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F:\Pacificweb\Historic Tables\"/>
    </mc:Choice>
  </mc:AlternateContent>
  <xr:revisionPtr revIDLastSave="0" documentId="8_{E4DCCE83-0D0A-4A12-BE25-85B56E90B1D9}" xr6:coauthVersionLast="43" xr6:coauthVersionMax="43" xr10:uidLastSave="{00000000-0000-0000-0000-000000000000}"/>
  <bookViews>
    <workbookView xWindow="-108" yWindow="-108" windowWidth="20376" windowHeight="12216" xr2:uid="{0B215163-F02F-4643-B1C5-7543330CF602}"/>
  </bookViews>
  <sheets>
    <sheet name="Cooks 1996 Econ Actv, occup" sheetId="142" r:id="rId1"/>
    <sheet name="Cooks 1996 Industry" sheetId="143" r:id="rId2"/>
    <sheet name="Cooks 1996 Second job" sheetId="144" r:id="rId3"/>
    <sheet name="Cooks 2001 Econ Actv" sheetId="169" r:id="rId4"/>
    <sheet name="Cooks 2001 Occupation" sheetId="170" r:id="rId5"/>
    <sheet name="Cooks 2006 Econ Actv" sheetId="160" r:id="rId6"/>
    <sheet name="Cooks 2006 Econ Stat2" sheetId="161" r:id="rId7"/>
    <sheet name="Cooks 2006 Occup" sheetId="162" r:id="rId8"/>
    <sheet name="Cooks 2006 Sector" sheetId="163" r:id="rId9"/>
    <sheet name="Cooks 2006 Indus" sheetId="164" r:id="rId10"/>
    <sheet name="Cooks 2006 Hours" sheetId="165" r:id="rId11"/>
    <sheet name="Cooks 2006 Second job" sheetId="166" r:id="rId12"/>
    <sheet name="Cooks 2006 Unempl" sheetId="167" r:id="rId13"/>
    <sheet name="Cooks 2006 Available" sheetId="168" r:id="rId14"/>
    <sheet name="Fiji 1966 Economic Activity" sheetId="19" r:id="rId15"/>
    <sheet name="Fiji 1966 Econ Activity by Age" sheetId="20" r:id="rId16"/>
    <sheet name="Fiji 1966 Industry" sheetId="18" r:id="rId17"/>
    <sheet name="Fiji 1976 Econ Actv" sheetId="14" r:id="rId18"/>
    <sheet name="Fiji 1976 Occupation" sheetId="15" r:id="rId19"/>
    <sheet name="Fiji 1976 Industry" sheetId="16" r:id="rId20"/>
    <sheet name="Fiji 1976 Emply stat" sheetId="17" r:id="rId21"/>
    <sheet name="Fiji 1986 Economic Activity" sheetId="10" r:id="rId22"/>
    <sheet name="Fiji 1986 Occupation" sheetId="11" r:id="rId23"/>
    <sheet name="Fiji 1986 Industry" sheetId="12" r:id="rId24"/>
    <sheet name="Fiji 1986 Employ Status" sheetId="13" r:id="rId25"/>
    <sheet name="Fiji 1996 Paid work and days" sheetId="6" r:id="rId26"/>
    <sheet name="Fiji 1996 Economic Activity" sheetId="7" r:id="rId27"/>
    <sheet name="Fiji 1996 Occupation" sheetId="8" r:id="rId28"/>
    <sheet name="Fiji 1996 Employment status" sheetId="9" r:id="rId29"/>
    <sheet name="Fiji 2007 LFP" sheetId="1" r:id="rId30"/>
    <sheet name="Fiji 2007 Emp Stat" sheetId="2" r:id="rId31"/>
    <sheet name="Fiji 2007 Work" sheetId="3" r:id="rId32"/>
    <sheet name="Fiji 2007 Looking" sheetId="4" r:id="rId33"/>
    <sheet name="Fiji 2007 Look 2" sheetId="5" r:id="rId34"/>
    <sheet name="FSM 1973 Hours" sheetId="132" r:id="rId35"/>
    <sheet name="FSM 1973 Econ Actv" sheetId="133" r:id="rId36"/>
    <sheet name="FSM 1973 Nonworking" sheetId="134" r:id="rId37"/>
    <sheet name="FSM 1980 " sheetId="131" r:id="rId38"/>
    <sheet name="FSM 1994 Econ Actv" sheetId="135" r:id="rId39"/>
    <sheet name="FSM 1994 Subsistence" sheetId="136" r:id="rId40"/>
    <sheet name="FSM 1994 Transport" sheetId="137" r:id="rId41"/>
    <sheet name="FSM 1994 Sector" sheetId="138" r:id="rId42"/>
    <sheet name="FSM 1994 ESR" sheetId="139" r:id="rId43"/>
    <sheet name="FSM 1994 Income" sheetId="140" r:id="rId44"/>
    <sheet name="FSM 1994 Remittances" sheetId="141" r:id="rId45"/>
    <sheet name="FSM 2000 Work" sheetId="145" r:id="rId46"/>
    <sheet name="FSM 2000 Work place" sheetId="146" r:id="rId47"/>
    <sheet name="FSM 2000 Transport" sheetId="147" r:id="rId48"/>
    <sheet name="FSM 2000 Sector" sheetId="148" r:id="rId49"/>
    <sheet name="FSM 2000 Work 1999" sheetId="149" r:id="rId50"/>
    <sheet name="FSM 2000 Wages " sheetId="150" r:id="rId51"/>
    <sheet name="FSM 2010 Work" sheetId="151" r:id="rId52"/>
    <sheet name="FSM 2010 Hours" sheetId="152" r:id="rId53"/>
    <sheet name="FSM 2010 Occup &amp; Indus" sheetId="153" r:id="rId54"/>
    <sheet name="FSM 2010 Sector" sheetId="154" r:id="rId55"/>
    <sheet name="FSM 2010 Remittance" sheetId="155" r:id="rId56"/>
    <sheet name="Kiribati 1968 Industry" sheetId="199" r:id="rId57"/>
    <sheet name="Kiribati 1973 Econ Actv" sheetId="195" r:id="rId58"/>
    <sheet name="Kiribati 1973 Industry" sheetId="196" r:id="rId59"/>
    <sheet name="Kiribati 1973 Sector" sheetId="197" r:id="rId60"/>
    <sheet name="Kiribati 1973 Second" sheetId="198" r:id="rId61"/>
    <sheet name="Kiribati 1985 Econ Actv" sheetId="190" r:id="rId62"/>
    <sheet name="Kiribati 1985 Occupation" sheetId="191" r:id="rId63"/>
    <sheet name="Kiribati 1985 Industry" sheetId="192" r:id="rId64"/>
    <sheet name="Kiribati 1985 Econ Educ" sheetId="193" r:id="rId65"/>
    <sheet name="Kiribati 1985 Sector" sheetId="194" r:id="rId66"/>
    <sheet name="Kiribati 1990 Econ Actv" sheetId="187" r:id="rId67"/>
    <sheet name="Kiribati 1990 Occupation" sheetId="188" r:id="rId68"/>
    <sheet name="Kiribati 1990 Industry" sheetId="189" r:id="rId69"/>
    <sheet name="Kiribati 1995 Econ Actv" sheetId="183" r:id="rId70"/>
    <sheet name="Kiribati 1995 Cash work" sheetId="184" r:id="rId71"/>
    <sheet name="Kiribati 1995 Occupation" sheetId="185" r:id="rId72"/>
    <sheet name="Kiribati 1995 Industry" sheetId="186" r:id="rId73"/>
    <sheet name="Kiribati 2000 Econ Actv" sheetId="180" r:id="rId74"/>
    <sheet name="Kiribati 2000 Industry" sheetId="181" r:id="rId75"/>
    <sheet name="Kiribati 2000 Occupation" sheetId="182" r:id="rId76"/>
    <sheet name="Kiribati 2005 Econ Actv" sheetId="176" r:id="rId77"/>
    <sheet name="Kiribati 2005 Occupation" sheetId="177" r:id="rId78"/>
    <sheet name="Kiribati 2005 full part time" sheetId="178" r:id="rId79"/>
    <sheet name="Kiribati 2005 Indus 2" sheetId="179" r:id="rId80"/>
    <sheet name="Kiribati 2010 Work Sector" sheetId="171" r:id="rId81"/>
    <sheet name="Kiribati 2010 Occupation" sheetId="172" r:id="rId82"/>
    <sheet name="Kiribati 2010 Industry" sheetId="173" r:id="rId83"/>
    <sheet name="Kiribati 2010 Indus 2" sheetId="174" r:id="rId84"/>
    <sheet name="Kiribati 2010 Looking" sheetId="175" r:id="rId85"/>
    <sheet name="Kiribati 2015 Econ actv" sheetId="156" r:id="rId86"/>
    <sheet name="Kiribati 2015 Looking" sheetId="157" r:id="rId87"/>
    <sheet name="Kiribati 2015 Occupation" sheetId="158" r:id="rId88"/>
    <sheet name="Kiribati 2015 Industry" sheetId="159" r:id="rId89"/>
    <sheet name="Marshalls 1973 hours" sheetId="244" r:id="rId90"/>
    <sheet name="Marshalls 1973 Occupation" sheetId="245" r:id="rId91"/>
    <sheet name="Marshalls 1973 Non working" sheetId="246" r:id="rId92"/>
    <sheet name="Marshalls 1988 LFP" sheetId="247" r:id="rId93"/>
    <sheet name="Marshalls 1988 Unemployed" sheetId="248" r:id="rId94"/>
    <sheet name="Marshalls 1988 Occupation" sheetId="249" r:id="rId95"/>
    <sheet name="Marshalls 1988 COW" sheetId="250" r:id="rId96"/>
    <sheet name="Marshalls 1999 LFS-atoll" sheetId="251" r:id="rId97"/>
    <sheet name="Marshalls 1999 Unempl-age,grade" sheetId="252" r:id="rId98"/>
    <sheet name="Marshalls 1999 Occup-atoll" sheetId="253" r:id="rId99"/>
    <sheet name="Marshalls 1999 ind-atoll" sheetId="254" r:id="rId100"/>
    <sheet name="Marshalls 1999 class-atoll" sheetId="255" r:id="rId101"/>
    <sheet name="Marshalls 2011 Work" sheetId="256" r:id="rId102"/>
    <sheet name="Marshalls 2011 LFP" sheetId="257" r:id="rId103"/>
    <sheet name="Marshalls 2011 hours" sheetId="258" r:id="rId104"/>
    <sheet name="Marshalls 2011 Occupation" sheetId="259" r:id="rId105"/>
    <sheet name="Marshalls 2011 income" sheetId="261" r:id="rId106"/>
    <sheet name="Marshalls 2011 Unemployed" sheetId="263" r:id="rId107"/>
    <sheet name="Nauru 2002 Work" sheetId="26" r:id="rId108"/>
    <sheet name="Nauru 2002 Occupation" sheetId="27" r:id="rId109"/>
    <sheet name="Nauru 2002 Subsistence" sheetId="28" r:id="rId110"/>
    <sheet name="Nauru 2012 Econ Actv" sheetId="21" r:id="rId111"/>
    <sheet name="Nauru 2012 hours work" sheetId="22" r:id="rId112"/>
    <sheet name="Nauru 2012 Occupation" sheetId="23" r:id="rId113"/>
    <sheet name="Nauru 2012 Industry" sheetId="24" r:id="rId114"/>
    <sheet name="Nauru 2012 Second job" sheetId="25" r:id="rId115"/>
    <sheet name="Palau 1973 Village" sheetId="200" r:id="rId116"/>
    <sheet name="Palau 1973 Employ Stat" sheetId="201" r:id="rId117"/>
    <sheet name="Palau 1973 Occupation" sheetId="202" r:id="rId118"/>
    <sheet name="Palau 1973 Non working" sheetId="203" r:id="rId119"/>
    <sheet name="Palau 1986 Economic Activity" sheetId="204" r:id="rId120"/>
    <sheet name="Palau 1986 Not Econ Active" sheetId="205" r:id="rId121"/>
    <sheet name="Palau 1990 Labor Force Status" sheetId="206" r:id="rId122"/>
    <sheet name="Palau 1990 Work status in 1989" sheetId="207" r:id="rId123"/>
    <sheet name="Palau 1990 Occupation" sheetId="208" r:id="rId124"/>
    <sheet name="Palau 1990 Class of Worker" sheetId="209" r:id="rId125"/>
    <sheet name="Palau 1990 Industry" sheetId="210" r:id="rId126"/>
    <sheet name="Palau 1990 Commuting" sheetId="211" r:id="rId127"/>
    <sheet name="Palau 1990 Income in 1989" sheetId="212" r:id="rId128"/>
    <sheet name="Palau 1995 Econ Actv by Age" sheetId="213" r:id="rId129"/>
    <sheet name="Palau 1995 Village work by Age" sheetId="214" r:id="rId130"/>
    <sheet name="Palau 1995 COW and Paid 1994 " sheetId="215" r:id="rId131"/>
    <sheet name="Palau 1995 Weeks Hours in 1994" sheetId="216" r:id="rId132"/>
    <sheet name="Palau 1995 Income and Poverty " sheetId="217" r:id="rId133"/>
    <sheet name="Palau 2000 Work" sheetId="218" r:id="rId134"/>
    <sheet name="Palau 2000 Village" sheetId="219" r:id="rId135"/>
    <sheet name="Palau 2000 Industry" sheetId="220" r:id="rId136"/>
    <sheet name="Palau 2000 Occupation" sheetId="221" r:id="rId137"/>
    <sheet name="Palau 2000 Class of Work" sheetId="222" r:id="rId138"/>
    <sheet name="Palau 2000 Work 1999" sheetId="223" r:id="rId139"/>
    <sheet name="Palau 2000 Income" sheetId="224" r:id="rId140"/>
    <sheet name="Palau 2005 Work last week " sheetId="225" r:id="rId141"/>
    <sheet name="Palau 2005Village worked" sheetId="226" r:id="rId142"/>
    <sheet name="Palau 2005 Industry by Age" sheetId="227" r:id="rId143"/>
    <sheet name="Palau 2005 Occupation by Age" sheetId="228" r:id="rId144"/>
    <sheet name="Palau 2005 Class of Worker" sheetId="229" r:id="rId145"/>
    <sheet name="Palau 2005 Work in 2004 " sheetId="230" r:id="rId146"/>
    <sheet name="Palau 2005 Crops by Age" sheetId="231" r:id="rId147"/>
    <sheet name="Palau 2005 Fishing by Age" sheetId="232" r:id="rId148"/>
    <sheet name="Palau 2005 Raising Animals" sheetId="233" r:id="rId149"/>
    <sheet name="Palau 2005 Handicrafts by age" sheetId="234" r:id="rId150"/>
    <sheet name="Palau 2005 Wages by Age" sheetId="235" r:id="rId151"/>
    <sheet name="Palau 2015 Econ Actv" sheetId="236" r:id="rId152"/>
    <sheet name="Palau 2015 Occupation" sheetId="237" r:id="rId153"/>
    <sheet name="Palau 2015 Hours" sheetId="238" r:id="rId154"/>
    <sheet name="Palau 2015 Other econ" sheetId="239" r:id="rId155"/>
    <sheet name="Palau 2015 Occup" sheetId="240" r:id="rId156"/>
    <sheet name="Palau 2015 Looking" sheetId="241" r:id="rId157"/>
    <sheet name="Palau 2015 work in 2014" sheetId="242" r:id="rId158"/>
    <sheet name="Palau 2015 income" sheetId="243" r:id="rId159"/>
    <sheet name="Samoa 1961 Econ Actv" sheetId="29" r:id="rId160"/>
    <sheet name="Samoa 1961 Industry" sheetId="30" r:id="rId161"/>
    <sheet name="Samoa 1971 Econ Actv" sheetId="31" r:id="rId162"/>
    <sheet name="Samoa 1971 Occupation" sheetId="32" r:id="rId163"/>
    <sheet name="Samoa 1971 Industry" sheetId="33" r:id="rId164"/>
    <sheet name="Samoa 1971 Hours worked" sheetId="34" r:id="rId165"/>
    <sheet name="Samoa 1971 Second job" sheetId="35" r:id="rId166"/>
    <sheet name="Samoa 1986 Econ Actv" sheetId="36" r:id="rId167"/>
    <sheet name="Samoa 1986 Days work" sheetId="37" r:id="rId168"/>
    <sheet name="Samoa 1991 Dist Econ" sheetId="38" r:id="rId169"/>
    <sheet name="Samoa 1991 Econ unempl" sheetId="39" r:id="rId170"/>
    <sheet name="Samoa 1991 Dist Employ Stat" sheetId="40" r:id="rId171"/>
    <sheet name="Samoa 2001 Econ Actv" sheetId="41" r:id="rId172"/>
    <sheet name="Samoa 2001 Occupation" sheetId="42" r:id="rId173"/>
    <sheet name="Samoa 2001 Industry" sheetId="43" r:id="rId174"/>
    <sheet name="Samoa 2001 Income" sheetId="44" r:id="rId175"/>
    <sheet name="Samoa 2001 Employ Stat" sheetId="45" r:id="rId176"/>
    <sheet name="Samoa 2006 Econ Actv" sheetId="46" r:id="rId177"/>
    <sheet name="Samoa 2006 Occupation" sheetId="47" r:id="rId178"/>
    <sheet name="Samoa 2006 Industry" sheetId="48" r:id="rId179"/>
    <sheet name="Samoa 2006 Income" sheetId="49" r:id="rId180"/>
    <sheet name="Samoa 2006 Sector" sheetId="50" r:id="rId181"/>
    <sheet name="Samoa 2006 Prev job 2" sheetId="51" r:id="rId182"/>
    <sheet name="Samoa 2006 Reason" sheetId="52" r:id="rId183"/>
    <sheet name="Samoa 2006 Subsistence" sheetId="53" r:id="rId184"/>
    <sheet name="Samoa 2011 Econ Actv" sheetId="54" r:id="rId185"/>
    <sheet name="Samoa 2011 Occupation" sheetId="55" r:id="rId186"/>
    <sheet name="Samoa 2011 Industry" sheetId="56" r:id="rId187"/>
    <sheet name="Solomons 1976 Employ Stat" sheetId="57" r:id="rId188"/>
    <sheet name="Solomons 1976 Occupation" sheetId="58" r:id="rId189"/>
    <sheet name="Solomons 1976 Industry" sheetId="59" r:id="rId190"/>
    <sheet name="Solomons 1986 Days worked" sheetId="60" r:id="rId191"/>
    <sheet name="Solomons 1986 Village work" sheetId="61" r:id="rId192"/>
    <sheet name="Solomons 1986 Occupation" sheetId="62" r:id="rId193"/>
    <sheet name="Solomons 1986 Employment Status" sheetId="63" r:id="rId194"/>
    <sheet name="Solomons 1986 Industry" sheetId="64" r:id="rId195"/>
    <sheet name="Solomons 1999 Econ Stat" sheetId="65" r:id="rId196"/>
    <sheet name="Solomons 1999 Occupation" sheetId="66" r:id="rId197"/>
    <sheet name="Solomons 1999 Hours" sheetId="67" r:id="rId198"/>
    <sheet name="Solomons 1999 Why not work" sheetId="68" r:id="rId199"/>
    <sheet name="Solomons 1999 Subsistence" sheetId="69" r:id="rId200"/>
    <sheet name="Solomons 1999 Unpaid" sheetId="70" r:id="rId201"/>
    <sheet name="Solomons 2009 Econ Actv" sheetId="77" r:id="rId202"/>
    <sheet name="Solomons 2009 Usual work" sheetId="78" r:id="rId203"/>
    <sheet name="Solomons 2009 Occupation" sheetId="79" r:id="rId204"/>
    <sheet name="Solomons 2009 Industry" sheetId="80" r:id="rId205"/>
    <sheet name="Solomons 2009 Looking" sheetId="81" r:id="rId206"/>
    <sheet name="Tonga 1966 Industry" sheetId="82" r:id="rId207"/>
    <sheet name="Tonga 1976 Occupation" sheetId="83" r:id="rId208"/>
    <sheet name="Tonga 1976 Industry" sheetId="84" r:id="rId209"/>
    <sheet name="Tonga 1976 Employ status" sheetId="85" r:id="rId210"/>
    <sheet name="Tonga 1986 Economic Actv" sheetId="86" r:id="rId211"/>
    <sheet name="Tonga 1986 Indus Employ Stat" sheetId="87" r:id="rId212"/>
    <sheet name="Tonga 1996 Main Econ Actv" sheetId="88" r:id="rId213"/>
    <sheet name="Tonga 1996Indus Employ" sheetId="89" r:id="rId214"/>
    <sheet name="Tonga 2011 Economic Actv" sheetId="90" r:id="rId215"/>
    <sheet name="Tonga 2011 Occupation" sheetId="91" r:id="rId216"/>
    <sheet name="Tonga 2011 Employ Stat" sheetId="92" r:id="rId217"/>
    <sheet name="Tonga 2011 Unpaid work" sheetId="93" r:id="rId218"/>
    <sheet name="Tuvalu 1968 Industry" sheetId="94" r:id="rId219"/>
    <sheet name="Tuvalu 1973 Econ Actv" sheetId="95" r:id="rId220"/>
    <sheet name="Tuvalu 1973 Industry" sheetId="96" r:id="rId221"/>
    <sheet name="Tuvalu 1973 Employ Stat" sheetId="97" r:id="rId222"/>
    <sheet name="Tuvalu 1973 second job" sheetId="98" r:id="rId223"/>
    <sheet name="Tuvalu 1991 Economic activity" sheetId="99" r:id="rId224"/>
    <sheet name="Tuvalu 1991 Type of work" sheetId="100" r:id="rId225"/>
    <sheet name="Tuvalu 1991 traditional work" sheetId="101" r:id="rId226"/>
    <sheet name="Tuvalu 1991 Reason not working" sheetId="102" r:id="rId227"/>
    <sheet name="Tuvalu 2002 Employer" sheetId="103" r:id="rId228"/>
    <sheet name="Tuvalu 2002 Industry" sheetId="104" r:id="rId229"/>
    <sheet name="Tuvalu 2002 Employment status" sheetId="105" r:id="rId230"/>
    <sheet name="Tuvalu 2002 Hours worked" sheetId="106" r:id="rId231"/>
    <sheet name="Tuvalu 2002 Looking for work" sheetId="107" r:id="rId232"/>
    <sheet name="Tuvalu 2002 Why not working" sheetId="108" r:id="rId233"/>
    <sheet name="Tuvalu 2012 Trad skills" sheetId="109" r:id="rId234"/>
    <sheet name="Tuvalu 2012 Econ actv" sheetId="110" r:id="rId235"/>
    <sheet name="Tuvalu 2012 Sec Actv" sheetId="111" r:id="rId236"/>
    <sheet name="Vanuatu 1989 Work" sheetId="112" r:id="rId237"/>
    <sheet name="Vanuatu 1989 Occupation" sheetId="113" r:id="rId238"/>
    <sheet name="Vanuatu 1989 Subsistence" sheetId="114" r:id="rId239"/>
    <sheet name="Vanuatu 1989 Minor occ" sheetId="115" r:id="rId240"/>
    <sheet name="Vanuatu 1989 Sector" sheetId="116" r:id="rId241"/>
    <sheet name="Vanuatu 1989 Sub 2" sheetId="117" r:id="rId242"/>
    <sheet name="Vanuatu 1989 Industry" sheetId="118" r:id="rId243"/>
    <sheet name="Vanuatu 1989 Place of work" sheetId="119" r:id="rId244"/>
    <sheet name="Vanuatu 1999 Econ Actv" sheetId="120" r:id="rId245"/>
    <sheet name="Vanuatu 1999 Work" sheetId="121" r:id="rId246"/>
    <sheet name="Vanuatu 1999 Occupation" sheetId="122" r:id="rId247"/>
    <sheet name="Vanuatu 1999 Sector" sheetId="123" r:id="rId248"/>
    <sheet name="Vanuatu 1999 Work place" sheetId="124" r:id="rId249"/>
    <sheet name="Vanuatu 1999 Days work" sheetId="125" r:id="rId250"/>
    <sheet name="Vanuatu 2009 Econ Actv" sheetId="126" r:id="rId251"/>
    <sheet name="Vanuatu 2009 Layoff Employ Stat" sheetId="127" r:id="rId252"/>
    <sheet name="Vanuatu 2009 Occupation" sheetId="128" r:id="rId253"/>
    <sheet name="Vanuatu 2009 Industry" sheetId="129" r:id="rId254"/>
    <sheet name="Vanuatu 2009 Looking for work" sheetId="130" r:id="rId255"/>
  </sheets>
  <definedNames>
    <definedName name="_xlnm.Print_Area" localSheetId="30">'Fiji 2007 Emp Stat'!$A$1:$G$43</definedName>
    <definedName name="_xlnm.Print_Area" localSheetId="33">'Fiji 2007 Look 2'!$A$1:$O$43</definedName>
    <definedName name="_xlnm.Print_Area" localSheetId="32">'Fiji 2007 Looking'!$A$1:$Q$29</definedName>
    <definedName name="_xlnm.Print_Area" localSheetId="31">'Fiji 2007 Work'!$A$1:$L$43</definedName>
    <definedName name="_xlnm.Print_Area" localSheetId="100">'Marshalls 1999 class-atoll'!$A$1:$O$61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27" i="251" l="1"/>
  <c r="AB27" i="251"/>
  <c r="AA27" i="251"/>
  <c r="Y27" i="251"/>
  <c r="W27" i="251"/>
  <c r="V27" i="251"/>
  <c r="U27" i="251"/>
  <c r="T27" i="251"/>
  <c r="S27" i="251"/>
  <c r="R27" i="251"/>
  <c r="Q27" i="251"/>
  <c r="P27" i="251"/>
  <c r="N27" i="251"/>
  <c r="M27" i="251"/>
  <c r="L27" i="251"/>
  <c r="K27" i="251"/>
  <c r="J27" i="251"/>
  <c r="I27" i="251"/>
  <c r="H27" i="251"/>
  <c r="F27" i="251"/>
  <c r="E27" i="251"/>
  <c r="D27" i="251"/>
  <c r="C27" i="251"/>
  <c r="B27" i="251"/>
  <c r="AC24" i="251"/>
  <c r="AB24" i="251"/>
  <c r="AA24" i="251"/>
  <c r="Y24" i="251"/>
  <c r="W24" i="251"/>
  <c r="V24" i="251"/>
  <c r="U24" i="251"/>
  <c r="T24" i="251"/>
  <c r="S24" i="251"/>
  <c r="R24" i="251"/>
  <c r="Q24" i="251"/>
  <c r="P24" i="251"/>
  <c r="N24" i="251"/>
  <c r="M24" i="251"/>
  <c r="L24" i="251"/>
  <c r="K24" i="251"/>
  <c r="J24" i="251"/>
  <c r="I24" i="251"/>
  <c r="H24" i="251"/>
  <c r="F24" i="251"/>
  <c r="E24" i="251"/>
  <c r="D24" i="251"/>
  <c r="C24" i="251"/>
  <c r="B24" i="251"/>
  <c r="AC18" i="251"/>
  <c r="AB18" i="251"/>
  <c r="AA18" i="251"/>
  <c r="Y18" i="251"/>
  <c r="W18" i="251"/>
  <c r="V18" i="251"/>
  <c r="U18" i="251"/>
  <c r="T18" i="251"/>
  <c r="S18" i="251"/>
  <c r="R18" i="251"/>
  <c r="Q18" i="251"/>
  <c r="P18" i="251"/>
  <c r="N18" i="251"/>
  <c r="M18" i="251"/>
  <c r="L18" i="251"/>
  <c r="K18" i="251"/>
  <c r="J18" i="251"/>
  <c r="I18" i="251"/>
  <c r="H18" i="251"/>
  <c r="F18" i="251"/>
  <c r="E18" i="251"/>
  <c r="D18" i="251"/>
  <c r="C18" i="251"/>
  <c r="B18" i="251"/>
  <c r="AC15" i="251"/>
  <c r="AB15" i="251"/>
  <c r="AA15" i="251"/>
  <c r="Y15" i="251"/>
  <c r="W15" i="251"/>
  <c r="V15" i="251"/>
  <c r="U15" i="251"/>
  <c r="T15" i="251"/>
  <c r="S15" i="251"/>
  <c r="R15" i="251"/>
  <c r="Q15" i="251"/>
  <c r="P15" i="251"/>
  <c r="N15" i="251"/>
  <c r="M15" i="251"/>
  <c r="L15" i="251"/>
  <c r="K15" i="251"/>
  <c r="J15" i="251"/>
  <c r="I15" i="251"/>
  <c r="H15" i="251"/>
  <c r="F15" i="251"/>
  <c r="E15" i="251"/>
  <c r="D15" i="251"/>
  <c r="C15" i="251"/>
  <c r="B15" i="251"/>
  <c r="AC9" i="251"/>
  <c r="AB9" i="251"/>
  <c r="AA9" i="251"/>
  <c r="Y9" i="251"/>
  <c r="W9" i="251"/>
  <c r="V9" i="251"/>
  <c r="U9" i="251"/>
  <c r="T9" i="251"/>
  <c r="S9" i="251"/>
  <c r="R9" i="251"/>
  <c r="Q9" i="251"/>
  <c r="P9" i="251"/>
  <c r="N9" i="251"/>
  <c r="M9" i="251"/>
  <c r="L9" i="251"/>
  <c r="K9" i="251"/>
  <c r="J9" i="251"/>
  <c r="I9" i="251"/>
  <c r="H9" i="251"/>
  <c r="F9" i="251"/>
  <c r="E9" i="251"/>
  <c r="D9" i="251"/>
  <c r="C9" i="251"/>
  <c r="B9" i="251"/>
  <c r="AC6" i="251"/>
  <c r="AB6" i="251"/>
  <c r="AA6" i="251"/>
  <c r="Y6" i="251"/>
  <c r="W6" i="251"/>
  <c r="V6" i="251"/>
  <c r="U6" i="251"/>
  <c r="T6" i="251"/>
  <c r="S6" i="251"/>
  <c r="R6" i="251"/>
  <c r="Q6" i="251"/>
  <c r="P6" i="251"/>
  <c r="N6" i="251"/>
  <c r="M6" i="251"/>
  <c r="L6" i="251"/>
  <c r="K6" i="251"/>
  <c r="J6" i="251"/>
  <c r="I6" i="251"/>
  <c r="H6" i="251"/>
  <c r="F6" i="251"/>
  <c r="E6" i="251"/>
  <c r="D6" i="251"/>
  <c r="C6" i="251"/>
  <c r="B6" i="251"/>
  <c r="F64" i="212" l="1"/>
  <c r="F63" i="212"/>
  <c r="F61" i="212"/>
  <c r="F62" i="212" s="1"/>
  <c r="F59" i="212"/>
  <c r="F60" i="212" s="1"/>
  <c r="F57" i="212"/>
  <c r="F58" i="212" s="1"/>
  <c r="F56" i="212"/>
  <c r="F55" i="212"/>
  <c r="F53" i="212"/>
  <c r="F54" i="212" s="1"/>
  <c r="F51" i="212"/>
  <c r="F52" i="212" s="1"/>
  <c r="F49" i="212"/>
  <c r="F50" i="212" s="1"/>
  <c r="F48" i="212"/>
  <c r="F47" i="212"/>
  <c r="F46" i="212"/>
  <c r="F36" i="212"/>
  <c r="F31" i="212"/>
  <c r="F30" i="212"/>
  <c r="F27" i="212"/>
  <c r="F26" i="212"/>
  <c r="F25" i="212"/>
  <c r="H24" i="212"/>
  <c r="F24" i="212"/>
  <c r="F23" i="212"/>
  <c r="F22" i="212"/>
  <c r="F21" i="212"/>
  <c r="F20" i="212"/>
  <c r="F19" i="212"/>
  <c r="F18" i="212"/>
  <c r="H21" i="212" s="1"/>
  <c r="E17" i="212"/>
  <c r="D17" i="212"/>
  <c r="C17" i="212"/>
  <c r="B17" i="212"/>
  <c r="F16" i="212"/>
  <c r="F13" i="212"/>
  <c r="F12" i="212"/>
  <c r="F11" i="212"/>
  <c r="H10" i="212"/>
  <c r="F10" i="212"/>
  <c r="F9" i="212"/>
  <c r="F8" i="212"/>
  <c r="H7" i="212"/>
  <c r="F7" i="212"/>
  <c r="F6" i="212"/>
  <c r="F5" i="212"/>
  <c r="F4" i="212"/>
  <c r="E3" i="212"/>
  <c r="D3" i="212"/>
  <c r="C3" i="212"/>
  <c r="B3" i="212"/>
  <c r="F59" i="211"/>
  <c r="F58" i="211"/>
  <c r="F57" i="211"/>
  <c r="F56" i="211"/>
  <c r="F55" i="211"/>
  <c r="F54" i="211"/>
  <c r="F53" i="211"/>
  <c r="F52" i="211"/>
  <c r="F51" i="211"/>
  <c r="F50" i="211"/>
  <c r="F49" i="211"/>
  <c r="F48" i="211"/>
  <c r="E47" i="211"/>
  <c r="E46" i="211" s="1"/>
  <c r="D47" i="211"/>
  <c r="D46" i="211" s="1"/>
  <c r="C47" i="211"/>
  <c r="B47" i="211"/>
  <c r="C46" i="211"/>
  <c r="B46" i="211"/>
  <c r="F42" i="211"/>
  <c r="F41" i="211"/>
  <c r="F40" i="211"/>
  <c r="F39" i="211"/>
  <c r="F38" i="211"/>
  <c r="F37" i="211"/>
  <c r="F36" i="211"/>
  <c r="F35" i="211"/>
  <c r="F34" i="211"/>
  <c r="F33" i="211"/>
  <c r="F32" i="211"/>
  <c r="F31" i="211"/>
  <c r="F30" i="211"/>
  <c r="F29" i="211"/>
  <c r="E28" i="211"/>
  <c r="E27" i="211" s="1"/>
  <c r="D28" i="211"/>
  <c r="D27" i="211" s="1"/>
  <c r="C28" i="211"/>
  <c r="B28" i="211"/>
  <c r="C27" i="211"/>
  <c r="B27" i="211"/>
  <c r="F27" i="211" s="1"/>
  <c r="F23" i="211"/>
  <c r="F22" i="211"/>
  <c r="F21" i="211"/>
  <c r="F20" i="211"/>
  <c r="F19" i="211"/>
  <c r="F18" i="211"/>
  <c r="F17" i="211"/>
  <c r="F16" i="211"/>
  <c r="F15" i="211"/>
  <c r="F14" i="211"/>
  <c r="F13" i="211"/>
  <c r="F12" i="211"/>
  <c r="F11" i="211"/>
  <c r="F10" i="211"/>
  <c r="F9" i="211"/>
  <c r="C8" i="211"/>
  <c r="C6" i="211" s="1"/>
  <c r="C5" i="211" s="1"/>
  <c r="B8" i="211"/>
  <c r="F7" i="211"/>
  <c r="E6" i="211"/>
  <c r="E5" i="211" s="1"/>
  <c r="D6" i="211"/>
  <c r="B6" i="211"/>
  <c r="D5" i="211"/>
  <c r="D142" i="210"/>
  <c r="D141" i="210"/>
  <c r="D140" i="210"/>
  <c r="D139" i="210"/>
  <c r="D138" i="210"/>
  <c r="D137" i="210"/>
  <c r="D136" i="210"/>
  <c r="D135" i="210"/>
  <c r="D134" i="210"/>
  <c r="D133" i="210"/>
  <c r="D132" i="210"/>
  <c r="D131" i="210"/>
  <c r="D130" i="210"/>
  <c r="D129" i="210"/>
  <c r="D128" i="210"/>
  <c r="D127" i="210"/>
  <c r="D126" i="210"/>
  <c r="D125" i="210"/>
  <c r="D124" i="210"/>
  <c r="D123" i="210"/>
  <c r="D122" i="210"/>
  <c r="D121" i="210"/>
  <c r="D120" i="210"/>
  <c r="D119" i="210"/>
  <c r="D118" i="210"/>
  <c r="D117" i="210"/>
  <c r="D116" i="210"/>
  <c r="D115" i="210"/>
  <c r="D114" i="210"/>
  <c r="D113" i="210"/>
  <c r="D112" i="210"/>
  <c r="D111" i="210"/>
  <c r="D110" i="210"/>
  <c r="D109" i="210"/>
  <c r="D108" i="210"/>
  <c r="D107" i="210"/>
  <c r="D106" i="210"/>
  <c r="D105" i="210"/>
  <c r="D104" i="210"/>
  <c r="D103" i="210"/>
  <c r="D102" i="210"/>
  <c r="D101" i="210"/>
  <c r="D100" i="210"/>
  <c r="D99" i="210"/>
  <c r="D98" i="210"/>
  <c r="F97" i="210"/>
  <c r="E97" i="210"/>
  <c r="C97" i="210"/>
  <c r="B97" i="210"/>
  <c r="D97" i="210" s="1"/>
  <c r="F95" i="210"/>
  <c r="E95" i="210"/>
  <c r="C95" i="210"/>
  <c r="B95" i="210"/>
  <c r="F94" i="210"/>
  <c r="E94" i="210"/>
  <c r="C94" i="210"/>
  <c r="B94" i="210"/>
  <c r="F93" i="210"/>
  <c r="E93" i="210"/>
  <c r="C93" i="210"/>
  <c r="B93" i="210"/>
  <c r="F92" i="210"/>
  <c r="E92" i="210"/>
  <c r="C92" i="210"/>
  <c r="B92" i="210"/>
  <c r="F91" i="210"/>
  <c r="E91" i="210"/>
  <c r="C91" i="210"/>
  <c r="B91" i="210"/>
  <c r="F90" i="210"/>
  <c r="E90" i="210"/>
  <c r="C90" i="210"/>
  <c r="B90" i="210"/>
  <c r="F89" i="210"/>
  <c r="E89" i="210"/>
  <c r="D89" i="210"/>
  <c r="C89" i="210"/>
  <c r="B89" i="210"/>
  <c r="F88" i="210"/>
  <c r="E88" i="210"/>
  <c r="C88" i="210"/>
  <c r="B88" i="210"/>
  <c r="F87" i="210"/>
  <c r="E87" i="210"/>
  <c r="C87" i="210"/>
  <c r="B87" i="210"/>
  <c r="F86" i="210"/>
  <c r="E86" i="210"/>
  <c r="C86" i="210"/>
  <c r="B86" i="210"/>
  <c r="F85" i="210"/>
  <c r="E85" i="210"/>
  <c r="C85" i="210"/>
  <c r="B85" i="210"/>
  <c r="F84" i="210"/>
  <c r="E84" i="210"/>
  <c r="C84" i="210"/>
  <c r="B84" i="210"/>
  <c r="F83" i="210"/>
  <c r="E83" i="210"/>
  <c r="C83" i="210"/>
  <c r="B83" i="210"/>
  <c r="F82" i="210"/>
  <c r="E82" i="210"/>
  <c r="C82" i="210"/>
  <c r="B82" i="210"/>
  <c r="F81" i="210"/>
  <c r="E81" i="210"/>
  <c r="D81" i="210"/>
  <c r="C81" i="210"/>
  <c r="B81" i="210"/>
  <c r="F80" i="210"/>
  <c r="E80" i="210"/>
  <c r="C80" i="210"/>
  <c r="B80" i="210"/>
  <c r="F79" i="210"/>
  <c r="E79" i="210"/>
  <c r="C79" i="210"/>
  <c r="B79" i="210"/>
  <c r="F78" i="210"/>
  <c r="E78" i="210"/>
  <c r="C78" i="210"/>
  <c r="B78" i="210"/>
  <c r="F77" i="210"/>
  <c r="E77" i="210"/>
  <c r="C77" i="210"/>
  <c r="B77" i="210"/>
  <c r="F76" i="210"/>
  <c r="E76" i="210"/>
  <c r="C76" i="210"/>
  <c r="B76" i="210"/>
  <c r="F75" i="210"/>
  <c r="E75" i="210"/>
  <c r="C75" i="210"/>
  <c r="B75" i="210"/>
  <c r="F74" i="210"/>
  <c r="E74" i="210"/>
  <c r="C74" i="210"/>
  <c r="B74" i="210"/>
  <c r="F73" i="210"/>
  <c r="E73" i="210"/>
  <c r="D73" i="210"/>
  <c r="C73" i="210"/>
  <c r="B73" i="210"/>
  <c r="F72" i="210"/>
  <c r="E72" i="210"/>
  <c r="C72" i="210"/>
  <c r="B72" i="210"/>
  <c r="F71" i="210"/>
  <c r="E71" i="210"/>
  <c r="C71" i="210"/>
  <c r="B71" i="210"/>
  <c r="F70" i="210"/>
  <c r="E70" i="210"/>
  <c r="C70" i="210"/>
  <c r="B70" i="210"/>
  <c r="F69" i="210"/>
  <c r="E69" i="210"/>
  <c r="C69" i="210"/>
  <c r="B69" i="210"/>
  <c r="F68" i="210"/>
  <c r="E68" i="210"/>
  <c r="C68" i="210"/>
  <c r="B68" i="210"/>
  <c r="F67" i="210"/>
  <c r="E67" i="210"/>
  <c r="C67" i="210"/>
  <c r="B67" i="210"/>
  <c r="F66" i="210"/>
  <c r="E66" i="210"/>
  <c r="C66" i="210"/>
  <c r="B66" i="210"/>
  <c r="F65" i="210"/>
  <c r="E65" i="210"/>
  <c r="D65" i="210"/>
  <c r="C65" i="210"/>
  <c r="B65" i="210"/>
  <c r="F64" i="210"/>
  <c r="E64" i="210"/>
  <c r="C64" i="210"/>
  <c r="B64" i="210"/>
  <c r="F63" i="210"/>
  <c r="E63" i="210"/>
  <c r="C63" i="210"/>
  <c r="B63" i="210"/>
  <c r="F62" i="210"/>
  <c r="E62" i="210"/>
  <c r="C62" i="210"/>
  <c r="B62" i="210"/>
  <c r="F61" i="210"/>
  <c r="E61" i="210"/>
  <c r="C61" i="210"/>
  <c r="B61" i="210"/>
  <c r="F60" i="210"/>
  <c r="E60" i="210"/>
  <c r="D60" i="210"/>
  <c r="C60" i="210"/>
  <c r="B60" i="210"/>
  <c r="F59" i="210"/>
  <c r="E59" i="210"/>
  <c r="C59" i="210"/>
  <c r="B59" i="210"/>
  <c r="F58" i="210"/>
  <c r="E58" i="210"/>
  <c r="C58" i="210"/>
  <c r="B58" i="210"/>
  <c r="F57" i="210"/>
  <c r="E57" i="210"/>
  <c r="D57" i="210"/>
  <c r="C57" i="210"/>
  <c r="B57" i="210"/>
  <c r="F56" i="210"/>
  <c r="E56" i="210"/>
  <c r="C56" i="210"/>
  <c r="B56" i="210"/>
  <c r="F55" i="210"/>
  <c r="E55" i="210"/>
  <c r="D55" i="210"/>
  <c r="C55" i="210"/>
  <c r="B55" i="210"/>
  <c r="F54" i="210"/>
  <c r="E54" i="210"/>
  <c r="C54" i="210"/>
  <c r="B54" i="210"/>
  <c r="F53" i="210"/>
  <c r="E53" i="210"/>
  <c r="C53" i="210"/>
  <c r="B53" i="210"/>
  <c r="F52" i="210"/>
  <c r="E52" i="210"/>
  <c r="C52" i="210"/>
  <c r="B52" i="210"/>
  <c r="F51" i="210"/>
  <c r="E51" i="210"/>
  <c r="C51" i="210"/>
  <c r="B51" i="210"/>
  <c r="F50" i="210"/>
  <c r="C50" i="210"/>
  <c r="D48" i="210"/>
  <c r="D95" i="210" s="1"/>
  <c r="D47" i="210"/>
  <c r="D94" i="210" s="1"/>
  <c r="D46" i="210"/>
  <c r="D93" i="210" s="1"/>
  <c r="D45" i="210"/>
  <c r="D92" i="210" s="1"/>
  <c r="D44" i="210"/>
  <c r="D91" i="210" s="1"/>
  <c r="D43" i="210"/>
  <c r="D90" i="210" s="1"/>
  <c r="D42" i="210"/>
  <c r="D41" i="210"/>
  <c r="D88" i="210" s="1"/>
  <c r="D40" i="210"/>
  <c r="D87" i="210" s="1"/>
  <c r="D39" i="210"/>
  <c r="D86" i="210" s="1"/>
  <c r="D38" i="210"/>
  <c r="D85" i="210" s="1"/>
  <c r="D37" i="210"/>
  <c r="D84" i="210" s="1"/>
  <c r="D36" i="210"/>
  <c r="D83" i="210" s="1"/>
  <c r="D35" i="210"/>
  <c r="D82" i="210" s="1"/>
  <c r="D34" i="210"/>
  <c r="D33" i="210"/>
  <c r="D80" i="210" s="1"/>
  <c r="D32" i="210"/>
  <c r="D79" i="210" s="1"/>
  <c r="D31" i="210"/>
  <c r="D78" i="210" s="1"/>
  <c r="D30" i="210"/>
  <c r="D77" i="210" s="1"/>
  <c r="D29" i="210"/>
  <c r="D76" i="210" s="1"/>
  <c r="D28" i="210"/>
  <c r="D75" i="210" s="1"/>
  <c r="D27" i="210"/>
  <c r="D74" i="210" s="1"/>
  <c r="D26" i="210"/>
  <c r="D25" i="210"/>
  <c r="D72" i="210" s="1"/>
  <c r="D24" i="210"/>
  <c r="D71" i="210" s="1"/>
  <c r="D23" i="210"/>
  <c r="D70" i="210" s="1"/>
  <c r="D22" i="210"/>
  <c r="D69" i="210" s="1"/>
  <c r="D21" i="210"/>
  <c r="D68" i="210" s="1"/>
  <c r="D20" i="210"/>
  <c r="D67" i="210" s="1"/>
  <c r="D19" i="210"/>
  <c r="D66" i="210" s="1"/>
  <c r="D18" i="210"/>
  <c r="D17" i="210"/>
  <c r="D64" i="210" s="1"/>
  <c r="D16" i="210"/>
  <c r="D63" i="210" s="1"/>
  <c r="D15" i="210"/>
  <c r="D62" i="210" s="1"/>
  <c r="D14" i="210"/>
  <c r="D61" i="210" s="1"/>
  <c r="D13" i="210"/>
  <c r="D12" i="210"/>
  <c r="D59" i="210" s="1"/>
  <c r="D11" i="210"/>
  <c r="D58" i="210" s="1"/>
  <c r="D10" i="210"/>
  <c r="D9" i="210"/>
  <c r="D56" i="210" s="1"/>
  <c r="D8" i="210"/>
  <c r="D7" i="210"/>
  <c r="D54" i="210" s="1"/>
  <c r="D6" i="210"/>
  <c r="D53" i="210" s="1"/>
  <c r="D5" i="210"/>
  <c r="D52" i="210" s="1"/>
  <c r="D4" i="210"/>
  <c r="D51" i="210" s="1"/>
  <c r="F3" i="210"/>
  <c r="E3" i="210"/>
  <c r="E50" i="210" s="1"/>
  <c r="C3" i="210"/>
  <c r="B3" i="210"/>
  <c r="B50" i="210" s="1"/>
  <c r="F25" i="209"/>
  <c r="F24" i="209"/>
  <c r="F16" i="209" s="1"/>
  <c r="F23" i="209"/>
  <c r="F22" i="209"/>
  <c r="F21" i="209"/>
  <c r="F20" i="209"/>
  <c r="F12" i="209" s="1"/>
  <c r="E19" i="209"/>
  <c r="D19" i="209"/>
  <c r="C19" i="209"/>
  <c r="B19" i="209"/>
  <c r="F19" i="209" s="1"/>
  <c r="E17" i="209"/>
  <c r="D17" i="209"/>
  <c r="C17" i="209"/>
  <c r="B17" i="209"/>
  <c r="E16" i="209"/>
  <c r="D16" i="209"/>
  <c r="C16" i="209"/>
  <c r="B16" i="209"/>
  <c r="E15" i="209"/>
  <c r="D15" i="209"/>
  <c r="C15" i="209"/>
  <c r="B15" i="209"/>
  <c r="E14" i="209"/>
  <c r="D14" i="209"/>
  <c r="C14" i="209"/>
  <c r="B14" i="209"/>
  <c r="F13" i="209"/>
  <c r="E13" i="209"/>
  <c r="D13" i="209"/>
  <c r="C13" i="209"/>
  <c r="B13" i="209"/>
  <c r="E12" i="209"/>
  <c r="D12" i="209"/>
  <c r="C12" i="209"/>
  <c r="B12" i="209"/>
  <c r="F9" i="209"/>
  <c r="F17" i="209" s="1"/>
  <c r="F8" i="209"/>
  <c r="F7" i="209"/>
  <c r="F15" i="209" s="1"/>
  <c r="F6" i="209"/>
  <c r="F14" i="209" s="1"/>
  <c r="F5" i="209"/>
  <c r="F4" i="209"/>
  <c r="E3" i="209"/>
  <c r="E11" i="209" s="1"/>
  <c r="D3" i="209"/>
  <c r="D11" i="209" s="1"/>
  <c r="C3" i="209"/>
  <c r="C11" i="209" s="1"/>
  <c r="B3" i="209"/>
  <c r="F3" i="209" s="1"/>
  <c r="F11" i="209" s="1"/>
  <c r="F94" i="208"/>
  <c r="F93" i="208"/>
  <c r="F92" i="208"/>
  <c r="F91" i="208"/>
  <c r="F90" i="208"/>
  <c r="F89" i="208"/>
  <c r="F88" i="208"/>
  <c r="F87" i="208"/>
  <c r="F86" i="208"/>
  <c r="F85" i="208"/>
  <c r="F84" i="208"/>
  <c r="F83" i="208"/>
  <c r="F82" i="208"/>
  <c r="F81" i="208"/>
  <c r="F80" i="208"/>
  <c r="F79" i="208"/>
  <c r="F78" i="208"/>
  <c r="F77" i="208"/>
  <c r="F76" i="208"/>
  <c r="F75" i="208"/>
  <c r="F74" i="208"/>
  <c r="F73" i="208"/>
  <c r="F72" i="208"/>
  <c r="F71" i="208"/>
  <c r="F70" i="208"/>
  <c r="F69" i="208"/>
  <c r="F68" i="208"/>
  <c r="F67" i="208"/>
  <c r="F66" i="208"/>
  <c r="E65" i="208"/>
  <c r="D65" i="208"/>
  <c r="C65" i="208"/>
  <c r="B65" i="208"/>
  <c r="F65" i="208" s="1"/>
  <c r="E63" i="208"/>
  <c r="D63" i="208"/>
  <c r="C63" i="208"/>
  <c r="B63" i="208"/>
  <c r="F62" i="208"/>
  <c r="E62" i="208"/>
  <c r="D62" i="208"/>
  <c r="C62" i="208"/>
  <c r="B62" i="208"/>
  <c r="F61" i="208"/>
  <c r="E61" i="208"/>
  <c r="D61" i="208"/>
  <c r="C61" i="208"/>
  <c r="B61" i="208"/>
  <c r="E60" i="208"/>
  <c r="D60" i="208"/>
  <c r="C60" i="208"/>
  <c r="B60" i="208"/>
  <c r="F59" i="208"/>
  <c r="E59" i="208"/>
  <c r="D59" i="208"/>
  <c r="C59" i="208"/>
  <c r="B59" i="208"/>
  <c r="F58" i="208"/>
  <c r="E58" i="208"/>
  <c r="D58" i="208"/>
  <c r="C58" i="208"/>
  <c r="B58" i="208"/>
  <c r="F57" i="208"/>
  <c r="E57" i="208"/>
  <c r="D57" i="208"/>
  <c r="C57" i="208"/>
  <c r="B57" i="208"/>
  <c r="E56" i="208"/>
  <c r="D56" i="208"/>
  <c r="C56" i="208"/>
  <c r="B56" i="208"/>
  <c r="E55" i="208"/>
  <c r="D55" i="208"/>
  <c r="C55" i="208"/>
  <c r="B55" i="208"/>
  <c r="F54" i="208"/>
  <c r="E54" i="208"/>
  <c r="D54" i="208"/>
  <c r="C54" i="208"/>
  <c r="B54" i="208"/>
  <c r="F53" i="208"/>
  <c r="E53" i="208"/>
  <c r="D53" i="208"/>
  <c r="C53" i="208"/>
  <c r="B53" i="208"/>
  <c r="E52" i="208"/>
  <c r="D52" i="208"/>
  <c r="C52" i="208"/>
  <c r="B52" i="208"/>
  <c r="F51" i="208"/>
  <c r="E51" i="208"/>
  <c r="D51" i="208"/>
  <c r="C51" i="208"/>
  <c r="B51" i="208"/>
  <c r="F50" i="208"/>
  <c r="E50" i="208"/>
  <c r="D50" i="208"/>
  <c r="C50" i="208"/>
  <c r="B50" i="208"/>
  <c r="F49" i="208"/>
  <c r="E49" i="208"/>
  <c r="D49" i="208"/>
  <c r="C49" i="208"/>
  <c r="B49" i="208"/>
  <c r="E48" i="208"/>
  <c r="D48" i="208"/>
  <c r="C48" i="208"/>
  <c r="B48" i="208"/>
  <c r="E47" i="208"/>
  <c r="D47" i="208"/>
  <c r="C47" i="208"/>
  <c r="B47" i="208"/>
  <c r="F46" i="208"/>
  <c r="E46" i="208"/>
  <c r="D46" i="208"/>
  <c r="C46" i="208"/>
  <c r="B46" i="208"/>
  <c r="F45" i="208"/>
  <c r="E45" i="208"/>
  <c r="D45" i="208"/>
  <c r="C45" i="208"/>
  <c r="B45" i="208"/>
  <c r="E44" i="208"/>
  <c r="D44" i="208"/>
  <c r="C44" i="208"/>
  <c r="B44" i="208"/>
  <c r="F43" i="208"/>
  <c r="E43" i="208"/>
  <c r="D43" i="208"/>
  <c r="C43" i="208"/>
  <c r="B43" i="208"/>
  <c r="F42" i="208"/>
  <c r="E42" i="208"/>
  <c r="D42" i="208"/>
  <c r="C42" i="208"/>
  <c r="B42" i="208"/>
  <c r="F41" i="208"/>
  <c r="E41" i="208"/>
  <c r="D41" i="208"/>
  <c r="C41" i="208"/>
  <c r="B41" i="208"/>
  <c r="E40" i="208"/>
  <c r="D40" i="208"/>
  <c r="C40" i="208"/>
  <c r="B40" i="208"/>
  <c r="E39" i="208"/>
  <c r="D39" i="208"/>
  <c r="C39" i="208"/>
  <c r="B39" i="208"/>
  <c r="F38" i="208"/>
  <c r="E38" i="208"/>
  <c r="D38" i="208"/>
  <c r="C38" i="208"/>
  <c r="B38" i="208"/>
  <c r="F37" i="208"/>
  <c r="E37" i="208"/>
  <c r="D37" i="208"/>
  <c r="C37" i="208"/>
  <c r="B37" i="208"/>
  <c r="E36" i="208"/>
  <c r="D36" i="208"/>
  <c r="C36" i="208"/>
  <c r="B36" i="208"/>
  <c r="F35" i="208"/>
  <c r="E35" i="208"/>
  <c r="D35" i="208"/>
  <c r="C35" i="208"/>
  <c r="B35" i="208"/>
  <c r="B34" i="208"/>
  <c r="F32" i="208"/>
  <c r="F63" i="208" s="1"/>
  <c r="F31" i="208"/>
  <c r="F30" i="208"/>
  <c r="F29" i="208"/>
  <c r="F60" i="208" s="1"/>
  <c r="F28" i="208"/>
  <c r="F27" i="208"/>
  <c r="F26" i="208"/>
  <c r="F25" i="208"/>
  <c r="F56" i="208" s="1"/>
  <c r="F24" i="208"/>
  <c r="F55" i="208" s="1"/>
  <c r="F23" i="208"/>
  <c r="F22" i="208"/>
  <c r="F21" i="208"/>
  <c r="F52" i="208" s="1"/>
  <c r="F20" i="208"/>
  <c r="F19" i="208"/>
  <c r="F18" i="208"/>
  <c r="F17" i="208"/>
  <c r="F48" i="208" s="1"/>
  <c r="F16" i="208"/>
  <c r="F47" i="208" s="1"/>
  <c r="F15" i="208"/>
  <c r="F14" i="208"/>
  <c r="F13" i="208"/>
  <c r="F44" i="208" s="1"/>
  <c r="F12" i="208"/>
  <c r="F11" i="208"/>
  <c r="F10" i="208"/>
  <c r="F9" i="208"/>
  <c r="F40" i="208" s="1"/>
  <c r="F8" i="208"/>
  <c r="F39" i="208" s="1"/>
  <c r="F7" i="208"/>
  <c r="F6" i="208"/>
  <c r="F5" i="208"/>
  <c r="F36" i="208" s="1"/>
  <c r="F4" i="208"/>
  <c r="E3" i="208"/>
  <c r="E34" i="208" s="1"/>
  <c r="D3" i="208"/>
  <c r="D34" i="208" s="1"/>
  <c r="C3" i="208"/>
  <c r="C34" i="208" s="1"/>
  <c r="B3" i="208"/>
  <c r="F3" i="208" s="1"/>
  <c r="F34" i="208" s="1"/>
  <c r="F55" i="207"/>
  <c r="F54" i="207"/>
  <c r="F53" i="207"/>
  <c r="E49" i="207"/>
  <c r="D49" i="207"/>
  <c r="D33" i="207" s="1"/>
  <c r="C49" i="207"/>
  <c r="C33" i="207" s="1"/>
  <c r="B49" i="207"/>
  <c r="F49" i="207" s="1"/>
  <c r="F33" i="207" s="1"/>
  <c r="F48" i="207"/>
  <c r="F47" i="207"/>
  <c r="F46" i="207"/>
  <c r="F45" i="207"/>
  <c r="F44" i="207"/>
  <c r="F43" i="207"/>
  <c r="F42" i="207"/>
  <c r="E42" i="207"/>
  <c r="C42" i="207"/>
  <c r="B42" i="207"/>
  <c r="F41" i="207"/>
  <c r="F40" i="207"/>
  <c r="F39" i="207"/>
  <c r="F38" i="207"/>
  <c r="F22" i="207" s="1"/>
  <c r="F37" i="207"/>
  <c r="F21" i="207" s="1"/>
  <c r="E36" i="207"/>
  <c r="D36" i="207"/>
  <c r="C36" i="207"/>
  <c r="F36" i="207" s="1"/>
  <c r="B36" i="207"/>
  <c r="F35" i="207"/>
  <c r="E33" i="207"/>
  <c r="B33" i="207"/>
  <c r="F32" i="207"/>
  <c r="E32" i="207"/>
  <c r="D32" i="207"/>
  <c r="C32" i="207"/>
  <c r="B32" i="207"/>
  <c r="E31" i="207"/>
  <c r="D31" i="207"/>
  <c r="C31" i="207"/>
  <c r="B31" i="207"/>
  <c r="F30" i="207"/>
  <c r="E30" i="207"/>
  <c r="D30" i="207"/>
  <c r="C30" i="207"/>
  <c r="B30" i="207"/>
  <c r="E29" i="207"/>
  <c r="D29" i="207"/>
  <c r="C29" i="207"/>
  <c r="B29" i="207"/>
  <c r="F28" i="207"/>
  <c r="E28" i="207"/>
  <c r="D28" i="207"/>
  <c r="C28" i="207"/>
  <c r="B28" i="207"/>
  <c r="E27" i="207"/>
  <c r="D27" i="207"/>
  <c r="C27" i="207"/>
  <c r="B27" i="207"/>
  <c r="E26" i="207"/>
  <c r="D26" i="207"/>
  <c r="B26" i="207"/>
  <c r="F25" i="207"/>
  <c r="E25" i="207"/>
  <c r="D25" i="207"/>
  <c r="C25" i="207"/>
  <c r="B25" i="207"/>
  <c r="E24" i="207"/>
  <c r="D24" i="207"/>
  <c r="C24" i="207"/>
  <c r="B24" i="207"/>
  <c r="E23" i="207"/>
  <c r="D23" i="207"/>
  <c r="C23" i="207"/>
  <c r="B23" i="207"/>
  <c r="E22" i="207"/>
  <c r="D22" i="207"/>
  <c r="C22" i="207"/>
  <c r="B22" i="207"/>
  <c r="E21" i="207"/>
  <c r="D21" i="207"/>
  <c r="C21" i="207"/>
  <c r="B21" i="207"/>
  <c r="D19" i="207"/>
  <c r="F17" i="207"/>
  <c r="F16" i="207"/>
  <c r="F15" i="207"/>
  <c r="F31" i="207" s="1"/>
  <c r="F14" i="207"/>
  <c r="F13" i="207"/>
  <c r="F29" i="207" s="1"/>
  <c r="F12" i="207"/>
  <c r="F11" i="207"/>
  <c r="F27" i="207" s="1"/>
  <c r="E10" i="207"/>
  <c r="D10" i="207"/>
  <c r="C10" i="207"/>
  <c r="F10" i="207" s="1"/>
  <c r="F26" i="207" s="1"/>
  <c r="B10" i="207"/>
  <c r="F9" i="207"/>
  <c r="F8" i="207"/>
  <c r="F24" i="207" s="1"/>
  <c r="F7" i="207"/>
  <c r="F23" i="207" s="1"/>
  <c r="F6" i="207"/>
  <c r="F5" i="207"/>
  <c r="E4" i="207"/>
  <c r="E20" i="207" s="1"/>
  <c r="D4" i="207"/>
  <c r="D20" i="207" s="1"/>
  <c r="C4" i="207"/>
  <c r="C20" i="207" s="1"/>
  <c r="B4" i="207"/>
  <c r="F4" i="207" s="1"/>
  <c r="F20" i="207" s="1"/>
  <c r="D3" i="207"/>
  <c r="F64" i="206"/>
  <c r="F63" i="206"/>
  <c r="F62" i="206"/>
  <c r="F61" i="206"/>
  <c r="F60" i="206"/>
  <c r="F59" i="206"/>
  <c r="F58" i="206"/>
  <c r="F57" i="206"/>
  <c r="F56" i="206"/>
  <c r="F55" i="206"/>
  <c r="F53" i="206"/>
  <c r="F52" i="206"/>
  <c r="F51" i="206"/>
  <c r="F50" i="206"/>
  <c r="F49" i="206"/>
  <c r="F48" i="206"/>
  <c r="F47" i="206"/>
  <c r="F46" i="206"/>
  <c r="F45" i="206"/>
  <c r="F43" i="206"/>
  <c r="F29" i="206" s="1"/>
  <c r="F42" i="206"/>
  <c r="E41" i="206"/>
  <c r="F40" i="206"/>
  <c r="F39" i="206"/>
  <c r="F38" i="206"/>
  <c r="F37" i="206"/>
  <c r="F36" i="206"/>
  <c r="E35" i="206"/>
  <c r="D35" i="206"/>
  <c r="D32" i="206" s="1"/>
  <c r="C35" i="206"/>
  <c r="C32" i="206" s="1"/>
  <c r="B35" i="206"/>
  <c r="B32" i="206" s="1"/>
  <c r="F34" i="206"/>
  <c r="E32" i="206"/>
  <c r="E29" i="206"/>
  <c r="D29" i="206"/>
  <c r="C29" i="206"/>
  <c r="B29" i="206"/>
  <c r="F28" i="206"/>
  <c r="E28" i="206"/>
  <c r="D28" i="206"/>
  <c r="C28" i="206"/>
  <c r="B28" i="206"/>
  <c r="F26" i="206"/>
  <c r="E26" i="206"/>
  <c r="D26" i="206"/>
  <c r="C26" i="206"/>
  <c r="B26" i="206"/>
  <c r="E25" i="206"/>
  <c r="D25" i="206"/>
  <c r="C25" i="206"/>
  <c r="B25" i="206"/>
  <c r="E24" i="206"/>
  <c r="D24" i="206"/>
  <c r="C24" i="206"/>
  <c r="B24" i="206"/>
  <c r="F23" i="206"/>
  <c r="E23" i="206"/>
  <c r="D23" i="206"/>
  <c r="C23" i="206"/>
  <c r="B23" i="206"/>
  <c r="F22" i="206"/>
  <c r="E22" i="206"/>
  <c r="D22" i="206"/>
  <c r="C22" i="206"/>
  <c r="B22" i="206"/>
  <c r="F20" i="206"/>
  <c r="E20" i="206"/>
  <c r="D20" i="206"/>
  <c r="C20" i="206"/>
  <c r="B20" i="206"/>
  <c r="F15" i="206"/>
  <c r="F14" i="206"/>
  <c r="C13" i="206"/>
  <c r="B13" i="206"/>
  <c r="F12" i="206"/>
  <c r="F11" i="206"/>
  <c r="F25" i="206" s="1"/>
  <c r="F10" i="206"/>
  <c r="F24" i="206" s="1"/>
  <c r="F9" i="206"/>
  <c r="F8" i="206"/>
  <c r="E7" i="206"/>
  <c r="E21" i="206" s="1"/>
  <c r="E27" i="206" s="1"/>
  <c r="D7" i="206"/>
  <c r="D21" i="206" s="1"/>
  <c r="C7" i="206"/>
  <c r="B7" i="206"/>
  <c r="B21" i="206" s="1"/>
  <c r="B27" i="206" s="1"/>
  <c r="F6" i="206"/>
  <c r="C4" i="206"/>
  <c r="C3" i="206" s="1"/>
  <c r="F32" i="206" l="1"/>
  <c r="B31" i="206"/>
  <c r="E33" i="206"/>
  <c r="C31" i="206"/>
  <c r="C17" i="206" s="1"/>
  <c r="D27" i="206"/>
  <c r="C5" i="206"/>
  <c r="D31" i="206"/>
  <c r="D33" i="206" s="1"/>
  <c r="F6" i="211"/>
  <c r="F46" i="211"/>
  <c r="F8" i="211"/>
  <c r="F17" i="212"/>
  <c r="H20" i="212" s="1"/>
  <c r="H22" i="212" s="1"/>
  <c r="H23" i="212" s="1"/>
  <c r="F7" i="206"/>
  <c r="F28" i="211"/>
  <c r="F47" i="211"/>
  <c r="B4" i="206"/>
  <c r="E13" i="206"/>
  <c r="E31" i="206"/>
  <c r="C41" i="206"/>
  <c r="C26" i="207"/>
  <c r="F3" i="212"/>
  <c r="H6" i="212" s="1"/>
  <c r="H8" i="212" s="1"/>
  <c r="H9" i="212" s="1"/>
  <c r="F35" i="206"/>
  <c r="F41" i="206" s="1"/>
  <c r="B3" i="207"/>
  <c r="B11" i="209"/>
  <c r="D3" i="210"/>
  <c r="D50" i="210" s="1"/>
  <c r="B5" i="211"/>
  <c r="F5" i="211" s="1"/>
  <c r="C21" i="206"/>
  <c r="C27" i="206" s="1"/>
  <c r="D4" i="206"/>
  <c r="D13" i="206"/>
  <c r="B20" i="207"/>
  <c r="C3" i="207"/>
  <c r="C19" i="207" s="1"/>
  <c r="E4" i="206"/>
  <c r="B41" i="206"/>
  <c r="D41" i="206"/>
  <c r="C18" i="206"/>
  <c r="E3" i="207"/>
  <c r="E19" i="207" s="1"/>
  <c r="E18" i="206" l="1"/>
  <c r="E3" i="206"/>
  <c r="E17" i="206" s="1"/>
  <c r="E5" i="206"/>
  <c r="F4" i="206"/>
  <c r="B18" i="206"/>
  <c r="B3" i="206"/>
  <c r="B5" i="206"/>
  <c r="C33" i="206"/>
  <c r="B19" i="207"/>
  <c r="F3" i="207"/>
  <c r="F19" i="207" s="1"/>
  <c r="F21" i="206"/>
  <c r="F27" i="206" s="1"/>
  <c r="F13" i="206"/>
  <c r="D18" i="206"/>
  <c r="D3" i="206"/>
  <c r="D17" i="206" s="1"/>
  <c r="F31" i="206"/>
  <c r="F33" i="206" s="1"/>
  <c r="C19" i="206"/>
  <c r="F15" i="212"/>
  <c r="B33" i="206"/>
  <c r="F29" i="212"/>
  <c r="B17" i="206" l="1"/>
  <c r="F3" i="206"/>
  <c r="F17" i="206" s="1"/>
  <c r="B19" i="206"/>
  <c r="D5" i="206"/>
  <c r="D19" i="206"/>
  <c r="F18" i="206"/>
  <c r="F19" i="206" s="1"/>
  <c r="F5" i="206"/>
  <c r="E19" i="206"/>
  <c r="B88" i="205" l="1"/>
  <c r="B87" i="205"/>
  <c r="B86" i="205"/>
  <c r="B85" i="205"/>
  <c r="B84" i="205"/>
  <c r="B83" i="205"/>
  <c r="B67" i="205" s="1"/>
  <c r="H82" i="205"/>
  <c r="G82" i="205"/>
  <c r="G66" i="205" s="1"/>
  <c r="F82" i="205"/>
  <c r="E82" i="205"/>
  <c r="D82" i="205"/>
  <c r="C82" i="205"/>
  <c r="C66" i="205" s="1"/>
  <c r="B80" i="205"/>
  <c r="B72" i="205" s="1"/>
  <c r="B79" i="205"/>
  <c r="B78" i="205"/>
  <c r="B70" i="205" s="1"/>
  <c r="B77" i="205"/>
  <c r="B76" i="205"/>
  <c r="B75" i="205"/>
  <c r="H74" i="205"/>
  <c r="H66" i="205" s="1"/>
  <c r="G74" i="205"/>
  <c r="F74" i="205"/>
  <c r="E74" i="205"/>
  <c r="D74" i="205"/>
  <c r="D66" i="205" s="1"/>
  <c r="C74" i="205"/>
  <c r="H72" i="205"/>
  <c r="G72" i="205"/>
  <c r="F72" i="205"/>
  <c r="E72" i="205"/>
  <c r="D72" i="205"/>
  <c r="C72" i="205"/>
  <c r="H71" i="205"/>
  <c r="G71" i="205"/>
  <c r="F71" i="205"/>
  <c r="E71" i="205"/>
  <c r="D71" i="205"/>
  <c r="C71" i="205"/>
  <c r="B71" i="205"/>
  <c r="H70" i="205"/>
  <c r="G70" i="205"/>
  <c r="F70" i="205"/>
  <c r="E70" i="205"/>
  <c r="D70" i="205"/>
  <c r="C70" i="205"/>
  <c r="H69" i="205"/>
  <c r="G69" i="205"/>
  <c r="F69" i="205"/>
  <c r="E69" i="205"/>
  <c r="D69" i="205"/>
  <c r="C69" i="205"/>
  <c r="B69" i="205"/>
  <c r="H68" i="205"/>
  <c r="G68" i="205"/>
  <c r="F68" i="205"/>
  <c r="E68" i="205"/>
  <c r="D68" i="205"/>
  <c r="C68" i="205"/>
  <c r="B68" i="205"/>
  <c r="H67" i="205"/>
  <c r="G67" i="205"/>
  <c r="F67" i="205"/>
  <c r="E67" i="205"/>
  <c r="D67" i="205"/>
  <c r="C67" i="205"/>
  <c r="F66" i="205"/>
  <c r="E66" i="205"/>
  <c r="B58" i="205"/>
  <c r="B57" i="205"/>
  <c r="B56" i="205"/>
  <c r="B55" i="205"/>
  <c r="B54" i="205"/>
  <c r="B53" i="205"/>
  <c r="H52" i="205"/>
  <c r="G52" i="205"/>
  <c r="F52" i="205"/>
  <c r="F36" i="205" s="1"/>
  <c r="E52" i="205"/>
  <c r="D52" i="205"/>
  <c r="D36" i="205" s="1"/>
  <c r="C52" i="205"/>
  <c r="B52" i="205"/>
  <c r="B50" i="205"/>
  <c r="B49" i="205"/>
  <c r="B48" i="205"/>
  <c r="B40" i="205" s="1"/>
  <c r="B47" i="205"/>
  <c r="B39" i="205" s="1"/>
  <c r="B46" i="205"/>
  <c r="B45" i="205"/>
  <c r="H44" i="205"/>
  <c r="G44" i="205"/>
  <c r="G36" i="205" s="1"/>
  <c r="F44" i="205"/>
  <c r="E44" i="205"/>
  <c r="D44" i="205"/>
  <c r="C44" i="205"/>
  <c r="B44" i="205" s="1"/>
  <c r="B36" i="205" s="1"/>
  <c r="H42" i="205"/>
  <c r="G42" i="205"/>
  <c r="F42" i="205"/>
  <c r="E42" i="205"/>
  <c r="D42" i="205"/>
  <c r="C42" i="205"/>
  <c r="B42" i="205"/>
  <c r="H41" i="205"/>
  <c r="G41" i="205"/>
  <c r="F41" i="205"/>
  <c r="E41" i="205"/>
  <c r="D41" i="205"/>
  <c r="C41" i="205"/>
  <c r="B41" i="205"/>
  <c r="H40" i="205"/>
  <c r="G40" i="205"/>
  <c r="F40" i="205"/>
  <c r="E40" i="205"/>
  <c r="D40" i="205"/>
  <c r="C40" i="205"/>
  <c r="H39" i="205"/>
  <c r="G39" i="205"/>
  <c r="F39" i="205"/>
  <c r="E39" i="205"/>
  <c r="D39" i="205"/>
  <c r="C39" i="205"/>
  <c r="H38" i="205"/>
  <c r="G38" i="205"/>
  <c r="F38" i="205"/>
  <c r="E38" i="205"/>
  <c r="D38" i="205"/>
  <c r="C38" i="205"/>
  <c r="B38" i="205"/>
  <c r="H37" i="205"/>
  <c r="G37" i="205"/>
  <c r="F37" i="205"/>
  <c r="E37" i="205"/>
  <c r="D37" i="205"/>
  <c r="C37" i="205"/>
  <c r="B37" i="205"/>
  <c r="H36" i="205"/>
  <c r="E36" i="205"/>
  <c r="B28" i="205"/>
  <c r="B27" i="205"/>
  <c r="B11" i="205" s="1"/>
  <c r="B26" i="205"/>
  <c r="B25" i="205"/>
  <c r="B24" i="205"/>
  <c r="B23" i="205"/>
  <c r="B7" i="205" s="1"/>
  <c r="H22" i="205"/>
  <c r="G22" i="205"/>
  <c r="G6" i="205" s="1"/>
  <c r="F22" i="205"/>
  <c r="E22" i="205"/>
  <c r="E6" i="205" s="1"/>
  <c r="D22" i="205"/>
  <c r="C22" i="205"/>
  <c r="B20" i="205"/>
  <c r="B19" i="205"/>
  <c r="B18" i="205"/>
  <c r="B10" i="205" s="1"/>
  <c r="B17" i="205"/>
  <c r="B9" i="205" s="1"/>
  <c r="B16" i="205"/>
  <c r="B8" i="205" s="1"/>
  <c r="B15" i="205"/>
  <c r="H14" i="205"/>
  <c r="G14" i="205"/>
  <c r="F14" i="205"/>
  <c r="F6" i="205" s="1"/>
  <c r="E14" i="205"/>
  <c r="D14" i="205"/>
  <c r="C14" i="205"/>
  <c r="B14" i="205"/>
  <c r="H12" i="205"/>
  <c r="G12" i="205"/>
  <c r="F12" i="205"/>
  <c r="E12" i="205"/>
  <c r="D12" i="205"/>
  <c r="C12" i="205"/>
  <c r="B12" i="205"/>
  <c r="H11" i="205"/>
  <c r="G11" i="205"/>
  <c r="F11" i="205"/>
  <c r="E11" i="205"/>
  <c r="D11" i="205"/>
  <c r="C11" i="205"/>
  <c r="H10" i="205"/>
  <c r="G10" i="205"/>
  <c r="F10" i="205"/>
  <c r="E10" i="205"/>
  <c r="D10" i="205"/>
  <c r="C10" i="205"/>
  <c r="H9" i="205"/>
  <c r="G9" i="205"/>
  <c r="F9" i="205"/>
  <c r="E9" i="205"/>
  <c r="D9" i="205"/>
  <c r="C9" i="205"/>
  <c r="H8" i="205"/>
  <c r="G8" i="205"/>
  <c r="F8" i="205"/>
  <c r="E8" i="205"/>
  <c r="D8" i="205"/>
  <c r="C8" i="205"/>
  <c r="H7" i="205"/>
  <c r="G7" i="205"/>
  <c r="F7" i="205"/>
  <c r="E7" i="205"/>
  <c r="D7" i="205"/>
  <c r="C7" i="205"/>
  <c r="H6" i="205"/>
  <c r="D6" i="205"/>
  <c r="C6" i="205"/>
  <c r="B450" i="204"/>
  <c r="B449" i="204"/>
  <c r="B448" i="204"/>
  <c r="B340" i="204" s="1"/>
  <c r="B447" i="204"/>
  <c r="B446" i="204"/>
  <c r="B445" i="204"/>
  <c r="B444" i="204"/>
  <c r="B336" i="204" s="1"/>
  <c r="B443" i="204"/>
  <c r="B442" i="204"/>
  <c r="B441" i="204"/>
  <c r="B440" i="204"/>
  <c r="B332" i="204" s="1"/>
  <c r="B439" i="204"/>
  <c r="B438" i="204"/>
  <c r="B437" i="204"/>
  <c r="B436" i="204"/>
  <c r="B328" i="204" s="1"/>
  <c r="B435" i="204"/>
  <c r="B434" i="204"/>
  <c r="B433" i="204"/>
  <c r="B432" i="204"/>
  <c r="B324" i="204" s="1"/>
  <c r="B431" i="204"/>
  <c r="B430" i="204"/>
  <c r="B429" i="204"/>
  <c r="B428" i="204"/>
  <c r="B320" i="204" s="1"/>
  <c r="B427" i="204"/>
  <c r="B426" i="204"/>
  <c r="B425" i="204"/>
  <c r="B424" i="204"/>
  <c r="B316" i="204" s="1"/>
  <c r="B423" i="204"/>
  <c r="B422" i="204"/>
  <c r="B421" i="204"/>
  <c r="B420" i="204"/>
  <c r="B312" i="204" s="1"/>
  <c r="B419" i="204"/>
  <c r="B418" i="204"/>
  <c r="B417" i="204"/>
  <c r="B416" i="204"/>
  <c r="B308" i="204" s="1"/>
  <c r="B415" i="204"/>
  <c r="B414" i="204"/>
  <c r="B413" i="204"/>
  <c r="B412" i="204"/>
  <c r="B304" i="204" s="1"/>
  <c r="B411" i="204"/>
  <c r="B410" i="204"/>
  <c r="B409" i="204"/>
  <c r="B408" i="204"/>
  <c r="B300" i="204" s="1"/>
  <c r="B407" i="204"/>
  <c r="B406" i="204"/>
  <c r="B405" i="204"/>
  <c r="B404" i="204"/>
  <c r="B296" i="204" s="1"/>
  <c r="B403" i="204"/>
  <c r="B402" i="204"/>
  <c r="B401" i="204"/>
  <c r="B400" i="204"/>
  <c r="B292" i="204" s="1"/>
  <c r="B399" i="204"/>
  <c r="N398" i="204"/>
  <c r="M398" i="204"/>
  <c r="L398" i="204"/>
  <c r="L290" i="204" s="1"/>
  <c r="K398" i="204"/>
  <c r="J398" i="204"/>
  <c r="I398" i="204"/>
  <c r="H398" i="204"/>
  <c r="G398" i="204"/>
  <c r="F398" i="204"/>
  <c r="E398" i="204"/>
  <c r="D398" i="204"/>
  <c r="D290" i="204" s="1"/>
  <c r="C398" i="204"/>
  <c r="B398" i="204" s="1"/>
  <c r="B396" i="204"/>
  <c r="B395" i="204"/>
  <c r="B341" i="204" s="1"/>
  <c r="B394" i="204"/>
  <c r="B393" i="204"/>
  <c r="B392" i="204"/>
  <c r="B338" i="204" s="1"/>
  <c r="B391" i="204"/>
  <c r="B337" i="204" s="1"/>
  <c r="B390" i="204"/>
  <c r="B389" i="204"/>
  <c r="B388" i="204"/>
  <c r="B387" i="204"/>
  <c r="B333" i="204" s="1"/>
  <c r="B386" i="204"/>
  <c r="B385" i="204"/>
  <c r="B384" i="204"/>
  <c r="B330" i="204" s="1"/>
  <c r="B383" i="204"/>
  <c r="B329" i="204" s="1"/>
  <c r="B382" i="204"/>
  <c r="B381" i="204"/>
  <c r="B380" i="204"/>
  <c r="B379" i="204"/>
  <c r="B325" i="204" s="1"/>
  <c r="B378" i="204"/>
  <c r="B377" i="204"/>
  <c r="B376" i="204"/>
  <c r="B322" i="204" s="1"/>
  <c r="B375" i="204"/>
  <c r="B321" i="204" s="1"/>
  <c r="B374" i="204"/>
  <c r="B373" i="204"/>
  <c r="B372" i="204"/>
  <c r="B371" i="204"/>
  <c r="B317" i="204" s="1"/>
  <c r="B370" i="204"/>
  <c r="B369" i="204"/>
  <c r="B368" i="204"/>
  <c r="B314" i="204" s="1"/>
  <c r="B367" i="204"/>
  <c r="B313" i="204" s="1"/>
  <c r="B366" i="204"/>
  <c r="B365" i="204"/>
  <c r="B364" i="204"/>
  <c r="B363" i="204"/>
  <c r="B309" i="204" s="1"/>
  <c r="B362" i="204"/>
  <c r="B361" i="204"/>
  <c r="B360" i="204"/>
  <c r="B306" i="204" s="1"/>
  <c r="B359" i="204"/>
  <c r="B305" i="204" s="1"/>
  <c r="B358" i="204"/>
  <c r="B357" i="204"/>
  <c r="B356" i="204"/>
  <c r="B355" i="204"/>
  <c r="B301" i="204" s="1"/>
  <c r="B354" i="204"/>
  <c r="B353" i="204"/>
  <c r="B352" i="204"/>
  <c r="B298" i="204" s="1"/>
  <c r="B351" i="204"/>
  <c r="B297" i="204" s="1"/>
  <c r="B350" i="204"/>
  <c r="B349" i="204"/>
  <c r="B348" i="204"/>
  <c r="B347" i="204"/>
  <c r="B293" i="204" s="1"/>
  <c r="B346" i="204"/>
  <c r="B345" i="204"/>
  <c r="N344" i="204"/>
  <c r="M344" i="204"/>
  <c r="M290" i="204" s="1"/>
  <c r="L344" i="204"/>
  <c r="K344" i="204"/>
  <c r="J344" i="204"/>
  <c r="I344" i="204"/>
  <c r="I290" i="204" s="1"/>
  <c r="H344" i="204"/>
  <c r="G344" i="204"/>
  <c r="F344" i="204"/>
  <c r="E344" i="204"/>
  <c r="E290" i="204" s="1"/>
  <c r="D344" i="204"/>
  <c r="C344" i="204"/>
  <c r="N342" i="204"/>
  <c r="M342" i="204"/>
  <c r="L342" i="204"/>
  <c r="K342" i="204"/>
  <c r="J342" i="204"/>
  <c r="I342" i="204"/>
  <c r="H342" i="204"/>
  <c r="G342" i="204"/>
  <c r="F342" i="204"/>
  <c r="E342" i="204"/>
  <c r="D342" i="204"/>
  <c r="C342" i="204"/>
  <c r="B342" i="204"/>
  <c r="N341" i="204"/>
  <c r="M341" i="204"/>
  <c r="L341" i="204"/>
  <c r="K341" i="204"/>
  <c r="J341" i="204"/>
  <c r="I341" i="204"/>
  <c r="H341" i="204"/>
  <c r="G341" i="204"/>
  <c r="F341" i="204"/>
  <c r="E341" i="204"/>
  <c r="D341" i="204"/>
  <c r="C341" i="204"/>
  <c r="N340" i="204"/>
  <c r="M340" i="204"/>
  <c r="L340" i="204"/>
  <c r="K340" i="204"/>
  <c r="J340" i="204"/>
  <c r="I340" i="204"/>
  <c r="H340" i="204"/>
  <c r="G340" i="204"/>
  <c r="F340" i="204"/>
  <c r="E340" i="204"/>
  <c r="D340" i="204"/>
  <c r="C340" i="204"/>
  <c r="N339" i="204"/>
  <c r="M339" i="204"/>
  <c r="L339" i="204"/>
  <c r="K339" i="204"/>
  <c r="J339" i="204"/>
  <c r="I339" i="204"/>
  <c r="H339" i="204"/>
  <c r="G339" i="204"/>
  <c r="F339" i="204"/>
  <c r="E339" i="204"/>
  <c r="D339" i="204"/>
  <c r="C339" i="204"/>
  <c r="B339" i="204"/>
  <c r="N338" i="204"/>
  <c r="M338" i="204"/>
  <c r="L338" i="204"/>
  <c r="K338" i="204"/>
  <c r="J338" i="204"/>
  <c r="I338" i="204"/>
  <c r="H338" i="204"/>
  <c r="G338" i="204"/>
  <c r="F338" i="204"/>
  <c r="E338" i="204"/>
  <c r="D338" i="204"/>
  <c r="C338" i="204"/>
  <c r="N337" i="204"/>
  <c r="M337" i="204"/>
  <c r="L337" i="204"/>
  <c r="K337" i="204"/>
  <c r="J337" i="204"/>
  <c r="I337" i="204"/>
  <c r="H337" i="204"/>
  <c r="G337" i="204"/>
  <c r="F337" i="204"/>
  <c r="E337" i="204"/>
  <c r="D337" i="204"/>
  <c r="C337" i="204"/>
  <c r="N336" i="204"/>
  <c r="M336" i="204"/>
  <c r="L336" i="204"/>
  <c r="K336" i="204"/>
  <c r="J336" i="204"/>
  <c r="I336" i="204"/>
  <c r="H336" i="204"/>
  <c r="G336" i="204"/>
  <c r="F336" i="204"/>
  <c r="E336" i="204"/>
  <c r="D336" i="204"/>
  <c r="C336" i="204"/>
  <c r="N335" i="204"/>
  <c r="M335" i="204"/>
  <c r="L335" i="204"/>
  <c r="K335" i="204"/>
  <c r="J335" i="204"/>
  <c r="I335" i="204"/>
  <c r="H335" i="204"/>
  <c r="G335" i="204"/>
  <c r="F335" i="204"/>
  <c r="E335" i="204"/>
  <c r="D335" i="204"/>
  <c r="C335" i="204"/>
  <c r="B335" i="204"/>
  <c r="N334" i="204"/>
  <c r="M334" i="204"/>
  <c r="L334" i="204"/>
  <c r="K334" i="204"/>
  <c r="J334" i="204"/>
  <c r="I334" i="204"/>
  <c r="H334" i="204"/>
  <c r="G334" i="204"/>
  <c r="F334" i="204"/>
  <c r="E334" i="204"/>
  <c r="D334" i="204"/>
  <c r="C334" i="204"/>
  <c r="B334" i="204"/>
  <c r="N333" i="204"/>
  <c r="M333" i="204"/>
  <c r="L333" i="204"/>
  <c r="K333" i="204"/>
  <c r="J333" i="204"/>
  <c r="I333" i="204"/>
  <c r="H333" i="204"/>
  <c r="G333" i="204"/>
  <c r="F333" i="204"/>
  <c r="E333" i="204"/>
  <c r="D333" i="204"/>
  <c r="C333" i="204"/>
  <c r="N332" i="204"/>
  <c r="M332" i="204"/>
  <c r="L332" i="204"/>
  <c r="K332" i="204"/>
  <c r="J332" i="204"/>
  <c r="I332" i="204"/>
  <c r="H332" i="204"/>
  <c r="G332" i="204"/>
  <c r="F332" i="204"/>
  <c r="E332" i="204"/>
  <c r="D332" i="204"/>
  <c r="C332" i="204"/>
  <c r="N331" i="204"/>
  <c r="M331" i="204"/>
  <c r="L331" i="204"/>
  <c r="K331" i="204"/>
  <c r="J331" i="204"/>
  <c r="I331" i="204"/>
  <c r="H331" i="204"/>
  <c r="G331" i="204"/>
  <c r="F331" i="204"/>
  <c r="E331" i="204"/>
  <c r="D331" i="204"/>
  <c r="C331" i="204"/>
  <c r="B331" i="204"/>
  <c r="N330" i="204"/>
  <c r="M330" i="204"/>
  <c r="L330" i="204"/>
  <c r="K330" i="204"/>
  <c r="J330" i="204"/>
  <c r="I330" i="204"/>
  <c r="H330" i="204"/>
  <c r="G330" i="204"/>
  <c r="F330" i="204"/>
  <c r="E330" i="204"/>
  <c r="D330" i="204"/>
  <c r="C330" i="204"/>
  <c r="N329" i="204"/>
  <c r="M329" i="204"/>
  <c r="L329" i="204"/>
  <c r="K329" i="204"/>
  <c r="J329" i="204"/>
  <c r="I329" i="204"/>
  <c r="H329" i="204"/>
  <c r="G329" i="204"/>
  <c r="F329" i="204"/>
  <c r="E329" i="204"/>
  <c r="D329" i="204"/>
  <c r="C329" i="204"/>
  <c r="N328" i="204"/>
  <c r="M328" i="204"/>
  <c r="L328" i="204"/>
  <c r="K328" i="204"/>
  <c r="J328" i="204"/>
  <c r="I328" i="204"/>
  <c r="H328" i="204"/>
  <c r="G328" i="204"/>
  <c r="F328" i="204"/>
  <c r="E328" i="204"/>
  <c r="D328" i="204"/>
  <c r="C328" i="204"/>
  <c r="N327" i="204"/>
  <c r="M327" i="204"/>
  <c r="L327" i="204"/>
  <c r="K327" i="204"/>
  <c r="J327" i="204"/>
  <c r="I327" i="204"/>
  <c r="H327" i="204"/>
  <c r="G327" i="204"/>
  <c r="F327" i="204"/>
  <c r="E327" i="204"/>
  <c r="D327" i="204"/>
  <c r="C327" i="204"/>
  <c r="B327" i="204"/>
  <c r="N326" i="204"/>
  <c r="M326" i="204"/>
  <c r="L326" i="204"/>
  <c r="K326" i="204"/>
  <c r="J326" i="204"/>
  <c r="I326" i="204"/>
  <c r="H326" i="204"/>
  <c r="G326" i="204"/>
  <c r="F326" i="204"/>
  <c r="E326" i="204"/>
  <c r="D326" i="204"/>
  <c r="C326" i="204"/>
  <c r="B326" i="204"/>
  <c r="N325" i="204"/>
  <c r="M325" i="204"/>
  <c r="L325" i="204"/>
  <c r="K325" i="204"/>
  <c r="J325" i="204"/>
  <c r="I325" i="204"/>
  <c r="H325" i="204"/>
  <c r="G325" i="204"/>
  <c r="F325" i="204"/>
  <c r="E325" i="204"/>
  <c r="D325" i="204"/>
  <c r="C325" i="204"/>
  <c r="N324" i="204"/>
  <c r="M324" i="204"/>
  <c r="L324" i="204"/>
  <c r="K324" i="204"/>
  <c r="J324" i="204"/>
  <c r="I324" i="204"/>
  <c r="H324" i="204"/>
  <c r="G324" i="204"/>
  <c r="F324" i="204"/>
  <c r="E324" i="204"/>
  <c r="D324" i="204"/>
  <c r="C324" i="204"/>
  <c r="N323" i="204"/>
  <c r="M323" i="204"/>
  <c r="L323" i="204"/>
  <c r="K323" i="204"/>
  <c r="J323" i="204"/>
  <c r="I323" i="204"/>
  <c r="H323" i="204"/>
  <c r="G323" i="204"/>
  <c r="F323" i="204"/>
  <c r="E323" i="204"/>
  <c r="D323" i="204"/>
  <c r="C323" i="204"/>
  <c r="B323" i="204"/>
  <c r="N322" i="204"/>
  <c r="M322" i="204"/>
  <c r="L322" i="204"/>
  <c r="K322" i="204"/>
  <c r="J322" i="204"/>
  <c r="I322" i="204"/>
  <c r="H322" i="204"/>
  <c r="G322" i="204"/>
  <c r="F322" i="204"/>
  <c r="E322" i="204"/>
  <c r="D322" i="204"/>
  <c r="C322" i="204"/>
  <c r="N321" i="204"/>
  <c r="M321" i="204"/>
  <c r="L321" i="204"/>
  <c r="K321" i="204"/>
  <c r="J321" i="204"/>
  <c r="I321" i="204"/>
  <c r="H321" i="204"/>
  <c r="G321" i="204"/>
  <c r="F321" i="204"/>
  <c r="E321" i="204"/>
  <c r="D321" i="204"/>
  <c r="C321" i="204"/>
  <c r="N320" i="204"/>
  <c r="M320" i="204"/>
  <c r="L320" i="204"/>
  <c r="K320" i="204"/>
  <c r="J320" i="204"/>
  <c r="I320" i="204"/>
  <c r="H320" i="204"/>
  <c r="G320" i="204"/>
  <c r="F320" i="204"/>
  <c r="E320" i="204"/>
  <c r="D320" i="204"/>
  <c r="C320" i="204"/>
  <c r="N319" i="204"/>
  <c r="M319" i="204"/>
  <c r="L319" i="204"/>
  <c r="K319" i="204"/>
  <c r="J319" i="204"/>
  <c r="I319" i="204"/>
  <c r="H319" i="204"/>
  <c r="G319" i="204"/>
  <c r="F319" i="204"/>
  <c r="E319" i="204"/>
  <c r="D319" i="204"/>
  <c r="C319" i="204"/>
  <c r="B319" i="204"/>
  <c r="N318" i="204"/>
  <c r="M318" i="204"/>
  <c r="L318" i="204"/>
  <c r="K318" i="204"/>
  <c r="J318" i="204"/>
  <c r="I318" i="204"/>
  <c r="H318" i="204"/>
  <c r="G318" i="204"/>
  <c r="F318" i="204"/>
  <c r="E318" i="204"/>
  <c r="D318" i="204"/>
  <c r="C318" i="204"/>
  <c r="B318" i="204"/>
  <c r="N317" i="204"/>
  <c r="M317" i="204"/>
  <c r="L317" i="204"/>
  <c r="K317" i="204"/>
  <c r="J317" i="204"/>
  <c r="I317" i="204"/>
  <c r="H317" i="204"/>
  <c r="G317" i="204"/>
  <c r="F317" i="204"/>
  <c r="E317" i="204"/>
  <c r="D317" i="204"/>
  <c r="C317" i="204"/>
  <c r="N316" i="204"/>
  <c r="M316" i="204"/>
  <c r="L316" i="204"/>
  <c r="K316" i="204"/>
  <c r="J316" i="204"/>
  <c r="I316" i="204"/>
  <c r="H316" i="204"/>
  <c r="G316" i="204"/>
  <c r="F316" i="204"/>
  <c r="E316" i="204"/>
  <c r="D316" i="204"/>
  <c r="C316" i="204"/>
  <c r="N315" i="204"/>
  <c r="M315" i="204"/>
  <c r="L315" i="204"/>
  <c r="K315" i="204"/>
  <c r="J315" i="204"/>
  <c r="I315" i="204"/>
  <c r="H315" i="204"/>
  <c r="G315" i="204"/>
  <c r="F315" i="204"/>
  <c r="E315" i="204"/>
  <c r="D315" i="204"/>
  <c r="C315" i="204"/>
  <c r="B315" i="204"/>
  <c r="N314" i="204"/>
  <c r="M314" i="204"/>
  <c r="L314" i="204"/>
  <c r="K314" i="204"/>
  <c r="J314" i="204"/>
  <c r="I314" i="204"/>
  <c r="H314" i="204"/>
  <c r="G314" i="204"/>
  <c r="F314" i="204"/>
  <c r="E314" i="204"/>
  <c r="D314" i="204"/>
  <c r="C314" i="204"/>
  <c r="N313" i="204"/>
  <c r="M313" i="204"/>
  <c r="L313" i="204"/>
  <c r="K313" i="204"/>
  <c r="J313" i="204"/>
  <c r="I313" i="204"/>
  <c r="H313" i="204"/>
  <c r="G313" i="204"/>
  <c r="F313" i="204"/>
  <c r="E313" i="204"/>
  <c r="D313" i="204"/>
  <c r="C313" i="204"/>
  <c r="N312" i="204"/>
  <c r="M312" i="204"/>
  <c r="L312" i="204"/>
  <c r="K312" i="204"/>
  <c r="J312" i="204"/>
  <c r="I312" i="204"/>
  <c r="H312" i="204"/>
  <c r="G312" i="204"/>
  <c r="F312" i="204"/>
  <c r="E312" i="204"/>
  <c r="D312" i="204"/>
  <c r="C312" i="204"/>
  <c r="N311" i="204"/>
  <c r="M311" i="204"/>
  <c r="L311" i="204"/>
  <c r="K311" i="204"/>
  <c r="J311" i="204"/>
  <c r="I311" i="204"/>
  <c r="H311" i="204"/>
  <c r="G311" i="204"/>
  <c r="F311" i="204"/>
  <c r="E311" i="204"/>
  <c r="D311" i="204"/>
  <c r="C311" i="204"/>
  <c r="B311" i="204"/>
  <c r="N310" i="204"/>
  <c r="M310" i="204"/>
  <c r="L310" i="204"/>
  <c r="K310" i="204"/>
  <c r="J310" i="204"/>
  <c r="I310" i="204"/>
  <c r="H310" i="204"/>
  <c r="G310" i="204"/>
  <c r="F310" i="204"/>
  <c r="E310" i="204"/>
  <c r="D310" i="204"/>
  <c r="C310" i="204"/>
  <c r="B310" i="204"/>
  <c r="N309" i="204"/>
  <c r="M309" i="204"/>
  <c r="L309" i="204"/>
  <c r="K309" i="204"/>
  <c r="J309" i="204"/>
  <c r="I309" i="204"/>
  <c r="H309" i="204"/>
  <c r="G309" i="204"/>
  <c r="F309" i="204"/>
  <c r="E309" i="204"/>
  <c r="D309" i="204"/>
  <c r="C309" i="204"/>
  <c r="N308" i="204"/>
  <c r="M308" i="204"/>
  <c r="L308" i="204"/>
  <c r="K308" i="204"/>
  <c r="J308" i="204"/>
  <c r="I308" i="204"/>
  <c r="H308" i="204"/>
  <c r="G308" i="204"/>
  <c r="F308" i="204"/>
  <c r="E308" i="204"/>
  <c r="D308" i="204"/>
  <c r="C308" i="204"/>
  <c r="N307" i="204"/>
  <c r="M307" i="204"/>
  <c r="L307" i="204"/>
  <c r="K307" i="204"/>
  <c r="J307" i="204"/>
  <c r="I307" i="204"/>
  <c r="H307" i="204"/>
  <c r="G307" i="204"/>
  <c r="F307" i="204"/>
  <c r="E307" i="204"/>
  <c r="D307" i="204"/>
  <c r="C307" i="204"/>
  <c r="B307" i="204"/>
  <c r="N306" i="204"/>
  <c r="M306" i="204"/>
  <c r="L306" i="204"/>
  <c r="K306" i="204"/>
  <c r="J306" i="204"/>
  <c r="I306" i="204"/>
  <c r="H306" i="204"/>
  <c r="G306" i="204"/>
  <c r="F306" i="204"/>
  <c r="E306" i="204"/>
  <c r="D306" i="204"/>
  <c r="C306" i="204"/>
  <c r="N305" i="204"/>
  <c r="M305" i="204"/>
  <c r="L305" i="204"/>
  <c r="K305" i="204"/>
  <c r="J305" i="204"/>
  <c r="I305" i="204"/>
  <c r="H305" i="204"/>
  <c r="G305" i="204"/>
  <c r="F305" i="204"/>
  <c r="E305" i="204"/>
  <c r="D305" i="204"/>
  <c r="C305" i="204"/>
  <c r="N304" i="204"/>
  <c r="M304" i="204"/>
  <c r="L304" i="204"/>
  <c r="K304" i="204"/>
  <c r="J304" i="204"/>
  <c r="I304" i="204"/>
  <c r="H304" i="204"/>
  <c r="G304" i="204"/>
  <c r="F304" i="204"/>
  <c r="E304" i="204"/>
  <c r="D304" i="204"/>
  <c r="C304" i="204"/>
  <c r="N303" i="204"/>
  <c r="M303" i="204"/>
  <c r="L303" i="204"/>
  <c r="K303" i="204"/>
  <c r="J303" i="204"/>
  <c r="I303" i="204"/>
  <c r="H303" i="204"/>
  <c r="G303" i="204"/>
  <c r="F303" i="204"/>
  <c r="E303" i="204"/>
  <c r="D303" i="204"/>
  <c r="C303" i="204"/>
  <c r="B303" i="204"/>
  <c r="N302" i="204"/>
  <c r="M302" i="204"/>
  <c r="L302" i="204"/>
  <c r="K302" i="204"/>
  <c r="J302" i="204"/>
  <c r="I302" i="204"/>
  <c r="H302" i="204"/>
  <c r="G302" i="204"/>
  <c r="F302" i="204"/>
  <c r="E302" i="204"/>
  <c r="D302" i="204"/>
  <c r="C302" i="204"/>
  <c r="B302" i="204"/>
  <c r="N301" i="204"/>
  <c r="M301" i="204"/>
  <c r="L301" i="204"/>
  <c r="K301" i="204"/>
  <c r="J301" i="204"/>
  <c r="I301" i="204"/>
  <c r="H301" i="204"/>
  <c r="G301" i="204"/>
  <c r="F301" i="204"/>
  <c r="E301" i="204"/>
  <c r="D301" i="204"/>
  <c r="C301" i="204"/>
  <c r="N300" i="204"/>
  <c r="M300" i="204"/>
  <c r="L300" i="204"/>
  <c r="K300" i="204"/>
  <c r="J300" i="204"/>
  <c r="I300" i="204"/>
  <c r="H300" i="204"/>
  <c r="G300" i="204"/>
  <c r="F300" i="204"/>
  <c r="E300" i="204"/>
  <c r="D300" i="204"/>
  <c r="C300" i="204"/>
  <c r="N299" i="204"/>
  <c r="M299" i="204"/>
  <c r="L299" i="204"/>
  <c r="K299" i="204"/>
  <c r="J299" i="204"/>
  <c r="I299" i="204"/>
  <c r="H299" i="204"/>
  <c r="G299" i="204"/>
  <c r="F299" i="204"/>
  <c r="E299" i="204"/>
  <c r="D299" i="204"/>
  <c r="C299" i="204"/>
  <c r="B299" i="204"/>
  <c r="N298" i="204"/>
  <c r="M298" i="204"/>
  <c r="L298" i="204"/>
  <c r="K298" i="204"/>
  <c r="J298" i="204"/>
  <c r="I298" i="204"/>
  <c r="H298" i="204"/>
  <c r="G298" i="204"/>
  <c r="F298" i="204"/>
  <c r="E298" i="204"/>
  <c r="D298" i="204"/>
  <c r="C298" i="204"/>
  <c r="N297" i="204"/>
  <c r="M297" i="204"/>
  <c r="L297" i="204"/>
  <c r="K297" i="204"/>
  <c r="J297" i="204"/>
  <c r="I297" i="204"/>
  <c r="H297" i="204"/>
  <c r="G297" i="204"/>
  <c r="F297" i="204"/>
  <c r="E297" i="204"/>
  <c r="D297" i="204"/>
  <c r="C297" i="204"/>
  <c r="N296" i="204"/>
  <c r="M296" i="204"/>
  <c r="L296" i="204"/>
  <c r="K296" i="204"/>
  <c r="J296" i="204"/>
  <c r="I296" i="204"/>
  <c r="H296" i="204"/>
  <c r="G296" i="204"/>
  <c r="F296" i="204"/>
  <c r="E296" i="204"/>
  <c r="D296" i="204"/>
  <c r="C296" i="204"/>
  <c r="N295" i="204"/>
  <c r="M295" i="204"/>
  <c r="L295" i="204"/>
  <c r="K295" i="204"/>
  <c r="J295" i="204"/>
  <c r="I295" i="204"/>
  <c r="H295" i="204"/>
  <c r="G295" i="204"/>
  <c r="F295" i="204"/>
  <c r="E295" i="204"/>
  <c r="D295" i="204"/>
  <c r="C295" i="204"/>
  <c r="B295" i="204"/>
  <c r="N294" i="204"/>
  <c r="M294" i="204"/>
  <c r="L294" i="204"/>
  <c r="K294" i="204"/>
  <c r="J294" i="204"/>
  <c r="I294" i="204"/>
  <c r="H294" i="204"/>
  <c r="G294" i="204"/>
  <c r="F294" i="204"/>
  <c r="E294" i="204"/>
  <c r="D294" i="204"/>
  <c r="C294" i="204"/>
  <c r="B294" i="204"/>
  <c r="N293" i="204"/>
  <c r="M293" i="204"/>
  <c r="L293" i="204"/>
  <c r="K293" i="204"/>
  <c r="J293" i="204"/>
  <c r="I293" i="204"/>
  <c r="H293" i="204"/>
  <c r="G293" i="204"/>
  <c r="F293" i="204"/>
  <c r="E293" i="204"/>
  <c r="D293" i="204"/>
  <c r="C293" i="204"/>
  <c r="N292" i="204"/>
  <c r="M292" i="204"/>
  <c r="L292" i="204"/>
  <c r="K292" i="204"/>
  <c r="J292" i="204"/>
  <c r="I292" i="204"/>
  <c r="H292" i="204"/>
  <c r="G292" i="204"/>
  <c r="F292" i="204"/>
  <c r="E292" i="204"/>
  <c r="D292" i="204"/>
  <c r="C292" i="204"/>
  <c r="N291" i="204"/>
  <c r="M291" i="204"/>
  <c r="L291" i="204"/>
  <c r="K291" i="204"/>
  <c r="J291" i="204"/>
  <c r="I291" i="204"/>
  <c r="H291" i="204"/>
  <c r="G291" i="204"/>
  <c r="F291" i="204"/>
  <c r="E291" i="204"/>
  <c r="D291" i="204"/>
  <c r="C291" i="204"/>
  <c r="B291" i="204"/>
  <c r="N290" i="204"/>
  <c r="K290" i="204"/>
  <c r="J290" i="204"/>
  <c r="H290" i="204"/>
  <c r="G290" i="204"/>
  <c r="F290" i="204"/>
  <c r="C290" i="204"/>
  <c r="B280" i="204"/>
  <c r="B279" i="204"/>
  <c r="B278" i="204"/>
  <c r="B277" i="204"/>
  <c r="B276" i="204"/>
  <c r="B275" i="204"/>
  <c r="B274" i="204"/>
  <c r="B273" i="204"/>
  <c r="B272" i="204"/>
  <c r="B271" i="204"/>
  <c r="B270" i="204"/>
  <c r="N269" i="204"/>
  <c r="M269" i="204"/>
  <c r="L269" i="204"/>
  <c r="K269" i="204"/>
  <c r="J269" i="204"/>
  <c r="I269" i="204"/>
  <c r="H269" i="204"/>
  <c r="G269" i="204"/>
  <c r="F269" i="204"/>
  <c r="B269" i="204" s="1"/>
  <c r="E269" i="204"/>
  <c r="D269" i="204"/>
  <c r="C269" i="204"/>
  <c r="B267" i="204"/>
  <c r="B254" i="204" s="1"/>
  <c r="B266" i="204"/>
  <c r="B265" i="204"/>
  <c r="B252" i="204" s="1"/>
  <c r="B264" i="204"/>
  <c r="B263" i="204"/>
  <c r="B262" i="204"/>
  <c r="B261" i="204"/>
  <c r="B260" i="204"/>
  <c r="B259" i="204"/>
  <c r="B258" i="204"/>
  <c r="B257" i="204"/>
  <c r="B244" i="204" s="1"/>
  <c r="N256" i="204"/>
  <c r="N243" i="204" s="1"/>
  <c r="M256" i="204"/>
  <c r="L256" i="204"/>
  <c r="K256" i="204"/>
  <c r="J256" i="204"/>
  <c r="I256" i="204"/>
  <c r="H256" i="204"/>
  <c r="H243" i="204" s="1"/>
  <c r="G256" i="204"/>
  <c r="G243" i="204" s="1"/>
  <c r="F256" i="204"/>
  <c r="B256" i="204" s="1"/>
  <c r="E256" i="204"/>
  <c r="D256" i="204"/>
  <c r="C256" i="204"/>
  <c r="N254" i="204"/>
  <c r="M254" i="204"/>
  <c r="L254" i="204"/>
  <c r="K254" i="204"/>
  <c r="J254" i="204"/>
  <c r="I254" i="204"/>
  <c r="H254" i="204"/>
  <c r="G254" i="204"/>
  <c r="F254" i="204"/>
  <c r="E254" i="204"/>
  <c r="D254" i="204"/>
  <c r="C254" i="204"/>
  <c r="N253" i="204"/>
  <c r="M253" i="204"/>
  <c r="L253" i="204"/>
  <c r="K253" i="204"/>
  <c r="J253" i="204"/>
  <c r="I253" i="204"/>
  <c r="H253" i="204"/>
  <c r="G253" i="204"/>
  <c r="F253" i="204"/>
  <c r="E253" i="204"/>
  <c r="D253" i="204"/>
  <c r="C253" i="204"/>
  <c r="B253" i="204"/>
  <c r="N252" i="204"/>
  <c r="M252" i="204"/>
  <c r="L252" i="204"/>
  <c r="K252" i="204"/>
  <c r="J252" i="204"/>
  <c r="I252" i="204"/>
  <c r="H252" i="204"/>
  <c r="G252" i="204"/>
  <c r="F252" i="204"/>
  <c r="E252" i="204"/>
  <c r="D252" i="204"/>
  <c r="C252" i="204"/>
  <c r="N251" i="204"/>
  <c r="M251" i="204"/>
  <c r="L251" i="204"/>
  <c r="K251" i="204"/>
  <c r="J251" i="204"/>
  <c r="I251" i="204"/>
  <c r="H251" i="204"/>
  <c r="G251" i="204"/>
  <c r="F251" i="204"/>
  <c r="E251" i="204"/>
  <c r="D251" i="204"/>
  <c r="C251" i="204"/>
  <c r="B251" i="204"/>
  <c r="N250" i="204"/>
  <c r="M250" i="204"/>
  <c r="L250" i="204"/>
  <c r="K250" i="204"/>
  <c r="J250" i="204"/>
  <c r="I250" i="204"/>
  <c r="H250" i="204"/>
  <c r="G250" i="204"/>
  <c r="F250" i="204"/>
  <c r="E250" i="204"/>
  <c r="D250" i="204"/>
  <c r="C250" i="204"/>
  <c r="B250" i="204"/>
  <c r="N249" i="204"/>
  <c r="M249" i="204"/>
  <c r="L249" i="204"/>
  <c r="K249" i="204"/>
  <c r="J249" i="204"/>
  <c r="I249" i="204"/>
  <c r="H249" i="204"/>
  <c r="G249" i="204"/>
  <c r="F249" i="204"/>
  <c r="E249" i="204"/>
  <c r="D249" i="204"/>
  <c r="C249" i="204"/>
  <c r="B249" i="204"/>
  <c r="N248" i="204"/>
  <c r="M248" i="204"/>
  <c r="L248" i="204"/>
  <c r="K248" i="204"/>
  <c r="J248" i="204"/>
  <c r="I248" i="204"/>
  <c r="H248" i="204"/>
  <c r="G248" i="204"/>
  <c r="F248" i="204"/>
  <c r="E248" i="204"/>
  <c r="D248" i="204"/>
  <c r="C248" i="204"/>
  <c r="B248" i="204"/>
  <c r="N247" i="204"/>
  <c r="M247" i="204"/>
  <c r="L247" i="204"/>
  <c r="K247" i="204"/>
  <c r="J247" i="204"/>
  <c r="I247" i="204"/>
  <c r="H247" i="204"/>
  <c r="G247" i="204"/>
  <c r="F247" i="204"/>
  <c r="E247" i="204"/>
  <c r="D247" i="204"/>
  <c r="C247" i="204"/>
  <c r="B247" i="204"/>
  <c r="N246" i="204"/>
  <c r="M246" i="204"/>
  <c r="L246" i="204"/>
  <c r="K246" i="204"/>
  <c r="J246" i="204"/>
  <c r="I246" i="204"/>
  <c r="H246" i="204"/>
  <c r="G246" i="204"/>
  <c r="F246" i="204"/>
  <c r="E246" i="204"/>
  <c r="D246" i="204"/>
  <c r="C246" i="204"/>
  <c r="B246" i="204"/>
  <c r="N245" i="204"/>
  <c r="M245" i="204"/>
  <c r="L245" i="204"/>
  <c r="K245" i="204"/>
  <c r="J245" i="204"/>
  <c r="I245" i="204"/>
  <c r="H245" i="204"/>
  <c r="G245" i="204"/>
  <c r="F245" i="204"/>
  <c r="E245" i="204"/>
  <c r="D245" i="204"/>
  <c r="C245" i="204"/>
  <c r="B245" i="204"/>
  <c r="N244" i="204"/>
  <c r="M244" i="204"/>
  <c r="L244" i="204"/>
  <c r="K244" i="204"/>
  <c r="J244" i="204"/>
  <c r="I244" i="204"/>
  <c r="H244" i="204"/>
  <c r="G244" i="204"/>
  <c r="F244" i="204"/>
  <c r="E244" i="204"/>
  <c r="D244" i="204"/>
  <c r="C244" i="204"/>
  <c r="M243" i="204"/>
  <c r="L243" i="204"/>
  <c r="K243" i="204"/>
  <c r="J243" i="204"/>
  <c r="I243" i="204"/>
  <c r="E243" i="204"/>
  <c r="D243" i="204"/>
  <c r="C243" i="204"/>
  <c r="B233" i="204"/>
  <c r="B232" i="204"/>
  <c r="B231" i="204"/>
  <c r="B230" i="204"/>
  <c r="B229" i="204"/>
  <c r="B228" i="204"/>
  <c r="B227" i="204"/>
  <c r="B226" i="204"/>
  <c r="B225" i="204"/>
  <c r="B224" i="204"/>
  <c r="B223" i="204"/>
  <c r="N222" i="204"/>
  <c r="M222" i="204"/>
  <c r="L222" i="204"/>
  <c r="K222" i="204"/>
  <c r="J222" i="204"/>
  <c r="I222" i="204"/>
  <c r="H222" i="204"/>
  <c r="G222" i="204"/>
  <c r="F222" i="204"/>
  <c r="E222" i="204"/>
  <c r="D222" i="204"/>
  <c r="C222" i="204"/>
  <c r="B222" i="204"/>
  <c r="B220" i="204"/>
  <c r="B219" i="204"/>
  <c r="B218" i="204"/>
  <c r="B217" i="204"/>
  <c r="B216" i="204"/>
  <c r="B203" i="204" s="1"/>
  <c r="B215" i="204"/>
  <c r="B214" i="204"/>
  <c r="B201" i="204" s="1"/>
  <c r="B213" i="204"/>
  <c r="B212" i="204"/>
  <c r="B211" i="204"/>
  <c r="B210" i="204"/>
  <c r="N209" i="204"/>
  <c r="M209" i="204"/>
  <c r="L209" i="204"/>
  <c r="L196" i="204" s="1"/>
  <c r="K209" i="204"/>
  <c r="K196" i="204" s="1"/>
  <c r="J209" i="204"/>
  <c r="J196" i="204" s="1"/>
  <c r="I209" i="204"/>
  <c r="H209" i="204"/>
  <c r="G209" i="204"/>
  <c r="F209" i="204"/>
  <c r="E209" i="204"/>
  <c r="D209" i="204"/>
  <c r="D196" i="204" s="1"/>
  <c r="C209" i="204"/>
  <c r="C196" i="204" s="1"/>
  <c r="B209" i="204"/>
  <c r="B196" i="204" s="1"/>
  <c r="N207" i="204"/>
  <c r="M207" i="204"/>
  <c r="L207" i="204"/>
  <c r="K207" i="204"/>
  <c r="J207" i="204"/>
  <c r="I207" i="204"/>
  <c r="H207" i="204"/>
  <c r="G207" i="204"/>
  <c r="F207" i="204"/>
  <c r="E207" i="204"/>
  <c r="D207" i="204"/>
  <c r="C207" i="204"/>
  <c r="B207" i="204"/>
  <c r="N206" i="204"/>
  <c r="M206" i="204"/>
  <c r="L206" i="204"/>
  <c r="K206" i="204"/>
  <c r="J206" i="204"/>
  <c r="I206" i="204"/>
  <c r="H206" i="204"/>
  <c r="G206" i="204"/>
  <c r="F206" i="204"/>
  <c r="E206" i="204"/>
  <c r="D206" i="204"/>
  <c r="C206" i="204"/>
  <c r="B206" i="204"/>
  <c r="N205" i="204"/>
  <c r="M205" i="204"/>
  <c r="L205" i="204"/>
  <c r="K205" i="204"/>
  <c r="J205" i="204"/>
  <c r="I205" i="204"/>
  <c r="H205" i="204"/>
  <c r="G205" i="204"/>
  <c r="F205" i="204"/>
  <c r="E205" i="204"/>
  <c r="D205" i="204"/>
  <c r="C205" i="204"/>
  <c r="B205" i="204"/>
  <c r="N204" i="204"/>
  <c r="M204" i="204"/>
  <c r="L204" i="204"/>
  <c r="K204" i="204"/>
  <c r="J204" i="204"/>
  <c r="I204" i="204"/>
  <c r="H204" i="204"/>
  <c r="G204" i="204"/>
  <c r="F204" i="204"/>
  <c r="E204" i="204"/>
  <c r="D204" i="204"/>
  <c r="C204" i="204"/>
  <c r="B204" i="204"/>
  <c r="N203" i="204"/>
  <c r="M203" i="204"/>
  <c r="L203" i="204"/>
  <c r="K203" i="204"/>
  <c r="J203" i="204"/>
  <c r="I203" i="204"/>
  <c r="H203" i="204"/>
  <c r="G203" i="204"/>
  <c r="F203" i="204"/>
  <c r="E203" i="204"/>
  <c r="D203" i="204"/>
  <c r="C203" i="204"/>
  <c r="N202" i="204"/>
  <c r="M202" i="204"/>
  <c r="L202" i="204"/>
  <c r="K202" i="204"/>
  <c r="J202" i="204"/>
  <c r="I202" i="204"/>
  <c r="H202" i="204"/>
  <c r="G202" i="204"/>
  <c r="F202" i="204"/>
  <c r="E202" i="204"/>
  <c r="D202" i="204"/>
  <c r="C202" i="204"/>
  <c r="B202" i="204"/>
  <c r="N201" i="204"/>
  <c r="M201" i="204"/>
  <c r="L201" i="204"/>
  <c r="K201" i="204"/>
  <c r="J201" i="204"/>
  <c r="I201" i="204"/>
  <c r="H201" i="204"/>
  <c r="G201" i="204"/>
  <c r="F201" i="204"/>
  <c r="E201" i="204"/>
  <c r="D201" i="204"/>
  <c r="C201" i="204"/>
  <c r="N200" i="204"/>
  <c r="M200" i="204"/>
  <c r="L200" i="204"/>
  <c r="K200" i="204"/>
  <c r="J200" i="204"/>
  <c r="I200" i="204"/>
  <c r="H200" i="204"/>
  <c r="G200" i="204"/>
  <c r="F200" i="204"/>
  <c r="E200" i="204"/>
  <c r="D200" i="204"/>
  <c r="C200" i="204"/>
  <c r="B200" i="204"/>
  <c r="N199" i="204"/>
  <c r="M199" i="204"/>
  <c r="L199" i="204"/>
  <c r="K199" i="204"/>
  <c r="J199" i="204"/>
  <c r="I199" i="204"/>
  <c r="H199" i="204"/>
  <c r="G199" i="204"/>
  <c r="F199" i="204"/>
  <c r="E199" i="204"/>
  <c r="D199" i="204"/>
  <c r="C199" i="204"/>
  <c r="B199" i="204"/>
  <c r="N198" i="204"/>
  <c r="M198" i="204"/>
  <c r="L198" i="204"/>
  <c r="K198" i="204"/>
  <c r="J198" i="204"/>
  <c r="I198" i="204"/>
  <c r="H198" i="204"/>
  <c r="G198" i="204"/>
  <c r="F198" i="204"/>
  <c r="E198" i="204"/>
  <c r="D198" i="204"/>
  <c r="C198" i="204"/>
  <c r="B198" i="204"/>
  <c r="N197" i="204"/>
  <c r="M197" i="204"/>
  <c r="L197" i="204"/>
  <c r="K197" i="204"/>
  <c r="J197" i="204"/>
  <c r="I197" i="204"/>
  <c r="H197" i="204"/>
  <c r="G197" i="204"/>
  <c r="F197" i="204"/>
  <c r="E197" i="204"/>
  <c r="D197" i="204"/>
  <c r="C197" i="204"/>
  <c r="B197" i="204"/>
  <c r="N196" i="204"/>
  <c r="M196" i="204"/>
  <c r="I196" i="204"/>
  <c r="H196" i="204"/>
  <c r="G196" i="204"/>
  <c r="F196" i="204"/>
  <c r="E196" i="204"/>
  <c r="B186" i="204"/>
  <c r="B185" i="204"/>
  <c r="B184" i="204"/>
  <c r="B183" i="204"/>
  <c r="B182" i="204"/>
  <c r="B181" i="204"/>
  <c r="B180" i="204"/>
  <c r="B179" i="204"/>
  <c r="B178" i="204"/>
  <c r="B177" i="204"/>
  <c r="B176" i="204"/>
  <c r="N175" i="204"/>
  <c r="M175" i="204"/>
  <c r="L175" i="204"/>
  <c r="K175" i="204"/>
  <c r="J175" i="204"/>
  <c r="I175" i="204"/>
  <c r="H175" i="204"/>
  <c r="G175" i="204"/>
  <c r="F175" i="204"/>
  <c r="B175" i="204" s="1"/>
  <c r="E175" i="204"/>
  <c r="D175" i="204"/>
  <c r="C175" i="204"/>
  <c r="B173" i="204"/>
  <c r="B160" i="204" s="1"/>
  <c r="B172" i="204"/>
  <c r="B171" i="204"/>
  <c r="B158" i="204" s="1"/>
  <c r="B170" i="204"/>
  <c r="B157" i="204" s="1"/>
  <c r="B169" i="204"/>
  <c r="Q168" i="204"/>
  <c r="B168" i="204"/>
  <c r="Q167" i="204"/>
  <c r="Q59" i="204" s="1"/>
  <c r="Q166" i="204"/>
  <c r="Q58" i="204" s="1"/>
  <c r="B166" i="204"/>
  <c r="B153" i="204" s="1"/>
  <c r="Q165" i="204"/>
  <c r="B165" i="204" s="1"/>
  <c r="B152" i="204" s="1"/>
  <c r="Q164" i="204"/>
  <c r="B164" i="204"/>
  <c r="Q163" i="204"/>
  <c r="Q55" i="204" s="1"/>
  <c r="Q162" i="204"/>
  <c r="Q54" i="204" s="1"/>
  <c r="N162" i="204"/>
  <c r="M162" i="204"/>
  <c r="M149" i="204" s="1"/>
  <c r="L162" i="204"/>
  <c r="K162" i="204"/>
  <c r="J162" i="204"/>
  <c r="I162" i="204"/>
  <c r="I149" i="204" s="1"/>
  <c r="H162" i="204"/>
  <c r="G162" i="204"/>
  <c r="F162" i="204"/>
  <c r="E162" i="204"/>
  <c r="E149" i="204" s="1"/>
  <c r="D162" i="204"/>
  <c r="C162" i="204"/>
  <c r="Q161" i="204"/>
  <c r="Q160" i="204"/>
  <c r="N160" i="204"/>
  <c r="M160" i="204"/>
  <c r="L160" i="204"/>
  <c r="K160" i="204"/>
  <c r="J160" i="204"/>
  <c r="I160" i="204"/>
  <c r="H160" i="204"/>
  <c r="G160" i="204"/>
  <c r="F160" i="204"/>
  <c r="E160" i="204"/>
  <c r="D160" i="204"/>
  <c r="C160" i="204"/>
  <c r="Q159" i="204"/>
  <c r="N159" i="204"/>
  <c r="M159" i="204"/>
  <c r="L159" i="204"/>
  <c r="K159" i="204"/>
  <c r="J159" i="204"/>
  <c r="I159" i="204"/>
  <c r="H159" i="204"/>
  <c r="G159" i="204"/>
  <c r="F159" i="204"/>
  <c r="E159" i="204"/>
  <c r="D159" i="204"/>
  <c r="C159" i="204"/>
  <c r="B159" i="204"/>
  <c r="Q158" i="204"/>
  <c r="N158" i="204"/>
  <c r="M158" i="204"/>
  <c r="L158" i="204"/>
  <c r="K158" i="204"/>
  <c r="J158" i="204"/>
  <c r="I158" i="204"/>
  <c r="H158" i="204"/>
  <c r="G158" i="204"/>
  <c r="F158" i="204"/>
  <c r="E158" i="204"/>
  <c r="D158" i="204"/>
  <c r="C158" i="204"/>
  <c r="Q157" i="204"/>
  <c r="N157" i="204"/>
  <c r="M157" i="204"/>
  <c r="L157" i="204"/>
  <c r="K157" i="204"/>
  <c r="J157" i="204"/>
  <c r="I157" i="204"/>
  <c r="H157" i="204"/>
  <c r="G157" i="204"/>
  <c r="F157" i="204"/>
  <c r="E157" i="204"/>
  <c r="D157" i="204"/>
  <c r="C157" i="204"/>
  <c r="Q156" i="204"/>
  <c r="N156" i="204"/>
  <c r="M156" i="204"/>
  <c r="L156" i="204"/>
  <c r="K156" i="204"/>
  <c r="J156" i="204"/>
  <c r="I156" i="204"/>
  <c r="H156" i="204"/>
  <c r="G156" i="204"/>
  <c r="F156" i="204"/>
  <c r="E156" i="204"/>
  <c r="D156" i="204"/>
  <c r="C156" i="204"/>
  <c r="B156" i="204"/>
  <c r="Q155" i="204"/>
  <c r="N155" i="204"/>
  <c r="M155" i="204"/>
  <c r="L155" i="204"/>
  <c r="K155" i="204"/>
  <c r="J155" i="204"/>
  <c r="I155" i="204"/>
  <c r="H155" i="204"/>
  <c r="G155" i="204"/>
  <c r="F155" i="204"/>
  <c r="E155" i="204"/>
  <c r="D155" i="204"/>
  <c r="C155" i="204"/>
  <c r="B155" i="204"/>
  <c r="Q154" i="204"/>
  <c r="N154" i="204"/>
  <c r="M154" i="204"/>
  <c r="L154" i="204"/>
  <c r="K154" i="204"/>
  <c r="J154" i="204"/>
  <c r="I154" i="204"/>
  <c r="H154" i="204"/>
  <c r="G154" i="204"/>
  <c r="F154" i="204"/>
  <c r="E154" i="204"/>
  <c r="D154" i="204"/>
  <c r="C154" i="204"/>
  <c r="Q153" i="204"/>
  <c r="Q45" i="204" s="1"/>
  <c r="B45" i="204" s="1"/>
  <c r="N153" i="204"/>
  <c r="M153" i="204"/>
  <c r="L153" i="204"/>
  <c r="K153" i="204"/>
  <c r="J153" i="204"/>
  <c r="I153" i="204"/>
  <c r="H153" i="204"/>
  <c r="G153" i="204"/>
  <c r="F153" i="204"/>
  <c r="E153" i="204"/>
  <c r="D153" i="204"/>
  <c r="C153" i="204"/>
  <c r="Q152" i="204"/>
  <c r="N152" i="204"/>
  <c r="M152" i="204"/>
  <c r="L152" i="204"/>
  <c r="K152" i="204"/>
  <c r="J152" i="204"/>
  <c r="I152" i="204"/>
  <c r="H152" i="204"/>
  <c r="G152" i="204"/>
  <c r="F152" i="204"/>
  <c r="E152" i="204"/>
  <c r="D152" i="204"/>
  <c r="C152" i="204"/>
  <c r="Q151" i="204"/>
  <c r="N151" i="204"/>
  <c r="M151" i="204"/>
  <c r="L151" i="204"/>
  <c r="K151" i="204"/>
  <c r="J151" i="204"/>
  <c r="I151" i="204"/>
  <c r="H151" i="204"/>
  <c r="G151" i="204"/>
  <c r="F151" i="204"/>
  <c r="E151" i="204"/>
  <c r="D151" i="204"/>
  <c r="C151" i="204"/>
  <c r="B151" i="204"/>
  <c r="Q150" i="204"/>
  <c r="N150" i="204"/>
  <c r="M150" i="204"/>
  <c r="L150" i="204"/>
  <c r="K150" i="204"/>
  <c r="J150" i="204"/>
  <c r="I150" i="204"/>
  <c r="H150" i="204"/>
  <c r="G150" i="204"/>
  <c r="F150" i="204"/>
  <c r="E150" i="204"/>
  <c r="D150" i="204"/>
  <c r="C150" i="204"/>
  <c r="Q149" i="204"/>
  <c r="Q41" i="204" s="1"/>
  <c r="B41" i="204" s="1"/>
  <c r="N149" i="204"/>
  <c r="L149" i="204"/>
  <c r="K149" i="204"/>
  <c r="J149" i="204"/>
  <c r="H149" i="204"/>
  <c r="G149" i="204"/>
  <c r="F149" i="204"/>
  <c r="D149" i="204"/>
  <c r="C149" i="204"/>
  <c r="Q148" i="204"/>
  <c r="Q147" i="204"/>
  <c r="Q146" i="204"/>
  <c r="Q38" i="204" s="1"/>
  <c r="B38" i="204" s="1"/>
  <c r="B12" i="204" s="1"/>
  <c r="Q145" i="204"/>
  <c r="Q144" i="204"/>
  <c r="Q143" i="204"/>
  <c r="Q142" i="204"/>
  <c r="Q141" i="204"/>
  <c r="Q140" i="204"/>
  <c r="Q139" i="204"/>
  <c r="Q31" i="204" s="1"/>
  <c r="B31" i="204" s="1"/>
  <c r="B139" i="204"/>
  <c r="Q138" i="204"/>
  <c r="B138" i="204" s="1"/>
  <c r="B112" i="204" s="1"/>
  <c r="Q137" i="204"/>
  <c r="B137" i="204"/>
  <c r="Q136" i="204"/>
  <c r="B136" i="204" s="1"/>
  <c r="B110" i="204" s="1"/>
  <c r="Q135" i="204"/>
  <c r="Q27" i="204" s="1"/>
  <c r="B27" i="204" s="1"/>
  <c r="B135" i="204"/>
  <c r="Q134" i="204"/>
  <c r="B134" i="204" s="1"/>
  <c r="B108" i="204" s="1"/>
  <c r="Q133" i="204"/>
  <c r="B133" i="204"/>
  <c r="Q132" i="204"/>
  <c r="B132" i="204" s="1"/>
  <c r="B106" i="204" s="1"/>
  <c r="Q131" i="204"/>
  <c r="Q23" i="204" s="1"/>
  <c r="B23" i="204" s="1"/>
  <c r="B10" i="204" s="1"/>
  <c r="B131" i="204"/>
  <c r="Q130" i="204"/>
  <c r="B130" i="204" s="1"/>
  <c r="B104" i="204" s="1"/>
  <c r="Q129" i="204"/>
  <c r="B129" i="204"/>
  <c r="Q128" i="204"/>
  <c r="N128" i="204"/>
  <c r="M128" i="204"/>
  <c r="L128" i="204"/>
  <c r="K128" i="204"/>
  <c r="J128" i="204"/>
  <c r="I128" i="204"/>
  <c r="H128" i="204"/>
  <c r="G128" i="204"/>
  <c r="F128" i="204"/>
  <c r="E128" i="204"/>
  <c r="D128" i="204"/>
  <c r="C128" i="204"/>
  <c r="B128" i="204" s="1"/>
  <c r="Q127" i="204"/>
  <c r="Q126" i="204"/>
  <c r="B126" i="204"/>
  <c r="Q125" i="204"/>
  <c r="B125" i="204"/>
  <c r="Q124" i="204"/>
  <c r="Q16" i="204" s="1"/>
  <c r="B124" i="204"/>
  <c r="B111" i="204" s="1"/>
  <c r="Q123" i="204"/>
  <c r="B123" i="204"/>
  <c r="Q122" i="204"/>
  <c r="B122" i="204"/>
  <c r="Q121" i="204"/>
  <c r="B121" i="204"/>
  <c r="Q120" i="204"/>
  <c r="B120" i="204"/>
  <c r="B107" i="204" s="1"/>
  <c r="Q119" i="204"/>
  <c r="B119" i="204"/>
  <c r="Q118" i="204"/>
  <c r="B118" i="204"/>
  <c r="Q117" i="204"/>
  <c r="B117" i="204"/>
  <c r="AC116" i="204"/>
  <c r="AC8" i="204" s="1"/>
  <c r="AB116" i="204"/>
  <c r="AB8" i="204" s="1"/>
  <c r="AA116" i="204"/>
  <c r="Z116" i="204"/>
  <c r="Y116" i="204"/>
  <c r="X116" i="204"/>
  <c r="W116" i="204"/>
  <c r="V116" i="204"/>
  <c r="V8" i="204" s="1"/>
  <c r="U116" i="204"/>
  <c r="U8" i="204" s="1"/>
  <c r="T116" i="204"/>
  <c r="Q116" i="204" s="1"/>
  <c r="B116" i="204" s="1"/>
  <c r="B103" i="204" s="1"/>
  <c r="S116" i="204"/>
  <c r="R116" i="204"/>
  <c r="N115" i="204"/>
  <c r="M115" i="204"/>
  <c r="L115" i="204"/>
  <c r="K115" i="204"/>
  <c r="K102" i="204" s="1"/>
  <c r="J115" i="204"/>
  <c r="I115" i="204"/>
  <c r="H115" i="204"/>
  <c r="G115" i="204"/>
  <c r="G102" i="204" s="1"/>
  <c r="F115" i="204"/>
  <c r="E115" i="204"/>
  <c r="D115" i="204"/>
  <c r="C115" i="204"/>
  <c r="B115" i="204" s="1"/>
  <c r="B102" i="204" s="1"/>
  <c r="Q114" i="204"/>
  <c r="Q113" i="204"/>
  <c r="N113" i="204"/>
  <c r="M113" i="204"/>
  <c r="L113" i="204"/>
  <c r="K113" i="204"/>
  <c r="J113" i="204"/>
  <c r="I113" i="204"/>
  <c r="H113" i="204"/>
  <c r="G113" i="204"/>
  <c r="F113" i="204"/>
  <c r="E113" i="204"/>
  <c r="D113" i="204"/>
  <c r="C113" i="204"/>
  <c r="B113" i="204"/>
  <c r="Q112" i="204"/>
  <c r="N112" i="204"/>
  <c r="M112" i="204"/>
  <c r="L112" i="204"/>
  <c r="K112" i="204"/>
  <c r="J112" i="204"/>
  <c r="I112" i="204"/>
  <c r="H112" i="204"/>
  <c r="G112" i="204"/>
  <c r="F112" i="204"/>
  <c r="E112" i="204"/>
  <c r="D112" i="204"/>
  <c r="C112" i="204"/>
  <c r="Q111" i="204"/>
  <c r="N111" i="204"/>
  <c r="M111" i="204"/>
  <c r="L111" i="204"/>
  <c r="K111" i="204"/>
  <c r="J111" i="204"/>
  <c r="I111" i="204"/>
  <c r="H111" i="204"/>
  <c r="G111" i="204"/>
  <c r="F111" i="204"/>
  <c r="E111" i="204"/>
  <c r="D111" i="204"/>
  <c r="C111" i="204"/>
  <c r="Q110" i="204"/>
  <c r="N110" i="204"/>
  <c r="M110" i="204"/>
  <c r="L110" i="204"/>
  <c r="K110" i="204"/>
  <c r="J110" i="204"/>
  <c r="I110" i="204"/>
  <c r="H110" i="204"/>
  <c r="G110" i="204"/>
  <c r="F110" i="204"/>
  <c r="E110" i="204"/>
  <c r="D110" i="204"/>
  <c r="C110" i="204"/>
  <c r="Q109" i="204"/>
  <c r="N109" i="204"/>
  <c r="M109" i="204"/>
  <c r="L109" i="204"/>
  <c r="K109" i="204"/>
  <c r="J109" i="204"/>
  <c r="I109" i="204"/>
  <c r="H109" i="204"/>
  <c r="G109" i="204"/>
  <c r="F109" i="204"/>
  <c r="E109" i="204"/>
  <c r="D109" i="204"/>
  <c r="C109" i="204"/>
  <c r="B109" i="204"/>
  <c r="Q108" i="204"/>
  <c r="N108" i="204"/>
  <c r="M108" i="204"/>
  <c r="L108" i="204"/>
  <c r="K108" i="204"/>
  <c r="J108" i="204"/>
  <c r="I108" i="204"/>
  <c r="H108" i="204"/>
  <c r="G108" i="204"/>
  <c r="F108" i="204"/>
  <c r="E108" i="204"/>
  <c r="D108" i="204"/>
  <c r="C108" i="204"/>
  <c r="Q107" i="204"/>
  <c r="Q53" i="204" s="1"/>
  <c r="N107" i="204"/>
  <c r="M107" i="204"/>
  <c r="L107" i="204"/>
  <c r="K107" i="204"/>
  <c r="J107" i="204"/>
  <c r="I107" i="204"/>
  <c r="H107" i="204"/>
  <c r="G107" i="204"/>
  <c r="F107" i="204"/>
  <c r="E107" i="204"/>
  <c r="D107" i="204"/>
  <c r="C107" i="204"/>
  <c r="Q106" i="204"/>
  <c r="N106" i="204"/>
  <c r="M106" i="204"/>
  <c r="L106" i="204"/>
  <c r="K106" i="204"/>
  <c r="J106" i="204"/>
  <c r="I106" i="204"/>
  <c r="H106" i="204"/>
  <c r="G106" i="204"/>
  <c r="F106" i="204"/>
  <c r="E106" i="204"/>
  <c r="D106" i="204"/>
  <c r="C106" i="204"/>
  <c r="Q105" i="204"/>
  <c r="N105" i="204"/>
  <c r="M105" i="204"/>
  <c r="L105" i="204"/>
  <c r="K105" i="204"/>
  <c r="J105" i="204"/>
  <c r="I105" i="204"/>
  <c r="H105" i="204"/>
  <c r="G105" i="204"/>
  <c r="F105" i="204"/>
  <c r="E105" i="204"/>
  <c r="D105" i="204"/>
  <c r="C105" i="204"/>
  <c r="B105" i="204"/>
  <c r="Q104" i="204"/>
  <c r="N104" i="204"/>
  <c r="M104" i="204"/>
  <c r="L104" i="204"/>
  <c r="K104" i="204"/>
  <c r="J104" i="204"/>
  <c r="I104" i="204"/>
  <c r="H104" i="204"/>
  <c r="G104" i="204"/>
  <c r="F104" i="204"/>
  <c r="E104" i="204"/>
  <c r="D104" i="204"/>
  <c r="C104" i="204"/>
  <c r="Q103" i="204"/>
  <c r="Q49" i="204" s="1"/>
  <c r="N103" i="204"/>
  <c r="M103" i="204"/>
  <c r="L103" i="204"/>
  <c r="K103" i="204"/>
  <c r="J103" i="204"/>
  <c r="I103" i="204"/>
  <c r="H103" i="204"/>
  <c r="G103" i="204"/>
  <c r="F103" i="204"/>
  <c r="E103" i="204"/>
  <c r="D103" i="204"/>
  <c r="C103" i="204"/>
  <c r="Q102" i="204"/>
  <c r="N102" i="204"/>
  <c r="M102" i="204"/>
  <c r="L102" i="204"/>
  <c r="J102" i="204"/>
  <c r="I102" i="204"/>
  <c r="H102" i="204"/>
  <c r="F102" i="204"/>
  <c r="E102" i="204"/>
  <c r="D102" i="204"/>
  <c r="Q101" i="204"/>
  <c r="Q100" i="204"/>
  <c r="Q46" i="204" s="1"/>
  <c r="Q99" i="204"/>
  <c r="Q98" i="204"/>
  <c r="Q97" i="204"/>
  <c r="Q43" i="204" s="1"/>
  <c r="B43" i="204" s="1"/>
  <c r="Q96" i="204"/>
  <c r="Q42" i="204" s="1"/>
  <c r="B42" i="204" s="1"/>
  <c r="Q95" i="204"/>
  <c r="Q94" i="204"/>
  <c r="Q93" i="204"/>
  <c r="Q92" i="204"/>
  <c r="B92" i="204" s="1"/>
  <c r="Q91" i="204"/>
  <c r="Q37" i="204" s="1"/>
  <c r="B37" i="204" s="1"/>
  <c r="B91" i="204"/>
  <c r="Q90" i="204"/>
  <c r="B90" i="204" s="1"/>
  <c r="B64" i="204" s="1"/>
  <c r="Q89" i="204"/>
  <c r="B89" i="204"/>
  <c r="Q88" i="204"/>
  <c r="B88" i="204" s="1"/>
  <c r="Q87" i="204"/>
  <c r="B87" i="204"/>
  <c r="B61" i="204" s="1"/>
  <c r="Q86" i="204"/>
  <c r="B86" i="204" s="1"/>
  <c r="B60" i="204" s="1"/>
  <c r="Q85" i="204"/>
  <c r="B85" i="204"/>
  <c r="Q84" i="204"/>
  <c r="B84" i="204" s="1"/>
  <c r="Q83" i="204"/>
  <c r="Q29" i="204" s="1"/>
  <c r="B29" i="204" s="1"/>
  <c r="B16" i="204" s="1"/>
  <c r="B83" i="204"/>
  <c r="B57" i="204" s="1"/>
  <c r="Q82" i="204"/>
  <c r="B82" i="204" s="1"/>
  <c r="B56" i="204" s="1"/>
  <c r="Q81" i="204"/>
  <c r="N81" i="204"/>
  <c r="M81" i="204"/>
  <c r="M55" i="204" s="1"/>
  <c r="L81" i="204"/>
  <c r="K81" i="204"/>
  <c r="J81" i="204"/>
  <c r="I81" i="204"/>
  <c r="I55" i="204" s="1"/>
  <c r="H81" i="204"/>
  <c r="G81" i="204"/>
  <c r="F81" i="204"/>
  <c r="E81" i="204"/>
  <c r="E55" i="204" s="1"/>
  <c r="D81" i="204"/>
  <c r="C81" i="204"/>
  <c r="Q80" i="204"/>
  <c r="Q26" i="204" s="1"/>
  <c r="B26" i="204" s="1"/>
  <c r="B13" i="204" s="1"/>
  <c r="Q79" i="204"/>
  <c r="B79" i="204" s="1"/>
  <c r="B66" i="204" s="1"/>
  <c r="Q78" i="204"/>
  <c r="B78" i="204"/>
  <c r="B65" i="204" s="1"/>
  <c r="Q77" i="204"/>
  <c r="B77" i="204"/>
  <c r="Q76" i="204"/>
  <c r="B76" i="204"/>
  <c r="B63" i="204" s="1"/>
  <c r="Q75" i="204"/>
  <c r="B75" i="204" s="1"/>
  <c r="B62" i="204" s="1"/>
  <c r="Q74" i="204"/>
  <c r="B74" i="204"/>
  <c r="Q73" i="204"/>
  <c r="B73" i="204"/>
  <c r="Q72" i="204"/>
  <c r="Q18" i="204" s="1"/>
  <c r="B72" i="204"/>
  <c r="Q71" i="204"/>
  <c r="B71" i="204" s="1"/>
  <c r="B58" i="204" s="1"/>
  <c r="Q70" i="204"/>
  <c r="B70" i="204"/>
  <c r="Q69" i="204"/>
  <c r="B69" i="204"/>
  <c r="Q68" i="204"/>
  <c r="Q14" i="204" s="1"/>
  <c r="N68" i="204"/>
  <c r="N55" i="204" s="1"/>
  <c r="M68" i="204"/>
  <c r="L68" i="204"/>
  <c r="K68" i="204"/>
  <c r="J68" i="204"/>
  <c r="I68" i="204"/>
  <c r="H68" i="204"/>
  <c r="H55" i="204" s="1"/>
  <c r="G68" i="204"/>
  <c r="G55" i="204" s="1"/>
  <c r="F68" i="204"/>
  <c r="F55" i="204" s="1"/>
  <c r="E68" i="204"/>
  <c r="D68" i="204"/>
  <c r="C68" i="204"/>
  <c r="Q67" i="204"/>
  <c r="Q66" i="204"/>
  <c r="Q12" i="204" s="1"/>
  <c r="N66" i="204"/>
  <c r="M66" i="204"/>
  <c r="L66" i="204"/>
  <c r="K66" i="204"/>
  <c r="J66" i="204"/>
  <c r="I66" i="204"/>
  <c r="H66" i="204"/>
  <c r="G66" i="204"/>
  <c r="F66" i="204"/>
  <c r="E66" i="204"/>
  <c r="D66" i="204"/>
  <c r="C66" i="204"/>
  <c r="Q65" i="204"/>
  <c r="N65" i="204"/>
  <c r="M65" i="204"/>
  <c r="L65" i="204"/>
  <c r="K65" i="204"/>
  <c r="J65" i="204"/>
  <c r="I65" i="204"/>
  <c r="H65" i="204"/>
  <c r="G65" i="204"/>
  <c r="F65" i="204"/>
  <c r="E65" i="204"/>
  <c r="D65" i="204"/>
  <c r="C65" i="204"/>
  <c r="Q64" i="204"/>
  <c r="N64" i="204"/>
  <c r="M64" i="204"/>
  <c r="L64" i="204"/>
  <c r="K64" i="204"/>
  <c r="J64" i="204"/>
  <c r="I64" i="204"/>
  <c r="H64" i="204"/>
  <c r="G64" i="204"/>
  <c r="F64" i="204"/>
  <c r="E64" i="204"/>
  <c r="D64" i="204"/>
  <c r="C64" i="204"/>
  <c r="Q63" i="204"/>
  <c r="N63" i="204"/>
  <c r="M63" i="204"/>
  <c r="L63" i="204"/>
  <c r="K63" i="204"/>
  <c r="J63" i="204"/>
  <c r="I63" i="204"/>
  <c r="H63" i="204"/>
  <c r="G63" i="204"/>
  <c r="F63" i="204"/>
  <c r="E63" i="204"/>
  <c r="D63" i="204"/>
  <c r="C63" i="204"/>
  <c r="AC62" i="204"/>
  <c r="AB62" i="204"/>
  <c r="AA62" i="204"/>
  <c r="Z62" i="204"/>
  <c r="Y62" i="204"/>
  <c r="X62" i="204"/>
  <c r="W62" i="204"/>
  <c r="V62" i="204"/>
  <c r="U62" i="204"/>
  <c r="T62" i="204"/>
  <c r="S62" i="204"/>
  <c r="R62" i="204"/>
  <c r="Q62" i="204" s="1"/>
  <c r="Q8" i="204" s="1"/>
  <c r="N62" i="204"/>
  <c r="M62" i="204"/>
  <c r="L62" i="204"/>
  <c r="K62" i="204"/>
  <c r="J62" i="204"/>
  <c r="I62" i="204"/>
  <c r="H62" i="204"/>
  <c r="G62" i="204"/>
  <c r="F62" i="204"/>
  <c r="E62" i="204"/>
  <c r="D62" i="204"/>
  <c r="C62" i="204"/>
  <c r="N61" i="204"/>
  <c r="M61" i="204"/>
  <c r="L61" i="204"/>
  <c r="K61" i="204"/>
  <c r="J61" i="204"/>
  <c r="I61" i="204"/>
  <c r="H61" i="204"/>
  <c r="G61" i="204"/>
  <c r="F61" i="204"/>
  <c r="E61" i="204"/>
  <c r="D61" i="204"/>
  <c r="C61" i="204"/>
  <c r="AC60" i="204"/>
  <c r="AB60" i="204"/>
  <c r="AA60" i="204"/>
  <c r="Z60" i="204"/>
  <c r="Y60" i="204"/>
  <c r="X60" i="204"/>
  <c r="W60" i="204"/>
  <c r="V60" i="204"/>
  <c r="U60" i="204"/>
  <c r="T60" i="204"/>
  <c r="S60" i="204"/>
  <c r="R60" i="204"/>
  <c r="Q60" i="204"/>
  <c r="N60" i="204"/>
  <c r="M60" i="204"/>
  <c r="L60" i="204"/>
  <c r="K60" i="204"/>
  <c r="J60" i="204"/>
  <c r="I60" i="204"/>
  <c r="H60" i="204"/>
  <c r="G60" i="204"/>
  <c r="F60" i="204"/>
  <c r="E60" i="204"/>
  <c r="D60" i="204"/>
  <c r="C60" i="204"/>
  <c r="AC59" i="204"/>
  <c r="AB59" i="204"/>
  <c r="AA59" i="204"/>
  <c r="Z59" i="204"/>
  <c r="Y59" i="204"/>
  <c r="X59" i="204"/>
  <c r="W59" i="204"/>
  <c r="V59" i="204"/>
  <c r="U59" i="204"/>
  <c r="T59" i="204"/>
  <c r="S59" i="204"/>
  <c r="R59" i="204"/>
  <c r="N59" i="204"/>
  <c r="M59" i="204"/>
  <c r="L59" i="204"/>
  <c r="K59" i="204"/>
  <c r="J59" i="204"/>
  <c r="I59" i="204"/>
  <c r="H59" i="204"/>
  <c r="G59" i="204"/>
  <c r="F59" i="204"/>
  <c r="E59" i="204"/>
  <c r="D59" i="204"/>
  <c r="C59" i="204"/>
  <c r="B59" i="204"/>
  <c r="AC58" i="204"/>
  <c r="AB58" i="204"/>
  <c r="AA58" i="204"/>
  <c r="Z58" i="204"/>
  <c r="Y58" i="204"/>
  <c r="X58" i="204"/>
  <c r="W58" i="204"/>
  <c r="V58" i="204"/>
  <c r="U58" i="204"/>
  <c r="T58" i="204"/>
  <c r="S58" i="204"/>
  <c r="R58" i="204"/>
  <c r="N58" i="204"/>
  <c r="M58" i="204"/>
  <c r="L58" i="204"/>
  <c r="K58" i="204"/>
  <c r="J58" i="204"/>
  <c r="I58" i="204"/>
  <c r="H58" i="204"/>
  <c r="G58" i="204"/>
  <c r="F58" i="204"/>
  <c r="E58" i="204"/>
  <c r="D58" i="204"/>
  <c r="C58" i="204"/>
  <c r="AC57" i="204"/>
  <c r="AB57" i="204"/>
  <c r="AA57" i="204"/>
  <c r="Z57" i="204"/>
  <c r="Y57" i="204"/>
  <c r="X57" i="204"/>
  <c r="W57" i="204"/>
  <c r="V57" i="204"/>
  <c r="U57" i="204"/>
  <c r="T57" i="204"/>
  <c r="S57" i="204"/>
  <c r="R57" i="204"/>
  <c r="N57" i="204"/>
  <c r="M57" i="204"/>
  <c r="L57" i="204"/>
  <c r="K57" i="204"/>
  <c r="J57" i="204"/>
  <c r="I57" i="204"/>
  <c r="H57" i="204"/>
  <c r="G57" i="204"/>
  <c r="F57" i="204"/>
  <c r="E57" i="204"/>
  <c r="D57" i="204"/>
  <c r="C57" i="204"/>
  <c r="AC56" i="204"/>
  <c r="AB56" i="204"/>
  <c r="AA56" i="204"/>
  <c r="Z56" i="204"/>
  <c r="Y56" i="204"/>
  <c r="X56" i="204"/>
  <c r="W56" i="204"/>
  <c r="V56" i="204"/>
  <c r="U56" i="204"/>
  <c r="T56" i="204"/>
  <c r="S56" i="204"/>
  <c r="R56" i="204"/>
  <c r="Q56" i="204"/>
  <c r="N56" i="204"/>
  <c r="M56" i="204"/>
  <c r="L56" i="204"/>
  <c r="K56" i="204"/>
  <c r="J56" i="204"/>
  <c r="I56" i="204"/>
  <c r="H56" i="204"/>
  <c r="G56" i="204"/>
  <c r="F56" i="204"/>
  <c r="E56" i="204"/>
  <c r="D56" i="204"/>
  <c r="C56" i="204"/>
  <c r="AC55" i="204"/>
  <c r="AB55" i="204"/>
  <c r="AA55" i="204"/>
  <c r="Z55" i="204"/>
  <c r="Y55" i="204"/>
  <c r="X55" i="204"/>
  <c r="W55" i="204"/>
  <c r="V55" i="204"/>
  <c r="U55" i="204"/>
  <c r="T55" i="204"/>
  <c r="S55" i="204"/>
  <c r="R55" i="204"/>
  <c r="L55" i="204"/>
  <c r="K55" i="204"/>
  <c r="J55" i="204"/>
  <c r="D55" i="204"/>
  <c r="C55" i="204"/>
  <c r="AC54" i="204"/>
  <c r="AB54" i="204"/>
  <c r="AA54" i="204"/>
  <c r="Z54" i="204"/>
  <c r="Y54" i="204"/>
  <c r="X54" i="204"/>
  <c r="W54" i="204"/>
  <c r="V54" i="204"/>
  <c r="U54" i="204"/>
  <c r="T54" i="204"/>
  <c r="S54" i="204"/>
  <c r="R54" i="204"/>
  <c r="AC53" i="204"/>
  <c r="AB53" i="204"/>
  <c r="AA53" i="204"/>
  <c r="Z53" i="204"/>
  <c r="Y53" i="204"/>
  <c r="X53" i="204"/>
  <c r="W53" i="204"/>
  <c r="V53" i="204"/>
  <c r="U53" i="204"/>
  <c r="T53" i="204"/>
  <c r="S53" i="204"/>
  <c r="R53" i="204"/>
  <c r="AC52" i="204"/>
  <c r="AB52" i="204"/>
  <c r="AA52" i="204"/>
  <c r="Z52" i="204"/>
  <c r="Y52" i="204"/>
  <c r="X52" i="204"/>
  <c r="W52" i="204"/>
  <c r="V52" i="204"/>
  <c r="U52" i="204"/>
  <c r="T52" i="204"/>
  <c r="S52" i="204"/>
  <c r="R52" i="204"/>
  <c r="Q52" i="204"/>
  <c r="AC51" i="204"/>
  <c r="AB51" i="204"/>
  <c r="AA51" i="204"/>
  <c r="Z51" i="204"/>
  <c r="Y51" i="204"/>
  <c r="X51" i="204"/>
  <c r="W51" i="204"/>
  <c r="V51" i="204"/>
  <c r="U51" i="204"/>
  <c r="T51" i="204"/>
  <c r="S51" i="204"/>
  <c r="R51" i="204"/>
  <c r="Q51" i="204"/>
  <c r="AC50" i="204"/>
  <c r="AB50" i="204"/>
  <c r="AA50" i="204"/>
  <c r="Z50" i="204"/>
  <c r="Y50" i="204"/>
  <c r="X50" i="204"/>
  <c r="W50" i="204"/>
  <c r="V50" i="204"/>
  <c r="U50" i="204"/>
  <c r="T50" i="204"/>
  <c r="S50" i="204"/>
  <c r="R50" i="204"/>
  <c r="Q50" i="204"/>
  <c r="AC49" i="204"/>
  <c r="AB49" i="204"/>
  <c r="AA49" i="204"/>
  <c r="Z49" i="204"/>
  <c r="Y49" i="204"/>
  <c r="X49" i="204"/>
  <c r="W49" i="204"/>
  <c r="V49" i="204"/>
  <c r="U49" i="204"/>
  <c r="T49" i="204"/>
  <c r="S49" i="204"/>
  <c r="R49" i="204"/>
  <c r="AC48" i="204"/>
  <c r="AB48" i="204"/>
  <c r="AA48" i="204"/>
  <c r="Z48" i="204"/>
  <c r="Y48" i="204"/>
  <c r="X48" i="204"/>
  <c r="W48" i="204"/>
  <c r="V48" i="204"/>
  <c r="U48" i="204"/>
  <c r="T48" i="204"/>
  <c r="S48" i="204"/>
  <c r="R48" i="204"/>
  <c r="Q48" i="204"/>
  <c r="AC47" i="204"/>
  <c r="AB47" i="204"/>
  <c r="AA47" i="204"/>
  <c r="Z47" i="204"/>
  <c r="Y47" i="204"/>
  <c r="X47" i="204"/>
  <c r="W47" i="204"/>
  <c r="V47" i="204"/>
  <c r="U47" i="204"/>
  <c r="T47" i="204"/>
  <c r="S47" i="204"/>
  <c r="R47" i="204"/>
  <c r="Q47" i="204"/>
  <c r="AC46" i="204"/>
  <c r="AB46" i="204"/>
  <c r="AA46" i="204"/>
  <c r="Z46" i="204"/>
  <c r="Y46" i="204"/>
  <c r="X46" i="204"/>
  <c r="W46" i="204"/>
  <c r="V46" i="204"/>
  <c r="U46" i="204"/>
  <c r="T46" i="204"/>
  <c r="S46" i="204"/>
  <c r="R46" i="204"/>
  <c r="AC45" i="204"/>
  <c r="AB45" i="204"/>
  <c r="AA45" i="204"/>
  <c r="Z45" i="204"/>
  <c r="Y45" i="204"/>
  <c r="X45" i="204"/>
  <c r="W45" i="204"/>
  <c r="V45" i="204"/>
  <c r="U45" i="204"/>
  <c r="T45" i="204"/>
  <c r="S45" i="204"/>
  <c r="R45" i="204"/>
  <c r="AC44" i="204"/>
  <c r="AB44" i="204"/>
  <c r="AA44" i="204"/>
  <c r="Z44" i="204"/>
  <c r="Y44" i="204"/>
  <c r="X44" i="204"/>
  <c r="W44" i="204"/>
  <c r="V44" i="204"/>
  <c r="U44" i="204"/>
  <c r="T44" i="204"/>
  <c r="S44" i="204"/>
  <c r="R44" i="204"/>
  <c r="Q44" i="204"/>
  <c r="B44" i="204" s="1"/>
  <c r="AC43" i="204"/>
  <c r="AB43" i="204"/>
  <c r="AA43" i="204"/>
  <c r="Z43" i="204"/>
  <c r="Y43" i="204"/>
  <c r="X43" i="204"/>
  <c r="W43" i="204"/>
  <c r="V43" i="204"/>
  <c r="U43" i="204"/>
  <c r="T43" i="204"/>
  <c r="S43" i="204"/>
  <c r="R43" i="204"/>
  <c r="AC42" i="204"/>
  <c r="AB42" i="204"/>
  <c r="AA42" i="204"/>
  <c r="Z42" i="204"/>
  <c r="Y42" i="204"/>
  <c r="X42" i="204"/>
  <c r="W42" i="204"/>
  <c r="V42" i="204"/>
  <c r="U42" i="204"/>
  <c r="T42" i="204"/>
  <c r="S42" i="204"/>
  <c r="R42" i="204"/>
  <c r="AC41" i="204"/>
  <c r="AB41" i="204"/>
  <c r="AA41" i="204"/>
  <c r="Z41" i="204"/>
  <c r="Y41" i="204"/>
  <c r="X41" i="204"/>
  <c r="W41" i="204"/>
  <c r="V41" i="204"/>
  <c r="U41" i="204"/>
  <c r="T41" i="204"/>
  <c r="S41" i="204"/>
  <c r="R41" i="204"/>
  <c r="AC40" i="204"/>
  <c r="AB40" i="204"/>
  <c r="AA40" i="204"/>
  <c r="Z40" i="204"/>
  <c r="Y40" i="204"/>
  <c r="X40" i="204"/>
  <c r="W40" i="204"/>
  <c r="V40" i="204"/>
  <c r="U40" i="204"/>
  <c r="T40" i="204"/>
  <c r="S40" i="204"/>
  <c r="R40" i="204"/>
  <c r="Q40" i="204"/>
  <c r="B40" i="204" s="1"/>
  <c r="AC39" i="204"/>
  <c r="AB39" i="204"/>
  <c r="AA39" i="204"/>
  <c r="Z39" i="204"/>
  <c r="Y39" i="204"/>
  <c r="X39" i="204"/>
  <c r="W39" i="204"/>
  <c r="V39" i="204"/>
  <c r="U39" i="204"/>
  <c r="T39" i="204"/>
  <c r="S39" i="204"/>
  <c r="R39" i="204"/>
  <c r="Q39" i="204"/>
  <c r="B39" i="204"/>
  <c r="AC38" i="204"/>
  <c r="AB38" i="204"/>
  <c r="AA38" i="204"/>
  <c r="Z38" i="204"/>
  <c r="Y38" i="204"/>
  <c r="X38" i="204"/>
  <c r="W38" i="204"/>
  <c r="V38" i="204"/>
  <c r="U38" i="204"/>
  <c r="T38" i="204"/>
  <c r="S38" i="204"/>
  <c r="R38" i="204"/>
  <c r="AC37" i="204"/>
  <c r="AB37" i="204"/>
  <c r="AA37" i="204"/>
  <c r="Z37" i="204"/>
  <c r="Y37" i="204"/>
  <c r="X37" i="204"/>
  <c r="W37" i="204"/>
  <c r="V37" i="204"/>
  <c r="U37" i="204"/>
  <c r="T37" i="204"/>
  <c r="S37" i="204"/>
  <c r="R37" i="204"/>
  <c r="AC36" i="204"/>
  <c r="AB36" i="204"/>
  <c r="AA36" i="204"/>
  <c r="Z36" i="204"/>
  <c r="Y36" i="204"/>
  <c r="X36" i="204"/>
  <c r="W36" i="204"/>
  <c r="V36" i="204"/>
  <c r="U36" i="204"/>
  <c r="T36" i="204"/>
  <c r="S36" i="204"/>
  <c r="R36" i="204"/>
  <c r="Q36" i="204"/>
  <c r="B36" i="204" s="1"/>
  <c r="AC35" i="204"/>
  <c r="AB35" i="204"/>
  <c r="AA35" i="204"/>
  <c r="Z35" i="204"/>
  <c r="Y35" i="204"/>
  <c r="X35" i="204"/>
  <c r="W35" i="204"/>
  <c r="V35" i="204"/>
  <c r="U35" i="204"/>
  <c r="T35" i="204"/>
  <c r="S35" i="204"/>
  <c r="R35" i="204"/>
  <c r="Q35" i="204"/>
  <c r="B35" i="204"/>
  <c r="AC34" i="204"/>
  <c r="AB34" i="204"/>
  <c r="AA34" i="204"/>
  <c r="Z34" i="204"/>
  <c r="Y34" i="204"/>
  <c r="X34" i="204"/>
  <c r="W34" i="204"/>
  <c r="V34" i="204"/>
  <c r="U34" i="204"/>
  <c r="T34" i="204"/>
  <c r="S34" i="204"/>
  <c r="R34" i="204"/>
  <c r="Q34" i="204"/>
  <c r="N34" i="204"/>
  <c r="M34" i="204"/>
  <c r="L34" i="204"/>
  <c r="K34" i="204"/>
  <c r="K8" i="204" s="1"/>
  <c r="J34" i="204"/>
  <c r="I34" i="204"/>
  <c r="H34" i="204"/>
  <c r="G34" i="204"/>
  <c r="G8" i="204" s="1"/>
  <c r="F34" i="204"/>
  <c r="E34" i="204"/>
  <c r="D34" i="204"/>
  <c r="C34" i="204"/>
  <c r="B34" i="204" s="1"/>
  <c r="AC33" i="204"/>
  <c r="AB33" i="204"/>
  <c r="AA33" i="204"/>
  <c r="Z33" i="204"/>
  <c r="Y33" i="204"/>
  <c r="X33" i="204"/>
  <c r="W33" i="204"/>
  <c r="V33" i="204"/>
  <c r="U33" i="204"/>
  <c r="T33" i="204"/>
  <c r="S33" i="204"/>
  <c r="R33" i="204"/>
  <c r="Q33" i="204"/>
  <c r="AC32" i="204"/>
  <c r="AB32" i="204"/>
  <c r="AA32" i="204"/>
  <c r="Z32" i="204"/>
  <c r="Y32" i="204"/>
  <c r="X32" i="204"/>
  <c r="W32" i="204"/>
  <c r="V32" i="204"/>
  <c r="U32" i="204"/>
  <c r="T32" i="204"/>
  <c r="S32" i="204"/>
  <c r="R32" i="204"/>
  <c r="AC31" i="204"/>
  <c r="AB31" i="204"/>
  <c r="AA31" i="204"/>
  <c r="Z31" i="204"/>
  <c r="Y31" i="204"/>
  <c r="X31" i="204"/>
  <c r="W31" i="204"/>
  <c r="V31" i="204"/>
  <c r="U31" i="204"/>
  <c r="T31" i="204"/>
  <c r="S31" i="204"/>
  <c r="R31" i="204"/>
  <c r="AC30" i="204"/>
  <c r="AB30" i="204"/>
  <c r="AA30" i="204"/>
  <c r="Z30" i="204"/>
  <c r="Y30" i="204"/>
  <c r="X30" i="204"/>
  <c r="W30" i="204"/>
  <c r="V30" i="204"/>
  <c r="U30" i="204"/>
  <c r="T30" i="204"/>
  <c r="S30" i="204"/>
  <c r="R30" i="204"/>
  <c r="AC29" i="204"/>
  <c r="AB29" i="204"/>
  <c r="AA29" i="204"/>
  <c r="Z29" i="204"/>
  <c r="Y29" i="204"/>
  <c r="X29" i="204"/>
  <c r="W29" i="204"/>
  <c r="V29" i="204"/>
  <c r="U29" i="204"/>
  <c r="T29" i="204"/>
  <c r="S29" i="204"/>
  <c r="R29" i="204"/>
  <c r="AC28" i="204"/>
  <c r="AB28" i="204"/>
  <c r="AA28" i="204"/>
  <c r="Z28" i="204"/>
  <c r="Y28" i="204"/>
  <c r="X28" i="204"/>
  <c r="W28" i="204"/>
  <c r="V28" i="204"/>
  <c r="U28" i="204"/>
  <c r="T28" i="204"/>
  <c r="S28" i="204"/>
  <c r="R28" i="204"/>
  <c r="AC27" i="204"/>
  <c r="AB27" i="204"/>
  <c r="AA27" i="204"/>
  <c r="Z27" i="204"/>
  <c r="Y27" i="204"/>
  <c r="X27" i="204"/>
  <c r="W27" i="204"/>
  <c r="V27" i="204"/>
  <c r="U27" i="204"/>
  <c r="T27" i="204"/>
  <c r="S27" i="204"/>
  <c r="R27" i="204"/>
  <c r="AC26" i="204"/>
  <c r="AB26" i="204"/>
  <c r="AA26" i="204"/>
  <c r="Z26" i="204"/>
  <c r="Y26" i="204"/>
  <c r="X26" i="204"/>
  <c r="W26" i="204"/>
  <c r="V26" i="204"/>
  <c r="U26" i="204"/>
  <c r="T26" i="204"/>
  <c r="S26" i="204"/>
  <c r="R26" i="204"/>
  <c r="AC25" i="204"/>
  <c r="AB25" i="204"/>
  <c r="AA25" i="204"/>
  <c r="Z25" i="204"/>
  <c r="Y25" i="204"/>
  <c r="X25" i="204"/>
  <c r="W25" i="204"/>
  <c r="V25" i="204"/>
  <c r="U25" i="204"/>
  <c r="T25" i="204"/>
  <c r="S25" i="204"/>
  <c r="R25" i="204"/>
  <c r="Q25" i="204"/>
  <c r="B25" i="204"/>
  <c r="AC24" i="204"/>
  <c r="AB24" i="204"/>
  <c r="AA24" i="204"/>
  <c r="Z24" i="204"/>
  <c r="Y24" i="204"/>
  <c r="X24" i="204"/>
  <c r="W24" i="204"/>
  <c r="V24" i="204"/>
  <c r="U24" i="204"/>
  <c r="T24" i="204"/>
  <c r="B24" i="204" s="1"/>
  <c r="S24" i="204"/>
  <c r="R24" i="204"/>
  <c r="Q24" i="204"/>
  <c r="AC23" i="204"/>
  <c r="AB23" i="204"/>
  <c r="AA23" i="204"/>
  <c r="Z23" i="204"/>
  <c r="Y23" i="204"/>
  <c r="X23" i="204"/>
  <c r="W23" i="204"/>
  <c r="V23" i="204"/>
  <c r="U23" i="204"/>
  <c r="T23" i="204"/>
  <c r="S23" i="204"/>
  <c r="R23" i="204"/>
  <c r="AC22" i="204"/>
  <c r="AB22" i="204"/>
  <c r="AA22" i="204"/>
  <c r="Z22" i="204"/>
  <c r="Y22" i="204"/>
  <c r="X22" i="204"/>
  <c r="W22" i="204"/>
  <c r="V22" i="204"/>
  <c r="U22" i="204"/>
  <c r="T22" i="204"/>
  <c r="S22" i="204"/>
  <c r="R22" i="204"/>
  <c r="AC21" i="204"/>
  <c r="AB21" i="204"/>
  <c r="AA21" i="204"/>
  <c r="Z21" i="204"/>
  <c r="Y21" i="204"/>
  <c r="X21" i="204"/>
  <c r="W21" i="204"/>
  <c r="V21" i="204"/>
  <c r="U21" i="204"/>
  <c r="T21" i="204"/>
  <c r="S21" i="204"/>
  <c r="R21" i="204"/>
  <c r="Q21" i="204"/>
  <c r="N21" i="204"/>
  <c r="N8" i="204" s="1"/>
  <c r="M21" i="204"/>
  <c r="M8" i="204" s="1"/>
  <c r="L21" i="204"/>
  <c r="L8" i="204" s="1"/>
  <c r="K21" i="204"/>
  <c r="J21" i="204"/>
  <c r="I21" i="204"/>
  <c r="H21" i="204"/>
  <c r="H8" i="204" s="1"/>
  <c r="G21" i="204"/>
  <c r="F21" i="204"/>
  <c r="F8" i="204" s="1"/>
  <c r="E21" i="204"/>
  <c r="E8" i="204" s="1"/>
  <c r="D21" i="204"/>
  <c r="D8" i="204" s="1"/>
  <c r="C21" i="204"/>
  <c r="B21" i="204" s="1"/>
  <c r="AC20" i="204"/>
  <c r="AB20" i="204"/>
  <c r="AA20" i="204"/>
  <c r="Z20" i="204"/>
  <c r="Y20" i="204"/>
  <c r="X20" i="204"/>
  <c r="W20" i="204"/>
  <c r="V20" i="204"/>
  <c r="U20" i="204"/>
  <c r="T20" i="204"/>
  <c r="S20" i="204"/>
  <c r="R20" i="204"/>
  <c r="Q20" i="204"/>
  <c r="AC19" i="204"/>
  <c r="AB19" i="204"/>
  <c r="AA19" i="204"/>
  <c r="Z19" i="204"/>
  <c r="Y19" i="204"/>
  <c r="X19" i="204"/>
  <c r="W19" i="204"/>
  <c r="V19" i="204"/>
  <c r="U19" i="204"/>
  <c r="T19" i="204"/>
  <c r="S19" i="204"/>
  <c r="R19" i="204"/>
  <c r="Q19" i="204"/>
  <c r="N19" i="204"/>
  <c r="M19" i="204"/>
  <c r="L19" i="204"/>
  <c r="K19" i="204"/>
  <c r="J19" i="204"/>
  <c r="I19" i="204"/>
  <c r="H19" i="204"/>
  <c r="G19" i="204"/>
  <c r="F19" i="204"/>
  <c r="E19" i="204"/>
  <c r="D19" i="204"/>
  <c r="C19" i="204"/>
  <c r="AC18" i="204"/>
  <c r="AB18" i="204"/>
  <c r="AA18" i="204"/>
  <c r="Z18" i="204"/>
  <c r="Y18" i="204"/>
  <c r="X18" i="204"/>
  <c r="W18" i="204"/>
  <c r="V18" i="204"/>
  <c r="U18" i="204"/>
  <c r="T18" i="204"/>
  <c r="S18" i="204"/>
  <c r="R18" i="204"/>
  <c r="N18" i="204"/>
  <c r="M18" i="204"/>
  <c r="L18" i="204"/>
  <c r="K18" i="204"/>
  <c r="J18" i="204"/>
  <c r="I18" i="204"/>
  <c r="H18" i="204"/>
  <c r="G18" i="204"/>
  <c r="F18" i="204"/>
  <c r="E18" i="204"/>
  <c r="D18" i="204"/>
  <c r="C18" i="204"/>
  <c r="AC17" i="204"/>
  <c r="AB17" i="204"/>
  <c r="AA17" i="204"/>
  <c r="Z17" i="204"/>
  <c r="Y17" i="204"/>
  <c r="X17" i="204"/>
  <c r="W17" i="204"/>
  <c r="V17" i="204"/>
  <c r="U17" i="204"/>
  <c r="T17" i="204"/>
  <c r="S17" i="204"/>
  <c r="R17" i="204"/>
  <c r="Q17" i="204"/>
  <c r="N17" i="204"/>
  <c r="M17" i="204"/>
  <c r="L17" i="204"/>
  <c r="K17" i="204"/>
  <c r="J17" i="204"/>
  <c r="I17" i="204"/>
  <c r="H17" i="204"/>
  <c r="G17" i="204"/>
  <c r="F17" i="204"/>
  <c r="E17" i="204"/>
  <c r="D17" i="204"/>
  <c r="C17" i="204"/>
  <c r="AC16" i="204"/>
  <c r="AB16" i="204"/>
  <c r="AA16" i="204"/>
  <c r="Z16" i="204"/>
  <c r="Y16" i="204"/>
  <c r="X16" i="204"/>
  <c r="W16" i="204"/>
  <c r="V16" i="204"/>
  <c r="U16" i="204"/>
  <c r="T16" i="204"/>
  <c r="S16" i="204"/>
  <c r="R16" i="204"/>
  <c r="N16" i="204"/>
  <c r="M16" i="204"/>
  <c r="L16" i="204"/>
  <c r="K16" i="204"/>
  <c r="J16" i="204"/>
  <c r="I16" i="204"/>
  <c r="H16" i="204"/>
  <c r="G16" i="204"/>
  <c r="F16" i="204"/>
  <c r="E16" i="204"/>
  <c r="D16" i="204"/>
  <c r="C16" i="204"/>
  <c r="AC15" i="204"/>
  <c r="AB15" i="204"/>
  <c r="AA15" i="204"/>
  <c r="Z15" i="204"/>
  <c r="Y15" i="204"/>
  <c r="X15" i="204"/>
  <c r="W15" i="204"/>
  <c r="V15" i="204"/>
  <c r="U15" i="204"/>
  <c r="T15" i="204"/>
  <c r="S15" i="204"/>
  <c r="R15" i="204"/>
  <c r="Q15" i="204"/>
  <c r="N15" i="204"/>
  <c r="M15" i="204"/>
  <c r="L15" i="204"/>
  <c r="K15" i="204"/>
  <c r="J15" i="204"/>
  <c r="I15" i="204"/>
  <c r="H15" i="204"/>
  <c r="G15" i="204"/>
  <c r="F15" i="204"/>
  <c r="E15" i="204"/>
  <c r="D15" i="204"/>
  <c r="C15" i="204"/>
  <c r="AC14" i="204"/>
  <c r="AB14" i="204"/>
  <c r="AA14" i="204"/>
  <c r="Z14" i="204"/>
  <c r="Y14" i="204"/>
  <c r="X14" i="204"/>
  <c r="W14" i="204"/>
  <c r="V14" i="204"/>
  <c r="U14" i="204"/>
  <c r="T14" i="204"/>
  <c r="S14" i="204"/>
  <c r="R14" i="204"/>
  <c r="N14" i="204"/>
  <c r="M14" i="204"/>
  <c r="L14" i="204"/>
  <c r="K14" i="204"/>
  <c r="J14" i="204"/>
  <c r="I14" i="204"/>
  <c r="H14" i="204"/>
  <c r="G14" i="204"/>
  <c r="F14" i="204"/>
  <c r="E14" i="204"/>
  <c r="D14" i="204"/>
  <c r="C14" i="204"/>
  <c r="AC13" i="204"/>
  <c r="AB13" i="204"/>
  <c r="AA13" i="204"/>
  <c r="Z13" i="204"/>
  <c r="Y13" i="204"/>
  <c r="X13" i="204"/>
  <c r="W13" i="204"/>
  <c r="V13" i="204"/>
  <c r="U13" i="204"/>
  <c r="T13" i="204"/>
  <c r="S13" i="204"/>
  <c r="R13" i="204"/>
  <c r="Q13" i="204"/>
  <c r="N13" i="204"/>
  <c r="M13" i="204"/>
  <c r="L13" i="204"/>
  <c r="K13" i="204"/>
  <c r="J13" i="204"/>
  <c r="I13" i="204"/>
  <c r="H13" i="204"/>
  <c r="G13" i="204"/>
  <c r="F13" i="204"/>
  <c r="E13" i="204"/>
  <c r="D13" i="204"/>
  <c r="C13" i="204"/>
  <c r="AC12" i="204"/>
  <c r="AB12" i="204"/>
  <c r="AA12" i="204"/>
  <c r="Z12" i="204"/>
  <c r="Y12" i="204"/>
  <c r="X12" i="204"/>
  <c r="W12" i="204"/>
  <c r="V12" i="204"/>
  <c r="U12" i="204"/>
  <c r="T12" i="204"/>
  <c r="S12" i="204"/>
  <c r="R12" i="204"/>
  <c r="N12" i="204"/>
  <c r="M12" i="204"/>
  <c r="L12" i="204"/>
  <c r="K12" i="204"/>
  <c r="J12" i="204"/>
  <c r="I12" i="204"/>
  <c r="H12" i="204"/>
  <c r="G12" i="204"/>
  <c r="F12" i="204"/>
  <c r="E12" i="204"/>
  <c r="D12" i="204"/>
  <c r="C12" i="204"/>
  <c r="AC11" i="204"/>
  <c r="AB11" i="204"/>
  <c r="AA11" i="204"/>
  <c r="Z11" i="204"/>
  <c r="Y11" i="204"/>
  <c r="X11" i="204"/>
  <c r="W11" i="204"/>
  <c r="V11" i="204"/>
  <c r="U11" i="204"/>
  <c r="T11" i="204"/>
  <c r="S11" i="204"/>
  <c r="R11" i="204"/>
  <c r="Q11" i="204"/>
  <c r="N11" i="204"/>
  <c r="M11" i="204"/>
  <c r="L11" i="204"/>
  <c r="K11" i="204"/>
  <c r="J11" i="204"/>
  <c r="I11" i="204"/>
  <c r="H11" i="204"/>
  <c r="G11" i="204"/>
  <c r="F11" i="204"/>
  <c r="E11" i="204"/>
  <c r="D11" i="204"/>
  <c r="C11" i="204"/>
  <c r="AC10" i="204"/>
  <c r="AB10" i="204"/>
  <c r="AA10" i="204"/>
  <c r="Z10" i="204"/>
  <c r="Y10" i="204"/>
  <c r="X10" i="204"/>
  <c r="W10" i="204"/>
  <c r="V10" i="204"/>
  <c r="U10" i="204"/>
  <c r="T10" i="204"/>
  <c r="S10" i="204"/>
  <c r="R10" i="204"/>
  <c r="Q10" i="204"/>
  <c r="N10" i="204"/>
  <c r="M10" i="204"/>
  <c r="L10" i="204"/>
  <c r="K10" i="204"/>
  <c r="J10" i="204"/>
  <c r="I10" i="204"/>
  <c r="H10" i="204"/>
  <c r="G10" i="204"/>
  <c r="F10" i="204"/>
  <c r="E10" i="204"/>
  <c r="D10" i="204"/>
  <c r="C10" i="204"/>
  <c r="AC9" i="204"/>
  <c r="AB9" i="204"/>
  <c r="AA9" i="204"/>
  <c r="Z9" i="204"/>
  <c r="Y9" i="204"/>
  <c r="X9" i="204"/>
  <c r="W9" i="204"/>
  <c r="V9" i="204"/>
  <c r="U9" i="204"/>
  <c r="T9" i="204"/>
  <c r="S9" i="204"/>
  <c r="R9" i="204"/>
  <c r="Q9" i="204"/>
  <c r="N9" i="204"/>
  <c r="M9" i="204"/>
  <c r="L9" i="204"/>
  <c r="K9" i="204"/>
  <c r="J9" i="204"/>
  <c r="I9" i="204"/>
  <c r="H9" i="204"/>
  <c r="G9" i="204"/>
  <c r="F9" i="204"/>
  <c r="E9" i="204"/>
  <c r="D9" i="204"/>
  <c r="C9" i="204"/>
  <c r="AA8" i="204"/>
  <c r="Z8" i="204"/>
  <c r="Y8" i="204"/>
  <c r="X8" i="204"/>
  <c r="W8" i="204"/>
  <c r="S8" i="204"/>
  <c r="R8" i="204"/>
  <c r="J8" i="204"/>
  <c r="I8" i="204"/>
  <c r="B18" i="204" l="1"/>
  <c r="B8" i="204"/>
  <c r="B14" i="204"/>
  <c r="B243" i="204"/>
  <c r="B11" i="204"/>
  <c r="Q22" i="204"/>
  <c r="B22" i="204" s="1"/>
  <c r="B9" i="204" s="1"/>
  <c r="B163" i="204"/>
  <c r="B150" i="204" s="1"/>
  <c r="B167" i="204"/>
  <c r="B154" i="204" s="1"/>
  <c r="C36" i="205"/>
  <c r="B82" i="205"/>
  <c r="T8" i="204"/>
  <c r="C8" i="204"/>
  <c r="B68" i="204"/>
  <c r="B55" i="204" s="1"/>
  <c r="F243" i="204"/>
  <c r="Q28" i="204"/>
  <c r="B28" i="204" s="1"/>
  <c r="B15" i="204" s="1"/>
  <c r="Q32" i="204"/>
  <c r="B32" i="204" s="1"/>
  <c r="B19" i="204" s="1"/>
  <c r="B162" i="204"/>
  <c r="B149" i="204" s="1"/>
  <c r="B344" i="204"/>
  <c r="B290" i="204" s="1"/>
  <c r="B22" i="205"/>
  <c r="B6" i="205" s="1"/>
  <c r="B81" i="204"/>
  <c r="B74" i="205"/>
  <c r="B66" i="205" s="1"/>
  <c r="Q30" i="204"/>
  <c r="B30" i="204" s="1"/>
  <c r="B17" i="204" s="1"/>
  <c r="Q57" i="204"/>
  <c r="C102" i="204"/>
  <c r="E208" i="131" l="1"/>
  <c r="E207" i="131"/>
  <c r="B207" i="131" s="1"/>
  <c r="B208" i="131" s="1"/>
  <c r="E206" i="131"/>
  <c r="B206" i="131"/>
  <c r="E205" i="131"/>
  <c r="B205" i="131"/>
  <c r="E204" i="131"/>
  <c r="B204" i="131"/>
  <c r="E203" i="131"/>
  <c r="B203" i="131" s="1"/>
  <c r="E202" i="131"/>
  <c r="B202" i="131"/>
  <c r="E201" i="131"/>
  <c r="B201" i="131"/>
  <c r="E200" i="131"/>
  <c r="B200" i="131"/>
  <c r="E197" i="131"/>
  <c r="E198" i="131" s="1"/>
  <c r="B198" i="131" s="1"/>
  <c r="B197" i="131"/>
  <c r="E196" i="131"/>
  <c r="B196" i="131"/>
  <c r="E195" i="131"/>
  <c r="B195" i="131"/>
  <c r="E194" i="131"/>
  <c r="B194" i="131" s="1"/>
  <c r="E193" i="131"/>
  <c r="B193" i="131"/>
  <c r="E192" i="131"/>
  <c r="B192" i="131"/>
  <c r="E191" i="131"/>
  <c r="B191" i="131"/>
  <c r="E190" i="131"/>
  <c r="B190" i="131" s="1"/>
  <c r="E186" i="131"/>
  <c r="B186" i="131"/>
  <c r="E185" i="131"/>
  <c r="B185" i="131"/>
  <c r="E184" i="131"/>
  <c r="B184" i="131"/>
  <c r="E183" i="131"/>
  <c r="B183" i="131" s="1"/>
  <c r="E182" i="131"/>
  <c r="B182" i="131"/>
  <c r="E181" i="131"/>
  <c r="B181" i="131"/>
  <c r="E180" i="131"/>
  <c r="B180" i="131"/>
  <c r="E179" i="131"/>
  <c r="B179" i="131" s="1"/>
  <c r="E178" i="131"/>
  <c r="B178" i="131"/>
  <c r="E177" i="131"/>
  <c r="B177" i="131"/>
  <c r="E176" i="131"/>
  <c r="B176" i="131"/>
  <c r="E175" i="131"/>
  <c r="B175" i="131" s="1"/>
  <c r="E174" i="131"/>
  <c r="B174" i="131"/>
  <c r="E173" i="131"/>
  <c r="B173" i="131"/>
  <c r="E172" i="131"/>
  <c r="B172" i="131"/>
  <c r="E171" i="131"/>
  <c r="B171" i="131" s="1"/>
  <c r="E170" i="131"/>
  <c r="B170" i="131"/>
  <c r="E169" i="131"/>
  <c r="B169" i="131"/>
  <c r="I168" i="131"/>
  <c r="H168" i="131"/>
  <c r="E168" i="131" s="1"/>
  <c r="G168" i="131"/>
  <c r="F168" i="131"/>
  <c r="D168" i="131"/>
  <c r="B168" i="131" s="1"/>
  <c r="C168" i="131"/>
  <c r="I166" i="131"/>
  <c r="H166" i="131"/>
  <c r="G166" i="131"/>
  <c r="F166" i="131"/>
  <c r="E166" i="131"/>
  <c r="D166" i="131"/>
  <c r="C166" i="131"/>
  <c r="I165" i="131"/>
  <c r="H165" i="131"/>
  <c r="G165" i="131"/>
  <c r="F165" i="131"/>
  <c r="E165" i="131"/>
  <c r="D165" i="131"/>
  <c r="C165" i="131"/>
  <c r="I164" i="131"/>
  <c r="H164" i="131"/>
  <c r="G164" i="131"/>
  <c r="F164" i="131"/>
  <c r="D164" i="131"/>
  <c r="C164" i="131"/>
  <c r="I163" i="131"/>
  <c r="H163" i="131"/>
  <c r="G163" i="131"/>
  <c r="F163" i="131"/>
  <c r="E163" i="131"/>
  <c r="D163" i="131"/>
  <c r="C163" i="131"/>
  <c r="I162" i="131"/>
  <c r="H162" i="131"/>
  <c r="G162" i="131"/>
  <c r="F162" i="131"/>
  <c r="E162" i="131"/>
  <c r="D162" i="131"/>
  <c r="C162" i="131"/>
  <c r="I161" i="131"/>
  <c r="H161" i="131"/>
  <c r="G161" i="131"/>
  <c r="F161" i="131"/>
  <c r="E161" i="131"/>
  <c r="D161" i="131"/>
  <c r="C161" i="131"/>
  <c r="I160" i="131"/>
  <c r="H160" i="131"/>
  <c r="G160" i="131"/>
  <c r="F160" i="131"/>
  <c r="D160" i="131"/>
  <c r="C160" i="131"/>
  <c r="I159" i="131"/>
  <c r="H159" i="131"/>
  <c r="G159" i="131"/>
  <c r="F159" i="131"/>
  <c r="E159" i="131"/>
  <c r="D159" i="131"/>
  <c r="C159" i="131"/>
  <c r="I158" i="131"/>
  <c r="H158" i="131"/>
  <c r="G158" i="131"/>
  <c r="F158" i="131"/>
  <c r="E158" i="131"/>
  <c r="D158" i="131"/>
  <c r="C158" i="131"/>
  <c r="I157" i="131"/>
  <c r="H157" i="131"/>
  <c r="G157" i="131"/>
  <c r="F157" i="131"/>
  <c r="E157" i="131"/>
  <c r="D157" i="131"/>
  <c r="C157" i="131"/>
  <c r="I156" i="131"/>
  <c r="H156" i="131"/>
  <c r="G156" i="131"/>
  <c r="F156" i="131"/>
  <c r="D156" i="131"/>
  <c r="C156" i="131"/>
  <c r="I155" i="131"/>
  <c r="H155" i="131"/>
  <c r="G155" i="131"/>
  <c r="F155" i="131"/>
  <c r="E155" i="131"/>
  <c r="D155" i="131"/>
  <c r="C155" i="131"/>
  <c r="I154" i="131"/>
  <c r="H154" i="131"/>
  <c r="G154" i="131"/>
  <c r="F154" i="131"/>
  <c r="E154" i="131"/>
  <c r="D154" i="131"/>
  <c r="C154" i="131"/>
  <c r="I153" i="131"/>
  <c r="H153" i="131"/>
  <c r="G153" i="131"/>
  <c r="F153" i="131"/>
  <c r="E153" i="131"/>
  <c r="D153" i="131"/>
  <c r="C153" i="131"/>
  <c r="I152" i="131"/>
  <c r="H152" i="131"/>
  <c r="G152" i="131"/>
  <c r="F152" i="131"/>
  <c r="D152" i="131"/>
  <c r="C152" i="131"/>
  <c r="I151" i="131"/>
  <c r="H151" i="131"/>
  <c r="G151" i="131"/>
  <c r="F151" i="131"/>
  <c r="E151" i="131"/>
  <c r="D151" i="131"/>
  <c r="C151" i="131"/>
  <c r="I150" i="131"/>
  <c r="H150" i="131"/>
  <c r="G150" i="131"/>
  <c r="F150" i="131"/>
  <c r="E150" i="131"/>
  <c r="D150" i="131"/>
  <c r="C150" i="131"/>
  <c r="I149" i="131"/>
  <c r="H149" i="131"/>
  <c r="G149" i="131"/>
  <c r="F149" i="131"/>
  <c r="E149" i="131"/>
  <c r="D149" i="131"/>
  <c r="C149" i="131"/>
  <c r="D148" i="131"/>
  <c r="E146" i="131"/>
  <c r="B146" i="131"/>
  <c r="B166" i="131" s="1"/>
  <c r="E145" i="131"/>
  <c r="B145" i="131" s="1"/>
  <c r="B165" i="131" s="1"/>
  <c r="E144" i="131"/>
  <c r="E164" i="131" s="1"/>
  <c r="B144" i="131"/>
  <c r="B164" i="131" s="1"/>
  <c r="E143" i="131"/>
  <c r="B143" i="131"/>
  <c r="B163" i="131" s="1"/>
  <c r="E142" i="131"/>
  <c r="B142" i="131"/>
  <c r="B162" i="131" s="1"/>
  <c r="E141" i="131"/>
  <c r="B141" i="131" s="1"/>
  <c r="B161" i="131" s="1"/>
  <c r="E140" i="131"/>
  <c r="E160" i="131" s="1"/>
  <c r="B140" i="131"/>
  <c r="B160" i="131" s="1"/>
  <c r="E139" i="131"/>
  <c r="B139" i="131"/>
  <c r="E138" i="131"/>
  <c r="B138" i="131"/>
  <c r="B158" i="131" s="1"/>
  <c r="E137" i="131"/>
  <c r="B137" i="131" s="1"/>
  <c r="B157" i="131" s="1"/>
  <c r="E136" i="131"/>
  <c r="E156" i="131" s="1"/>
  <c r="B136" i="131"/>
  <c r="B156" i="131" s="1"/>
  <c r="E135" i="131"/>
  <c r="B135" i="131"/>
  <c r="E134" i="131"/>
  <c r="B134" i="131"/>
  <c r="B154" i="131" s="1"/>
  <c r="E133" i="131"/>
  <c r="B133" i="131" s="1"/>
  <c r="B153" i="131" s="1"/>
  <c r="E132" i="131"/>
  <c r="E152" i="131" s="1"/>
  <c r="B132" i="131"/>
  <c r="B152" i="131" s="1"/>
  <c r="E131" i="131"/>
  <c r="B131" i="131"/>
  <c r="B151" i="131" s="1"/>
  <c r="E130" i="131"/>
  <c r="B130" i="131"/>
  <c r="B150" i="131" s="1"/>
  <c r="E129" i="131"/>
  <c r="B129" i="131" s="1"/>
  <c r="B149" i="131" s="1"/>
  <c r="I128" i="131"/>
  <c r="I148" i="131" s="1"/>
  <c r="H128" i="131"/>
  <c r="H148" i="131" s="1"/>
  <c r="G128" i="131"/>
  <c r="G148" i="131" s="1"/>
  <c r="F128" i="131"/>
  <c r="E128" i="131" s="1"/>
  <c r="E148" i="131" s="1"/>
  <c r="D128" i="131"/>
  <c r="C128" i="131"/>
  <c r="E124" i="131"/>
  <c r="B124" i="131"/>
  <c r="E123" i="131"/>
  <c r="B123" i="131"/>
  <c r="E122" i="131"/>
  <c r="B122" i="131"/>
  <c r="E121" i="131"/>
  <c r="B121" i="131" s="1"/>
  <c r="E120" i="131"/>
  <c r="B120" i="131"/>
  <c r="E119" i="131"/>
  <c r="B119" i="131"/>
  <c r="E118" i="131"/>
  <c r="B118" i="131"/>
  <c r="E117" i="131"/>
  <c r="B117" i="131" s="1"/>
  <c r="E116" i="131"/>
  <c r="B116" i="131"/>
  <c r="E115" i="131"/>
  <c r="B115" i="131"/>
  <c r="E114" i="131"/>
  <c r="B114" i="131"/>
  <c r="E113" i="131"/>
  <c r="B113" i="131" s="1"/>
  <c r="E112" i="131"/>
  <c r="B112" i="131"/>
  <c r="E111" i="131"/>
  <c r="B111" i="131"/>
  <c r="E110" i="131"/>
  <c r="B110" i="131"/>
  <c r="E109" i="131"/>
  <c r="B109" i="131" s="1"/>
  <c r="E108" i="131"/>
  <c r="B108" i="131"/>
  <c r="E107" i="131"/>
  <c r="B107" i="131"/>
  <c r="I106" i="131"/>
  <c r="H106" i="131"/>
  <c r="E106" i="131" s="1"/>
  <c r="G106" i="131"/>
  <c r="F106" i="131"/>
  <c r="D106" i="131"/>
  <c r="B106" i="131" s="1"/>
  <c r="C106" i="131"/>
  <c r="I104" i="131"/>
  <c r="H104" i="131"/>
  <c r="G104" i="131"/>
  <c r="F104" i="131"/>
  <c r="E104" i="131"/>
  <c r="D104" i="131"/>
  <c r="C104" i="131"/>
  <c r="I103" i="131"/>
  <c r="H103" i="131"/>
  <c r="G103" i="131"/>
  <c r="F103" i="131"/>
  <c r="E103" i="131"/>
  <c r="D103" i="131"/>
  <c r="C103" i="131"/>
  <c r="I102" i="131"/>
  <c r="H102" i="131"/>
  <c r="G102" i="131"/>
  <c r="F102" i="131"/>
  <c r="D102" i="131"/>
  <c r="C102" i="131"/>
  <c r="I101" i="131"/>
  <c r="H101" i="131"/>
  <c r="G101" i="131"/>
  <c r="F101" i="131"/>
  <c r="E101" i="131"/>
  <c r="D101" i="131"/>
  <c r="C101" i="131"/>
  <c r="I100" i="131"/>
  <c r="H100" i="131"/>
  <c r="G100" i="131"/>
  <c r="F100" i="131"/>
  <c r="E100" i="131"/>
  <c r="D100" i="131"/>
  <c r="C100" i="131"/>
  <c r="I99" i="131"/>
  <c r="H99" i="131"/>
  <c r="G99" i="131"/>
  <c r="F99" i="131"/>
  <c r="E99" i="131"/>
  <c r="D99" i="131"/>
  <c r="C99" i="131"/>
  <c r="I98" i="131"/>
  <c r="H98" i="131"/>
  <c r="G98" i="131"/>
  <c r="F98" i="131"/>
  <c r="D98" i="131"/>
  <c r="C98" i="131"/>
  <c r="I97" i="131"/>
  <c r="H97" i="131"/>
  <c r="G97" i="131"/>
  <c r="F97" i="131"/>
  <c r="E97" i="131"/>
  <c r="D97" i="131"/>
  <c r="C97" i="131"/>
  <c r="I96" i="131"/>
  <c r="H96" i="131"/>
  <c r="G96" i="131"/>
  <c r="F96" i="131"/>
  <c r="E96" i="131"/>
  <c r="D96" i="131"/>
  <c r="C96" i="131"/>
  <c r="I95" i="131"/>
  <c r="H95" i="131"/>
  <c r="G95" i="131"/>
  <c r="F95" i="131"/>
  <c r="E95" i="131"/>
  <c r="D95" i="131"/>
  <c r="C95" i="131"/>
  <c r="I94" i="131"/>
  <c r="H94" i="131"/>
  <c r="G94" i="131"/>
  <c r="F94" i="131"/>
  <c r="D94" i="131"/>
  <c r="C94" i="131"/>
  <c r="I93" i="131"/>
  <c r="H93" i="131"/>
  <c r="G93" i="131"/>
  <c r="F93" i="131"/>
  <c r="E93" i="131"/>
  <c r="D93" i="131"/>
  <c r="C93" i="131"/>
  <c r="I92" i="131"/>
  <c r="H92" i="131"/>
  <c r="G92" i="131"/>
  <c r="F92" i="131"/>
  <c r="E92" i="131"/>
  <c r="D92" i="131"/>
  <c r="C92" i="131"/>
  <c r="I91" i="131"/>
  <c r="H91" i="131"/>
  <c r="G91" i="131"/>
  <c r="F91" i="131"/>
  <c r="E91" i="131"/>
  <c r="D91" i="131"/>
  <c r="C91" i="131"/>
  <c r="I90" i="131"/>
  <c r="H90" i="131"/>
  <c r="G90" i="131"/>
  <c r="F90" i="131"/>
  <c r="D90" i="131"/>
  <c r="C90" i="131"/>
  <c r="I89" i="131"/>
  <c r="H89" i="131"/>
  <c r="G89" i="131"/>
  <c r="F89" i="131"/>
  <c r="E89" i="131"/>
  <c r="D89" i="131"/>
  <c r="C89" i="131"/>
  <c r="I88" i="131"/>
  <c r="H88" i="131"/>
  <c r="G88" i="131"/>
  <c r="F88" i="131"/>
  <c r="E88" i="131"/>
  <c r="D88" i="131"/>
  <c r="C88" i="131"/>
  <c r="I87" i="131"/>
  <c r="H87" i="131"/>
  <c r="G87" i="131"/>
  <c r="F87" i="131"/>
  <c r="E87" i="131"/>
  <c r="D87" i="131"/>
  <c r="C87" i="131"/>
  <c r="D86" i="131"/>
  <c r="E84" i="131"/>
  <c r="B84" i="131"/>
  <c r="B104" i="131" s="1"/>
  <c r="E83" i="131"/>
  <c r="B83" i="131" s="1"/>
  <c r="B103" i="131" s="1"/>
  <c r="E82" i="131"/>
  <c r="E102" i="131" s="1"/>
  <c r="B82" i="131"/>
  <c r="B102" i="131" s="1"/>
  <c r="E81" i="131"/>
  <c r="B81" i="131"/>
  <c r="E80" i="131"/>
  <c r="B80" i="131"/>
  <c r="B100" i="131" s="1"/>
  <c r="E79" i="131"/>
  <c r="B79" i="131" s="1"/>
  <c r="B99" i="131" s="1"/>
  <c r="E78" i="131"/>
  <c r="E98" i="131" s="1"/>
  <c r="B78" i="131"/>
  <c r="B98" i="131" s="1"/>
  <c r="E77" i="131"/>
  <c r="B77" i="131"/>
  <c r="B97" i="131" s="1"/>
  <c r="E76" i="131"/>
  <c r="B76" i="131"/>
  <c r="B96" i="131" s="1"/>
  <c r="E75" i="131"/>
  <c r="B75" i="131" s="1"/>
  <c r="B95" i="131" s="1"/>
  <c r="E74" i="131"/>
  <c r="E94" i="131" s="1"/>
  <c r="B74" i="131"/>
  <c r="B94" i="131" s="1"/>
  <c r="E73" i="131"/>
  <c r="B73" i="131"/>
  <c r="B93" i="131" s="1"/>
  <c r="E72" i="131"/>
  <c r="B72" i="131"/>
  <c r="B92" i="131" s="1"/>
  <c r="E71" i="131"/>
  <c r="B71" i="131" s="1"/>
  <c r="B91" i="131" s="1"/>
  <c r="E70" i="131"/>
  <c r="E90" i="131" s="1"/>
  <c r="B70" i="131"/>
  <c r="B90" i="131" s="1"/>
  <c r="E69" i="131"/>
  <c r="B69" i="131"/>
  <c r="B89" i="131" s="1"/>
  <c r="E68" i="131"/>
  <c r="B68" i="131"/>
  <c r="B88" i="131" s="1"/>
  <c r="E67" i="131"/>
  <c r="B67" i="131" s="1"/>
  <c r="B87" i="131" s="1"/>
  <c r="I66" i="131"/>
  <c r="I86" i="131" s="1"/>
  <c r="H66" i="131"/>
  <c r="H86" i="131" s="1"/>
  <c r="G66" i="131"/>
  <c r="G86" i="131" s="1"/>
  <c r="F66" i="131"/>
  <c r="E66" i="131" s="1"/>
  <c r="E86" i="131" s="1"/>
  <c r="D66" i="131"/>
  <c r="C66" i="131"/>
  <c r="B66" i="131" s="1"/>
  <c r="B86" i="131" s="1"/>
  <c r="E62" i="131"/>
  <c r="B62" i="131"/>
  <c r="E61" i="131"/>
  <c r="B61" i="131"/>
  <c r="E60" i="131"/>
  <c r="B60" i="131"/>
  <c r="E59" i="131"/>
  <c r="B59" i="131" s="1"/>
  <c r="E58" i="131"/>
  <c r="B58" i="131"/>
  <c r="E57" i="131"/>
  <c r="B57" i="131"/>
  <c r="I56" i="131"/>
  <c r="H56" i="131"/>
  <c r="E56" i="131" s="1"/>
  <c r="G56" i="131"/>
  <c r="F56" i="131"/>
  <c r="D56" i="131"/>
  <c r="B56" i="131" s="1"/>
  <c r="C56" i="131"/>
  <c r="I54" i="131"/>
  <c r="H54" i="131"/>
  <c r="G54" i="131"/>
  <c r="F54" i="131"/>
  <c r="E54" i="131"/>
  <c r="D54" i="131"/>
  <c r="C54" i="131"/>
  <c r="I53" i="131"/>
  <c r="H53" i="131"/>
  <c r="G53" i="131"/>
  <c r="F53" i="131"/>
  <c r="E53" i="131"/>
  <c r="D53" i="131"/>
  <c r="C53" i="131"/>
  <c r="I52" i="131"/>
  <c r="H52" i="131"/>
  <c r="G52" i="131"/>
  <c r="F52" i="131"/>
  <c r="D52" i="131"/>
  <c r="C52" i="131"/>
  <c r="I51" i="131"/>
  <c r="H51" i="131"/>
  <c r="G51" i="131"/>
  <c r="F51" i="131"/>
  <c r="E51" i="131"/>
  <c r="D51" i="131"/>
  <c r="C51" i="131"/>
  <c r="I50" i="131"/>
  <c r="H50" i="131"/>
  <c r="G50" i="131"/>
  <c r="F50" i="131"/>
  <c r="E50" i="131"/>
  <c r="D50" i="131"/>
  <c r="C50" i="131"/>
  <c r="I49" i="131"/>
  <c r="H49" i="131"/>
  <c r="G49" i="131"/>
  <c r="F49" i="131"/>
  <c r="E49" i="131"/>
  <c r="D49" i="131"/>
  <c r="C49" i="131"/>
  <c r="G48" i="131"/>
  <c r="D48" i="131"/>
  <c r="E46" i="131"/>
  <c r="B46" i="131"/>
  <c r="B54" i="131" s="1"/>
  <c r="E45" i="131"/>
  <c r="B45" i="131" s="1"/>
  <c r="B53" i="131" s="1"/>
  <c r="E44" i="131"/>
  <c r="E52" i="131" s="1"/>
  <c r="B44" i="131"/>
  <c r="B52" i="131" s="1"/>
  <c r="E43" i="131"/>
  <c r="B43" i="131"/>
  <c r="E42" i="131"/>
  <c r="B42" i="131"/>
  <c r="B50" i="131" s="1"/>
  <c r="E41" i="131"/>
  <c r="B41" i="131" s="1"/>
  <c r="B49" i="131" s="1"/>
  <c r="I40" i="131"/>
  <c r="I48" i="131" s="1"/>
  <c r="H40" i="131"/>
  <c r="H48" i="131" s="1"/>
  <c r="G40" i="131"/>
  <c r="F40" i="131"/>
  <c r="E40" i="131" s="1"/>
  <c r="D40" i="131"/>
  <c r="C40" i="131"/>
  <c r="E36" i="131"/>
  <c r="B36" i="131"/>
  <c r="E35" i="131"/>
  <c r="B35" i="131"/>
  <c r="I34" i="131"/>
  <c r="H34" i="131"/>
  <c r="G34" i="131"/>
  <c r="F34" i="131"/>
  <c r="E34" i="131"/>
  <c r="D34" i="131"/>
  <c r="C34" i="131"/>
  <c r="E33" i="131"/>
  <c r="B33" i="131"/>
  <c r="B34" i="131" s="1"/>
  <c r="E32" i="131"/>
  <c r="B32" i="131" s="1"/>
  <c r="E31" i="131"/>
  <c r="B31" i="131"/>
  <c r="E30" i="131"/>
  <c r="B30" i="131"/>
  <c r="I29" i="131"/>
  <c r="H29" i="131"/>
  <c r="G29" i="131"/>
  <c r="F29" i="131"/>
  <c r="E29" i="131"/>
  <c r="D29" i="131"/>
  <c r="C29" i="131"/>
  <c r="E28" i="131"/>
  <c r="B28" i="131"/>
  <c r="E27" i="131"/>
  <c r="B27" i="131" s="1"/>
  <c r="I25" i="131"/>
  <c r="H25" i="131"/>
  <c r="G25" i="131"/>
  <c r="F25" i="131"/>
  <c r="D25" i="131"/>
  <c r="C25" i="131"/>
  <c r="I24" i="131"/>
  <c r="H24" i="131"/>
  <c r="G24" i="131"/>
  <c r="F24" i="131"/>
  <c r="E24" i="131"/>
  <c r="D24" i="131"/>
  <c r="C24" i="131"/>
  <c r="I22" i="131"/>
  <c r="I23" i="131" s="1"/>
  <c r="H22" i="131"/>
  <c r="H23" i="131" s="1"/>
  <c r="G22" i="131"/>
  <c r="G23" i="131" s="1"/>
  <c r="F22" i="131"/>
  <c r="F23" i="131" s="1"/>
  <c r="D22" i="131"/>
  <c r="D23" i="131" s="1"/>
  <c r="C22" i="131"/>
  <c r="C23" i="131" s="1"/>
  <c r="I21" i="131"/>
  <c r="H21" i="131"/>
  <c r="G21" i="131"/>
  <c r="F21" i="131"/>
  <c r="D21" i="131"/>
  <c r="C21" i="131"/>
  <c r="I20" i="131"/>
  <c r="H20" i="131"/>
  <c r="G20" i="131"/>
  <c r="F20" i="131"/>
  <c r="D20" i="131"/>
  <c r="C20" i="131"/>
  <c r="I19" i="131"/>
  <c r="H19" i="131"/>
  <c r="G19" i="131"/>
  <c r="F19" i="131"/>
  <c r="E19" i="131"/>
  <c r="D19" i="131"/>
  <c r="C19" i="131"/>
  <c r="I17" i="131"/>
  <c r="I18" i="131" s="1"/>
  <c r="H17" i="131"/>
  <c r="H18" i="131" s="1"/>
  <c r="G17" i="131"/>
  <c r="G18" i="131" s="1"/>
  <c r="F17" i="131"/>
  <c r="F18" i="131" s="1"/>
  <c r="D17" i="131"/>
  <c r="D18" i="131" s="1"/>
  <c r="C17" i="131"/>
  <c r="C18" i="131" s="1"/>
  <c r="I16" i="131"/>
  <c r="H16" i="131"/>
  <c r="G16" i="131"/>
  <c r="F16" i="131"/>
  <c r="D16" i="131"/>
  <c r="C16" i="131"/>
  <c r="E14" i="131"/>
  <c r="E25" i="131" s="1"/>
  <c r="B14" i="131"/>
  <c r="B25" i="131" s="1"/>
  <c r="E13" i="131"/>
  <c r="B13" i="131"/>
  <c r="B24" i="131" s="1"/>
  <c r="I12" i="131"/>
  <c r="H12" i="131"/>
  <c r="G12" i="131"/>
  <c r="F12" i="131"/>
  <c r="E12" i="131"/>
  <c r="D12" i="131"/>
  <c r="C12" i="131"/>
  <c r="E11" i="131"/>
  <c r="E22" i="131" s="1"/>
  <c r="E23" i="131" s="1"/>
  <c r="B11" i="131"/>
  <c r="B22" i="131" s="1"/>
  <c r="B23" i="131" s="1"/>
  <c r="E10" i="131"/>
  <c r="E21" i="131" s="1"/>
  <c r="E9" i="131"/>
  <c r="E20" i="131" s="1"/>
  <c r="B9" i="131"/>
  <c r="B20" i="131" s="1"/>
  <c r="E8" i="131"/>
  <c r="B8" i="131"/>
  <c r="B19" i="131" s="1"/>
  <c r="I7" i="131"/>
  <c r="H7" i="131"/>
  <c r="G7" i="131"/>
  <c r="F7" i="131"/>
  <c r="E7" i="131"/>
  <c r="D7" i="131"/>
  <c r="C7" i="131"/>
  <c r="E6" i="131"/>
  <c r="E17" i="131" s="1"/>
  <c r="B6" i="131"/>
  <c r="B17" i="131" s="1"/>
  <c r="E5" i="131"/>
  <c r="E16" i="131" s="1"/>
  <c r="E18" i="131" l="1"/>
  <c r="B40" i="131"/>
  <c r="B48" i="131" s="1"/>
  <c r="B51" i="131"/>
  <c r="B159" i="131"/>
  <c r="B29" i="131"/>
  <c r="E48" i="131"/>
  <c r="B101" i="131"/>
  <c r="B128" i="131"/>
  <c r="B148" i="131" s="1"/>
  <c r="B155" i="131"/>
  <c r="B12" i="131"/>
  <c r="C48" i="131"/>
  <c r="C86" i="131"/>
  <c r="C148" i="131"/>
  <c r="B5" i="131"/>
  <c r="B16" i="131" s="1"/>
  <c r="B18" i="131" s="1"/>
  <c r="B10" i="131"/>
  <c r="B21" i="131" s="1"/>
  <c r="F48" i="131"/>
  <c r="F86" i="131"/>
  <c r="F148" i="131"/>
  <c r="B7" i="131" l="1"/>
  <c r="K35" i="109" l="1"/>
  <c r="J35" i="109"/>
  <c r="I35" i="109"/>
  <c r="H35" i="109"/>
  <c r="G35" i="109"/>
  <c r="F35" i="109"/>
  <c r="E35" i="109"/>
  <c r="D35" i="109"/>
  <c r="C35" i="109"/>
  <c r="B35" i="109"/>
  <c r="K34" i="109"/>
  <c r="J34" i="109"/>
  <c r="I34" i="109"/>
  <c r="H34" i="109"/>
  <c r="G34" i="109"/>
  <c r="F34" i="109"/>
  <c r="E34" i="109"/>
  <c r="D34" i="109"/>
  <c r="C34" i="109"/>
  <c r="B34" i="109"/>
  <c r="K33" i="109"/>
  <c r="J33" i="109"/>
  <c r="I33" i="109"/>
  <c r="H33" i="109"/>
  <c r="G33" i="109"/>
  <c r="F33" i="109"/>
  <c r="E33" i="109"/>
  <c r="D33" i="109"/>
  <c r="C33" i="109"/>
  <c r="B33" i="109"/>
  <c r="K32" i="109"/>
  <c r="J32" i="109"/>
  <c r="I32" i="109"/>
  <c r="H32" i="109"/>
  <c r="G32" i="109"/>
  <c r="F32" i="109"/>
  <c r="E32" i="109"/>
  <c r="D32" i="109"/>
  <c r="C32" i="109"/>
  <c r="B32" i="109"/>
  <c r="K31" i="109"/>
  <c r="J31" i="109"/>
  <c r="I31" i="109"/>
  <c r="H31" i="109"/>
  <c r="G31" i="109"/>
  <c r="F31" i="109"/>
  <c r="E31" i="109"/>
  <c r="D31" i="109"/>
  <c r="C31" i="109"/>
  <c r="B31" i="109"/>
  <c r="K30" i="109"/>
  <c r="J30" i="109"/>
  <c r="I30" i="109"/>
  <c r="H30" i="109"/>
  <c r="G30" i="109"/>
  <c r="F30" i="109"/>
  <c r="E30" i="109"/>
  <c r="D30" i="109"/>
  <c r="C30" i="109"/>
  <c r="B30" i="109"/>
  <c r="K29" i="109"/>
  <c r="J29" i="109"/>
  <c r="I29" i="109"/>
  <c r="H29" i="109"/>
  <c r="G29" i="109"/>
  <c r="F29" i="109"/>
  <c r="E29" i="109"/>
  <c r="D29" i="109"/>
  <c r="C29" i="109"/>
  <c r="B29" i="109"/>
  <c r="K28" i="109"/>
  <c r="J28" i="109"/>
  <c r="I28" i="109"/>
  <c r="H28" i="109"/>
  <c r="G28" i="109"/>
  <c r="F28" i="109"/>
  <c r="E28" i="109"/>
  <c r="D28" i="109"/>
  <c r="C28" i="109"/>
  <c r="B28" i="109"/>
  <c r="K27" i="109"/>
  <c r="J27" i="109"/>
  <c r="I27" i="109"/>
  <c r="H27" i="109"/>
  <c r="G27" i="109"/>
  <c r="F27" i="109"/>
  <c r="E27" i="109"/>
  <c r="D27" i="109"/>
  <c r="C27" i="109"/>
  <c r="B27" i="109"/>
  <c r="K26" i="109"/>
  <c r="J26" i="109"/>
  <c r="I26" i="109"/>
  <c r="H26" i="109"/>
  <c r="G26" i="109"/>
  <c r="F26" i="109"/>
  <c r="E26" i="109"/>
  <c r="D26" i="109"/>
  <c r="C26" i="109"/>
  <c r="B26" i="109"/>
  <c r="K25" i="109"/>
  <c r="J25" i="109"/>
  <c r="I25" i="109"/>
  <c r="H25" i="109"/>
  <c r="G25" i="109"/>
  <c r="F25" i="109"/>
  <c r="E25" i="109"/>
  <c r="D25" i="109"/>
  <c r="C25" i="109"/>
  <c r="B25" i="109"/>
  <c r="K24" i="109"/>
  <c r="J24" i="109"/>
  <c r="I24" i="109"/>
  <c r="H24" i="109"/>
  <c r="G24" i="109"/>
  <c r="F24" i="109"/>
  <c r="E24" i="109"/>
  <c r="D24" i="109"/>
  <c r="C24" i="109"/>
  <c r="B24" i="109"/>
  <c r="K23" i="109"/>
  <c r="J23" i="109"/>
  <c r="I23" i="109"/>
  <c r="H23" i="109"/>
  <c r="G23" i="109"/>
  <c r="F23" i="109"/>
  <c r="E23" i="109"/>
  <c r="D23" i="109"/>
  <c r="C23" i="109"/>
  <c r="B23" i="109"/>
  <c r="K6" i="109"/>
  <c r="J6" i="109"/>
  <c r="I6" i="109"/>
  <c r="H6" i="109"/>
  <c r="G6" i="109"/>
  <c r="F6" i="109"/>
  <c r="E6" i="109"/>
  <c r="D6" i="109"/>
  <c r="C6" i="109"/>
  <c r="B6" i="109"/>
</calcChain>
</file>

<file path=xl/sharedStrings.xml><?xml version="1.0" encoding="utf-8"?>
<sst xmlns="http://schemas.openxmlformats.org/spreadsheetml/2006/main" count="23741" uniqueCount="6913">
  <si>
    <t>Table 24. D19a: Do Any Work, D19b: Type of Work, D21c: Location of Workplace, D22: Employment Status by Province</t>
  </si>
  <si>
    <t>Province</t>
  </si>
  <si>
    <t>Total</t>
  </si>
  <si>
    <t>Ba</t>
  </si>
  <si>
    <t>Bua</t>
  </si>
  <si>
    <t>Cakaudrove</t>
  </si>
  <si>
    <t>Kadavu</t>
  </si>
  <si>
    <t>Lau</t>
  </si>
  <si>
    <t>Lomaiviti</t>
  </si>
  <si>
    <t>Macuata</t>
  </si>
  <si>
    <t>Nadroga
/Navosa</t>
  </si>
  <si>
    <t>Naitasiri</t>
  </si>
  <si>
    <t>Namosi</t>
  </si>
  <si>
    <t>Ra</t>
  </si>
  <si>
    <t>Rewa</t>
  </si>
  <si>
    <t>Serua</t>
  </si>
  <si>
    <t>Tailevu</t>
  </si>
  <si>
    <t>Rotuma</t>
  </si>
  <si>
    <t xml:space="preserve">   D19a: Do Any Work</t>
  </si>
  <si>
    <t>Yes</t>
  </si>
  <si>
    <t>No</t>
  </si>
  <si>
    <t xml:space="preserve">   D19b: Type of Work</t>
  </si>
  <si>
    <t>Work for Money</t>
  </si>
  <si>
    <t>Work for Sale</t>
  </si>
  <si>
    <t>Work for Consumption</t>
  </si>
  <si>
    <t>Money &amp; Sale (12)</t>
  </si>
  <si>
    <t>Money Sale &amp; Consumption (123)</t>
  </si>
  <si>
    <t>Money &amp; Consumption (13)</t>
  </si>
  <si>
    <t>Sale &amp; Consumption (23)</t>
  </si>
  <si>
    <t xml:space="preserve">   D21c: Location of Workplace</t>
  </si>
  <si>
    <t>Formal</t>
  </si>
  <si>
    <t>Informal</t>
  </si>
  <si>
    <t xml:space="preserve">   D22: Employment Status</t>
  </si>
  <si>
    <t>Employee</t>
  </si>
  <si>
    <t>Employer</t>
  </si>
  <si>
    <t>Self-Employed</t>
  </si>
  <si>
    <t>Unpaid Family Worker</t>
  </si>
  <si>
    <t>Other</t>
  </si>
  <si>
    <t>Table 25. D3: Sex and Age10 by D22: Employment Status</t>
  </si>
  <si>
    <t>D22: Employment Status</t>
  </si>
  <si>
    <t xml:space="preserve">   D3: Sex</t>
  </si>
  <si>
    <t xml:space="preserve">   Total</t>
  </si>
  <si>
    <t xml:space="preserve">   Age10</t>
  </si>
  <si>
    <t>0 - 9 years</t>
  </si>
  <si>
    <t>10 - 19 years</t>
  </si>
  <si>
    <t>20 - 29 years</t>
  </si>
  <si>
    <t>30 - 39 years</t>
  </si>
  <si>
    <t>40 - 49 years</t>
  </si>
  <si>
    <t>50 - 59 years</t>
  </si>
  <si>
    <t>60 - 69 years</t>
  </si>
  <si>
    <t>70 - 79 years</t>
  </si>
  <si>
    <t>80 - 89 years</t>
  </si>
  <si>
    <t>90 or more</t>
  </si>
  <si>
    <t xml:space="preserve">   Male</t>
  </si>
  <si>
    <t xml:space="preserve">   Female</t>
  </si>
  <si>
    <t>Table 26. D3: Sex and Age10 by D19a: Do Any Work, D19b: Type of Work</t>
  </si>
  <si>
    <t>D19a: Do Any Work</t>
  </si>
  <si>
    <t>D19b: Type of Work</t>
  </si>
  <si>
    <t>Work for 
Consumption</t>
  </si>
  <si>
    <t>Money Sale 
&amp; Consumption (123)</t>
  </si>
  <si>
    <t>Money 
&amp; Consumption (13)</t>
  </si>
  <si>
    <t>Sale 
&amp; Consumption (23)</t>
  </si>
  <si>
    <t>Table 27. D23: How Person is Paid, D24a: Person Look for Work, D24b: Why not Look for Work, D24c: Is Person Available by Province</t>
  </si>
  <si>
    <t xml:space="preserve">   D23: How Person is Paid</t>
  </si>
  <si>
    <t>Daily</t>
  </si>
  <si>
    <t>Weekly</t>
  </si>
  <si>
    <t>Fortnightly</t>
  </si>
  <si>
    <t>Monthly</t>
  </si>
  <si>
    <t>By Sale / Job Done</t>
  </si>
  <si>
    <t>Volunteer with Allowance</t>
  </si>
  <si>
    <t xml:space="preserve">   D24a: Person Look for Work</t>
  </si>
  <si>
    <t xml:space="preserve">   D24b: Why not Look for Work</t>
  </si>
  <si>
    <t>Full-time Homemaker</t>
  </si>
  <si>
    <t>Full-time Student</t>
  </si>
  <si>
    <t>Retired</t>
  </si>
  <si>
    <t>Disabled</t>
  </si>
  <si>
    <t>No Intention</t>
  </si>
  <si>
    <t>Believes No Work Available</t>
  </si>
  <si>
    <t xml:space="preserve">   D24c: Is Person Available</t>
  </si>
  <si>
    <t>Table 28. D3: Sex and Age10 by D24a: Person Look for Work, D24b: Why not Look for Work, D24c: Is Person Available</t>
  </si>
  <si>
    <t>D24a: Person Look for Work</t>
  </si>
  <si>
    <t>D24b: Why not Look for Work</t>
  </si>
  <si>
    <t>D24c: Is Person Available</t>
  </si>
  <si>
    <t>Full-time 
Homemaker</t>
  </si>
  <si>
    <t>Full-time 
Student</t>
  </si>
  <si>
    <t>Believes No 
Work Available</t>
  </si>
  <si>
    <t xml:space="preserve"> </t>
  </si>
  <si>
    <t>Table 19. Paid Work and Days Worked by Province, Fiji: 1996</t>
  </si>
  <si>
    <t>Paid Work</t>
  </si>
  <si>
    <t>Cakau-</t>
  </si>
  <si>
    <t>Lomai-</t>
  </si>
  <si>
    <t>Macu-</t>
  </si>
  <si>
    <t>Nadroga-</t>
  </si>
  <si>
    <t>Naita-</t>
  </si>
  <si>
    <t>Days worked</t>
  </si>
  <si>
    <t>drove</t>
  </si>
  <si>
    <t>viti</t>
  </si>
  <si>
    <t>ata</t>
  </si>
  <si>
    <t>Navosa</t>
  </si>
  <si>
    <t>siri</t>
  </si>
  <si>
    <t xml:space="preserve">     Total</t>
  </si>
  <si>
    <t xml:space="preserve">   Money work</t>
  </si>
  <si>
    <t xml:space="preserve">   No money work</t>
  </si>
  <si>
    <t>Males</t>
  </si>
  <si>
    <t>Females</t>
  </si>
  <si>
    <t>DAYS WORKED</t>
  </si>
  <si>
    <t>None</t>
  </si>
  <si>
    <t>One</t>
  </si>
  <si>
    <t>Two</t>
  </si>
  <si>
    <t>Three</t>
  </si>
  <si>
    <t>Four</t>
  </si>
  <si>
    <t>Five</t>
  </si>
  <si>
    <t>Six</t>
  </si>
  <si>
    <t>Seven</t>
  </si>
  <si>
    <t>Unemployed</t>
  </si>
  <si>
    <t>Not stated</t>
  </si>
  <si>
    <t xml:space="preserve">     Males</t>
  </si>
  <si>
    <t xml:space="preserve">     Females</t>
  </si>
  <si>
    <t>NR</t>
  </si>
  <si>
    <t>SUBSISTENCE ACTIVITIES</t>
  </si>
  <si>
    <t xml:space="preserve">        Total</t>
  </si>
  <si>
    <t xml:space="preserve">    Subsistence</t>
  </si>
  <si>
    <t xml:space="preserve">    No subsistence</t>
  </si>
  <si>
    <t>Source: 1996 Fiji Census of Population and Housing</t>
  </si>
  <si>
    <t>Table 20. Economic Activity by Province, Fiji: 1996</t>
  </si>
  <si>
    <t>Economic</t>
  </si>
  <si>
    <t>Activity</t>
  </si>
  <si>
    <t>Not looking</t>
  </si>
  <si>
    <t>Homemakers</t>
  </si>
  <si>
    <t>Students</t>
  </si>
  <si>
    <t>Others</t>
  </si>
  <si>
    <t>NA</t>
  </si>
  <si>
    <t>Table 21. Major Occupation by Province, Fiji: 1996</t>
  </si>
  <si>
    <t>Major</t>
  </si>
  <si>
    <t>Occupation</t>
  </si>
  <si>
    <t>Legislators Sen</t>
  </si>
  <si>
    <t>Professionals</t>
  </si>
  <si>
    <t>Technicians &amp; As</t>
  </si>
  <si>
    <t>Clerical</t>
  </si>
  <si>
    <t>Service Workers</t>
  </si>
  <si>
    <t>Skilled Agricult</t>
  </si>
  <si>
    <t>Craft &amp; Related</t>
  </si>
  <si>
    <t>Plant &amp; Mach. Op</t>
  </si>
  <si>
    <t>Elementary Occup</t>
  </si>
  <si>
    <t>Unallocated code</t>
  </si>
  <si>
    <t xml:space="preserve">     Femalse</t>
  </si>
  <si>
    <t>Table 22. Employment Status by Province, Fiji: 1996</t>
  </si>
  <si>
    <t>Employment</t>
  </si>
  <si>
    <t>Status</t>
  </si>
  <si>
    <t>Sale or Job Done</t>
  </si>
  <si>
    <t>Wage_Government</t>
  </si>
  <si>
    <t>Salary_Governmnt</t>
  </si>
  <si>
    <t>Wage _ Other</t>
  </si>
  <si>
    <t>Salary _ Other</t>
  </si>
  <si>
    <t>Unpaid</t>
  </si>
  <si>
    <t>SECTOR</t>
  </si>
  <si>
    <t>Private</t>
  </si>
  <si>
    <t>Government</t>
  </si>
  <si>
    <t>Table 20. Economic Activity by Province, Fiji: 1986</t>
  </si>
  <si>
    <t>Cash work</t>
  </si>
  <si>
    <t>Other work</t>
  </si>
  <si>
    <t>Looking for work</t>
  </si>
  <si>
    <t>Not looking for work</t>
  </si>
  <si>
    <t>Home makers</t>
  </si>
  <si>
    <t>Source: 1986 Fiji Census of Population and Housing</t>
  </si>
  <si>
    <t>Table 21. Occupation by Province, Fiji: 1986</t>
  </si>
  <si>
    <t>Professional &amp; technical</t>
  </si>
  <si>
    <t>Administrative &amp; Managerial</t>
  </si>
  <si>
    <t>Sales workers</t>
  </si>
  <si>
    <t>Service</t>
  </si>
  <si>
    <t>Agric. Forestry Fishery</t>
  </si>
  <si>
    <t>Production transport labor</t>
  </si>
  <si>
    <t>Seeking employment</t>
  </si>
  <si>
    <t>Table 22. Industry by Province, Fiji: 1986</t>
  </si>
  <si>
    <t>Industry</t>
  </si>
  <si>
    <t>Agriculture</t>
  </si>
  <si>
    <t>Mining</t>
  </si>
  <si>
    <t>Manufacturing</t>
  </si>
  <si>
    <t>Electricity</t>
  </si>
  <si>
    <t>Construction</t>
  </si>
  <si>
    <t>Trade</t>
  </si>
  <si>
    <t>Reansport</t>
  </si>
  <si>
    <t>Finance</t>
  </si>
  <si>
    <t>Services</t>
  </si>
  <si>
    <t>NS and unemployed</t>
  </si>
  <si>
    <t xml:space="preserve">    Females</t>
  </si>
  <si>
    <t>Table 23. Employment Status by Province, Fiji: 1986</t>
  </si>
  <si>
    <t>Private sector wage</t>
  </si>
  <si>
    <t>Wage - government</t>
  </si>
  <si>
    <t>Wage - other</t>
  </si>
  <si>
    <t>Unpaid family helper</t>
  </si>
  <si>
    <t>Table 16. Economic Activity by Sex and Province, Fiji: 1976</t>
  </si>
  <si>
    <t>Economic Activity</t>
  </si>
  <si>
    <t xml:space="preserve">      Total</t>
  </si>
  <si>
    <t>Working</t>
  </si>
  <si>
    <t>Unemployed - experience</t>
  </si>
  <si>
    <t>Unemployed - Inexperienced</t>
  </si>
  <si>
    <t>Unemployed - experience not stated</t>
  </si>
  <si>
    <t>Student</t>
  </si>
  <si>
    <t>Unpaid / Housewife</t>
  </si>
  <si>
    <t>Retired / Too Old</t>
  </si>
  <si>
    <t>Inmate / Patient</t>
  </si>
  <si>
    <t>Resting</t>
  </si>
  <si>
    <t>Tourist in Private Hhld</t>
  </si>
  <si>
    <t>Armed Forces</t>
  </si>
  <si>
    <t>Source: 1976 Fiji Census</t>
  </si>
  <si>
    <t>Table 17. Major and Detailed Occcupations by Sex and Province, Fiji: 1976</t>
  </si>
  <si>
    <t>Nadroga/Navosa</t>
  </si>
  <si>
    <t>Male</t>
  </si>
  <si>
    <t>Female</t>
  </si>
  <si>
    <t xml:space="preserve">   Occupation</t>
  </si>
  <si>
    <t>Chemists</t>
  </si>
  <si>
    <t>Physical scientists</t>
  </si>
  <si>
    <t>Physical Science Technicians</t>
  </si>
  <si>
    <t>Architects &amp; Town Planners</t>
  </si>
  <si>
    <t>Civil Engineers</t>
  </si>
  <si>
    <t>Electrical &amp; Electronics Engineers</t>
  </si>
  <si>
    <t>Mechancial Engineers</t>
  </si>
  <si>
    <t>Chemical Engineers</t>
  </si>
  <si>
    <t>Metallurgists</t>
  </si>
  <si>
    <t>Mining Engineers</t>
  </si>
  <si>
    <t>Industrial Engineers</t>
  </si>
  <si>
    <t>Engineers not elsewhere Classified</t>
  </si>
  <si>
    <t>Surveyors</t>
  </si>
  <si>
    <t>Draughtsmen</t>
  </si>
  <si>
    <t>Civil Engineering Technicians</t>
  </si>
  <si>
    <t>Electrical Electronics Engineering Technicians</t>
  </si>
  <si>
    <t>Mechanical Engineering Technicians</t>
  </si>
  <si>
    <t>Chemical Engineering Technicians</t>
  </si>
  <si>
    <t>Metallurgical Technicians</t>
  </si>
  <si>
    <t>Mining Technicians</t>
  </si>
  <si>
    <t>Engineering Technicians Not elsewhere classified</t>
  </si>
  <si>
    <t>Aircraft Pilots &amp; Flight Engineers</t>
  </si>
  <si>
    <t>Ships' Deck Officers &amp; Pilots</t>
  </si>
  <si>
    <t>Ships' Engineers</t>
  </si>
  <si>
    <t>Biologists &amp; Related Scientists</t>
  </si>
  <si>
    <t>Bacteriologists Pharmacologists</t>
  </si>
  <si>
    <t>Agronomists &amp; Related Scientists</t>
  </si>
  <si>
    <t>Life Sciences Technicians</t>
  </si>
  <si>
    <t>Medical Doctors</t>
  </si>
  <si>
    <t>Medical Assistants</t>
  </si>
  <si>
    <t>Dentists</t>
  </si>
  <si>
    <t>Dental Assistants</t>
  </si>
  <si>
    <t>Veterinarians</t>
  </si>
  <si>
    <t>Veterinary Assistants</t>
  </si>
  <si>
    <t>Pharmacists</t>
  </si>
  <si>
    <t>Pharmaceutical Assistants</t>
  </si>
  <si>
    <t>Dietitians &amp; Public Health Nutritionists</t>
  </si>
  <si>
    <t>Professional Nurses</t>
  </si>
  <si>
    <t>Nursing Personnel Not elsewhere classified</t>
  </si>
  <si>
    <t>Midwifery Personnel</t>
  </si>
  <si>
    <t>Optometrists &amp; Opticians</t>
  </si>
  <si>
    <t>Physiotherapists &amp; Occupational Therapists</t>
  </si>
  <si>
    <t>Medical X-Ray Technicians</t>
  </si>
  <si>
    <t>Medical Dental Veterinary &amp; related workers</t>
  </si>
  <si>
    <t>Statisticians &amp; Mathematicians</t>
  </si>
  <si>
    <t>Systems Analysts</t>
  </si>
  <si>
    <t>Statistical &amp; Mathematical Technicians</t>
  </si>
  <si>
    <t>Economists</t>
  </si>
  <si>
    <t>Accountants</t>
  </si>
  <si>
    <t>Judges Lawyers &amp; related workers</t>
  </si>
  <si>
    <t>University &amp; Higher Education Teachers</t>
  </si>
  <si>
    <t>Secondary Education Teachers</t>
  </si>
  <si>
    <t>Primary Education Teachers</t>
  </si>
  <si>
    <t>Pre-Primary Education Teachers</t>
  </si>
  <si>
    <t>Special Education Teachers</t>
  </si>
  <si>
    <t>Teachers Not elsewhere classified</t>
  </si>
  <si>
    <t>Ministers of Religion &amp; Members of Relgious Order</t>
  </si>
  <si>
    <t>Authors &amp; Critics</t>
  </si>
  <si>
    <t>Authors Journalists &amp; Related workers</t>
  </si>
  <si>
    <t>Sculptors Painters &amp; Related Artists</t>
  </si>
  <si>
    <t>Commercial Artists &amp; Designers</t>
  </si>
  <si>
    <t>Photographs &amp; Cameramen</t>
  </si>
  <si>
    <t>Composers Musicians &amp; Singers</t>
  </si>
  <si>
    <t>Choreographers &amp; Dancers</t>
  </si>
  <si>
    <t>Actors &amp; Stage Directors</t>
  </si>
  <si>
    <t>Producers Performing Arts</t>
  </si>
  <si>
    <t>Performing Artists not elsewhere classified</t>
  </si>
  <si>
    <t>Athletes Sportsmen &amp; related workers</t>
  </si>
  <si>
    <t>Librarians Archivists &amp; Curators</t>
  </si>
  <si>
    <t>Sociologists &amp; Related Social Scientists</t>
  </si>
  <si>
    <t>Social workers</t>
  </si>
  <si>
    <t>Personnel &amp; Occupational Specialists</t>
  </si>
  <si>
    <t>Translators &amp; Interpreters</t>
  </si>
  <si>
    <t>Other Professional Technical &amp; Related Workers</t>
  </si>
  <si>
    <t>Legislative Officials</t>
  </si>
  <si>
    <t>Government Administrators</t>
  </si>
  <si>
    <t>General Managers</t>
  </si>
  <si>
    <t>Production Managers (except farm)</t>
  </si>
  <si>
    <t>Managers Not elsewhere classified &amp; related workers</t>
  </si>
  <si>
    <t>Clerical Supervisors</t>
  </si>
  <si>
    <t>Government Executive Officials &amp; Related Workers</t>
  </si>
  <si>
    <t>Stenographers Typists &amp; Teletypists</t>
  </si>
  <si>
    <t>Card- &amp; Tape-Punching Machine Operators</t>
  </si>
  <si>
    <t>Book keepers &amp; Cashiers</t>
  </si>
  <si>
    <t>Bank Insurance Real Estate &amp; Related Clerks</t>
  </si>
  <si>
    <t>Book keepers Cashiers &amp; Related Workers</t>
  </si>
  <si>
    <t>Book keeping &amp; Calculating Machine Operators</t>
  </si>
  <si>
    <t>Automatic Data Processing Machine Operators</t>
  </si>
  <si>
    <t>Postmasters</t>
  </si>
  <si>
    <t>Transport &amp; Communications Supervisors</t>
  </si>
  <si>
    <t>Transport Conductors</t>
  </si>
  <si>
    <t>Mail Distribution Clerks</t>
  </si>
  <si>
    <t>Telephone &amp; Telegraph Operators</t>
  </si>
  <si>
    <t>Stock Clerks</t>
  </si>
  <si>
    <t>Material &amp; Production Planning Clerks</t>
  </si>
  <si>
    <t>Correspondence &amp; Reporting Clerks</t>
  </si>
  <si>
    <t>Receptionists &amp; Travel Agency Clerks</t>
  </si>
  <si>
    <t>Library &amp; Filing Clerks</t>
  </si>
  <si>
    <t>Clerks Not elsewhere classified</t>
  </si>
  <si>
    <t>Managers Wholesale &amp; Retail Trade</t>
  </si>
  <si>
    <t>Working Proprietors Wholesale &amp; Retail Trade</t>
  </si>
  <si>
    <t>Sales Supervisors</t>
  </si>
  <si>
    <t>Buyers</t>
  </si>
  <si>
    <t>Technical Salesmen &amp; Service Advisors</t>
  </si>
  <si>
    <t>Commercial Travellers &amp; Manufacturers' Agents</t>
  </si>
  <si>
    <t>Insurance Real Estate &amp; Securities Salesmen</t>
  </si>
  <si>
    <t>Business Services Salesmen</t>
  </si>
  <si>
    <t>Auctioners</t>
  </si>
  <si>
    <t>Salesmen &amp; Shop Assistants</t>
  </si>
  <si>
    <t>Street Vendors canvassers &amp; News-vendors</t>
  </si>
  <si>
    <t>Sales Workers Not elsewhere classified</t>
  </si>
  <si>
    <t>Managers Catering &amp; Lodging Services</t>
  </si>
  <si>
    <t>Working Proprietors Catering &amp; Lodging Services</t>
  </si>
  <si>
    <t>Housekeeping &amp; Related Services Supervisors</t>
  </si>
  <si>
    <t>Cooks</t>
  </si>
  <si>
    <t>Waiters Bartenders &amp; Related Workers</t>
  </si>
  <si>
    <t>Maids &amp; Related Not elsewhere classified</t>
  </si>
  <si>
    <t>Building Caretakers</t>
  </si>
  <si>
    <t>Charworkers Cleaners &amp; Related workers</t>
  </si>
  <si>
    <t>Launderers Dry-cleaners &amp; Pressers</t>
  </si>
  <si>
    <t>Hairdressers Barbers Beauticians &amp; Related Workers</t>
  </si>
  <si>
    <t>Fire-fighters</t>
  </si>
  <si>
    <t>Policemen &amp; Detectives</t>
  </si>
  <si>
    <t>Protective Service workers not elsewhere classified</t>
  </si>
  <si>
    <t>Guides</t>
  </si>
  <si>
    <t>Undertakers</t>
  </si>
  <si>
    <t>Other Service Workers</t>
  </si>
  <si>
    <t>Farm Managers &amp; Supervisors</t>
  </si>
  <si>
    <t>General Farmers</t>
  </si>
  <si>
    <t>Specialised Farmers</t>
  </si>
  <si>
    <t>General Farm Workers</t>
  </si>
  <si>
    <t>Field Crop &amp; Vegetable Farm Workers</t>
  </si>
  <si>
    <t>Orchard Vineyard Tree &amp; Shrub Crop Workers</t>
  </si>
  <si>
    <t>Livestock Workers</t>
  </si>
  <si>
    <t>Dairy Farm Worker</t>
  </si>
  <si>
    <t>Poultry Farm Workers</t>
  </si>
  <si>
    <t>Nursery Workers &amp; Gardeners</t>
  </si>
  <si>
    <t>Farm Machinery Operators</t>
  </si>
  <si>
    <t>Agricultural &amp; Animal Husbandary</t>
  </si>
  <si>
    <t>Loggers</t>
  </si>
  <si>
    <t>Forestry Workers (except Loggers)</t>
  </si>
  <si>
    <t>Fishermen</t>
  </si>
  <si>
    <t>Fishermen &amp; Related workers</t>
  </si>
  <si>
    <t>Production Supervisors &amp; General Foremen</t>
  </si>
  <si>
    <t>Miners &amp; Quarrymen</t>
  </si>
  <si>
    <t>Mineral &amp; Stone Treaters</t>
  </si>
  <si>
    <t>Well Drillers Borers &amp; related workers</t>
  </si>
  <si>
    <t>Metal Smelting Converting &amp; Furnacemen</t>
  </si>
  <si>
    <t>Metal Rolling-Mill Workers</t>
  </si>
  <si>
    <t>Metal Melters &amp; reheaters</t>
  </si>
  <si>
    <t>Metal Casters</t>
  </si>
  <si>
    <t>Metal Moulders &amp; Coremakers</t>
  </si>
  <si>
    <t>Metal Platers &amp; Coaters</t>
  </si>
  <si>
    <t>Metal Processers not elsewhere classified</t>
  </si>
  <si>
    <t>Wood Treaters</t>
  </si>
  <si>
    <t>Sawyers Plywood makers &amp; related wood processing workers</t>
  </si>
  <si>
    <t>Paper Pulp Preparers</t>
  </si>
  <si>
    <t>Paper Makers</t>
  </si>
  <si>
    <t>Crushers Grinders &amp; Mixers</t>
  </si>
  <si>
    <t>Cookers Roasters &amp; Related Heat-treaters</t>
  </si>
  <si>
    <t>Filter &amp; Separator Operators</t>
  </si>
  <si>
    <t>Still &amp; Reactor Operators</t>
  </si>
  <si>
    <t>Petroleum Refining Workers</t>
  </si>
  <si>
    <t>Other Chemical Processors &amp; related</t>
  </si>
  <si>
    <t>Fibre Preparers</t>
  </si>
  <si>
    <t>Weaving &amp; Knitting-machine Setter &amp; Pattern card preparers</t>
  </si>
  <si>
    <t>Weavers &amp; Related Workers</t>
  </si>
  <si>
    <t>Bleachers Dyers &amp; Textile Product Finishers</t>
  </si>
  <si>
    <t>Tanners &amp; Fellmongers</t>
  </si>
  <si>
    <t>Grain Millers &amp; Related Workers</t>
  </si>
  <si>
    <t>Sugar Processers &amp; Refiners</t>
  </si>
  <si>
    <t>Butchers &amp; Meat Preparers</t>
  </si>
  <si>
    <t>Food Preservers</t>
  </si>
  <si>
    <t>Dairy Product Processers</t>
  </si>
  <si>
    <t>Bakers Pastrycooks &amp; Confectionery Makers</t>
  </si>
  <si>
    <t>Tea Coffee &amp; Cocoa Preparers</t>
  </si>
  <si>
    <t>Brewers &amp; Beverage Makers</t>
  </si>
  <si>
    <t>Food &amp; Beverage Processers not elsewhere classified</t>
  </si>
  <si>
    <t>Tobacco Preparers</t>
  </si>
  <si>
    <t>Cigarette Makers</t>
  </si>
  <si>
    <t>Tailors &amp; Dressmakers</t>
  </si>
  <si>
    <t>Milliners &amp; Hatmakers</t>
  </si>
  <si>
    <t>Patternmakers &amp; Cutters</t>
  </si>
  <si>
    <t>Sewers &amp; Embroiderers</t>
  </si>
  <si>
    <t>Upholsterers &amp; Related workers</t>
  </si>
  <si>
    <t>Tailors Dressmakers Sewers Upholsterers &amp; Related</t>
  </si>
  <si>
    <t>Shoemakers &amp; Shoe Repairers</t>
  </si>
  <si>
    <t>Shoe cutters Lasters Sewers &amp; Related</t>
  </si>
  <si>
    <t>Leather Goods Makers</t>
  </si>
  <si>
    <t>Cabinetmakers</t>
  </si>
  <si>
    <t>Woodworking-machine Operators</t>
  </si>
  <si>
    <t>Cabinetmakers &amp; Related Woodworkers</t>
  </si>
  <si>
    <t>Stone Cutters &amp; Carvers</t>
  </si>
  <si>
    <t>Blacksmiths Hammersmiths &amp; Forging-Press Operators</t>
  </si>
  <si>
    <t>Toolmakers Metal Patternmakers &amp; Metal Markers</t>
  </si>
  <si>
    <t>Machine-Tool Setter-Operators</t>
  </si>
  <si>
    <t>Machine-Tool Operators</t>
  </si>
  <si>
    <t>Metal Grinders Polishers &amp; Tool Sharpeners</t>
  </si>
  <si>
    <t>Blacksmiths Toolmakers &amp; Machine-Tool Operators</t>
  </si>
  <si>
    <t>Machinery Fitters &amp; Machine Assemblers</t>
  </si>
  <si>
    <t>Watch Clock &amp; Precision-Instrument Makers &amp; Repairers</t>
  </si>
  <si>
    <t>Motor Vehicle Mechanics</t>
  </si>
  <si>
    <t>Aircraft Engine Mechanics</t>
  </si>
  <si>
    <t>Machinery Fitters Machine Assemblers &amp; Precision Instrument Makers</t>
  </si>
  <si>
    <t>Electrical Fitters</t>
  </si>
  <si>
    <t>Electronics Fitter</t>
  </si>
  <si>
    <t>Electrical &amp; Electronic Equipment Assemblers</t>
  </si>
  <si>
    <t>Radio Repairmen</t>
  </si>
  <si>
    <t>Electrical Wiremen</t>
  </si>
  <si>
    <t>Telephone &amp; Telegraph Installers &amp; Repairers</t>
  </si>
  <si>
    <t>Electric Linemen &amp; Cable Jointers</t>
  </si>
  <si>
    <t>Electrical Fitters &amp; related workers</t>
  </si>
  <si>
    <t>Broadcasting Station Operators</t>
  </si>
  <si>
    <t>Sound-Equipment Operators &amp; Cinema Projectionists</t>
  </si>
  <si>
    <t>Plumbers &amp; Pipe Fitters</t>
  </si>
  <si>
    <t>Welders &amp; Flame Cutters</t>
  </si>
  <si>
    <t>Sheet-Metal Workers</t>
  </si>
  <si>
    <t>Structural Metal Preparers &amp; Erectors</t>
  </si>
  <si>
    <t>Jewellery &amp; Precious Metal Workers</t>
  </si>
  <si>
    <t>Glass Formers Cutters Grinders &amp; Finishers</t>
  </si>
  <si>
    <t>Potters &amp; Related Clay &amp; Abrasive Formers</t>
  </si>
  <si>
    <t>Glass &amp; Ceramics Painters &amp; Decorators</t>
  </si>
  <si>
    <t>Rubber &amp; Plastics Product Makers</t>
  </si>
  <si>
    <t>Tire Rebuilders &amp; Vulcanisers</t>
  </si>
  <si>
    <t>Paper &amp; Paperboard Products Makers</t>
  </si>
  <si>
    <t>Compositors &amp; Type Setters</t>
  </si>
  <si>
    <t>Printing Pressmen</t>
  </si>
  <si>
    <t>Photo-Engravers</t>
  </si>
  <si>
    <t>Bookbinders &amp; Related workers</t>
  </si>
  <si>
    <t>Photographic Dark-Room workers</t>
  </si>
  <si>
    <t>Printers &amp; related workers not elsewhere classified</t>
  </si>
  <si>
    <t>Painters Construction</t>
  </si>
  <si>
    <t>Painters Not Elsewhere Classified</t>
  </si>
  <si>
    <t>Basketry weavers &amp; Broom Makers</t>
  </si>
  <si>
    <t>Non-Metallic Mineral Product Makers</t>
  </si>
  <si>
    <t>Other Production &amp; Related Workers</t>
  </si>
  <si>
    <t>Blocklayers &amp; Tile Setters</t>
  </si>
  <si>
    <t>Reinforced Concreters Cement Finishers &amp; Terrazzo Workers</t>
  </si>
  <si>
    <t>Carpenters Joiners &amp; Parquetry Workers</t>
  </si>
  <si>
    <t>Plasterers</t>
  </si>
  <si>
    <t>Insulators</t>
  </si>
  <si>
    <t>Glaziers</t>
  </si>
  <si>
    <t>Construction Workers Not Elsewhere Classified</t>
  </si>
  <si>
    <t>Power-Generating Machinery Operators</t>
  </si>
  <si>
    <t>Stationary Engine &amp; Related Equipment Operators</t>
  </si>
  <si>
    <t>Dockers &amp; Freight Handlers</t>
  </si>
  <si>
    <t>Riggers &amp; Cable Splicers</t>
  </si>
  <si>
    <t>Crane &amp; Hoist Operators</t>
  </si>
  <si>
    <t>Earth - Moving &amp; Related Machinery Operators</t>
  </si>
  <si>
    <t>Material Handling Equipment Operators &amp; Related</t>
  </si>
  <si>
    <t>Ships' Deck Ratings Barge Crews &amp; Boatmen</t>
  </si>
  <si>
    <t>Ships' Engine Room Ratings</t>
  </si>
  <si>
    <t>Railway Equipment Operators</t>
  </si>
  <si>
    <t>Motor Vehicle Drivers</t>
  </si>
  <si>
    <t>Labourers Not Elsewhere Classified</t>
  </si>
  <si>
    <t>Not applicable</t>
  </si>
  <si>
    <t>Table 18. Industry by Sex and Province, Fiji: 1976</t>
  </si>
  <si>
    <t>Growing/Shipping of banana &amp; other fruits</t>
  </si>
  <si>
    <t>Growing of dalo &amp; other root crops</t>
  </si>
  <si>
    <t>Coconut planting / copra preparation</t>
  </si>
  <si>
    <t>Tobacco maize sorghum other cash crops</t>
  </si>
  <si>
    <t>Sugar-cane growing / harvesting</t>
  </si>
  <si>
    <t>Dairy farming</t>
  </si>
  <si>
    <t>Raising of livestockpoultry bee-keeping</t>
  </si>
  <si>
    <t>Growing of Rice</t>
  </si>
  <si>
    <t>Mixed &amp; subsistence farming</t>
  </si>
  <si>
    <t>Agricultural animal husbandary horticultural</t>
  </si>
  <si>
    <t>Planting replanting &amp; conservation of forests</t>
  </si>
  <si>
    <t>Logging</t>
  </si>
  <si>
    <t>Fishing</t>
  </si>
  <si>
    <t>Gold mining</t>
  </si>
  <si>
    <t>Mining of other metals</t>
  </si>
  <si>
    <t>Quarrying / extraction</t>
  </si>
  <si>
    <t>Lime quarrying salt panning other mining</t>
  </si>
  <si>
    <t>Slaughtering animals preserve pack meat</t>
  </si>
  <si>
    <t>Processing of milkmanufacture edible milk porducts</t>
  </si>
  <si>
    <t>Preserving &amp; canning fruits &amp; vegetables</t>
  </si>
  <si>
    <t>Processing &amp; canning of fish</t>
  </si>
  <si>
    <t>Manufacture of vegetable &amp; animal oils</t>
  </si>
  <si>
    <t>Milling of grains flour rice</t>
  </si>
  <si>
    <t>Manufacture of bread &amp; bakery products</t>
  </si>
  <si>
    <t>Manufacture &amp; refining of raw sugar</t>
  </si>
  <si>
    <t>Manufacture of confectionary sweets salted nuts</t>
  </si>
  <si>
    <t>Other food manufactures;spices ice yaqona</t>
  </si>
  <si>
    <t>Manufacture of animal feeds</t>
  </si>
  <si>
    <t>Manufacture of beer</t>
  </si>
  <si>
    <t>Manufacture of soft drinks aerated water &amp; cordials</t>
  </si>
  <si>
    <t>Manufacture of cigarettes &amp; cigars</t>
  </si>
  <si>
    <t>Manufacture of textiles &amp; apparels tailoring</t>
  </si>
  <si>
    <t>Manufacture of footwear</t>
  </si>
  <si>
    <t>Sawmilling;manufacture of wood products</t>
  </si>
  <si>
    <t>Making of wooden containers baskets</t>
  </si>
  <si>
    <t>Manufacture of articles curios of wood</t>
  </si>
  <si>
    <t>Manufacture of wooden furnitureupholstering</t>
  </si>
  <si>
    <t>Manufacture of paper &amp; paperboards</t>
  </si>
  <si>
    <t>Printingpublishing &amp; allied industries</t>
  </si>
  <si>
    <t>Manufacture of paintsvarnishes &amp; lacquers</t>
  </si>
  <si>
    <t>Manufacture of soaps &amp; cleaning products</t>
  </si>
  <si>
    <t>Retreading of tyres manufacture of rubber products</t>
  </si>
  <si>
    <t>Manufacture of plastic products</t>
  </si>
  <si>
    <t>Manufacture of cement cement blocks</t>
  </si>
  <si>
    <t>Manufacture of furniture &amp; fixtures</t>
  </si>
  <si>
    <t>Manufacture of structural metal products</t>
  </si>
  <si>
    <t>Manufacture &amp; repair of agricultural machinery</t>
  </si>
  <si>
    <t>Repair of industrial machinery office equipment</t>
  </si>
  <si>
    <t>Repair of electrical equipment appliances</t>
  </si>
  <si>
    <t>Ship &amp; boat building &amp; repair</t>
  </si>
  <si>
    <t>Building of buses trucks trailers coaches</t>
  </si>
  <si>
    <t>Manufacture of jewellery</t>
  </si>
  <si>
    <t>Generation &amp; distribution of electricity</t>
  </si>
  <si>
    <t>Manufacture &amp; distribution of gas</t>
  </si>
  <si>
    <t>Collection purification &amp; distribution of water</t>
  </si>
  <si>
    <t>Construction repair &amp; maintenance of buildings</t>
  </si>
  <si>
    <t>Other construction;roads highwaysbridges sewers</t>
  </si>
  <si>
    <t>Wholesale trade; agenciesexporters &amp; importers</t>
  </si>
  <si>
    <t>Retail trade; household use &amp; public</t>
  </si>
  <si>
    <t>Retail establishments; restaurants cafes</t>
  </si>
  <si>
    <t>Hotels rooming houses &amp; other lodging places</t>
  </si>
  <si>
    <t>Bus &amp; coach transport</t>
  </si>
  <si>
    <t>Taxi cabs</t>
  </si>
  <si>
    <t>Freight transport by road</t>
  </si>
  <si>
    <t>Rental cars</t>
  </si>
  <si>
    <t>Water transport; freight &amp; passenger vessels</t>
  </si>
  <si>
    <t>Sea cruises &amp; sea tour operators</t>
  </si>
  <si>
    <t>Air transport; freight &amp; passenger services</t>
  </si>
  <si>
    <t>Travel agents</t>
  </si>
  <si>
    <t>Communication services; post wire &amp; wireless</t>
  </si>
  <si>
    <t>Commercial banks</t>
  </si>
  <si>
    <t>Other financial institutions</t>
  </si>
  <si>
    <t>Insurance carriers; agents &amp; brokers superannuation</t>
  </si>
  <si>
    <t>Real Estate</t>
  </si>
  <si>
    <t>Legal services</t>
  </si>
  <si>
    <t>Accounting</t>
  </si>
  <si>
    <t>Engineering architectural &amp; technical services</t>
  </si>
  <si>
    <t>Other services; Advertising</t>
  </si>
  <si>
    <t>Central &amp; Local Government</t>
  </si>
  <si>
    <t>Sanitary extermination &amp; fumigating</t>
  </si>
  <si>
    <t>Education services</t>
  </si>
  <si>
    <t>Medical dental &amp; health services</t>
  </si>
  <si>
    <t>Welfare services institutions &amp; organisations</t>
  </si>
  <si>
    <t>Religious organisations</t>
  </si>
  <si>
    <t>Other community services</t>
  </si>
  <si>
    <t>Recreational &amp; cultural services</t>
  </si>
  <si>
    <t>Repair of boots &amp; shoes luggage handbags leather</t>
  </si>
  <si>
    <t>Electrical repair shops</t>
  </si>
  <si>
    <t>Repair of motor vehicles &amp; other conveying vehicles</t>
  </si>
  <si>
    <t>Repair services;watches clocks &amp; jewellery</t>
  </si>
  <si>
    <t>NEC</t>
  </si>
  <si>
    <t>Table 19. Sex and Employment Status by Province</t>
  </si>
  <si>
    <t>Characteristic</t>
  </si>
  <si>
    <t xml:space="preserve">   Employment Status</t>
  </si>
  <si>
    <t>Self Employed</t>
  </si>
  <si>
    <t>Wage Salary - Govt</t>
  </si>
  <si>
    <t>Wage Salary - Private</t>
  </si>
  <si>
    <t>Unpaid family Worker</t>
  </si>
  <si>
    <t>Villager</t>
  </si>
  <si>
    <t>Table 15.  Industry by Province, Fiji: 1966</t>
  </si>
  <si>
    <t>Nadroha</t>
  </si>
  <si>
    <t>Suva</t>
  </si>
  <si>
    <t>Ships</t>
  </si>
  <si>
    <t>Subsistence</t>
  </si>
  <si>
    <t>Coconuts only</t>
  </si>
  <si>
    <t>Coconut&amp;Cocoa</t>
  </si>
  <si>
    <t>Coconut&amp;Rice</t>
  </si>
  <si>
    <t>Coconot&amp;cattle</t>
  </si>
  <si>
    <t>Coconot&amp;others</t>
  </si>
  <si>
    <t>Sugarcane only</t>
  </si>
  <si>
    <t>Sugarcane&amp;Rice</t>
  </si>
  <si>
    <t>Sugarcane&amp;cattle</t>
  </si>
  <si>
    <t>Sugarcane&amp;others</t>
  </si>
  <si>
    <t>Bananas</t>
  </si>
  <si>
    <t>Cocoa</t>
  </si>
  <si>
    <t>Rice Maize</t>
  </si>
  <si>
    <t>Market gardens</t>
  </si>
  <si>
    <t>Meat production</t>
  </si>
  <si>
    <t>Forestry</t>
  </si>
  <si>
    <t>Manganese</t>
  </si>
  <si>
    <t>Quarrying</t>
  </si>
  <si>
    <t>Sugar processing</t>
  </si>
  <si>
    <t>Manuf food/drink</t>
  </si>
  <si>
    <t>Manuf tobacco</t>
  </si>
  <si>
    <t>Manuf chemicals</t>
  </si>
  <si>
    <t>Manuf cement</t>
  </si>
  <si>
    <t>Steel engineer</t>
  </si>
  <si>
    <t>Ship/motor build</t>
  </si>
  <si>
    <t>Manuf wood</t>
  </si>
  <si>
    <t>Manuf paper</t>
  </si>
  <si>
    <t>Printing</t>
  </si>
  <si>
    <t>Manuf rubber</t>
  </si>
  <si>
    <t>Manuf clothing</t>
  </si>
  <si>
    <t>Textiles</t>
  </si>
  <si>
    <t>Manuf jewelry</t>
  </si>
  <si>
    <t>Other manuf</t>
  </si>
  <si>
    <t>Construct buildg</t>
  </si>
  <si>
    <t>Other constructn</t>
  </si>
  <si>
    <t>Wholesale/retail</t>
  </si>
  <si>
    <t>Air transport</t>
  </si>
  <si>
    <t>Land transport</t>
  </si>
  <si>
    <t>Sea transport</t>
  </si>
  <si>
    <t>Communications</t>
  </si>
  <si>
    <t>Storage service</t>
  </si>
  <si>
    <t>Utilities</t>
  </si>
  <si>
    <t>Hotels&amp;restaurnt</t>
  </si>
  <si>
    <t>Entertainment</t>
  </si>
  <si>
    <t>Tourist activity</t>
  </si>
  <si>
    <t>Personal service</t>
  </si>
  <si>
    <t>PubAdmin _ Natl</t>
  </si>
  <si>
    <t>PubAdmin _ Dist</t>
  </si>
  <si>
    <t>PubAdmin _ Prov</t>
  </si>
  <si>
    <t>Protective serv</t>
  </si>
  <si>
    <t>Architecture</t>
  </si>
  <si>
    <t>Chem/pharmacy</t>
  </si>
  <si>
    <t>Cartog/survey</t>
  </si>
  <si>
    <t>Ag/forest/vet</t>
  </si>
  <si>
    <t>Med &amp; Med Sci</t>
  </si>
  <si>
    <t>Nursing</t>
  </si>
  <si>
    <t>Education</t>
  </si>
  <si>
    <t>Legal profess</t>
  </si>
  <si>
    <t>Religion</t>
  </si>
  <si>
    <t>Other prof</t>
  </si>
  <si>
    <t>Armed forces</t>
  </si>
  <si>
    <t>Other &amp; NS</t>
  </si>
  <si>
    <t>Not applic _ 98</t>
  </si>
  <si>
    <t>not applic _ 99</t>
  </si>
  <si>
    <t>Source: 1966 Fiji Census</t>
  </si>
  <si>
    <t xml:space="preserve">      Males</t>
  </si>
  <si>
    <t>Table 16.  Economic Activity by Sex and Province, Fiji: 1966</t>
  </si>
  <si>
    <t>Dependent</t>
  </si>
  <si>
    <t>Inmate</t>
  </si>
  <si>
    <t>Home duties</t>
  </si>
  <si>
    <t>All others</t>
  </si>
  <si>
    <t>Economic activity</t>
  </si>
  <si>
    <t>Table 17. Economic Activity by Age, Fiji: 1966</t>
  </si>
  <si>
    <t>0 - 4</t>
  </si>
  <si>
    <t>5 - 9</t>
  </si>
  <si>
    <t>10 - 14</t>
  </si>
  <si>
    <t>15 - 19</t>
  </si>
  <si>
    <t>20 - 24</t>
  </si>
  <si>
    <t>25 - 29</t>
  </si>
  <si>
    <t>30 - 34</t>
  </si>
  <si>
    <t>35 - 39</t>
  </si>
  <si>
    <t>40 - 44</t>
  </si>
  <si>
    <t>45 - 49</t>
  </si>
  <si>
    <t>50 - 54</t>
  </si>
  <si>
    <t>55 - 59</t>
  </si>
  <si>
    <t>60 - 64</t>
  </si>
  <si>
    <t>65 - 69</t>
  </si>
  <si>
    <t>70 - 74</t>
  </si>
  <si>
    <t>75+</t>
  </si>
  <si>
    <t>Table 21. Sex and Main economic activity, Sex by District</t>
  </si>
  <si>
    <t>District</t>
  </si>
  <si>
    <t>Yaren</t>
  </si>
  <si>
    <t>Boe</t>
  </si>
  <si>
    <t>Aiwo</t>
  </si>
  <si>
    <t>Meneng</t>
  </si>
  <si>
    <t>Location</t>
  </si>
  <si>
    <t>Other Districts</t>
  </si>
  <si>
    <t xml:space="preserve">   Sex</t>
  </si>
  <si>
    <t xml:space="preserve">   Main economic activity</t>
  </si>
  <si>
    <t>Employee working for wages/</t>
  </si>
  <si>
    <t>Self employed. Producing  good or service for sale</t>
  </si>
  <si>
    <t>employed (as in group 123)  but on sick leave or holiday</t>
  </si>
  <si>
    <t>Self employed. Producing goods/services for own/family consumption</t>
  </si>
  <si>
    <t>Unpaid worker in family business/plantation</t>
  </si>
  <si>
    <t>Voluntary work</t>
  </si>
  <si>
    <t>Do not work (none of the above)</t>
  </si>
  <si>
    <t>Table 22. Sex and P35. How long before this person got employed, Sex and P36. How many hours work in regular job lst week by District</t>
  </si>
  <si>
    <t xml:space="preserve">   P35. How long before this person got employed</t>
  </si>
  <si>
    <t>Less than 1 year</t>
  </si>
  <si>
    <t>1 year</t>
  </si>
  <si>
    <t>2 years</t>
  </si>
  <si>
    <t>3 years</t>
  </si>
  <si>
    <t>4 years</t>
  </si>
  <si>
    <t>5 years</t>
  </si>
  <si>
    <t>More than 5 years</t>
  </si>
  <si>
    <t xml:space="preserve">   P36. How many hours work in regular job lst week</t>
  </si>
  <si>
    <t>Less than 1 hour</t>
  </si>
  <si>
    <t>1 - 5 hours</t>
  </si>
  <si>
    <t>6 - 10 hours</t>
  </si>
  <si>
    <t>11 - 15 hours</t>
  </si>
  <si>
    <t>16 - 20 hours</t>
  </si>
  <si>
    <t>21 - 25 hours</t>
  </si>
  <si>
    <t>26 - 30 hours</t>
  </si>
  <si>
    <t>31 -35 hours</t>
  </si>
  <si>
    <t>36 hours or more</t>
  </si>
  <si>
    <t>Table 23. Occupation - 2 digits by District</t>
  </si>
  <si>
    <t>Occupation - 2 digits</t>
  </si>
  <si>
    <t>Commissioned armed forces officers</t>
  </si>
  <si>
    <t>Non-commissioned armed forces officers</t>
  </si>
  <si>
    <t>Armed forces occupations other ranks</t>
  </si>
  <si>
    <t>Chief executives senior officials and legislators</t>
  </si>
  <si>
    <t>Administrative and commercial managers</t>
  </si>
  <si>
    <t>Production and specialized services managers</t>
  </si>
  <si>
    <t>Hospitality retail and other services managers</t>
  </si>
  <si>
    <t>Science and engineering professionals</t>
  </si>
  <si>
    <t>Health professionals</t>
  </si>
  <si>
    <t>Teaching professionals</t>
  </si>
  <si>
    <t>Business and administration professionals</t>
  </si>
  <si>
    <t>Information and communications technology professionals</t>
  </si>
  <si>
    <t>Legal social and cultural professionals</t>
  </si>
  <si>
    <t>Science and engineering associate professionals</t>
  </si>
  <si>
    <t>Health associate professionals</t>
  </si>
  <si>
    <t>Business and administration associate professionals</t>
  </si>
  <si>
    <t>Legal social cultural and related associate professionals</t>
  </si>
  <si>
    <t>Information and communications technicians</t>
  </si>
  <si>
    <t>General and keyboard clerks</t>
  </si>
  <si>
    <t>Customer services clerks</t>
  </si>
  <si>
    <t>Numerical and material recording clerks</t>
  </si>
  <si>
    <t>Other clerical support workers</t>
  </si>
  <si>
    <t>Personal service workers</t>
  </si>
  <si>
    <t>Personal care workers</t>
  </si>
  <si>
    <t>Protective services workers</t>
  </si>
  <si>
    <t>Market-oriented skilled agricultural workers</t>
  </si>
  <si>
    <t>Market-oriented skilled forestry fishery and hunting workers</t>
  </si>
  <si>
    <t>Subsistence farmers fishers hunters and gatherers</t>
  </si>
  <si>
    <t>Building and related trades workers excluding electricians</t>
  </si>
  <si>
    <t>Metal machinery and related trades workers</t>
  </si>
  <si>
    <t>Handicraft and printing workers</t>
  </si>
  <si>
    <t>Electrical and electronic trades workers</t>
  </si>
  <si>
    <t>Food processing wood working garment and other craft and related trades workers</t>
  </si>
  <si>
    <t>Stationary plant and machine operators</t>
  </si>
  <si>
    <t>Assemblers</t>
  </si>
  <si>
    <t>Drivers and mobile plant operators</t>
  </si>
  <si>
    <t>Cleaners and helpers</t>
  </si>
  <si>
    <t>Agricultural forestry and fishery labourers</t>
  </si>
  <si>
    <t>Labourers in mining construction manufacturing and transport</t>
  </si>
  <si>
    <t>Food preparation assistants</t>
  </si>
  <si>
    <t>Street and related sales and service workers</t>
  </si>
  <si>
    <t>Refuse workers and other elementary workers</t>
  </si>
  <si>
    <t>Not Stated</t>
  </si>
  <si>
    <t>Table 24. Sex and Industry Level 2 by District</t>
  </si>
  <si>
    <t xml:space="preserve">   Industry Level 2</t>
  </si>
  <si>
    <t>Agriculture forestry fishing mining quarrying</t>
  </si>
  <si>
    <t>Electricity and water</t>
  </si>
  <si>
    <t>Trade wholesale retail</t>
  </si>
  <si>
    <t>Transport and storage</t>
  </si>
  <si>
    <t>Accommodation and food services</t>
  </si>
  <si>
    <t>Financial service activities</t>
  </si>
  <si>
    <t>Health Sport and Art</t>
  </si>
  <si>
    <t>Activities of membership activities</t>
  </si>
  <si>
    <t>Financial administration and defence</t>
  </si>
  <si>
    <t>Private household employers</t>
  </si>
  <si>
    <t>Extraterritorial organization and bodies</t>
  </si>
  <si>
    <t>Table 25. P39. Secondary activity, P40. Look for work, P41. Why not actively looking for work, P42. Available for work, P43. Any other income, P43. Income 1 by District</t>
  </si>
  <si>
    <t xml:space="preserve">   P39. Secondary activity</t>
  </si>
  <si>
    <t>Part time working for wages</t>
  </si>
  <si>
    <t>Unpaid worker in business</t>
  </si>
  <si>
    <t>Producing goods (handicraft fishing farming) for sale</t>
  </si>
  <si>
    <t>Producing goods (handicraft fishing farming) for own use</t>
  </si>
  <si>
    <t>Tending livestock/garden</t>
  </si>
  <si>
    <t xml:space="preserve">   P40. Look for work</t>
  </si>
  <si>
    <t xml:space="preserve">   P41. Why not actively looking for work</t>
  </si>
  <si>
    <t>Didn't want to wok</t>
  </si>
  <si>
    <t>Full time homemaker</t>
  </si>
  <si>
    <t>Retired/Old age</t>
  </si>
  <si>
    <t>Believe no work available</t>
  </si>
  <si>
    <t>Discouraged</t>
  </si>
  <si>
    <t xml:space="preserve">   P42. Available for work</t>
  </si>
  <si>
    <t xml:space="preserve">   P43. Any other income</t>
  </si>
  <si>
    <t xml:space="preserve">   P43. Income 1</t>
  </si>
  <si>
    <t>Pension</t>
  </si>
  <si>
    <t>Compensation</t>
  </si>
  <si>
    <t>Interest</t>
  </si>
  <si>
    <t>Rent</t>
  </si>
  <si>
    <t>RONWAN</t>
  </si>
  <si>
    <t>Second job</t>
  </si>
  <si>
    <t>Investments</t>
  </si>
  <si>
    <t>Royalties</t>
  </si>
  <si>
    <t>Pending Salaries</t>
  </si>
  <si>
    <t>Table 16. Work last week, Payment for work, Type of work, Layoff or vacation, Reason not working, Availability by District number and Sex</t>
  </si>
  <si>
    <t>District number</t>
  </si>
  <si>
    <t>Sex</t>
  </si>
  <si>
    <t xml:space="preserve">   Work last week</t>
  </si>
  <si>
    <t>Worked last week</t>
  </si>
  <si>
    <t>Did not work</t>
  </si>
  <si>
    <t xml:space="preserve">   Payment for work</t>
  </si>
  <si>
    <t>Paid for work</t>
  </si>
  <si>
    <t>Not paid for work</t>
  </si>
  <si>
    <t xml:space="preserve">   Type of work</t>
  </si>
  <si>
    <t>Traditional work only</t>
  </si>
  <si>
    <t>Paid regular work only</t>
  </si>
  <si>
    <t>Other type of work only</t>
  </si>
  <si>
    <t>Combination</t>
  </si>
  <si>
    <t xml:space="preserve">   Layoff or vacation</t>
  </si>
  <si>
    <t>Temporarily absent</t>
  </si>
  <si>
    <t>Not temporarily absent</t>
  </si>
  <si>
    <t xml:space="preserve">   Reason not working</t>
  </si>
  <si>
    <t>Student/ at school</t>
  </si>
  <si>
    <t>On leave</t>
  </si>
  <si>
    <t>Retired/Too old</t>
  </si>
  <si>
    <t>Temporarily sick</t>
  </si>
  <si>
    <t>Do not want to work</t>
  </si>
  <si>
    <t>Housework</t>
  </si>
  <si>
    <t xml:space="preserve">   Availability</t>
  </si>
  <si>
    <t>Available to work</t>
  </si>
  <si>
    <t>Not available to work</t>
  </si>
  <si>
    <t>Table 17. Occupation, Hours worked, Other income, Income 1, Income 2 by District number and Sex</t>
  </si>
  <si>
    <t>Legislators senior officials</t>
  </si>
  <si>
    <t>Technicians</t>
  </si>
  <si>
    <t>Clerks</t>
  </si>
  <si>
    <t>Service workers</t>
  </si>
  <si>
    <t>Agriculture and fishery</t>
  </si>
  <si>
    <t>Craft and trades</t>
  </si>
  <si>
    <t>Plant and machine operators</t>
  </si>
  <si>
    <t>Unskilled sales and service</t>
  </si>
  <si>
    <t xml:space="preserve">   Hours worked</t>
  </si>
  <si>
    <t>Less than one hour</t>
  </si>
  <si>
    <t>1-5 hours</t>
  </si>
  <si>
    <t>6-10 hours</t>
  </si>
  <si>
    <t>11-15 hours</t>
  </si>
  <si>
    <t>16-20 hours</t>
  </si>
  <si>
    <t>21-25 hours</t>
  </si>
  <si>
    <t>26-30 hours</t>
  </si>
  <si>
    <t>30-35 hours</t>
  </si>
  <si>
    <t xml:space="preserve">   Other income</t>
  </si>
  <si>
    <t>Has other income</t>
  </si>
  <si>
    <t>No other income</t>
  </si>
  <si>
    <t xml:space="preserve">   Income 1</t>
  </si>
  <si>
    <t>Interest (bank)</t>
  </si>
  <si>
    <t>Ronwan</t>
  </si>
  <si>
    <t xml:space="preserve">   Income 2</t>
  </si>
  <si>
    <t>Table 18. Traditional work, Trad work 1, Trad work 2, Trad work 3, Trad work hours by District number and Sex</t>
  </si>
  <si>
    <t xml:space="preserve">   Traditional work</t>
  </si>
  <si>
    <t>Did traditional work</t>
  </si>
  <si>
    <t xml:space="preserve">Did not do traditional </t>
  </si>
  <si>
    <t xml:space="preserve">   Trad work 1</t>
  </si>
  <si>
    <t>Diving</t>
  </si>
  <si>
    <t>Gardening agriculture</t>
  </si>
  <si>
    <t>Arts and craft</t>
  </si>
  <si>
    <t>Noddying</t>
  </si>
  <si>
    <t xml:space="preserve">   Trad work 2</t>
  </si>
  <si>
    <t xml:space="preserve">   Trad work 3</t>
  </si>
  <si>
    <t xml:space="preserve">   Trad work hours</t>
  </si>
  <si>
    <t>Table 11. FAILPULE by OCCUPATION and SEX</t>
  </si>
  <si>
    <t>FAILPULE</t>
  </si>
  <si>
    <t>OCCUPATION</t>
  </si>
  <si>
    <t>Wage earner</t>
  </si>
  <si>
    <t>Working in aiga</t>
  </si>
  <si>
    <t>Own account</t>
  </si>
  <si>
    <t>Retired &amp; income</t>
  </si>
  <si>
    <t>Not econ. active</t>
  </si>
  <si>
    <t>SEX</t>
  </si>
  <si>
    <t>Vaimauga East</t>
  </si>
  <si>
    <t>Vaimauga West</t>
  </si>
  <si>
    <t>Faleata East</t>
  </si>
  <si>
    <t>Faleata West</t>
  </si>
  <si>
    <t>Sagaga (Usoga)</t>
  </si>
  <si>
    <t>Sagaga (Falefa)</t>
  </si>
  <si>
    <t>Tuamasaga Safata</t>
  </si>
  <si>
    <t>Tuamasaga Si'unu</t>
  </si>
  <si>
    <t>A'ana Alofi I</t>
  </si>
  <si>
    <t>A'ana Alofi II</t>
  </si>
  <si>
    <t>A'ana Alofi III</t>
  </si>
  <si>
    <t>Lefaga</t>
  </si>
  <si>
    <t>Falelatai&amp;Samata</t>
  </si>
  <si>
    <t>Aiga_ile_tai</t>
  </si>
  <si>
    <t>Faloalili</t>
  </si>
  <si>
    <t>Lotofaga</t>
  </si>
  <si>
    <t>Lepa</t>
  </si>
  <si>
    <t>Aleipata(Ii_luga</t>
  </si>
  <si>
    <t>Aleipata(Ii_lalo</t>
  </si>
  <si>
    <t>Anoama'a East</t>
  </si>
  <si>
    <t>Anoama'a West</t>
  </si>
  <si>
    <t>Va'a_o_Fonoti</t>
  </si>
  <si>
    <t>Gaga'emauga I</t>
  </si>
  <si>
    <t>Table 12. FAILPULE by INDUSTRY</t>
  </si>
  <si>
    <t>INDUSTRY</t>
  </si>
  <si>
    <t>Farming/agricult</t>
  </si>
  <si>
    <t>Retail trade</t>
  </si>
  <si>
    <t>Wholesale trade</t>
  </si>
  <si>
    <t>Transport/Commun</t>
  </si>
  <si>
    <t>Table 15. Sex and Economic activity, Sex and Employment status by Island-Political</t>
  </si>
  <si>
    <t>Island-Political</t>
  </si>
  <si>
    <t>Tuamasaga</t>
  </si>
  <si>
    <t>A'ana</t>
  </si>
  <si>
    <t>Aiga_i_le_tai</t>
  </si>
  <si>
    <t>Atua</t>
  </si>
  <si>
    <t>Vaa_o_fonoti</t>
  </si>
  <si>
    <t>Gaga'emauga</t>
  </si>
  <si>
    <t>Faasaleleaga</t>
  </si>
  <si>
    <t>Gaga'emauga 2</t>
  </si>
  <si>
    <t>Gagaifomauga 3</t>
  </si>
  <si>
    <t>Vaisigano</t>
  </si>
  <si>
    <t>Satupaitea</t>
  </si>
  <si>
    <t>Palauli</t>
  </si>
  <si>
    <t xml:space="preserve">   Economic activity</t>
  </si>
  <si>
    <t>Earn money</t>
  </si>
  <si>
    <t>Job not at work</t>
  </si>
  <si>
    <t>Look work 1st tm</t>
  </si>
  <si>
    <t>Prev work look</t>
  </si>
  <si>
    <t>School full_time</t>
  </si>
  <si>
    <t>Homemaker</t>
  </si>
  <si>
    <t>Income recipient</t>
  </si>
  <si>
    <t>Unable to work</t>
  </si>
  <si>
    <t xml:space="preserve">   Employment status</t>
  </si>
  <si>
    <t>Own account work</t>
  </si>
  <si>
    <t>Unpaid family_Ag</t>
  </si>
  <si>
    <t>Unpaid Non_ag</t>
  </si>
  <si>
    <t>Not classifiable</t>
  </si>
  <si>
    <t>Table 16. Occupation by Island-Political</t>
  </si>
  <si>
    <t>Engineers</t>
  </si>
  <si>
    <t>Engineer tech</t>
  </si>
  <si>
    <t>Pilots</t>
  </si>
  <si>
    <t>Aircraft other</t>
  </si>
  <si>
    <t>Sailors</t>
  </si>
  <si>
    <t>Ships masters</t>
  </si>
  <si>
    <t>Ships employees</t>
  </si>
  <si>
    <t>Biologists</t>
  </si>
  <si>
    <t>Lab techs/assts</t>
  </si>
  <si>
    <t>Doctors</t>
  </si>
  <si>
    <t>Samoan med offic</t>
  </si>
  <si>
    <t>Nurses</t>
  </si>
  <si>
    <t>Health inspector</t>
  </si>
  <si>
    <t>Medical workers</t>
  </si>
  <si>
    <t>Statisticians</t>
  </si>
  <si>
    <t>Lawyers</t>
  </si>
  <si>
    <t>Teachers</t>
  </si>
  <si>
    <t>Clergymen</t>
  </si>
  <si>
    <t>Religious worker</t>
  </si>
  <si>
    <t>Writers</t>
  </si>
  <si>
    <t>Photographers</t>
  </si>
  <si>
    <t>Artists</t>
  </si>
  <si>
    <t>Composers</t>
  </si>
  <si>
    <t>Sportsmen</t>
  </si>
  <si>
    <t>Oth professional</t>
  </si>
  <si>
    <t>Admin officer</t>
  </si>
  <si>
    <t>Faipule/Pulenu'u</t>
  </si>
  <si>
    <t>Genl managers</t>
  </si>
  <si>
    <t>Exec officers</t>
  </si>
  <si>
    <t>Secretaries</t>
  </si>
  <si>
    <t>Bookkeep/tellers</t>
  </si>
  <si>
    <t>Data process</t>
  </si>
  <si>
    <t>Trans/Com suprv</t>
  </si>
  <si>
    <t>Office boy</t>
  </si>
  <si>
    <t>Telephone opers</t>
  </si>
  <si>
    <t>Clerical workers</t>
  </si>
  <si>
    <t>Managers (trade)</t>
  </si>
  <si>
    <t>Shopkeepers</t>
  </si>
  <si>
    <t>Insurance</t>
  </si>
  <si>
    <t>Sales clerks</t>
  </si>
  <si>
    <t>Catering</t>
  </si>
  <si>
    <t>Housekeeping</t>
  </si>
  <si>
    <t>Cooks/waiters</t>
  </si>
  <si>
    <t>Housemaids</t>
  </si>
  <si>
    <t>Watchmen</t>
  </si>
  <si>
    <t>Laundry</t>
  </si>
  <si>
    <t>Barbers/hairdres</t>
  </si>
  <si>
    <t>Policemen</t>
  </si>
  <si>
    <t>Fire fighters</t>
  </si>
  <si>
    <t>Ushers/ticketers</t>
  </si>
  <si>
    <t>Air hostess</t>
  </si>
  <si>
    <t>Aiga plantation</t>
  </si>
  <si>
    <t>Paid employee</t>
  </si>
  <si>
    <t>Unpaid family</t>
  </si>
  <si>
    <t>paid workers</t>
  </si>
  <si>
    <t>Ag/Husb other</t>
  </si>
  <si>
    <t>Sawmill operator</t>
  </si>
  <si>
    <t>Oth forestry</t>
  </si>
  <si>
    <t>Supervforemen</t>
  </si>
  <si>
    <t>Repairer (gnl)</t>
  </si>
  <si>
    <t>Quarrymen</t>
  </si>
  <si>
    <t>Petroleum refin</t>
  </si>
  <si>
    <t>Weavers</t>
  </si>
  <si>
    <t>Bakers</t>
  </si>
  <si>
    <t>Butchers</t>
  </si>
  <si>
    <t>Beverage makers</t>
  </si>
  <si>
    <t>Food/bev other</t>
  </si>
  <si>
    <t>Tobacco</t>
  </si>
  <si>
    <t>Tailors/seamstrs</t>
  </si>
  <si>
    <t>Leather</t>
  </si>
  <si>
    <t>Furniture</t>
  </si>
  <si>
    <t>Wood carver</t>
  </si>
  <si>
    <t>Blacksmith</t>
  </si>
  <si>
    <t>Precision craft</t>
  </si>
  <si>
    <t>Auto mechanic</t>
  </si>
  <si>
    <t>Electrical fittr</t>
  </si>
  <si>
    <t>Electronics</t>
  </si>
  <si>
    <t>Tele installers</t>
  </si>
  <si>
    <t>Boradcasting</t>
  </si>
  <si>
    <t>Sound/cinema opr</t>
  </si>
  <si>
    <t>Plumbers</t>
  </si>
  <si>
    <t>Jewellery</t>
  </si>
  <si>
    <t>Printers</t>
  </si>
  <si>
    <t>Painters/constru</t>
  </si>
  <si>
    <t>Painters other</t>
  </si>
  <si>
    <t>Musical instrum</t>
  </si>
  <si>
    <t>Boat builders</t>
  </si>
  <si>
    <t>Carpenters</t>
  </si>
  <si>
    <t>Power generating</t>
  </si>
  <si>
    <t>Material handler</t>
  </si>
  <si>
    <t>Bus/taxi driver</t>
  </si>
  <si>
    <t>Table 17. Industry by Island-Political</t>
  </si>
  <si>
    <t>Ag/livestock</t>
  </si>
  <si>
    <t>Ag services</t>
  </si>
  <si>
    <t>Manuf foods</t>
  </si>
  <si>
    <t>Manuf beverages</t>
  </si>
  <si>
    <t>Manuf textiles</t>
  </si>
  <si>
    <t>Manuf leather</t>
  </si>
  <si>
    <t>Manuf footwear</t>
  </si>
  <si>
    <t>Manuf furniture</t>
  </si>
  <si>
    <t>Manuf indus chem</t>
  </si>
  <si>
    <t>Manuf oth chem</t>
  </si>
  <si>
    <t>Petroleum refine</t>
  </si>
  <si>
    <t>Manuf plastic</t>
  </si>
  <si>
    <t>Manuf metal</t>
  </si>
  <si>
    <t>Manuf machinery</t>
  </si>
  <si>
    <t>Manuf electrical</t>
  </si>
  <si>
    <t>Manuf transport</t>
  </si>
  <si>
    <t>Manuf scientific</t>
  </si>
  <si>
    <t>Manuf oth</t>
  </si>
  <si>
    <t>Electricity gas</t>
  </si>
  <si>
    <t>Water works</t>
  </si>
  <si>
    <t>Wholesale</t>
  </si>
  <si>
    <t>Retail</t>
  </si>
  <si>
    <t>Restaurants</t>
  </si>
  <si>
    <t>Hotels</t>
  </si>
  <si>
    <t>Water transport</t>
  </si>
  <si>
    <t>Transport servic</t>
  </si>
  <si>
    <t>Communication</t>
  </si>
  <si>
    <t>Financial inst</t>
  </si>
  <si>
    <t>Real estate</t>
  </si>
  <si>
    <t>Business service</t>
  </si>
  <si>
    <t>Rental/leasing</t>
  </si>
  <si>
    <t>Sanitary servic</t>
  </si>
  <si>
    <t>Research</t>
  </si>
  <si>
    <t>Medical service</t>
  </si>
  <si>
    <t>Welfare inst</t>
  </si>
  <si>
    <t>Business asso</t>
  </si>
  <si>
    <t>Other social ser</t>
  </si>
  <si>
    <t>Library museum</t>
  </si>
  <si>
    <t>Amusements</t>
  </si>
  <si>
    <t>Repair service</t>
  </si>
  <si>
    <t>Domestic service</t>
  </si>
  <si>
    <t>Misc personal</t>
  </si>
  <si>
    <t>International</t>
  </si>
  <si>
    <t>Table 18. Sex and Hours worked by Island-Political</t>
  </si>
  <si>
    <t>50+</t>
  </si>
  <si>
    <t>Table 19. Secondaryu occupation, Agri operator, Agr2 operator, Means of livelihood, Area by Island-Political</t>
  </si>
  <si>
    <t xml:space="preserve">   Secondaryu occupation</t>
  </si>
  <si>
    <t xml:space="preserve">   Agri operator</t>
  </si>
  <si>
    <t>Samoan land</t>
  </si>
  <si>
    <t>Freehold owned</t>
  </si>
  <si>
    <t>Freehold leased</t>
  </si>
  <si>
    <t xml:space="preserve">   Agr2 operator</t>
  </si>
  <si>
    <t>Crop holding</t>
  </si>
  <si>
    <t>Mixed holding</t>
  </si>
  <si>
    <t>Livestock</t>
  </si>
  <si>
    <t xml:space="preserve">   Means of livelihood</t>
  </si>
  <si>
    <t>Economic activit</t>
  </si>
  <si>
    <t>Benefits/assist</t>
  </si>
  <si>
    <t>Property/oth inv</t>
  </si>
  <si>
    <t>Support of othrs</t>
  </si>
  <si>
    <t xml:space="preserve">   Area</t>
  </si>
  <si>
    <t>Apia Urban Area</t>
  </si>
  <si>
    <t>Northwest Upolu</t>
  </si>
  <si>
    <t>Rest of Upolu</t>
  </si>
  <si>
    <t>Savai'i</t>
  </si>
  <si>
    <t>Table 11. Sex and esr, Sex and Economic activity by DIST2</t>
  </si>
  <si>
    <t>DIST2</t>
  </si>
  <si>
    <t>Tuamasga</t>
  </si>
  <si>
    <t>Aiga I Le Tai</t>
  </si>
  <si>
    <t>Vaa O Fonoti</t>
  </si>
  <si>
    <t>Gagaemauga No I</t>
  </si>
  <si>
    <t>Gagaemauga</t>
  </si>
  <si>
    <t>Gagaifomauga</t>
  </si>
  <si>
    <t>Vaisigauo</t>
  </si>
  <si>
    <t xml:space="preserve">   esr</t>
  </si>
  <si>
    <t>Employed</t>
  </si>
  <si>
    <t>Not in labor force</t>
  </si>
  <si>
    <t>Paid</t>
  </si>
  <si>
    <t>Job but no work</t>
  </si>
  <si>
    <t>Previous job</t>
  </si>
  <si>
    <t>Fir stime looking</t>
  </si>
  <si>
    <t>Attending school</t>
  </si>
  <si>
    <t>Homemaking</t>
  </si>
  <si>
    <t>Table 12. Sex and Days worked, Sex by DIST2</t>
  </si>
  <si>
    <t xml:space="preserve">   Days worked</t>
  </si>
  <si>
    <t>Table 9. DISTRICT by Activity</t>
  </si>
  <si>
    <t>DISTRICT</t>
  </si>
  <si>
    <t>Previous job looking</t>
  </si>
  <si>
    <t>First time looking</t>
  </si>
  <si>
    <t>Sagaga Le Falefa</t>
  </si>
  <si>
    <t>Sagaga Le Usoga</t>
  </si>
  <si>
    <t>Safata</t>
  </si>
  <si>
    <t>Siumu</t>
  </si>
  <si>
    <t>Aana Alofi 1</t>
  </si>
  <si>
    <t>Aana Alofi Ii</t>
  </si>
  <si>
    <t>Aana Alofi Iii</t>
  </si>
  <si>
    <t>Falelatai Samata</t>
  </si>
  <si>
    <t>Lefaga Faleseela</t>
  </si>
  <si>
    <t>Falealili</t>
  </si>
  <si>
    <t>Aleipata Ii Luga</t>
  </si>
  <si>
    <t>Aleipata Ii Lalo</t>
  </si>
  <si>
    <t>Anoamaa East</t>
  </si>
  <si>
    <t>Anoamaa West</t>
  </si>
  <si>
    <t>Gagemauga No Ii</t>
  </si>
  <si>
    <t>Faasaleleaga I</t>
  </si>
  <si>
    <t>Faasaleleaga Ii</t>
  </si>
  <si>
    <t>Faasaleleaga Iii</t>
  </si>
  <si>
    <t>Faasaleleaga Iv</t>
  </si>
  <si>
    <t>Gagaemauga I</t>
  </si>
  <si>
    <t>Gagaemauga Ii</t>
  </si>
  <si>
    <t>Gagaemauga Iii</t>
  </si>
  <si>
    <t>Gagaifomauga I</t>
  </si>
  <si>
    <t>Gagaifomauga Ii</t>
  </si>
  <si>
    <t>Gagaifomauga Iii</t>
  </si>
  <si>
    <t>Vaisigano East</t>
  </si>
  <si>
    <t>Vaisigano West</t>
  </si>
  <si>
    <t>Falealupo</t>
  </si>
  <si>
    <t>Alataua West</t>
  </si>
  <si>
    <t>Salega</t>
  </si>
  <si>
    <t>Palauli West</t>
  </si>
  <si>
    <t>Palauli Le Falef</t>
  </si>
  <si>
    <t>Palauli East</t>
  </si>
  <si>
    <t>Table 10. DISTRICT by Sex and esr</t>
  </si>
  <si>
    <t>esr</t>
  </si>
  <si>
    <t>Table 11. DISTRICT by Sex and Employment status</t>
  </si>
  <si>
    <t>Employment status</t>
  </si>
  <si>
    <t>Self employed</t>
  </si>
  <si>
    <t>Unpaid worker</t>
  </si>
  <si>
    <t>Table 32. Sex and Main economic activity, Sex and Employment status by Districts</t>
  </si>
  <si>
    <t>Districts</t>
  </si>
  <si>
    <t>Paid job</t>
  </si>
  <si>
    <t>To earn money</t>
  </si>
  <si>
    <t>Family use</t>
  </si>
  <si>
    <t>Both money and family use</t>
  </si>
  <si>
    <t>Previously emply</t>
  </si>
  <si>
    <t>Looking for job</t>
  </si>
  <si>
    <t>Attending School</t>
  </si>
  <si>
    <t>No activity done</t>
  </si>
  <si>
    <t>Unpaid or assist</t>
  </si>
  <si>
    <t>Table 33. Sex and Occupation by Districts</t>
  </si>
  <si>
    <t>Legislators senior officials and managers</t>
  </si>
  <si>
    <t>Technicians and Associate Prof</t>
  </si>
  <si>
    <t>Skilled agriculture</t>
  </si>
  <si>
    <t>Skilled fisheries</t>
  </si>
  <si>
    <t>Crafts and Related Skills</t>
  </si>
  <si>
    <t>Plant Machine Operators</t>
  </si>
  <si>
    <t>Elementary Occupation</t>
  </si>
  <si>
    <t>Table 34. Sex and Industry by Districts</t>
  </si>
  <si>
    <t xml:space="preserve">   Industry</t>
  </si>
  <si>
    <t>AgrHuntForestr</t>
  </si>
  <si>
    <t>Fishing Activities</t>
  </si>
  <si>
    <t>Manufacturing in a Traditional/Home settings</t>
  </si>
  <si>
    <t>Manufacturing in Formal Settings</t>
  </si>
  <si>
    <t>Electricity Gas and Water</t>
  </si>
  <si>
    <t>Construction of buildings</t>
  </si>
  <si>
    <t>Wholesale and Retail trade</t>
  </si>
  <si>
    <t>Restraunts and Hotel</t>
  </si>
  <si>
    <t>Transport Storage and Communication</t>
  </si>
  <si>
    <t>Financing Insurance and Business Services</t>
  </si>
  <si>
    <t>Real Estate Renting and Busines services</t>
  </si>
  <si>
    <t>Public Administration</t>
  </si>
  <si>
    <t>Health and Social work</t>
  </si>
  <si>
    <t>Other Community social and personal services</t>
  </si>
  <si>
    <t>Private Household with employees</t>
  </si>
  <si>
    <t>International Organisation</t>
  </si>
  <si>
    <t>Table 35. Sex and Annual income by Districts</t>
  </si>
  <si>
    <t xml:space="preserve">   Annual income</t>
  </si>
  <si>
    <t>Below 5000</t>
  </si>
  <si>
    <t>&gt; 5000 - 10000</t>
  </si>
  <si>
    <t>&gt; 10000 - 15000</t>
  </si>
  <si>
    <t>&gt; 15000 - 20000</t>
  </si>
  <si>
    <t>&gt; 20000 - 25000</t>
  </si>
  <si>
    <t>&gt; 25000 - 30000</t>
  </si>
  <si>
    <t>&gt; 30000 - 35000</t>
  </si>
  <si>
    <t>&gt; 35000 - 40000</t>
  </si>
  <si>
    <t>&gt; 40000 - 45000</t>
  </si>
  <si>
    <t>&gt; 45000 - 50000</t>
  </si>
  <si>
    <t>&gt; 50000 - 55000</t>
  </si>
  <si>
    <t>&gt; 55000 - 60000</t>
  </si>
  <si>
    <t>&gt; 60000 - 65000</t>
  </si>
  <si>
    <t>&gt; 65000 - 70000</t>
  </si>
  <si>
    <t>&gt; 70000+</t>
  </si>
  <si>
    <t>Mean</t>
  </si>
  <si>
    <t>Median</t>
  </si>
  <si>
    <t>Table 36. Sex and Employment sector, Sex and Other activity by Districts</t>
  </si>
  <si>
    <t xml:space="preserve">   Employment sector</t>
  </si>
  <si>
    <t>Gov.Corporation</t>
  </si>
  <si>
    <t>Private Sector</t>
  </si>
  <si>
    <t>NGO/Non-profit</t>
  </si>
  <si>
    <t>Church Org</t>
  </si>
  <si>
    <t>Int.Bodies/Agenc</t>
  </si>
  <si>
    <t>Private hh w/emp</t>
  </si>
  <si>
    <t>Home or Family</t>
  </si>
  <si>
    <t>Community/Others</t>
  </si>
  <si>
    <t xml:space="preserve">   Other activity</t>
  </si>
  <si>
    <t>Agricultural</t>
  </si>
  <si>
    <t>Handicrafts</t>
  </si>
  <si>
    <t>Table 23. Sex and Main Activity, Sex and Employment status by Districts</t>
  </si>
  <si>
    <t xml:space="preserve">   Main Activity</t>
  </si>
  <si>
    <t>Paid Job</t>
  </si>
  <si>
    <t>Subsistence for sale</t>
  </si>
  <si>
    <t>Subsistence for family use</t>
  </si>
  <si>
    <t>Subsistence for sale &amp; family use</t>
  </si>
  <si>
    <t>Look for work</t>
  </si>
  <si>
    <t>Fulltime or part time school</t>
  </si>
  <si>
    <t>Unable to work - old/disability</t>
  </si>
  <si>
    <t>Domestic work/Housework</t>
  </si>
  <si>
    <t>Paid by Donations</t>
  </si>
  <si>
    <t>Unpaid Family Assistant</t>
  </si>
  <si>
    <t>Table 24. Sex and occupation by Districts</t>
  </si>
  <si>
    <t xml:space="preserve">   occupation</t>
  </si>
  <si>
    <t>Managers</t>
  </si>
  <si>
    <t>Technical/Associalte Professionals</t>
  </si>
  <si>
    <t>Fishery</t>
  </si>
  <si>
    <t>Handicrafts home made items or food for sale</t>
  </si>
  <si>
    <t>Machinery Facotry assembling</t>
  </si>
  <si>
    <t>Elementary occupations</t>
  </si>
  <si>
    <t>Agriculture Fishing Handicrafts</t>
  </si>
  <si>
    <t>Table 25. Sex and industry by Districts</t>
  </si>
  <si>
    <t xml:space="preserve">   industry</t>
  </si>
  <si>
    <t>Informal or Home made manufacturing</t>
  </si>
  <si>
    <t>Formal Manufacturing Mining Quarrying</t>
  </si>
  <si>
    <t>Electricity gas water</t>
  </si>
  <si>
    <t>Construction of buildings &amp; structures</t>
  </si>
  <si>
    <t>Wholesale &amp; retail trade</t>
  </si>
  <si>
    <t>Restaurants &amp; hotels</t>
  </si>
  <si>
    <t>Transport storage &amp; communication</t>
  </si>
  <si>
    <t>Financing loans insurance</t>
  </si>
  <si>
    <t>Real state renting and business activities</t>
  </si>
  <si>
    <t>Health &amp; Social work</t>
  </si>
  <si>
    <t>Other Community &amp; Personal services</t>
  </si>
  <si>
    <t>Private househodls hiring employees</t>
  </si>
  <si>
    <t>International organisations</t>
  </si>
  <si>
    <t>Table 26. Sex and Length of service, Sex and salary by Districts</t>
  </si>
  <si>
    <t xml:space="preserve">   Length of service</t>
  </si>
  <si>
    <t>Less than 1 yr</t>
  </si>
  <si>
    <t>More than 1 yr</t>
  </si>
  <si>
    <t xml:space="preserve">   salary</t>
  </si>
  <si>
    <t>&lt; 5000</t>
  </si>
  <si>
    <t>5000 - 10000</t>
  </si>
  <si>
    <t>10001 - 15000</t>
  </si>
  <si>
    <t>15001 - 20000</t>
  </si>
  <si>
    <t>20001 - 25000</t>
  </si>
  <si>
    <t>25001 - 30000</t>
  </si>
  <si>
    <t>30001 - 35000</t>
  </si>
  <si>
    <t>35001 - 40000</t>
  </si>
  <si>
    <t>40001 - 45000</t>
  </si>
  <si>
    <t>45001 - 50000</t>
  </si>
  <si>
    <t>50001 - 55000</t>
  </si>
  <si>
    <t>55001 - 60000</t>
  </si>
  <si>
    <t>60001 - 65000</t>
  </si>
  <si>
    <t>65001 - 70000</t>
  </si>
  <si>
    <t>70001+</t>
  </si>
  <si>
    <t>Table 27. Sex and Employment sector, Sex and Previous job 1 by Districts</t>
  </si>
  <si>
    <t xml:space="preserve"> Government &amp; Corporations</t>
  </si>
  <si>
    <t>Private Business Sector</t>
  </si>
  <si>
    <t>NGO/Non Profit Organisation</t>
  </si>
  <si>
    <t>Church &amp; Religious Organisations</t>
  </si>
  <si>
    <t>International Bodies/agencies</t>
  </si>
  <si>
    <t>Private household with paid employees</t>
  </si>
  <si>
    <t>Community or Villages &amp; Others</t>
  </si>
  <si>
    <t>Home/Family</t>
  </si>
  <si>
    <t xml:space="preserve">   Previous job 1</t>
  </si>
  <si>
    <t>No other Job</t>
  </si>
  <si>
    <t>Table 28. Sex and Previous job 2, Sex and Previous job 3 by Districts</t>
  </si>
  <si>
    <t xml:space="preserve">   Previous job 2</t>
  </si>
  <si>
    <t>No other job</t>
  </si>
  <si>
    <t xml:space="preserve">   Previous job 3</t>
  </si>
  <si>
    <t>Table 29. Sex and Reasons for job change by Districts</t>
  </si>
  <si>
    <t xml:space="preserve">   Reasons for job change</t>
  </si>
  <si>
    <t>Low salary offered</t>
  </si>
  <si>
    <t>Unfair treatment at work</t>
  </si>
  <si>
    <t>Terminated</t>
  </si>
  <si>
    <t>Less family members</t>
  </si>
  <si>
    <t>Personal Problems</t>
  </si>
  <si>
    <t>Too far cannot afford</t>
  </si>
  <si>
    <t>Vehicle break down</t>
  </si>
  <si>
    <t>Contract ends</t>
  </si>
  <si>
    <t>Travel for family affairs</t>
  </si>
  <si>
    <t>Look after aged parents</t>
  </si>
  <si>
    <t>Make own business</t>
  </si>
  <si>
    <t>Care for kids</t>
  </si>
  <si>
    <t>Table 30. Sex and Agric hrs, Sex and fishing hrs, Sex and crafting hrs, Sex and Total hrs by Districts</t>
  </si>
  <si>
    <t xml:space="preserve">   Agric hrs</t>
  </si>
  <si>
    <t>No hours</t>
  </si>
  <si>
    <t>1 to 5 hours</t>
  </si>
  <si>
    <t>6 to 10 hours</t>
  </si>
  <si>
    <t>11 hours or more</t>
  </si>
  <si>
    <t xml:space="preserve">   fishing hrs</t>
  </si>
  <si>
    <t xml:space="preserve">   crafting hrs</t>
  </si>
  <si>
    <t xml:space="preserve">   Total hrs</t>
  </si>
  <si>
    <t>Table 23. Sex and Economic activity by Districts</t>
  </si>
  <si>
    <t>Self-employed</t>
  </si>
  <si>
    <t>Make goods for sale</t>
  </si>
  <si>
    <t>Street vendors</t>
  </si>
  <si>
    <t>Produce subsistence</t>
  </si>
  <si>
    <t>Domestic duties</t>
  </si>
  <si>
    <t>Attend school</t>
  </si>
  <si>
    <t>Incapable</t>
  </si>
  <si>
    <t>Table 24. Sex and Occupation by Districts</t>
  </si>
  <si>
    <t>Technical/Associate professionals</t>
  </si>
  <si>
    <t>Skilled agricultural &amp; forestry</t>
  </si>
  <si>
    <t>Skilled fishery</t>
  </si>
  <si>
    <t>Craft and related trades workers</t>
  </si>
  <si>
    <t>Plants and machine operators</t>
  </si>
  <si>
    <t>Elementary occupation</t>
  </si>
  <si>
    <t>Table 25. Sex and Industry by Districts</t>
  </si>
  <si>
    <t>Food Manufacturing</t>
  </si>
  <si>
    <t>Other Manufacturing</t>
  </si>
  <si>
    <t>Water</t>
  </si>
  <si>
    <t>Commerce</t>
  </si>
  <si>
    <t>Accomodation</t>
  </si>
  <si>
    <t>Transport</t>
  </si>
  <si>
    <t>Finance Services</t>
  </si>
  <si>
    <t>Other business services</t>
  </si>
  <si>
    <t>Health</t>
  </si>
  <si>
    <t>Consultancies services</t>
  </si>
  <si>
    <t>Other services</t>
  </si>
  <si>
    <t>Table 16. Employment Status by Province, Solomon Islands: 1976</t>
  </si>
  <si>
    <t>Employment Status</t>
  </si>
  <si>
    <t>Western</t>
  </si>
  <si>
    <t>Isabel</t>
  </si>
  <si>
    <t>R-B</t>
  </si>
  <si>
    <t>Central</t>
  </si>
  <si>
    <t>Guadacanal</t>
  </si>
  <si>
    <t>Honiara</t>
  </si>
  <si>
    <t>Malaita</t>
  </si>
  <si>
    <t>Ulawa</t>
  </si>
  <si>
    <t>Makira</t>
  </si>
  <si>
    <t>Temotu</t>
  </si>
  <si>
    <t>Employer/self</t>
  </si>
  <si>
    <t>Status NS</t>
  </si>
  <si>
    <t>NS whether wage</t>
  </si>
  <si>
    <t>Not a money earn</t>
  </si>
  <si>
    <t>Source: 1976 Solomon Islands Census</t>
  </si>
  <si>
    <t>Table 17.  Occupation by Province, Solomon Islands: 1976</t>
  </si>
  <si>
    <t>Chemist</t>
  </si>
  <si>
    <t>Geologist</t>
  </si>
  <si>
    <t>Other phys scien</t>
  </si>
  <si>
    <t>Phys science tec</t>
  </si>
  <si>
    <t>Architect</t>
  </si>
  <si>
    <t>Civil  engineer</t>
  </si>
  <si>
    <t>Electrical engin</t>
  </si>
  <si>
    <t>Mechanical engin</t>
  </si>
  <si>
    <t>Business adviser</t>
  </si>
  <si>
    <t>Other engineer</t>
  </si>
  <si>
    <t>Surveyor</t>
  </si>
  <si>
    <t>Draughtsman</t>
  </si>
  <si>
    <t>Civil eng techn</t>
  </si>
  <si>
    <t>Electrical eng</t>
  </si>
  <si>
    <t>Mechanical eng</t>
  </si>
  <si>
    <t>Other eng techn</t>
  </si>
  <si>
    <t>Air pilot navig</t>
  </si>
  <si>
    <t>Ships' officer</t>
  </si>
  <si>
    <t>Ships' engineer</t>
  </si>
  <si>
    <t>Biologist etc</t>
  </si>
  <si>
    <t>Bacteriologist</t>
  </si>
  <si>
    <t>Agronomist etc</t>
  </si>
  <si>
    <t>Malaria techn</t>
  </si>
  <si>
    <t>Other lab techn</t>
  </si>
  <si>
    <t>Medical doctor</t>
  </si>
  <si>
    <t>Custom doctor</t>
  </si>
  <si>
    <t>Dentist</t>
  </si>
  <si>
    <t>Dental assistant</t>
  </si>
  <si>
    <t>Veterinarian</t>
  </si>
  <si>
    <t>Pharmacist</t>
  </si>
  <si>
    <t>Pharmaceutical a</t>
  </si>
  <si>
    <t>Registered nurse</t>
  </si>
  <si>
    <t>Nursing aid</t>
  </si>
  <si>
    <t>Student nurse</t>
  </si>
  <si>
    <t>Optician</t>
  </si>
  <si>
    <t>Physiotherapist</t>
  </si>
  <si>
    <t>X-ray techn</t>
  </si>
  <si>
    <t>Statistician</t>
  </si>
  <si>
    <t>Economist</t>
  </si>
  <si>
    <t>Accountant audi</t>
  </si>
  <si>
    <t>Lawyer</t>
  </si>
  <si>
    <t>Judge</t>
  </si>
  <si>
    <t>Jurists nec</t>
  </si>
  <si>
    <t>Tertiary teacher</t>
  </si>
  <si>
    <t>Secondary teache</t>
  </si>
  <si>
    <t>Primary teacher</t>
  </si>
  <si>
    <t>Pre-prmry teache</t>
  </si>
  <si>
    <t>Educatnal advisr</t>
  </si>
  <si>
    <t>Minister of reli</t>
  </si>
  <si>
    <t>Other religious</t>
  </si>
  <si>
    <t>Journalist writ</t>
  </si>
  <si>
    <t>Wood carver etc</t>
  </si>
  <si>
    <t>Commercial artis</t>
  </si>
  <si>
    <t>Photographer</t>
  </si>
  <si>
    <t>Dancer</t>
  </si>
  <si>
    <t>Radio announcer</t>
  </si>
  <si>
    <t>Performing artis</t>
  </si>
  <si>
    <t>Librarian curat</t>
  </si>
  <si>
    <t>Social scientist</t>
  </si>
  <si>
    <t>Social worker</t>
  </si>
  <si>
    <t>Personnel officr</t>
  </si>
  <si>
    <t>Translator</t>
  </si>
  <si>
    <t>Legislative offi</t>
  </si>
  <si>
    <t>Govmnt administr</t>
  </si>
  <si>
    <t>General manager</t>
  </si>
  <si>
    <t>Production manag</t>
  </si>
  <si>
    <t>Other managers</t>
  </si>
  <si>
    <t>Clerical supervi</t>
  </si>
  <si>
    <t>Govt exec offici</t>
  </si>
  <si>
    <t>Personal secreta</t>
  </si>
  <si>
    <t>Stenog typist</t>
  </si>
  <si>
    <t>Card machine op</t>
  </si>
  <si>
    <t>Cashier teller</t>
  </si>
  <si>
    <t>Financial clerk</t>
  </si>
  <si>
    <t>Calc machine op</t>
  </si>
  <si>
    <t>Telecomm suprvsr</t>
  </si>
  <si>
    <t>Bus conductor</t>
  </si>
  <si>
    <t>Mail clerk</t>
  </si>
  <si>
    <t>P &amp; T operator</t>
  </si>
  <si>
    <t>Stock clerk</t>
  </si>
  <si>
    <t>Prodn Plng clerk</t>
  </si>
  <si>
    <t>Corrspndnc clerk</t>
  </si>
  <si>
    <t>Recpt trvl clrk</t>
  </si>
  <si>
    <t>Library clerk</t>
  </si>
  <si>
    <t>Census enumerato</t>
  </si>
  <si>
    <t>Census superviso</t>
  </si>
  <si>
    <t>Manager whlsl/rt</t>
  </si>
  <si>
    <t>Working propr410</t>
  </si>
  <si>
    <t>Sales sup buyer</t>
  </si>
  <si>
    <t>Ins real estate</t>
  </si>
  <si>
    <t>Shop assistant</t>
  </si>
  <si>
    <t>Hawker</t>
  </si>
  <si>
    <t>Manager cater l</t>
  </si>
  <si>
    <t>Working Propr</t>
  </si>
  <si>
    <t>Housekeeping sup</t>
  </si>
  <si>
    <t>Cook</t>
  </si>
  <si>
    <t>Waiter Barman</t>
  </si>
  <si>
    <t>Domestic servant</t>
  </si>
  <si>
    <t>Caretaker watch</t>
  </si>
  <si>
    <t>Laundry worker</t>
  </si>
  <si>
    <t>Hairdresser</t>
  </si>
  <si>
    <t>Fire-fighter</t>
  </si>
  <si>
    <t>Policeman</t>
  </si>
  <si>
    <t>Headman warden</t>
  </si>
  <si>
    <t>Tourist guide</t>
  </si>
  <si>
    <t>Undertaker</t>
  </si>
  <si>
    <t>Escort</t>
  </si>
  <si>
    <t>Othr serv worker</t>
  </si>
  <si>
    <t>Pest controller</t>
  </si>
  <si>
    <t>Malaria sprayman</t>
  </si>
  <si>
    <t>Farm pltn mnger</t>
  </si>
  <si>
    <t>Supervisor</t>
  </si>
  <si>
    <t>Plantation owner</t>
  </si>
  <si>
    <t>Field assistant</t>
  </si>
  <si>
    <t>Copra workers</t>
  </si>
  <si>
    <t>Field crop workr</t>
  </si>
  <si>
    <t>Cocoa worker</t>
  </si>
  <si>
    <t>Cattle worker</t>
  </si>
  <si>
    <t>Piggery worker</t>
  </si>
  <si>
    <t>Poultry worker</t>
  </si>
  <si>
    <t>Oil palm worker</t>
  </si>
  <si>
    <t>Farm mach opertr</t>
  </si>
  <si>
    <t>Extension asstnt</t>
  </si>
  <si>
    <t>Logger</t>
  </si>
  <si>
    <t>Forestry worker</t>
  </si>
  <si>
    <t>Fisherman</t>
  </si>
  <si>
    <t>Hunter fishery</t>
  </si>
  <si>
    <t>Groundsman</t>
  </si>
  <si>
    <t>Agricultural wrk</t>
  </si>
  <si>
    <t>General foreman</t>
  </si>
  <si>
    <t>Miner quarryman</t>
  </si>
  <si>
    <t>Well driller</t>
  </si>
  <si>
    <t>Wood treater</t>
  </si>
  <si>
    <t>Sawyer</t>
  </si>
  <si>
    <t>Soap maker</t>
  </si>
  <si>
    <t>Miller presser</t>
  </si>
  <si>
    <t>Butcher</t>
  </si>
  <si>
    <t>Fish preserver</t>
  </si>
  <si>
    <t>Baker</t>
  </si>
  <si>
    <t>Soft drink maker</t>
  </si>
  <si>
    <t>Oil pressman</t>
  </si>
  <si>
    <t>Tobacco preparer</t>
  </si>
  <si>
    <t>Tailor</t>
  </si>
  <si>
    <t>Weaver</t>
  </si>
  <si>
    <t>Sewer</t>
  </si>
  <si>
    <t>Furniture worker</t>
  </si>
  <si>
    <t>Agric inspector</t>
  </si>
  <si>
    <t>Cabinetmaker</t>
  </si>
  <si>
    <t>Wood machine op</t>
  </si>
  <si>
    <t>Machine-tool op</t>
  </si>
  <si>
    <t>Metal grindr etc</t>
  </si>
  <si>
    <t>Metal worker</t>
  </si>
  <si>
    <t>Motor vehicle me</t>
  </si>
  <si>
    <t>Aircraft eng mec</t>
  </si>
  <si>
    <t>LIght machine me</t>
  </si>
  <si>
    <t>Heavy plant mech</t>
  </si>
  <si>
    <t>Electrical fitte</t>
  </si>
  <si>
    <t>Electronic fitte</t>
  </si>
  <si>
    <t>Electrical wirem</t>
  </si>
  <si>
    <t>P &amp; T installer</t>
  </si>
  <si>
    <t>Electric linesma</t>
  </si>
  <si>
    <t>Broadcasting mec</t>
  </si>
  <si>
    <t>Cinema projectio</t>
  </si>
  <si>
    <t>Plumber pipe fi</t>
  </si>
  <si>
    <t>Welder</t>
  </si>
  <si>
    <t>Panel beater</t>
  </si>
  <si>
    <t>Rubber Plastic</t>
  </si>
  <si>
    <t>Typesetter or el</t>
  </si>
  <si>
    <t>Bookbinder</t>
  </si>
  <si>
    <t>Photographic wrk</t>
  </si>
  <si>
    <t>Painter</t>
  </si>
  <si>
    <t>Block maker</t>
  </si>
  <si>
    <t>Concrete worker</t>
  </si>
  <si>
    <t>Carpenter</t>
  </si>
  <si>
    <t>Plasterer</t>
  </si>
  <si>
    <t>Underwater worke</t>
  </si>
  <si>
    <t>Construction wor</t>
  </si>
  <si>
    <t>Generating mach</t>
  </si>
  <si>
    <t>Heavy mach op</t>
  </si>
  <si>
    <t>Stevedore</t>
  </si>
  <si>
    <t>Rigger</t>
  </si>
  <si>
    <t>Crane operator</t>
  </si>
  <si>
    <t>Earth moving mac</t>
  </si>
  <si>
    <t>Bosun</t>
  </si>
  <si>
    <t>Seaman</t>
  </si>
  <si>
    <t>Marine mechanic</t>
  </si>
  <si>
    <t>Motor vehicle dr</t>
  </si>
  <si>
    <t>Labourer or gras</t>
  </si>
  <si>
    <t>Labourer</t>
  </si>
  <si>
    <t>Occptn not state</t>
  </si>
  <si>
    <t>Table 18. Industry by Province, Solomon Islands: 1976</t>
  </si>
  <si>
    <t>Forestry loggin</t>
  </si>
  <si>
    <t>Mining quarryin</t>
  </si>
  <si>
    <t>Food tobacco</t>
  </si>
  <si>
    <t>Textile leather</t>
  </si>
  <si>
    <t>Wood furniture</t>
  </si>
  <si>
    <t>Printing publis</t>
  </si>
  <si>
    <t>Chemical etc ma</t>
  </si>
  <si>
    <t>Pottery glass</t>
  </si>
  <si>
    <t>Metal product ma</t>
  </si>
  <si>
    <t>Water supply</t>
  </si>
  <si>
    <t>Restaurants htl</t>
  </si>
  <si>
    <t>Other transport</t>
  </si>
  <si>
    <t>Financial instit</t>
  </si>
  <si>
    <t>Realty bus serv</t>
  </si>
  <si>
    <t>Public admin.</t>
  </si>
  <si>
    <t>Education servic</t>
  </si>
  <si>
    <t>Medical vet ser</t>
  </si>
  <si>
    <t>Welfare institut</t>
  </si>
  <si>
    <t>Bus labour asso</t>
  </si>
  <si>
    <t>Recreational cu</t>
  </si>
  <si>
    <t>Household servic</t>
  </si>
  <si>
    <t>Table 12. Sex and Paid, Sex and Days worked by Province</t>
  </si>
  <si>
    <t>Guadalcanal</t>
  </si>
  <si>
    <t>Makira/Ulawa</t>
  </si>
  <si>
    <t xml:space="preserve">   Paid</t>
  </si>
  <si>
    <t>Paid work</t>
  </si>
  <si>
    <t>No paid work</t>
  </si>
  <si>
    <t>One day</t>
  </si>
  <si>
    <t>Two days</t>
  </si>
  <si>
    <t>Three days</t>
  </si>
  <si>
    <t>Four days</t>
  </si>
  <si>
    <t>Five days</t>
  </si>
  <si>
    <t>Six days</t>
  </si>
  <si>
    <t>Seven days</t>
  </si>
  <si>
    <t>Table 13. Sex and Village work, Sex and Not active by Province</t>
  </si>
  <si>
    <t xml:space="preserve">   Village work</t>
  </si>
  <si>
    <t>Did village work</t>
  </si>
  <si>
    <t>Did no village work</t>
  </si>
  <si>
    <t xml:space="preserve">   Not active</t>
  </si>
  <si>
    <t>Too old</t>
  </si>
  <si>
    <t>NS</t>
  </si>
  <si>
    <t>Table 14. Sex and Occupation by Province</t>
  </si>
  <si>
    <t>Prof technical workers</t>
  </si>
  <si>
    <t>Admin. managerial workers</t>
  </si>
  <si>
    <t>Clerical &amp; related workers</t>
  </si>
  <si>
    <t>Agri. forestry fishing workers</t>
  </si>
  <si>
    <t>Production &amp; related work</t>
  </si>
  <si>
    <t>Table 15. Sex and Employment status by Province</t>
  </si>
  <si>
    <t>Table 16. Industry by Province</t>
  </si>
  <si>
    <t>Agriculture hunting</t>
  </si>
  <si>
    <t>Forestry logging</t>
  </si>
  <si>
    <t>Mining quarrying</t>
  </si>
  <si>
    <t>Food and tobacco manuf.</t>
  </si>
  <si>
    <t>Textile leather manuf.</t>
  </si>
  <si>
    <t>Wood furniture manuf.</t>
  </si>
  <si>
    <t>Printing publishing</t>
  </si>
  <si>
    <t>Chemical manuf.</t>
  </si>
  <si>
    <t>Pottery glass manuf.</t>
  </si>
  <si>
    <t>Metal products manuf.</t>
  </si>
  <si>
    <t>Ship building repairing</t>
  </si>
  <si>
    <t>Canoe building (wood)</t>
  </si>
  <si>
    <t>Shell money making</t>
  </si>
  <si>
    <t>Weaving of trad. artifacts</t>
  </si>
  <si>
    <t>Manuf of trad artifacts other</t>
  </si>
  <si>
    <t>Manufacturing nec</t>
  </si>
  <si>
    <t>Electricity and gas</t>
  </si>
  <si>
    <t>Building construc. maintenance</t>
  </si>
  <si>
    <t>Road bridge constr</t>
  </si>
  <si>
    <t>Other construction</t>
  </si>
  <si>
    <t>Trade NS</t>
  </si>
  <si>
    <t>Restaurants cafes</t>
  </si>
  <si>
    <t>Hotels guest houses</t>
  </si>
  <si>
    <t>Service transport</t>
  </si>
  <si>
    <t>Industry NS: Working for money</t>
  </si>
  <si>
    <t>Financial institutions</t>
  </si>
  <si>
    <t>Real-estate business service</t>
  </si>
  <si>
    <t>Public administration</t>
  </si>
  <si>
    <t>Sanitary etc services</t>
  </si>
  <si>
    <t>Medical vet services</t>
  </si>
  <si>
    <t>Welfare institutions</t>
  </si>
  <si>
    <t>Bus. labour associations</t>
  </si>
  <si>
    <t>Religious organizations</t>
  </si>
  <si>
    <t>Recreational cultural serv</t>
  </si>
  <si>
    <t>Personal household serv</t>
  </si>
  <si>
    <t>Other social serv</t>
  </si>
  <si>
    <t>International bodies</t>
  </si>
  <si>
    <t>not stated</t>
  </si>
  <si>
    <t>all others</t>
  </si>
  <si>
    <t>Table 19. Sex and Paid work, Sex and Economic status by Province, Solomon Islands: 1999</t>
  </si>
  <si>
    <t xml:space="preserve">Characteristics </t>
  </si>
  <si>
    <t>Choiseul</t>
  </si>
  <si>
    <t>Rennell-Bellona</t>
  </si>
  <si>
    <t>Makira-Ulawa</t>
  </si>
  <si>
    <t xml:space="preserve">   Total </t>
  </si>
  <si>
    <t>Not reported</t>
  </si>
  <si>
    <t>Not Applicable</t>
  </si>
  <si>
    <t xml:space="preserve">Male </t>
  </si>
  <si>
    <t xml:space="preserve">Female </t>
  </si>
  <si>
    <t>Economic status</t>
  </si>
  <si>
    <t>Waged</t>
  </si>
  <si>
    <t>Family help</t>
  </si>
  <si>
    <t>Contract</t>
  </si>
  <si>
    <t xml:space="preserve">Source: 1999 Solomon Islands Census </t>
  </si>
  <si>
    <t>Table 20. Occupation by Province and Sex, Solomon Islands: 1999</t>
  </si>
  <si>
    <t>Legislators</t>
  </si>
  <si>
    <t>Senior Government</t>
  </si>
  <si>
    <t>Traditional chief</t>
  </si>
  <si>
    <t>Senior officials</t>
  </si>
  <si>
    <t>Directors</t>
  </si>
  <si>
    <t xml:space="preserve">Production management </t>
  </si>
  <si>
    <t xml:space="preserve">Department management </t>
  </si>
  <si>
    <t>Store managers</t>
  </si>
  <si>
    <t>General managers</t>
  </si>
  <si>
    <t>Physicists</t>
  </si>
  <si>
    <t>Mathematicians</t>
  </si>
  <si>
    <t xml:space="preserve">Computing profession </t>
  </si>
  <si>
    <t>Architects</t>
  </si>
  <si>
    <t xml:space="preserve">Life science profession </t>
  </si>
  <si>
    <t>Health profession</t>
  </si>
  <si>
    <t>Nursery profession</t>
  </si>
  <si>
    <t>College teaching</t>
  </si>
  <si>
    <t>Secondary education</t>
  </si>
  <si>
    <t>Primary education</t>
  </si>
  <si>
    <t>Special education</t>
  </si>
  <si>
    <t xml:space="preserve">Other teaching profession </t>
  </si>
  <si>
    <t>Business profession</t>
  </si>
  <si>
    <t xml:space="preserve">Other business profession </t>
  </si>
  <si>
    <t>Legal profession</t>
  </si>
  <si>
    <t>Legal advisors</t>
  </si>
  <si>
    <t>Archivists</t>
  </si>
  <si>
    <t xml:space="preserve">Social science profession </t>
  </si>
  <si>
    <t>Directors radio</t>
  </si>
  <si>
    <t>Religious profession</t>
  </si>
  <si>
    <t>Engineering tech.</t>
  </si>
  <si>
    <t>Mech. engineering</t>
  </si>
  <si>
    <t>Computer associate</t>
  </si>
  <si>
    <t>Optical operator</t>
  </si>
  <si>
    <t>Medical operator</t>
  </si>
  <si>
    <t>Ship controllers</t>
  </si>
  <si>
    <t>Safety inspector</t>
  </si>
  <si>
    <t>Life science tech</t>
  </si>
  <si>
    <t>Health associate</t>
  </si>
  <si>
    <t>Nutritionist et</t>
  </si>
  <si>
    <t>Nursing associate</t>
  </si>
  <si>
    <t>Traditional mede</t>
  </si>
  <si>
    <t>Primary teaching</t>
  </si>
  <si>
    <t>Pre-primary teacher</t>
  </si>
  <si>
    <t xml:space="preserve">Other teaching </t>
  </si>
  <si>
    <t>Finance and sale</t>
  </si>
  <si>
    <t>Salespersons</t>
  </si>
  <si>
    <t>Admin associates</t>
  </si>
  <si>
    <t>Executive secret</t>
  </si>
  <si>
    <t xml:space="preserve">Customs tax assistant </t>
  </si>
  <si>
    <t xml:space="preserve">Electoral official </t>
  </si>
  <si>
    <t>Police</t>
  </si>
  <si>
    <t>Designers</t>
  </si>
  <si>
    <t>Athletes</t>
  </si>
  <si>
    <t>Evangelists</t>
  </si>
  <si>
    <t>Numerical clerks</t>
  </si>
  <si>
    <t>Material records</t>
  </si>
  <si>
    <t>Transport clerks</t>
  </si>
  <si>
    <t>Library mail clerk</t>
  </si>
  <si>
    <t>Clerks other</t>
  </si>
  <si>
    <t>Cashiers</t>
  </si>
  <si>
    <t>Client info clerk</t>
  </si>
  <si>
    <t>Travel attendant</t>
  </si>
  <si>
    <t>Housekeeping work</t>
  </si>
  <si>
    <t>Personal care work</t>
  </si>
  <si>
    <t>Barbers</t>
  </si>
  <si>
    <t>Protective service</t>
  </si>
  <si>
    <t>Security guards</t>
  </si>
  <si>
    <t>Shop salesperson</t>
  </si>
  <si>
    <t>Market salespers</t>
  </si>
  <si>
    <t>Market gardeners</t>
  </si>
  <si>
    <t>Market animal pr</t>
  </si>
  <si>
    <t>Forestry workers</t>
  </si>
  <si>
    <t>Fishery workers</t>
  </si>
  <si>
    <t>Miners</t>
  </si>
  <si>
    <t xml:space="preserve">Building frame work </t>
  </si>
  <si>
    <t>Maintenance work</t>
  </si>
  <si>
    <t>Building finished</t>
  </si>
  <si>
    <t>Fitters</t>
  </si>
  <si>
    <t>Painters</t>
  </si>
  <si>
    <t>Metal moulders</t>
  </si>
  <si>
    <t>Blacksmiths</t>
  </si>
  <si>
    <t>Machinery fitter</t>
  </si>
  <si>
    <t>Electrical fitter</t>
  </si>
  <si>
    <t>General mechanic</t>
  </si>
  <si>
    <t>Precision worker</t>
  </si>
  <si>
    <t>Potters</t>
  </si>
  <si>
    <t>Decorators</t>
  </si>
  <si>
    <t>Handicraft worker</t>
  </si>
  <si>
    <t>Printing workers</t>
  </si>
  <si>
    <t>Engravers</t>
  </si>
  <si>
    <t>Food processing</t>
  </si>
  <si>
    <t>Wood treaters</t>
  </si>
  <si>
    <t>Textile workers</t>
  </si>
  <si>
    <t>Upholsterers</t>
  </si>
  <si>
    <t>Mining operators</t>
  </si>
  <si>
    <t>Wood processing</t>
  </si>
  <si>
    <t>Power production</t>
  </si>
  <si>
    <t xml:space="preserve">Water pumping operator </t>
  </si>
  <si>
    <t>Chemical product</t>
  </si>
  <si>
    <t>Bootbuild fibre</t>
  </si>
  <si>
    <t xml:space="preserve">Wood products operator </t>
  </si>
  <si>
    <t>Printing operato</t>
  </si>
  <si>
    <t>Food and related</t>
  </si>
  <si>
    <t xml:space="preserve">Rice milling operator </t>
  </si>
  <si>
    <t>Brewing operator</t>
  </si>
  <si>
    <t>Bottling operator</t>
  </si>
  <si>
    <t>Drivers</t>
  </si>
  <si>
    <t>Truck/Lorry driver</t>
  </si>
  <si>
    <t xml:space="preserve">Timber carrier </t>
  </si>
  <si>
    <t>Canoe drivers</t>
  </si>
  <si>
    <t>Domestic helpers</t>
  </si>
  <si>
    <t>Building caretake</t>
  </si>
  <si>
    <t>Messengers</t>
  </si>
  <si>
    <t>Garbage collector</t>
  </si>
  <si>
    <t>Agricultural lab</t>
  </si>
  <si>
    <t>Mining digging</t>
  </si>
  <si>
    <t>Manufacturing labour</t>
  </si>
  <si>
    <t>Transport labour</t>
  </si>
  <si>
    <t>Dockers porters</t>
  </si>
  <si>
    <t>Occup. inad. def</t>
  </si>
  <si>
    <t xml:space="preserve">Source: 1999 Solomon Islands </t>
  </si>
  <si>
    <t>Table 21. Sex and Hours paid work by Province, Solomon Islands: 1999</t>
  </si>
  <si>
    <t>0 - 9</t>
  </si>
  <si>
    <t>10 - 19</t>
  </si>
  <si>
    <t>20 - 29</t>
  </si>
  <si>
    <t>30 - 39</t>
  </si>
  <si>
    <t>40 - 49</t>
  </si>
  <si>
    <t>50 - 59</t>
  </si>
  <si>
    <t>60 - 69</t>
  </si>
  <si>
    <t>70 - 79</t>
  </si>
  <si>
    <t>80+</t>
  </si>
  <si>
    <t>Table 22. Sex and Why not work, Sex and Looking for work, Sex and Unpaid work by Province, Solomon Islands: 1999</t>
  </si>
  <si>
    <t>Did unpaid work</t>
  </si>
  <si>
    <t>Household duties</t>
  </si>
  <si>
    <t>No work available</t>
  </si>
  <si>
    <t xml:space="preserve">Looking for work </t>
  </si>
  <si>
    <t xml:space="preserve">Unpaid work </t>
  </si>
  <si>
    <t xml:space="preserve">   Totalt </t>
  </si>
  <si>
    <t xml:space="preserve">Table 23. Sex and Unpaid occupation by Province, Solomon Islands: 1999 </t>
  </si>
  <si>
    <t>Gardening etc</t>
  </si>
  <si>
    <t>Raising livestock</t>
  </si>
  <si>
    <t>Fishing etc.</t>
  </si>
  <si>
    <t>Making fish gear</t>
  </si>
  <si>
    <t>Animal hunting</t>
  </si>
  <si>
    <t>Bird hunting</t>
  </si>
  <si>
    <t>Making hunt gear</t>
  </si>
  <si>
    <t>Gathering fruits</t>
  </si>
  <si>
    <t>Firewood provision</t>
  </si>
  <si>
    <t>Sewing</t>
  </si>
  <si>
    <t>Weaving</t>
  </si>
  <si>
    <t>Make other hh it</t>
  </si>
  <si>
    <t>House building</t>
  </si>
  <si>
    <t>Canoe building</t>
  </si>
  <si>
    <t>Make jewellery</t>
  </si>
  <si>
    <t>Make custom wear</t>
  </si>
  <si>
    <t>Make music instrument</t>
  </si>
  <si>
    <t xml:space="preserve">Make dance imple. </t>
  </si>
  <si>
    <t>Other cust. item</t>
  </si>
  <si>
    <t>Church work</t>
  </si>
  <si>
    <t>School work</t>
  </si>
  <si>
    <t>Health work</t>
  </si>
  <si>
    <t>Social work</t>
  </si>
  <si>
    <t>Village council</t>
  </si>
  <si>
    <t>Other community</t>
  </si>
  <si>
    <t>Inadequate descr</t>
  </si>
  <si>
    <t>Make music. instrument</t>
  </si>
  <si>
    <t>Make dance imple.</t>
  </si>
  <si>
    <t>Make music. inst</t>
  </si>
  <si>
    <t>Table 24. Sex and Hours unpaid work by Province, Solomon Islands: 1999</t>
  </si>
  <si>
    <t xml:space="preserve">Source: 1999 Solomon Island Census </t>
  </si>
  <si>
    <t>Table 19. Sex and Work Last Week, Sex and On Layoff by Province</t>
  </si>
  <si>
    <t>RenBell</t>
  </si>
  <si>
    <t xml:space="preserve">   Work Last Week</t>
  </si>
  <si>
    <t>Work last week</t>
  </si>
  <si>
    <t xml:space="preserve">   On Layoff</t>
  </si>
  <si>
    <t>On layoff</t>
  </si>
  <si>
    <t>Not on layoff</t>
  </si>
  <si>
    <t>Table 20. Sex and Usual work by Province</t>
  </si>
  <si>
    <t xml:space="preserve">   Usual work</t>
  </si>
  <si>
    <t>Employee (gov)</t>
  </si>
  <si>
    <t>Employee (priv)</t>
  </si>
  <si>
    <t>Unpaid family work</t>
  </si>
  <si>
    <t>Producing goods for sale</t>
  </si>
  <si>
    <t>Producing goods for own consumption</t>
  </si>
  <si>
    <t>Table 21. Occupation by Province</t>
  </si>
  <si>
    <t>01 Armed Forces</t>
  </si>
  <si>
    <t>02 Non-Commissioned armed forces officers</t>
  </si>
  <si>
    <t>03 Armd forces occupations other ranks</t>
  </si>
  <si>
    <t>11 Legislators and senior officials</t>
  </si>
  <si>
    <t>12 Adminstravtive and commercial managers</t>
  </si>
  <si>
    <t>13 Production and specialised service manager</t>
  </si>
  <si>
    <t>14 Hospitality retail and other sevice manager</t>
  </si>
  <si>
    <t>21 Science and engineering professionals</t>
  </si>
  <si>
    <t>22 Life science and health professionals</t>
  </si>
  <si>
    <t>23 Teaching professionals</t>
  </si>
  <si>
    <t>24 Business and administration professionals</t>
  </si>
  <si>
    <t>25 Information and communications technology professioanls</t>
  </si>
  <si>
    <t>26 Legal social and cultural professionals</t>
  </si>
  <si>
    <t>31 Science and engineering associate professionals</t>
  </si>
  <si>
    <t>32 Health associate professionals</t>
  </si>
  <si>
    <t>33 Business and administration associate professionals</t>
  </si>
  <si>
    <t>34 Legal social cultural and related associate professionals</t>
  </si>
  <si>
    <t>35 Information and communications technicians</t>
  </si>
  <si>
    <t>41 General and keyboard clerks</t>
  </si>
  <si>
    <t>42 Customer service clerks</t>
  </si>
  <si>
    <t>43 Numerical and material recording clearks</t>
  </si>
  <si>
    <t>44 Other clerical support workers</t>
  </si>
  <si>
    <t>51 Personal and protective services workers</t>
  </si>
  <si>
    <t>52 Models salespersons and demonstrators</t>
  </si>
  <si>
    <t>53 Personal care workrs</t>
  </si>
  <si>
    <t>54 Protective service workers</t>
  </si>
  <si>
    <t>61 Market oriented skilled agricultual worker</t>
  </si>
  <si>
    <t>62 Market oriented skilled forestry fishery and hunting workers</t>
  </si>
  <si>
    <t>63 Subsistence farmers fishers hunters and gatherers</t>
  </si>
  <si>
    <t>71 Extraction and building trade workers</t>
  </si>
  <si>
    <t>72 Metal machinery and relted workers</t>
  </si>
  <si>
    <t>73 Precision handicrafts printingand related workers</t>
  </si>
  <si>
    <t>74 Electrical and electronic trade workers</t>
  </si>
  <si>
    <t>75 Food processing wood working garment and other craft and relatd workers</t>
  </si>
  <si>
    <t>81 Stationery plant and machinery operators</t>
  </si>
  <si>
    <t>82 Assemblers</t>
  </si>
  <si>
    <t>83 Drivers and mobile plant operators</t>
  </si>
  <si>
    <t>91 Cleaners and helpers</t>
  </si>
  <si>
    <t>92 Agircultural forestry and fishery labourers</t>
  </si>
  <si>
    <t>93 Labourers in mining construction manufacturing and transport</t>
  </si>
  <si>
    <t>94 Food preparation assistants</t>
  </si>
  <si>
    <t>95 Street and related service workers</t>
  </si>
  <si>
    <t>96 Refuse workers and other elementary workers</t>
  </si>
  <si>
    <t>99 Not Stated</t>
  </si>
  <si>
    <t>Table 22. Sex and P24. What is the main industry this person works in by Province</t>
  </si>
  <si>
    <t xml:space="preserve">   P24. What is the main industry this person works in</t>
  </si>
  <si>
    <t>A - Crop and animal production hunting and related service activities</t>
  </si>
  <si>
    <t>B - Mining and quarrying</t>
  </si>
  <si>
    <t>C - Manufacturing</t>
  </si>
  <si>
    <t>D - Electricity gas steam and air conditioning supply</t>
  </si>
  <si>
    <t>E - Water supply; sewerage waste management &amp; Remediation act.</t>
  </si>
  <si>
    <t>F - Construction</t>
  </si>
  <si>
    <t>G - Wholesale and retail trade; repair of motor vehicles and motorcycles</t>
  </si>
  <si>
    <t>H - Transportation &amp; Storage</t>
  </si>
  <si>
    <t>I - Accomodation &amp; Food service activities</t>
  </si>
  <si>
    <t>J - Information &amp; Communication</t>
  </si>
  <si>
    <t>K - Financial &amp; insurance activities</t>
  </si>
  <si>
    <t>L - Real Estates Activities</t>
  </si>
  <si>
    <t>M - Professional Science &amp; technical activities</t>
  </si>
  <si>
    <t>N - Administrative &amp; Support service activities</t>
  </si>
  <si>
    <t>O - Public Safety and defence; compulsory social security</t>
  </si>
  <si>
    <t>P - Education</t>
  </si>
  <si>
    <t>Q - Human health and Social work</t>
  </si>
  <si>
    <t>R - Arts Entertainment and recreation</t>
  </si>
  <si>
    <t>S - Other service activities</t>
  </si>
  <si>
    <t>T - Activities of households as employers</t>
  </si>
  <si>
    <t>U - Extraterritorial organization &amp; Bodies</t>
  </si>
  <si>
    <t>00- Not Stated</t>
  </si>
  <si>
    <t>Table 23. Sex and Looking for work, Sex and Why not looking, Sex and Availability by Province</t>
  </si>
  <si>
    <t xml:space="preserve">   Looking for work</t>
  </si>
  <si>
    <t xml:space="preserve">   Why not looking</t>
  </si>
  <si>
    <t>Didn't want to know</t>
  </si>
  <si>
    <t>Bad weather/ No transport</t>
  </si>
  <si>
    <t>Not available</t>
  </si>
  <si>
    <t>Table 11. Industry by DISTRICT and Sex</t>
  </si>
  <si>
    <t>Tongatapu</t>
  </si>
  <si>
    <t>Ha'apai</t>
  </si>
  <si>
    <t>Vava'u</t>
  </si>
  <si>
    <t>Niuatoputapu</t>
  </si>
  <si>
    <t>Eua</t>
  </si>
  <si>
    <t>Ag HHld consumpt</t>
  </si>
  <si>
    <t>Ag laborers</t>
  </si>
  <si>
    <t>Ad Manage/Superv</t>
  </si>
  <si>
    <t>Commodity boards</t>
  </si>
  <si>
    <t>Whole/ret shop</t>
  </si>
  <si>
    <t>Retail shop ownr</t>
  </si>
  <si>
    <t>Mang/busin clerk</t>
  </si>
  <si>
    <t>Boat build/serv</t>
  </si>
  <si>
    <t>Taxi service</t>
  </si>
  <si>
    <t>Telegraph/phone</t>
  </si>
  <si>
    <t>Prof/Admin staff</t>
  </si>
  <si>
    <t>Medical services</t>
  </si>
  <si>
    <t>Eduction</t>
  </si>
  <si>
    <t>Postal/Customs</t>
  </si>
  <si>
    <t>Law and police</t>
  </si>
  <si>
    <t>Religious serv</t>
  </si>
  <si>
    <t>Defense</t>
  </si>
  <si>
    <t>Restaurant/hotel</t>
  </si>
  <si>
    <t>Building/constrc</t>
  </si>
  <si>
    <t>Electricity/watr</t>
  </si>
  <si>
    <t>Furniture/fittin</t>
  </si>
  <si>
    <t>Mechan engineer</t>
  </si>
  <si>
    <t>Fishing/whaling</t>
  </si>
  <si>
    <t>Bread /bakery</t>
  </si>
  <si>
    <t>Ice cream manuf</t>
  </si>
  <si>
    <t>Soft drinks</t>
  </si>
  <si>
    <t>Tailor/sewing</t>
  </si>
  <si>
    <t>Footwear</t>
  </si>
  <si>
    <t>Photo/printing</t>
  </si>
  <si>
    <t>Laborers</t>
  </si>
  <si>
    <t>Private domestic</t>
  </si>
  <si>
    <t>Town/Dist office</t>
  </si>
  <si>
    <t>Subordinate tech</t>
  </si>
  <si>
    <t>Child no school</t>
  </si>
  <si>
    <t>Child in school</t>
  </si>
  <si>
    <t>Inmates</t>
  </si>
  <si>
    <t>Table 11. Days worked, Reason not working, Occupation by DIVISION and Sex</t>
  </si>
  <si>
    <t>DIVISION</t>
  </si>
  <si>
    <t>Vavau</t>
  </si>
  <si>
    <t>Niuas</t>
  </si>
  <si>
    <t>Seeking Work</t>
  </si>
  <si>
    <t>Proffesional Technical and Related Technicians</t>
  </si>
  <si>
    <t>Administrative Managerial</t>
  </si>
  <si>
    <t>Sales Workers</t>
  </si>
  <si>
    <t>Agricultural Animal Husbandry Forestry Workers and Fisherman</t>
  </si>
  <si>
    <t>Production and Related Workers Transport Equiptment Operators Labourers</t>
  </si>
  <si>
    <t>Workers Not Classified</t>
  </si>
  <si>
    <t>Table 12. Industry by DIVISION and Sex</t>
  </si>
  <si>
    <t>Agriculture Forestry  and Fishing</t>
  </si>
  <si>
    <t>Agriculture and Livestock Production</t>
  </si>
  <si>
    <t>Agricultural Services</t>
  </si>
  <si>
    <t>Slaughtering Preparing and Preserving Meat</t>
  </si>
  <si>
    <t>Dairy Products Manufacturing</t>
  </si>
  <si>
    <t>Bakery Goods Manufacturing</t>
  </si>
  <si>
    <t>Food Products Not Elsewhere Classified</t>
  </si>
  <si>
    <t>Prepared Animal Foods</t>
  </si>
  <si>
    <t>Soft Carbinated Drinks</t>
  </si>
  <si>
    <t>Tobacco Manufacturing</t>
  </si>
  <si>
    <t>Clothing Manufacturing</t>
  </si>
  <si>
    <t>Footwear Manufacturing</t>
  </si>
  <si>
    <t>Sawmills Planing Mills</t>
  </si>
  <si>
    <t>Wooden Cane Containers</t>
  </si>
  <si>
    <t>Wood Products Not Elsewhere Classified</t>
  </si>
  <si>
    <t>Furniture Fixtures</t>
  </si>
  <si>
    <t>Printing Publishing</t>
  </si>
  <si>
    <t>Tongan Handicrafts</t>
  </si>
  <si>
    <t>Charcoal Manufacturing</t>
  </si>
  <si>
    <t>Jewelry and Related</t>
  </si>
  <si>
    <t>Manufacturing Not Elsewhere Classified</t>
  </si>
  <si>
    <t>Gas</t>
  </si>
  <si>
    <t>Water Supply</t>
  </si>
  <si>
    <t>Wholesal and  Retail Trade Restaurants and Hotels</t>
  </si>
  <si>
    <t>Wholesale Trade</t>
  </si>
  <si>
    <t>Retail Trade</t>
  </si>
  <si>
    <t>Restaurants and Cafes</t>
  </si>
  <si>
    <t>Hotels and Lodging Places</t>
  </si>
  <si>
    <t>Transport Storage and Communcation</t>
  </si>
  <si>
    <t>Land Transport</t>
  </si>
  <si>
    <t>Water Transport</t>
  </si>
  <si>
    <t>Air Transport</t>
  </si>
  <si>
    <t>Incidental Services</t>
  </si>
  <si>
    <t>Storage Warehousing</t>
  </si>
  <si>
    <t>Financing Insurance real Estate Business Services</t>
  </si>
  <si>
    <t>Banks</t>
  </si>
  <si>
    <t>Community Social and Personal Services</t>
  </si>
  <si>
    <t>Public Administration Defense</t>
  </si>
  <si>
    <t>Sanitary Services</t>
  </si>
  <si>
    <t>Edcucational Services</t>
  </si>
  <si>
    <t>Medical Dental Health</t>
  </si>
  <si>
    <t>Welfare Institutions</t>
  </si>
  <si>
    <t>Business Professional and Labour Associations</t>
  </si>
  <si>
    <t>Religious Organizations</t>
  </si>
  <si>
    <t>Social Community Services</t>
  </si>
  <si>
    <t>Motion Picture Entertainment</t>
  </si>
  <si>
    <t>Authors Composers etc.</t>
  </si>
  <si>
    <t>Libraries Museums etc.</t>
  </si>
  <si>
    <t>Other Amusement and Recreational Services</t>
  </si>
  <si>
    <t>Electrical Repair Shop</t>
  </si>
  <si>
    <t>Motor Vehicle Repairs</t>
  </si>
  <si>
    <t>Clock and Jewelry Repair</t>
  </si>
  <si>
    <t>Other repairs Not Elsewhere Classified</t>
  </si>
  <si>
    <t>Laundry Services</t>
  </si>
  <si>
    <t>Domestic Services</t>
  </si>
  <si>
    <t>Barber Beauty Shops</t>
  </si>
  <si>
    <t>Photographic Studios</t>
  </si>
  <si>
    <t>Peronal Services Not Elswhere Classified</t>
  </si>
  <si>
    <t>International Bodies</t>
  </si>
  <si>
    <t>Activities not Adequately Defined</t>
  </si>
  <si>
    <t>Table 13. Employment status, Tax API holder by DIVISION and Sex</t>
  </si>
  <si>
    <t>Govt salary</t>
  </si>
  <si>
    <t>Govt Wage earner</t>
  </si>
  <si>
    <t>Semigovt salary</t>
  </si>
  <si>
    <t>Semigovt wage</t>
  </si>
  <si>
    <t>Private salary</t>
  </si>
  <si>
    <t>Private wage</t>
  </si>
  <si>
    <t xml:space="preserve">   Tax API holder</t>
  </si>
  <si>
    <t>N.S.</t>
  </si>
  <si>
    <t>Table 12. Main activity, Occupation by DIVDIST and Sex</t>
  </si>
  <si>
    <t>DIVDIST</t>
  </si>
  <si>
    <t xml:space="preserve">   Main activity</t>
  </si>
  <si>
    <t>Total Economically Active</t>
  </si>
  <si>
    <t>Total Employed</t>
  </si>
  <si>
    <t>Worked at paid employment</t>
  </si>
  <si>
    <t>On leave or temp absence</t>
  </si>
  <si>
    <t>In family business</t>
  </si>
  <si>
    <t>Agriculture for Subsistence</t>
  </si>
  <si>
    <t>Agriculture for Cash</t>
  </si>
  <si>
    <t>Not Economically Active</t>
  </si>
  <si>
    <t>Economic Activity Not Stated</t>
  </si>
  <si>
    <t>Full TIme Sudent</t>
  </si>
  <si>
    <t>House WIfe</t>
  </si>
  <si>
    <t>Too Old to Work</t>
  </si>
  <si>
    <t>Disbled</t>
  </si>
  <si>
    <t>Professional Technical and Related Workers</t>
  </si>
  <si>
    <t>Administrative and Managerial Workers</t>
  </si>
  <si>
    <t>Clerical and Related Workers</t>
  </si>
  <si>
    <t>Sales</t>
  </si>
  <si>
    <t>Agriculture Animal Husbandary and Forestry Workers and Fisherman</t>
  </si>
  <si>
    <t>Production and Related Workers Transport Equiptment Operators and Laborers</t>
  </si>
  <si>
    <t>Workers not Classified by Occupation</t>
  </si>
  <si>
    <t>Table 13. Industry, Employment status by DIVDIST and Sex</t>
  </si>
  <si>
    <t>Agriculture Huntung Forestry and Fishing</t>
  </si>
  <si>
    <t>Mining Quarying</t>
  </si>
  <si>
    <t>Trade Restaurants Hotels</t>
  </si>
  <si>
    <t>Transport Storage Communication</t>
  </si>
  <si>
    <t>Finance Insurance and Real Estate</t>
  </si>
  <si>
    <t>Activities Not Adequately Defined</t>
  </si>
  <si>
    <t>Table 11. Economic status, ESR, Subsistence, Fishing, farming, handicrafts, Produce sold by Division and Sex</t>
  </si>
  <si>
    <t>Division</t>
  </si>
  <si>
    <t xml:space="preserve">   Economic status</t>
  </si>
  <si>
    <t>Yes full time</t>
  </si>
  <si>
    <t>Yes mainly ffh</t>
  </si>
  <si>
    <t>Yes hh someffh</t>
  </si>
  <si>
    <t>No Temp absent</t>
  </si>
  <si>
    <t>No unemployed</t>
  </si>
  <si>
    <t>No housework on</t>
  </si>
  <si>
    <t>No student only</t>
  </si>
  <si>
    <t>No too old</t>
  </si>
  <si>
    <t>No disabled</t>
  </si>
  <si>
    <t xml:space="preserve">   ESR</t>
  </si>
  <si>
    <t>not in labor force</t>
  </si>
  <si>
    <t xml:space="preserve">   Subsistence</t>
  </si>
  <si>
    <t xml:space="preserve">   Fishing farming handicrafts</t>
  </si>
  <si>
    <t>Farming/gardenin</t>
  </si>
  <si>
    <t xml:space="preserve">   Produce sold</t>
  </si>
  <si>
    <t>Own/Family use</t>
  </si>
  <si>
    <t>Ocassionally</t>
  </si>
  <si>
    <t>Regularly sell</t>
  </si>
  <si>
    <t>Table 12. IND, Employment status, priv-pub by Division and Sex</t>
  </si>
  <si>
    <t xml:space="preserve">   IND</t>
  </si>
  <si>
    <t>AHF</t>
  </si>
  <si>
    <t>FISHING</t>
  </si>
  <si>
    <t>M&amp;Q</t>
  </si>
  <si>
    <t>MANUFACTURING</t>
  </si>
  <si>
    <t>EG&amp;W</t>
  </si>
  <si>
    <t>CONSTRUCTION</t>
  </si>
  <si>
    <t>W&amp;R</t>
  </si>
  <si>
    <t>H&amp;R</t>
  </si>
  <si>
    <t>TS&amp;C</t>
  </si>
  <si>
    <t>FI</t>
  </si>
  <si>
    <t>RR&amp;B</t>
  </si>
  <si>
    <t>PA&amp;D</t>
  </si>
  <si>
    <t>EDUCATION</t>
  </si>
  <si>
    <t>H&amp;SW</t>
  </si>
  <si>
    <t>OCS&amp;PSA</t>
  </si>
  <si>
    <t>PHEP</t>
  </si>
  <si>
    <t>ETP&amp;B</t>
  </si>
  <si>
    <t>Own a/c worker</t>
  </si>
  <si>
    <t>Employee-Gvt</t>
  </si>
  <si>
    <t>Employee-Q/Gvt</t>
  </si>
  <si>
    <t>Employee-Private</t>
  </si>
  <si>
    <t>Unpaid family wo</t>
  </si>
  <si>
    <t xml:space="preserve">   priv-pub</t>
  </si>
  <si>
    <t>Public</t>
  </si>
  <si>
    <t>Table 17. Economic activity, Part 1 Employed Population, Layoff or leave, Reason not working by Division and Sex</t>
  </si>
  <si>
    <t>Work for pay</t>
  </si>
  <si>
    <t>Farming or gardening mainly for sale</t>
  </si>
  <si>
    <t>Fishing mainly for sale</t>
  </si>
  <si>
    <t>Handicrafts mainly for sale</t>
  </si>
  <si>
    <t>Farming or gardening for own consumption</t>
  </si>
  <si>
    <t>Fishing for own consumption</t>
  </si>
  <si>
    <t>Producing handicrafts for own consumption</t>
  </si>
  <si>
    <t>None of the above</t>
  </si>
  <si>
    <t xml:space="preserve">   Part 1 Employed Population</t>
  </si>
  <si>
    <t>Total employed</t>
  </si>
  <si>
    <t>Subsistence work</t>
  </si>
  <si>
    <t>Work unspecified</t>
  </si>
  <si>
    <t>Non of the above</t>
  </si>
  <si>
    <t xml:space="preserve">   Layoff or leave</t>
  </si>
  <si>
    <t>Illness</t>
  </si>
  <si>
    <t>Temporary layoff</t>
  </si>
  <si>
    <t>On vacation</t>
  </si>
  <si>
    <t>Weather condition</t>
  </si>
  <si>
    <t>Cultural/national events</t>
  </si>
  <si>
    <t>Table 18. Major occupation, Major industry by Division and Sex</t>
  </si>
  <si>
    <t xml:space="preserve">   Major occupation</t>
  </si>
  <si>
    <t>Armed forces occupations</t>
  </si>
  <si>
    <t>Technicians and associate professionals</t>
  </si>
  <si>
    <t>Clerical support workers</t>
  </si>
  <si>
    <t>Service and sales workers</t>
  </si>
  <si>
    <t>Skilled agricultural forestry and fishery workers</t>
  </si>
  <si>
    <t>Plant and machine operators and assemblers</t>
  </si>
  <si>
    <t xml:space="preserve">   Major industry</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</si>
  <si>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</si>
  <si>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</si>
  <si>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</si>
  <si>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</si>
  <si>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</si>
  <si>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</si>
  <si>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</si>
  <si>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 xml:space="preserve"> 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</si>
  <si>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</si>
  <si>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</si>
  <si>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</si>
  <si>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</si>
  <si>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</si>
  <si>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</si>
  <si>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&amp; products of wood and cork &amp;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</si>
  <si>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</si>
  <si>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</si>
  <si>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</si>
  <si>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</si>
  <si>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pharmaceuticals medicinal chemical and botanical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</si>
  <si>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</si>
  <si>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</si>
  <si>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</si>
  <si>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</si>
  <si>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</si>
  <si>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 xml:space="preserve"> 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</si>
  <si>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</si>
  <si>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</si>
  <si>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</si>
  <si>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</si>
  <si>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</si>
  <si>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</si>
  <si>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</si>
  <si>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</si>
  <si>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</si>
  <si>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</si>
  <si>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</si>
  <si>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Civil engineering</t>
  </si>
  <si>
    <t>Specialized construction activities</t>
  </si>
  <si>
    <t>Wholesale and retail trade and repair of motor vehicles and motorcycles</t>
  </si>
  <si>
    <t>Wholesale trade except of motor vehicles and motorcycles</t>
  </si>
  <si>
    <t xml:space="preserve"> Retail trade except of motor vehicles and motorcycles</t>
  </si>
  <si>
    <t>Land transport and transport via pipelines</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</si>
  <si>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</si>
  <si>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</si>
  <si>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</si>
  <si>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</si>
  <si>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</si>
  <si>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</si>
  <si>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</si>
  <si>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</si>
  <si>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</si>
  <si>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</si>
  <si>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</si>
  <si>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</si>
  <si>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</si>
  <si>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</si>
  <si>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</si>
  <si>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</si>
  <si>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</si>
  <si>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</si>
  <si>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</si>
  <si>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</si>
  <si>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</si>
  <si>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</si>
  <si>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</si>
  <si>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</si>
  <si>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</si>
  <si>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</si>
  <si>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</si>
  <si>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</si>
  <si>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</si>
  <si>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</si>
  <si>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</si>
  <si>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</si>
  <si>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</si>
  <si>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</si>
  <si>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</si>
  <si>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organizations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</si>
  <si>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</si>
  <si>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</si>
  <si>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</si>
  <si>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</si>
  <si>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organizations and bodies</t>
  </si>
  <si>
    <t>Table 19. Employment Status, Looking for work, Why not looking, Available to work, Labour registration by Division and Sex</t>
  </si>
  <si>
    <t>Employee - Govt</t>
  </si>
  <si>
    <t>Employedd - Quasi Govt</t>
  </si>
  <si>
    <t>Employee  Private Employer</t>
  </si>
  <si>
    <t>Unpaid Family worker</t>
  </si>
  <si>
    <t>Retired/too old</t>
  </si>
  <si>
    <t>Home responsibilites or domestic dutires</t>
  </si>
  <si>
    <t>Believes no work available</t>
  </si>
  <si>
    <t>Weather conditions &amp; cannot afford transport</t>
  </si>
  <si>
    <t xml:space="preserve">   Available to work</t>
  </si>
  <si>
    <t xml:space="preserve">   Labour registration</t>
  </si>
  <si>
    <t>Yes by government minsitries</t>
  </si>
  <si>
    <t>Yes by non government organisation (NGO)</t>
  </si>
  <si>
    <t>Table 20. Any unpaid work, Type unpaid work, Fishing, Farming, Handicrafts, Other unpaid by Division and Sex</t>
  </si>
  <si>
    <t xml:space="preserve">   Any unpaid work</t>
  </si>
  <si>
    <t xml:space="preserve">   Type unpaid work</t>
  </si>
  <si>
    <t>Housework only</t>
  </si>
  <si>
    <t>Taking care of children</t>
  </si>
  <si>
    <t>Taking care of disabled and handicapped</t>
  </si>
  <si>
    <t>Taking care of elderly</t>
  </si>
  <si>
    <t>Other family church or community work</t>
  </si>
  <si>
    <t xml:space="preserve">   Fishing</t>
  </si>
  <si>
    <t xml:space="preserve">   Farming</t>
  </si>
  <si>
    <t>Farming</t>
  </si>
  <si>
    <t xml:space="preserve">   Handicrafts</t>
  </si>
  <si>
    <t xml:space="preserve">   Other unpaid</t>
  </si>
  <si>
    <t>Table 6. Sex and Industry by Tuvalu 1968</t>
  </si>
  <si>
    <t>Nanumea</t>
  </si>
  <si>
    <t>Nanumanga</t>
  </si>
  <si>
    <t>Niutao</t>
  </si>
  <si>
    <t>Nui</t>
  </si>
  <si>
    <t>Vaitupu</t>
  </si>
  <si>
    <t>Nukufetau</t>
  </si>
  <si>
    <t>Funafuti</t>
  </si>
  <si>
    <t>Nukulaelae</t>
  </si>
  <si>
    <t>Niulakita</t>
  </si>
  <si>
    <t>Village Agric</t>
  </si>
  <si>
    <t>Plantation/othr</t>
  </si>
  <si>
    <t>Copra</t>
  </si>
  <si>
    <t>Phosphate mining</t>
  </si>
  <si>
    <t>Baking</t>
  </si>
  <si>
    <t>Tailoring</t>
  </si>
  <si>
    <t>Boatbuilding</t>
  </si>
  <si>
    <t>Mech Engineering</t>
  </si>
  <si>
    <t>Wholesale/Retail</t>
  </si>
  <si>
    <t>Shipping</t>
  </si>
  <si>
    <t>Cent/Dist Admin</t>
  </si>
  <si>
    <t>Local Government</t>
  </si>
  <si>
    <t>Medic/Health Srv</t>
  </si>
  <si>
    <t>Judiciary/Legal</t>
  </si>
  <si>
    <t>Ecclesiastical</t>
  </si>
  <si>
    <t>Police/Protectve</t>
  </si>
  <si>
    <t>Overseas surveys</t>
  </si>
  <si>
    <t>Cafe/Clubs/Hotel</t>
  </si>
  <si>
    <t>Cinemas</t>
  </si>
  <si>
    <t>Personal Service</t>
  </si>
  <si>
    <t>Other Econ Actvt</t>
  </si>
  <si>
    <t>Not attend sch</t>
  </si>
  <si>
    <t>School not stat</t>
  </si>
  <si>
    <t>Students 15+</t>
  </si>
  <si>
    <t>Source: Tuvalu 1968</t>
  </si>
  <si>
    <t>Table 9. Sex and Economic activity by Tuvalu 1973</t>
  </si>
  <si>
    <t>Housewife</t>
  </si>
  <si>
    <t>Inactivity NS</t>
  </si>
  <si>
    <t>Village activity</t>
  </si>
  <si>
    <t>Activity NS</t>
  </si>
  <si>
    <t>Never employed</t>
  </si>
  <si>
    <t>Cash NS</t>
  </si>
  <si>
    <t>Source: Tufalu 1973</t>
  </si>
  <si>
    <t>Table 10. Sex and Industry by Tuvalu 1973</t>
  </si>
  <si>
    <t>Sourse: Tuvalu 1973</t>
  </si>
  <si>
    <t>Table 11. Sex and Class of worker by Tuvalu 1973</t>
  </si>
  <si>
    <t>Class of Worker</t>
  </si>
  <si>
    <t>Emplyr 1-4 pers</t>
  </si>
  <si>
    <t>Emplyr 5-9 pers</t>
  </si>
  <si>
    <t>Emplyr10-19 prs</t>
  </si>
  <si>
    <t>Emplyr20-49 prs</t>
  </si>
  <si>
    <t>Emplyr50+ pers</t>
  </si>
  <si>
    <t>Emplyr NS</t>
  </si>
  <si>
    <t>Self0 unpaid fm</t>
  </si>
  <si>
    <t>Self1 unpaid fm</t>
  </si>
  <si>
    <t>Self2 unpaid fm</t>
  </si>
  <si>
    <t>Self3-4 unpaid</t>
  </si>
  <si>
    <t>Self5+ unpaid</t>
  </si>
  <si>
    <t>Self NS</t>
  </si>
  <si>
    <t>Unpaid family wk</t>
  </si>
  <si>
    <t>Source: Tuvalu 1973</t>
  </si>
  <si>
    <t>Table 12. Sex and Secondary job by Tuvalu 1973</t>
  </si>
  <si>
    <t>Secondary Job</t>
  </si>
  <si>
    <t>Table 24. Economic Activity and Hours Worked for Wages by Island, Tuvalu: 1991</t>
  </si>
  <si>
    <t>Nanumaga</t>
  </si>
  <si>
    <t>Niu</t>
  </si>
  <si>
    <t>ECONOMIC ACTIVITY</t>
  </si>
  <si>
    <t>Work for wages/fam business</t>
  </si>
  <si>
    <t>Work for pay and subsistence</t>
  </si>
  <si>
    <t>Subsistence only</t>
  </si>
  <si>
    <t>HOURS WORKED FOR WAGES</t>
  </si>
  <si>
    <t>1-4 hours</t>
  </si>
  <si>
    <t>5-8 hours</t>
  </si>
  <si>
    <t>9-16 hours</t>
  </si>
  <si>
    <t>17-40 hours</t>
  </si>
  <si>
    <t>More than 40 hours</t>
  </si>
  <si>
    <t xml:space="preserve">      Females</t>
  </si>
  <si>
    <t>Source: 1991 Tuvalu Census</t>
  </si>
  <si>
    <t>Table 25. Type of Work by Island, Tuvalu: 1991</t>
  </si>
  <si>
    <t>Type of Work</t>
  </si>
  <si>
    <t>POPULATION</t>
  </si>
  <si>
    <t xml:space="preserve">    Total</t>
  </si>
  <si>
    <t>WORKED LAST WEEK</t>
  </si>
  <si>
    <t>WORKED FOR WAGES/PROFIT BUSINESS</t>
  </si>
  <si>
    <t>TRADITIONAL WORK FOR WAGES</t>
  </si>
  <si>
    <t>WORKED AT SUBSISTENCE</t>
  </si>
  <si>
    <t>Table 26.  Hours of Traditional Work by Island, Tuvalu: 1991</t>
  </si>
  <si>
    <t>Hours Trad Work</t>
  </si>
  <si>
    <t xml:space="preserve">   hours worked for traditional work</t>
  </si>
  <si>
    <t>Table 27. Reason for Not Working by Island, Tuvalu: 1991</t>
  </si>
  <si>
    <t>Reason not working</t>
  </si>
  <si>
    <t>Does not want to work</t>
  </si>
  <si>
    <t>Handicapped/disabled</t>
  </si>
  <si>
    <t>Table 13. Employer by Sex and Island, Tuvalu: 2002</t>
  </si>
  <si>
    <t>Ekalesia Kelisiano Tuvalu (EKT)</t>
  </si>
  <si>
    <t>Mormon Church</t>
  </si>
  <si>
    <t>Baha'i Faith</t>
  </si>
  <si>
    <t>Tuvalu Coconut Traders Coop (TCTC)</t>
  </si>
  <si>
    <t>Tuvalu Family Health Association (TuFHA)</t>
  </si>
  <si>
    <t>Tuvalu Association of Non-Government Organisation (TANGO)</t>
  </si>
  <si>
    <t>Tuvalu Red Cross Society (TRCS)</t>
  </si>
  <si>
    <t>Tuvalu National Council of Women (TNCW)</t>
  </si>
  <si>
    <t>National Fishing Corporation of Tuvalu (NAFICOT)</t>
  </si>
  <si>
    <t>Tuvalu Co-Operative Society (TCS)</t>
  </si>
  <si>
    <t>Development Bank of Tuvalu (DBT)</t>
  </si>
  <si>
    <t>National Bank of Tuvalu (NBT)</t>
  </si>
  <si>
    <t>Tuvalu National Provident Fund (TNPF)</t>
  </si>
  <si>
    <t>Tuvalu Philatelic Bureau (TPB)</t>
  </si>
  <si>
    <t>Tuvalu Electricity Corporation (TEC)</t>
  </si>
  <si>
    <t>Tuvalu Telecommunication Corporation (TTC)</t>
  </si>
  <si>
    <t>Tuvalu Media Centre (TMC)</t>
  </si>
  <si>
    <t>Tuvalu Solar Eletricity Corporation (TSEC)</t>
  </si>
  <si>
    <t>British Petroleum (BP)</t>
  </si>
  <si>
    <t>Tuvalu Maritime Training Institute (TMTI)</t>
  </si>
  <si>
    <t>Alpha Pacific Navigation Limited (APNL)</t>
  </si>
  <si>
    <t>South Pacific Agency (SPA)</t>
  </si>
  <si>
    <t>Pacific Overseas Employment Agency (POEA)</t>
  </si>
  <si>
    <t>Tuvalu Overseas Seaman Union (TOSU)</t>
  </si>
  <si>
    <t>FLDC Construction Company (Lomiata Niuatui)</t>
  </si>
  <si>
    <t>US Construction Company (Fiamalu Leupena)</t>
  </si>
  <si>
    <t>Lapesine Construction Company (Petisone Lalua)</t>
  </si>
  <si>
    <t>S &amp; T Construction Company (Siligama Taupale)</t>
  </si>
  <si>
    <t>Nike Construction Company (Moealofa Penivao)</t>
  </si>
  <si>
    <t>Temaua Construction Company (Taoa Vaisua)</t>
  </si>
  <si>
    <t>Sapolu Construction Company (Fonotaga Sapolu)</t>
  </si>
  <si>
    <t>KT Construction Company (Temita Polani)</t>
  </si>
  <si>
    <t>Memo Builders (Falavi Salamina)</t>
  </si>
  <si>
    <t>DS Construction Company (Dick Salemona)</t>
  </si>
  <si>
    <t>TELFAS Construction Company (Simeona Falaima &amp; Teaki)</t>
  </si>
  <si>
    <t>UT Construction Company (Uele Teuati)</t>
  </si>
  <si>
    <t>Vasa Pasefika Construction Company (Faaiu Paeniu)</t>
  </si>
  <si>
    <t>Atoll Construction Company (Lupe Manapa)</t>
  </si>
  <si>
    <t>NK Construction Company (Naseli Kaitu)</t>
  </si>
  <si>
    <t>Malefatuga Construction Company (Singkiang Salapu)</t>
  </si>
  <si>
    <t>LEL Construction Company (Enesi Tausi)</t>
  </si>
  <si>
    <t>Panitai Construction Company (Panitai Lopati)</t>
  </si>
  <si>
    <t>Bobby Construction</t>
  </si>
  <si>
    <t>Faleula Construction</t>
  </si>
  <si>
    <t>Semi Construction</t>
  </si>
  <si>
    <t>Kaipati Constructino</t>
  </si>
  <si>
    <t>Dai Nippon (Japan)</t>
  </si>
  <si>
    <t>Poulivalu Construction</t>
  </si>
  <si>
    <t>Ituaso Consrtuction</t>
  </si>
  <si>
    <t>Pugalikiliki Construction</t>
  </si>
  <si>
    <t>Teulapani Construction</t>
  </si>
  <si>
    <t>Motuliki Construction</t>
  </si>
  <si>
    <t>Aleli Joinery</t>
  </si>
  <si>
    <t>Western Union Money Transfer</t>
  </si>
  <si>
    <t>Colonial Life Insurance Company</t>
  </si>
  <si>
    <t>Fatuaki Painting Company (Siaeki &amp; Taliu)</t>
  </si>
  <si>
    <t>Private Electrical Company (Ailesi Apelamo)</t>
  </si>
  <si>
    <t>Private Electrical Company (Tili Kelese)</t>
  </si>
  <si>
    <t>Private Electrical Company (Levi Teagai)</t>
  </si>
  <si>
    <t>Sapea Mechanical Workshop (Sakaio Sualau)</t>
  </si>
  <si>
    <t>Halo Brothers Mechanical Workshop (Halo Tuavai)</t>
  </si>
  <si>
    <t>Tapolesi Mechanical Workshop (Temaia Talesi)</t>
  </si>
  <si>
    <t>Tuvalu Gas (Teo Pasefika)</t>
  </si>
  <si>
    <t>Mama Petroleum Station (Taupili Iupasi)</t>
  </si>
  <si>
    <t>Sammy's Petroleum Station (Samuelu P Teo)</t>
  </si>
  <si>
    <t>Asivai Transport Services (Sio Patiale)</t>
  </si>
  <si>
    <t>Tausoalima Transport Services (Naseli K)</t>
  </si>
  <si>
    <t>Pese Transport Services (Tataua Pese)</t>
  </si>
  <si>
    <t>Matafele Transport Services (Kaitu Nokisi)</t>
  </si>
  <si>
    <t>Tinai Transport Services (Tekafa T)</t>
  </si>
  <si>
    <t>Semi Bus Services (Semi Vine)</t>
  </si>
  <si>
    <t>Taxi Services (Otinielu Tausi)</t>
  </si>
  <si>
    <t>Taxi Services (Samuelu P Teo)</t>
  </si>
  <si>
    <t>Taxi Services (Fatoga Talamaa)</t>
  </si>
  <si>
    <t>Taxi Services (Simau)</t>
  </si>
  <si>
    <t>Api Bicycle Service (Apisaloma Enelise)</t>
  </si>
  <si>
    <t>Nanumea Fusi</t>
  </si>
  <si>
    <t>Nanumaga Fusi</t>
  </si>
  <si>
    <t>Niutao Fusi</t>
  </si>
  <si>
    <t>Nui Fusi</t>
  </si>
  <si>
    <t>Vaitupu Fusi</t>
  </si>
  <si>
    <t>Nukufetau Fusi</t>
  </si>
  <si>
    <t>Funafuti Fusi</t>
  </si>
  <si>
    <t>Nukulaelae Fusi</t>
  </si>
  <si>
    <t>Island Supermarket (Julian - Chinesse)</t>
  </si>
  <si>
    <t>Body Wear Shop (William - Chinesse)</t>
  </si>
  <si>
    <t>Nui Store</t>
  </si>
  <si>
    <t>Lotohoni Store</t>
  </si>
  <si>
    <t>Matanile Store (Puavasa Matanile)</t>
  </si>
  <si>
    <t>Lovely Face Canteen</t>
  </si>
  <si>
    <t>Olosau Canteen</t>
  </si>
  <si>
    <t>Fialogo Store</t>
  </si>
  <si>
    <t>PI Canteen</t>
  </si>
  <si>
    <t>Sulani Stationery &amp; Video Library(Polau Kofe)</t>
  </si>
  <si>
    <t>TV Varieties Store (Puasina V)</t>
  </si>
  <si>
    <t>Saitala Video Library</t>
  </si>
  <si>
    <t>Fatu O Tuli Bar (Vtp Com)</t>
  </si>
  <si>
    <t>Matagigali Bar</t>
  </si>
  <si>
    <t>Vailiki Night Club (Livi Falefaea)</t>
  </si>
  <si>
    <t>Vaiaku Lagi Hotel (VLH)</t>
  </si>
  <si>
    <t>Filamona Lodge (Lotoala Metia)</t>
  </si>
  <si>
    <t>Su's Place (Susana Semu)</t>
  </si>
  <si>
    <t>Island Breeze Motel</t>
  </si>
  <si>
    <t>Hideaway Guest House</t>
  </si>
  <si>
    <t>Kai Restaurant (Penieli Lotoala)</t>
  </si>
  <si>
    <t>Plantation Restaurant (William - Chinesse)</t>
  </si>
  <si>
    <t>Rainbow Snack Bar (Hou - Chinesse)</t>
  </si>
  <si>
    <t>Vaiaku Pre-school</t>
  </si>
  <si>
    <t>Fakaifou Pre-school</t>
  </si>
  <si>
    <t>Funafuti Pre-school</t>
  </si>
  <si>
    <t>Unity Pre-school (Baha'i)</t>
  </si>
  <si>
    <t>Nanumea Pre-school</t>
  </si>
  <si>
    <t>Nanumaga Pre-school</t>
  </si>
  <si>
    <t>Niutao Pre-school</t>
  </si>
  <si>
    <t>Nui Pre-school</t>
  </si>
  <si>
    <t>Vaitupu Pre-school</t>
  </si>
  <si>
    <t>Motufoua Pre-school</t>
  </si>
  <si>
    <t>Nukufetau Pre-school</t>
  </si>
  <si>
    <t>Nukulaelae Pre-school</t>
  </si>
  <si>
    <t>Niulakita Pre-school</t>
  </si>
  <si>
    <t>Paute Commercial School (PCS)</t>
  </si>
  <si>
    <t>MKH Commercial School</t>
  </si>
  <si>
    <t>Kaitilotilo Commercial School and Taxation Agency</t>
  </si>
  <si>
    <t>Tuvalu USP Extension Centre</t>
  </si>
  <si>
    <t>Kaupule Nanumea</t>
  </si>
  <si>
    <t>Kaupule Nanumaga</t>
  </si>
  <si>
    <t>Kaupule Niutao</t>
  </si>
  <si>
    <t>Kaupule Nui</t>
  </si>
  <si>
    <t>Kaupule Vaitupu</t>
  </si>
  <si>
    <t>Kaupule Nukufetau</t>
  </si>
  <si>
    <t>Kaupule Funafuti</t>
  </si>
  <si>
    <t>Kaupule Nukulaelaee</t>
  </si>
  <si>
    <t>Salamatagi Screen Printing</t>
  </si>
  <si>
    <t>Pese Photographic Services (Mavaega Pese)</t>
  </si>
  <si>
    <t>Moloti Video Services (Iakopo Moloti)</t>
  </si>
  <si>
    <t>Bingo</t>
  </si>
  <si>
    <t>Samuelu Builders Hardware (Laloniu Samuelu)</t>
  </si>
  <si>
    <t>Tuvalu Builders Hardware (Polau Kofe)</t>
  </si>
  <si>
    <t>Manu Travel Agency (Satini Manuela)</t>
  </si>
  <si>
    <t>Seventh Day Adventist Primary School</t>
  </si>
  <si>
    <t>Pasama Joinery (Pasama Tepaula)</t>
  </si>
  <si>
    <t>Keti Construction Company</t>
  </si>
  <si>
    <t>Kilifi Construction Company</t>
  </si>
  <si>
    <t>Alapati Construction Company</t>
  </si>
  <si>
    <t>Fatu Mechanical Workshop (Fatu Homasi)</t>
  </si>
  <si>
    <t>Saeala Boat Builders</t>
  </si>
  <si>
    <t>Taake Company</t>
  </si>
  <si>
    <t>Taxi Services (Fili Siaosi)</t>
  </si>
  <si>
    <t>AusAid</t>
  </si>
  <si>
    <t>Olave Pre-school</t>
  </si>
  <si>
    <t>Food Stalls</t>
  </si>
  <si>
    <t>House Keeper/Baby sitter</t>
  </si>
  <si>
    <t>Akiaki Pre-school</t>
  </si>
  <si>
    <t>Other Mechanical Workshop n.e.c</t>
  </si>
  <si>
    <t>Elika Construction Company</t>
  </si>
  <si>
    <t>Vete Construction Company</t>
  </si>
  <si>
    <t>Private Technicians</t>
  </si>
  <si>
    <t>Bakery</t>
  </si>
  <si>
    <t>TKT Transport Services</t>
  </si>
  <si>
    <t>Brethren Assembly</t>
  </si>
  <si>
    <t>Catholic Church</t>
  </si>
  <si>
    <t>Peniata Construction Company</t>
  </si>
  <si>
    <t>JY Shop</t>
  </si>
  <si>
    <t>Tokotu Printery</t>
  </si>
  <si>
    <t>Other Religion</t>
  </si>
  <si>
    <t>Source: Tuvalu 2002</t>
  </si>
  <si>
    <t>Table 14. Industry by Island, Tuvalu: 2014</t>
  </si>
  <si>
    <t>Farming of Animals</t>
  </si>
  <si>
    <t>Publishing</t>
  </si>
  <si>
    <t>Printing and Service Activities Related to Printing</t>
  </si>
  <si>
    <t>Reproduction of Recorded Media</t>
  </si>
  <si>
    <t>Production Collection and Distribution of Electricity</t>
  </si>
  <si>
    <t>Manufacture of Gas Distribution of Gaseous Fuels Through Mains</t>
  </si>
  <si>
    <t>Building of Complete Constructions or Parts There of</t>
  </si>
  <si>
    <t>Sale of Motor Vehicles</t>
  </si>
  <si>
    <t>Maintenance And Repair Of Motor Vehicles</t>
  </si>
  <si>
    <t>Sale of Motor Vehicle Parts and Accessories</t>
  </si>
  <si>
    <t>Sale Maintenance and Repair of Motorcycles And Related Parts and Accessories</t>
  </si>
  <si>
    <t>Wholesale of food beverages tobacco and Household Goods</t>
  </si>
  <si>
    <t>Wholesale of metal and chemicals</t>
  </si>
  <si>
    <t>Non-Specialized Retail Trade in Stores</t>
  </si>
  <si>
    <t>Specialized Retail Trade in Stores</t>
  </si>
  <si>
    <t>Hotels and Other provision of short stay accommodation</t>
  </si>
  <si>
    <t>Restaurants Bars and Canteens</t>
  </si>
  <si>
    <t>Transport via Motor Vehicles</t>
  </si>
  <si>
    <t>Sea Water Transport</t>
  </si>
  <si>
    <t>Scheduled Air Transport</t>
  </si>
  <si>
    <t>Supporting and Auxiliary Transport Activities Activities of Travel Agents</t>
  </si>
  <si>
    <t>Post and Courier Activities</t>
  </si>
  <si>
    <t>Renting of Transport Equipment</t>
  </si>
  <si>
    <t>Renting of Other Machinery and Equipment</t>
  </si>
  <si>
    <t>Software Consultancy and Supply</t>
  </si>
  <si>
    <t>Legal Activities</t>
  </si>
  <si>
    <t>Business Activities</t>
  </si>
  <si>
    <t>Provision of Public Service</t>
  </si>
  <si>
    <t>Primary</t>
  </si>
  <si>
    <t>Secondary</t>
  </si>
  <si>
    <t>Higher Secondary</t>
  </si>
  <si>
    <t>Tertiary</t>
  </si>
  <si>
    <t>Human Health Activities</t>
  </si>
  <si>
    <t>Sewage and Refuge Disposa Sanitation and Similar Activities</t>
  </si>
  <si>
    <t>Activities of Member Organizations</t>
  </si>
  <si>
    <t>Motion Picture Radio Television And Other Entertainment Activities</t>
  </si>
  <si>
    <t>News Agency Activities</t>
  </si>
  <si>
    <t>Cultural Sporting and Other Recreational Activities</t>
  </si>
  <si>
    <t>Other Services</t>
  </si>
  <si>
    <t>Private Households with Employed Persons</t>
  </si>
  <si>
    <t>Extra-Territorial Organizations and Bodies</t>
  </si>
  <si>
    <t>Table 15. Employment Status by Island, Tuvalu: 2002</t>
  </si>
  <si>
    <t>Employee Status</t>
  </si>
  <si>
    <t xml:space="preserve">Employee  </t>
  </si>
  <si>
    <t>Table 16. Hours Worked by Island, Tuvalu: 2002</t>
  </si>
  <si>
    <t>Hours- Worked</t>
  </si>
  <si>
    <t xml:space="preserve">   1 - 10</t>
  </si>
  <si>
    <t xml:space="preserve">   11 - 20</t>
  </si>
  <si>
    <t xml:space="preserve">   21 - 30</t>
  </si>
  <si>
    <t xml:space="preserve">   31 - 40</t>
  </si>
  <si>
    <t xml:space="preserve">   41 - 50</t>
  </si>
  <si>
    <t>Table 17. Looking for Work by Island, Tuvalu: 2002</t>
  </si>
  <si>
    <t>Look for Work</t>
  </si>
  <si>
    <t xml:space="preserve">         Total</t>
  </si>
  <si>
    <t xml:space="preserve">   Not looking</t>
  </si>
  <si>
    <t>Table 18. Reason Not Looking for Work by Island, Tuvalu: 2002</t>
  </si>
  <si>
    <t>Worked</t>
  </si>
  <si>
    <t>No, full time education</t>
  </si>
  <si>
    <t>No, home duties</t>
  </si>
  <si>
    <t>No, disabled/retired</t>
  </si>
  <si>
    <t>No, other</t>
  </si>
  <si>
    <t>Table 25. Traditional Skills by Island, Tuvalu: 2012</t>
  </si>
  <si>
    <t>Trad. Skill</t>
  </si>
  <si>
    <t xml:space="preserve">   P40. Traditional skills</t>
  </si>
  <si>
    <t>Has traditional</t>
  </si>
  <si>
    <t xml:space="preserve">       Percent</t>
  </si>
  <si>
    <t>Faaite Fale</t>
  </si>
  <si>
    <t>Faaite Vaka</t>
  </si>
  <si>
    <t>Mulivaka</t>
  </si>
  <si>
    <t>Umaga</t>
  </si>
  <si>
    <t>Uaniu</t>
  </si>
  <si>
    <t>Fai Kaleve</t>
  </si>
  <si>
    <t>Fai Vailakau</t>
  </si>
  <si>
    <t>Fai Vaivao</t>
  </si>
  <si>
    <t>Lima / Logo</t>
  </si>
  <si>
    <t>Fo/Po</t>
  </si>
  <si>
    <t>Laga</t>
  </si>
  <si>
    <t>Mea Taulima</t>
  </si>
  <si>
    <t>Folau</t>
  </si>
  <si>
    <t>PERCENTS</t>
  </si>
  <si>
    <t>Source: 2012 Tuvalu Census</t>
  </si>
  <si>
    <t>Table 26. Main Economic Activity by Island, Tuvalu: 2012</t>
  </si>
  <si>
    <t>Main Economic Activity</t>
  </si>
  <si>
    <t>Employee (Gov)</t>
  </si>
  <si>
    <t>Employee (SOE)</t>
  </si>
  <si>
    <t>Employee (Private)</t>
  </si>
  <si>
    <t>Employee but on sick leave etc</t>
  </si>
  <si>
    <t>Self-employed goods/services for sale</t>
  </si>
  <si>
    <t>Self-employed goods/services for family</t>
  </si>
  <si>
    <t>Unpaid worker in family business</t>
  </si>
  <si>
    <t>Home Duties</t>
  </si>
  <si>
    <t xml:space="preserve">   P03. Sex</t>
  </si>
  <si>
    <t xml:space="preserve">   P43. Occupation (1st Digit)</t>
  </si>
  <si>
    <t>Legislators and Managers</t>
  </si>
  <si>
    <t>Agriculture and fishing</t>
  </si>
  <si>
    <t>Repair and Maintenance</t>
  </si>
  <si>
    <t>Operators</t>
  </si>
  <si>
    <t>Labourers</t>
  </si>
  <si>
    <t xml:space="preserve">   Major Industry Groups</t>
  </si>
  <si>
    <t xml:space="preserve"> Agriculture forestry and fishing</t>
  </si>
  <si>
    <t xml:space="preserve"> Mining and quarrying</t>
  </si>
  <si>
    <t xml:space="preserve"> Manufacturing</t>
  </si>
  <si>
    <t xml:space="preserve"> Electricity gas steam and air conditioning supply</t>
  </si>
  <si>
    <t xml:space="preserve"> Water supply; sewerage waste management and remediation activities</t>
  </si>
  <si>
    <t xml:space="preserve"> Construction</t>
  </si>
  <si>
    <t xml:space="preserve"> Wholesale and retail trade; repair of motor vehicles and motorcycles</t>
  </si>
  <si>
    <t xml:space="preserve"> Transportation and storage</t>
  </si>
  <si>
    <t xml:space="preserve"> Accommodation and food service activities</t>
  </si>
  <si>
    <t xml:space="preserve"> Information and communication</t>
  </si>
  <si>
    <t xml:space="preserve"> Financial and insurance activities</t>
  </si>
  <si>
    <t xml:space="preserve"> Real estate activities</t>
  </si>
  <si>
    <t xml:space="preserve"> Professional scientific and technical activities</t>
  </si>
  <si>
    <t xml:space="preserve"> Administrative and support service activities</t>
  </si>
  <si>
    <t xml:space="preserve"> Public administration and defence; compulsory social security</t>
  </si>
  <si>
    <t xml:space="preserve"> Education</t>
  </si>
  <si>
    <t xml:space="preserve"> Human health and social work activities</t>
  </si>
  <si>
    <t xml:space="preserve"> Arts entertainment and recreation</t>
  </si>
  <si>
    <t xml:space="preserve"> Other service activities</t>
  </si>
  <si>
    <t xml:space="preserve"> Activities of households as employers; undifferentiated goods- and services-producing activities of households for own use</t>
  </si>
  <si>
    <t xml:space="preserve"> Activities of extraterritorial organizations and bodies</t>
  </si>
  <si>
    <t>Table 27.  Secondary Activity and Unemployment by Island, Tuvalu: 2017</t>
  </si>
  <si>
    <t>SECONDARY ACTIVITY</t>
  </si>
  <si>
    <t>Part-time working for wages</t>
  </si>
  <si>
    <t>Producing goods mainly for sale</t>
  </si>
  <si>
    <t>Producing goods mainly for own use</t>
  </si>
  <si>
    <t>Tendering the livestock/garden</t>
  </si>
  <si>
    <t>LOOKING FOR WORK</t>
  </si>
  <si>
    <t>Looking</t>
  </si>
  <si>
    <t>WHY NOT LOOKING FOR WORK</t>
  </si>
  <si>
    <t>Did not want to work</t>
  </si>
  <si>
    <t>Believes no paid work available</t>
  </si>
  <si>
    <t>Weather/No transport</t>
  </si>
  <si>
    <t>AVAILABLE TO WORK</t>
  </si>
  <si>
    <t xml:space="preserve">     Totla</t>
  </si>
  <si>
    <t>Available</t>
  </si>
  <si>
    <t>No available</t>
  </si>
  <si>
    <t>Table 29. Sex and Work last week, Sex and Reason no work by REGION</t>
  </si>
  <si>
    <t>REGION</t>
  </si>
  <si>
    <t>Torba</t>
  </si>
  <si>
    <t>Sanma</t>
  </si>
  <si>
    <t>Ambae/Maewo</t>
  </si>
  <si>
    <t>Pentecost</t>
  </si>
  <si>
    <t>Malalula</t>
  </si>
  <si>
    <t>Ambrym</t>
  </si>
  <si>
    <t>Paama</t>
  </si>
  <si>
    <t>Epi</t>
  </si>
  <si>
    <t>Shepherds</t>
  </si>
  <si>
    <t>Efate</t>
  </si>
  <si>
    <t>Tafea</t>
  </si>
  <si>
    <t>Luganville</t>
  </si>
  <si>
    <t>Port Vila</t>
  </si>
  <si>
    <t xml:space="preserve">   Reason no work</t>
  </si>
  <si>
    <t>Retire</t>
  </si>
  <si>
    <t>Holiday</t>
  </si>
  <si>
    <t>Sick</t>
  </si>
  <si>
    <t>Don't want to wo</t>
  </si>
  <si>
    <t>Wedding/funeral</t>
  </si>
  <si>
    <t>Temp absent</t>
  </si>
  <si>
    <t>Oth econ actv</t>
  </si>
  <si>
    <t>Oth econ inactv</t>
  </si>
  <si>
    <t>Table 30. Sex and Majorocc by REGION</t>
  </si>
  <si>
    <t xml:space="preserve">   Majorocc</t>
  </si>
  <si>
    <t>Legismanagers</t>
  </si>
  <si>
    <t>Service &amp; sales</t>
  </si>
  <si>
    <t>Agri &amp; fishing</t>
  </si>
  <si>
    <t>Crafts</t>
  </si>
  <si>
    <t>Oper &amp; assembl</t>
  </si>
  <si>
    <t>Elementary</t>
  </si>
  <si>
    <t>Table 31. Sex and Subsist workers by REGION</t>
  </si>
  <si>
    <t xml:space="preserve">   Subsist workers</t>
  </si>
  <si>
    <t>Land diving</t>
  </si>
  <si>
    <t>Copracocoa</t>
  </si>
  <si>
    <t>Kava</t>
  </si>
  <si>
    <t>Garden kakae</t>
  </si>
  <si>
    <t>Animals</t>
  </si>
  <si>
    <t>Other ag</t>
  </si>
  <si>
    <t>Plantation crops</t>
  </si>
  <si>
    <t>Plantation animals</t>
  </si>
  <si>
    <t>Plantation both</t>
  </si>
  <si>
    <t>Commerical fishermen</t>
  </si>
  <si>
    <t>Build house</t>
  </si>
  <si>
    <t>Mat weavers</t>
  </si>
  <si>
    <t>Wood carvers</t>
  </si>
  <si>
    <t>Preparing kava</t>
  </si>
  <si>
    <t>Table 32. MINOROCC by REGION</t>
  </si>
  <si>
    <t>MINOROCC</t>
  </si>
  <si>
    <t>Senior gov off</t>
  </si>
  <si>
    <t>Trad chiefs</t>
  </si>
  <si>
    <t>Sen off organ</t>
  </si>
  <si>
    <t>Dir &amp; chief execs</t>
  </si>
  <si>
    <t>Special managers</t>
  </si>
  <si>
    <t>Gnl managers</t>
  </si>
  <si>
    <t>Physicist chemist</t>
  </si>
  <si>
    <t>Maths &amp; stats</t>
  </si>
  <si>
    <t>Computing</t>
  </si>
  <si>
    <t>Architects engineers</t>
  </si>
  <si>
    <t>Life sci prof</t>
  </si>
  <si>
    <t>Health prof</t>
  </si>
  <si>
    <t>Nursing/midwives</t>
  </si>
  <si>
    <t>Tertiary teaching</t>
  </si>
  <si>
    <t>Secondary teaching</t>
  </si>
  <si>
    <t>Spec Ed teaching</t>
  </si>
  <si>
    <t>Other teaching</t>
  </si>
  <si>
    <t>Business</t>
  </si>
  <si>
    <t>Legal profs</t>
  </si>
  <si>
    <t>Librarians</t>
  </si>
  <si>
    <t>Social scientists</t>
  </si>
  <si>
    <t>Writers artists</t>
  </si>
  <si>
    <t>Religious prof</t>
  </si>
  <si>
    <t>Phys sci techs</t>
  </si>
  <si>
    <t>Computer asst</t>
  </si>
  <si>
    <t>Optical/electronic equip</t>
  </si>
  <si>
    <t>Ship/air control</t>
  </si>
  <si>
    <t>Safety inspectors</t>
  </si>
  <si>
    <t>Life sci techs</t>
  </si>
  <si>
    <t>Health asso</t>
  </si>
  <si>
    <t>Nursing asso</t>
  </si>
  <si>
    <t>Trad med practitioners</t>
  </si>
  <si>
    <t>Primary ed asso</t>
  </si>
  <si>
    <t>Pre-primary asso</t>
  </si>
  <si>
    <t>Spec Ed asso</t>
  </si>
  <si>
    <t>Oth teach asso</t>
  </si>
  <si>
    <t>Finance/sales asso</t>
  </si>
  <si>
    <t>Business agents</t>
  </si>
  <si>
    <t>Admin asso prof</t>
  </si>
  <si>
    <t>Gov asso prof</t>
  </si>
  <si>
    <t>Social work asso</t>
  </si>
  <si>
    <t>Art/entertainmt asso</t>
  </si>
  <si>
    <t>Nonordain religion</t>
  </si>
  <si>
    <t>Secretaries/keyboard</t>
  </si>
  <si>
    <t>Material record/transport</t>
  </si>
  <si>
    <t>Library/mail clerks</t>
  </si>
  <si>
    <t>Cashiers tellers</t>
  </si>
  <si>
    <t>Client info clerks</t>
  </si>
  <si>
    <t>Census enumerators</t>
  </si>
  <si>
    <t>Travel attend/guides</t>
  </si>
  <si>
    <t>Housekeep/restaurant</t>
  </si>
  <si>
    <t>Personal care</t>
  </si>
  <si>
    <t>Other pers serv</t>
  </si>
  <si>
    <t>Fortunetellers</t>
  </si>
  <si>
    <t>Other service</t>
  </si>
  <si>
    <t>Shop salespersons</t>
  </si>
  <si>
    <t>Stall &amp; market sell</t>
  </si>
  <si>
    <t>Fashion models</t>
  </si>
  <si>
    <t>Other sales</t>
  </si>
  <si>
    <t>Working copra</t>
  </si>
  <si>
    <t>Working kava</t>
  </si>
  <si>
    <t>Working kakae</t>
  </si>
  <si>
    <t>Working animals</t>
  </si>
  <si>
    <t>Subsist fish</t>
  </si>
  <si>
    <t>Other sub ag</t>
  </si>
  <si>
    <t>Other subsistence</t>
  </si>
  <si>
    <t>Market crops grow</t>
  </si>
  <si>
    <t>Market animals</t>
  </si>
  <si>
    <t>Market both</t>
  </si>
  <si>
    <t>Miners/blasters</t>
  </si>
  <si>
    <t>Building frames</t>
  </si>
  <si>
    <t>Building finishers</t>
  </si>
  <si>
    <t>Building houses</t>
  </si>
  <si>
    <t>Metal welders</t>
  </si>
  <si>
    <t>Toolmakers</t>
  </si>
  <si>
    <t>Machinery mechanics</t>
  </si>
  <si>
    <t>Elect mechanics</t>
  </si>
  <si>
    <t>Prec. metal workers</t>
  </si>
  <si>
    <t>Potters/glass</t>
  </si>
  <si>
    <t>Wood handicrafts</t>
  </si>
  <si>
    <t>Cabinet makers</t>
  </si>
  <si>
    <t>Textile/garments</t>
  </si>
  <si>
    <t>Pelt/leather</t>
  </si>
  <si>
    <t>Mineral proc plant</t>
  </si>
  <si>
    <t>Metal proc plant op</t>
  </si>
  <si>
    <t>Glass plant op</t>
  </si>
  <si>
    <t>Wood proc op</t>
  </si>
  <si>
    <t>Chemical proc op</t>
  </si>
  <si>
    <t>Power-gen op</t>
  </si>
  <si>
    <t>Automated assemb</t>
  </si>
  <si>
    <t>Metal prod proc</t>
  </si>
  <si>
    <t>Chem prod proc</t>
  </si>
  <si>
    <t>Plastic prod proc</t>
  </si>
  <si>
    <t>Wood prod op</t>
  </si>
  <si>
    <t>Print prod op</t>
  </si>
  <si>
    <t>Textile prod op</t>
  </si>
  <si>
    <t>Food prod proc</t>
  </si>
  <si>
    <t>Oth stat mach op</t>
  </si>
  <si>
    <t>Railway eng</t>
  </si>
  <si>
    <t>Motor vehicle op</t>
  </si>
  <si>
    <t>Lifting materials</t>
  </si>
  <si>
    <t>Ships' deck crews</t>
  </si>
  <si>
    <t>Shoe cleaning</t>
  </si>
  <si>
    <t>Domestic cleaners</t>
  </si>
  <si>
    <t>Build caretakers</t>
  </si>
  <si>
    <t>Security</t>
  </si>
  <si>
    <t>Garbage collectors</t>
  </si>
  <si>
    <t>Ag/fish laborers</t>
  </si>
  <si>
    <t>Construct laborers</t>
  </si>
  <si>
    <t>Manufacturing laborers</t>
  </si>
  <si>
    <t>Transport labor</t>
  </si>
  <si>
    <t>Table 33. Days worked, Sex and Class of worker by REGION</t>
  </si>
  <si>
    <t xml:space="preserve">   Class of worker</t>
  </si>
  <si>
    <t>Businessman</t>
  </si>
  <si>
    <t>Manager</t>
  </si>
  <si>
    <t>Subsistance farm</t>
  </si>
  <si>
    <t>Gov min/chiefs</t>
  </si>
  <si>
    <t>Volunt/commun.</t>
  </si>
  <si>
    <t>Houseworkers</t>
  </si>
  <si>
    <t>Oth econ act</t>
  </si>
  <si>
    <t>Table 34. Sex and Subsistence lastweek, Sex and Sold subsistence by REGION</t>
  </si>
  <si>
    <t xml:space="preserve">   Subsistence lastweek</t>
  </si>
  <si>
    <t xml:space="preserve">   Sold subsistence</t>
  </si>
  <si>
    <t>Table 35. Industry by REGION</t>
  </si>
  <si>
    <t>Gnl subsist</t>
  </si>
  <si>
    <t>Commercial Ag</t>
  </si>
  <si>
    <t>Agri services</t>
  </si>
  <si>
    <t>Hunting &amp; trapping</t>
  </si>
  <si>
    <t>Subsist fishing</t>
  </si>
  <si>
    <t>Other subsist</t>
  </si>
  <si>
    <t>Commercial fish</t>
  </si>
  <si>
    <t>Other commercial</t>
  </si>
  <si>
    <t>Baking &amp; ice cream</t>
  </si>
  <si>
    <t>Tea packing &amp; oil</t>
  </si>
  <si>
    <t>Lemonade factory</t>
  </si>
  <si>
    <t>Clothing manuf</t>
  </si>
  <si>
    <t>Wood manuf</t>
  </si>
  <si>
    <t>Paper manf</t>
  </si>
  <si>
    <t>Chemical manuf</t>
  </si>
  <si>
    <t>Claypot manuf</t>
  </si>
  <si>
    <t>Metal products</t>
  </si>
  <si>
    <t>Recording inst</t>
  </si>
  <si>
    <t>Button manuf</t>
  </si>
  <si>
    <t>Restaurant</t>
  </si>
  <si>
    <t>Kava bar</t>
  </si>
  <si>
    <t>Vanitel</t>
  </si>
  <si>
    <t>Public administ</t>
  </si>
  <si>
    <t>Chief/Council of chiefs</t>
  </si>
  <si>
    <t>Office cleaning</t>
  </si>
  <si>
    <t>Education Dept</t>
  </si>
  <si>
    <t>Church</t>
  </si>
  <si>
    <t>Tourist service</t>
  </si>
  <si>
    <t>Electrical repair</t>
  </si>
  <si>
    <t>Photo service</t>
  </si>
  <si>
    <t>Gen service</t>
  </si>
  <si>
    <t>Table 36. Place of work-island by REGION</t>
  </si>
  <si>
    <t>Place of work-island</t>
  </si>
  <si>
    <t>Gaua</t>
  </si>
  <si>
    <t>Merig</t>
  </si>
  <si>
    <t>Mere Lava</t>
  </si>
  <si>
    <t>Vanua Lava</t>
  </si>
  <si>
    <t>Mota Lava</t>
  </si>
  <si>
    <t>Mota</t>
  </si>
  <si>
    <t>Kwakea</t>
  </si>
  <si>
    <t>Rah</t>
  </si>
  <si>
    <t>Ureparapara</t>
  </si>
  <si>
    <t>Toga</t>
  </si>
  <si>
    <t>Loh</t>
  </si>
  <si>
    <t>Tegua</t>
  </si>
  <si>
    <t>Metoma</t>
  </si>
  <si>
    <t>Hiu</t>
  </si>
  <si>
    <t>Lathi</t>
  </si>
  <si>
    <t>Lataroa</t>
  </si>
  <si>
    <t>Mavea</t>
  </si>
  <si>
    <t>Aese</t>
  </si>
  <si>
    <t>Tutuba</t>
  </si>
  <si>
    <t>Aore</t>
  </si>
  <si>
    <t>Malo</t>
  </si>
  <si>
    <t>Santo</t>
  </si>
  <si>
    <t>Urelapa</t>
  </si>
  <si>
    <t>Araki</t>
  </si>
  <si>
    <t>Tangoa</t>
  </si>
  <si>
    <t>Ambae</t>
  </si>
  <si>
    <t>Maewo</t>
  </si>
  <si>
    <t>Malekula</t>
  </si>
  <si>
    <t>Vao</t>
  </si>
  <si>
    <t>Atchin</t>
  </si>
  <si>
    <t>Wala</t>
  </si>
  <si>
    <t>Rano</t>
  </si>
  <si>
    <t>Norsup</t>
  </si>
  <si>
    <t>Uripiv 1</t>
  </si>
  <si>
    <t>Uripiv 2</t>
  </si>
  <si>
    <t>Sakao</t>
  </si>
  <si>
    <t>Maskelynes</t>
  </si>
  <si>
    <t>Avock</t>
  </si>
  <si>
    <t>Akhamb</t>
  </si>
  <si>
    <t>Tomman</t>
  </si>
  <si>
    <t>Arseo</t>
  </si>
  <si>
    <t>Lopevi</t>
  </si>
  <si>
    <t>Lamen</t>
  </si>
  <si>
    <t>XXX</t>
  </si>
  <si>
    <t>Tongoa</t>
  </si>
  <si>
    <t>Tongariki</t>
  </si>
  <si>
    <t>Buninga</t>
  </si>
  <si>
    <t>Emae</t>
  </si>
  <si>
    <t>Makura</t>
  </si>
  <si>
    <t>Mataso</t>
  </si>
  <si>
    <t>Emau</t>
  </si>
  <si>
    <t>Pele</t>
  </si>
  <si>
    <t>Nguna</t>
  </si>
  <si>
    <t>Moso</t>
  </si>
  <si>
    <t>Lelepa</t>
  </si>
  <si>
    <t>Ifira</t>
  </si>
  <si>
    <t>Erakor</t>
  </si>
  <si>
    <t>Erromango</t>
  </si>
  <si>
    <t>Tanna</t>
  </si>
  <si>
    <t>Futuna</t>
  </si>
  <si>
    <t>Aniwa</t>
  </si>
  <si>
    <t>Aneityum</t>
  </si>
  <si>
    <t>Bokissa</t>
  </si>
  <si>
    <t>First Point</t>
  </si>
  <si>
    <t>Reef</t>
  </si>
  <si>
    <t>Malokilikili</t>
  </si>
  <si>
    <t>Kakula</t>
  </si>
  <si>
    <t>Mele 2</t>
  </si>
  <si>
    <t>Port Vila 2</t>
  </si>
  <si>
    <t>Luganville 2</t>
  </si>
  <si>
    <t>Efate 2</t>
  </si>
  <si>
    <t>Santo 2</t>
  </si>
  <si>
    <t>Table 26. Sex and Economic activity 1, Sex and Economic activity 2 by wbprov</t>
  </si>
  <si>
    <t>wbprov</t>
  </si>
  <si>
    <t>Malampa</t>
  </si>
  <si>
    <t>Penama</t>
  </si>
  <si>
    <t>Shefa</t>
  </si>
  <si>
    <t xml:space="preserve">   Economic activity 1</t>
  </si>
  <si>
    <t>Work for pay/salary/profit</t>
  </si>
  <si>
    <t>Helping the family business (no pay)</t>
  </si>
  <si>
    <t>Subsistance farmer</t>
  </si>
  <si>
    <t>Other work (no pay)</t>
  </si>
  <si>
    <t>Do not work</t>
  </si>
  <si>
    <t xml:space="preserve">   Economic activity 2</t>
  </si>
  <si>
    <t>Family business (no pay)</t>
  </si>
  <si>
    <t>Subsistence farmers</t>
  </si>
  <si>
    <t>Do not work (not looking)</t>
  </si>
  <si>
    <t>Table 27. Sex and Worked last week, Sex and Main reason not work, Sex and Main reason by wbprov</t>
  </si>
  <si>
    <t xml:space="preserve">   Worked last week</t>
  </si>
  <si>
    <t>Worked in the last seven days</t>
  </si>
  <si>
    <t>Did not work in the last 7 days</t>
  </si>
  <si>
    <t xml:space="preserve">   Main reason not work</t>
  </si>
  <si>
    <t>Housework - full time</t>
  </si>
  <si>
    <t>Other reason</t>
  </si>
  <si>
    <t xml:space="preserve">   Main reason</t>
  </si>
  <si>
    <t>Table 28. Sex and Occupation by wbprov</t>
  </si>
  <si>
    <t>Legislators Senior Officials and Managers</t>
  </si>
  <si>
    <t>Service Workers and shop and market sales workers</t>
  </si>
  <si>
    <t>Skilled agricultural and fisheries workers</t>
  </si>
  <si>
    <t>Craft and related workers</t>
  </si>
  <si>
    <t>Elementary Occupations</t>
  </si>
  <si>
    <t>Table 29. Sex and sector, Sex and Employment status by wbprov</t>
  </si>
  <si>
    <t xml:space="preserve">   sector</t>
  </si>
  <si>
    <t>public sector</t>
  </si>
  <si>
    <t>private sector</t>
  </si>
  <si>
    <t>others</t>
  </si>
  <si>
    <t>Government employee</t>
  </si>
  <si>
    <t>Other employee</t>
  </si>
  <si>
    <t>Working in the garden</t>
  </si>
  <si>
    <t>Volunter/Community worker</t>
  </si>
  <si>
    <t>Other position (no money)</t>
  </si>
  <si>
    <t>Table 30. Work place by wbprov</t>
  </si>
  <si>
    <t>Work place</t>
  </si>
  <si>
    <t>16-19</t>
  </si>
  <si>
    <t>Forestry &amp; Logging</t>
  </si>
  <si>
    <t>21-49</t>
  </si>
  <si>
    <t>51-100</t>
  </si>
  <si>
    <t>Manufacturing - Food Products and Beverages</t>
  </si>
  <si>
    <t>Manufacturing - Textiles and Clothing</t>
  </si>
  <si>
    <t>Manufacturing - Wood and Wood Products</t>
  </si>
  <si>
    <t>Publishing and Printing</t>
  </si>
  <si>
    <t>224-241</t>
  </si>
  <si>
    <t>Manufacturing -Chemicals and Chemical products (rubber plastic glass)</t>
  </si>
  <si>
    <t>Manufacturing -Basic Metals and Fabricated metal products</t>
  </si>
  <si>
    <t>Manufacturing -Accounting computing electrical machinery etc.</t>
  </si>
  <si>
    <t>Manufacturing -other</t>
  </si>
  <si>
    <t>Electricity Gas &amp; Water</t>
  </si>
  <si>
    <t>Building and Construction</t>
  </si>
  <si>
    <t>455-500</t>
  </si>
  <si>
    <t>Wholesale &amp; Retail</t>
  </si>
  <si>
    <t>Hotels &amp; Restaurants</t>
  </si>
  <si>
    <t>553-601</t>
  </si>
  <si>
    <t>Transport and Communication</t>
  </si>
  <si>
    <t>Financial Services</t>
  </si>
  <si>
    <t>Renting of Machinery and Equipment</t>
  </si>
  <si>
    <t>714-720</t>
  </si>
  <si>
    <t>Computer Services</t>
  </si>
  <si>
    <t>Research Activities</t>
  </si>
  <si>
    <t>Other Business services</t>
  </si>
  <si>
    <t>Government - policy regulation etc.</t>
  </si>
  <si>
    <t>810-850</t>
  </si>
  <si>
    <t>854-899</t>
  </si>
  <si>
    <t>Community Social Services</t>
  </si>
  <si>
    <t>Table 31. Sex and Days worked, Sex and Garden work by wbprov</t>
  </si>
  <si>
    <t xml:space="preserve">   Garden work</t>
  </si>
  <si>
    <t>Worked in food garden or been fishing in the last 7 days</t>
  </si>
  <si>
    <t>Have not worked in food garden or been fishing in the last 7 days</t>
  </si>
  <si>
    <t>Table 19. Sex and Economic activity in 12 months, Sex and Work last week by Province</t>
  </si>
  <si>
    <t xml:space="preserve">   Economic activity in 12 months</t>
  </si>
  <si>
    <t>New Zealand</t>
  </si>
  <si>
    <t>Australia</t>
  </si>
  <si>
    <t>New Caledonia</t>
  </si>
  <si>
    <t>Table 20. Sex and On layoff or vacation, Sex and Employment status by Province</t>
  </si>
  <si>
    <t xml:space="preserve">   On layoff or vacation</t>
  </si>
  <si>
    <t>Employee - government</t>
  </si>
  <si>
    <t>Employee - private</t>
  </si>
  <si>
    <t>Table 21. Sex and Occupation by Province</t>
  </si>
  <si>
    <t>0--Armed forces occupations</t>
  </si>
  <si>
    <t>1--Managers</t>
  </si>
  <si>
    <t>2--Professionals</t>
  </si>
  <si>
    <t>3--Technicians and associate professionals</t>
  </si>
  <si>
    <t>4--Clerical support workers</t>
  </si>
  <si>
    <t>5--Service and sales workers</t>
  </si>
  <si>
    <t>6--Skilled agricultural forestry and fishery workers</t>
  </si>
  <si>
    <t>7--Craft and related trades workers</t>
  </si>
  <si>
    <t>8--Plant and machine operators and assemblers</t>
  </si>
  <si>
    <t>9--Elementary occupations</t>
  </si>
  <si>
    <t>998--Not Stated</t>
  </si>
  <si>
    <t>Table 22. Industry by Province</t>
  </si>
  <si>
    <t>01--Crop and animal production hunting and related service activities</t>
  </si>
  <si>
    <t>02--Forestry and logging</t>
  </si>
  <si>
    <t>03--Fishing and aquaculture</t>
  </si>
  <si>
    <t>05--Mining of coal and lignite</t>
  </si>
  <si>
    <t>06--Extraction of crude petroleum and natural gas</t>
  </si>
  <si>
    <t>07--Mining of metal ores</t>
  </si>
  <si>
    <t>08--Other mining and quarrying</t>
  </si>
  <si>
    <t>09--Mining support service activities</t>
  </si>
  <si>
    <t>10--Manufacture of food products</t>
  </si>
  <si>
    <t>11--Manufacture of beverages</t>
  </si>
  <si>
    <t>12--Manufacture of tobacco products</t>
  </si>
  <si>
    <t>13--Manufacture of textiles</t>
  </si>
  <si>
    <t>14--Manufacture of wearing apparel</t>
  </si>
  <si>
    <t>15--Manufacture of leather and related products</t>
  </si>
  <si>
    <t>16--Manufacture of wood and of products of wood and cork except furniture; manufacture of articles of straw and plaiting materials</t>
  </si>
  <si>
    <t>17--Manufacture of paper and paper products</t>
  </si>
  <si>
    <t>18--Printing and reproduction of recorded media</t>
  </si>
  <si>
    <t>19--Manufacture of coke and refined petroleum products</t>
  </si>
  <si>
    <t>20--Manufacture of chemicals and chemical products</t>
  </si>
  <si>
    <t>21--Manufacture of basic pharmaceutical products and pharmaceutical preparations</t>
  </si>
  <si>
    <t>22--Manufacture of rubber and plastics products</t>
  </si>
  <si>
    <t>23--Manufacture of other non-metallic mineral products</t>
  </si>
  <si>
    <t>24--Manufacture of basic metals</t>
  </si>
  <si>
    <t>25--Manufacture of fabricated metal products except machinery and equipment</t>
  </si>
  <si>
    <t>26--Manufacture of computer electronic and optical products</t>
  </si>
  <si>
    <t>27--Manufacture of electrical equipment</t>
  </si>
  <si>
    <t>28--Manufacture of machinery and equipment n.e.c.</t>
  </si>
  <si>
    <t>29--Manufacture of motor vehicles trailers and semi-trailers</t>
  </si>
  <si>
    <t>30--Manufacture of other transport equipment</t>
  </si>
  <si>
    <t>31--Manufacture of furniture</t>
  </si>
  <si>
    <t>32--Other manufacturing</t>
  </si>
  <si>
    <t>33--Repair and installation of machinery and equipment</t>
  </si>
  <si>
    <t>35--Electricity gas steam and air conditioning supply</t>
  </si>
  <si>
    <t>36--Water collection treatment and supply</t>
  </si>
  <si>
    <t>37--Sewerage</t>
  </si>
  <si>
    <t>38--Waste collection treatment and disposal activities; materials recovery</t>
  </si>
  <si>
    <t>39--Remediation activities and other waste management services</t>
  </si>
  <si>
    <t>41--Construction of buildings</t>
  </si>
  <si>
    <t>42--Civil engineering</t>
  </si>
  <si>
    <t>43--Specialized construction activities</t>
  </si>
  <si>
    <t>45--Wholesale and retail trade and repair of motor vehicles and motorcycles</t>
  </si>
  <si>
    <t>46--Wholesale trade except of motor vehicles and motorcycles</t>
  </si>
  <si>
    <t>47--Retail trade except of motor vehicles and motorcycles</t>
  </si>
  <si>
    <t>49--Land transport and transport via pipelines</t>
  </si>
  <si>
    <t>50--Water transport</t>
  </si>
  <si>
    <t>51--Air transport</t>
  </si>
  <si>
    <t>52--Warehousing and support activities for transportation</t>
  </si>
  <si>
    <t>53--Postal and courier activities</t>
  </si>
  <si>
    <t>55--Accommodation</t>
  </si>
  <si>
    <t>56--Food and beverage service activities</t>
  </si>
  <si>
    <t>58--Publishing activities</t>
  </si>
  <si>
    <t>59--Motion picture video and television programme production sound recording and music publishing activities</t>
  </si>
  <si>
    <t>60--Programming and broadcasting activities</t>
  </si>
  <si>
    <t>61--Telecommunications</t>
  </si>
  <si>
    <t>62--Computer programming consultancy and related activities</t>
  </si>
  <si>
    <t>63--Information service activities</t>
  </si>
  <si>
    <t>64--Financial service activities except insurance and pension funding</t>
  </si>
  <si>
    <t>65--Insurance reinsurance and pension funding except compulsory social security</t>
  </si>
  <si>
    <t>66--Activities auxiliary to financial service and insurance activities</t>
  </si>
  <si>
    <t>68--Real estate activities</t>
  </si>
  <si>
    <t>69--Legal and accounting activities</t>
  </si>
  <si>
    <t>70--Activities of head offices; management consultancy activities</t>
  </si>
  <si>
    <t>71--Architectural and engineering activities; technical testing and analysis</t>
  </si>
  <si>
    <t>72--Scientific research and development</t>
  </si>
  <si>
    <t>73--Advertising and market research</t>
  </si>
  <si>
    <t>74--Other professional scientific and technical activities</t>
  </si>
  <si>
    <t>75--Veterinary activities</t>
  </si>
  <si>
    <t>77--Rental and leasing activities</t>
  </si>
  <si>
    <t>78--Employment activities</t>
  </si>
  <si>
    <t>79--Travel agency tour operator reservation service and related activities</t>
  </si>
  <si>
    <t>80--Security and investigation activities</t>
  </si>
  <si>
    <t>81--Services to buildings and landscape activities</t>
  </si>
  <si>
    <t>82--Office administrative office support and other business support activities</t>
  </si>
  <si>
    <t>84--Public administration and defence; compulsory social security</t>
  </si>
  <si>
    <t>85--Education</t>
  </si>
  <si>
    <t>86--Human health activities</t>
  </si>
  <si>
    <t>87--Residential care activities</t>
  </si>
  <si>
    <t>88--Social work activities without accommodation</t>
  </si>
  <si>
    <t>90--Creative arts and entertainment activities</t>
  </si>
  <si>
    <t>91--Libraries archives museums and other cultural activities</t>
  </si>
  <si>
    <t>92--Gambling and betting activities</t>
  </si>
  <si>
    <t>93--Sports activities and amusement and recreation activities</t>
  </si>
  <si>
    <t>94--Activities of membership organizations</t>
  </si>
  <si>
    <t>95--Repair of computers and personal and household goods</t>
  </si>
  <si>
    <t>96--Other personal service activities</t>
  </si>
  <si>
    <t>97--Activities of households as employers of domestic personnel</t>
  </si>
  <si>
    <t>98--Undifferentiated goods- and services-producing activities of private households for own use</t>
  </si>
  <si>
    <t>99--Activities of extraterritorial organizations and bodies</t>
  </si>
  <si>
    <t>998 -- Not Stated</t>
  </si>
  <si>
    <t>Table 23. Sex and Looking for work, Sex and Why not looking, Sex and Available to work by Province</t>
  </si>
  <si>
    <t>Didn't want to work</t>
  </si>
  <si>
    <t>Full time home maker</t>
  </si>
  <si>
    <t>Table 5. Labor Force Characterisctics, TTPI: 1980</t>
  </si>
  <si>
    <t>FSM</t>
  </si>
  <si>
    <t>Characteristics</t>
  </si>
  <si>
    <t>TTPI</t>
  </si>
  <si>
    <t>Palau</t>
  </si>
  <si>
    <t>Marshalls</t>
  </si>
  <si>
    <t>Yap</t>
  </si>
  <si>
    <t>Chuuk</t>
  </si>
  <si>
    <t>Pohnpei</t>
  </si>
  <si>
    <t>Kosrae</t>
  </si>
  <si>
    <t>LABOR FORCE STATUS</t>
  </si>
  <si>
    <t xml:space="preserve">       Persons 16 years and over</t>
  </si>
  <si>
    <t xml:space="preserve">Labor force  </t>
  </si>
  <si>
    <t xml:space="preserve">           Percent</t>
  </si>
  <si>
    <t xml:space="preserve">   Civilian labor force</t>
  </si>
  <si>
    <t xml:space="preserve">      Employed</t>
  </si>
  <si>
    <t xml:space="preserve">         Also doing subsistence</t>
  </si>
  <si>
    <t xml:space="preserve">      Unemployed</t>
  </si>
  <si>
    <t xml:space="preserve">          Percent of civilian labor force</t>
  </si>
  <si>
    <t>Not in the labor force</t>
  </si>
  <si>
    <t xml:space="preserve">   Subsistence activity only</t>
  </si>
  <si>
    <t xml:space="preserve">       Males 16 years and over</t>
  </si>
  <si>
    <t xml:space="preserve">       Females 16 years and over</t>
  </si>
  <si>
    <t>CLASS OF WORKER</t>
  </si>
  <si>
    <t xml:space="preserve">    Employed persons 16 years and over</t>
  </si>
  <si>
    <t>Private wage and salary workers</t>
  </si>
  <si>
    <t>Federal Government workers</t>
  </si>
  <si>
    <t>Local Government workers</t>
  </si>
  <si>
    <t>Self-employed workers</t>
  </si>
  <si>
    <t>Unpaid family workers</t>
  </si>
  <si>
    <t>Primarily subsistence activities</t>
  </si>
  <si>
    <t xml:space="preserve">    Employed males 16 years and over</t>
  </si>
  <si>
    <t xml:space="preserve">    Employed females 16 years and over</t>
  </si>
  <si>
    <t xml:space="preserve">      Employed persons 16 years and over</t>
  </si>
  <si>
    <t>Managerial and professional specialty</t>
  </si>
  <si>
    <t xml:space="preserve">   Executive, administrative, managerial</t>
  </si>
  <si>
    <t xml:space="preserve">   Professional specialty</t>
  </si>
  <si>
    <t>Technical, sales, Administrative support</t>
  </si>
  <si>
    <t xml:space="preserve">   Technicians and related support</t>
  </si>
  <si>
    <t xml:space="preserve">   Sales</t>
  </si>
  <si>
    <t xml:space="preserve">   Administrative support</t>
  </si>
  <si>
    <t xml:space="preserve">Service </t>
  </si>
  <si>
    <t xml:space="preserve">   Private household</t>
  </si>
  <si>
    <t xml:space="preserve">   Proteective service</t>
  </si>
  <si>
    <t xml:space="preserve">   Other service</t>
  </si>
  <si>
    <t>Farming, forestry, fishing</t>
  </si>
  <si>
    <t>Precision production, craft, repair</t>
  </si>
  <si>
    <t>Operators, fabricators, laborers</t>
  </si>
  <si>
    <t xml:space="preserve">   Machine operators, assemblers</t>
  </si>
  <si>
    <t xml:space="preserve">   Transportation and material moving</t>
  </si>
  <si>
    <t xml:space="preserve">   Handlers, equipment cleaners, labor</t>
  </si>
  <si>
    <t xml:space="preserve">      Employed males 16 years and over</t>
  </si>
  <si>
    <t xml:space="preserve">      Employed females 16 years and over</t>
  </si>
  <si>
    <t xml:space="preserve">     Employed persons 16 years and over</t>
  </si>
  <si>
    <t>Agriculture, forestry, fishing, mining</t>
  </si>
  <si>
    <t xml:space="preserve">   Nondurable goods</t>
  </si>
  <si>
    <t xml:space="preserve">   Durable goods</t>
  </si>
  <si>
    <t>Transportation</t>
  </si>
  <si>
    <t>Communication and public utilities</t>
  </si>
  <si>
    <t>Finance, insurance, real estate</t>
  </si>
  <si>
    <t>Business and repair services</t>
  </si>
  <si>
    <t>Personal, entertainment, recreation</t>
  </si>
  <si>
    <t>Professional and related</t>
  </si>
  <si>
    <t xml:space="preserve">   Health services</t>
  </si>
  <si>
    <t xml:space="preserve">   Education services</t>
  </si>
  <si>
    <t xml:space="preserve">   Other professional</t>
  </si>
  <si>
    <t xml:space="preserve">     Employed males 16 years and over</t>
  </si>
  <si>
    <t xml:space="preserve">     Employed females 16 years and over</t>
  </si>
  <si>
    <t>LABOR FORCE STATUS IN 1979</t>
  </si>
  <si>
    <t xml:space="preserve">     Males 16 yrs and over in LF in 1979</t>
  </si>
  <si>
    <t>Worked in 1979</t>
  </si>
  <si>
    <t xml:space="preserve">   50 to 52 weeks</t>
  </si>
  <si>
    <t xml:space="preserve">   40 to 49 weeks</t>
  </si>
  <si>
    <t xml:space="preserve">   1 to 39 weeks</t>
  </si>
  <si>
    <t xml:space="preserve">  Usually worked 35 hours or more per week</t>
  </si>
  <si>
    <t>With unemployment in 1979</t>
  </si>
  <si>
    <t xml:space="preserve">   Mean weeks of unemployment</t>
  </si>
  <si>
    <t xml:space="preserve">     Females 16 yrs and over in LF in 1979</t>
  </si>
  <si>
    <t>Source: 1980 Decennial Cenus of TTPI, PC80-1-C/D57B</t>
  </si>
  <si>
    <t>Table 10. SEX and HOURS_WORKED, SEX and VILLAGE_WORK by District</t>
  </si>
  <si>
    <t>Marianas</t>
  </si>
  <si>
    <t>Marshall Is</t>
  </si>
  <si>
    <t xml:space="preserve">    Ponape</t>
  </si>
  <si>
    <t xml:space="preserve">    Kosrae</t>
  </si>
  <si>
    <t xml:space="preserve">    Truk</t>
  </si>
  <si>
    <t xml:space="preserve">    Yap</t>
  </si>
  <si>
    <t xml:space="preserve">   SEX</t>
  </si>
  <si>
    <t xml:space="preserve">   HOURS_WORKED</t>
  </si>
  <si>
    <t>none</t>
  </si>
  <si>
    <t>less than 15</t>
  </si>
  <si>
    <t>15 to 34</t>
  </si>
  <si>
    <t>34 to 98</t>
  </si>
  <si>
    <t>unkn</t>
  </si>
  <si>
    <t xml:space="preserve">   VILLAGE_WORK</t>
  </si>
  <si>
    <t>No work</t>
  </si>
  <si>
    <t>Growing/gather</t>
  </si>
  <si>
    <t>Handicraft</t>
  </si>
  <si>
    <t>Other1</t>
  </si>
  <si>
    <t>Other2</t>
  </si>
  <si>
    <t>Other3</t>
  </si>
  <si>
    <t>Blank</t>
  </si>
  <si>
    <t>Table 11. SEX and STATUS, SEX and OCC_1_DIGIT by District</t>
  </si>
  <si>
    <t xml:space="preserve">   STATUS</t>
  </si>
  <si>
    <t>Self_employed</t>
  </si>
  <si>
    <t>Wage_earner_govt</t>
  </si>
  <si>
    <t>Wage_earner_priv</t>
  </si>
  <si>
    <t>other1</t>
  </si>
  <si>
    <t>other2</t>
  </si>
  <si>
    <t xml:space="preserve">   OCC_1_DIGIT</t>
  </si>
  <si>
    <t>Proftech</t>
  </si>
  <si>
    <t>Executivemanag</t>
  </si>
  <si>
    <t>Agfishforest</t>
  </si>
  <si>
    <t>Productlaborers</t>
  </si>
  <si>
    <t>Prodlaborer2</t>
  </si>
  <si>
    <t>Laborer3</t>
  </si>
  <si>
    <t>Table 11A. SEX and NON_WORKING_GRPS by District</t>
  </si>
  <si>
    <t xml:space="preserve">   NON_WORKING_GRPS</t>
  </si>
  <si>
    <t>Person worked</t>
  </si>
  <si>
    <t>Table 17. Sex and Work last week, Sex and Hours worked by State, Geo groups</t>
  </si>
  <si>
    <t>State</t>
  </si>
  <si>
    <t>Geo groups</t>
  </si>
  <si>
    <t>Yap proper</t>
  </si>
  <si>
    <t>Yap Outer Island</t>
  </si>
  <si>
    <t>North. Namoneas</t>
  </si>
  <si>
    <t>South. Namoneas</t>
  </si>
  <si>
    <t>Faichuuk</t>
  </si>
  <si>
    <t>Mortlocks</t>
  </si>
  <si>
    <t>Oksoritod</t>
  </si>
  <si>
    <t>Kolonia</t>
  </si>
  <si>
    <t>Other Pohnpei</t>
  </si>
  <si>
    <t>Ponpei Outer Islands</t>
  </si>
  <si>
    <t>Lelu</t>
  </si>
  <si>
    <t>Other Kosrae</t>
  </si>
  <si>
    <t>Paid no subsistence</t>
  </si>
  <si>
    <t>Paid and subsistence</t>
  </si>
  <si>
    <t>Paid but mostly subsistence</t>
  </si>
  <si>
    <t>Mainly household work</t>
  </si>
  <si>
    <t>Household work only</t>
  </si>
  <si>
    <t>School</t>
  </si>
  <si>
    <t>Unpaid volunteer work</t>
  </si>
  <si>
    <t>Not working</t>
  </si>
  <si>
    <t>0 - 14</t>
  </si>
  <si>
    <t>15 - 29</t>
  </si>
  <si>
    <t>30 - 44</t>
  </si>
  <si>
    <t>45 or more</t>
  </si>
  <si>
    <t>Table 18. Sex and P20B_MAINLY_DO, Sex and P20C_FOR_FAM_SAL by State, Geo groups</t>
  </si>
  <si>
    <t xml:space="preserve">   P20B_MAINLY_DO</t>
  </si>
  <si>
    <t>Gardening</t>
  </si>
  <si>
    <t>Animal raising</t>
  </si>
  <si>
    <t>Gardening and fishing</t>
  </si>
  <si>
    <t>Gardening and cash crops</t>
  </si>
  <si>
    <t>Other cash crops</t>
  </si>
  <si>
    <t xml:space="preserve">   P20C_FOR_FAM_SAL</t>
  </si>
  <si>
    <t>Own family and selling</t>
  </si>
  <si>
    <t>Own family and giving away</t>
  </si>
  <si>
    <t>Occasionally selling</t>
  </si>
  <si>
    <t>Regularly selling</t>
  </si>
  <si>
    <t>Table 19. Sex and P23A_TYPE_TRANSP, Sex and P23B_PEOPLE_R_W, Sex and P24B_DURATION_MI by State, Geo groups</t>
  </si>
  <si>
    <t xml:space="preserve">   P23A_TYPE_TRANSP</t>
  </si>
  <si>
    <t>Car truck private vehicle</t>
  </si>
  <si>
    <t>Boat</t>
  </si>
  <si>
    <t>Public van or bus</t>
  </si>
  <si>
    <t>Taxicab</t>
  </si>
  <si>
    <t>Motorcycle</t>
  </si>
  <si>
    <t>Bicycle</t>
  </si>
  <si>
    <t>Walked</t>
  </si>
  <si>
    <t>Worked at home</t>
  </si>
  <si>
    <t>Other methods</t>
  </si>
  <si>
    <t xml:space="preserve">   P23B_PEOPLE_R_W</t>
  </si>
  <si>
    <t>1 person</t>
  </si>
  <si>
    <t>2 people</t>
  </si>
  <si>
    <t>3 people</t>
  </si>
  <si>
    <t>4 people</t>
  </si>
  <si>
    <t>5 people</t>
  </si>
  <si>
    <t>6 people</t>
  </si>
  <si>
    <t>7 people</t>
  </si>
  <si>
    <t>8 people</t>
  </si>
  <si>
    <t>9 people</t>
  </si>
  <si>
    <t>10 or more people</t>
  </si>
  <si>
    <t xml:space="preserve">   P24B_DURATION_MI</t>
  </si>
  <si>
    <t>1 to 14</t>
  </si>
  <si>
    <t>15 to 29</t>
  </si>
  <si>
    <t>30 to 59</t>
  </si>
  <si>
    <t>60 to 119</t>
  </si>
  <si>
    <t>120 or more</t>
  </si>
  <si>
    <t>Table 20. Sex and Class of worker, Sex and Worked in 1993, Sex and Weeks worked by State, Geo groups</t>
  </si>
  <si>
    <t>Private for profit</t>
  </si>
  <si>
    <t>Private nonprofit</t>
  </si>
  <si>
    <t>Municipal government</t>
  </si>
  <si>
    <t>State government</t>
  </si>
  <si>
    <t>National government</t>
  </si>
  <si>
    <t>Foreign Federal</t>
  </si>
  <si>
    <t>Working without pay</t>
  </si>
  <si>
    <t xml:space="preserve">   Worked in 1993</t>
  </si>
  <si>
    <t>Worked in 1993</t>
  </si>
  <si>
    <t>Did not work in 1993</t>
  </si>
  <si>
    <t xml:space="preserve">   Weeks worked</t>
  </si>
  <si>
    <t>0 - 13 weeks</t>
  </si>
  <si>
    <t>14 - 26 weeks</t>
  </si>
  <si>
    <t>27 - 39 weeks</t>
  </si>
  <si>
    <t>40 - 49 weeks</t>
  </si>
  <si>
    <t>50 - 52 weeks</t>
  </si>
  <si>
    <t>Table 21. Sex and ESR, Sex and UN_ESR by State, Geo groups</t>
  </si>
  <si>
    <t>At work employed</t>
  </si>
  <si>
    <t>Not at work employed</t>
  </si>
  <si>
    <t>Armed Forces at work</t>
  </si>
  <si>
    <t>Armed Forces not at work</t>
  </si>
  <si>
    <t>Not in Labor force with subsistence</t>
  </si>
  <si>
    <t>Not in labor force no subsistence</t>
  </si>
  <si>
    <t xml:space="preserve">   UN_ESR</t>
  </si>
  <si>
    <t>In the labor force</t>
  </si>
  <si>
    <t xml:space="preserve">    Employed</t>
  </si>
  <si>
    <t xml:space="preserve">        Paid work</t>
  </si>
  <si>
    <t xml:space="preserve">        Agriculture or fishing</t>
  </si>
  <si>
    <t xml:space="preserve">             Subsistence</t>
  </si>
  <si>
    <t xml:space="preserve">             Market oriented</t>
  </si>
  <si>
    <t xml:space="preserve">    Not employed</t>
  </si>
  <si>
    <t xml:space="preserve">    Available for work</t>
  </si>
  <si>
    <t xml:space="preserve">    Not available for work</t>
  </si>
  <si>
    <t>Table 22. Sex and Salary amount, Sex and Total Income by State, Geo groups</t>
  </si>
  <si>
    <t xml:space="preserve">   Salary amount</t>
  </si>
  <si>
    <t>$1 - $499</t>
  </si>
  <si>
    <t>$500 - $999</t>
  </si>
  <si>
    <t>$1000 - $1999</t>
  </si>
  <si>
    <t>$2000 - $2999</t>
  </si>
  <si>
    <t>$3000 - $3999</t>
  </si>
  <si>
    <t>$4000 - $4999</t>
  </si>
  <si>
    <t>$5000 - $5999</t>
  </si>
  <si>
    <t>$6000 - $6999</t>
  </si>
  <si>
    <t>$7000 - $7999</t>
  </si>
  <si>
    <t>$8000 - $8999</t>
  </si>
  <si>
    <t>$9000 - $9999</t>
  </si>
  <si>
    <t>$10000 - $12499</t>
  </si>
  <si>
    <t>$12500 - $14999</t>
  </si>
  <si>
    <t>$15000 - $19999</t>
  </si>
  <si>
    <t>$20000 - $24999</t>
  </si>
  <si>
    <t>$25000 or more</t>
  </si>
  <si>
    <t xml:space="preserve">   Total Income</t>
  </si>
  <si>
    <t>Table 23. Sex and Remittances from inside FSM, Sex and Remittances from outside FSM by State, Geo groups</t>
  </si>
  <si>
    <t xml:space="preserve">   Remittances from inside FSM</t>
  </si>
  <si>
    <t>$1 - $49</t>
  </si>
  <si>
    <t>$50 - $99</t>
  </si>
  <si>
    <t>$100 - $149</t>
  </si>
  <si>
    <t>$150 - $199</t>
  </si>
  <si>
    <t>$200 - $249</t>
  </si>
  <si>
    <t>$250 - $499</t>
  </si>
  <si>
    <t>$500 - $749</t>
  </si>
  <si>
    <t>$750 - $999</t>
  </si>
  <si>
    <t>$1000 - $1499</t>
  </si>
  <si>
    <t>$1500 - $1999</t>
  </si>
  <si>
    <t>$2000 or more</t>
  </si>
  <si>
    <t xml:space="preserve">   Remittances from outside FSM</t>
  </si>
  <si>
    <t>Table 12. ACTIVITY_STATUS, WORK1, EMPLOYER1 by Region and SEX</t>
  </si>
  <si>
    <t>Region</t>
  </si>
  <si>
    <t>Rarotonga</t>
  </si>
  <si>
    <t>Southern Group</t>
  </si>
  <si>
    <t>Northern Group</t>
  </si>
  <si>
    <t xml:space="preserve">   ACTIVITY_STATUS</t>
  </si>
  <si>
    <t>Employer no empl</t>
  </si>
  <si>
    <t>Employer with empl</t>
  </si>
  <si>
    <t>Working fulltime</t>
  </si>
  <si>
    <t>Working part tim</t>
  </si>
  <si>
    <t>Full time studen</t>
  </si>
  <si>
    <t>Unemployed and l</t>
  </si>
  <si>
    <t xml:space="preserve">   WORK1</t>
  </si>
  <si>
    <t>Plant &amp; Machine</t>
  </si>
  <si>
    <t>Other Occupation</t>
  </si>
  <si>
    <t xml:space="preserve">   EMPLOYER1</t>
  </si>
  <si>
    <t>Public Sector</t>
  </si>
  <si>
    <t>ADHOC Bodies</t>
  </si>
  <si>
    <t>Overseas Organis</t>
  </si>
  <si>
    <t>Religious Organi</t>
  </si>
  <si>
    <t>Household Consum</t>
  </si>
  <si>
    <t>Not Easily Class</t>
  </si>
  <si>
    <t>Table 13. INDUSTRY1, Hours by Region and SEX</t>
  </si>
  <si>
    <t xml:space="preserve">   INDUSTRY1</t>
  </si>
  <si>
    <t>Mining and Quarr</t>
  </si>
  <si>
    <t>Electricity Gas</t>
  </si>
  <si>
    <t>Restaurants and</t>
  </si>
  <si>
    <t>Hotel and Motel</t>
  </si>
  <si>
    <t>Storage and Comm</t>
  </si>
  <si>
    <t>Finance Propert</t>
  </si>
  <si>
    <t>Community Socia</t>
  </si>
  <si>
    <t xml:space="preserve">   Hours</t>
  </si>
  <si>
    <t>60+</t>
  </si>
  <si>
    <t>Table 14. WORK2, EMPLOY2, INDUS2, Hours by Region and SEX</t>
  </si>
  <si>
    <t xml:space="preserve">   WORK2</t>
  </si>
  <si>
    <t xml:space="preserve">   EMPLOY2</t>
  </si>
  <si>
    <t xml:space="preserve">   INDUS2</t>
  </si>
  <si>
    <t>Table 18. Sex and Work last week, Sex and Hours worked by Mun grouped</t>
  </si>
  <si>
    <t>Mun grouped</t>
  </si>
  <si>
    <t>Northwest</t>
  </si>
  <si>
    <t>Pohnpei outer islands</t>
  </si>
  <si>
    <t>Yes paid no subsistence</t>
  </si>
  <si>
    <t>Yes paid with subsistence</t>
  </si>
  <si>
    <t>Yes subsistence only</t>
  </si>
  <si>
    <t>1 to 9 hours</t>
  </si>
  <si>
    <t>10 to 19 hours</t>
  </si>
  <si>
    <t>20 to 29 hours</t>
  </si>
  <si>
    <t>30 to 34 hours</t>
  </si>
  <si>
    <t>35 to 39 hours</t>
  </si>
  <si>
    <t>41 to 44 hours</t>
  </si>
  <si>
    <t>45 to 49 yours</t>
  </si>
  <si>
    <t>50 or more hours</t>
  </si>
  <si>
    <t>Table 19. Sex and Work place grouped by Mun grouped</t>
  </si>
  <si>
    <t xml:space="preserve">   Work place grouped</t>
  </si>
  <si>
    <t>Table 20. Transport, Carpool, Duration of trip by Mun grouped</t>
  </si>
  <si>
    <t xml:space="preserve">   Transport</t>
  </si>
  <si>
    <t>Private car truck van</t>
  </si>
  <si>
    <t>Taxi or public transport</t>
  </si>
  <si>
    <t>Other means</t>
  </si>
  <si>
    <t xml:space="preserve">   Carpool</t>
  </si>
  <si>
    <t>Drove alone</t>
  </si>
  <si>
    <t>Two people</t>
  </si>
  <si>
    <t>Three people</t>
  </si>
  <si>
    <t>Four people</t>
  </si>
  <si>
    <t>Five to nine peo</t>
  </si>
  <si>
    <t>10 to 19 people</t>
  </si>
  <si>
    <t>20 or more peopl</t>
  </si>
  <si>
    <t xml:space="preserve">   Duration of trip</t>
  </si>
  <si>
    <t>Less than one minute</t>
  </si>
  <si>
    <t>1 to 14 minutes</t>
  </si>
  <si>
    <t>15 to 29 minutes</t>
  </si>
  <si>
    <t>30 to 44 minutes</t>
  </si>
  <si>
    <t>45 to 59 minutes</t>
  </si>
  <si>
    <t>60 to 89 minutes</t>
  </si>
  <si>
    <t>90 minutes or more</t>
  </si>
  <si>
    <t>Table 21. Sex and Class of worker, Sex and ESR by Mun grouped</t>
  </si>
  <si>
    <t>Private non_profit</t>
  </si>
  <si>
    <t>Foreign or US Federal govt</t>
  </si>
  <si>
    <t>Working for pay</t>
  </si>
  <si>
    <t>Temporarily not working</t>
  </si>
  <si>
    <t>Table 22. Sex and Worked in 1999, Sex and Weeks worked, Sex and Usual hours worked by Mun grouped</t>
  </si>
  <si>
    <t xml:space="preserve">   Worked in 1999</t>
  </si>
  <si>
    <t>Less than one week</t>
  </si>
  <si>
    <t>1 to 12 weeks</t>
  </si>
  <si>
    <t>13 to 25 weeks</t>
  </si>
  <si>
    <t>26 to 39 weeks</t>
  </si>
  <si>
    <t>40 to 48 weeks</t>
  </si>
  <si>
    <t>49 to 52 weeks</t>
  </si>
  <si>
    <t xml:space="preserve">   Usual hours worked</t>
  </si>
  <si>
    <t>Table 23. Sex and WAGEINC2, Sex and Total income by Mun grouped</t>
  </si>
  <si>
    <t xml:space="preserve">   WAGEINC2</t>
  </si>
  <si>
    <t>Less than $1000</t>
  </si>
  <si>
    <t>$1000 to $1999</t>
  </si>
  <si>
    <t>$2000 to $2999</t>
  </si>
  <si>
    <t>$3000 to $3999</t>
  </si>
  <si>
    <t>$4000 to $4999</t>
  </si>
  <si>
    <t>$5000 to $7499</t>
  </si>
  <si>
    <t>$7500 to $9999</t>
  </si>
  <si>
    <t>$10000 to $14999</t>
  </si>
  <si>
    <t>$15000 or more</t>
  </si>
  <si>
    <t xml:space="preserve">   Total income</t>
  </si>
  <si>
    <t>Less than $100</t>
  </si>
  <si>
    <t>$100 to $249</t>
  </si>
  <si>
    <t>$250 to $499</t>
  </si>
  <si>
    <t>$500 to $749</t>
  </si>
  <si>
    <t>$750 to $999</t>
  </si>
  <si>
    <t>Table 13. Sex and Work last week, Sex and Goods produced from hp used by States-Urban-Rural</t>
  </si>
  <si>
    <t>States-Urban-Rural</t>
  </si>
  <si>
    <t xml:space="preserve">   Yap Urban (Colonia)</t>
  </si>
  <si>
    <t xml:space="preserve">   Other Yap Proper</t>
  </si>
  <si>
    <t xml:space="preserve">   Yap Outer Islands</t>
  </si>
  <si>
    <t xml:space="preserve">   Chuuk urban (Weno)</t>
  </si>
  <si>
    <t xml:space="preserve">   Southern Namoneas</t>
  </si>
  <si>
    <t xml:space="preserve">   Faichuk</t>
  </si>
  <si>
    <t xml:space="preserve">   Mortlocks</t>
  </si>
  <si>
    <t xml:space="preserve">   Northwest Chuuk</t>
  </si>
  <si>
    <t xml:space="preserve">   Pohnpei Urban (Kolonia)</t>
  </si>
  <si>
    <t xml:space="preserve">   Pohnpei Islands Rural</t>
  </si>
  <si>
    <t xml:space="preserve">   Pohnpei Outer Islands</t>
  </si>
  <si>
    <t xml:space="preserve">   Kosrae Urban (Lelu)</t>
  </si>
  <si>
    <t xml:space="preserve">   Kosrae Rural</t>
  </si>
  <si>
    <t>Paid w or wo subs</t>
  </si>
  <si>
    <t>Paid without sub</t>
  </si>
  <si>
    <t>Paid with sub</t>
  </si>
  <si>
    <t xml:space="preserve">   Goods produced from hp used</t>
  </si>
  <si>
    <t>For sale</t>
  </si>
  <si>
    <t>Own consumption</t>
  </si>
  <si>
    <t>Both</t>
  </si>
  <si>
    <t>Table 14. Sex and Hrs at paid job, Sex and Hrs at home producton by States-Urban-Rural</t>
  </si>
  <si>
    <t xml:space="preserve">   Hrs at paid job</t>
  </si>
  <si>
    <t xml:space="preserve">   Hrs at home producton</t>
  </si>
  <si>
    <t>Table 15. Sex and Major Occupation, Sex and Major Industry by States-Urban-Rural</t>
  </si>
  <si>
    <t xml:space="preserve">   Major Occupation</t>
  </si>
  <si>
    <t>Technicians &amp; associate professionals</t>
  </si>
  <si>
    <t>Skilled agriculture forestry and fisheries workers</t>
  </si>
  <si>
    <t xml:space="preserve">   Major Industry</t>
  </si>
  <si>
    <t>Agriculture hunting &amp; forestry</t>
  </si>
  <si>
    <t>Mining and quarrying</t>
  </si>
  <si>
    <t>Electricity gas and water supply</t>
  </si>
  <si>
    <t>Wholesale &amp; retail trade repair of motor vehicles or motorcycles &amp; personal or household goods</t>
  </si>
  <si>
    <t>Hotels and restaurants</t>
  </si>
  <si>
    <t>Transportation storage and communication</t>
  </si>
  <si>
    <t>Financial intermediation</t>
  </si>
  <si>
    <t>Real estate renting and business activities</t>
  </si>
  <si>
    <t>Public administration &amp; defense compulsory social security</t>
  </si>
  <si>
    <t>Health and social work</t>
  </si>
  <si>
    <t>Other community social &amp; personal service activities</t>
  </si>
  <si>
    <t>Private households with employed persons</t>
  </si>
  <si>
    <t>Extraterritorial organizations and bodies</t>
  </si>
  <si>
    <t>Table 16. Sex and Class of Worker by States-Urban-Rural</t>
  </si>
  <si>
    <t xml:space="preserve">   Class of Worker</t>
  </si>
  <si>
    <t>Private for profit company</t>
  </si>
  <si>
    <t>Private for non-profit company</t>
  </si>
  <si>
    <t>Public corporation</t>
  </si>
  <si>
    <t>Foreign/federal government</t>
  </si>
  <si>
    <t>Unpaid family worker</t>
  </si>
  <si>
    <t>Home production activities for own use/sale</t>
  </si>
  <si>
    <t>Table 17. Remittance last 12 mos, remit2, Remittance received, Country money sent from by States-Urban-Rural</t>
  </si>
  <si>
    <t xml:space="preserve">   Remittance last 12 mos</t>
  </si>
  <si>
    <t xml:space="preserve">   remit2</t>
  </si>
  <si>
    <t>0 - 99 dollars</t>
  </si>
  <si>
    <t>100 - 199 dollars</t>
  </si>
  <si>
    <t>200 - 299 dollars</t>
  </si>
  <si>
    <t>300 - 399 dollars</t>
  </si>
  <si>
    <t>400 - 499 dollars</t>
  </si>
  <si>
    <t>500 - 599 dollars</t>
  </si>
  <si>
    <t>600 - 699 dollars</t>
  </si>
  <si>
    <t>700 - 799 dollars</t>
  </si>
  <si>
    <t>800 - 899 dollars</t>
  </si>
  <si>
    <t>900 - 999 dollars</t>
  </si>
  <si>
    <t>1000 dollars or more</t>
  </si>
  <si>
    <t xml:space="preserve">   Remittance received</t>
  </si>
  <si>
    <t>Western Union/Money Gram</t>
  </si>
  <si>
    <t>Bank</t>
  </si>
  <si>
    <t>Shop/store</t>
  </si>
  <si>
    <t>Post Office</t>
  </si>
  <si>
    <t xml:space="preserve">   Country money sent from</t>
  </si>
  <si>
    <t>Guam</t>
  </si>
  <si>
    <t>CNMI</t>
  </si>
  <si>
    <t>Marshall Islands</t>
  </si>
  <si>
    <t>Kiribati</t>
  </si>
  <si>
    <t>Nauru</t>
  </si>
  <si>
    <t>Tuvalu</t>
  </si>
  <si>
    <t>Samoa</t>
  </si>
  <si>
    <t>Fiji</t>
  </si>
  <si>
    <t>Papua New Guinea</t>
  </si>
  <si>
    <t>Other Pacific Is</t>
  </si>
  <si>
    <t>Hawaii</t>
  </si>
  <si>
    <t>US excluding Haw</t>
  </si>
  <si>
    <t>Canada</t>
  </si>
  <si>
    <t>United Kingdom</t>
  </si>
  <si>
    <t>Germany</t>
  </si>
  <si>
    <t>Other Europe</t>
  </si>
  <si>
    <t>Philippines</t>
  </si>
  <si>
    <t>Japan</t>
  </si>
  <si>
    <t>Korea</t>
  </si>
  <si>
    <t>China</t>
  </si>
  <si>
    <t>Tawian</t>
  </si>
  <si>
    <t>Other Asia</t>
  </si>
  <si>
    <t>Latin America</t>
  </si>
  <si>
    <t>Africa</t>
  </si>
  <si>
    <t>Other countries</t>
  </si>
  <si>
    <t>Table 1. P4. Sex and age 15-70+ by Economic Activity</t>
  </si>
  <si>
    <t>Self-employeed</t>
  </si>
  <si>
    <t>Not Employed</t>
  </si>
  <si>
    <t xml:space="preserve">   P4. Sex</t>
  </si>
  <si>
    <t xml:space="preserve">   age 15-70+</t>
  </si>
  <si>
    <t>15-19</t>
  </si>
  <si>
    <t>20-24</t>
  </si>
  <si>
    <t>25-29</t>
  </si>
  <si>
    <t>30-34</t>
  </si>
  <si>
    <t>35-39</t>
  </si>
  <si>
    <t>40-44</t>
  </si>
  <si>
    <t>45-49</t>
  </si>
  <si>
    <t>50-54</t>
  </si>
  <si>
    <t>55-59</t>
  </si>
  <si>
    <t>60-64</t>
  </si>
  <si>
    <t>65-69</t>
  </si>
  <si>
    <t>70+</t>
  </si>
  <si>
    <t>Table 9. P40  If NOT EMPLOYED are you ACTIVELY SEEKING WORK?, P41 If NOT actively SEEKING WORK WHY NOT?, P42 If NOT employed are you AVAILABLE TO WORK?, P43  Your MAIN ROLE in the Household by P4. Sex and Economic Activity</t>
  </si>
  <si>
    <t>P4. Sex</t>
  </si>
  <si>
    <t xml:space="preserve">   P40  If NOT EMPLOYED are you ACTIVELY SEEKING WORK?</t>
  </si>
  <si>
    <t xml:space="preserve">   P41 If NOT actively SEEKING WORK WHY NOT?</t>
  </si>
  <si>
    <t>Home duty</t>
  </si>
  <si>
    <t>Not interested</t>
  </si>
  <si>
    <t xml:space="preserve">   P42 If NOT employed are you AVAILABLE TO WORK?</t>
  </si>
  <si>
    <t xml:space="preserve">   P43  Your MAIN ROLE in the Household</t>
  </si>
  <si>
    <t>Income earner</t>
  </si>
  <si>
    <t>Managing resources</t>
  </si>
  <si>
    <t>Cooking</t>
  </si>
  <si>
    <t>Washing</t>
  </si>
  <si>
    <t>Cleaning</t>
  </si>
  <si>
    <t>Baby sitter</t>
  </si>
  <si>
    <t>Fetch water</t>
  </si>
  <si>
    <t>Firewook collection</t>
  </si>
  <si>
    <t>Cutting today</t>
  </si>
  <si>
    <t>General household work</t>
  </si>
  <si>
    <t>Table 11. P38 Main INDUSTRY by P4. Sex and Economic Activity</t>
  </si>
  <si>
    <t>P38 Main INDUSTRY</t>
  </si>
  <si>
    <t>Growing of Coconuts Copra</t>
  </si>
  <si>
    <t>Growing Other agriculture</t>
  </si>
  <si>
    <t>Raising Pigs</t>
  </si>
  <si>
    <t>Raising poultry /chickens</t>
  </si>
  <si>
    <t>Raising other livestock</t>
  </si>
  <si>
    <t>Govt fishing</t>
  </si>
  <si>
    <t>Private fishing--for sale</t>
  </si>
  <si>
    <t>Private fishing--for own consumption</t>
  </si>
  <si>
    <t>Aqua culture</t>
  </si>
  <si>
    <t>Other marine products</t>
  </si>
  <si>
    <t>Formal mining industry</t>
  </si>
  <si>
    <t>Govt salt industry</t>
  </si>
  <si>
    <t>Other mining</t>
  </si>
  <si>
    <t>Copra mill</t>
  </si>
  <si>
    <t>Virgin oil</t>
  </si>
  <si>
    <t>Tarawa biscuit</t>
  </si>
  <si>
    <t>Private bakery</t>
  </si>
  <si>
    <t>other bakery</t>
  </si>
  <si>
    <t>liquor</t>
  </si>
  <si>
    <t>Pure kaokioki</t>
  </si>
  <si>
    <t>kakaraoi</t>
  </si>
  <si>
    <t>Kouben</t>
  </si>
  <si>
    <t>soft drink but not liquor</t>
  </si>
  <si>
    <t>ice blocks</t>
  </si>
  <si>
    <t>other food and drinks</t>
  </si>
  <si>
    <t>Cigarrete</t>
  </si>
  <si>
    <t>local cigarrette</t>
  </si>
  <si>
    <t>Other cigarette</t>
  </si>
  <si>
    <t>Formal garment</t>
  </si>
  <si>
    <t>Informal garment</t>
  </si>
  <si>
    <t>other garment</t>
  </si>
  <si>
    <t>Wood containers</t>
  </si>
  <si>
    <t>other containers</t>
  </si>
  <si>
    <t>Manufacture of  pharmaceutical and medical products</t>
  </si>
  <si>
    <t>other medical products</t>
  </si>
  <si>
    <t>Manufacture of rubber or plastic products</t>
  </si>
  <si>
    <t>other plastic product</t>
  </si>
  <si>
    <t>Manufacture of bricks</t>
  </si>
  <si>
    <t>other cement products</t>
  </si>
  <si>
    <t>Household tools</t>
  </si>
  <si>
    <t>Metal containers</t>
  </si>
  <si>
    <t>other metal products</t>
  </si>
  <si>
    <t>Manufacturing of sea transport</t>
  </si>
  <si>
    <t>kaba waaa for passengers</t>
  </si>
  <si>
    <t>kaba boat for passengers</t>
  </si>
  <si>
    <t>kaba boat for fishing</t>
  </si>
  <si>
    <t>land transport</t>
  </si>
  <si>
    <t>Other  transport equipment</t>
  </si>
  <si>
    <t>Furnitures</t>
  </si>
  <si>
    <t>other furnitures</t>
  </si>
  <si>
    <t>local handicraft</t>
  </si>
  <si>
    <t>local jewellery</t>
  </si>
  <si>
    <t>other handicrafts</t>
  </si>
  <si>
    <t>Computer repair</t>
  </si>
  <si>
    <t>Aircon</t>
  </si>
  <si>
    <t>electrical equipment</t>
  </si>
  <si>
    <t>water pump</t>
  </si>
  <si>
    <t>video &amp; Deck &amp; TV</t>
  </si>
  <si>
    <t>Network</t>
  </si>
  <si>
    <t>Other repair</t>
  </si>
  <si>
    <t>other installation</t>
  </si>
  <si>
    <t>Disel Electricity</t>
  </si>
  <si>
    <t>solar electricity</t>
  </si>
  <si>
    <t>Other electricity source</t>
  </si>
  <si>
    <t>Water distribution</t>
  </si>
  <si>
    <t>Private water supply</t>
  </si>
  <si>
    <t>other water supply</t>
  </si>
  <si>
    <t>Sewarage</t>
  </si>
  <si>
    <t>other sewarage</t>
  </si>
  <si>
    <t>cabagge collection</t>
  </si>
  <si>
    <t>green bag</t>
  </si>
  <si>
    <t>Kaoki mage</t>
  </si>
  <si>
    <t>other waste disposal</t>
  </si>
  <si>
    <t>Formal Construction</t>
  </si>
  <si>
    <t>other constructions</t>
  </si>
  <si>
    <t>Public construction</t>
  </si>
  <si>
    <t>Private construction</t>
  </si>
  <si>
    <t>othe construction</t>
  </si>
  <si>
    <t>electrical construction</t>
  </si>
  <si>
    <t>sewarage construction</t>
  </si>
  <si>
    <t>communication</t>
  </si>
  <si>
    <t>other</t>
  </si>
  <si>
    <t>wholesale</t>
  </si>
  <si>
    <t>retail shop</t>
  </si>
  <si>
    <t>machanic shops</t>
  </si>
  <si>
    <t>Private macnincs</t>
  </si>
  <si>
    <t>other wholesale and retail</t>
  </si>
  <si>
    <t>Retail sale in not specialised sotres</t>
  </si>
  <si>
    <t>retail trade/sale in specialised stores</t>
  </si>
  <si>
    <t>retail sale of second hand clothing</t>
  </si>
  <si>
    <t>Other retail trades</t>
  </si>
  <si>
    <t>formal land transport</t>
  </si>
  <si>
    <t>Bus transport</t>
  </si>
  <si>
    <t>Taxi/hire vehicle</t>
  </si>
  <si>
    <t>Delivery vehicle</t>
  </si>
  <si>
    <t>Govt Storage</t>
  </si>
  <si>
    <t>other land transport</t>
  </si>
  <si>
    <t>inter island transport</t>
  </si>
  <si>
    <t>intra island transport</t>
  </si>
  <si>
    <t>Overseas transportation</t>
  </si>
  <si>
    <t>other water transport</t>
  </si>
  <si>
    <t>Government air transport</t>
  </si>
  <si>
    <t>Private air transport</t>
  </si>
  <si>
    <t>Other Air transport</t>
  </si>
  <si>
    <t>Other air services</t>
  </si>
  <si>
    <t>Government Postal</t>
  </si>
  <si>
    <t>Other Postal services</t>
  </si>
  <si>
    <t>Government Hotels</t>
  </si>
  <si>
    <t>Private hotels/motels</t>
  </si>
  <si>
    <t>Rental Houses</t>
  </si>
  <si>
    <t>other rental accomodation</t>
  </si>
  <si>
    <t>Hawkers</t>
  </si>
  <si>
    <t>Bar - alcohol</t>
  </si>
  <si>
    <t>Bar - Kava</t>
  </si>
  <si>
    <t>Bar - local pure kaokioki bar</t>
  </si>
  <si>
    <t>Other food &amp; bar services</t>
  </si>
  <si>
    <t>Government printery</t>
  </si>
  <si>
    <t>Private printery</t>
  </si>
  <si>
    <t>other publishing services</t>
  </si>
  <si>
    <t>video/film producing</t>
  </si>
  <si>
    <t>sound recording</t>
  </si>
  <si>
    <t>Radio broadcasting</t>
  </si>
  <si>
    <t>other Broadcasting</t>
  </si>
  <si>
    <t>Public telecommunication</t>
  </si>
  <si>
    <t>other telecommunication</t>
  </si>
  <si>
    <t>Government programmers</t>
  </si>
  <si>
    <t>private programmers</t>
  </si>
  <si>
    <t>Other programmer</t>
  </si>
  <si>
    <t>Commercial bank</t>
  </si>
  <si>
    <t>development bank</t>
  </si>
  <si>
    <t>private lenders</t>
  </si>
  <si>
    <t>other money industry</t>
  </si>
  <si>
    <t>insurance</t>
  </si>
  <si>
    <t>Provident fund</t>
  </si>
  <si>
    <t>other financial institutions</t>
  </si>
  <si>
    <t>government real estate</t>
  </si>
  <si>
    <t>private real estate</t>
  </si>
  <si>
    <t>other real nec</t>
  </si>
  <si>
    <t>legal firms</t>
  </si>
  <si>
    <t>accounting firms</t>
  </si>
  <si>
    <t>Other professional services</t>
  </si>
  <si>
    <t>established bodies</t>
  </si>
  <si>
    <t>private consultants</t>
  </si>
  <si>
    <t>other consultants services</t>
  </si>
  <si>
    <t>rental of cars</t>
  </si>
  <si>
    <t>rent of household equipment/furniture</t>
  </si>
  <si>
    <t>other rents</t>
  </si>
  <si>
    <t>Government agencies</t>
  </si>
  <si>
    <t>private agencies</t>
  </si>
  <si>
    <t>other employment agencies</t>
  </si>
  <si>
    <t>Private agencies</t>
  </si>
  <si>
    <t>other agencies</t>
  </si>
  <si>
    <t>private security services</t>
  </si>
  <si>
    <t>Cleaning services</t>
  </si>
  <si>
    <t>Foreign affairs</t>
  </si>
  <si>
    <t>Defense/ Public law and order</t>
  </si>
  <si>
    <t>regulations</t>
  </si>
  <si>
    <t>public administration</t>
  </si>
  <si>
    <t>island councils</t>
  </si>
  <si>
    <t>other public administration</t>
  </si>
  <si>
    <t>administration of education</t>
  </si>
  <si>
    <t>Pre primary</t>
  </si>
  <si>
    <t>vocational</t>
  </si>
  <si>
    <t>other education</t>
  </si>
  <si>
    <t>public health</t>
  </si>
  <si>
    <t>private</t>
  </si>
  <si>
    <t>other health</t>
  </si>
  <si>
    <t>other health care activities</t>
  </si>
  <si>
    <t>other social activities</t>
  </si>
  <si>
    <t>singers/ dancers</t>
  </si>
  <si>
    <t>artists</t>
  </si>
  <si>
    <t>kava bar entertainers</t>
  </si>
  <si>
    <t>other entertainers</t>
  </si>
  <si>
    <t>library and archives</t>
  </si>
  <si>
    <t>museums</t>
  </si>
  <si>
    <t>other parks</t>
  </si>
  <si>
    <t>Bingko</t>
  </si>
  <si>
    <t>other gambling</t>
  </si>
  <si>
    <t>sports</t>
  </si>
  <si>
    <t>other gambling activities</t>
  </si>
  <si>
    <t>religions activities</t>
  </si>
  <si>
    <t>trade unions</t>
  </si>
  <si>
    <t>politics</t>
  </si>
  <si>
    <t>other organisation</t>
  </si>
  <si>
    <t>household goods repair</t>
  </si>
  <si>
    <t>other repair of personal and household goods</t>
  </si>
  <si>
    <t>washing</t>
  </si>
  <si>
    <t>hair dressing</t>
  </si>
  <si>
    <t>other personal services</t>
  </si>
  <si>
    <t>housemaid</t>
  </si>
  <si>
    <t>baby sitters</t>
  </si>
  <si>
    <t>other household services</t>
  </si>
  <si>
    <t>Makuri n te mwenga ae tuai man classified elsewhere.</t>
  </si>
  <si>
    <t>other undifferentiated goods and services</t>
  </si>
  <si>
    <t>Embassies</t>
  </si>
  <si>
    <t>regional bodies/international organisation</t>
  </si>
  <si>
    <t>other extra territorial org</t>
  </si>
  <si>
    <t>Table 10. P37 Main OCCUPATION by P4. Sex and Economic Activity</t>
  </si>
  <si>
    <t>P37 Main OCCUPATION</t>
  </si>
  <si>
    <t>Legislator</t>
  </si>
  <si>
    <t>Cabinet members</t>
  </si>
  <si>
    <t>Members of Parliament</t>
  </si>
  <si>
    <t>Island Councilors</t>
  </si>
  <si>
    <t>Senior Government Officials</t>
  </si>
  <si>
    <t>Senior government officials</t>
  </si>
  <si>
    <t>Government assistant secretaries</t>
  </si>
  <si>
    <t>Government assistant officials</t>
  </si>
  <si>
    <t>Island council clerks</t>
  </si>
  <si>
    <t>Chief government officials</t>
  </si>
  <si>
    <t>Project Coordinator/ Project Manager</t>
  </si>
  <si>
    <t>Managing Directors Deputy and Chief Executives</t>
  </si>
  <si>
    <t>Businesses</t>
  </si>
  <si>
    <t>Deputy</t>
  </si>
  <si>
    <t>CEO</t>
  </si>
  <si>
    <t>OIC</t>
  </si>
  <si>
    <t>Commercial Managers</t>
  </si>
  <si>
    <t>General Managers of Corporation</t>
  </si>
  <si>
    <t>Human Resource Manager</t>
  </si>
  <si>
    <t>Other Managers</t>
  </si>
  <si>
    <t>NGO's Managers</t>
  </si>
  <si>
    <t>Meteorological observer</t>
  </si>
  <si>
    <t>Biodiversity conservations officer</t>
  </si>
  <si>
    <t>Climate officer</t>
  </si>
  <si>
    <t>Land workers (new code)</t>
  </si>
  <si>
    <t>Forecaster (new code)</t>
  </si>
  <si>
    <t>agricultural officer</t>
  </si>
  <si>
    <t>Fisheries Enforcemnet Officer</t>
  </si>
  <si>
    <t>Fisheries Officer</t>
  </si>
  <si>
    <t>Mechanical Engineers</t>
  </si>
  <si>
    <t>Marine engineer</t>
  </si>
  <si>
    <t>Water engineer</t>
  </si>
  <si>
    <t>Construction engineer</t>
  </si>
  <si>
    <t>Energy project engineer</t>
  </si>
  <si>
    <t>Land management officers</t>
  </si>
  <si>
    <t>Land planning officer</t>
  </si>
  <si>
    <t>Cartographers</t>
  </si>
  <si>
    <t>Land surveyor Grd I/ Surveyors</t>
  </si>
  <si>
    <t>Graphic/Information specialist</t>
  </si>
  <si>
    <t>Development planner (new code)</t>
  </si>
  <si>
    <t>Rural Development officer (new code)</t>
  </si>
  <si>
    <t>Island Project officer</t>
  </si>
  <si>
    <t>Pediatric Doctor</t>
  </si>
  <si>
    <t>Anesthetic (te tia iti ni kamatu)</t>
  </si>
  <si>
    <t>Surgeon (te tia korokoro)</t>
  </si>
  <si>
    <t>Medical specialist/Gen. Medical officer</t>
  </si>
  <si>
    <t>Clinic nurse specialist</t>
  </si>
  <si>
    <t>Midwifery</t>
  </si>
  <si>
    <t>Medical consultant</t>
  </si>
  <si>
    <t>Dental hygenist</t>
  </si>
  <si>
    <t>Environment awareness officer</t>
  </si>
  <si>
    <t>Dental therapist</t>
  </si>
  <si>
    <t>Dietician</t>
  </si>
  <si>
    <t>Nutritionist</t>
  </si>
  <si>
    <t>Health education officer (new code)</t>
  </si>
  <si>
    <t>Public health specialist</t>
  </si>
  <si>
    <t>Public health consultant</t>
  </si>
  <si>
    <t>Sonographer (new code)</t>
  </si>
  <si>
    <t>Radiographer (new code)</t>
  </si>
  <si>
    <t>Health inspector/Other Inspectors</t>
  </si>
  <si>
    <t>Heads of tertiary institution</t>
  </si>
  <si>
    <t>College/University lecturers and coordinators</t>
  </si>
  <si>
    <t>Heads of vocational</t>
  </si>
  <si>
    <t>Vocational teachers</t>
  </si>
  <si>
    <t>Heads of secondary or high school</t>
  </si>
  <si>
    <t>Secondary school teachers</t>
  </si>
  <si>
    <t>Heads of primary</t>
  </si>
  <si>
    <t>Primary school teachers</t>
  </si>
  <si>
    <t>Heads of pre-school</t>
  </si>
  <si>
    <t>Pre-school teachers</t>
  </si>
  <si>
    <t>Other teaching professionals</t>
  </si>
  <si>
    <t>Accountant</t>
  </si>
  <si>
    <t>Examiner of account</t>
  </si>
  <si>
    <t>Foreign investment officer</t>
  </si>
  <si>
    <t>Industry and investment officer</t>
  </si>
  <si>
    <t>Estimator</t>
  </si>
  <si>
    <t>Revenue officers (new code)</t>
  </si>
  <si>
    <t>Human resource development officer</t>
  </si>
  <si>
    <t>Human resource management officer</t>
  </si>
  <si>
    <t>National ICT policy advisor</t>
  </si>
  <si>
    <t>Training and staff development professionals</t>
  </si>
  <si>
    <t>Development officer</t>
  </si>
  <si>
    <t>Labour officer (new code)</t>
  </si>
  <si>
    <t>Advertising and marketing officer</t>
  </si>
  <si>
    <t>Co-operative promotion officer</t>
  </si>
  <si>
    <t>Industry promotion officer</t>
  </si>
  <si>
    <t>Station technical officer</t>
  </si>
  <si>
    <t>information and communications technology sales professional</t>
  </si>
  <si>
    <t>Business information officer (new code)</t>
  </si>
  <si>
    <t>Business advisor (new code)</t>
  </si>
  <si>
    <t>Hardware/Software Specialist</t>
  </si>
  <si>
    <t>IT Specialist</t>
  </si>
  <si>
    <t>IT HelpDesk</t>
  </si>
  <si>
    <t>Database officer</t>
  </si>
  <si>
    <t>People's lawyer</t>
  </si>
  <si>
    <t>Paralegal</t>
  </si>
  <si>
    <t>State attorney</t>
  </si>
  <si>
    <t>Other Lawyers</t>
  </si>
  <si>
    <t>Magistrate class I</t>
  </si>
  <si>
    <t>Magistrate class II</t>
  </si>
  <si>
    <t>Judicinal trainer</t>
  </si>
  <si>
    <t>Fisheries legal officer</t>
  </si>
  <si>
    <t>Judicial Officers</t>
  </si>
  <si>
    <t>Law revisioner/Librarian</t>
  </si>
  <si>
    <t>local consultant/ counsellors</t>
  </si>
  <si>
    <t>Bishops/Moderators</t>
  </si>
  <si>
    <t>Priest</t>
  </si>
  <si>
    <t>Nun</t>
  </si>
  <si>
    <t>Cathecist/Pastors</t>
  </si>
  <si>
    <t>Brothers</t>
  </si>
  <si>
    <t>Interpreter</t>
  </si>
  <si>
    <t>Transcriber (new code)</t>
  </si>
  <si>
    <t>Editor (new code)</t>
  </si>
  <si>
    <t>Visual Artist</t>
  </si>
  <si>
    <t>Musicians</t>
  </si>
  <si>
    <t>Singers</t>
  </si>
  <si>
    <t>Dancers</t>
  </si>
  <si>
    <t>News reporter</t>
  </si>
  <si>
    <t>Other media</t>
  </si>
  <si>
    <t>Creative and performing artist</t>
  </si>
  <si>
    <t>Pharmacy technician</t>
  </si>
  <si>
    <t>Data technician</t>
  </si>
  <si>
    <t>Fisheries technician</t>
  </si>
  <si>
    <t>Supervisors at coporation</t>
  </si>
  <si>
    <t>Construction superintended</t>
  </si>
  <si>
    <t>Traditional massager(tia riring)</t>
  </si>
  <si>
    <t>Traditional practitioner(tia bwainaoraki)</t>
  </si>
  <si>
    <t>Traditional midwifery(tia tobi)</t>
  </si>
  <si>
    <t>Foreman (new code)</t>
  </si>
  <si>
    <t>Housing superintended and others</t>
  </si>
  <si>
    <t>Leading hand</t>
  </si>
  <si>
    <t>Electrical techinician</t>
  </si>
  <si>
    <t>Water technician</t>
  </si>
  <si>
    <t>Airport technician</t>
  </si>
  <si>
    <t>Agricultural technician</t>
  </si>
  <si>
    <t>Ships' engineers</t>
  </si>
  <si>
    <t>Ships' deck officers and pilots</t>
  </si>
  <si>
    <t>Aircraft pilots</t>
  </si>
  <si>
    <t>Air traffic controllers</t>
  </si>
  <si>
    <t>Air traffic safety electronic technician</t>
  </si>
  <si>
    <t>Marine officers (new code)</t>
  </si>
  <si>
    <t>Captain</t>
  </si>
  <si>
    <t>Laboratory technician</t>
  </si>
  <si>
    <t>Dental technician</t>
  </si>
  <si>
    <t>Medical report officer</t>
  </si>
  <si>
    <t>Nursing aides/Redcross volunteer/Community health worker</t>
  </si>
  <si>
    <t>Prothetist technician</t>
  </si>
  <si>
    <t>Orthtist technician</t>
  </si>
  <si>
    <t>Pollution control officer</t>
  </si>
  <si>
    <t>Environment inspectors</t>
  </si>
  <si>
    <t>Env. Impact assessment officer</t>
  </si>
  <si>
    <t>Education officer</t>
  </si>
  <si>
    <t>Ambulance operator</t>
  </si>
  <si>
    <t>Medical technologist</t>
  </si>
  <si>
    <t>Laboratory technologist</t>
  </si>
  <si>
    <t>Securities</t>
  </si>
  <si>
    <t>Loan officers</t>
  </si>
  <si>
    <t>Account officer</t>
  </si>
  <si>
    <t>Trade brokers/tradesman</t>
  </si>
  <si>
    <t>Trade officer/Agent</t>
  </si>
  <si>
    <t>Commerce officer</t>
  </si>
  <si>
    <t>Trade and commerce officer (new code)</t>
  </si>
  <si>
    <t>Consumer affairs officer (new code)</t>
  </si>
  <si>
    <t>Business supervisors</t>
  </si>
  <si>
    <t>Intellectual property officer</t>
  </si>
  <si>
    <t>Property officer</t>
  </si>
  <si>
    <t>Business registration officer</t>
  </si>
  <si>
    <t>Office manager</t>
  </si>
  <si>
    <t>Desk officer</t>
  </si>
  <si>
    <t>Executive assistant</t>
  </si>
  <si>
    <t>Committee secretaries</t>
  </si>
  <si>
    <t>Administrative officer</t>
  </si>
  <si>
    <t>Land administration officer</t>
  </si>
  <si>
    <t>Custom inspector/workers</t>
  </si>
  <si>
    <t>Government tax and excise officials</t>
  </si>
  <si>
    <t>Police officer and Detectives</t>
  </si>
  <si>
    <t>Police inspectors</t>
  </si>
  <si>
    <t>Sergeant</t>
  </si>
  <si>
    <t>Police superintended</t>
  </si>
  <si>
    <t>Superintended of prison</t>
  </si>
  <si>
    <t>Auditor (new code)</t>
  </si>
  <si>
    <t>Project officer and Project monitoring officer</t>
  </si>
  <si>
    <t>Case worker/Compliance</t>
  </si>
  <si>
    <t>Welfare officer</t>
  </si>
  <si>
    <t>Women development officer</t>
  </si>
  <si>
    <t>Instructors</t>
  </si>
  <si>
    <t>Sport officer</t>
  </si>
  <si>
    <t>Youth officer</t>
  </si>
  <si>
    <t>Interior designers and decorators</t>
  </si>
  <si>
    <t>Chefs</t>
  </si>
  <si>
    <t>Culture officer</t>
  </si>
  <si>
    <t>TAK officer</t>
  </si>
  <si>
    <t>Web technician</t>
  </si>
  <si>
    <t>Broadcasting and audiovisual technicians</t>
  </si>
  <si>
    <t>Telecommunication and broadcasting technicians</t>
  </si>
  <si>
    <t>Philatelic and Stamp Officers</t>
  </si>
  <si>
    <t>Court clerk</t>
  </si>
  <si>
    <t>Registrar general</t>
  </si>
  <si>
    <t>Data analyst</t>
  </si>
  <si>
    <t>Typist and word processing operators</t>
  </si>
  <si>
    <t>Data entry clerks</t>
  </si>
  <si>
    <t>Registration clerk/Registration officer (new code)</t>
  </si>
  <si>
    <t>Tally clerk (new code)</t>
  </si>
  <si>
    <t>Operation clerk</t>
  </si>
  <si>
    <t>Bank/KPF/DPK tellers</t>
  </si>
  <si>
    <t>Nippon causeway toll collector</t>
  </si>
  <si>
    <t>Postal workers</t>
  </si>
  <si>
    <t>Telephone switchboard operators/switchboard operator</t>
  </si>
  <si>
    <t>Hotel receptionist</t>
  </si>
  <si>
    <t>Registry clerk/receptionist</t>
  </si>
  <si>
    <t>Control Radio Operator</t>
  </si>
  <si>
    <t>Beaconing hand workers (new code)</t>
  </si>
  <si>
    <t>Tourism workers</t>
  </si>
  <si>
    <t>Immigration officer</t>
  </si>
  <si>
    <t>Statistic clerks</t>
  </si>
  <si>
    <t>Data Collector</t>
  </si>
  <si>
    <t>Account Clerks</t>
  </si>
  <si>
    <t>Production clerks</t>
  </si>
  <si>
    <t>Stockman</t>
  </si>
  <si>
    <t>Container clerks</t>
  </si>
  <si>
    <t>Library clerks</t>
  </si>
  <si>
    <t>Coding</t>
  </si>
  <si>
    <t>Proofreading and related clerks</t>
  </si>
  <si>
    <t>Clerical officer</t>
  </si>
  <si>
    <t>Flight service officer</t>
  </si>
  <si>
    <t>Flight Service supervisor</t>
  </si>
  <si>
    <t>Transport conductors/transport officer(te tianai kantoka)</t>
  </si>
  <si>
    <t>tour guide</t>
  </si>
  <si>
    <t>Head cook</t>
  </si>
  <si>
    <t>Waiters</t>
  </si>
  <si>
    <t>Yagona Waiters/Watress</t>
  </si>
  <si>
    <t>Barman/Bartender</t>
  </si>
  <si>
    <t>Yagona Bartender</t>
  </si>
  <si>
    <t>Hairdressers/Barber</t>
  </si>
  <si>
    <t>Cleaner</t>
  </si>
  <si>
    <t>House keeper</t>
  </si>
  <si>
    <t>House-maid</t>
  </si>
  <si>
    <t>Building caretaker</t>
  </si>
  <si>
    <t>Stadium caretaker (new code)</t>
  </si>
  <si>
    <t>Sport complex caretaker (new code)</t>
  </si>
  <si>
    <t>Storeman grade I and storeman grade II (new code)</t>
  </si>
  <si>
    <t>Companions</t>
  </si>
  <si>
    <t>Driving instructors</t>
  </si>
  <si>
    <t>Stall and market salesperson</t>
  </si>
  <si>
    <t>Street food salesperson (taan kabutibwai)</t>
  </si>
  <si>
    <t>Shop keeper</t>
  </si>
  <si>
    <t>Shop supervisors</t>
  </si>
  <si>
    <t>Copra keeper</t>
  </si>
  <si>
    <t>Cashier and ticket clerks</t>
  </si>
  <si>
    <t>Power attendant</t>
  </si>
  <si>
    <t>Child protection officer</t>
  </si>
  <si>
    <t>Baby Sitting</t>
  </si>
  <si>
    <t>Firefighter</t>
  </si>
  <si>
    <t>Constable</t>
  </si>
  <si>
    <t>Sheriff</t>
  </si>
  <si>
    <t>Head warder</t>
  </si>
  <si>
    <t>Warder</t>
  </si>
  <si>
    <t>Protocol officer (new code)</t>
  </si>
  <si>
    <t>Park warden (new code)</t>
  </si>
  <si>
    <t>Matron (new code)</t>
  </si>
  <si>
    <t>Warden (new code)</t>
  </si>
  <si>
    <t>Field crop and vegetable growers</t>
  </si>
  <si>
    <t>Root crop growers</t>
  </si>
  <si>
    <t>Gardener</t>
  </si>
  <si>
    <t>Wildlife officer</t>
  </si>
  <si>
    <t>Toddy cutter</t>
  </si>
  <si>
    <t>local toddy alcohol makers</t>
  </si>
  <si>
    <t>Hunters and trappers</t>
  </si>
  <si>
    <t>Gatherers</t>
  </si>
  <si>
    <t>Carpenters and joiners</t>
  </si>
  <si>
    <t>Maintenance officer</t>
  </si>
  <si>
    <t>Road maintenance officer (new code)</t>
  </si>
  <si>
    <t>Roofers</t>
  </si>
  <si>
    <t>Floor layers and tile setters</t>
  </si>
  <si>
    <t>Plumbers and pipe fitters</t>
  </si>
  <si>
    <t>Air conditioning and refrigeration mechanics</t>
  </si>
  <si>
    <t>Spray painters</t>
  </si>
  <si>
    <t>Welders and Flame cutters</t>
  </si>
  <si>
    <t>Sheet metal workers</t>
  </si>
  <si>
    <t>Riggers and cable splicers(katiki waea antena)</t>
  </si>
  <si>
    <t>Rubber Moulder</t>
  </si>
  <si>
    <t>Motor vehicle mechanics and repairers</t>
  </si>
  <si>
    <t>Aircraft engine mechanics and repairers</t>
  </si>
  <si>
    <t>Dental mechanic</t>
  </si>
  <si>
    <t>Handicraft workers</t>
  </si>
  <si>
    <t>Cutters</t>
  </si>
  <si>
    <t>Grinders and finishers</t>
  </si>
  <si>
    <t>Book Binders</t>
  </si>
  <si>
    <t>Decorative painters</t>
  </si>
  <si>
    <t>Handyman</t>
  </si>
  <si>
    <t>Design Tattoo/Man Bingko</t>
  </si>
  <si>
    <t>Electrical mechanics</t>
  </si>
  <si>
    <t>Dairy product makers</t>
  </si>
  <si>
    <t>Tobacco products makers/Kouben</t>
  </si>
  <si>
    <t>Woodworking machine tool setters and operators</t>
  </si>
  <si>
    <t>Tailors</t>
  </si>
  <si>
    <t>Pattern makers and cutters</t>
  </si>
  <si>
    <t>Mineral Development officer</t>
  </si>
  <si>
    <t>Brick makers</t>
  </si>
  <si>
    <t>Heavy plant operator</t>
  </si>
  <si>
    <t>Machine operator</t>
  </si>
  <si>
    <t>Tar machine operator</t>
  </si>
  <si>
    <t>Computer operator (new code)</t>
  </si>
  <si>
    <t>Laundry machine operators</t>
  </si>
  <si>
    <t>Food and related products machine operators</t>
  </si>
  <si>
    <t>Packing bottling and labelling machine operator</t>
  </si>
  <si>
    <t>Law Librarian/Radio machine operator</t>
  </si>
  <si>
    <t>Locomotive engine drivers</t>
  </si>
  <si>
    <t>Car and van drivers</t>
  </si>
  <si>
    <t>Chauffer (new code)</t>
  </si>
  <si>
    <t>Bus drivers</t>
  </si>
  <si>
    <t>Heavy truck and lorry drivers</t>
  </si>
  <si>
    <t>Local Sailors/Seaman</t>
  </si>
  <si>
    <t>FTC seaman</t>
  </si>
  <si>
    <t>seaman (SPMS)</t>
  </si>
  <si>
    <t>joint vent seaman</t>
  </si>
  <si>
    <t>other seaman</t>
  </si>
  <si>
    <t>Office cleaner</t>
  </si>
  <si>
    <t>Hotel cleaner</t>
  </si>
  <si>
    <t>Hand laundrers and pressers</t>
  </si>
  <si>
    <t>Vehicle cleaner</t>
  </si>
  <si>
    <t>Laundress</t>
  </si>
  <si>
    <t>Crop farm labourers</t>
  </si>
  <si>
    <t>Crop cutters/copra cutter</t>
  </si>
  <si>
    <t>Crop Seller</t>
  </si>
  <si>
    <t>Livestock farm labourers</t>
  </si>
  <si>
    <t>Mixed crop and livestock farm labourers</t>
  </si>
  <si>
    <t>Garden and horticultural labourers</t>
  </si>
  <si>
    <t>Forestry labourers</t>
  </si>
  <si>
    <t>Fishery and aquaculture labourers</t>
  </si>
  <si>
    <t>Seaweed farmers (new code)</t>
  </si>
  <si>
    <t>Coastal fisherman (new code)</t>
  </si>
  <si>
    <t>lagoon flat fisherman  (new code)</t>
  </si>
  <si>
    <t>Deepsea fisherman (new code)</t>
  </si>
  <si>
    <t>Drivers of animal-drawn vehicles and machinery</t>
  </si>
  <si>
    <t>Freight handlers</t>
  </si>
  <si>
    <t>Fuel workers</t>
  </si>
  <si>
    <t>Fast food preparation (taan kamarake)</t>
  </si>
  <si>
    <t>Kitchen helpers( taan makuri n te resturant)</t>
  </si>
  <si>
    <t>Garbage and recycling collectors</t>
  </si>
  <si>
    <t>other elementary workers(taan kannanna/taan uraki atama)</t>
  </si>
  <si>
    <t>Package delivers (taan deliver te kaako n te car)</t>
  </si>
  <si>
    <t>Luggage porters</t>
  </si>
  <si>
    <t>Poolmates</t>
  </si>
  <si>
    <t>Meter readers</t>
  </si>
  <si>
    <t>Vending machine collectors</t>
  </si>
  <si>
    <t>Time keeper (new code)</t>
  </si>
  <si>
    <t>Cargo Wokers</t>
  </si>
  <si>
    <t>Judicial officer</t>
  </si>
  <si>
    <t>Other lawyers</t>
  </si>
  <si>
    <t>Other cleaners</t>
  </si>
  <si>
    <t>Construction labourer</t>
  </si>
  <si>
    <t>Community Field Officer</t>
  </si>
  <si>
    <t>solar power technician</t>
  </si>
  <si>
    <t>Other Sales worker</t>
  </si>
  <si>
    <t>Table 1. P2 Sex and P15 Activity Status by Cook Island</t>
  </si>
  <si>
    <t>Cook Island</t>
  </si>
  <si>
    <t>RAROTONGA</t>
  </si>
  <si>
    <t>SOUTHERN GROUP</t>
  </si>
  <si>
    <t xml:space="preserve">  Aitutaki</t>
  </si>
  <si>
    <t xml:space="preserve">  Mangaia</t>
  </si>
  <si>
    <t xml:space="preserve">  Atiu</t>
  </si>
  <si>
    <t xml:space="preserve">  Mauke</t>
  </si>
  <si>
    <t xml:space="preserve">  Mitiaro</t>
  </si>
  <si>
    <t>NORTHERN GROUP</t>
  </si>
  <si>
    <t xml:space="preserve">  Palmerston</t>
  </si>
  <si>
    <t xml:space="preserve">  Pukapuka/Nassau</t>
  </si>
  <si>
    <t xml:space="preserve">  Nassau</t>
  </si>
  <si>
    <t xml:space="preserve">  Manihiki</t>
  </si>
  <si>
    <t xml:space="preserve">  Rakahanga</t>
  </si>
  <si>
    <t xml:space="preserve">  Penhryn</t>
  </si>
  <si>
    <t xml:space="preserve">  Suwarrow</t>
  </si>
  <si>
    <t xml:space="preserve">   P2 Sex</t>
  </si>
  <si>
    <t xml:space="preserve">   P15 Activity Status</t>
  </si>
  <si>
    <t>Employer own business without employees</t>
  </si>
  <si>
    <t>Employer own business with employees</t>
  </si>
  <si>
    <t>Working full time for wages/salary</t>
  </si>
  <si>
    <t>Working part time for wages/salary</t>
  </si>
  <si>
    <t>Unpaid family worker in plantation/store/business</t>
  </si>
  <si>
    <t>Full times students</t>
  </si>
  <si>
    <t>No activity</t>
  </si>
  <si>
    <t>Table 2. P2 Sex and grouped activity status by Cook Island</t>
  </si>
  <si>
    <t xml:space="preserve">   grouped activity status</t>
  </si>
  <si>
    <t>Working full/part time for wages/salary</t>
  </si>
  <si>
    <t>Table 3. P2 Sex and P16A Principal Work by Cook Island</t>
  </si>
  <si>
    <t xml:space="preserve">   P16A Principal Work</t>
  </si>
  <si>
    <t>Skilled agriculture/fisheries</t>
  </si>
  <si>
    <t>Craft and related Skills</t>
  </si>
  <si>
    <t>Table 4. P2 Sex and P16B Principal Employer by Cook Island</t>
  </si>
  <si>
    <t xml:space="preserve">   P16B Principal Employer</t>
  </si>
  <si>
    <t>Public Service</t>
  </si>
  <si>
    <t>Private Enterprise</t>
  </si>
  <si>
    <t>Religious Organisation</t>
  </si>
  <si>
    <t>Adhoc Organisations</t>
  </si>
  <si>
    <t>Table 5. P2 Sex and Industry by Cook Island</t>
  </si>
  <si>
    <t>Agriculture &amp; Fishing</t>
  </si>
  <si>
    <t>Mining &amp; Qaurrying</t>
  </si>
  <si>
    <t>Electricity &amp; Water</t>
  </si>
  <si>
    <t>Trade Restaurants &amp; Accomodation</t>
  </si>
  <si>
    <t>Transport &amp; Communication</t>
  </si>
  <si>
    <t>Finance Property &amp; Business Services</t>
  </si>
  <si>
    <t>Community Social &amp; Personal Services</t>
  </si>
  <si>
    <t>Table 6. P2 Sex and Hours worked by Cook Island</t>
  </si>
  <si>
    <t>Table 7. P2 Sex and P17. Secondary activity by Cook Island</t>
  </si>
  <si>
    <t xml:space="preserve">   P17. Secondary activity</t>
  </si>
  <si>
    <t>Table 8. P2 Sex and P18A Unemployed - Ever Had Paid Work, P2 Sex and P18B Weeks Unemployed by Cook Island</t>
  </si>
  <si>
    <t xml:space="preserve">   P18A Unemployed - Ever Had Paid Work</t>
  </si>
  <si>
    <t xml:space="preserve">   P18B Weeks Unemployed</t>
  </si>
  <si>
    <t>16 - 20</t>
  </si>
  <si>
    <t>21 - 25</t>
  </si>
  <si>
    <t>26 - 30</t>
  </si>
  <si>
    <t>31 - 35</t>
  </si>
  <si>
    <t>36 - 40</t>
  </si>
  <si>
    <t>41 - 45</t>
  </si>
  <si>
    <t>46 - 50</t>
  </si>
  <si>
    <t>51 - 55</t>
  </si>
  <si>
    <t>56 +</t>
  </si>
  <si>
    <t>Table 9. P2 Sex and P18C Available For Work, P2 Sex and P191. Unpaid Work - Looking After Children by Cook Island</t>
  </si>
  <si>
    <t xml:space="preserve">   P18C Available For Work</t>
  </si>
  <si>
    <t xml:space="preserve">   P191. Unpaid Work - Looking After Children</t>
  </si>
  <si>
    <t>Table 1. P14 Activity Status, grouped activity status, labour force by P2 Sex</t>
  </si>
  <si>
    <t>P2 Sex</t>
  </si>
  <si>
    <t xml:space="preserve">   P14 Activity Status</t>
  </si>
  <si>
    <t xml:space="preserve">   labour force</t>
  </si>
  <si>
    <t>Table 2. P15 Principal Work by P2 Sex</t>
  </si>
  <si>
    <t>P15 Principal Work</t>
  </si>
  <si>
    <t>Table 1. P25. During last week, did this person do any work?, P26. During last week, did this person have a job at which he/she did not work?, P27. What type of work/activity does this person usually do? by Sex and age15</t>
  </si>
  <si>
    <t>age15</t>
  </si>
  <si>
    <t>45 - 59</t>
  </si>
  <si>
    <t xml:space="preserve">   P25. During last week did this person do any work?</t>
  </si>
  <si>
    <t>Don't know/not sure</t>
  </si>
  <si>
    <t>Refused</t>
  </si>
  <si>
    <t>Missing</t>
  </si>
  <si>
    <t xml:space="preserve">   P26. During last week did this person have a job at which he/she did not work?</t>
  </si>
  <si>
    <t xml:space="preserve">   P27. What type of work/activity does this person usually do?</t>
  </si>
  <si>
    <t>Private employee</t>
  </si>
  <si>
    <t>Producing good for sale</t>
  </si>
  <si>
    <t>Don't know/Not Sure</t>
  </si>
  <si>
    <t>Table 2. P28. What is this person's main occupation? by Sex and age15</t>
  </si>
  <si>
    <t>P28. What is this person's main occupation?</t>
  </si>
  <si>
    <t>Cabinet Members</t>
  </si>
  <si>
    <t>Members of Parliament (MPs)</t>
  </si>
  <si>
    <t>Government assistant secretaries DS SAS AS</t>
  </si>
  <si>
    <t>Island Council Clerks</t>
  </si>
  <si>
    <t>Senior officals of organisations</t>
  </si>
  <si>
    <t>Senior officials of special organisations</t>
  </si>
  <si>
    <t>Directors and Chief executives</t>
  </si>
  <si>
    <t>Operation Managers</t>
  </si>
  <si>
    <t>Financial Manager</t>
  </si>
  <si>
    <t>Heads of tertiary institutions</t>
  </si>
  <si>
    <t>Heads of secondary or high schools</t>
  </si>
  <si>
    <t>Heads of Primary and pre-schools</t>
  </si>
  <si>
    <t>Marketing managers</t>
  </si>
  <si>
    <t>Other department managers</t>
  </si>
  <si>
    <t>Meteorologists</t>
  </si>
  <si>
    <t>Computer Professionals/IT Officers</t>
  </si>
  <si>
    <t>Information Technology</t>
  </si>
  <si>
    <t>Town Planners</t>
  </si>
  <si>
    <t>Electrical Engineers</t>
  </si>
  <si>
    <t>Electronic and telecommunications Engineers</t>
  </si>
  <si>
    <t>Cartographer/ land / surveyors</t>
  </si>
  <si>
    <t>Quantity Surveyors</t>
  </si>
  <si>
    <t>Other engineers or architects</t>
  </si>
  <si>
    <t>Medical doctors</t>
  </si>
  <si>
    <t>College or university Lecturers</t>
  </si>
  <si>
    <t>Pre school teachers</t>
  </si>
  <si>
    <t>Education Specialists</t>
  </si>
  <si>
    <t>School inspectors</t>
  </si>
  <si>
    <t>Other teachers</t>
  </si>
  <si>
    <t>Senior accountants</t>
  </si>
  <si>
    <t>Chartered Accountants</t>
  </si>
  <si>
    <t>Auditors</t>
  </si>
  <si>
    <t>Other business professionals</t>
  </si>
  <si>
    <t>Judges</t>
  </si>
  <si>
    <t>Archivists and curators</t>
  </si>
  <si>
    <t>Sociologists and anthropologists</t>
  </si>
  <si>
    <t>Translators and interpreters</t>
  </si>
  <si>
    <t>Psychologist</t>
  </si>
  <si>
    <t>Counsellor</t>
  </si>
  <si>
    <t>Journalist</t>
  </si>
  <si>
    <t>Editor</t>
  </si>
  <si>
    <t>Sculptors and Painters</t>
  </si>
  <si>
    <t>Composers Musicians and Singers</t>
  </si>
  <si>
    <t>Religious Minister and Pastors</t>
  </si>
  <si>
    <t>Priest / Fathers</t>
  </si>
  <si>
    <t>Nuns or Sisters</t>
  </si>
  <si>
    <t>other religious professionals</t>
  </si>
  <si>
    <t>Science Technicians</t>
  </si>
  <si>
    <t>Electrical Engineers Technicians</t>
  </si>
  <si>
    <t>Electronic and telecommunications technicians</t>
  </si>
  <si>
    <t>Mechanical Technicians</t>
  </si>
  <si>
    <t>Draughtsman / Draughtspersons</t>
  </si>
  <si>
    <t>Computer Assistants</t>
  </si>
  <si>
    <t>Telecom Equipment Operator / Broadcasting Operators</t>
  </si>
  <si>
    <t>Medical Equipment operators</t>
  </si>
  <si>
    <t>Medical X-rays and scanning equipment operators</t>
  </si>
  <si>
    <t>Ship's engineers</t>
  </si>
  <si>
    <t>Ship's Officers (shipmate etc)</t>
  </si>
  <si>
    <t>Ship's Captain</t>
  </si>
  <si>
    <t>Aircraft Pilots/Aircraft captain</t>
  </si>
  <si>
    <t>Air Traffic Controllers</t>
  </si>
  <si>
    <t>Health Inspector</t>
  </si>
  <si>
    <t>Copra Inspector</t>
  </si>
  <si>
    <t>Lab Technition</t>
  </si>
  <si>
    <t>Agricultural Assistants</t>
  </si>
  <si>
    <t>Fishery Assistants</t>
  </si>
  <si>
    <t>Sanitarians</t>
  </si>
  <si>
    <t>Nutritionists</t>
  </si>
  <si>
    <t>Dental assistants</t>
  </si>
  <si>
    <t>Physiotherapists</t>
  </si>
  <si>
    <t>Veterinary assistants</t>
  </si>
  <si>
    <t>Medical sisters</t>
  </si>
  <si>
    <t>Insurance workers</t>
  </si>
  <si>
    <t>Travel consultants and organisers</t>
  </si>
  <si>
    <t>Finance related workers</t>
  </si>
  <si>
    <t>Trade brokers</t>
  </si>
  <si>
    <t>Shipping agent (e.g Tekaai)</t>
  </si>
  <si>
    <t>Employment Agents</t>
  </si>
  <si>
    <t>Labour contractors</t>
  </si>
  <si>
    <t>Foreman</t>
  </si>
  <si>
    <t>Book keepers</t>
  </si>
  <si>
    <t>Tatoo / Cultrual workers</t>
  </si>
  <si>
    <t>Custom officers</t>
  </si>
  <si>
    <t>Tax officers</t>
  </si>
  <si>
    <t>Immigration Officer</t>
  </si>
  <si>
    <t>Police inspectors/detectives/commissioner</t>
  </si>
  <si>
    <t>Island community workers</t>
  </si>
  <si>
    <t>Caseworker professional/ social welfare ( women child etc)</t>
  </si>
  <si>
    <t>Mat weaving</t>
  </si>
  <si>
    <t>Radio announcers</t>
  </si>
  <si>
    <t>Other Media Officers</t>
  </si>
  <si>
    <t>Referees</t>
  </si>
  <si>
    <t>Other religious workers</t>
  </si>
  <si>
    <t>Typists</t>
  </si>
  <si>
    <t>Computer operators</t>
  </si>
  <si>
    <t>Office secretaries</t>
  </si>
  <si>
    <t>Personal assistants</t>
  </si>
  <si>
    <t>Account clerks</t>
  </si>
  <si>
    <t>Statistical clerks</t>
  </si>
  <si>
    <t>Tax clerks</t>
  </si>
  <si>
    <t>Stock clerks</t>
  </si>
  <si>
    <t>Other superitendent clerical officer (supercargo etc)</t>
  </si>
  <si>
    <t>Other office clerks</t>
  </si>
  <si>
    <t>Cashers/tick</t>
  </si>
  <si>
    <t>Tellers/other counter clerks</t>
  </si>
  <si>
    <t>Loan officer (money lenders)</t>
  </si>
  <si>
    <t>Travel agency clerks</t>
  </si>
  <si>
    <t>Receptionist</t>
  </si>
  <si>
    <t>Telephone operators</t>
  </si>
  <si>
    <t>Travel stewards/stewardess</t>
  </si>
  <si>
    <t>Bus conductors</t>
  </si>
  <si>
    <t>Travel/tour guides</t>
  </si>
  <si>
    <t>Fishing guides</t>
  </si>
  <si>
    <t>House keepers</t>
  </si>
  <si>
    <t>Matrons</t>
  </si>
  <si>
    <t>Wardens</t>
  </si>
  <si>
    <t>Waiters/waitress and bartenders</t>
  </si>
  <si>
    <t>Child-care workers</t>
  </si>
  <si>
    <t>Nursing aid (hospital)</t>
  </si>
  <si>
    <t>Orderly</t>
  </si>
  <si>
    <t>Barber / hairdressers</t>
  </si>
  <si>
    <t>Policeman / police officers</t>
  </si>
  <si>
    <t>Prison guardssecurity guardsBody guards</t>
  </si>
  <si>
    <t>Other protected service workers (eg. Kaubure etc)</t>
  </si>
  <si>
    <t>Salespersons (shopkeepers)</t>
  </si>
  <si>
    <t>Stall &amp; Market salespersons</t>
  </si>
  <si>
    <t>Salespersons (street stall market etc) eg; 2nd hand internet café.</t>
  </si>
  <si>
    <t>Copra Cutters</t>
  </si>
  <si>
    <t>Toddy cutters</t>
  </si>
  <si>
    <t>Gardners</t>
  </si>
  <si>
    <t>Agricultural workers</t>
  </si>
  <si>
    <t>Livestocks</t>
  </si>
  <si>
    <t>Poultry producers</t>
  </si>
  <si>
    <t>Crop and animal producers</t>
  </si>
  <si>
    <t>Seaweed farmers</t>
  </si>
  <si>
    <t>Coastal fishermen</t>
  </si>
  <si>
    <t>Other fisheries workers (kereboki etc)</t>
  </si>
  <si>
    <t>Deepsea fishermen</t>
  </si>
  <si>
    <t>Other fisheries workers</t>
  </si>
  <si>
    <t>office cleaners</t>
  </si>
  <si>
    <t>Brick makers (new code)</t>
  </si>
  <si>
    <t>Builders</t>
  </si>
  <si>
    <t>Office cleaners</t>
  </si>
  <si>
    <t>Welders</t>
  </si>
  <si>
    <t>Panel beaters</t>
  </si>
  <si>
    <t>Motor vehicle mechanic and fitters</t>
  </si>
  <si>
    <t>Aircraft engine mechanics</t>
  </si>
  <si>
    <t>Electrical mechanics/fitters</t>
  </si>
  <si>
    <t>Electronic mechanics</t>
  </si>
  <si>
    <t>Telephone and Telegraph installers</t>
  </si>
  <si>
    <t>Electrical Line repairs</t>
  </si>
  <si>
    <t>Printery workers</t>
  </si>
  <si>
    <t>Food preparers</t>
  </si>
  <si>
    <t>Smoke preparers</t>
  </si>
  <si>
    <t>Wood worker</t>
  </si>
  <si>
    <t>Electric power operators</t>
  </si>
  <si>
    <t>Water distributer (house to house)</t>
  </si>
  <si>
    <t>Milling machine-tool operators</t>
  </si>
  <si>
    <t>Taxi drivers</t>
  </si>
  <si>
    <t>Chauffer (Ministers driver)</t>
  </si>
  <si>
    <t>Heavy truck and Lorry drivers</t>
  </si>
  <si>
    <t>Other vehicle drivers (new code)</t>
  </si>
  <si>
    <t>Earth moving plant operators</t>
  </si>
  <si>
    <t>Crane operators</t>
  </si>
  <si>
    <t>Lifting truck operators</t>
  </si>
  <si>
    <t>Seamen (Overseas)</t>
  </si>
  <si>
    <t>Seamen (Local)</t>
  </si>
  <si>
    <t>Other related Seamen</t>
  </si>
  <si>
    <t>Street food vendors</t>
  </si>
  <si>
    <t>Market owner (non-food)</t>
  </si>
  <si>
    <t>Street vendors (non food)</t>
  </si>
  <si>
    <t>Launderers</t>
  </si>
  <si>
    <t>Messengers &amp; Luggage Borders</t>
  </si>
  <si>
    <t>Doorkeepers watchpersons</t>
  </si>
  <si>
    <t>Hotel Borders</t>
  </si>
  <si>
    <t>Meter Readers</t>
  </si>
  <si>
    <t>Rubbish collectors</t>
  </si>
  <si>
    <t>Street sweepers</t>
  </si>
  <si>
    <t>Shellfish gatherers</t>
  </si>
  <si>
    <t>Seaweed gatherers</t>
  </si>
  <si>
    <t>Construction / maintenance labourers</t>
  </si>
  <si>
    <t>Building Construction Labourers</t>
  </si>
  <si>
    <t>Hand packers</t>
  </si>
  <si>
    <t>Other labourers</t>
  </si>
  <si>
    <t>Table 3. P29. What is the main industry this person works in? by Sex and age15</t>
  </si>
  <si>
    <t>P29. What is the main industry this person works in?</t>
  </si>
  <si>
    <t>1111 Copra Society</t>
  </si>
  <si>
    <t>1119 Other Agricultural Enterprises</t>
  </si>
  <si>
    <t>1301 CPP</t>
  </si>
  <si>
    <t>1302 Marine export Ltd</t>
  </si>
  <si>
    <t>1309 Other fishing enterprises</t>
  </si>
  <si>
    <t>3111 Tarawa biscuit</t>
  </si>
  <si>
    <t>3119 Other food enterprises</t>
  </si>
  <si>
    <t>3130 Beverage/sour toddy</t>
  </si>
  <si>
    <t>3140 Tobacco enterprises</t>
  </si>
  <si>
    <t>3210 Match Thatch producers</t>
  </si>
  <si>
    <t>3220 Clothes (garment) manufacturer</t>
  </si>
  <si>
    <t>3240 Footwear company</t>
  </si>
  <si>
    <t>3321 Joinery</t>
  </si>
  <si>
    <t>3329 Other furniture manufactuer</t>
  </si>
  <si>
    <t>3421 Government printery</t>
  </si>
  <si>
    <t>3429 Other printery service</t>
  </si>
  <si>
    <t>3690 Non metalic product</t>
  </si>
  <si>
    <t>3811 K.T Metal</t>
  </si>
  <si>
    <t>3819 Other metal business</t>
  </si>
  <si>
    <t>3841 Betio shipyard</t>
  </si>
  <si>
    <t>3849 Other transport manufacturer</t>
  </si>
  <si>
    <t>4101 Pub</t>
  </si>
  <si>
    <t>4102 Private electricity contract</t>
  </si>
  <si>
    <t>4109 Other electricity</t>
  </si>
  <si>
    <t>4200 Water supply</t>
  </si>
  <si>
    <t>4201 Solar</t>
  </si>
  <si>
    <t>5001 PWD</t>
  </si>
  <si>
    <t>5002 Private construction company</t>
  </si>
  <si>
    <t>5009 Other constructions</t>
  </si>
  <si>
    <t>6101 Abamakoro trading Ltd</t>
  </si>
  <si>
    <t>6102 BKL</t>
  </si>
  <si>
    <t>6103 Koil</t>
  </si>
  <si>
    <t>6104 Air BP</t>
  </si>
  <si>
    <t>6105 Fern Store</t>
  </si>
  <si>
    <t>6106 Philatelic</t>
  </si>
  <si>
    <t>6109 Other Wholesale trade</t>
  </si>
  <si>
    <t>6201 Supply (KSCL)</t>
  </si>
  <si>
    <t>6202 AMMS</t>
  </si>
  <si>
    <t>6203 Tarawa Motors</t>
  </si>
  <si>
    <t>6204 Betio Hardware</t>
  </si>
  <si>
    <t>6205 Farr Marine (Yamaha)</t>
  </si>
  <si>
    <t>6206 Island cooperatives</t>
  </si>
  <si>
    <t>6207 Kum Kee Bro's</t>
  </si>
  <si>
    <t>6208 Boboti</t>
  </si>
  <si>
    <t>6209 Other retail store</t>
  </si>
  <si>
    <t>6310 Restaurants</t>
  </si>
  <si>
    <t>6321 Otintaai Hotel</t>
  </si>
  <si>
    <t>6322 Capt Cook Hotel</t>
  </si>
  <si>
    <t>6323 Seaman's Hotel</t>
  </si>
  <si>
    <t>6324 Mary's Motel</t>
  </si>
  <si>
    <t>6329 Other Hotels/Motels</t>
  </si>
  <si>
    <t>7111 Plant &amp; Vehicle Unit (PVU)</t>
  </si>
  <si>
    <t>7112 Private Taxies</t>
  </si>
  <si>
    <t>7113 Private buses</t>
  </si>
  <si>
    <t>7114 JMB (Xmas)</t>
  </si>
  <si>
    <t>7119 Other land transport</t>
  </si>
  <si>
    <t>7121 Shipping Corp (KSSL)</t>
  </si>
  <si>
    <t>7122 Private shipping services</t>
  </si>
  <si>
    <t>7129 Other water transport</t>
  </si>
  <si>
    <t>7131 Air Kiribati</t>
  </si>
  <si>
    <t>7132 Air Marshall</t>
  </si>
  <si>
    <t>7133 Tobaraoi travel agency</t>
  </si>
  <si>
    <t>7139 Other air transport</t>
  </si>
  <si>
    <t>7201 Telecom (TSKL)</t>
  </si>
  <si>
    <t>7202 Post Office</t>
  </si>
  <si>
    <t>7209 Other communication</t>
  </si>
  <si>
    <t>8101 Bank of Kiribati</t>
  </si>
  <si>
    <t>8102 Development bank of Kiribati (DBK)</t>
  </si>
  <si>
    <t>8103 NPF (National provident fund) KPF</t>
  </si>
  <si>
    <t>8109 Other financial institutions</t>
  </si>
  <si>
    <t>8200 KIC (Kiribati Insurance Corporation)</t>
  </si>
  <si>
    <t>8321 Business service</t>
  </si>
  <si>
    <t>8322 Housing Corporation</t>
  </si>
  <si>
    <t>8329 Other House rentals</t>
  </si>
  <si>
    <t>9101 Judiciary</t>
  </si>
  <si>
    <t>9102 Audit</t>
  </si>
  <si>
    <t>9103 Maneaba ni maungatabu</t>
  </si>
  <si>
    <t>9104 Office of the President (OB)</t>
  </si>
  <si>
    <t>9105 Police</t>
  </si>
  <si>
    <t>9106 Min. of Foreign affairs &amp; Immigrations</t>
  </si>
  <si>
    <t>9107 Min.of Internal &amp; Social Affairs</t>
  </si>
  <si>
    <t>9108 Min.of Health Medical Services</t>
  </si>
  <si>
    <t>9109 Min.of CommunicationTransport &amp; Toursim</t>
  </si>
  <si>
    <t>9110 Min.of Public Works &amp; Utilities</t>
  </si>
  <si>
    <t>9111 Min.of Labour &amp; Human Res. Dev.</t>
  </si>
  <si>
    <t>9112 Min.of Finance &amp; Economic Dev.</t>
  </si>
  <si>
    <t>9113 Min.of Fisheries &amp; Marine Resources</t>
  </si>
  <si>
    <t>9114 Min.of Environment Lands &amp; Agri Dev.</t>
  </si>
  <si>
    <t>9115 Min.of Commerce Industry &amp; Co-Ope</t>
  </si>
  <si>
    <t>9116 Min.of Education Youth &amp; Sport</t>
  </si>
  <si>
    <t>9117 Min.of Line &amp; Phoenix Development</t>
  </si>
  <si>
    <t>9119 Other Central Government Bodies</t>
  </si>
  <si>
    <t>9200 Island Councils</t>
  </si>
  <si>
    <t>9311 KGV/EBS/MTHS/Teabike</t>
  </si>
  <si>
    <t>9312 Taborio/Tabwiroa/St Louis</t>
  </si>
  <si>
    <t>9313 Rongorongo/Morikao</t>
  </si>
  <si>
    <t>9314 Moroni High School</t>
  </si>
  <si>
    <t>9315 Kauma High School</t>
  </si>
  <si>
    <t>9316 KTC</t>
  </si>
  <si>
    <t>9317 TTI</t>
  </si>
  <si>
    <t>9318 MTC</t>
  </si>
  <si>
    <t>9319 Other educational institutions</t>
  </si>
  <si>
    <t>9330 Health and Medical</t>
  </si>
  <si>
    <t>9341 AMAK</t>
  </si>
  <si>
    <t>9342 KMK(Karikirakean Kiribati)</t>
  </si>
  <si>
    <t>9349 Other Welfare Institution</t>
  </si>
  <si>
    <t>9351 BPA (Broadcasting)</t>
  </si>
  <si>
    <t>9359 Other professional bodies</t>
  </si>
  <si>
    <t>9391 KPC</t>
  </si>
  <si>
    <t>9392 Catholic</t>
  </si>
  <si>
    <t>9393 SDA</t>
  </si>
  <si>
    <t>9394 Bahai</t>
  </si>
  <si>
    <t>9395 Chuch of God</t>
  </si>
  <si>
    <t>9396 Mormon</t>
  </si>
  <si>
    <t>9399 Other Church services</t>
  </si>
  <si>
    <t>9410 Motion picture/singing</t>
  </si>
  <si>
    <t>9420 Library</t>
  </si>
  <si>
    <t>9510 Repair service</t>
  </si>
  <si>
    <t>9520 Laundry service</t>
  </si>
  <si>
    <t>9530 House service domestic</t>
  </si>
  <si>
    <t>9590 Other Professional service</t>
  </si>
  <si>
    <t>9601 SPMS</t>
  </si>
  <si>
    <t>9602 USP</t>
  </si>
  <si>
    <t>9603 FSP/Peace Corp</t>
  </si>
  <si>
    <t>9604 Australian High Commission</t>
  </si>
  <si>
    <t>9605 New Zealand High Commission</t>
  </si>
  <si>
    <t>9606 UK High Commission</t>
  </si>
  <si>
    <t>9607 NASDA (XMAS</t>
  </si>
  <si>
    <t>9609 Other international Organization</t>
  </si>
  <si>
    <t>Fishing (sale)</t>
  </si>
  <si>
    <t>Fishing (self)</t>
  </si>
  <si>
    <t>Toddy cutters (sale)</t>
  </si>
  <si>
    <t>Toddy cutters (self)</t>
  </si>
  <si>
    <t>Market owners FOOD</t>
  </si>
  <si>
    <t>Market owners NON-FOOD</t>
  </si>
  <si>
    <t>Nimoko (Tobacco)</t>
  </si>
  <si>
    <t>Gardeners(sale)</t>
  </si>
  <si>
    <t>Gardeners(self)</t>
  </si>
  <si>
    <t>Housework(self)</t>
  </si>
  <si>
    <t>Boat Builder</t>
  </si>
  <si>
    <t>Mat Weaving</t>
  </si>
  <si>
    <t>Copra Cutters(self)</t>
  </si>
  <si>
    <t>Table 4. P29. What is the main industry this person works in? by Sex and age15</t>
  </si>
  <si>
    <t>Agriculture and Livestock</t>
  </si>
  <si>
    <t>Food</t>
  </si>
  <si>
    <t>Beverage</t>
  </si>
  <si>
    <t>Mats &amp; Thatch</t>
  </si>
  <si>
    <t>Clothes</t>
  </si>
  <si>
    <t>Non Metalic</t>
  </si>
  <si>
    <t>Boat Building</t>
  </si>
  <si>
    <t>Hotels &amp; Motels</t>
  </si>
  <si>
    <t>Financial Institutions</t>
  </si>
  <si>
    <t>Business Services</t>
  </si>
  <si>
    <t>Education Services</t>
  </si>
  <si>
    <t>Medical Services</t>
  </si>
  <si>
    <t>Welfare Institution</t>
  </si>
  <si>
    <t>Professional Bodies</t>
  </si>
  <si>
    <t>Church Services</t>
  </si>
  <si>
    <t>Library</t>
  </si>
  <si>
    <t>Repair services</t>
  </si>
  <si>
    <t>Household Services</t>
  </si>
  <si>
    <t>Personal Services</t>
  </si>
  <si>
    <t>Valid</t>
  </si>
  <si>
    <t>Don't know / Not sure</t>
  </si>
  <si>
    <t>Table 5. P30. Did this person actively look for work?, P31. Why didn't this person actively look for work?, P32. Was this person available for work? by Sex and age15</t>
  </si>
  <si>
    <t xml:space="preserve">   P30. Did this person actively look for work?</t>
  </si>
  <si>
    <t xml:space="preserve">   P31. Why didn't this person actively look for work?</t>
  </si>
  <si>
    <t>Retired / Old age</t>
  </si>
  <si>
    <t>Weather / No transport</t>
  </si>
  <si>
    <t xml:space="preserve">   P32. Was this person available for work?</t>
  </si>
  <si>
    <t>Table 1. Activity, Activity1, WStatus1 by Sex and age15</t>
  </si>
  <si>
    <t xml:space="preserve">   Activity</t>
  </si>
  <si>
    <t>Cash Work</t>
  </si>
  <si>
    <t>Village Work</t>
  </si>
  <si>
    <t>No Work</t>
  </si>
  <si>
    <t>Ns</t>
  </si>
  <si>
    <t xml:space="preserve">   Activity1</t>
  </si>
  <si>
    <t>Inactive</t>
  </si>
  <si>
    <t>Old</t>
  </si>
  <si>
    <t>Prisoner</t>
  </si>
  <si>
    <t>Mental</t>
  </si>
  <si>
    <t xml:space="preserve">   WStatus1</t>
  </si>
  <si>
    <t>Table 2. Occup1, Occup by Sex and age15</t>
  </si>
  <si>
    <t xml:space="preserve">   Occup1</t>
  </si>
  <si>
    <t>1. Legislators &amp; Officials</t>
  </si>
  <si>
    <t>2. Professionals</t>
  </si>
  <si>
    <t>3. Technicians</t>
  </si>
  <si>
    <t>4. Clerks</t>
  </si>
  <si>
    <t>5. Service Workers</t>
  </si>
  <si>
    <t>6. Agriculture/Fisheries</t>
  </si>
  <si>
    <t>7. Trade Workers</t>
  </si>
  <si>
    <t>8. Plant/Machine operators</t>
  </si>
  <si>
    <t>9. Elementary Occupations</t>
  </si>
  <si>
    <t xml:space="preserve">   Occup</t>
  </si>
  <si>
    <t>11101 Cabinet Members</t>
  </si>
  <si>
    <t>11102 Members of Parliament (MPs)</t>
  </si>
  <si>
    <t>11103 Island Councilors</t>
  </si>
  <si>
    <t>11201 Senior government officials</t>
  </si>
  <si>
    <t>11202 Government assistant secretaries</t>
  </si>
  <si>
    <t>11203 Island Council Clerks</t>
  </si>
  <si>
    <t>11400 Senior officials of organisations</t>
  </si>
  <si>
    <t>11401 Senior Officials of Special Orgs</t>
  </si>
  <si>
    <t>12101 Directors and Chief executives</t>
  </si>
  <si>
    <t>12201 Operations Managers</t>
  </si>
  <si>
    <t>12261 Postmasters</t>
  </si>
  <si>
    <t>12291 Heads of tertiary institutions</t>
  </si>
  <si>
    <t>12292 Heads of secondary/high schools</t>
  </si>
  <si>
    <t>12293 Heads of Primary and pre-schools</t>
  </si>
  <si>
    <t>12331 Marketing Managers</t>
  </si>
  <si>
    <t>12399 Other Dept Managers</t>
  </si>
  <si>
    <t>13140 General Managers</t>
  </si>
  <si>
    <t>21110 Physicists</t>
  </si>
  <si>
    <t>21120 Meteorologists</t>
  </si>
  <si>
    <t>21130 Chemists</t>
  </si>
  <si>
    <t>21220 Statisticians</t>
  </si>
  <si>
    <t>21300 Computer Professionals</t>
  </si>
  <si>
    <t>21301 Information Technology</t>
  </si>
  <si>
    <t>21410 Architects</t>
  </si>
  <si>
    <t>21411 Town Planners</t>
  </si>
  <si>
    <t>21420 Civil Engineers</t>
  </si>
  <si>
    <t>21430 Electrical Engineers</t>
  </si>
  <si>
    <t>21440 Electronic and Telecom Engineers</t>
  </si>
  <si>
    <t>21450 Mechanical Engineers</t>
  </si>
  <si>
    <t>21481 Cartographer/surveyors</t>
  </si>
  <si>
    <t>21491 Quantity Surveyors</t>
  </si>
  <si>
    <t>21499 Other engineers or architects</t>
  </si>
  <si>
    <t>22110 Biologists</t>
  </si>
  <si>
    <t>22130 Agronomists</t>
  </si>
  <si>
    <t>22210 Medical doctors</t>
  </si>
  <si>
    <t>22220 Dentists</t>
  </si>
  <si>
    <t>22230 Veterinarians</t>
  </si>
  <si>
    <t>22240 Pharmacists</t>
  </si>
  <si>
    <t>22300 Midwife professionals</t>
  </si>
  <si>
    <t>23100 College or university Lecturers</t>
  </si>
  <si>
    <t>23200 Secondary school teachers</t>
  </si>
  <si>
    <t>23310 Primary school teachers</t>
  </si>
  <si>
    <t>23320 Pre school teachers</t>
  </si>
  <si>
    <t>23400 Special Education teachers</t>
  </si>
  <si>
    <t>23510 Education specialists</t>
  </si>
  <si>
    <t>23520 School inspectors</t>
  </si>
  <si>
    <t>23599 Other teachers</t>
  </si>
  <si>
    <t>24111 Senior accountants</t>
  </si>
  <si>
    <t>24112 Chartered Accountants</t>
  </si>
  <si>
    <t>24113 Auditors</t>
  </si>
  <si>
    <t>24199 Other business professionals</t>
  </si>
  <si>
    <t>24210 Lawyers</t>
  </si>
  <si>
    <t>24220 Judges</t>
  </si>
  <si>
    <t>24310 Archivists and curators</t>
  </si>
  <si>
    <t>24320 Librarians</t>
  </si>
  <si>
    <t>24410 Economists</t>
  </si>
  <si>
    <t>24420 Sociologists and anthropologists</t>
  </si>
  <si>
    <t>24430 Historians and political scientists</t>
  </si>
  <si>
    <t>24440 Translators and interpreters</t>
  </si>
  <si>
    <t>24460 Social workers</t>
  </si>
  <si>
    <t>24510 Writers</t>
  </si>
  <si>
    <t>24511 Journalists</t>
  </si>
  <si>
    <t>24520 Sculptors and Painters</t>
  </si>
  <si>
    <t>24530 Composers Musicians and Singers</t>
  </si>
  <si>
    <t>24540 Dancers</t>
  </si>
  <si>
    <t>24601 Religious Minister and Pastors</t>
  </si>
  <si>
    <t>24602 Priest / Fathers</t>
  </si>
  <si>
    <t>24603 Nuns or Sisters</t>
  </si>
  <si>
    <t>24609 Other Religious professionals</t>
  </si>
  <si>
    <t>31111 Science Technicians</t>
  </si>
  <si>
    <t>31120 Civil Engineering Technicians</t>
  </si>
  <si>
    <t>31130 Electrical Engineers Technicians</t>
  </si>
  <si>
    <t>31131 Radiation ray and sound wave</t>
  </si>
  <si>
    <t>31140 Electronic &amp; Telecom technicians</t>
  </si>
  <si>
    <t>31150 Mechanical Technicians</t>
  </si>
  <si>
    <t>31180 Draughtsman / Draughtspersons</t>
  </si>
  <si>
    <t>31210 Computer Assistants</t>
  </si>
  <si>
    <t>31310 Photographers</t>
  </si>
  <si>
    <t>31320 Telecom/ Broadcasting Operators</t>
  </si>
  <si>
    <t>31330 Medical Equipment operators</t>
  </si>
  <si>
    <t>31410 Ship's engineers</t>
  </si>
  <si>
    <t>31420 Ship's Officers</t>
  </si>
  <si>
    <t>31421 Ship's Captain</t>
  </si>
  <si>
    <t>31430 Aircraft Pilots</t>
  </si>
  <si>
    <t>31440 Air Traffic Controllers</t>
  </si>
  <si>
    <t>31520 Health Inspector</t>
  </si>
  <si>
    <t>32131 Agricultural Assistants</t>
  </si>
  <si>
    <t>32132 Fishery Assistants</t>
  </si>
  <si>
    <t>32210 Medical assistants</t>
  </si>
  <si>
    <t>32220 Sanitarians</t>
  </si>
  <si>
    <t>32230 Nutritionists</t>
  </si>
  <si>
    <t>32250 Dental assistants</t>
  </si>
  <si>
    <t>32260 Physiotherapists</t>
  </si>
  <si>
    <t>32270 Veterinary assistants</t>
  </si>
  <si>
    <t>32310 Nurses</t>
  </si>
  <si>
    <t>32321 Medical sisters</t>
  </si>
  <si>
    <t>34120 Insurance workers</t>
  </si>
  <si>
    <t>34130 Real estate agents</t>
  </si>
  <si>
    <t>34140 Travel consultants and organisers</t>
  </si>
  <si>
    <t>34191 Finance related workers</t>
  </si>
  <si>
    <t>34210 Trade brokers</t>
  </si>
  <si>
    <t>34221 Shipping agents</t>
  </si>
  <si>
    <t>34231 Employment Agents</t>
  </si>
  <si>
    <t>34232 Labour contractors</t>
  </si>
  <si>
    <t>34233 Foreman</t>
  </si>
  <si>
    <t>34290 Business service agents</t>
  </si>
  <si>
    <t>34330 Book keepers</t>
  </si>
  <si>
    <t>34410 Custom officers</t>
  </si>
  <si>
    <t>34420 Tax officers</t>
  </si>
  <si>
    <t>34500 Police inspectors/detectives</t>
  </si>
  <si>
    <t>34600 Island community workers</t>
  </si>
  <si>
    <t>34711 Textile designers</t>
  </si>
  <si>
    <t>34720 Radio announcers</t>
  </si>
  <si>
    <t>34751 Referees</t>
  </si>
  <si>
    <t>34801 Nun / sisters</t>
  </si>
  <si>
    <t>34809 Other religious workers</t>
  </si>
  <si>
    <t>41110 Typists</t>
  </si>
  <si>
    <t>41131 Computer operators</t>
  </si>
  <si>
    <t>41150 Office secretaries</t>
  </si>
  <si>
    <t>41151 Personal Assistants</t>
  </si>
  <si>
    <t>41210 Account clerks</t>
  </si>
  <si>
    <t>41220 Statistical clerks</t>
  </si>
  <si>
    <t>41221 Tax clerks</t>
  </si>
  <si>
    <t>41310 Stock clerks</t>
  </si>
  <si>
    <t>41410 Library clerks</t>
  </si>
  <si>
    <t>41909 Other office clerks</t>
  </si>
  <si>
    <t>42110 Cashers/ticket clerks</t>
  </si>
  <si>
    <t>42120 Tellers/other counter clerks</t>
  </si>
  <si>
    <t>42210 Travel agency clerks</t>
  </si>
  <si>
    <t>42220 Receptionist</t>
  </si>
  <si>
    <t>42230 Telephone operators</t>
  </si>
  <si>
    <t>51110 Travel stewards/stewardess</t>
  </si>
  <si>
    <t>51120 Bus conductors</t>
  </si>
  <si>
    <t>51130 Travel/tour guides</t>
  </si>
  <si>
    <t>51131 Fishing guides</t>
  </si>
  <si>
    <t>51210 House keepers</t>
  </si>
  <si>
    <t>51211 Matrons</t>
  </si>
  <si>
    <t>51212 Wardens</t>
  </si>
  <si>
    <t>51220 Cooks</t>
  </si>
  <si>
    <t>51230 Waiters/waitress and bartenders</t>
  </si>
  <si>
    <t>51310 Child-care workers</t>
  </si>
  <si>
    <t>51321 Nursing aid (hospital)</t>
  </si>
  <si>
    <t>51322 Orderly</t>
  </si>
  <si>
    <t>51410 Barber / hairdressers</t>
  </si>
  <si>
    <t>51610 Fire-fighters</t>
  </si>
  <si>
    <t>51620 Policeman / police officers</t>
  </si>
  <si>
    <t>51630 Prison &amp; Security guards</t>
  </si>
  <si>
    <t>51631 Watchmen</t>
  </si>
  <si>
    <t>51690 Other protected service workers</t>
  </si>
  <si>
    <t>52200 Salespersons (shopkeepers)</t>
  </si>
  <si>
    <t>52300 Stall &amp; Market salespersons</t>
  </si>
  <si>
    <t>61121 Copra Cutters</t>
  </si>
  <si>
    <t>61122 Toddy cutters</t>
  </si>
  <si>
    <t>61130 Gardeners</t>
  </si>
  <si>
    <t>61141 Agricultural workers</t>
  </si>
  <si>
    <t>61211 Livestocks</t>
  </si>
  <si>
    <t>61220 Poultry producers</t>
  </si>
  <si>
    <t>61301 Crop and animal producers</t>
  </si>
  <si>
    <t>61511 Seaweed farmers</t>
  </si>
  <si>
    <t>61521 Coastal fishermen</t>
  </si>
  <si>
    <t>61530 Deepsea fishermen</t>
  </si>
  <si>
    <t>61599 Other fisheries workers</t>
  </si>
  <si>
    <t>71110 Miners / Quarry workers</t>
  </si>
  <si>
    <t>71131 Brick makers</t>
  </si>
  <si>
    <t>71190 Brick makers</t>
  </si>
  <si>
    <t>71210 Builders</t>
  </si>
  <si>
    <t>71240 Carpenters</t>
  </si>
  <si>
    <t>71360 Plumbers</t>
  </si>
  <si>
    <t>71410 Painters</t>
  </si>
  <si>
    <t>71431 Office cleaners</t>
  </si>
  <si>
    <t>72120 Welders</t>
  </si>
  <si>
    <t>72131 Boiler makers (Boilersmith)</t>
  </si>
  <si>
    <t>72132 Panel beaters</t>
  </si>
  <si>
    <t>72310 Motor vehicle mechanic and fitters</t>
  </si>
  <si>
    <t>72320 Aircraft engine mechanics</t>
  </si>
  <si>
    <t>72410 Electrical mechanics/fitters</t>
  </si>
  <si>
    <t>72430 Electronic mechanics</t>
  </si>
  <si>
    <t>72440 Telephone and Telegraph installers</t>
  </si>
  <si>
    <t>72451 Electrical Line repairs</t>
  </si>
  <si>
    <t>73310 Handicraft workers</t>
  </si>
  <si>
    <t>73411 Printery workers</t>
  </si>
  <si>
    <t>74120 Bakers</t>
  </si>
  <si>
    <t>74150 Food preparers</t>
  </si>
  <si>
    <t>74160 Smoke preparers</t>
  </si>
  <si>
    <t>74230 Wood worker</t>
  </si>
  <si>
    <t>74330 Tailors</t>
  </si>
  <si>
    <t>74420 Shoe-makers</t>
  </si>
  <si>
    <t>81611 Electric power operators</t>
  </si>
  <si>
    <t>82111 Milling machine-tool operators</t>
  </si>
  <si>
    <t>83230 Bus drivers</t>
  </si>
  <si>
    <t>83221 Taxi drivers</t>
  </si>
  <si>
    <t>83222 Chauffeur</t>
  </si>
  <si>
    <t>83240 Heavy truck and Lorry drivers</t>
  </si>
  <si>
    <t>83290 Other vehicle drivers</t>
  </si>
  <si>
    <t>83320 Earth moving plant operators</t>
  </si>
  <si>
    <t>83330 Crane operators</t>
  </si>
  <si>
    <t>83340 Lifting truck operators</t>
  </si>
  <si>
    <t>83401 Seamen (Overseas)</t>
  </si>
  <si>
    <t>83402 Seamen (Local)</t>
  </si>
  <si>
    <t>83409 Other related Seamen</t>
  </si>
  <si>
    <t>91110 Street food vendors</t>
  </si>
  <si>
    <t>91120 Street vendors (non food)</t>
  </si>
  <si>
    <t>91330 Launderers</t>
  </si>
  <si>
    <t>91510 Messengers &amp; Luggage Borders</t>
  </si>
  <si>
    <t>91520 Doorkeepers watchpersons</t>
  </si>
  <si>
    <t>91521 Hotel Borders</t>
  </si>
  <si>
    <t>91531 Meter Readers</t>
  </si>
  <si>
    <t>91610 Rubbish collectors</t>
  </si>
  <si>
    <t>91621 Street sweepers</t>
  </si>
  <si>
    <t>92131 Shellfish gatherers</t>
  </si>
  <si>
    <t>92132 Seaweed gatherers</t>
  </si>
  <si>
    <t>93120 Construction/maintenance labourers</t>
  </si>
  <si>
    <t>93130 Building Construction Labourers</t>
  </si>
  <si>
    <t>93220 Hand packers</t>
  </si>
  <si>
    <t>93330 Freight handlers</t>
  </si>
  <si>
    <t>93399 Other labourers</t>
  </si>
  <si>
    <t>99999 Ns</t>
  </si>
  <si>
    <t>Table 3. Job Status, Seeking Job, Sector by Sex and age15</t>
  </si>
  <si>
    <t xml:space="preserve">   Job Status</t>
  </si>
  <si>
    <t>Part-time</t>
  </si>
  <si>
    <t>Full-time</t>
  </si>
  <si>
    <t xml:space="preserve">   Seeking Job</t>
  </si>
  <si>
    <t xml:space="preserve">   Sector</t>
  </si>
  <si>
    <t>1. Agriculture/Fisheries</t>
  </si>
  <si>
    <t>2. Mining</t>
  </si>
  <si>
    <t>3. Manufacturing</t>
  </si>
  <si>
    <t>4. Electricity</t>
  </si>
  <si>
    <t>5. Construction</t>
  </si>
  <si>
    <t>6.1 Wholesale trade</t>
  </si>
  <si>
    <t>6.2 Retail Trade</t>
  </si>
  <si>
    <t>6.3 Hotels/Motels</t>
  </si>
  <si>
    <t>7. Transport/Communication</t>
  </si>
  <si>
    <t>8. Financial Services</t>
  </si>
  <si>
    <t>9. Public Admin</t>
  </si>
  <si>
    <t>Table 5. Industry2 by Sex and age15</t>
  </si>
  <si>
    <t>Industry2</t>
  </si>
  <si>
    <t xml:space="preserve">NOTE: First industry did not work </t>
  </si>
  <si>
    <t>Table 1. Activity, ESR, subsistence by Sex and Age15</t>
  </si>
  <si>
    <t>Age15</t>
  </si>
  <si>
    <t>Cash</t>
  </si>
  <si>
    <t>Vwork</t>
  </si>
  <si>
    <t>HDuties</t>
  </si>
  <si>
    <t>Unemp</t>
  </si>
  <si>
    <t>Disable</t>
  </si>
  <si>
    <t>not in LF</t>
  </si>
  <si>
    <t xml:space="preserve">   subsistence</t>
  </si>
  <si>
    <t>Table 3. Occupation by Sex and Age15</t>
  </si>
  <si>
    <t>1. Legislators/Sen Officials</t>
  </si>
  <si>
    <t>3. Technicians/Associate Professionals</t>
  </si>
  <si>
    <t>8. Plant/Mach operators</t>
  </si>
  <si>
    <t>9. Elementary Occup</t>
  </si>
  <si>
    <t>Table 2. Employer, Employer by Sex and Age15</t>
  </si>
  <si>
    <t xml:space="preserve">   Employer</t>
  </si>
  <si>
    <t>6. Wholesale trade</t>
  </si>
  <si>
    <t>1110 Legislators</t>
  </si>
  <si>
    <t>1120 Senior Government Officials</t>
  </si>
  <si>
    <t>1130 Traditional Chiefs &amp; Heads of Villages</t>
  </si>
  <si>
    <t>1141 Senior Officials of Political-Party Organisations</t>
  </si>
  <si>
    <t>1142 Senior Officials of Employers Workers Organisations</t>
  </si>
  <si>
    <t>1143 Senior Officials of Humanitarian &amp; Other Organisations</t>
  </si>
  <si>
    <t>1210 Directors &amp; Chief Executives</t>
  </si>
  <si>
    <t>1221 Production &amp; Operations Managers (Agric Forest &amp; Fishing)</t>
  </si>
  <si>
    <t>1222 Production &amp; Operations Managers (Manufacturing)</t>
  </si>
  <si>
    <t>1223 Production &amp; Operations Managers (Construction)</t>
  </si>
  <si>
    <t>1224 Production &amp; Operations Managers (Trade)</t>
  </si>
  <si>
    <t>1225 Production &amp; Operations Managers (Restaurants &amp; Hotels)</t>
  </si>
  <si>
    <t>1226 Production &amp; Operations Managers (Transport &amp; Comm.s)</t>
  </si>
  <si>
    <t>1227 Production &amp; Operations Managers (Business Services)</t>
  </si>
  <si>
    <t>1228 Production &amp; Operations Managers (Personal Care Services)</t>
  </si>
  <si>
    <t>1229 Production &amp; Operations Managers n.e.c.</t>
  </si>
  <si>
    <t>1231 Finance &amp; Administration Department Managers</t>
  </si>
  <si>
    <t>1232 Personnel &amp; Industrial Relations Department Managers</t>
  </si>
  <si>
    <t>1233 Sales &amp; Marketing Department Managers</t>
  </si>
  <si>
    <t>1234 Advertising &amp; Public Relations Department Managers</t>
  </si>
  <si>
    <t>1235 Supply &amp; Distribution Department Managers</t>
  </si>
  <si>
    <t>1236 Computing Services Department Managers</t>
  </si>
  <si>
    <t>1237 Research &amp; Development Department Managers</t>
  </si>
  <si>
    <t>1239 Other Department Managers n.e.c.</t>
  </si>
  <si>
    <t>1311 General Managers in AgricultureHuntingForestry &amp; Fishing</t>
  </si>
  <si>
    <t>1312 General Managers in Manufacturing</t>
  </si>
  <si>
    <t>1313 General Managers in Construction</t>
  </si>
  <si>
    <t>1314 General Managers in Wholesale &amp; Retail Trade</t>
  </si>
  <si>
    <t>1315 General Managers of Restaurants &amp; Hotels</t>
  </si>
  <si>
    <t>1316 General Managers in Transport Storage &amp; Communications</t>
  </si>
  <si>
    <t>1317 General Managers of Business Services</t>
  </si>
  <si>
    <t>1318 General Managers in Personal Care &amp; Related Services</t>
  </si>
  <si>
    <t>1319 General Managers n.e.c.</t>
  </si>
  <si>
    <t>2111 Physicists &amp; Astronomers</t>
  </si>
  <si>
    <t>2112 Meteorologists</t>
  </si>
  <si>
    <t>2113 Chemists</t>
  </si>
  <si>
    <t>2114 Geologists &amp; Geophysicists</t>
  </si>
  <si>
    <t>2121 Mathematicians &amp; Related Professionals</t>
  </si>
  <si>
    <t>2122 Statisticians</t>
  </si>
  <si>
    <t>2131 Computer Systems Designers &amp; Analysts</t>
  </si>
  <si>
    <t>2132 Computer Programmers</t>
  </si>
  <si>
    <t>2139 Computing Professionals n.e.c.</t>
  </si>
  <si>
    <t>2141 Architects Town &amp; Traffic Planners</t>
  </si>
  <si>
    <t>2142 Civil Engineers</t>
  </si>
  <si>
    <t>2143 Electrical Engineers</t>
  </si>
  <si>
    <t>2144 Electronics &amp; Telecommunications Engineers</t>
  </si>
  <si>
    <t>2145 Mechanical Engineers</t>
  </si>
  <si>
    <t>2146 Chemical Engineers</t>
  </si>
  <si>
    <t>2147 Mining Engineers Metallurgists &amp; Related Professionals</t>
  </si>
  <si>
    <t>2148 Cartographers &amp; Surveyors</t>
  </si>
  <si>
    <t>2149 Architects Engineers &amp; Related Professionals n.e.c.</t>
  </si>
  <si>
    <t>2211 Biologists Botanists Zoologists &amp; Related Professionals</t>
  </si>
  <si>
    <t>2212 Pharmacologists Pathologists &amp; Related Professionals</t>
  </si>
  <si>
    <t>2213 Agronomists &amp; Related Professionals</t>
  </si>
  <si>
    <t>2221 Medical Doctors</t>
  </si>
  <si>
    <t>2222 Dentists</t>
  </si>
  <si>
    <t>2223 Veterinarians</t>
  </si>
  <si>
    <t>2224 Pharmacists</t>
  </si>
  <si>
    <t>2229 Health Professionals (except Nursing) n.e.c.</t>
  </si>
  <si>
    <t>2230 Nursing &amp; Midwifery Professionals</t>
  </si>
  <si>
    <t>2310 University &amp; Higher Education Teaching Professionals</t>
  </si>
  <si>
    <t>2320 Secondary Education Teaching Professionals</t>
  </si>
  <si>
    <t>2331 Primary Education Teaching Professionals</t>
  </si>
  <si>
    <t>2332 Pre-Primary Education Teaching Professionals</t>
  </si>
  <si>
    <t>2340 Special Education Teaching Professionals</t>
  </si>
  <si>
    <t>2351 Education Methods Specialists</t>
  </si>
  <si>
    <t>2352 School Inspectors</t>
  </si>
  <si>
    <t>2359 Other Teaching Professionals n.e.c.</t>
  </si>
  <si>
    <t>2411 Accountants</t>
  </si>
  <si>
    <t>2412 Personnel &amp; Careers Professionals</t>
  </si>
  <si>
    <t>2419 Business Professionals n.e.c.</t>
  </si>
  <si>
    <t>2421 Lawyers</t>
  </si>
  <si>
    <t>2422 Judges</t>
  </si>
  <si>
    <t>2429 Business Professionals n.e.c.</t>
  </si>
  <si>
    <t>2431 Archivists &amp; Curators</t>
  </si>
  <si>
    <t>2432 Librarians &amp; Related Information Professionals</t>
  </si>
  <si>
    <t>2441 Economists</t>
  </si>
  <si>
    <t>2442 Sociologists Anthropologists &amp; Related Professionals</t>
  </si>
  <si>
    <t>2443 Philosophers Historians &amp; Political Scientists</t>
  </si>
  <si>
    <t>2444 Philologists Translators &amp; Interpreters</t>
  </si>
  <si>
    <t>2445 Psychologists</t>
  </si>
  <si>
    <t>2446 Social Work Professionals</t>
  </si>
  <si>
    <t>2451 Authors Journalists &amp; Other Writers</t>
  </si>
  <si>
    <t>2452 Sculptors Painters &amp; Related Artists</t>
  </si>
  <si>
    <t>2453 Composers Musicians &amp; Singers</t>
  </si>
  <si>
    <t>2454 Choreographers &amp; Dancers</t>
  </si>
  <si>
    <t>2455 Film Stage &amp; Related Actors &amp; Directors</t>
  </si>
  <si>
    <t>2460 Religious Professionals</t>
  </si>
  <si>
    <t>3111 Chemical &amp; Physical Science Technicians</t>
  </si>
  <si>
    <t>3112 Civil Engineering Technicians</t>
  </si>
  <si>
    <t>3113 Electrical Engineering Technicians</t>
  </si>
  <si>
    <t>3114 Electronics &amp; Telecommunications Engineering Technicians</t>
  </si>
  <si>
    <t>3115 Mechanical Engineering Technicians</t>
  </si>
  <si>
    <t>3116 Chemical Engineering Technicians</t>
  </si>
  <si>
    <t>3117 Mining &amp; Metallurgical Technicians</t>
  </si>
  <si>
    <t>3118 Draughtspersons</t>
  </si>
  <si>
    <t>3119 Physical &amp; Engineering Science Technicians n.e.c.</t>
  </si>
  <si>
    <t>3121 Computer Assistants</t>
  </si>
  <si>
    <t>3122 Computer Equipment Operators</t>
  </si>
  <si>
    <t>3123 Industrial Robot Controllers</t>
  </si>
  <si>
    <t>3131 PhotographersImage &amp; Sound Recording Operators</t>
  </si>
  <si>
    <t>3132 Broadcasting &amp; Telecommunications Equipment Operators</t>
  </si>
  <si>
    <t>3133 Medical Equipment Operators</t>
  </si>
  <si>
    <t>3139 Optical &amp; Electronic Equipment Operators n.e.c.</t>
  </si>
  <si>
    <t>3141 Ships' Engineers</t>
  </si>
  <si>
    <t>3142 Ships' Deck Officers &amp; Pilots</t>
  </si>
  <si>
    <t>3143 Aircraft Pilots &amp; Related Associate Professionals</t>
  </si>
  <si>
    <t>3144 Air Traffic Controllers</t>
  </si>
  <si>
    <t>3145 Air Traffic Safety Technicians</t>
  </si>
  <si>
    <t>3151 Building &amp; Fire Inspectors</t>
  </si>
  <si>
    <t>3152 Safety Health &amp; Quality Inspectors</t>
  </si>
  <si>
    <t>3211 Life Science Technicians</t>
  </si>
  <si>
    <t>3212 Agronomy &amp; Forestry Technicians</t>
  </si>
  <si>
    <t>3213 Farming &amp; Forestry Advisers</t>
  </si>
  <si>
    <t>3221 Medical Assistants</t>
  </si>
  <si>
    <t>3222 Sanitarians</t>
  </si>
  <si>
    <t>3223 Dieticians &amp; Nutritionists</t>
  </si>
  <si>
    <t>3224 Optometrists &amp; Opticians</t>
  </si>
  <si>
    <t>3225 Dental Assistants</t>
  </si>
  <si>
    <t>3226 Physiotherapists &amp; Related Associate Professionals</t>
  </si>
  <si>
    <t>3227 Veterinary Assistants</t>
  </si>
  <si>
    <t>3228 Pharmaceutical Assistants</t>
  </si>
  <si>
    <t>3229 Modern Health Associate Professionals n.e.c.</t>
  </si>
  <si>
    <t>3231 Nursing Associate Professionals</t>
  </si>
  <si>
    <t>3232 Midwifery Associate Professionals</t>
  </si>
  <si>
    <t>3241 Traditional Medicine Practitioners</t>
  </si>
  <si>
    <t>3242 Faith Healers</t>
  </si>
  <si>
    <t>3310 Primary Education Teaching Associate Professionals</t>
  </si>
  <si>
    <t>3320 Pre-Primary Education Teaching Associate Professionals</t>
  </si>
  <si>
    <t>3330 Special Education Teaching Associate Professionals</t>
  </si>
  <si>
    <t>3340 Other Teaching Associate Professionals</t>
  </si>
  <si>
    <t>3411 Securities &amp; Finance Dealers &amp; Brokers</t>
  </si>
  <si>
    <t>3412 Insurance Representatives</t>
  </si>
  <si>
    <t>3413 Estate Agents</t>
  </si>
  <si>
    <t>3414 Travel Consultants &amp; Organisers</t>
  </si>
  <si>
    <t>3415 Technical &amp; Commercial Sales Representatives</t>
  </si>
  <si>
    <t>3416 Buyers</t>
  </si>
  <si>
    <t>3417 Appraisers Valuers &amp; Auctioneers</t>
  </si>
  <si>
    <t>3419 Finance &amp; Sales Associate Professionals n.e.c.</t>
  </si>
  <si>
    <t>3421 Trade Brokers</t>
  </si>
  <si>
    <t>3422 Clearing &amp; Forwarding Agents</t>
  </si>
  <si>
    <t>3423 Employment Agents &amp; Labour Contractors</t>
  </si>
  <si>
    <t>3429 Business Services Agents &amp; Trade Brokers n.e.c.</t>
  </si>
  <si>
    <t>3431 Administrative Secretaries &amp; Related Professionals</t>
  </si>
  <si>
    <t>3432 Legal &amp; Related Business Associate Professionals</t>
  </si>
  <si>
    <t>3433 Bookkeepers</t>
  </si>
  <si>
    <t>3434 Statistical Mathematical &amp; Related Professionals</t>
  </si>
  <si>
    <t>3439 Administrative Associate Professionals n.e.c.</t>
  </si>
  <si>
    <t>3441 Customs &amp; Border Inspectors</t>
  </si>
  <si>
    <t>3442 Government Tax &amp; Excise Officials</t>
  </si>
  <si>
    <t>3443 Government Social Benefits Officials</t>
  </si>
  <si>
    <t>3444 Government Licensing Officials</t>
  </si>
  <si>
    <t>3449 Customs Tax &amp; Related Government Professionals n.e.c.</t>
  </si>
  <si>
    <t>3450 Police Inspectors &amp; Detectives</t>
  </si>
  <si>
    <t>3460 Social Work Associate Professionals</t>
  </si>
  <si>
    <t>3471 Decorators &amp; Commercial Designers</t>
  </si>
  <si>
    <t>3472 Radio Television &amp; Other Announcers</t>
  </si>
  <si>
    <t>3473 Street &amp; Related Musicians Singers &amp; Dancers</t>
  </si>
  <si>
    <t>3474 Clowns Magicians &amp; Related Assoc. Professionals</t>
  </si>
  <si>
    <t>3475 Athletes Sportspersons &amp; Related Professionals</t>
  </si>
  <si>
    <t>3480 Religious Associate Professionals</t>
  </si>
  <si>
    <t>4111 Stenographers &amp; Typists</t>
  </si>
  <si>
    <t>4112 Word-Processor &amp; Related Clerks</t>
  </si>
  <si>
    <t>4113 Data Entry Operators</t>
  </si>
  <si>
    <t>4114 Calculating-Machine Operators</t>
  </si>
  <si>
    <t>4115 Secretaries</t>
  </si>
  <si>
    <t>4121 Accounting &amp; Bookkeeping Clerks</t>
  </si>
  <si>
    <t>4122 Statistical &amp; Finance Clerks</t>
  </si>
  <si>
    <t>4131 Stock Clerks</t>
  </si>
  <si>
    <t>4132 Production Clerks</t>
  </si>
  <si>
    <t>4133 Transport Clerks</t>
  </si>
  <si>
    <t>4141 Library &amp; Filing Clerks</t>
  </si>
  <si>
    <t>4142 Mail Carriers &amp; Sorting Clerks</t>
  </si>
  <si>
    <t>4143 Coding Proof-Reading &amp; Related Clerks</t>
  </si>
  <si>
    <t>4144 Scribes &amp; Related Workers</t>
  </si>
  <si>
    <t>4190 Other Office Clerks</t>
  </si>
  <si>
    <t>4211 Cashiers &amp; Ticket Clerks</t>
  </si>
  <si>
    <t>4212 Tellers &amp; Other Counter-Clerks</t>
  </si>
  <si>
    <t>4213 Bookmakers &amp; Croupiers</t>
  </si>
  <si>
    <t>4214 Pawnbrokers &amp; Money-Lenders</t>
  </si>
  <si>
    <t>4215 Debt-Collectors &amp; Related Workers</t>
  </si>
  <si>
    <t>4221 Travel Agency &amp; Related Workers</t>
  </si>
  <si>
    <t>4222 Receptionists &amp; Information Clerks</t>
  </si>
  <si>
    <t>4223 Telephone Switchboard Operators</t>
  </si>
  <si>
    <t>5111 Travel Attendants &amp; Travel Stewards</t>
  </si>
  <si>
    <t>5112 Transport Conductors</t>
  </si>
  <si>
    <t>5113 Travel Guides</t>
  </si>
  <si>
    <t>5121 Housekeepers &amp; Related Workers</t>
  </si>
  <si>
    <t>5122 Cooks</t>
  </si>
  <si>
    <t>5123 Waiters Waitresses &amp; Bartenders</t>
  </si>
  <si>
    <t>5131 Child-Care Workers</t>
  </si>
  <si>
    <t>5132 Institution-Based Personal Care Workers</t>
  </si>
  <si>
    <t>5133 Home-Based Personal Care Workers</t>
  </si>
  <si>
    <t>5139 Personal Care &amp; Related Workers n.e.c.</t>
  </si>
  <si>
    <t>5141 Hairdressers Barbers Beauticians &amp; Related Workers</t>
  </si>
  <si>
    <t>5142 Companions &amp; Valets</t>
  </si>
  <si>
    <t>5143 Undertakers &amp; Embalmers</t>
  </si>
  <si>
    <t>5149 Other Personal Services Workers n.e.c.</t>
  </si>
  <si>
    <t>5151 Astrologers &amp; Related Workers</t>
  </si>
  <si>
    <t>5152 Fortune-Tellers Palmists &amp; Related Workers</t>
  </si>
  <si>
    <t>5161 Fire-Fighters</t>
  </si>
  <si>
    <t>5162 Police Officers</t>
  </si>
  <si>
    <t>5163 Prison Guards</t>
  </si>
  <si>
    <t>5169 Protective Services Workers n.e.c.</t>
  </si>
  <si>
    <t>5210 Fashion &amp; Other Models</t>
  </si>
  <si>
    <t>5220 Shop Salespersons &amp; Demonstrators</t>
  </si>
  <si>
    <t>5230 Stall &amp; Market Salespersons</t>
  </si>
  <si>
    <t>6111 Field Crop &amp; Vegetable Growers</t>
  </si>
  <si>
    <t>6112 Tree &amp; Shrub Crop Growers</t>
  </si>
  <si>
    <t>6113 Gardeners Horticultural &amp; Nursery Growers</t>
  </si>
  <si>
    <t>6114 Mixed-Crop Growers</t>
  </si>
  <si>
    <t>6121 Dairy &amp; Livestock Producers</t>
  </si>
  <si>
    <t>6122 Poultry Producers</t>
  </si>
  <si>
    <t>6123 Apiarists &amp; Sericulturists</t>
  </si>
  <si>
    <t>6124 Mixed-Animal Producers</t>
  </si>
  <si>
    <t>6129 Market Animal Producers &amp; Related Workers n.e.c.</t>
  </si>
  <si>
    <t>6130 Market-Oriented Crop &amp; Animal Producers</t>
  </si>
  <si>
    <t>6141 Forestry Workers &amp; Loggers</t>
  </si>
  <si>
    <t>6142 Charcoal Burners &amp; Related Workers</t>
  </si>
  <si>
    <t>6151 Aquatic-Life Cultivation Workers</t>
  </si>
  <si>
    <t>6152 Inland &amp; Coastal Waters Fishery Workers</t>
  </si>
  <si>
    <t>6153 Deep-Sea Fishery Workers</t>
  </si>
  <si>
    <t>6154 Hunters &amp; Trappers</t>
  </si>
  <si>
    <t>6210 Subsistence Agricultural &amp; Fishery Workers</t>
  </si>
  <si>
    <t>7111 Miners &amp; Quarry Workers</t>
  </si>
  <si>
    <t>7112 Shotfirers &amp; Blasters</t>
  </si>
  <si>
    <t>7113 Stone Splitters Cutters &amp; Carvers</t>
  </si>
  <si>
    <t>7121 Builders Traditional Materials</t>
  </si>
  <si>
    <t>7122 Bricklayers &amp; Stonemasons</t>
  </si>
  <si>
    <t>7123 Concrete Placers Finishers &amp; Related Workers</t>
  </si>
  <si>
    <t>7124 Carpenters &amp; Joiners</t>
  </si>
  <si>
    <t>7129 Building Frame &amp; Related Trades Workers n.e.c.</t>
  </si>
  <si>
    <t>7131 Roofers</t>
  </si>
  <si>
    <t>7132 Floor Layers &amp; Tile Setters</t>
  </si>
  <si>
    <t>7133 Plasterers</t>
  </si>
  <si>
    <t>7134 Insulation Workers</t>
  </si>
  <si>
    <t>7135 Glaziers</t>
  </si>
  <si>
    <t>7136 Plumbers &amp; Pipe Fitters</t>
  </si>
  <si>
    <t>7137 Building &amp; Related Electricians</t>
  </si>
  <si>
    <t>7141 Painters &amp; Related Workers</t>
  </si>
  <si>
    <t>7142 Varnishers &amp; Related Painters</t>
  </si>
  <si>
    <t>7143 Building Structure Cleaners</t>
  </si>
  <si>
    <t>7211 Metal Moulders &amp; Coremakers</t>
  </si>
  <si>
    <t>7212 Welders &amp; Flamecutters</t>
  </si>
  <si>
    <t>7213 Sheet-Metal Workers</t>
  </si>
  <si>
    <t>7214 Structural-Metal Preparers &amp; Erectors</t>
  </si>
  <si>
    <t>7215 Riggers &amp; Cable Splicers</t>
  </si>
  <si>
    <t>7216 Underwater Workers</t>
  </si>
  <si>
    <t>7221 Blacksmiths Hammer-Smiths &amp; Forging-Press Workers</t>
  </si>
  <si>
    <t>7222 Tool-Makers &amp; Related Workers</t>
  </si>
  <si>
    <t>7223 Machine-Tool Setters &amp; Setter-Operators</t>
  </si>
  <si>
    <t>7224 Metal Wheel-Grinders Polishers &amp; Tool Sharpeners</t>
  </si>
  <si>
    <t>7231 Motor Vehicle Mechanics &amp; Fitters</t>
  </si>
  <si>
    <t>7232 Aircraft Engine Mechanics &amp; Fitters</t>
  </si>
  <si>
    <t>7233 Agricultural- or Industrial-Machinery Mechanics &amp; Fitters</t>
  </si>
  <si>
    <t>7241 Electrical Mechanics &amp; Fitters</t>
  </si>
  <si>
    <t>7242 Electronics Fitters</t>
  </si>
  <si>
    <t>7243 Electronics Mechanics &amp; Servicers</t>
  </si>
  <si>
    <t>7244 Telegraph &amp; Telephone Installers &amp; Servicers</t>
  </si>
  <si>
    <t>7245 Electrical Line Installers Repairers &amp; Cable Jointers</t>
  </si>
  <si>
    <t>7311 Precision-Instrument Makers &amp; Repairers</t>
  </si>
  <si>
    <t>7312 Musical-Instrument Makers &amp; Tuners</t>
  </si>
  <si>
    <t>7313 Jewellery &amp; Precious-Metal Workers</t>
  </si>
  <si>
    <t>7321 Abrasive Wheel Formers Potters &amp; Related Workers</t>
  </si>
  <si>
    <t>7322 Glass-Makers Cutters Grinders &amp; Finishers</t>
  </si>
  <si>
    <t>7323 Glass Engravers &amp; Etchers</t>
  </si>
  <si>
    <t>7324 Glass Ceramics &amp; Related Decorative Painters</t>
  </si>
  <si>
    <t>7331 Handicraft-Workers in Wood &amp; Related Materials</t>
  </si>
  <si>
    <t>7332 Handicraft Workers in Textile Leather &amp; Related Materials</t>
  </si>
  <si>
    <t>7341 Compositors Typesetters &amp; Related Workers</t>
  </si>
  <si>
    <t>7342 Stereotypers &amp; Electrotypers</t>
  </si>
  <si>
    <t>7343 Printing Engravers &amp; Etchers</t>
  </si>
  <si>
    <t>7344 Photographic &amp; Related Workers</t>
  </si>
  <si>
    <t>7345 Bookbinders &amp; Related Workers</t>
  </si>
  <si>
    <t>7346 Silk-Screen Block &amp; Textile Printers</t>
  </si>
  <si>
    <t>7411 Butchers Fishmongers &amp; Related Food Preparers</t>
  </si>
  <si>
    <t>7412 Bakers Pastry-Cooks &amp; Confectionery Makers</t>
  </si>
  <si>
    <t>7413 Dairy-Products Makers</t>
  </si>
  <si>
    <t>7414 Fruit Vegetable &amp; Related Preservers</t>
  </si>
  <si>
    <t>7415 Food &amp; Beverage Tasters &amp; Graders</t>
  </si>
  <si>
    <t>7416 Tobacco Preparers &amp; Tobacco Products Makers</t>
  </si>
  <si>
    <t>7421 Wood Treaters</t>
  </si>
  <si>
    <t>7422 Cabinet-Makers &amp; Related Workers</t>
  </si>
  <si>
    <t>7423 Woodworking-Machine Setters &amp; Setter-Operators</t>
  </si>
  <si>
    <t>7424 Basketry Weavers Brush Makers &amp; Related Workers</t>
  </si>
  <si>
    <t>7431 Fibre Preparers</t>
  </si>
  <si>
    <t>7432 Weavers Knitters &amp; Related Workers</t>
  </si>
  <si>
    <t>7433 Tailors Dressmakers &amp; Hatters</t>
  </si>
  <si>
    <t>7434 Furriers &amp; Related Workers</t>
  </si>
  <si>
    <t>7435 Textile Leather &amp; Related Pattern-Makers &amp; Cutters</t>
  </si>
  <si>
    <t>7436 Sewers Embroiderers &amp; Related Workers</t>
  </si>
  <si>
    <t>7437 Upholsterers &amp; Related Workers</t>
  </si>
  <si>
    <t>7441 Pelt Dressers Tanners &amp; Fellmongers</t>
  </si>
  <si>
    <t>7442 Shoe-Makers &amp; Related Workers</t>
  </si>
  <si>
    <t>8111 Mining-Plant Operators</t>
  </si>
  <si>
    <t>8112 Mineral-Ore- &amp; Stone-Processing-Plant Operators</t>
  </si>
  <si>
    <t>8113 Well Drillers &amp; Borers &amp; Related Workers</t>
  </si>
  <si>
    <t>8121 Ore &amp; Metal Furnace Operators</t>
  </si>
  <si>
    <t>8122 Metal Melters Casters &amp; Rolling-Mill Operators</t>
  </si>
  <si>
    <t>8123 Metal-Heat-Treating-Plant Operators</t>
  </si>
  <si>
    <t>8124 Metal Drawers &amp; Extruders</t>
  </si>
  <si>
    <t>8131 Glass &amp; Ceramics Kiln &amp; Related Machine Operators</t>
  </si>
  <si>
    <t>8139 Glass Ceramics &amp; Related Plant Operators n.e.c.</t>
  </si>
  <si>
    <t>8141 Wood-Processing-Plant Operators</t>
  </si>
  <si>
    <t>8142 Paper-Pulp Plant Operators</t>
  </si>
  <si>
    <t>8143 Papermaking-Plant Operators</t>
  </si>
  <si>
    <t>8151 Crushing Grinding &amp; Chemical-Mixing-Machinery Operators</t>
  </si>
  <si>
    <t>8152 Chemical-Heat-Treating-Plant Operators</t>
  </si>
  <si>
    <t>8153 Chemical-Filtering- &amp; Separating-Equipment Operators</t>
  </si>
  <si>
    <t>8154 Chemical-Still &amp; Reactor Operators</t>
  </si>
  <si>
    <t>8155 Petroleum- &amp; Natural-Gas-Refining-Plant Operators</t>
  </si>
  <si>
    <t>8159 Chemical-Processing-Plant Operators n.e.c.</t>
  </si>
  <si>
    <t>8161 Power-Production Plant Operators</t>
  </si>
  <si>
    <t>8162 Steam-Engine &amp; Boiler Operators</t>
  </si>
  <si>
    <t>8163 Incinerator Water-Treatment &amp; Related Plant Operators</t>
  </si>
  <si>
    <t>8171 Automated-Assembly-Line Operators</t>
  </si>
  <si>
    <t>8172 Industrial-Robot Operators</t>
  </si>
  <si>
    <t>8211 Machine-Tool Operators</t>
  </si>
  <si>
    <t>8212 Cement &amp; Other Mineral Products Machine Operators</t>
  </si>
  <si>
    <t>8221 Pharmaceutical- &amp; Toiletry-Products Machine Operators</t>
  </si>
  <si>
    <t>8222 Ammunition- &amp; Explosive-Products Machine Operators</t>
  </si>
  <si>
    <t>8223 Metal Finishing- Plating- &amp; Coating-Machine Operators</t>
  </si>
  <si>
    <t>8224 Photographic-Products Machine Operators</t>
  </si>
  <si>
    <t>8229 Chemical-Products Machine Operators n.e.c.</t>
  </si>
  <si>
    <t>8231 Rubber-Products Machine Operators</t>
  </si>
  <si>
    <t>8232 Plastic-Products Machine Operators</t>
  </si>
  <si>
    <t>8240 Wood-Products Machine Operators</t>
  </si>
  <si>
    <t>8251 Printing-Machine Operators</t>
  </si>
  <si>
    <t>8252 Bookbinding-Machine Operators</t>
  </si>
  <si>
    <t>8253 Paper-Products Machine Operators</t>
  </si>
  <si>
    <t>8261 Fibre-Preparing- Spinning- &amp; Winding-Machine Operators</t>
  </si>
  <si>
    <t>8262 Weaving- &amp; Knitting-Machine Operators</t>
  </si>
  <si>
    <t>8263 Sewing-Machine Operators</t>
  </si>
  <si>
    <t>8264 Bleaching- Dyeing- &amp; Cleaning-Machine Operators</t>
  </si>
  <si>
    <t>8265 Fur- &amp; Leather-Preparing-Machine Operators</t>
  </si>
  <si>
    <t>8266 Shoemaking- &amp; Related Machine Operators</t>
  </si>
  <si>
    <t>8269 Textile- Fur- &amp; Leather-Products Machine Operators nec</t>
  </si>
  <si>
    <t>8271 Meat- &amp; Fish-Processing-Machine Operators</t>
  </si>
  <si>
    <t>8272 Dairy-Products Machine Operators</t>
  </si>
  <si>
    <t>8273 Grain- &amp; Spice-Milling-Machine Operators</t>
  </si>
  <si>
    <t>8274 Baked-Goods Cereal Products Machine Operators</t>
  </si>
  <si>
    <t>8275 Fruit- Vegetable- &amp; Nut-Processing-Machine Operators</t>
  </si>
  <si>
    <t>8276 Sugar Production Machine Operators</t>
  </si>
  <si>
    <t>8277 Tea- Coffee- &amp; Cocoa-Processing-Machine Operators</t>
  </si>
  <si>
    <t>8278 Brewers- Wine &amp; Other Beverage Machine Operators</t>
  </si>
  <si>
    <t>8279 Tobacco Production Machine Operators</t>
  </si>
  <si>
    <t>8281 Mechanical-Machinery Assemblers</t>
  </si>
  <si>
    <t>8282 Electrical-Equipment Assemblers</t>
  </si>
  <si>
    <t>8283 Electronic-Equipment Assemblers</t>
  </si>
  <si>
    <t>8284 Metal- Rubber- &amp; Plastic-Products Assemblers</t>
  </si>
  <si>
    <t>8285 Wood &amp; Related Products Assemblers</t>
  </si>
  <si>
    <t>8286 Paperboard Textile &amp; Related Products Assemblers</t>
  </si>
  <si>
    <t>8290 Other Machine Operators &amp; Assemblers</t>
  </si>
  <si>
    <t>8311 Locomotive-Engine Drivers</t>
  </si>
  <si>
    <t>8312 Railway Brakers Signallers &amp; Shunters</t>
  </si>
  <si>
    <t>8321 Motor-Cycle Drivers</t>
  </si>
  <si>
    <t>8322 Car Taxi &amp; Van Drivers</t>
  </si>
  <si>
    <t>8323 Bus &amp; Tram Drivers</t>
  </si>
  <si>
    <t>8324 Heavy Truck &amp; Lorry Drivers</t>
  </si>
  <si>
    <t>8331 Motorised Farm &amp; Forestry Plant Operators</t>
  </si>
  <si>
    <t>8332 Earth-Moving- &amp; Related Plant Operators</t>
  </si>
  <si>
    <t>8333 Crane Hoist &amp; Related Plant Operators</t>
  </si>
  <si>
    <t>8334 Lifting-Truck Operators</t>
  </si>
  <si>
    <t>8340 Ships' Deck Crews &amp; Related Workers</t>
  </si>
  <si>
    <t>9111 Street Food Vendors</t>
  </si>
  <si>
    <t>9112 Street Vendors Non-Food Products</t>
  </si>
  <si>
    <t>9113 Door-to-Door &amp; Telephone Salespersons</t>
  </si>
  <si>
    <t>9120 Shoe Cleaning &amp; Street Services Elementary Occupations</t>
  </si>
  <si>
    <t>9131 Domestic Helpers &amp; Cleaners</t>
  </si>
  <si>
    <t>9132 Helpers &amp; Cleaners in Offices Hotels &amp; Other</t>
  </si>
  <si>
    <t>9133 Hand-Launderers &amp; Pressers</t>
  </si>
  <si>
    <t>9141 Building Caretakers</t>
  </si>
  <si>
    <t>9142 Vehicle Window &amp; Related Cleaners</t>
  </si>
  <si>
    <t>9151 Messengers Package &amp; Luggage Porters &amp; Deliverers</t>
  </si>
  <si>
    <t>9152 Doorkeepers Watchpersons &amp; Related Workers</t>
  </si>
  <si>
    <t>9153 Vending-Machine Money Collectors Meter Readers</t>
  </si>
  <si>
    <t>9161 Garbage Collectors</t>
  </si>
  <si>
    <t>9162 Sweepers &amp; Related Labourers</t>
  </si>
  <si>
    <t>9211 Farm-Hands &amp; Labourers</t>
  </si>
  <si>
    <t>9212 Forestry Labourers</t>
  </si>
  <si>
    <t>9213 Fishery Hunting &amp; Trapping Labourers</t>
  </si>
  <si>
    <t>9311 Mining &amp; Quarrying Labourers</t>
  </si>
  <si>
    <t>9312 Construction &amp; Maintenance Labourers</t>
  </si>
  <si>
    <t>9313 Building Construction Labourers</t>
  </si>
  <si>
    <t>9321 Assembling Labourers</t>
  </si>
  <si>
    <t>9322 Hand Packers &amp; Other Manufacturing Labourers</t>
  </si>
  <si>
    <t>9331 Hand or Pedal Vehicle Drivers</t>
  </si>
  <si>
    <t>9332 Drivers of Animal-Drawn Vehicles &amp; Machinery</t>
  </si>
  <si>
    <t>9333 Freight Handlers</t>
  </si>
  <si>
    <t>Table 1. Type of Activity, Econactv, in LF, unemployed, subsistence by Sex and age15</t>
  </si>
  <si>
    <t xml:space="preserve">   Type of Activity</t>
  </si>
  <si>
    <t>Village/Subsistance</t>
  </si>
  <si>
    <t>Too Old</t>
  </si>
  <si>
    <t xml:space="preserve">   Econactv</t>
  </si>
  <si>
    <t xml:space="preserve">   in LF</t>
  </si>
  <si>
    <t>in LF</t>
  </si>
  <si>
    <t xml:space="preserve">   unemployed</t>
  </si>
  <si>
    <t>unemployed</t>
  </si>
  <si>
    <t>employed</t>
  </si>
  <si>
    <t>subsistence</t>
  </si>
  <si>
    <t>Table 2. Cash Work Status by Sex and age15</t>
  </si>
  <si>
    <t>Cash Work Status</t>
  </si>
  <si>
    <t>Table 3. occup2, Occupation by Sex and age15</t>
  </si>
  <si>
    <t xml:space="preserve">   occup2</t>
  </si>
  <si>
    <t>Legislators and Senior Officials</t>
  </si>
  <si>
    <t>Technicians and Assoc professionals</t>
  </si>
  <si>
    <t>Trades workers</t>
  </si>
  <si>
    <t>President Island Council</t>
  </si>
  <si>
    <t>Minister Government</t>
  </si>
  <si>
    <t>Member of Parliament</t>
  </si>
  <si>
    <t>Speaker Parliament</t>
  </si>
  <si>
    <t>SecretaryMinistries</t>
  </si>
  <si>
    <t>Councilor</t>
  </si>
  <si>
    <t>Secretary Embassy</t>
  </si>
  <si>
    <t>Assistant Secretary Ministry</t>
  </si>
  <si>
    <t>Clerk Island Council</t>
  </si>
  <si>
    <t>Senior Government Official nec</t>
  </si>
  <si>
    <t>Director Chief Executive</t>
  </si>
  <si>
    <t>Principal College</t>
  </si>
  <si>
    <t>Principal Secondary</t>
  </si>
  <si>
    <t>Head teacher primary</t>
  </si>
  <si>
    <t>General Manager Other manager</t>
  </si>
  <si>
    <t>Meteorologist</t>
  </si>
  <si>
    <t>Computer Professional</t>
  </si>
  <si>
    <t>Architect town planner</t>
  </si>
  <si>
    <t>Civil engineer</t>
  </si>
  <si>
    <t>Electrical engineer</t>
  </si>
  <si>
    <t>Electronic engineer</t>
  </si>
  <si>
    <t>Mechanical engineer</t>
  </si>
  <si>
    <t>Cartographer/surveyor</t>
  </si>
  <si>
    <t>Quantity surveyor</t>
  </si>
  <si>
    <t>Agronomist</t>
  </si>
  <si>
    <t>College/University teacher</t>
  </si>
  <si>
    <t>Secondary school teacher</t>
  </si>
  <si>
    <t>Primary school teacher</t>
  </si>
  <si>
    <t>Pre-school teacher</t>
  </si>
  <si>
    <t>Other teacher</t>
  </si>
  <si>
    <t>Senior accountant</t>
  </si>
  <si>
    <t>Chartered accountant</t>
  </si>
  <si>
    <t>Auditor</t>
  </si>
  <si>
    <t>Accountants nec</t>
  </si>
  <si>
    <t>Magistrate</t>
  </si>
  <si>
    <t>Librarian</t>
  </si>
  <si>
    <t>Writer</t>
  </si>
  <si>
    <t>Minister/Pastor religion</t>
  </si>
  <si>
    <t>Science technician</t>
  </si>
  <si>
    <t>Civil technician</t>
  </si>
  <si>
    <t>Electrical technician</t>
  </si>
  <si>
    <t>Electronic technician</t>
  </si>
  <si>
    <t>Mechanical technician</t>
  </si>
  <si>
    <t>Draugtsperson</t>
  </si>
  <si>
    <t>Computer assistant</t>
  </si>
  <si>
    <t>Telecom equipment operator</t>
  </si>
  <si>
    <t>Medical equip operator</t>
  </si>
  <si>
    <t>Electronic equip operator nec</t>
  </si>
  <si>
    <t>Ship's engineer</t>
  </si>
  <si>
    <t>Ship's officer</t>
  </si>
  <si>
    <t>Aircraft pilot</t>
  </si>
  <si>
    <t>Air traffic staff</t>
  </si>
  <si>
    <t>Seaman (local)</t>
  </si>
  <si>
    <t>Seaman (overseas)</t>
  </si>
  <si>
    <t>Medical assistant</t>
  </si>
  <si>
    <t>Nurse</t>
  </si>
  <si>
    <t>Medical sister</t>
  </si>
  <si>
    <t>Matron</t>
  </si>
  <si>
    <t>Finance relatedworker</t>
  </si>
  <si>
    <t>Business service agent</t>
  </si>
  <si>
    <t>Bookkeeper</t>
  </si>
  <si>
    <t>Customs official</t>
  </si>
  <si>
    <t>Tax official</t>
  </si>
  <si>
    <t>Police inspector/detective</t>
  </si>
  <si>
    <t>Other religious worker</t>
  </si>
  <si>
    <t>Typist</t>
  </si>
  <si>
    <t>Computer operator</t>
  </si>
  <si>
    <t>Office secretary</t>
  </si>
  <si>
    <t>Statistics clerk</t>
  </si>
  <si>
    <t>Other office clerk</t>
  </si>
  <si>
    <t>Cashier &amp; ticket clerk</t>
  </si>
  <si>
    <t>Bank teller</t>
  </si>
  <si>
    <t>Tax clerk</t>
  </si>
  <si>
    <t>Travel agency clerk</t>
  </si>
  <si>
    <t>Telephone operator</t>
  </si>
  <si>
    <t>Travel (tour guide)</t>
  </si>
  <si>
    <t>Bus fare collector</t>
  </si>
  <si>
    <t>Housekeeper</t>
  </si>
  <si>
    <t>Waiter bartender</t>
  </si>
  <si>
    <t>Child care worker</t>
  </si>
  <si>
    <t>Barber hairdresser</t>
  </si>
  <si>
    <t>Fire fighter</t>
  </si>
  <si>
    <t>Prison guard</t>
  </si>
  <si>
    <t>Watchman</t>
  </si>
  <si>
    <t>Other protective service</t>
  </si>
  <si>
    <t>Salesperson (shopkeeper)</t>
  </si>
  <si>
    <t>Copra cutter</t>
  </si>
  <si>
    <t>Livestock chickens/pigs</t>
  </si>
  <si>
    <t>Agricultural worker</t>
  </si>
  <si>
    <t>Seaweed grower</t>
  </si>
  <si>
    <t>Coastal fisherman</t>
  </si>
  <si>
    <t>Deepsea fisherman</t>
  </si>
  <si>
    <t>Fishery worker nec</t>
  </si>
  <si>
    <t>Brick maker</t>
  </si>
  <si>
    <t>Builder</t>
  </si>
  <si>
    <t>Plumber</t>
  </si>
  <si>
    <t>Motor vehicle mechanic</t>
  </si>
  <si>
    <t>Aircraft engine mechanic</t>
  </si>
  <si>
    <t>Electronical mechanic/fitter</t>
  </si>
  <si>
    <t>Electronics mechanic</t>
  </si>
  <si>
    <t>Telephone installer</t>
  </si>
  <si>
    <t>Electrical line repairer</t>
  </si>
  <si>
    <t>Printery worker</t>
  </si>
  <si>
    <t>Food preparer</t>
  </si>
  <si>
    <t>Smoke preparer</t>
  </si>
  <si>
    <t>Tailor knitter</t>
  </si>
  <si>
    <t>Shoe maker</t>
  </si>
  <si>
    <t>Taxi driver</t>
  </si>
  <si>
    <t>Bus driver</t>
  </si>
  <si>
    <t>Heavy truck/lorry driver</t>
  </si>
  <si>
    <t>Other vehicle drivers</t>
  </si>
  <si>
    <t>Earth moving plant operator</t>
  </si>
  <si>
    <t>Lifting truck operator</t>
  </si>
  <si>
    <t>Street food vendor</t>
  </si>
  <si>
    <t>Messenger</t>
  </si>
  <si>
    <t>Meter reader</t>
  </si>
  <si>
    <t>Rubbish collector</t>
  </si>
  <si>
    <t>Street sweeper</t>
  </si>
  <si>
    <t>Building labourer</t>
  </si>
  <si>
    <t>Freight labour (stevedore)</t>
  </si>
  <si>
    <t>Other labourer</t>
  </si>
  <si>
    <t>Table 4. Industry2, Employer/Industry by Sex and age15</t>
  </si>
  <si>
    <t xml:space="preserve">   Industry2</t>
  </si>
  <si>
    <t>Agriculture and fisheries</t>
  </si>
  <si>
    <t>Electricity and water supply</t>
  </si>
  <si>
    <t>Hotels and motels</t>
  </si>
  <si>
    <t>Land and air transport and communication</t>
  </si>
  <si>
    <t>Financial services</t>
  </si>
  <si>
    <t xml:space="preserve">   Employer/Industry</t>
  </si>
  <si>
    <t>Copra Society (KCS)</t>
  </si>
  <si>
    <t>Other agriculture enterprise</t>
  </si>
  <si>
    <t>Public fishing enterprise</t>
  </si>
  <si>
    <t>Other fishing enterprise</t>
  </si>
  <si>
    <t>Public food manufacture</t>
  </si>
  <si>
    <t>Other food enterprises</t>
  </si>
  <si>
    <t>Mats thatch producers</t>
  </si>
  <si>
    <t>Clother (garment) manufacture</t>
  </si>
  <si>
    <t>Public furniture equipment</t>
  </si>
  <si>
    <t>Other furniture manufacture</t>
  </si>
  <si>
    <t>Public printery</t>
  </si>
  <si>
    <t>Private metal manufacture</t>
  </si>
  <si>
    <t>Other metal businesses</t>
  </si>
  <si>
    <t>Transport equipment</t>
  </si>
  <si>
    <t>Other transport manufacturer</t>
  </si>
  <si>
    <t>Public electricity</t>
  </si>
  <si>
    <t>Private electricity</t>
  </si>
  <si>
    <t>Other electricity</t>
  </si>
  <si>
    <t>Private construction company</t>
  </si>
  <si>
    <t>Public wholesale trade</t>
  </si>
  <si>
    <t>Public oil wholesale</t>
  </si>
  <si>
    <t>Private wholesale</t>
  </si>
  <si>
    <t>Other wholesale trade</t>
  </si>
  <si>
    <t>Public retail trade</t>
  </si>
  <si>
    <t>Private retail trade</t>
  </si>
  <si>
    <t>Island cooperatives</t>
  </si>
  <si>
    <t>Other retail stores</t>
  </si>
  <si>
    <t>Public hotels</t>
  </si>
  <si>
    <t>Private hotels</t>
  </si>
  <si>
    <t>Other hotel and motel</t>
  </si>
  <si>
    <t>Public communication</t>
  </si>
  <si>
    <t>Private taxis</t>
  </si>
  <si>
    <t>Private buses</t>
  </si>
  <si>
    <t>Private transport</t>
  </si>
  <si>
    <t>Other land transport</t>
  </si>
  <si>
    <t>Public sea transport</t>
  </si>
  <si>
    <t>Other water transport</t>
  </si>
  <si>
    <t>Public air transport</t>
  </si>
  <si>
    <t>Other air transport</t>
  </si>
  <si>
    <t>Other communication</t>
  </si>
  <si>
    <t>Public financial services</t>
  </si>
  <si>
    <t>Other financial</t>
  </si>
  <si>
    <t>Public housing corporation</t>
  </si>
  <si>
    <t>Other house rentals</t>
  </si>
  <si>
    <t>Judiciary</t>
  </si>
  <si>
    <t>Audit</t>
  </si>
  <si>
    <t>Maneaba ni Maungatabu</t>
  </si>
  <si>
    <t>Office of the Beretitenti</t>
  </si>
  <si>
    <t>Home affairs</t>
  </si>
  <si>
    <t>Works and energy</t>
  </si>
  <si>
    <t>Labour</t>
  </si>
  <si>
    <t>Natural resources</t>
  </si>
  <si>
    <t>Social development</t>
  </si>
  <si>
    <t>Line and Phoenix</t>
  </si>
  <si>
    <t>Other Central government bodies</t>
  </si>
  <si>
    <t>Island councils</t>
  </si>
  <si>
    <t>Non government organisation</t>
  </si>
  <si>
    <t>Broadcasting services</t>
  </si>
  <si>
    <t>Other professional bodies</t>
  </si>
  <si>
    <t>Church services</t>
  </si>
  <si>
    <t>Motion pictures &amp; singing</t>
  </si>
  <si>
    <t>House service/domestic</t>
  </si>
  <si>
    <t>Other personnel service</t>
  </si>
  <si>
    <t>High commissioners</t>
  </si>
  <si>
    <t>Other international organization</t>
  </si>
  <si>
    <t>Table 1. Economic activity, Work status by Sex and age15</t>
  </si>
  <si>
    <t>Village</t>
  </si>
  <si>
    <t xml:space="preserve">   Work status</t>
  </si>
  <si>
    <t>Table 2. Occup, Occupation by Sex and age15</t>
  </si>
  <si>
    <t>Professional</t>
  </si>
  <si>
    <t>Administrative</t>
  </si>
  <si>
    <t>Production</t>
  </si>
  <si>
    <t>014 Science Technician</t>
  </si>
  <si>
    <t>021 Arciteccts</t>
  </si>
  <si>
    <t>022 Civil engineers</t>
  </si>
  <si>
    <t>023 Electrical engineers</t>
  </si>
  <si>
    <t>024 Mechanical engineers</t>
  </si>
  <si>
    <t>029 Other engineers</t>
  </si>
  <si>
    <t>031 Surveyors</t>
  </si>
  <si>
    <t>032 Draughtsman</t>
  </si>
  <si>
    <t>033 Civil engin. technicians</t>
  </si>
  <si>
    <t>034 Electrical engin. technicians</t>
  </si>
  <si>
    <t>035 Mechanical engin. techincians</t>
  </si>
  <si>
    <t>041 Aircraft Pilot</t>
  </si>
  <si>
    <t>042 Capt Ship officers</t>
  </si>
  <si>
    <t>043 Ship engineers</t>
  </si>
  <si>
    <t>053 Agronomist</t>
  </si>
  <si>
    <t>054 Life science technicians</t>
  </si>
  <si>
    <t>061 Medical Doctors</t>
  </si>
  <si>
    <t>062 Medical Assistant</t>
  </si>
  <si>
    <t>063 Dentist</t>
  </si>
  <si>
    <t>064 Dental assistant</t>
  </si>
  <si>
    <t>066 Vet. assistant</t>
  </si>
  <si>
    <t>067 Pharmasist</t>
  </si>
  <si>
    <t>071 Nurses</t>
  </si>
  <si>
    <t>072 Other nurses</t>
  </si>
  <si>
    <t>077 X-ray technicians</t>
  </si>
  <si>
    <t>079 Medical workers nes</t>
  </si>
  <si>
    <t>084 Statisticians</t>
  </si>
  <si>
    <t>110 Accountant</t>
  </si>
  <si>
    <t>121 Lawyers</t>
  </si>
  <si>
    <t>122 Judges</t>
  </si>
  <si>
    <t>129 Other Jurists</t>
  </si>
  <si>
    <t>131 Teachers (Tertiary)</t>
  </si>
  <si>
    <t>132 Teachers (Secondary)</t>
  </si>
  <si>
    <t>133 Teachers (Primary)</t>
  </si>
  <si>
    <t>134 Teachers (Pre-School)</t>
  </si>
  <si>
    <t>139 Other Teachers</t>
  </si>
  <si>
    <t>141 Minister (Religion)</t>
  </si>
  <si>
    <t>149 Religious workers nes</t>
  </si>
  <si>
    <t>159 Journalists</t>
  </si>
  <si>
    <t>161 Sculptors  Painters</t>
  </si>
  <si>
    <t>162 Commercial artists</t>
  </si>
  <si>
    <t>171 Musician</t>
  </si>
  <si>
    <t>174 Performing artists</t>
  </si>
  <si>
    <t>179 Other Artists</t>
  </si>
  <si>
    <t>191 Librarian Archivists</t>
  </si>
  <si>
    <t>193 Social workers</t>
  </si>
  <si>
    <t>194 Personnel Specialists</t>
  </si>
  <si>
    <t>195 Philologist translators</t>
  </si>
  <si>
    <t>199 Other professionals</t>
  </si>
  <si>
    <t>201 Legislative officials</t>
  </si>
  <si>
    <t>202 Govt. Administrators</t>
  </si>
  <si>
    <t>211 General Managers</t>
  </si>
  <si>
    <t>212 Production Managers</t>
  </si>
  <si>
    <t>219 Other Managers</t>
  </si>
  <si>
    <t>300 Clerical supervisors</t>
  </si>
  <si>
    <t>310 Govt executive officers</t>
  </si>
  <si>
    <t>321 Stenographers Typists</t>
  </si>
  <si>
    <t>322 Punching machine oper</t>
  </si>
  <si>
    <t>331 Bookeepers Cashiers</t>
  </si>
  <si>
    <t>339 Bookeepers nes.</t>
  </si>
  <si>
    <t>342 Data processors</t>
  </si>
  <si>
    <t>352 Postmasters</t>
  </si>
  <si>
    <t>359 Transport supervisors</t>
  </si>
  <si>
    <t>360 Transport conductors</t>
  </si>
  <si>
    <t>370 Mail clerks</t>
  </si>
  <si>
    <t>380 Telephone operators</t>
  </si>
  <si>
    <t>391 Stock clerks</t>
  </si>
  <si>
    <t>393 Correspondence clerks</t>
  </si>
  <si>
    <t>394 Receptionists</t>
  </si>
  <si>
    <t>395 Library Filing clerks</t>
  </si>
  <si>
    <t>399 Other clerks</t>
  </si>
  <si>
    <t>400 Managers in trade</t>
  </si>
  <si>
    <t>410 Owners of business</t>
  </si>
  <si>
    <t>421 Sales supervisors</t>
  </si>
  <si>
    <t>422 Buyers</t>
  </si>
  <si>
    <t>451 Salesman Shop assistants</t>
  </si>
  <si>
    <t>452 Street vendors (Hawkers)</t>
  </si>
  <si>
    <t>500 Managers in catering</t>
  </si>
  <si>
    <t>520 House-keepers</t>
  </si>
  <si>
    <t>531 Cooks</t>
  </si>
  <si>
    <t>532 Waiters Bartenders</t>
  </si>
  <si>
    <t>540 House maids</t>
  </si>
  <si>
    <t>551 Building caretakers</t>
  </si>
  <si>
    <t>552 Cleaners</t>
  </si>
  <si>
    <t>560 Laundrers</t>
  </si>
  <si>
    <t>581 Fire fighters</t>
  </si>
  <si>
    <t>582 Policeman Detectives</t>
  </si>
  <si>
    <t>589 Watchmen Warders</t>
  </si>
  <si>
    <t>591 Guides</t>
  </si>
  <si>
    <t>592 Undertakers</t>
  </si>
  <si>
    <t>599 Service workers nes</t>
  </si>
  <si>
    <t>611 General Farmers</t>
  </si>
  <si>
    <t>612 Specialised farmers</t>
  </si>
  <si>
    <t>621 Farm workers</t>
  </si>
  <si>
    <t>622 Crop workers</t>
  </si>
  <si>
    <t>623 Tree workers</t>
  </si>
  <si>
    <t>624 Livestock workers</t>
  </si>
  <si>
    <t>626 Poultry workers</t>
  </si>
  <si>
    <t>627 Nursery workers</t>
  </si>
  <si>
    <t>629 Agricultural worker</t>
  </si>
  <si>
    <t>631 Logger</t>
  </si>
  <si>
    <t>632 Forestry workers</t>
  </si>
  <si>
    <t>641 Fishermen</t>
  </si>
  <si>
    <t>649 Fishery workers nes</t>
  </si>
  <si>
    <t>700 Production supervisors</t>
  </si>
  <si>
    <t>711 Miners Quarrymen</t>
  </si>
  <si>
    <t>732 Sawyers</t>
  </si>
  <si>
    <t>733 Butchers</t>
  </si>
  <si>
    <t>776 Bakers Pastry Cook</t>
  </si>
  <si>
    <t>778 Sour Toddy makers</t>
  </si>
  <si>
    <t>779 Other food processors</t>
  </si>
  <si>
    <t>783 Tobacco smoke makers</t>
  </si>
  <si>
    <t>791 Tailor Dress-makers</t>
  </si>
  <si>
    <t>799 Other sewers</t>
  </si>
  <si>
    <t>841 Machinery fitter</t>
  </si>
  <si>
    <t>843 Motor vehicle mechanic</t>
  </si>
  <si>
    <t>844 Aircraft engine mechanic</t>
  </si>
  <si>
    <t>849 Electrical fitters</t>
  </si>
  <si>
    <t>851 Electronic fitters</t>
  </si>
  <si>
    <t>852 Other machinery fitters</t>
  </si>
  <si>
    <t>854 Radio TV repairmen</t>
  </si>
  <si>
    <t>855 Electrical wiremen</t>
  </si>
  <si>
    <t>856 Telephone installers</t>
  </si>
  <si>
    <t>857 Electrical linemen</t>
  </si>
  <si>
    <t>859 Electrical fitters nes</t>
  </si>
  <si>
    <t>861 Broadcasting operators</t>
  </si>
  <si>
    <t>862 Cinema projectionist</t>
  </si>
  <si>
    <t>871 Plumber Pipe fitters</t>
  </si>
  <si>
    <t>872 Welders</t>
  </si>
  <si>
    <t>873 Sheet metal workers</t>
  </si>
  <si>
    <t>892 Potters</t>
  </si>
  <si>
    <t>921 Compositors</t>
  </si>
  <si>
    <t>922 Printing Pressmen</t>
  </si>
  <si>
    <t>927 Photographic workers</t>
  </si>
  <si>
    <t>931 Painters</t>
  </si>
  <si>
    <t>939 Other painters</t>
  </si>
  <si>
    <t>942 Basketry weavers</t>
  </si>
  <si>
    <t>951 Brick layers</t>
  </si>
  <si>
    <t>952 Cement workers</t>
  </si>
  <si>
    <t>953 Roofers</t>
  </si>
  <si>
    <t>954 Carpenters</t>
  </si>
  <si>
    <t>959 Construction workers nes</t>
  </si>
  <si>
    <t>961 Power generator operators</t>
  </si>
  <si>
    <t>969 Other engine operators</t>
  </si>
  <si>
    <t>971 Dockers Freight handlers</t>
  </si>
  <si>
    <t>972 Riggers Cables plicers</t>
  </si>
  <si>
    <t>973 Crane operators</t>
  </si>
  <si>
    <t>974 Earth machine operators</t>
  </si>
  <si>
    <t>979 Handling machine operators</t>
  </si>
  <si>
    <t>981 Seamen</t>
  </si>
  <si>
    <t>982 Ship engine ratings</t>
  </si>
  <si>
    <t>985 Motor vehicle drivers</t>
  </si>
  <si>
    <t>990 Other labours</t>
  </si>
  <si>
    <t>999 NS</t>
  </si>
  <si>
    <t>Table 3. Ind, Industry by Sex and age15</t>
  </si>
  <si>
    <t xml:space="preserve">   Ind</t>
  </si>
  <si>
    <t>111 Agriculture Livestock</t>
  </si>
  <si>
    <t>130 Fishing</t>
  </si>
  <si>
    <t>311 Food</t>
  </si>
  <si>
    <t>313 Beverages</t>
  </si>
  <si>
    <t>314 Tobacco</t>
  </si>
  <si>
    <t>321 Mats &amp; Thatch</t>
  </si>
  <si>
    <t>322 Clothes</t>
  </si>
  <si>
    <t>324 Footware</t>
  </si>
  <si>
    <t>332 Furniture</t>
  </si>
  <si>
    <t>342 Printing Publishing</t>
  </si>
  <si>
    <t>369 Non Metal</t>
  </si>
  <si>
    <t>384 Boat Building</t>
  </si>
  <si>
    <t>410 Electricity</t>
  </si>
  <si>
    <t>420 Water Supply</t>
  </si>
  <si>
    <t>500 Construction</t>
  </si>
  <si>
    <t>610 Wholesale trade</t>
  </si>
  <si>
    <t>620 Retail trade</t>
  </si>
  <si>
    <t>631 Restaurants</t>
  </si>
  <si>
    <t>632 Hotels/Motels</t>
  </si>
  <si>
    <t>711 Land transport</t>
  </si>
  <si>
    <t>712 Water transport</t>
  </si>
  <si>
    <t>713 Air transport</t>
  </si>
  <si>
    <t>720 Communication</t>
  </si>
  <si>
    <t>810 Financial Institutions</t>
  </si>
  <si>
    <t>820 Insurance</t>
  </si>
  <si>
    <t>832 Business services</t>
  </si>
  <si>
    <t>910 Public Administration</t>
  </si>
  <si>
    <t>920 Sanitary services</t>
  </si>
  <si>
    <t>931 Educational services</t>
  </si>
  <si>
    <t>933 Medical services</t>
  </si>
  <si>
    <t>934 Welfare Institutions</t>
  </si>
  <si>
    <t>935 Professional bodies</t>
  </si>
  <si>
    <t>939 Church services</t>
  </si>
  <si>
    <t>941 Entertainments</t>
  </si>
  <si>
    <t>942 Library</t>
  </si>
  <si>
    <t>951 Repair services</t>
  </si>
  <si>
    <t>952 Laundry services</t>
  </si>
  <si>
    <t>953 Household services</t>
  </si>
  <si>
    <t>959 Personal services nes</t>
  </si>
  <si>
    <t>960 International Bodies</t>
  </si>
  <si>
    <t>999 Ns</t>
  </si>
  <si>
    <t>Table 1. ECONOMIC, CASH-WORK by SEX and age15</t>
  </si>
  <si>
    <t xml:space="preserve">   ECONOMIC</t>
  </si>
  <si>
    <t>Village work</t>
  </si>
  <si>
    <t>Old age</t>
  </si>
  <si>
    <t xml:space="preserve">   CASH-WORK</t>
  </si>
  <si>
    <t>Table 2. OCCUPATION, occ2 by SEX and age15</t>
  </si>
  <si>
    <t xml:space="preserve">   OCCUPATION</t>
  </si>
  <si>
    <t xml:space="preserve">   occ2</t>
  </si>
  <si>
    <t>Table 3. INDUSTRY, Ind2 by SEX and age15</t>
  </si>
  <si>
    <t xml:space="preserve">   INDUSTRY</t>
  </si>
  <si>
    <t xml:space="preserve">   Ind2</t>
  </si>
  <si>
    <t>Table 4. ECONOMIC, CASH-WORK, OCCUPATION, INDUSTRY by SEX and EDUCATION</t>
  </si>
  <si>
    <t>Graduate</t>
  </si>
  <si>
    <t>Table 5. OCCUPATION by SEX and Sector</t>
  </si>
  <si>
    <t>Sector</t>
  </si>
  <si>
    <t>Table 9. Sex and Economic activity by Kiribati</t>
  </si>
  <si>
    <t>Ocean</t>
  </si>
  <si>
    <t>Makin</t>
  </si>
  <si>
    <t>Butaritari</t>
  </si>
  <si>
    <t>Marakei</t>
  </si>
  <si>
    <t>Abaiang</t>
  </si>
  <si>
    <t>Tarawa</t>
  </si>
  <si>
    <t>Maiana</t>
  </si>
  <si>
    <t>Abemama</t>
  </si>
  <si>
    <t>Kuria</t>
  </si>
  <si>
    <t>Aranuka</t>
  </si>
  <si>
    <t>Nonouti</t>
  </si>
  <si>
    <t>Tabiteuea</t>
  </si>
  <si>
    <t>Beru</t>
  </si>
  <si>
    <t>Nikunau</t>
  </si>
  <si>
    <t>Onotoa</t>
  </si>
  <si>
    <t>Tamana</t>
  </si>
  <si>
    <t>Arorae</t>
  </si>
  <si>
    <t>Table 10. Industry by Kiribati</t>
  </si>
  <si>
    <t>Table 11. Sex and Class of worker by Kiribati</t>
  </si>
  <si>
    <t>Table 12. Sex and Secondary job, Sex and Other skills by Kiribati</t>
  </si>
  <si>
    <t xml:space="preserve">   Secondary job</t>
  </si>
  <si>
    <t xml:space="preserve">   Other skills</t>
  </si>
  <si>
    <t>Table 9. SEX and INDUSTRY by Kiribati</t>
  </si>
  <si>
    <t>Table 22. SEX and age5s by VILLAGE_WORK, HOURS_WORKED</t>
  </si>
  <si>
    <t>VILLAGE_WORK</t>
  </si>
  <si>
    <t>HOURS_WORKED</t>
  </si>
  <si>
    <t xml:space="preserve">   age5s</t>
  </si>
  <si>
    <t>Less than 5 yrs</t>
  </si>
  <si>
    <t>5 to 9 years</t>
  </si>
  <si>
    <t>10 to 14 years</t>
  </si>
  <si>
    <t>15 to 19 years</t>
  </si>
  <si>
    <t>20 to 24 years</t>
  </si>
  <si>
    <t>25 to 29 years</t>
  </si>
  <si>
    <t>30 to 34 years</t>
  </si>
  <si>
    <t>35 to 39 years</t>
  </si>
  <si>
    <t>40 to 44 years</t>
  </si>
  <si>
    <t>45 to 49 years</t>
  </si>
  <si>
    <t>50 to 54 years</t>
  </si>
  <si>
    <t>55 to 59 years</t>
  </si>
  <si>
    <t>60 to 64 years</t>
  </si>
  <si>
    <t>65 to 69 years</t>
  </si>
  <si>
    <t>70 to 74 years</t>
  </si>
  <si>
    <t>75 years and over</t>
  </si>
  <si>
    <t>Unknown</t>
  </si>
  <si>
    <t>Table 23. SEX and age5s by STATUS</t>
  </si>
  <si>
    <t>STATUS</t>
  </si>
  <si>
    <t>Table 24. SEX and age5s by OCC_1_DIGIT</t>
  </si>
  <si>
    <t>OCC_1_DIGIT</t>
  </si>
  <si>
    <t>Table 25. SEX and age5s by NON_WORKING_GRPS</t>
  </si>
  <si>
    <t>NON_WORKING_GRPS</t>
  </si>
  <si>
    <t>Table D1. Population of the Republic of Palau by Sex, 15 years and Over, 5-year Age Group, States, and Economic Activity: 1986</t>
  </si>
  <si>
    <t>Table D4. Population of the Republic of Palau by Sex, 15 years and Over, Single Year of Age, and Economic Activity: 1986</t>
  </si>
  <si>
    <t>[Koror: All persons]</t>
  </si>
  <si>
    <t>[Palauans Only]</t>
  </si>
  <si>
    <t>Not</t>
  </si>
  <si>
    <t>Currently</t>
  </si>
  <si>
    <t>Non Paid</t>
  </si>
  <si>
    <t>Employm.</t>
  </si>
  <si>
    <t>Economi-</t>
  </si>
  <si>
    <t>Age</t>
  </si>
  <si>
    <t>Armed</t>
  </si>
  <si>
    <t>Foreign</t>
  </si>
  <si>
    <t>Em-</t>
  </si>
  <si>
    <t>Self</t>
  </si>
  <si>
    <t>Family</t>
  </si>
  <si>
    <t>Non-</t>
  </si>
  <si>
    <t>Un-</t>
  </si>
  <si>
    <t>cally</t>
  </si>
  <si>
    <t>Group</t>
  </si>
  <si>
    <t>Forces</t>
  </si>
  <si>
    <t>Wage</t>
  </si>
  <si>
    <t>Govt.</t>
  </si>
  <si>
    <t>ployer</t>
  </si>
  <si>
    <t>Worker</t>
  </si>
  <si>
    <t>Not Known</t>
  </si>
  <si>
    <t>Monetary</t>
  </si>
  <si>
    <t>Active</t>
  </si>
  <si>
    <t>Stated</t>
  </si>
  <si>
    <t>15</t>
  </si>
  <si>
    <t>16</t>
  </si>
  <si>
    <t>17</t>
  </si>
  <si>
    <t>18</t>
  </si>
  <si>
    <t>19</t>
  </si>
  <si>
    <t>20</t>
  </si>
  <si>
    <t>21</t>
  </si>
  <si>
    <t>22</t>
  </si>
  <si>
    <t>23</t>
  </si>
  <si>
    <t>24</t>
  </si>
  <si>
    <t>65+</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</si>
  <si>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</si>
  <si>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</si>
  <si>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</si>
  <si>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</si>
  <si>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</si>
  <si>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</si>
  <si>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</si>
  <si>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</si>
  <si>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</si>
  <si>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</si>
  <si>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</si>
  <si>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</si>
  <si>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</si>
  <si>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</si>
  <si>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</si>
  <si>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</si>
  <si>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</si>
  <si>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</si>
  <si>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</si>
  <si>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</si>
  <si>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</si>
  <si>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</si>
  <si>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</si>
  <si>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</si>
  <si>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</si>
  <si>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</si>
  <si>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</si>
  <si>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Source: 1986 Palau Census</t>
  </si>
  <si>
    <t>52</t>
  </si>
  <si>
    <t>53</t>
  </si>
  <si>
    <t>54</t>
  </si>
  <si>
    <t>[Airai: All persons]</t>
  </si>
  <si>
    <t>55</t>
  </si>
  <si>
    <t>56</t>
  </si>
  <si>
    <t>57</t>
  </si>
  <si>
    <t>58</t>
  </si>
  <si>
    <t>59</t>
  </si>
  <si>
    <t>60</t>
  </si>
  <si>
    <t>61</t>
  </si>
  <si>
    <t>62</t>
  </si>
  <si>
    <t>63</t>
  </si>
  <si>
    <t>64</t>
  </si>
  <si>
    <t>65</t>
  </si>
  <si>
    <t>66+</t>
  </si>
  <si>
    <t>[Other States: All persons]</t>
  </si>
  <si>
    <t>Table D2. Population of the Republic of Palau by Sex, 15 years and Over, 5-year Age Group, States, and Economic Activity: 1986</t>
  </si>
  <si>
    <t>[Koror: Palauans Only]</t>
  </si>
  <si>
    <t>[Airai: Palauans Only]</t>
  </si>
  <si>
    <t>[Other States: Palauans Only]</t>
  </si>
  <si>
    <t>Table D3. Population of the Republic of Palau by Sex, 15 years and Over, Single Year of Age, and Economic Activity: 1986</t>
  </si>
  <si>
    <t>[All persons]</t>
  </si>
  <si>
    <t xml:space="preserve">Table D5. Population of the Republic of Palau by Sex, 15 years and Over, 5-year Age </t>
  </si>
  <si>
    <t>Groups, States, and Not Currently Economically Active: 1986</t>
  </si>
  <si>
    <t>Household</t>
  </si>
  <si>
    <t>Handi-</t>
  </si>
  <si>
    <t xml:space="preserve">Not </t>
  </si>
  <si>
    <t>Duties</t>
  </si>
  <si>
    <t>Capped</t>
  </si>
  <si>
    <t>15-24</t>
  </si>
  <si>
    <t>25-34</t>
  </si>
  <si>
    <t>35-44</t>
  </si>
  <si>
    <t>45-54</t>
  </si>
  <si>
    <t>55-64</t>
  </si>
  <si>
    <t>Table 18. Labor Force Status by Municipality, Palau:  1990</t>
  </si>
  <si>
    <t>Labor Force Status</t>
  </si>
  <si>
    <t>Koror</t>
  </si>
  <si>
    <t>Airai</t>
  </si>
  <si>
    <t>Peleliu</t>
  </si>
  <si>
    <t xml:space="preserve">            Persons 16 years and over</t>
  </si>
  <si>
    <t>In labor force</t>
  </si>
  <si>
    <t xml:space="preserve">               Percent of persons 16+ years</t>
  </si>
  <si>
    <t xml:space="preserve">   Armed forces</t>
  </si>
  <si>
    <t xml:space="preserve">            Also did subsistence activity</t>
  </si>
  <si>
    <t xml:space="preserve">        At work </t>
  </si>
  <si>
    <t xml:space="preserve">           35 hours or more</t>
  </si>
  <si>
    <t xml:space="preserve">               Percent of labor force</t>
  </si>
  <si>
    <t xml:space="preserve">            Males 16 years and over</t>
  </si>
  <si>
    <t xml:space="preserve">            Females 16 years and over</t>
  </si>
  <si>
    <t>With own children under 6 years</t>
  </si>
  <si>
    <t xml:space="preserve">   In labor force</t>
  </si>
  <si>
    <t>With own children 6 to 17 years only</t>
  </si>
  <si>
    <t xml:space="preserve">        Own children under 6 living with both parents</t>
  </si>
  <si>
    <t>Both parents in labor force</t>
  </si>
  <si>
    <t xml:space="preserve">        Own children under 6 living with one parent</t>
  </si>
  <si>
    <t>Parent in the labor force</t>
  </si>
  <si>
    <t xml:space="preserve">       Pers 16 to 19 years</t>
  </si>
  <si>
    <t>Not enrolled in school, includess Armed Forces</t>
  </si>
  <si>
    <t xml:space="preserve">   High school graduate, includes Armed Forces</t>
  </si>
  <si>
    <t xml:space="preserve">       Emplyed, civilian</t>
  </si>
  <si>
    <t xml:space="preserve">       Unemployed, civilian</t>
  </si>
  <si>
    <t xml:space="preserve">       Not in labor force</t>
  </si>
  <si>
    <t xml:space="preserve">   Not High school graduate, includes Armed Forces</t>
  </si>
  <si>
    <t>Source: 1990 Census Printed Report CPH-6-P</t>
  </si>
  <si>
    <t>Table 19. Work Status in 1989 by Municipality, Palau:  1990</t>
  </si>
  <si>
    <t>Work Status in 1989</t>
  </si>
  <si>
    <t xml:space="preserve">       Persons 16 uears and over</t>
  </si>
  <si>
    <t>Worked in 1989</t>
  </si>
  <si>
    <t xml:space="preserve">      50 to 52 weeks</t>
  </si>
  <si>
    <t xml:space="preserve">      40 to 49 weeks</t>
  </si>
  <si>
    <t xml:space="preserve">      27 to 39 weeks</t>
  </si>
  <si>
    <t xml:space="preserve">      14 to 26 weeks</t>
  </si>
  <si>
    <t xml:space="preserve">      1 to 13 weeks</t>
  </si>
  <si>
    <t xml:space="preserve">   Usually worked 35+ hours per week</t>
  </si>
  <si>
    <t xml:space="preserve">   Usually worked 1 to 34 hrs per week</t>
  </si>
  <si>
    <t>Did not work in 1989</t>
  </si>
  <si>
    <t xml:space="preserve">       Males 16 uears and over</t>
  </si>
  <si>
    <t xml:space="preserve">       Females 16 uears and over</t>
  </si>
  <si>
    <t>WORKERS IN FAMILY IN 1989</t>
  </si>
  <si>
    <t xml:space="preserve">       Families</t>
  </si>
  <si>
    <t>No workers</t>
  </si>
  <si>
    <t>2 or more workers</t>
  </si>
  <si>
    <t>Table 20. Occupation by Municipality, Palau:  1990</t>
  </si>
  <si>
    <t xml:space="preserve">       Employed persons 16 years and over</t>
  </si>
  <si>
    <t xml:space="preserve">Managerial and professional specialty </t>
  </si>
  <si>
    <t xml:space="preserve">   Executive, adminsitrative and managerial</t>
  </si>
  <si>
    <t xml:space="preserve">      Managerial related</t>
  </si>
  <si>
    <t xml:space="preserve">   Professional specailty</t>
  </si>
  <si>
    <t xml:space="preserve">      Teachers, librarians, and counselors</t>
  </si>
  <si>
    <t>Techincal, sales, administrative support</t>
  </si>
  <si>
    <t xml:space="preserve">   Health technologists and technicians</t>
  </si>
  <si>
    <t xml:space="preserve">   Technologists and technicians except health</t>
  </si>
  <si>
    <t xml:space="preserve">   Sales occupations</t>
  </si>
  <si>
    <t xml:space="preserve">      Secrtetaries, stenographers, typists</t>
  </si>
  <si>
    <t>Service occupations</t>
  </si>
  <si>
    <t xml:space="preserve">   Protective service</t>
  </si>
  <si>
    <t xml:space="preserve">      Food preparation and service</t>
  </si>
  <si>
    <t xml:space="preserve">      Health service</t>
  </si>
  <si>
    <t xml:space="preserve">      Cleaning and building service</t>
  </si>
  <si>
    <t xml:space="preserve">      Peronal service</t>
  </si>
  <si>
    <t>Farming, forestry, and dishing</t>
  </si>
  <si>
    <t>Precision production, craft, and repair</t>
  </si>
  <si>
    <t xml:space="preserve">   Mechanics and repairers</t>
  </si>
  <si>
    <t xml:space="preserve">   Construcion</t>
  </si>
  <si>
    <t xml:space="preserve">   Extractive</t>
  </si>
  <si>
    <t xml:space="preserve">   Precision production</t>
  </si>
  <si>
    <t>Operators, fabricators. Laborers</t>
  </si>
  <si>
    <t xml:space="preserve">   Machine operators, assemblers and inspectors</t>
  </si>
  <si>
    <t xml:space="preserve">   Transport and material moving</t>
  </si>
  <si>
    <t xml:space="preserve">   Handlers, cleaners, helpers</t>
  </si>
  <si>
    <t xml:space="preserve">       Employed males 16 years and over</t>
  </si>
  <si>
    <t xml:space="preserve">       Employed females 16 years and over</t>
  </si>
  <si>
    <t>Table 21. Class of Worker by Municipality, Palau:  1990</t>
  </si>
  <si>
    <t>Private for profit wage and salary workers</t>
  </si>
  <si>
    <t>Private non-for-profit wage and salary workers</t>
  </si>
  <si>
    <t>Local or territorial government workers</t>
  </si>
  <si>
    <t>Federal government workers</t>
  </si>
  <si>
    <t xml:space="preserve">      Employed Males 16 years and over</t>
  </si>
  <si>
    <t xml:space="preserve">      Employed Females 16 years and over</t>
  </si>
  <si>
    <t>Table 22. Industry by Municipality, Palau:  1990</t>
  </si>
  <si>
    <t>Urban</t>
  </si>
  <si>
    <t>Rural</t>
  </si>
  <si>
    <t>Forestry and fidheries</t>
  </si>
  <si>
    <t xml:space="preserve">      Food and kindred products</t>
  </si>
  <si>
    <t xml:space="preserve">      Textile mill products</t>
  </si>
  <si>
    <t xml:space="preserve">      Apparel</t>
  </si>
  <si>
    <t xml:space="preserve">      Printing, publishing</t>
  </si>
  <si>
    <t xml:space="preserve">      Patroleum and coal</t>
  </si>
  <si>
    <t xml:space="preserve">      Rubber and plactisc</t>
  </si>
  <si>
    <t xml:space="preserve">      Leather</t>
  </si>
  <si>
    <t xml:space="preserve">      Other nondurable</t>
  </si>
  <si>
    <t xml:space="preserve">      Lumber and wood</t>
  </si>
  <si>
    <t xml:space="preserve">      Stone, clay</t>
  </si>
  <si>
    <t xml:space="preserve">      Metal</t>
  </si>
  <si>
    <t xml:space="preserve">      Machinery and transport equipment</t>
  </si>
  <si>
    <t xml:space="preserve">      Professional and photo equip</t>
  </si>
  <si>
    <t xml:space="preserve">      Other durable</t>
  </si>
  <si>
    <t>Transport, communication</t>
  </si>
  <si>
    <t xml:space="preserve">   Transportation</t>
  </si>
  <si>
    <t xml:space="preserve">      Bus service</t>
  </si>
  <si>
    <t xml:space="preserve">      Taxi service</t>
  </si>
  <si>
    <t xml:space="preserve">   Communications</t>
  </si>
  <si>
    <t xml:space="preserve">   Utilities</t>
  </si>
  <si>
    <t xml:space="preserve">   Eating and drinking places</t>
  </si>
  <si>
    <t>Finance, insurance and reaql estate</t>
  </si>
  <si>
    <t>Business services</t>
  </si>
  <si>
    <t>Repari services</t>
  </si>
  <si>
    <t>Personal serivces</t>
  </si>
  <si>
    <t xml:space="preserve">      Hotels and motels</t>
  </si>
  <si>
    <t>Entertainment and recreation</t>
  </si>
  <si>
    <t xml:space="preserve">   Legal</t>
  </si>
  <si>
    <t xml:space="preserve">   Educational services</t>
  </si>
  <si>
    <t xml:space="preserve">   Engineering and architecture</t>
  </si>
  <si>
    <t>Table 23.  Commuting by Municipality, Palau:  1990</t>
  </si>
  <si>
    <t>Commuting</t>
  </si>
  <si>
    <t>MEANS OF TRANSPORT TO WORK</t>
  </si>
  <si>
    <t xml:space="preserve">      Workers 16 years and over</t>
  </si>
  <si>
    <t>Car, truck of private van/bus</t>
  </si>
  <si>
    <t xml:space="preserve">   Drive alone</t>
  </si>
  <si>
    <t xml:space="preserve">   Carpooled</t>
  </si>
  <si>
    <t xml:space="preserve">      2 person carpool</t>
  </si>
  <si>
    <t xml:space="preserve">      3 persons</t>
  </si>
  <si>
    <t xml:space="preserve">      4 persons</t>
  </si>
  <si>
    <t xml:space="preserve">      5 persons</t>
  </si>
  <si>
    <t xml:space="preserve">      6 perons</t>
  </si>
  <si>
    <t xml:space="preserve">      7 to 9 persons</t>
  </si>
  <si>
    <t xml:space="preserve">      10 or more persons</t>
  </si>
  <si>
    <t>Public van/bus</t>
  </si>
  <si>
    <t>Other method</t>
  </si>
  <si>
    <t>TRAVEL TIME TO WORK</t>
  </si>
  <si>
    <t xml:space="preserve">       Workers 16 years and over</t>
  </si>
  <si>
    <t>Did not work at home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</si>
  <si>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</si>
  <si>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</si>
  <si>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</si>
  <si>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</si>
  <si>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</si>
  <si>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</si>
  <si>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</si>
  <si>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</si>
  <si>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</si>
  <si>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</si>
  <si>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</si>
  <si>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minutes or more</t>
  </si>
  <si>
    <t xml:space="preserve">   Mean (minutes)</t>
  </si>
  <si>
    <t>DEPARTURE TIME</t>
  </si>
  <si>
    <t xml:space="preserve">         Workers 16 years and over</t>
  </si>
  <si>
    <t xml:space="preserve">   12:00 am to 4:59 am</t>
  </si>
  <si>
    <t xml:space="preserve">   5:00 am to 5:59 am</t>
  </si>
  <si>
    <t xml:space="preserve">   6:00 am to 6:29 am</t>
  </si>
  <si>
    <t xml:space="preserve">   6:30 am to 6:59 am</t>
  </si>
  <si>
    <t xml:space="preserve">   7:00 am to 7:29 am</t>
  </si>
  <si>
    <t xml:space="preserve">   7:30 am to 7:59 am</t>
  </si>
  <si>
    <t xml:space="preserve">   8:00 am to 8:29 am</t>
  </si>
  <si>
    <t xml:space="preserve">   8:30 am to 8:59 am</t>
  </si>
  <si>
    <t xml:space="preserve">   9:00 am to 12:59 pm</t>
  </si>
  <si>
    <t xml:space="preserve">   1:00 pm to 3:59 pm</t>
  </si>
  <si>
    <t xml:space="preserve">   4:00 pm to 11:59 pm</t>
  </si>
  <si>
    <t>Table 24. Income in 1989 by Municipality, Palau:  1990</t>
  </si>
  <si>
    <t>Income in 1989</t>
  </si>
  <si>
    <t xml:space="preserve">        Households</t>
  </si>
  <si>
    <t>Less than $2,500</t>
  </si>
  <si>
    <t>$2,500 to $4,999</t>
  </si>
  <si>
    <t>$5,000 to $9,999</t>
  </si>
  <si>
    <t>$10,000 to $14,999</t>
  </si>
  <si>
    <t>$15,000 to $19,999</t>
  </si>
  <si>
    <t>$20,000 to $24,999</t>
  </si>
  <si>
    <t>$25,000 to $34,999</t>
  </si>
  <si>
    <t>$35,000 to $49,999</t>
  </si>
  <si>
    <t>$50,000 to $74,999</t>
  </si>
  <si>
    <t>$75,000 or more</t>
  </si>
  <si>
    <t>Median (dollars)</t>
  </si>
  <si>
    <t>Mean (dollars)</t>
  </si>
  <si>
    <t xml:space="preserve">      Males 15 years and over, with income</t>
  </si>
  <si>
    <t xml:space="preserve">          Median (dollars)</t>
  </si>
  <si>
    <t>Percent year-round full-time workers</t>
  </si>
  <si>
    <t xml:space="preserve">   Median (dollars)</t>
  </si>
  <si>
    <t xml:space="preserve">      Females 15 years and over, with income</t>
  </si>
  <si>
    <t>Per capita income (dollars)</t>
  </si>
  <si>
    <t xml:space="preserve">   Persons in household (dollars)</t>
  </si>
  <si>
    <t>INCOME BY TYPE IN 1989</t>
  </si>
  <si>
    <t xml:space="preserve">       Households</t>
  </si>
  <si>
    <t>With earnings</t>
  </si>
  <si>
    <t xml:space="preserve">      Mean earnings (dollars)</t>
  </si>
  <si>
    <t xml:space="preserve">   With wage or salary income</t>
  </si>
  <si>
    <t xml:space="preserve">      Mean wage or salary income (dollars)</t>
  </si>
  <si>
    <t xml:space="preserve">   With self-employment income</t>
  </si>
  <si>
    <t xml:space="preserve">      Mean self-employment income (dollars)</t>
  </si>
  <si>
    <t>With interest, dividend or net rental income</t>
  </si>
  <si>
    <t xml:space="preserve">      Mean (dollars)</t>
  </si>
  <si>
    <t>With Socical Security Income</t>
  </si>
  <si>
    <t>With public assistance income</t>
  </si>
  <si>
    <t>With retirement income</t>
  </si>
  <si>
    <t>With remittance income</t>
  </si>
  <si>
    <t>With other income</t>
  </si>
  <si>
    <t>Table 33. Economic Activity and Subsistence activities by Age, Palau:1995</t>
  </si>
  <si>
    <t>5-9</t>
  </si>
  <si>
    <t>10-14</t>
  </si>
  <si>
    <t>Gard/Ani.Raising</t>
  </si>
  <si>
    <t>Gard/Fishing</t>
  </si>
  <si>
    <t>Fishing/Anrasin</t>
  </si>
  <si>
    <t>Gard/Fish/Ani</t>
  </si>
  <si>
    <t>Too young or not active</t>
  </si>
  <si>
    <t>Source: 1995 Palau Census of Population and Housing</t>
  </si>
  <si>
    <t>Table 34. Village work last week by Age, Palau:1995</t>
  </si>
  <si>
    <t>Village Worked</t>
  </si>
  <si>
    <t>Dngerongel</t>
  </si>
  <si>
    <t>Eang</t>
  </si>
  <si>
    <t>Idid</t>
  </si>
  <si>
    <t>Iebukel2</t>
  </si>
  <si>
    <t>Ikelau</t>
  </si>
  <si>
    <t>Madalaii</t>
  </si>
  <si>
    <t>Meketii</t>
  </si>
  <si>
    <t>Meyuns</t>
  </si>
  <si>
    <t>Ngerbeched</t>
  </si>
  <si>
    <t>Ngerchemai</t>
  </si>
  <si>
    <t>Ngerkebesang</t>
  </si>
  <si>
    <t>Ngerkesoaol</t>
  </si>
  <si>
    <t>Ngermid</t>
  </si>
  <si>
    <t>Kayangel</t>
  </si>
  <si>
    <t>Iebukel</t>
  </si>
  <si>
    <t>Mengellang</t>
  </si>
  <si>
    <t>Ngebei</t>
  </si>
  <si>
    <t>Ngerbau</t>
  </si>
  <si>
    <t>Ngriil</t>
  </si>
  <si>
    <t>Ollei</t>
  </si>
  <si>
    <t>Chelab</t>
  </si>
  <si>
    <t>Chol</t>
  </si>
  <si>
    <t>Ngebuked</t>
  </si>
  <si>
    <t>Ngkeklau</t>
  </si>
  <si>
    <t>Ulimang</t>
  </si>
  <si>
    <t>Ngelau</t>
  </si>
  <si>
    <t>Ngercheluuk</t>
  </si>
  <si>
    <t>Ngermechau</t>
  </si>
  <si>
    <t>Melekeok</t>
  </si>
  <si>
    <t>Ngeburch</t>
  </si>
  <si>
    <t>Ngerang</t>
  </si>
  <si>
    <t>Ngermelech</t>
  </si>
  <si>
    <t>Ngerubesang</t>
  </si>
  <si>
    <t>Ngeruliang</t>
  </si>
  <si>
    <t>Ngchesar</t>
  </si>
  <si>
    <t>Ngeraus</t>
  </si>
  <si>
    <t>Ngerngesang</t>
  </si>
  <si>
    <t>Ngerkesou</t>
  </si>
  <si>
    <t>Ngersuul</t>
  </si>
  <si>
    <t>Ngeruikl</t>
  </si>
  <si>
    <t>Simizu</t>
  </si>
  <si>
    <t>Ked</t>
  </si>
  <si>
    <t>Ngerduais</t>
  </si>
  <si>
    <t>Ngerikiil</t>
  </si>
  <si>
    <t>Ngetkib</t>
  </si>
  <si>
    <t>Ngeruluobel</t>
  </si>
  <si>
    <t>Ngerusar</t>
  </si>
  <si>
    <t>Oikull</t>
  </si>
  <si>
    <t>Ngerutoi</t>
  </si>
  <si>
    <t>Ngatpang</t>
  </si>
  <si>
    <t>Urdmau</t>
  </si>
  <si>
    <t>Imeong</t>
  </si>
  <si>
    <t>Ngchemsed</t>
  </si>
  <si>
    <t>Ngermetengel</t>
  </si>
  <si>
    <t>Ibobang</t>
  </si>
  <si>
    <t>Mechebechubel</t>
  </si>
  <si>
    <t>Nekken</t>
  </si>
  <si>
    <t>Chelechui</t>
  </si>
  <si>
    <t>Imelsubech</t>
  </si>
  <si>
    <t>Imull</t>
  </si>
  <si>
    <t>Medorm</t>
  </si>
  <si>
    <t>Mongami</t>
  </si>
  <si>
    <t>Imelechol</t>
  </si>
  <si>
    <t>N.Kloulklubed</t>
  </si>
  <si>
    <t>S.Kloulklubed</t>
  </si>
  <si>
    <t>Uosech</t>
  </si>
  <si>
    <t>Ngerchol</t>
  </si>
  <si>
    <t>Ngerdelolk</t>
  </si>
  <si>
    <t>Angaur</t>
  </si>
  <si>
    <t>Ngermetuker</t>
  </si>
  <si>
    <t>Ngerungel</t>
  </si>
  <si>
    <t>Ngchesechang</t>
  </si>
  <si>
    <t>Ngesias</t>
  </si>
  <si>
    <t>Ngerkeiukel</t>
  </si>
  <si>
    <t>Sonsorol</t>
  </si>
  <si>
    <t>Fanna</t>
  </si>
  <si>
    <t>Pulo Anna</t>
  </si>
  <si>
    <t>Merir</t>
  </si>
  <si>
    <t>Hatohobei</t>
  </si>
  <si>
    <t>Helen Reef</t>
  </si>
  <si>
    <t>Table 35. Class of worker and Paid work in 1994 by Age, Palau:1995</t>
  </si>
  <si>
    <t>Private sector</t>
  </si>
  <si>
    <t>US/Other government</t>
  </si>
  <si>
    <t>Self-emplyed</t>
  </si>
  <si>
    <t>Working no pay</t>
  </si>
  <si>
    <t>PAID WORK IN 1994</t>
  </si>
  <si>
    <t>Worked in 1994</t>
  </si>
  <si>
    <t>Did not work in 1994</t>
  </si>
  <si>
    <t>Table 36. Weeks and Usual Hours worked by Age, Palau:1995</t>
  </si>
  <si>
    <t>Weeks and Hours worked 1994</t>
  </si>
  <si>
    <t>WEEKS WORKED</t>
  </si>
  <si>
    <t>1 to 13 weeks</t>
  </si>
  <si>
    <t>14 to 26 weeks</t>
  </si>
  <si>
    <t>27 to 39 weeks</t>
  </si>
  <si>
    <t>40 to 49 weeks</t>
  </si>
  <si>
    <t>50 to 52 weeks</t>
  </si>
  <si>
    <t>USUAL HOURS WORKED</t>
  </si>
  <si>
    <t>1 to 14 hours</t>
  </si>
  <si>
    <t>15 to 34 hours</t>
  </si>
  <si>
    <t>35 hours or more</t>
  </si>
  <si>
    <t>Table 37. Wages, Total income, and Poverty levels by Age, Palau:1995</t>
  </si>
  <si>
    <t>WAGES</t>
  </si>
  <si>
    <t>Less than $2500</t>
  </si>
  <si>
    <t>$2500 to $4999</t>
  </si>
  <si>
    <t>$5000 to $9999</t>
  </si>
  <si>
    <t>$15000 to $24999</t>
  </si>
  <si>
    <t>$25000 to $49999</t>
  </si>
  <si>
    <t>$50000 or more</t>
  </si>
  <si>
    <t>TOTAL INCOME</t>
  </si>
  <si>
    <t>POVERTY LEVELS</t>
  </si>
  <si>
    <t>&lt; 50% pov level</t>
  </si>
  <si>
    <t>&lt;100% pov level</t>
  </si>
  <si>
    <t>&lt;125% pov level</t>
  </si>
  <si>
    <t>&lt;185% pov level</t>
  </si>
  <si>
    <t>above 185% level</t>
  </si>
  <si>
    <t>Not in universe</t>
  </si>
  <si>
    <t xml:space="preserve">    Males</t>
  </si>
  <si>
    <t>Table 17. SEX and WORK-LAST-WEEK, SEX and SUBSISTENCE, SEX and HOURS-WORKED by State</t>
  </si>
  <si>
    <t>Ngerchelong</t>
  </si>
  <si>
    <t>Ngaraard</t>
  </si>
  <si>
    <t>Ngiwal</t>
  </si>
  <si>
    <t>Aimeliik</t>
  </si>
  <si>
    <t>Ngardmau</t>
  </si>
  <si>
    <t>Ngeremlengui</t>
  </si>
  <si>
    <t xml:space="preserve">   WORK-LAST-WEEK</t>
  </si>
  <si>
    <t>Paid work no su</t>
  </si>
  <si>
    <t>Paid work &amp; subs</t>
  </si>
  <si>
    <t xml:space="preserve">   SUBSISTENCE</t>
  </si>
  <si>
    <t xml:space="preserve">   HOURS-WORKED</t>
  </si>
  <si>
    <t>1 to 15</t>
  </si>
  <si>
    <t>16 to 34</t>
  </si>
  <si>
    <t>35 or more</t>
  </si>
  <si>
    <t>Table 18. VILLWORK-LSTWEEK by State</t>
  </si>
  <si>
    <t>VILLWORK-LSTWEEK</t>
  </si>
  <si>
    <t>Rock Islands</t>
  </si>
  <si>
    <t>Table 19. INDUSTRY by State</t>
  </si>
  <si>
    <t>Airline</t>
  </si>
  <si>
    <t>Airport</t>
  </si>
  <si>
    <t>Arch/Engineering</t>
  </si>
  <si>
    <t>Auto Mechanic</t>
  </si>
  <si>
    <t>Auto repair</t>
  </si>
  <si>
    <t>Accounting Firm</t>
  </si>
  <si>
    <t>Boat Repair Shop</t>
  </si>
  <si>
    <t>Beauty shop</t>
  </si>
  <si>
    <t>Butcher shop</t>
  </si>
  <si>
    <t>Bureau of Commer</t>
  </si>
  <si>
    <t>Boutiques</t>
  </si>
  <si>
    <t>Car rental</t>
  </si>
  <si>
    <t>College</t>
  </si>
  <si>
    <t>Congress</t>
  </si>
  <si>
    <t>Chief(state)</t>
  </si>
  <si>
    <t>Customs Office</t>
  </si>
  <si>
    <t>Cultural Affairs</t>
  </si>
  <si>
    <t>Dental clinic</t>
  </si>
  <si>
    <t>Dive shop</t>
  </si>
  <si>
    <t>EQPB</t>
  </si>
  <si>
    <t>Engineering</t>
  </si>
  <si>
    <t>Farm</t>
  </si>
  <si>
    <t>Federal prog.</t>
  </si>
  <si>
    <t>Finance office</t>
  </si>
  <si>
    <t>Fisheries</t>
  </si>
  <si>
    <t>Forestry service</t>
  </si>
  <si>
    <t>Gas station</t>
  </si>
  <si>
    <t>Hospital</t>
  </si>
  <si>
    <t>Hotel</t>
  </si>
  <si>
    <t>Housing authorit</t>
  </si>
  <si>
    <t>Insurance Agency</t>
  </si>
  <si>
    <t>Immigration</t>
  </si>
  <si>
    <t>JTPA</t>
  </si>
  <si>
    <t>Liason Office</t>
  </si>
  <si>
    <t>Land commission</t>
  </si>
  <si>
    <t>Land Surveying</t>
  </si>
  <si>
    <t>Law Firm</t>
  </si>
  <si>
    <t>Marine Resources</t>
  </si>
  <si>
    <t>Market</t>
  </si>
  <si>
    <t>Medical Clinic</t>
  </si>
  <si>
    <t>Meseum</t>
  </si>
  <si>
    <t>Missionary Org.</t>
  </si>
  <si>
    <t>Military</t>
  </si>
  <si>
    <t>Other Gov't</t>
  </si>
  <si>
    <t>Old Age</t>
  </si>
  <si>
    <t>PVA</t>
  </si>
  <si>
    <t>Public Relations</t>
  </si>
  <si>
    <t>PCAA</t>
  </si>
  <si>
    <t>Petro distribut</t>
  </si>
  <si>
    <t>Personnel Office</t>
  </si>
  <si>
    <t>PNCC</t>
  </si>
  <si>
    <t>Power plant</t>
  </si>
  <si>
    <t>President's Off</t>
  </si>
  <si>
    <t>Pension plan</t>
  </si>
  <si>
    <t>Pharmacy</t>
  </si>
  <si>
    <t>Probation Office</t>
  </si>
  <si>
    <t>Private Home</t>
  </si>
  <si>
    <t>Public Defender</t>
  </si>
  <si>
    <t>Public affairs</t>
  </si>
  <si>
    <t>Public H.School</t>
  </si>
  <si>
    <t>Public Library</t>
  </si>
  <si>
    <t>Public Health</t>
  </si>
  <si>
    <t>Public Safety</t>
  </si>
  <si>
    <t>Public Works(s)</t>
  </si>
  <si>
    <t>Public Works</t>
  </si>
  <si>
    <t>Rent it shop</t>
  </si>
  <si>
    <t>R/Broadcasting</t>
  </si>
  <si>
    <t>Resources/Dev.</t>
  </si>
  <si>
    <t>Retail Store</t>
  </si>
  <si>
    <t>Sawmill</t>
  </si>
  <si>
    <t>Shipping Agency</t>
  </si>
  <si>
    <t>Supply Office</t>
  </si>
  <si>
    <t>Social Security</t>
  </si>
  <si>
    <t>State Gov't</t>
  </si>
  <si>
    <t>Tax Office</t>
  </si>
  <si>
    <t>Taylor shop</t>
  </si>
  <si>
    <t>Taxi</t>
  </si>
  <si>
    <t>Tourist Agency</t>
  </si>
  <si>
    <t>Tourist Guide</t>
  </si>
  <si>
    <t>Travel Agent</t>
  </si>
  <si>
    <t>TV station</t>
  </si>
  <si>
    <t>Utilities(PUC)</t>
  </si>
  <si>
    <t>Weather Bureau</t>
  </si>
  <si>
    <t>Head Start</t>
  </si>
  <si>
    <t>Travel Agency</t>
  </si>
  <si>
    <t>Ministry-State</t>
  </si>
  <si>
    <t>Prison/Jail</t>
  </si>
  <si>
    <t>H2O Supply Syst.</t>
  </si>
  <si>
    <t>News Publication</t>
  </si>
  <si>
    <t>Law Enforcement</t>
  </si>
  <si>
    <t>Election Board</t>
  </si>
  <si>
    <t>Fire Dept</t>
  </si>
  <si>
    <t>Quarry</t>
  </si>
  <si>
    <t>Peace Corp</t>
  </si>
  <si>
    <t>Ice Cream Parlor</t>
  </si>
  <si>
    <t>DFS</t>
  </si>
  <si>
    <t>Local Markets</t>
  </si>
  <si>
    <t>AG's</t>
  </si>
  <si>
    <t>Consulting Firm</t>
  </si>
  <si>
    <t>Table 20. OCCUPATION by State</t>
  </si>
  <si>
    <t>Acc. Technician</t>
  </si>
  <si>
    <t>Adm. assistant</t>
  </si>
  <si>
    <t>Ass.Pro.officer</t>
  </si>
  <si>
    <t>Adm. officer</t>
  </si>
  <si>
    <t>Administrator</t>
  </si>
  <si>
    <t>Agent</t>
  </si>
  <si>
    <t>Agriculturist</t>
  </si>
  <si>
    <t>Airline Manager</t>
  </si>
  <si>
    <t>Airline Supv.</t>
  </si>
  <si>
    <t>Airplane Pilot</t>
  </si>
  <si>
    <t>Airline sales</t>
  </si>
  <si>
    <t>Archaelogist</t>
  </si>
  <si>
    <t>Army n.s.</t>
  </si>
  <si>
    <t>Bartender</t>
  </si>
  <si>
    <t>Babysitter</t>
  </si>
  <si>
    <t>Beautician</t>
  </si>
  <si>
    <t>Biologist</t>
  </si>
  <si>
    <t>Boat Operator</t>
  </si>
  <si>
    <t>Cargo Handler</t>
  </si>
  <si>
    <t>Car washer</t>
  </si>
  <si>
    <t>Cashier</t>
  </si>
  <si>
    <t>Clearing ground</t>
  </si>
  <si>
    <t>Clerk(cashier)</t>
  </si>
  <si>
    <t>Clerk(secretary)</t>
  </si>
  <si>
    <t>Clerk(typist)</t>
  </si>
  <si>
    <t>Congressman</t>
  </si>
  <si>
    <t>Chef</t>
  </si>
  <si>
    <t>Construction Ins</t>
  </si>
  <si>
    <t>Co-ordination</t>
  </si>
  <si>
    <t>Chief(Exec.)</t>
  </si>
  <si>
    <t>Clerk of Court</t>
  </si>
  <si>
    <t>Chief clerk</t>
  </si>
  <si>
    <t>Checker</t>
  </si>
  <si>
    <t>Counselor(educ.)</t>
  </si>
  <si>
    <t>Custome Officer</t>
  </si>
  <si>
    <t>Dental nurse</t>
  </si>
  <si>
    <t>Diver</t>
  </si>
  <si>
    <t>Driver</t>
  </si>
  <si>
    <t>Deliveryman</t>
  </si>
  <si>
    <t>Dishwasher</t>
  </si>
  <si>
    <t>Department head</t>
  </si>
  <si>
    <t>Doctor(medical)</t>
  </si>
  <si>
    <t>Director</t>
  </si>
  <si>
    <t>Entertainer</t>
  </si>
  <si>
    <t>Educ. specialist</t>
  </si>
  <si>
    <t>Eletronic tech.</t>
  </si>
  <si>
    <t>Electrician</t>
  </si>
  <si>
    <t>Enumerator</t>
  </si>
  <si>
    <t>Engineer</t>
  </si>
  <si>
    <t>F/crtl. officer</t>
  </si>
  <si>
    <t>Farmer</t>
  </si>
  <si>
    <t>Fish handler</t>
  </si>
  <si>
    <t>Fishery Biologis</t>
  </si>
  <si>
    <t>Fisheries Tech.</t>
  </si>
  <si>
    <t>Foreman suprv.</t>
  </si>
  <si>
    <t>Food handler</t>
  </si>
  <si>
    <t>Forester</t>
  </si>
  <si>
    <t>Foreman (const.)</t>
  </si>
  <si>
    <t>Forestry spilst</t>
  </si>
  <si>
    <t>Front Desk Clerk</t>
  </si>
  <si>
    <t>Fuel Agent</t>
  </si>
  <si>
    <t>F/Truck Driver</t>
  </si>
  <si>
    <t>Garderner</t>
  </si>
  <si>
    <t>Gate operator</t>
  </si>
  <si>
    <t>Gas attendant</t>
  </si>
  <si>
    <t>Governor</t>
  </si>
  <si>
    <t>Historian</t>
  </si>
  <si>
    <t>Heavy Equp. Oper</t>
  </si>
  <si>
    <t>Immig. Chief</t>
  </si>
  <si>
    <t>Ice operator</t>
  </si>
  <si>
    <t>Inspector(immig)</t>
  </si>
  <si>
    <t>Instructor(buss)</t>
  </si>
  <si>
    <t>Insurance agency</t>
  </si>
  <si>
    <t>Laborer(g)</t>
  </si>
  <si>
    <t>Land Commisioner</t>
  </si>
  <si>
    <t>Land registrar</t>
  </si>
  <si>
    <t>Laundry Attendnt</t>
  </si>
  <si>
    <t>Legal consultant</t>
  </si>
  <si>
    <t>Legal Counsel</t>
  </si>
  <si>
    <t>Legal recorder</t>
  </si>
  <si>
    <t>Laboratory Tech.</t>
  </si>
  <si>
    <t>L/Cltr. Officer</t>
  </si>
  <si>
    <t>Land Scaping</t>
  </si>
  <si>
    <t>Maid(domestic)</t>
  </si>
  <si>
    <t>Maintenance(jani</t>
  </si>
  <si>
    <t>Marine res-inter</t>
  </si>
  <si>
    <t>Mason</t>
  </si>
  <si>
    <t>Marine ranger</t>
  </si>
  <si>
    <t>Marine Specialis</t>
  </si>
  <si>
    <t>Mechanical Eng.</t>
  </si>
  <si>
    <t>Mechanic</t>
  </si>
  <si>
    <t>Medical clerk</t>
  </si>
  <si>
    <t>M/record accnt.</t>
  </si>
  <si>
    <t>M/record clerk</t>
  </si>
  <si>
    <t>M/record tech.</t>
  </si>
  <si>
    <t>M/serv. tech.</t>
  </si>
  <si>
    <t>Missionary</t>
  </si>
  <si>
    <t>Media Specialist</t>
  </si>
  <si>
    <t>Nurse practioner</t>
  </si>
  <si>
    <t>Nurse RN</t>
  </si>
  <si>
    <t>Office aid</t>
  </si>
  <si>
    <t>Physical Fitness</t>
  </si>
  <si>
    <t>Piggery</t>
  </si>
  <si>
    <t>Petro distributo</t>
  </si>
  <si>
    <t>Police Detective</t>
  </si>
  <si>
    <t>Postal clerk</t>
  </si>
  <si>
    <t>Pharmasist</t>
  </si>
  <si>
    <t>P/Safety Dir.</t>
  </si>
  <si>
    <t>P/Affairs Dir.</t>
  </si>
  <si>
    <t>Police Officer</t>
  </si>
  <si>
    <t>Police Captain</t>
  </si>
  <si>
    <t>Police woman</t>
  </si>
  <si>
    <t>Police Patrol</t>
  </si>
  <si>
    <t>Post Master</t>
  </si>
  <si>
    <t>Printer</t>
  </si>
  <si>
    <t>Prob. Officer</t>
  </si>
  <si>
    <t>PNCC Technician</t>
  </si>
  <si>
    <t>Power Plant oper</t>
  </si>
  <si>
    <t>PA system oper.</t>
  </si>
  <si>
    <t>Principal</t>
  </si>
  <si>
    <t>Radio operator</t>
  </si>
  <si>
    <t>Radio Announcer</t>
  </si>
  <si>
    <t>Stevedor</t>
  </si>
  <si>
    <t>Salesperson</t>
  </si>
  <si>
    <t>Salesattendant</t>
  </si>
  <si>
    <t>Sanitation Offr.</t>
  </si>
  <si>
    <t>Seamstress</t>
  </si>
  <si>
    <t>Social Worker</t>
  </si>
  <si>
    <t>Sales Agent</t>
  </si>
  <si>
    <t>S/Screen printer</t>
  </si>
  <si>
    <t>Security Guard</t>
  </si>
  <si>
    <t>Steward</t>
  </si>
  <si>
    <t>Sewage Plant Opr</t>
  </si>
  <si>
    <t>Storekeeper</t>
  </si>
  <si>
    <t>Supervisor(off)</t>
  </si>
  <si>
    <t>Sociology</t>
  </si>
  <si>
    <t>Tax Collector</t>
  </si>
  <si>
    <t>Tax Officer (Cus</t>
  </si>
  <si>
    <t>Theology</t>
  </si>
  <si>
    <t>Telphone operatr</t>
  </si>
  <si>
    <t>Tel. info Clerk</t>
  </si>
  <si>
    <t>Tel. Lineman</t>
  </si>
  <si>
    <t>Truck Driver</t>
  </si>
  <si>
    <t>TV Technician</t>
  </si>
  <si>
    <t>TV Cable Instlr.</t>
  </si>
  <si>
    <t>TV Announcer</t>
  </si>
  <si>
    <t>Teacher(Elm.)</t>
  </si>
  <si>
    <t>Teacher(H.S.)</t>
  </si>
  <si>
    <t>Teller</t>
  </si>
  <si>
    <t>Tutor</t>
  </si>
  <si>
    <t>Waiter</t>
  </si>
  <si>
    <t>Wood cutter</t>
  </si>
  <si>
    <t>Warehouseman</t>
  </si>
  <si>
    <t>Weather Speciali</t>
  </si>
  <si>
    <t>Water Pump Optr</t>
  </si>
  <si>
    <t>Diving Instructo</t>
  </si>
  <si>
    <t>Bell Boy/Room Se</t>
  </si>
  <si>
    <t>Sea Men/Sailor</t>
  </si>
  <si>
    <t>Computer Operato</t>
  </si>
  <si>
    <t>Line Man-electri</t>
  </si>
  <si>
    <t>Consultant</t>
  </si>
  <si>
    <t>Special Educatio</t>
  </si>
  <si>
    <t>Peace Corp. Volu</t>
  </si>
  <si>
    <t>Asphalt paver</t>
  </si>
  <si>
    <t>executive secret</t>
  </si>
  <si>
    <t>laundry attendan</t>
  </si>
  <si>
    <t>travel agent</t>
  </si>
  <si>
    <t>research assista</t>
  </si>
  <si>
    <t>protocol officer</t>
  </si>
  <si>
    <t>comptroller</t>
  </si>
  <si>
    <t>ramp agent</t>
  </si>
  <si>
    <t>treasurer</t>
  </si>
  <si>
    <t>immigration offi</t>
  </si>
  <si>
    <t>batch plant oper</t>
  </si>
  <si>
    <t>public auditor</t>
  </si>
  <si>
    <t>court marshall</t>
  </si>
  <si>
    <t>travel consultan</t>
  </si>
  <si>
    <t>reservation mana</t>
  </si>
  <si>
    <t>court bailiff</t>
  </si>
  <si>
    <t>attorney/lawyer</t>
  </si>
  <si>
    <t>fireman</t>
  </si>
  <si>
    <t>diplomat</t>
  </si>
  <si>
    <t>company presiden</t>
  </si>
  <si>
    <t>company vice-pre</t>
  </si>
  <si>
    <t>charge'  d' affa</t>
  </si>
  <si>
    <t>aviator/</t>
  </si>
  <si>
    <t>civil aviator</t>
  </si>
  <si>
    <t>flight standard</t>
  </si>
  <si>
    <t>stocker</t>
  </si>
  <si>
    <t>procurement offi</t>
  </si>
  <si>
    <t>medical officer</t>
  </si>
  <si>
    <t>legislator</t>
  </si>
  <si>
    <t>deck boy</t>
  </si>
  <si>
    <t>customer service</t>
  </si>
  <si>
    <t>boat crew</t>
  </si>
  <si>
    <t>asphalt paving</t>
  </si>
  <si>
    <t>flight attendant</t>
  </si>
  <si>
    <t>EQPB inspector</t>
  </si>
  <si>
    <t>tax officer</t>
  </si>
  <si>
    <t>computer technic</t>
  </si>
  <si>
    <t>gym trainer</t>
  </si>
  <si>
    <t>legal researcher</t>
  </si>
  <si>
    <t>inventory techni</t>
  </si>
  <si>
    <t>receptionist</t>
  </si>
  <si>
    <t>legislative aide</t>
  </si>
  <si>
    <t>public defender</t>
  </si>
  <si>
    <t>Table 21. SEX and CLASS-OF-WORKER by State</t>
  </si>
  <si>
    <t xml:space="preserve">   CLASS-OF-WORKER</t>
  </si>
  <si>
    <t>National governm</t>
  </si>
  <si>
    <t>US or other govt</t>
  </si>
  <si>
    <t>Working without</t>
  </si>
  <si>
    <t>Table 22. SEX and PAID-WORK-LASTYR, SEX and WEEKS-OF-WORK, SEX and HOURS-WORKED by State</t>
  </si>
  <si>
    <t xml:space="preserve">   PAID-WORK-LASTYR</t>
  </si>
  <si>
    <t>YES</t>
  </si>
  <si>
    <t>NO</t>
  </si>
  <si>
    <t xml:space="preserve">   WEEKS-OF-WORK</t>
  </si>
  <si>
    <t>1 to 13</t>
  </si>
  <si>
    <t>14 to 26</t>
  </si>
  <si>
    <t>27 to 39</t>
  </si>
  <si>
    <t>40 to 49</t>
  </si>
  <si>
    <t>50 to 52</t>
  </si>
  <si>
    <t>Table 23. SEX and Wages, SEX and Total Income by State</t>
  </si>
  <si>
    <t xml:space="preserve">   Wages</t>
  </si>
  <si>
    <t>$1 to $2499</t>
  </si>
  <si>
    <t>$15000 to $19999</t>
  </si>
  <si>
    <t>$20000 or more</t>
  </si>
  <si>
    <t>Table 47. Work last week and Hours worked by Age, Palau: 2005</t>
  </si>
  <si>
    <t>5- 9</t>
  </si>
  <si>
    <t>WORK LAST WEEK</t>
  </si>
  <si>
    <t>Paid work, no subsistence</t>
  </si>
  <si>
    <t>Paid work &amp; subsistence</t>
  </si>
  <si>
    <t>Too young</t>
  </si>
  <si>
    <t>HOURS WORKED LAST WEEK</t>
  </si>
  <si>
    <t>1 to 16 hours</t>
  </si>
  <si>
    <t>17 to 34 hours</t>
  </si>
  <si>
    <t>Source: 2005 Palau Population and Housing Census</t>
  </si>
  <si>
    <t>Table 48. Village of work by Age, Palau: 2005</t>
  </si>
  <si>
    <t>Village worked</t>
  </si>
  <si>
    <t>Table 49. Industry by Age, Palau: 2005</t>
  </si>
  <si>
    <t xml:space="preserve">       Total</t>
  </si>
  <si>
    <t>Growing crops market gardening horticulture</t>
  </si>
  <si>
    <t>Growing crops combined with farming of animals</t>
  </si>
  <si>
    <t>Agricultural and animal husbandary service activities</t>
  </si>
  <si>
    <t>Hunting trapping and game propogation including related service activities</t>
  </si>
  <si>
    <t>Forestry logging and related service activities</t>
  </si>
  <si>
    <t>Fishing operation of fish hatcheries and fish farms</t>
  </si>
  <si>
    <t>Mining and agglomeration of hard core</t>
  </si>
  <si>
    <t>Mining and agglomeration of ignite</t>
  </si>
  <si>
    <t>Extraction and agglomeration of peat</t>
  </si>
  <si>
    <t>Service activities incidental to oil and gas extraction excluding surveying</t>
  </si>
  <si>
    <t>Mining of Uranium and thorium ores</t>
  </si>
  <si>
    <t>Mining of iron ores</t>
  </si>
  <si>
    <t>Mining of non-ferrous metal ores except uranium and thorium gas</t>
  </si>
  <si>
    <t>Quarrying of Stone sand and clay</t>
  </si>
  <si>
    <t>Mining and quarrying (other)</t>
  </si>
  <si>
    <t>Production processing and preservation of meat fish fruit veg. oils and fats</t>
  </si>
  <si>
    <t>Manufacture of dairy products</t>
  </si>
  <si>
    <t>Manufacture of grain mill products starches and prepared animal feeds</t>
  </si>
  <si>
    <t>Manufacture of other food products</t>
  </si>
  <si>
    <t>Spinning weaving and finishing of textiles</t>
  </si>
  <si>
    <t>Manufacture of other textiles</t>
  </si>
  <si>
    <t>Manufacture of knitted and crocheted fabrics and articles</t>
  </si>
  <si>
    <t>Manufacture of wearing apparel except fur apparel</t>
  </si>
  <si>
    <t>Dressing and dyeing of fur manufacture of articles of fur</t>
  </si>
  <si>
    <t>Tanning and dressing of leather manufacture of luggage handbags saddlery and harness</t>
  </si>
  <si>
    <t>Sawmilling and planing of wood</t>
  </si>
  <si>
    <t>Manufacture of products of wood cork straw and plaiting materials</t>
  </si>
  <si>
    <t>Printing and Service activities related to printing</t>
  </si>
  <si>
    <t>Reproduction of recorded material</t>
  </si>
  <si>
    <t>Manufacture of coke oven products</t>
  </si>
  <si>
    <t>Manufacture of refined petroleum products</t>
  </si>
  <si>
    <t>Processing of nuclear fuel</t>
  </si>
  <si>
    <t>Manufacture of basic chemicals</t>
  </si>
  <si>
    <t>Manufacture of other chemical products</t>
  </si>
  <si>
    <t>Manufacture of man-made fibres</t>
  </si>
  <si>
    <t>Manufacture of rubber products</t>
  </si>
  <si>
    <t>Manufacture of glass and glass products</t>
  </si>
  <si>
    <t>Manufacture of non-metallic mineral products (other)</t>
  </si>
  <si>
    <t>Manufacture of basic iron and steel</t>
  </si>
  <si>
    <t>Manufacture of basic precious and non-ferrous metals</t>
  </si>
  <si>
    <t>Casting of metals</t>
  </si>
  <si>
    <t>Manufacture of structural metal products tanks reservoirs and steam generators</t>
  </si>
  <si>
    <t>Manufacture of other fabricated metal products</t>
  </si>
  <si>
    <t>Manufacture of general purpose machinery</t>
  </si>
  <si>
    <t>Manufacture of Special Purpose Machinery</t>
  </si>
  <si>
    <t>Manufacture of domestic appliances (other)</t>
  </si>
  <si>
    <t>Manufacture of office accounting and computing machinery</t>
  </si>
  <si>
    <t>Manufacture of electric motors generators and transformers</t>
  </si>
  <si>
    <t>Manufacture of electricity distribution and control apparatus</t>
  </si>
  <si>
    <t>Manufacture of insulated wire and cable</t>
  </si>
  <si>
    <t>Manufacture of accumulators primary cells and primary batteries</t>
  </si>
  <si>
    <t>Manufacture of electric lamps and lighting equipments</t>
  </si>
  <si>
    <t>Manufacture of other electrical equipments (other)</t>
  </si>
  <si>
    <t>Manufacture of electronic valves and tubes and other electronic components</t>
  </si>
  <si>
    <t>Manufacture of television and radio transmitters and apparatus for line telephony and telegraphy</t>
  </si>
  <si>
    <t>Manufacture of television and radio receivers sound or video recording</t>
  </si>
  <si>
    <t>Manufacture of medical appliances and instruments</t>
  </si>
  <si>
    <t>Manufacture of optical instruments and photographic equipments</t>
  </si>
  <si>
    <t>Manufacture of watches and clocks</t>
  </si>
  <si>
    <t>Manufacture of motor vehicles</t>
  </si>
  <si>
    <t>Manufacture of bodies for motor vehicles</t>
  </si>
  <si>
    <t>Manufacture of parts and accessories for motor vehicles and their engines</t>
  </si>
  <si>
    <t>Buidling and repairing of ships and boats</t>
  </si>
  <si>
    <t>Manufacture of railways and tramways locomotive and rolling stock</t>
  </si>
  <si>
    <t>Manufacture of aircraft and spacecraft</t>
  </si>
  <si>
    <t>Manufacture of transport equipment (other)</t>
  </si>
  <si>
    <t>Manufacture (other)</t>
  </si>
  <si>
    <t>Recycling of metal waste and scrap</t>
  </si>
  <si>
    <t>Recycling of non-metal waste and srap</t>
  </si>
  <si>
    <t>Production collection and distribution of electricity</t>
  </si>
  <si>
    <t>Manufacture of gas; distribution of gaseous through mains</t>
  </si>
  <si>
    <t>Steam and hot water supply</t>
  </si>
  <si>
    <t>Collection purification and distribution of water</t>
  </si>
  <si>
    <t>Site preparation</t>
  </si>
  <si>
    <t>Building of complet construction of parts thereof; Civil engineering</t>
  </si>
  <si>
    <t>Building installation</t>
  </si>
  <si>
    <t>Building completion</t>
  </si>
  <si>
    <t>Renting of construction or demolition equip with operator</t>
  </si>
  <si>
    <t>Sale of motor vehicles</t>
  </si>
  <si>
    <t>Maintenance and repair of motor vehicles</t>
  </si>
  <si>
    <t>Sale of motor vehicle parts and accessories</t>
  </si>
  <si>
    <t>Sale maintenance and repair of motorcycles and related parts</t>
  </si>
  <si>
    <t>Retail sale of automative fuel</t>
  </si>
  <si>
    <t>Wholesale on a fee of contract basis</t>
  </si>
  <si>
    <t>Wholesale of agricultural raw materials</t>
  </si>
  <si>
    <t>Wholesale of household goods</t>
  </si>
  <si>
    <t>Wholesale of non-agricultural intermediate products</t>
  </si>
  <si>
    <t>Wholesale of machinery equipment and supplies</t>
  </si>
  <si>
    <t>Other wholesale</t>
  </si>
  <si>
    <t>Non-specialized retail trade in stores</t>
  </si>
  <si>
    <t>Retail sale of food beverages and tobacco in specialised stores</t>
  </si>
  <si>
    <t>Other retail trade of new goods in specialised stores</t>
  </si>
  <si>
    <t>Retail sale of second-hand goods in stores</t>
  </si>
  <si>
    <t>Retail trade not in stores</t>
  </si>
  <si>
    <t>Repair of personal and household goods</t>
  </si>
  <si>
    <t>Transport of railways</t>
  </si>
  <si>
    <t>Other land transports</t>
  </si>
  <si>
    <t>Transport via pipelines</t>
  </si>
  <si>
    <t>Sea and coastal water transport</t>
  </si>
  <si>
    <t>Inland water transport</t>
  </si>
  <si>
    <t>Scheduled air transport</t>
  </si>
  <si>
    <t>Non-scheduled air transport</t>
  </si>
  <si>
    <t>Supporting auxiliary transport activities; activities of travel agencies</t>
  </si>
  <si>
    <t>Post and courier activities</t>
  </si>
  <si>
    <t>Monetary intermediation</t>
  </si>
  <si>
    <t>Other financial intermediation</t>
  </si>
  <si>
    <t>Insurance and pension funding except compulsory social security</t>
  </si>
  <si>
    <t>Activities auxiliary to financial intermediation</t>
  </si>
  <si>
    <t>Activities auxiliary to insurance and pension funding</t>
  </si>
  <si>
    <t>Real estate activities with own or leased property</t>
  </si>
  <si>
    <t>Real estate activities on fee or contract basis</t>
  </si>
  <si>
    <t>Renting of land transport equipment</t>
  </si>
  <si>
    <t>Renting of other machinery and equipment</t>
  </si>
  <si>
    <t>Renting of personal and household goods (other)</t>
  </si>
  <si>
    <t>Hardware consultancy</t>
  </si>
  <si>
    <t>Software consultancy and supply</t>
  </si>
  <si>
    <t>Data processing</t>
  </si>
  <si>
    <t>Data base activities</t>
  </si>
  <si>
    <t>Maintenance and repair of office accounting and computing machinery</t>
  </si>
  <si>
    <t>Other computer related activities</t>
  </si>
  <si>
    <t>Research and experimental development on natural science</t>
  </si>
  <si>
    <t>Research and experimental development on social science</t>
  </si>
  <si>
    <t>Legal accounting book-keeping and auditing activities</t>
  </si>
  <si>
    <t>Architectural engineering and other technical activities</t>
  </si>
  <si>
    <t>Advertising</t>
  </si>
  <si>
    <t>Business Activities (other)</t>
  </si>
  <si>
    <t>Administration of the State and the economic and social policy of the community</t>
  </si>
  <si>
    <t>Provision of services to the community as a whole</t>
  </si>
  <si>
    <t>Compulsory social security activities</t>
  </si>
  <si>
    <t>Higher education</t>
  </si>
  <si>
    <t>Adult and other education</t>
  </si>
  <si>
    <t>Social work activities</t>
  </si>
  <si>
    <t>Sewage and refuse disposal sanitation and similar activities</t>
  </si>
  <si>
    <t>Activities of business employers and professional organizations</t>
  </si>
  <si>
    <t>Activities of trade unions</t>
  </si>
  <si>
    <t>Activities of other membership organizations</t>
  </si>
  <si>
    <t>Motion pictures radio television and other entertainment activities</t>
  </si>
  <si>
    <t>News agency activities</t>
  </si>
  <si>
    <t>Library archives museums and other cultural activities</t>
  </si>
  <si>
    <t>Sporting and other recreational activities</t>
  </si>
  <si>
    <t>Other service activities</t>
  </si>
  <si>
    <t>Extra-territorial organizations and bodies</t>
  </si>
  <si>
    <t>Table 19. Industry by age5s</t>
  </si>
  <si>
    <t>Table 51. Class of Worker by Age, Palau: 2005</t>
  </si>
  <si>
    <t>Table 52. Paid work, Weeks Worked, and Hours Worked in 2004 by Age, Palau: 2005</t>
  </si>
  <si>
    <t>Work in 2004</t>
  </si>
  <si>
    <t>PAID WORK LAST YEAR</t>
  </si>
  <si>
    <t>Worked in 2004</t>
  </si>
  <si>
    <t>No work in 2004</t>
  </si>
  <si>
    <t>WEEKS WORKED LAST YEAR</t>
  </si>
  <si>
    <t>USUAL HOURS WORKED IN 2004</t>
  </si>
  <si>
    <t>Table 53. Crops in 2004 by Age, Palau: 2005</t>
  </si>
  <si>
    <t>Crops</t>
  </si>
  <si>
    <t>RAISING CROPS</t>
  </si>
  <si>
    <t>Raised crops</t>
  </si>
  <si>
    <t>No crops</t>
  </si>
  <si>
    <t>Table 54. Fishing in 2004 by Age, Palau: 2005</t>
  </si>
  <si>
    <t>Fished</t>
  </si>
  <si>
    <t>Did not fish</t>
  </si>
  <si>
    <t>Table 55. Animals Raised in 2004 by Age, Palau: 2005</t>
  </si>
  <si>
    <t>Animals raised</t>
  </si>
  <si>
    <t>RAISING ANIMALS</t>
  </si>
  <si>
    <t>Raised animals</t>
  </si>
  <si>
    <t>No animals</t>
  </si>
  <si>
    <t>Table 56. sex2 and Handicrafts, sex2 and Weeks worked last year by Age, Palau: 2005</t>
  </si>
  <si>
    <t>MAKING HANDICRAFTS</t>
  </si>
  <si>
    <t>Made handicrafts</t>
  </si>
  <si>
    <t>No handicrafts</t>
  </si>
  <si>
    <t>Table 57. Wages and Total Income in 2004 by Age, Palau: 2005</t>
  </si>
  <si>
    <t>Wages and Total Income</t>
  </si>
  <si>
    <t>Table 20. Sex and E1. Main economic activity, Sex and Class of worker by State (numeric recode)</t>
  </si>
  <si>
    <t>State (numeric recode)</t>
  </si>
  <si>
    <t>Ngarchelong</t>
  </si>
  <si>
    <t>Ngaremlengui</t>
  </si>
  <si>
    <t xml:space="preserve">   E1. Main economic activity</t>
  </si>
  <si>
    <t>Paid employment</t>
  </si>
  <si>
    <t>Employee working for wages in the public sector</t>
  </si>
  <si>
    <t>Employee working for wages in the private sector</t>
  </si>
  <si>
    <t>Unpaid employment</t>
  </si>
  <si>
    <t>Producing good for own consumption</t>
  </si>
  <si>
    <t>Unpaid family worker helping with basic household duties</t>
  </si>
  <si>
    <t>Volunteer work</t>
  </si>
  <si>
    <t>Not in the labour force</t>
  </si>
  <si>
    <t>Student full-time</t>
  </si>
  <si>
    <t>Student part-time</t>
  </si>
  <si>
    <t>Retired / too old</t>
  </si>
  <si>
    <t>None / no work</t>
  </si>
  <si>
    <t>Physically / Mentally disabled</t>
  </si>
  <si>
    <t>Table 21. Sex and Major occupation groups, Sex and Major industry group by State (numeric recode)</t>
  </si>
  <si>
    <t xml:space="preserve">   Major occupation groups</t>
  </si>
  <si>
    <t>1. Managers</t>
  </si>
  <si>
    <t>3. Technicians and associate professionals</t>
  </si>
  <si>
    <t>4. Clerical support workers</t>
  </si>
  <si>
    <t>5. Services and sales workers</t>
  </si>
  <si>
    <t>6. Skilled agricultural forestry and fishery workers</t>
  </si>
  <si>
    <t>7. Craft and related trades workers</t>
  </si>
  <si>
    <t>8. Plant and machine operators and assemblers</t>
  </si>
  <si>
    <t>9. Elementary occupations</t>
  </si>
  <si>
    <t>0. Armed forces occupations</t>
  </si>
  <si>
    <t xml:space="preserve">   Major industry group</t>
  </si>
  <si>
    <t>Forestry and fishing</t>
  </si>
  <si>
    <t>Water supply sewerage waste management and remediation activities</t>
  </si>
  <si>
    <t>Wholesale and retail trade repair of motor vehicles and motocycles</t>
  </si>
  <si>
    <t>Transportation and storage</t>
  </si>
  <si>
    <t>Accomodation and food service activities</t>
  </si>
  <si>
    <t>Information and communication</t>
  </si>
  <si>
    <t>Financial and insurance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</si>
  <si>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</si>
  <si>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</si>
  <si>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</si>
  <si>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</si>
  <si>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</si>
  <si>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Activities of households as employers</t>
  </si>
  <si>
    <t>Activities of extra-territorial organisations and bodies</t>
  </si>
  <si>
    <t>Table 22. Sex and Hours worked, Sex and E5. Main activity - willing to work more hours by State (numeric recode)</t>
  </si>
  <si>
    <t>Work less than 35 hours</t>
  </si>
  <si>
    <t>Work 35 or more hours</t>
  </si>
  <si>
    <t xml:space="preserve">   E5. Main activity - willing to work more hours</t>
  </si>
  <si>
    <t>Table 23. Sex and E6. Other economic activity, Sex by State (numeric recode)</t>
  </si>
  <si>
    <t xml:space="preserve">   E6. Other economic activity</t>
  </si>
  <si>
    <t>Table 24. Sex and Percent of employed persons 16 years and over, Sex and E8-B. Other activity - type of industry (code) by State (numeric recode)</t>
  </si>
  <si>
    <t xml:space="preserve">   Percent of employed persons 16 years and over</t>
  </si>
  <si>
    <t>Managerial and professional speciality occupations</t>
  </si>
  <si>
    <t>Technical sales and administrative support occupations</t>
  </si>
  <si>
    <t>Services occupations</t>
  </si>
  <si>
    <t>Farming forestry and fishing occupations</t>
  </si>
  <si>
    <t>Precision production craft and repair occupations</t>
  </si>
  <si>
    <t>Operators fabricators and laborers</t>
  </si>
  <si>
    <t xml:space="preserve">   E8-B. Other activity - type of industry (code)</t>
  </si>
  <si>
    <t>Table 25. Sex and E12. Job seeker - reason for not searching, Sex and E13. Job seeker - willing to work or take another job by State (numeric recode)</t>
  </si>
  <si>
    <t xml:space="preserve">   E12. Job seeker - reason for not searching</t>
  </si>
  <si>
    <t>Already have a full-time job</t>
  </si>
  <si>
    <t>Don't want to work more</t>
  </si>
  <si>
    <t>Physically / metally disabled</t>
  </si>
  <si>
    <t>Believe no paid work available</t>
  </si>
  <si>
    <t>Discouraged (stoped looking cannot find anything)</t>
  </si>
  <si>
    <t>Waiting for family / friends to help find a job</t>
  </si>
  <si>
    <t>Weather / no transportation</t>
  </si>
  <si>
    <t>Home duties (babysitting chores etc.)</t>
  </si>
  <si>
    <t>Other (write-in)</t>
  </si>
  <si>
    <t xml:space="preserve">   E13. Job seeker - willing to work or take another job</t>
  </si>
  <si>
    <t>Table 26. Sex and E14. Activities last year - engaged in paid activity, Sex and Weeks worked in 2014, Sex and Hours worked in 2014 by State (numeric recode)</t>
  </si>
  <si>
    <t xml:space="preserve">   E14. Activities last year - engaged in paid activity</t>
  </si>
  <si>
    <t xml:space="preserve">   Weeks worked in 2014</t>
  </si>
  <si>
    <t xml:space="preserve">   Hours worked in 2014</t>
  </si>
  <si>
    <t>Table 27. Sex and Paid activities income, Sex and Non subsistence income by State (numeric recode)</t>
  </si>
  <si>
    <t xml:space="preserve">   Paid activities income</t>
  </si>
  <si>
    <t>No income</t>
  </si>
  <si>
    <t>$1000 to $2499</t>
  </si>
  <si>
    <t>$20000 to $29999</t>
  </si>
  <si>
    <t>$30000 to $49999</t>
  </si>
  <si>
    <t xml:space="preserve">   Non subsistence income</t>
  </si>
  <si>
    <t>Table 10. SEX and HOURS_WORKED, SEX and VILLAGE_WORK by Marshalls</t>
  </si>
  <si>
    <t>Utirik</t>
  </si>
  <si>
    <t>Ailuk</t>
  </si>
  <si>
    <t>Mejit</t>
  </si>
  <si>
    <t>Likiep</t>
  </si>
  <si>
    <t>Wotje</t>
  </si>
  <si>
    <t>Maloelap</t>
  </si>
  <si>
    <t>Aur</t>
  </si>
  <si>
    <t>Majuro (DUD)</t>
  </si>
  <si>
    <t>Majuro (Laura)</t>
  </si>
  <si>
    <t>Arno</t>
  </si>
  <si>
    <t>Mili</t>
  </si>
  <si>
    <t>Ebon</t>
  </si>
  <si>
    <t>Kili</t>
  </si>
  <si>
    <t>Namorik</t>
  </si>
  <si>
    <t>Jaluit</t>
  </si>
  <si>
    <t>Ailinglapalap</t>
  </si>
  <si>
    <t>Jabwot</t>
  </si>
  <si>
    <t>Namu</t>
  </si>
  <si>
    <t>Lib</t>
  </si>
  <si>
    <t>Kwajalein</t>
  </si>
  <si>
    <t>Lae</t>
  </si>
  <si>
    <t>Ujae</t>
  </si>
  <si>
    <t>Ujelang</t>
  </si>
  <si>
    <t>Bikini</t>
  </si>
  <si>
    <t>Rongelap</t>
  </si>
  <si>
    <t>Wotho</t>
  </si>
  <si>
    <t>Table 11. SEX and STATUS, SEX and OCC_1_DIGIT by Marshalls</t>
  </si>
  <si>
    <t>Table 11A. SEX and NON_WORKING_GRPS by Marshalls</t>
  </si>
  <si>
    <t>Table 24. SEX and ISLAND by LFP for AGE &gt;= 15</t>
  </si>
  <si>
    <t>SEX / ISLAND</t>
  </si>
  <si>
    <t>In the Labor Force</t>
  </si>
  <si>
    <t>Ailinglaplap</t>
  </si>
  <si>
    <t>Enewetak</t>
  </si>
  <si>
    <t>Jabat</t>
  </si>
  <si>
    <t>Majuro</t>
  </si>
  <si>
    <t>Source: 1988 Republic of the Marshall Islands Popularion and Housing Census</t>
  </si>
  <si>
    <t>Table 31. SEX and age15s by educ grouped for AGE &gt;= 15  And  LFP =     Unemployed</t>
  </si>
  <si>
    <t>SEX / age15s</t>
  </si>
  <si>
    <t>Grades 1 to 5</t>
  </si>
  <si>
    <t>Grades 6 &amp; 7</t>
  </si>
  <si>
    <t>Grade 8</t>
  </si>
  <si>
    <t>Grades 9 to 11</t>
  </si>
  <si>
    <t>Grade 12</t>
  </si>
  <si>
    <t>Post-secondary</t>
  </si>
  <si>
    <t>Table 32. SEX and ISLAND by OCCUPATION for AGE &gt;= 15  And  LFP =     Employed</t>
  </si>
  <si>
    <t>Professional, Technical And Related Workers</t>
  </si>
  <si>
    <t>Administrative, Executive and Managerial Workers</t>
  </si>
  <si>
    <t>Agricultural, Animal Husbandry and Forestry Workers, Fishermen and Hunters</t>
  </si>
  <si>
    <t>Production and Related Workers, Transport, Equipment Operators and Laborers</t>
  </si>
  <si>
    <t>Table 37. SEX and ISLAND by CLASS-OF-WORKER</t>
  </si>
  <si>
    <t>Employed - publi</t>
  </si>
  <si>
    <t>Employed - priva</t>
  </si>
  <si>
    <t>Table 34. Sex and lfs3 by Atoll/Island for Age =  15:97  And  lfs3 =  1:4</t>
  </si>
  <si>
    <t>Labor Force</t>
  </si>
  <si>
    <t>Ailing-</t>
  </si>
  <si>
    <t>Ene-</t>
  </si>
  <si>
    <t>Kwaj-</t>
  </si>
  <si>
    <t>Maloe-</t>
  </si>
  <si>
    <t>Nam-</t>
  </si>
  <si>
    <t>Rong-</t>
  </si>
  <si>
    <t>Uje-</t>
  </si>
  <si>
    <t>Participation</t>
  </si>
  <si>
    <t>laplap</t>
  </si>
  <si>
    <t>wetak</t>
  </si>
  <si>
    <t>alein</t>
  </si>
  <si>
    <t>lap</t>
  </si>
  <si>
    <t>drik</t>
  </si>
  <si>
    <t>elap</t>
  </si>
  <si>
    <t>lang</t>
  </si>
  <si>
    <t xml:space="preserve">          Percent</t>
  </si>
  <si>
    <t>Not in the Labor Force</t>
  </si>
  <si>
    <t>Activity Not Stated</t>
  </si>
  <si>
    <t>Source: 1999 Republic of the Marshall Islands Population and Housing Census</t>
  </si>
  <si>
    <t>Table 42. Sex and Age (Working age 15 and Over) by Highest Grade Completed (Unemployed) for Age =  15:97  And  lfs3 =  Unemployed</t>
  </si>
  <si>
    <t>Sex / Age (Working age 15 and Over)</t>
  </si>
  <si>
    <t>No Grade Completed/Nursery/Kindergarten</t>
  </si>
  <si>
    <t>Grade 1 to 5</t>
  </si>
  <si>
    <t>Grade 6 to 7</t>
  </si>
  <si>
    <t>Grade 9 to 11</t>
  </si>
  <si>
    <t>High School Graduate/GED</t>
  </si>
  <si>
    <t>Some College</t>
  </si>
  <si>
    <t>Associate College - Occupational Program</t>
  </si>
  <si>
    <t>Associate College - Academic Program</t>
  </si>
  <si>
    <t>Bachelor's Degree and Higher</t>
  </si>
  <si>
    <t>Not Reported</t>
  </si>
  <si>
    <t>75 and Over</t>
  </si>
  <si>
    <t>Table 44. Sex and Broad Occupation Group by Atoll/Island for Age =  15:97  And  Broad Occupation Group =  1:999</t>
  </si>
  <si>
    <t xml:space="preserve">   </t>
  </si>
  <si>
    <t>Table 52. Sex and Broad Industry Group by Atoll/Island for Age =  15:97  And  Broad Industry Group =  0:999</t>
  </si>
  <si>
    <t>Agriculture, Fishery and Forestry</t>
  </si>
  <si>
    <t>Mining and Quarrying</t>
  </si>
  <si>
    <t>Electricity, Gas and Water</t>
  </si>
  <si>
    <t>Wholesale and Retail Trade</t>
  </si>
  <si>
    <t>Transportation, Storage and Communication</t>
  </si>
  <si>
    <t>Financing, Insurance, Real Estate and Business</t>
  </si>
  <si>
    <t>Community, Social and Personal Services</t>
  </si>
  <si>
    <t>Table 56. Sex and Class of Worker by Atoll/Island for Age =  15:97  And  Class of Worker =  1:6</t>
  </si>
  <si>
    <t>Employee (Private Sector)</t>
  </si>
  <si>
    <t>Employee (Publ;ic Sector)</t>
  </si>
  <si>
    <t>Employer in Own Farm or Business</t>
  </si>
  <si>
    <t>Paid Worker in Family Farm or Business</t>
  </si>
  <si>
    <t>Unpaid Worker in Family Farm or Business</t>
  </si>
  <si>
    <t>Table 24. Sex and Work 7 days, RMI: 2011</t>
  </si>
  <si>
    <t xml:space="preserve">   Work 7 days</t>
  </si>
  <si>
    <t>Namdrik</t>
  </si>
  <si>
    <t>Source: Republic of the Marshall Islands 2011 Census Report</t>
  </si>
  <si>
    <t>Table 25. Sex and Not work 7 days by Atoll, RMI: 2011</t>
  </si>
  <si>
    <t xml:space="preserve">   Not work 7 days</t>
  </si>
  <si>
    <t>Table 26. Sex and Type of work by Atoll, RMI: 2011</t>
  </si>
  <si>
    <t>Work for pay - Employee (Private)</t>
  </si>
  <si>
    <t>Work for pay - Employee (Government)</t>
  </si>
  <si>
    <t>Self employed without any employees</t>
  </si>
  <si>
    <t>Employer with one or more employees</t>
  </si>
  <si>
    <t>Volunteeer work</t>
  </si>
  <si>
    <t>Unpaid work in a family business</t>
  </si>
  <si>
    <t>Producing goods for personal consumption</t>
  </si>
  <si>
    <t>Table 19. Sex and Hr paid Job, Sex and Hr paid Job by Atoll, RMI: 2011</t>
  </si>
  <si>
    <t>Table 27. Sex and Hr paid Job by Atoll, RMI: 2011</t>
  </si>
  <si>
    <t xml:space="preserve">   Hr paid Job</t>
  </si>
  <si>
    <t>15-32</t>
  </si>
  <si>
    <t>33-40</t>
  </si>
  <si>
    <t>40+</t>
  </si>
  <si>
    <t>Table 28. Sex and Hr Paid Job by Atoll, RMI: 2011</t>
  </si>
  <si>
    <t>Table 29. Sex and Occupation by Atoll</t>
  </si>
  <si>
    <t>Electrical and electronics trades workers</t>
  </si>
  <si>
    <t>Food processing wood working garment and other craft and related trades worker</t>
  </si>
  <si>
    <t>Table 31. Income from Wages and Salary, Income from business, Income from CTBA, Income from Interests, Income from SS Retirement, Other Income by Atoll, RMI: 2011</t>
  </si>
  <si>
    <t xml:space="preserve">   Income from Wages and Salary</t>
  </si>
  <si>
    <t xml:space="preserve">   Income from business</t>
  </si>
  <si>
    <t xml:space="preserve">   Income from CTBA</t>
  </si>
  <si>
    <t xml:space="preserve">   Income from Interests</t>
  </si>
  <si>
    <t xml:space="preserve">   Income from SS Retirement</t>
  </si>
  <si>
    <t xml:space="preserve">   Other Income</t>
  </si>
  <si>
    <t>Table 24. Sex and Labor force, Sex and Paid and unpaid employment by Atoll</t>
  </si>
  <si>
    <t>Table 33. Sex and Labor force by Atoll, RMI: 2011</t>
  </si>
  <si>
    <t xml:space="preserve">   Labor force</t>
  </si>
  <si>
    <t>Table 34. Sex and Paid and unpaid employment by Atoll, RMI: 2011</t>
  </si>
  <si>
    <t xml:space="preserve">   Paid and unpaid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</si>
</sst>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x14ac:knownFonts="1">
    <font>
      <sz val="11"/>
      <color theme="1"/>
      <name val="Calibri"/>
      <family val="2"/>
      <scheme val="minor"/>
    </font>
    <font>
      <sz val="8"/>
      <color theme="1"/>
      <name val="Times New Roman"/>
      <family val="1"/>
    </font>
    <font>
      <sz val="7"/>
      <color theme="1"/>
      <name val="Times New Roman"/>
      <family val="1"/>
    </font>
    <font>
      <sz val="9"/>
      <color indexed="8"/>
      <name val="Times New Roman"/>
      <family val="1"/>
    </font>
    <font>
      <sz val="8"/>
      <color theme="1"/>
      <name val="Times New Roman"/>
      <family val="2"/>
    </font>
    <font>
      <sz val="6"/>
      <color theme="1"/>
      <name val="Times New Roman"/>
      <family val="2"/>
    </font>
    <font>
      <b/>
      <sz val="16"/>
      <color theme="1"/>
      <name val="Calibri"/>
      <family val="2"/>
      <scheme val="minor"/>
    </font>
    <font>
      <sz val="10"/>
      <name val="Arial"/>
      <family val="2"/>
    </font>
    <font>
      <sz val="8"/>
      <name val="Arial"/>
      <family val="2"/>
    </font>
    <font>
      <sz val="7"/>
      <name val="Arial"/>
      <family val="2"/>
    </font>
  </fonts>
  <fills count="2">
    <fill>
      <patternFill patternType="none"/>
    </fill>
    <fill>
      <patternFill patternType="gray125"/>
    </fill>
  </fills>
  <borders count="23">
    <border>
      <left/>
      <right/>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s>
  <cellStyleXfs count="4">
    <xf numFmtId="0" fontId="0" fillId="0" borderId="0"/>
    <xf numFmtId="0" fontId="3" fillId="0" borderId="0" applyNumberFormat="0" applyFill="0" applyBorder="0" applyProtection="0"/>
    <xf numFmtId="0" fontId="4" fillId="0" borderId="0"/>
    <xf numFmtId="0" fontId="7" fillId="0" borderId="0"/>
  </cellStyleXfs>
  <cellXfs count="141">
    <xf numFmtId="0" fontId="0" fillId="0" borderId="0" xfId="0"/>
    <xf numFmtId="3" fontId="1" fillId="0" borderId="0" xfId="0" applyNumberFormat="1" applyFont="1" applyBorder="1"/>
    <xf numFmtId="3" fontId="1" fillId="0" borderId="0" xfId="0" applyNumberFormat="1" applyFont="1" applyBorder="1" applyAlignment="1">
      <alignment horizontal="right"/>
    </xf>
    <xf numFmtId="3" fontId="1" fillId="0" borderId="0" xfId="0" applyNumberFormat="1" applyFont="1" applyBorder="1" applyAlignment="1">
      <alignment horizontal="right" wrapText="1"/>
    </xf>
    <xf numFmtId="3" fontId="2" fillId="0" borderId="0" xfId="0" applyNumberFormat="1" applyFont="1"/>
    <xf numFmtId="3" fontId="2" fillId="0" borderId="1" xfId="0" applyNumberFormat="1" applyFont="1" applyBorder="1"/>
    <xf numFmtId="3" fontId="2" fillId="0" borderId="2" xfId="0" applyNumberFormat="1" applyFont="1" applyBorder="1"/>
    <xf numFmtId="3" fontId="2" fillId="0" borderId="2" xfId="0" applyNumberFormat="1" applyFont="1" applyBorder="1" applyAlignment="1">
      <alignment horizontal="right"/>
    </xf>
    <xf numFmtId="3" fontId="2" fillId="0" borderId="3" xfId="0" applyNumberFormat="1" applyFont="1" applyBorder="1"/>
    <xf numFmtId="3" fontId="2" fillId="0" borderId="4" xfId="0" applyNumberFormat="1" applyFont="1" applyBorder="1"/>
    <xf numFmtId="3" fontId="2" fillId="0" borderId="5" xfId="0" applyNumberFormat="1" applyFont="1" applyBorder="1" applyAlignment="1">
      <alignment horizontal="right"/>
    </xf>
    <xf numFmtId="3" fontId="2" fillId="0" borderId="6" xfId="0" applyNumberFormat="1" applyFont="1" applyBorder="1" applyAlignment="1">
      <alignment horizontal="right"/>
    </xf>
    <xf numFmtId="3" fontId="2" fillId="0" borderId="0" xfId="0" applyNumberFormat="1" applyFont="1" applyAlignment="1">
      <alignment horizontal="right"/>
    </xf>
    <xf numFmtId="3" fontId="1" fillId="0" borderId="0" xfId="0" applyNumberFormat="1" applyFont="1"/>
    <xf numFmtId="3" fontId="1" fillId="0" borderId="1" xfId="0" applyNumberFormat="1" applyFont="1" applyBorder="1"/>
    <xf numFmtId="3" fontId="1" fillId="0" borderId="4" xfId="0" applyNumberFormat="1" applyFont="1" applyBorder="1"/>
    <xf numFmtId="3" fontId="1" fillId="0" borderId="0" xfId="0" applyNumberFormat="1" applyFont="1" applyAlignment="1">
      <alignment horizontal="right"/>
    </xf>
    <xf numFmtId="3" fontId="2" fillId="0" borderId="7" xfId="0" applyNumberFormat="1" applyFont="1" applyBorder="1"/>
    <xf numFmtId="49" fontId="2" fillId="0" borderId="1" xfId="0" applyNumberFormat="1" applyFont="1" applyBorder="1"/>
    <xf numFmtId="49" fontId="2" fillId="0" borderId="4" xfId="0" applyNumberFormat="1" applyFont="1" applyBorder="1" applyAlignment="1">
      <alignment horizontal="left"/>
    </xf>
    <xf numFmtId="3" fontId="2" fillId="0" borderId="8" xfId="0" applyNumberFormat="1" applyFont="1" applyBorder="1" applyAlignment="1">
      <alignment horizontal="right"/>
    </xf>
    <xf numFmtId="3" fontId="2" fillId="0" borderId="9" xfId="0" applyNumberFormat="1" applyFont="1" applyBorder="1" applyAlignment="1">
      <alignment horizontal="right"/>
    </xf>
    <xf numFmtId="3" fontId="1" fillId="0" borderId="7" xfId="0" applyNumberFormat="1" applyFont="1" applyBorder="1"/>
    <xf numFmtId="3" fontId="2" fillId="0" borderId="10" xfId="0" applyNumberFormat="1" applyFont="1" applyBorder="1"/>
    <xf numFmtId="3" fontId="1" fillId="0" borderId="11" xfId="0" applyNumberFormat="1" applyFont="1" applyBorder="1"/>
    <xf numFmtId="3" fontId="1" fillId="0" borderId="8" xfId="0" applyNumberFormat="1" applyFont="1" applyBorder="1" applyAlignment="1">
      <alignment horizontal="right"/>
    </xf>
    <xf numFmtId="3" fontId="1" fillId="0" borderId="9" xfId="0" applyNumberFormat="1" applyFont="1" applyBorder="1" applyAlignment="1">
      <alignment horizontal="right"/>
    </xf>
    <xf numFmtId="49" fontId="1" fillId="0" borderId="11" xfId="0" applyNumberFormat="1" applyFont="1" applyBorder="1" applyAlignment="1">
      <alignment horizontal="left"/>
    </xf>
    <xf numFmtId="49" fontId="1" fillId="0" borderId="8" xfId="0" applyNumberFormat="1" applyFont="1" applyBorder="1" applyAlignment="1">
      <alignment horizontal="right"/>
    </xf>
    <xf numFmtId="49" fontId="1" fillId="0" borderId="0" xfId="0" applyNumberFormat="1" applyFont="1" applyAlignment="1">
      <alignment horizontal="right"/>
    </xf>
    <xf numFmtId="16" fontId="0" fillId="0" borderId="0" xfId="0" applyNumberFormat="1"/>
    <xf numFmtId="3" fontId="1" fillId="0" borderId="7" xfId="0" applyNumberFormat="1" applyFont="1" applyBorder="1" applyAlignment="1">
      <alignment horizontal="right"/>
    </xf>
    <xf numFmtId="49" fontId="3" fillId="0" borderId="0" xfId="1" applyNumberFormat="1" applyFont="1" applyBorder="1" applyAlignment="1"/>
    <xf numFmtId="0" fontId="3" fillId="0" borderId="0" xfId="1" applyFont="1" applyBorder="1" applyAlignment="1"/>
    <xf numFmtId="0" fontId="3" fillId="0" borderId="0" xfId="1" applyNumberFormat="1" applyFont="1" applyBorder="1" applyAlignment="1"/>
    <xf numFmtId="49" fontId="3" fillId="0" borderId="0" xfId="1" applyNumberFormat="1" applyFont="1" applyBorder="1" applyAlignment="1">
      <alignment horizontal="right"/>
    </xf>
    <xf numFmtId="3" fontId="3" fillId="0" borderId="0" xfId="1" applyNumberFormat="1" applyFont="1" applyBorder="1" applyAlignment="1"/>
    <xf numFmtId="164" fontId="3" fillId="0" borderId="0" xfId="1" applyNumberFormat="1" applyFont="1" applyBorder="1" applyAlignment="1"/>
    <xf numFmtId="3" fontId="4" fillId="0" borderId="0" xfId="2" applyNumberFormat="1" applyBorder="1" applyAlignment="1"/>
    <xf numFmtId="3" fontId="4" fillId="0" borderId="0" xfId="2" applyNumberFormat="1" applyBorder="1"/>
    <xf numFmtId="3" fontId="4" fillId="0" borderId="0" xfId="2" applyNumberFormat="1"/>
    <xf numFmtId="3" fontId="4" fillId="0" borderId="12" xfId="2" applyNumberFormat="1" applyBorder="1" applyAlignment="1"/>
    <xf numFmtId="3" fontId="4" fillId="0" borderId="12" xfId="2" applyNumberFormat="1" applyBorder="1" applyAlignment="1">
      <alignment horizontal="right"/>
    </xf>
    <xf numFmtId="3" fontId="4" fillId="0" borderId="0" xfId="2" applyNumberFormat="1" applyAlignment="1">
      <alignment horizontal="right"/>
    </xf>
    <xf numFmtId="3" fontId="4" fillId="0" borderId="10" xfId="2" applyNumberFormat="1" applyBorder="1" applyAlignment="1"/>
    <xf numFmtId="3" fontId="4" fillId="0" borderId="10" xfId="2" applyNumberFormat="1" applyBorder="1"/>
    <xf numFmtId="3" fontId="4" fillId="0" borderId="0" xfId="2" applyNumberFormat="1" applyAlignment="1"/>
    <xf numFmtId="3" fontId="4" fillId="0" borderId="0" xfId="2" applyNumberFormat="1" applyBorder="1" applyAlignment="1">
      <alignment horizontal="left"/>
    </xf>
    <xf numFmtId="3" fontId="4" fillId="0" borderId="12" xfId="2" applyNumberFormat="1" applyBorder="1" applyAlignment="1">
      <alignment horizontal="left"/>
    </xf>
    <xf numFmtId="3" fontId="4" fillId="0" borderId="10" xfId="2" applyNumberFormat="1" applyBorder="1" applyAlignment="1">
      <alignment horizontal="left"/>
    </xf>
    <xf numFmtId="3" fontId="4" fillId="0" borderId="0" xfId="2" applyNumberFormat="1" applyFill="1" applyBorder="1" applyAlignment="1">
      <alignment horizontal="left"/>
    </xf>
    <xf numFmtId="3" fontId="4" fillId="0" borderId="0" xfId="2" applyNumberFormat="1" applyAlignment="1">
      <alignment horizontal="left"/>
    </xf>
    <xf numFmtId="0" fontId="1" fillId="0" borderId="0" xfId="0" applyFont="1"/>
    <xf numFmtId="0" fontId="1" fillId="0" borderId="11" xfId="0" applyFont="1" applyBorder="1" applyAlignment="1">
      <alignment horizontal="left"/>
    </xf>
    <xf numFmtId="3" fontId="2" fillId="0" borderId="13" xfId="0" applyNumberFormat="1" applyFont="1" applyBorder="1" applyAlignment="1">
      <alignment horizontal="right"/>
    </xf>
    <xf numFmtId="3" fontId="2" fillId="0" borderId="14" xfId="0" applyNumberFormat="1" applyFont="1" applyBorder="1" applyAlignment="1">
      <alignment horizontal="right"/>
    </xf>
    <xf numFmtId="0" fontId="1" fillId="0" borderId="0" xfId="0" applyFont="1" applyBorder="1" applyAlignment="1">
      <alignment horizontal="left"/>
    </xf>
    <xf numFmtId="3" fontId="2" fillId="0" borderId="0" xfId="0" applyNumberFormat="1" applyFont="1" applyBorder="1" applyAlignment="1">
      <alignment horizontal="right"/>
    </xf>
    <xf numFmtId="3" fontId="1" fillId="0" borderId="13" xfId="0" applyNumberFormat="1" applyFont="1" applyBorder="1" applyAlignment="1">
      <alignment horizontal="right"/>
    </xf>
    <xf numFmtId="3" fontId="1" fillId="0" borderId="14" xfId="0" applyNumberFormat="1" applyFont="1" applyBorder="1" applyAlignment="1">
      <alignment horizontal="right"/>
    </xf>
    <xf numFmtId="3" fontId="4" fillId="0" borderId="0" xfId="2" applyNumberFormat="1" applyFill="1" applyBorder="1" applyAlignment="1"/>
    <xf numFmtId="3" fontId="5" fillId="0" borderId="12" xfId="2" applyNumberFormat="1" applyFont="1" applyBorder="1" applyAlignment="1">
      <alignment horizontal="right"/>
    </xf>
    <xf numFmtId="49" fontId="4" fillId="0" borderId="0" xfId="2" applyNumberFormat="1" applyBorder="1" applyAlignment="1">
      <alignment horizontal="left"/>
    </xf>
    <xf numFmtId="49" fontId="4" fillId="0" borderId="12" xfId="2" applyNumberFormat="1" applyBorder="1" applyAlignment="1">
      <alignment horizontal="left"/>
    </xf>
    <xf numFmtId="49" fontId="4" fillId="0" borderId="7" xfId="2" applyNumberFormat="1" applyFill="1" applyBorder="1" applyAlignment="1">
      <alignment horizontal="left"/>
    </xf>
    <xf numFmtId="3" fontId="4" fillId="0" borderId="7" xfId="2" applyNumberFormat="1" applyBorder="1"/>
    <xf numFmtId="49" fontId="4" fillId="0" borderId="0" xfId="2" applyNumberFormat="1" applyAlignment="1">
      <alignment horizontal="left"/>
    </xf>
    <xf numFmtId="3" fontId="4" fillId="0" borderId="7" xfId="2" applyNumberFormat="1" applyFill="1" applyBorder="1" applyAlignment="1">
      <alignment horizontal="left"/>
    </xf>
    <xf numFmtId="164" fontId="1" fillId="0" borderId="0" xfId="0" applyNumberFormat="1" applyFont="1"/>
    <xf numFmtId="3" fontId="2" fillId="0" borderId="11" xfId="0" applyNumberFormat="1" applyFont="1" applyBorder="1"/>
    <xf numFmtId="0" fontId="0" fillId="0" borderId="0" xfId="0" applyAlignment="1">
      <alignment horizontal="left"/>
    </xf>
    <xf numFmtId="0" fontId="0" fillId="0" borderId="1" xfId="0" applyBorder="1"/>
    <xf numFmtId="0" fontId="0" fillId="0" borderId="2" xfId="0" applyBorder="1"/>
    <xf numFmtId="0" fontId="0" fillId="0" borderId="4" xfId="0" applyBorder="1"/>
    <xf numFmtId="0" fontId="0" fillId="0" borderId="5" xfId="0" applyBorder="1" applyAlignment="1">
      <alignment horizontal="right"/>
    </xf>
    <xf numFmtId="0" fontId="0" fillId="0" borderId="13" xfId="0" applyBorder="1" applyAlignment="1">
      <alignment horizontal="right"/>
    </xf>
    <xf numFmtId="0" fontId="0" fillId="0" borderId="14" xfId="0" applyBorder="1" applyAlignment="1">
      <alignment horizontal="right"/>
    </xf>
    <xf numFmtId="165" fontId="0" fillId="0" borderId="0" xfId="0" applyNumberFormat="1"/>
    <xf numFmtId="1" fontId="0" fillId="0" borderId="0" xfId="0" applyNumberFormat="1"/>
    <xf numFmtId="0" fontId="0" fillId="0" borderId="7" xfId="0" applyBorder="1"/>
    <xf numFmtId="0" fontId="6" fillId="0" borderId="0" xfId="0" applyFont="1"/>
    <xf numFmtId="49" fontId="7" fillId="0" borderId="0" xfId="3" applyNumberFormat="1"/>
    <xf numFmtId="3" fontId="7" fillId="0" borderId="0" xfId="3" applyNumberFormat="1" applyAlignment="1">
      <alignment horizontal="right"/>
    </xf>
    <xf numFmtId="0" fontId="7" fillId="0" borderId="0" xfId="3"/>
    <xf numFmtId="49" fontId="7" fillId="0" borderId="15" xfId="3" applyNumberFormat="1" applyBorder="1"/>
    <xf numFmtId="3" fontId="7" fillId="0" borderId="15" xfId="3" applyNumberFormat="1" applyBorder="1" applyAlignment="1">
      <alignment horizontal="right"/>
    </xf>
    <xf numFmtId="49" fontId="7" fillId="0" borderId="0" xfId="3" applyNumberFormat="1" applyBorder="1"/>
    <xf numFmtId="3" fontId="7" fillId="0" borderId="0" xfId="3" applyNumberFormat="1" applyBorder="1" applyAlignment="1">
      <alignment horizontal="right"/>
    </xf>
    <xf numFmtId="0" fontId="7" fillId="0" borderId="0" xfId="3" applyBorder="1"/>
    <xf numFmtId="49" fontId="7" fillId="0" borderId="16" xfId="3" applyNumberFormat="1" applyBorder="1"/>
    <xf numFmtId="3" fontId="7" fillId="0" borderId="16" xfId="3" applyNumberFormat="1" applyBorder="1" applyAlignment="1">
      <alignment horizontal="right"/>
    </xf>
    <xf numFmtId="0" fontId="7" fillId="0" borderId="0" xfId="3" applyAlignment="1">
      <alignment horizontal="right"/>
    </xf>
    <xf numFmtId="0" fontId="7" fillId="0" borderId="0" xfId="3" applyAlignment="1">
      <alignment horizontal="left"/>
    </xf>
    <xf numFmtId="0" fontId="0" fillId="0" borderId="11" xfId="0" applyBorder="1"/>
    <xf numFmtId="0" fontId="0" fillId="0" borderId="0" xfId="0" applyAlignment="1">
      <alignment horizontal="right"/>
    </xf>
    <xf numFmtId="49" fontId="1" fillId="0" borderId="11" xfId="0" applyNumberFormat="1" applyFont="1" applyBorder="1" applyAlignment="1">
      <alignment horizontal="right"/>
    </xf>
    <xf numFmtId="49" fontId="1" fillId="0" borderId="13" xfId="0" applyNumberFormat="1" applyFont="1" applyBorder="1" applyAlignment="1">
      <alignment horizontal="right"/>
    </xf>
    <xf numFmtId="164" fontId="1" fillId="0" borderId="13" xfId="0" applyNumberFormat="1" applyFont="1" applyBorder="1" applyAlignment="1">
      <alignment horizontal="right"/>
    </xf>
    <xf numFmtId="164" fontId="1" fillId="0" borderId="7" xfId="0" applyNumberFormat="1" applyFont="1" applyBorder="1"/>
    <xf numFmtId="49" fontId="1" fillId="0" borderId="0" xfId="0" applyNumberFormat="1" applyFont="1"/>
    <xf numFmtId="165" fontId="1" fillId="0" borderId="0" xfId="0" applyNumberFormat="1" applyFont="1"/>
    <xf numFmtId="165" fontId="1" fillId="0" borderId="14" xfId="0" applyNumberFormat="1" applyFont="1" applyBorder="1" applyAlignment="1">
      <alignment horizontal="right"/>
    </xf>
    <xf numFmtId="49" fontId="1" fillId="0" borderId="7" xfId="0" applyNumberFormat="1" applyFont="1" applyBorder="1"/>
    <xf numFmtId="165" fontId="1" fillId="0" borderId="7" xfId="0" applyNumberFormat="1" applyFont="1" applyBorder="1"/>
    <xf numFmtId="49" fontId="1" fillId="0" borderId="0" xfId="0" applyNumberFormat="1" applyFont="1" applyBorder="1" applyAlignment="1">
      <alignment horizontal="right"/>
    </xf>
    <xf numFmtId="165" fontId="1" fillId="0" borderId="0" xfId="0" applyNumberFormat="1" applyFont="1" applyBorder="1" applyAlignment="1">
      <alignment horizontal="right"/>
    </xf>
    <xf numFmtId="3" fontId="8" fillId="0" borderId="0" xfId="3" applyNumberFormat="1" applyFont="1"/>
    <xf numFmtId="3" fontId="8" fillId="0" borderId="16" xfId="3" applyNumberFormat="1" applyFont="1" applyBorder="1"/>
    <xf numFmtId="0" fontId="8" fillId="0" borderId="0" xfId="3" applyFont="1"/>
    <xf numFmtId="0" fontId="8" fillId="0" borderId="17" xfId="3" applyFont="1" applyBorder="1"/>
    <xf numFmtId="3" fontId="8" fillId="0" borderId="18" xfId="3" applyNumberFormat="1" applyFont="1" applyBorder="1" applyAlignment="1">
      <alignment horizontal="right"/>
    </xf>
    <xf numFmtId="3" fontId="8" fillId="0" borderId="19" xfId="3" applyNumberFormat="1" applyFont="1" applyBorder="1" applyAlignment="1">
      <alignment horizontal="right"/>
    </xf>
    <xf numFmtId="0" fontId="8" fillId="0" borderId="20" xfId="3" applyFont="1" applyBorder="1"/>
    <xf numFmtId="3" fontId="8" fillId="0" borderId="21" xfId="3" applyNumberFormat="1" applyFont="1" applyBorder="1" applyAlignment="1">
      <alignment horizontal="right"/>
    </xf>
    <xf numFmtId="3" fontId="8" fillId="0" borderId="22" xfId="3" applyNumberFormat="1" applyFont="1" applyBorder="1" applyAlignment="1">
      <alignment horizontal="right"/>
    </xf>
    <xf numFmtId="164" fontId="8" fillId="0" borderId="0" xfId="3" applyNumberFormat="1" applyFont="1"/>
    <xf numFmtId="0" fontId="8" fillId="0" borderId="16" xfId="3" applyFont="1" applyBorder="1"/>
    <xf numFmtId="0" fontId="9" fillId="0" borderId="0" xfId="3" applyFont="1"/>
    <xf numFmtId="3" fontId="1" fillId="0" borderId="10" xfId="0" applyNumberFormat="1" applyFont="1" applyBorder="1"/>
    <xf numFmtId="3" fontId="1" fillId="0" borderId="10" xfId="0" applyNumberFormat="1" applyFont="1" applyBorder="1" applyAlignment="1">
      <alignment horizontal="right"/>
    </xf>
    <xf numFmtId="3" fontId="1" fillId="0" borderId="12" xfId="0" applyNumberFormat="1" applyFont="1" applyBorder="1"/>
    <xf numFmtId="3" fontId="1" fillId="0" borderId="12" xfId="0" applyNumberFormat="1" applyFont="1" applyBorder="1" applyAlignment="1">
      <alignment horizontal="right"/>
    </xf>
    <xf numFmtId="3" fontId="1" fillId="0" borderId="12" xfId="0" applyNumberFormat="1" applyFont="1" applyBorder="1" applyAlignment="1">
      <alignment horizontal="center"/>
    </xf>
    <xf numFmtId="3" fontId="1" fillId="0" borderId="10" xfId="0" applyNumberFormat="1" applyFont="1" applyBorder="1" applyAlignment="1">
      <alignment horizontal="center"/>
    </xf>
    <xf numFmtId="3" fontId="0" fillId="0" borderId="0" xfId="0" applyNumberFormat="1"/>
    <xf numFmtId="3" fontId="2" fillId="0" borderId="8" xfId="0" applyNumberFormat="1" applyFont="1" applyBorder="1" applyAlignment="1">
      <alignment horizontal="center"/>
    </xf>
    <xf numFmtId="3" fontId="2" fillId="0" borderId="9" xfId="0" applyNumberFormat="1" applyFont="1" applyBorder="1" applyAlignment="1">
      <alignment horizontal="center"/>
    </xf>
    <xf numFmtId="3" fontId="2" fillId="0" borderId="7" xfId="0" applyNumberFormat="1" applyFont="1" applyBorder="1" applyAlignment="1">
      <alignment horizontal="left"/>
    </xf>
    <xf numFmtId="3" fontId="1" fillId="0" borderId="0" xfId="0" applyNumberFormat="1" applyFont="1" applyBorder="1"/>
    <xf numFmtId="3" fontId="1" fillId="0" borderId="0" xfId="0" applyNumberFormat="1" applyFont="1" applyBorder="1" applyAlignment="1">
      <alignment horizontal="center"/>
    </xf>
    <xf numFmtId="3" fontId="1" fillId="0" borderId="0"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49" fontId="1" fillId="0" borderId="7" xfId="0" applyNumberFormat="1" applyFont="1" applyBorder="1" applyAlignment="1">
      <alignment horizontal="left"/>
    </xf>
    <xf numFmtId="49" fontId="3" fillId="0" borderId="0" xfId="1" applyNumberFormat="1" applyFont="1" applyBorder="1" applyAlignment="1">
      <alignment horizontal="center"/>
    </xf>
    <xf numFmtId="0" fontId="3" fillId="0" borderId="0" xfId="1" applyFont="1" applyBorder="1" applyAlignment="1"/>
    <xf numFmtId="49" fontId="3" fillId="0" borderId="0" xfId="1" applyNumberFormat="1" applyFont="1" applyBorder="1" applyAlignment="1"/>
    <xf numFmtId="0" fontId="1" fillId="0" borderId="7" xfId="0" applyFont="1" applyBorder="1" applyAlignment="1">
      <alignment horizontal="left"/>
    </xf>
    <xf numFmtId="0" fontId="0" fillId="0" borderId="7" xfId="0" applyBorder="1" applyAlignment="1">
      <alignment horizontal="left"/>
    </xf>
    <xf numFmtId="3" fontId="4" fillId="0" borderId="7" xfId="2" applyNumberFormat="1" applyFill="1" applyBorder="1" applyAlignment="1">
      <alignment horizontal="left"/>
    </xf>
    <xf numFmtId="49" fontId="2" fillId="0" borderId="7" xfId="0" applyNumberFormat="1" applyFont="1" applyBorder="1" applyAlignment="1">
      <alignment horizontal="left"/>
    </xf>
  </cellXfs>
  <cellStyles count="4">
    <cellStyle name="Normal" xfId="0" builtinId="0"/>
    <cellStyle name="Normal 2" xfId="1" xr:uid="{71350A0F-2D69-4DF5-9BFF-A18986200B52}"/>
    <cellStyle name="Normal 3" xfId="2" xr:uid="{4C146932-2E13-4CC7-8231-035C44C9334C}"/>
    <cellStyle name="Normal 4" xfId="3" xr:uid="{5C97C73C-BF91-469F-A5F7-04202C0A6C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262E3-AE59-44CD-824F-A419405F8EC8}">
  <dimension ref="A1:M41"/>
  <sheetViews>
    <sheetView tabSelected="1" workbookViewId="0">
      <selection sqref="A1:M41"/>
    </sheetView>
  </sheetViews>
  <sheetFormatPr defaultRowHeight="14.4" x14ac:dyDescent="0.3"/>
  <sheetData>
    <row r="1" spans="1:13" x14ac:dyDescent="0.3">
      <c r="A1" t="s">
        <v>3349</v>
      </c>
    </row>
    <row r="2" spans="1:13" x14ac:dyDescent="0.3">
      <c r="B2" t="s">
        <v>3350</v>
      </c>
    </row>
    <row r="3" spans="1:13" x14ac:dyDescent="0.3">
      <c r="B3" t="s">
        <v>2</v>
      </c>
      <c r="E3" t="s">
        <v>3351</v>
      </c>
      <c r="H3" t="s">
        <v>3352</v>
      </c>
      <c r="K3" t="s">
        <v>3353</v>
      </c>
    </row>
    <row r="4" spans="1:13" x14ac:dyDescent="0.3">
      <c r="B4" t="s">
        <v>852</v>
      </c>
      <c r="E4" t="s">
        <v>852</v>
      </c>
      <c r="H4" t="s">
        <v>852</v>
      </c>
      <c r="K4" t="s">
        <v>852</v>
      </c>
    </row>
    <row r="5" spans="1:13" x14ac:dyDescent="0.3">
      <c r="B5" t="s">
        <v>2</v>
      </c>
      <c r="C5" t="s">
        <v>208</v>
      </c>
      <c r="D5" t="s">
        <v>209</v>
      </c>
      <c r="E5" t="s">
        <v>2</v>
      </c>
      <c r="F5" t="s">
        <v>208</v>
      </c>
      <c r="G5" t="s">
        <v>209</v>
      </c>
      <c r="H5" t="s">
        <v>2</v>
      </c>
      <c r="I5" t="s">
        <v>208</v>
      </c>
      <c r="J5" t="s">
        <v>209</v>
      </c>
      <c r="K5" t="s">
        <v>2</v>
      </c>
      <c r="L5" t="s">
        <v>208</v>
      </c>
      <c r="M5" t="s">
        <v>209</v>
      </c>
    </row>
    <row r="6" spans="1:13" x14ac:dyDescent="0.3">
      <c r="A6" t="s">
        <v>3354</v>
      </c>
    </row>
    <row r="7" spans="1:13" x14ac:dyDescent="0.3">
      <c r="A7" t="s">
        <v>2</v>
      </c>
      <c r="B7">
        <v>11576</v>
      </c>
      <c r="C7">
        <v>5926</v>
      </c>
      <c r="D7">
        <v>5650</v>
      </c>
      <c r="E7">
        <v>6941</v>
      </c>
      <c r="F7">
        <v>3531</v>
      </c>
      <c r="G7">
        <v>3410</v>
      </c>
      <c r="H7">
        <v>3212</v>
      </c>
      <c r="I7">
        <v>1635</v>
      </c>
      <c r="J7">
        <v>1577</v>
      </c>
      <c r="K7">
        <v>1423</v>
      </c>
      <c r="L7">
        <v>760</v>
      </c>
      <c r="M7">
        <v>663</v>
      </c>
    </row>
    <row r="8" spans="1:13" x14ac:dyDescent="0.3">
      <c r="A8" t="s">
        <v>3355</v>
      </c>
      <c r="B8">
        <v>362</v>
      </c>
      <c r="C8">
        <v>243</v>
      </c>
      <c r="D8">
        <v>119</v>
      </c>
      <c r="E8">
        <v>243</v>
      </c>
      <c r="F8">
        <v>165</v>
      </c>
      <c r="G8">
        <v>78</v>
      </c>
      <c r="H8">
        <v>60</v>
      </c>
      <c r="I8">
        <v>44</v>
      </c>
      <c r="J8">
        <v>16</v>
      </c>
      <c r="K8">
        <v>59</v>
      </c>
      <c r="L8">
        <v>34</v>
      </c>
      <c r="M8">
        <v>25</v>
      </c>
    </row>
    <row r="9" spans="1:13" x14ac:dyDescent="0.3">
      <c r="A9" t="s">
        <v>3356</v>
      </c>
      <c r="B9">
        <v>307</v>
      </c>
      <c r="C9">
        <v>204</v>
      </c>
      <c r="D9">
        <v>103</v>
      </c>
      <c r="E9">
        <v>257</v>
      </c>
      <c r="F9">
        <v>165</v>
      </c>
      <c r="G9">
        <v>92</v>
      </c>
      <c r="H9">
        <v>35</v>
      </c>
      <c r="I9">
        <v>26</v>
      </c>
      <c r="J9">
        <v>9</v>
      </c>
      <c r="K9">
        <v>15</v>
      </c>
      <c r="L9">
        <v>13</v>
      </c>
      <c r="M9">
        <v>2</v>
      </c>
    </row>
    <row r="10" spans="1:13" x14ac:dyDescent="0.3">
      <c r="A10" t="s">
        <v>3357</v>
      </c>
      <c r="B10">
        <v>3752</v>
      </c>
      <c r="C10">
        <v>2141</v>
      </c>
      <c r="D10">
        <v>1611</v>
      </c>
      <c r="E10">
        <v>2963</v>
      </c>
      <c r="F10">
        <v>1656</v>
      </c>
      <c r="G10">
        <v>1307</v>
      </c>
      <c r="H10">
        <v>546</v>
      </c>
      <c r="I10">
        <v>311</v>
      </c>
      <c r="J10">
        <v>235</v>
      </c>
      <c r="K10">
        <v>243</v>
      </c>
      <c r="L10">
        <v>174</v>
      </c>
      <c r="M10">
        <v>69</v>
      </c>
    </row>
    <row r="11" spans="1:13" x14ac:dyDescent="0.3">
      <c r="A11" t="s">
        <v>3358</v>
      </c>
      <c r="B11">
        <v>589</v>
      </c>
      <c r="C11">
        <v>314</v>
      </c>
      <c r="D11">
        <v>275</v>
      </c>
      <c r="E11">
        <v>484</v>
      </c>
      <c r="F11">
        <v>243</v>
      </c>
      <c r="G11">
        <v>241</v>
      </c>
      <c r="H11">
        <v>88</v>
      </c>
      <c r="I11">
        <v>57</v>
      </c>
      <c r="J11">
        <v>31</v>
      </c>
      <c r="K11">
        <v>17</v>
      </c>
      <c r="L11">
        <v>14</v>
      </c>
      <c r="M11">
        <v>3</v>
      </c>
    </row>
    <row r="12" spans="1:13" x14ac:dyDescent="0.3">
      <c r="A12" t="s">
        <v>2090</v>
      </c>
      <c r="B12">
        <v>220</v>
      </c>
      <c r="C12">
        <v>170</v>
      </c>
      <c r="D12">
        <v>50</v>
      </c>
      <c r="E12">
        <v>74</v>
      </c>
      <c r="F12">
        <v>52</v>
      </c>
      <c r="G12">
        <v>22</v>
      </c>
      <c r="H12">
        <v>68</v>
      </c>
      <c r="I12">
        <v>60</v>
      </c>
      <c r="J12">
        <v>8</v>
      </c>
      <c r="K12">
        <v>78</v>
      </c>
      <c r="L12">
        <v>58</v>
      </c>
      <c r="M12">
        <v>20</v>
      </c>
    </row>
    <row r="13" spans="1:13" x14ac:dyDescent="0.3">
      <c r="A13" t="s">
        <v>2583</v>
      </c>
      <c r="B13">
        <v>3869</v>
      </c>
      <c r="C13">
        <v>1307</v>
      </c>
      <c r="D13">
        <v>2562</v>
      </c>
      <c r="E13">
        <v>1464</v>
      </c>
      <c r="F13">
        <v>376</v>
      </c>
      <c r="G13">
        <v>1088</v>
      </c>
      <c r="H13">
        <v>1675</v>
      </c>
      <c r="I13">
        <v>669</v>
      </c>
      <c r="J13">
        <v>1006</v>
      </c>
      <c r="K13">
        <v>730</v>
      </c>
      <c r="L13">
        <v>262</v>
      </c>
      <c r="M13">
        <v>468</v>
      </c>
    </row>
    <row r="14" spans="1:13" x14ac:dyDescent="0.3">
      <c r="A14" t="s">
        <v>3359</v>
      </c>
      <c r="B14">
        <v>771</v>
      </c>
      <c r="C14">
        <v>376</v>
      </c>
      <c r="D14">
        <v>395</v>
      </c>
      <c r="E14">
        <v>495</v>
      </c>
      <c r="F14">
        <v>252</v>
      </c>
      <c r="G14">
        <v>243</v>
      </c>
      <c r="H14">
        <v>247</v>
      </c>
      <c r="I14">
        <v>110</v>
      </c>
      <c r="J14">
        <v>137</v>
      </c>
      <c r="K14">
        <v>29</v>
      </c>
      <c r="L14">
        <v>14</v>
      </c>
      <c r="M14">
        <v>15</v>
      </c>
    </row>
    <row r="15" spans="1:13" x14ac:dyDescent="0.3">
      <c r="A15" t="s">
        <v>3360</v>
      </c>
      <c r="B15">
        <v>765</v>
      </c>
      <c r="C15">
        <v>595</v>
      </c>
      <c r="D15">
        <v>170</v>
      </c>
      <c r="E15">
        <v>383</v>
      </c>
      <c r="F15">
        <v>267</v>
      </c>
      <c r="G15">
        <v>116</v>
      </c>
      <c r="H15">
        <v>228</v>
      </c>
      <c r="I15">
        <v>196</v>
      </c>
      <c r="J15">
        <v>32</v>
      </c>
      <c r="K15">
        <v>154</v>
      </c>
      <c r="L15">
        <v>132</v>
      </c>
      <c r="M15">
        <v>22</v>
      </c>
    </row>
    <row r="16" spans="1:13" x14ac:dyDescent="0.3">
      <c r="A16" t="s">
        <v>74</v>
      </c>
      <c r="B16">
        <v>822</v>
      </c>
      <c r="C16">
        <v>522</v>
      </c>
      <c r="D16">
        <v>300</v>
      </c>
      <c r="E16">
        <v>520</v>
      </c>
      <c r="F16">
        <v>326</v>
      </c>
      <c r="G16">
        <v>194</v>
      </c>
      <c r="H16">
        <v>217</v>
      </c>
      <c r="I16">
        <v>142</v>
      </c>
      <c r="J16">
        <v>75</v>
      </c>
      <c r="K16">
        <v>85</v>
      </c>
      <c r="L16">
        <v>54</v>
      </c>
      <c r="M16">
        <v>31</v>
      </c>
    </row>
    <row r="17" spans="1:13" x14ac:dyDescent="0.3">
      <c r="A17" t="s">
        <v>75</v>
      </c>
      <c r="B17">
        <v>119</v>
      </c>
      <c r="C17">
        <v>54</v>
      </c>
      <c r="D17">
        <v>65</v>
      </c>
      <c r="E17">
        <v>58</v>
      </c>
      <c r="F17">
        <v>29</v>
      </c>
      <c r="G17">
        <v>29</v>
      </c>
      <c r="H17">
        <v>48</v>
      </c>
      <c r="I17">
        <v>20</v>
      </c>
      <c r="J17">
        <v>28</v>
      </c>
      <c r="K17">
        <v>13</v>
      </c>
      <c r="L17">
        <v>5</v>
      </c>
      <c r="M17">
        <v>8</v>
      </c>
    </row>
    <row r="18" spans="1:13" x14ac:dyDescent="0.3">
      <c r="A18" t="s">
        <v>3361</v>
      </c>
    </row>
    <row r="19" spans="1:13" x14ac:dyDescent="0.3">
      <c r="A19" t="s">
        <v>2</v>
      </c>
      <c r="B19">
        <v>5230</v>
      </c>
      <c r="C19">
        <v>3072</v>
      </c>
      <c r="D19">
        <v>2158</v>
      </c>
      <c r="E19">
        <v>4021</v>
      </c>
      <c r="F19">
        <v>2281</v>
      </c>
      <c r="G19">
        <v>1740</v>
      </c>
      <c r="H19">
        <v>797</v>
      </c>
      <c r="I19">
        <v>498</v>
      </c>
      <c r="J19">
        <v>299</v>
      </c>
      <c r="K19">
        <v>412</v>
      </c>
      <c r="L19">
        <v>293</v>
      </c>
      <c r="M19">
        <v>119</v>
      </c>
    </row>
    <row r="20" spans="1:13" x14ac:dyDescent="0.3">
      <c r="A20" t="s">
        <v>1634</v>
      </c>
      <c r="B20">
        <v>603</v>
      </c>
      <c r="C20">
        <v>407</v>
      </c>
      <c r="D20">
        <v>196</v>
      </c>
      <c r="E20">
        <v>491</v>
      </c>
      <c r="F20">
        <v>322</v>
      </c>
      <c r="G20">
        <v>169</v>
      </c>
      <c r="H20">
        <v>74</v>
      </c>
      <c r="I20">
        <v>56</v>
      </c>
      <c r="J20">
        <v>18</v>
      </c>
      <c r="K20">
        <v>38</v>
      </c>
      <c r="L20">
        <v>29</v>
      </c>
      <c r="M20">
        <v>9</v>
      </c>
    </row>
    <row r="21" spans="1:13" x14ac:dyDescent="0.3">
      <c r="A21" t="s">
        <v>136</v>
      </c>
      <c r="B21">
        <v>736</v>
      </c>
      <c r="C21">
        <v>302</v>
      </c>
      <c r="D21">
        <v>434</v>
      </c>
      <c r="E21">
        <v>489</v>
      </c>
      <c r="F21">
        <v>213</v>
      </c>
      <c r="G21">
        <v>276</v>
      </c>
      <c r="H21">
        <v>178</v>
      </c>
      <c r="I21">
        <v>58</v>
      </c>
      <c r="J21">
        <v>120</v>
      </c>
      <c r="K21">
        <v>69</v>
      </c>
      <c r="L21">
        <v>31</v>
      </c>
      <c r="M21">
        <v>38</v>
      </c>
    </row>
    <row r="22" spans="1:13" x14ac:dyDescent="0.3">
      <c r="A22" t="s">
        <v>137</v>
      </c>
      <c r="B22">
        <v>481</v>
      </c>
      <c r="C22">
        <v>339</v>
      </c>
      <c r="D22">
        <v>142</v>
      </c>
      <c r="E22">
        <v>403</v>
      </c>
      <c r="F22">
        <v>275</v>
      </c>
      <c r="G22">
        <v>128</v>
      </c>
      <c r="H22">
        <v>51</v>
      </c>
      <c r="I22">
        <v>43</v>
      </c>
      <c r="J22">
        <v>8</v>
      </c>
      <c r="K22">
        <v>27</v>
      </c>
      <c r="L22">
        <v>21</v>
      </c>
      <c r="M22">
        <v>6</v>
      </c>
    </row>
    <row r="23" spans="1:13" x14ac:dyDescent="0.3">
      <c r="A23" t="s">
        <v>810</v>
      </c>
      <c r="B23">
        <v>639</v>
      </c>
      <c r="C23">
        <v>167</v>
      </c>
      <c r="D23">
        <v>472</v>
      </c>
      <c r="E23">
        <v>557</v>
      </c>
      <c r="F23">
        <v>134</v>
      </c>
      <c r="G23">
        <v>423</v>
      </c>
      <c r="H23">
        <v>57</v>
      </c>
      <c r="I23">
        <v>21</v>
      </c>
      <c r="J23">
        <v>36</v>
      </c>
      <c r="K23">
        <v>25</v>
      </c>
      <c r="L23">
        <v>12</v>
      </c>
      <c r="M23">
        <v>13</v>
      </c>
    </row>
    <row r="24" spans="1:13" x14ac:dyDescent="0.3">
      <c r="A24" t="s">
        <v>139</v>
      </c>
      <c r="B24">
        <v>841</v>
      </c>
      <c r="C24">
        <v>333</v>
      </c>
      <c r="D24">
        <v>508</v>
      </c>
      <c r="E24">
        <v>710</v>
      </c>
      <c r="F24">
        <v>277</v>
      </c>
      <c r="G24">
        <v>433</v>
      </c>
      <c r="H24">
        <v>117</v>
      </c>
      <c r="I24">
        <v>44</v>
      </c>
      <c r="J24">
        <v>73</v>
      </c>
      <c r="K24">
        <v>14</v>
      </c>
      <c r="L24">
        <v>12</v>
      </c>
      <c r="M24">
        <v>2</v>
      </c>
    </row>
    <row r="25" spans="1:13" x14ac:dyDescent="0.3">
      <c r="A25" t="s">
        <v>140</v>
      </c>
      <c r="B25">
        <v>401</v>
      </c>
      <c r="C25">
        <v>357</v>
      </c>
      <c r="D25">
        <v>44</v>
      </c>
      <c r="E25">
        <v>197</v>
      </c>
      <c r="F25">
        <v>167</v>
      </c>
      <c r="G25">
        <v>30</v>
      </c>
      <c r="H25">
        <v>84</v>
      </c>
      <c r="I25">
        <v>82</v>
      </c>
      <c r="J25">
        <v>2</v>
      </c>
      <c r="K25">
        <v>120</v>
      </c>
      <c r="L25">
        <v>108</v>
      </c>
      <c r="M25">
        <v>12</v>
      </c>
    </row>
    <row r="26" spans="1:13" x14ac:dyDescent="0.3">
      <c r="A26" t="s">
        <v>141</v>
      </c>
      <c r="B26">
        <v>525</v>
      </c>
      <c r="C26">
        <v>443</v>
      </c>
      <c r="D26">
        <v>82</v>
      </c>
      <c r="E26">
        <v>402</v>
      </c>
      <c r="F26">
        <v>359</v>
      </c>
      <c r="G26">
        <v>43</v>
      </c>
      <c r="H26">
        <v>79</v>
      </c>
      <c r="I26">
        <v>70</v>
      </c>
      <c r="J26">
        <v>9</v>
      </c>
      <c r="K26">
        <v>44</v>
      </c>
      <c r="L26">
        <v>14</v>
      </c>
      <c r="M26">
        <v>30</v>
      </c>
    </row>
    <row r="27" spans="1:13" x14ac:dyDescent="0.3">
      <c r="A27" t="s">
        <v>3362</v>
      </c>
      <c r="B27">
        <v>185</v>
      </c>
      <c r="C27">
        <v>152</v>
      </c>
      <c r="D27">
        <v>33</v>
      </c>
      <c r="E27">
        <v>133</v>
      </c>
      <c r="F27">
        <v>103</v>
      </c>
      <c r="G27">
        <v>30</v>
      </c>
      <c r="H27">
        <v>42</v>
      </c>
      <c r="I27">
        <v>39</v>
      </c>
      <c r="J27">
        <v>3</v>
      </c>
      <c r="K27">
        <v>10</v>
      </c>
      <c r="L27">
        <v>10</v>
      </c>
      <c r="M27">
        <v>0</v>
      </c>
    </row>
    <row r="28" spans="1:13" x14ac:dyDescent="0.3">
      <c r="A28" t="s">
        <v>143</v>
      </c>
      <c r="B28">
        <v>814</v>
      </c>
      <c r="C28">
        <v>570</v>
      </c>
      <c r="D28">
        <v>244</v>
      </c>
      <c r="E28">
        <v>634</v>
      </c>
      <c r="F28">
        <v>429</v>
      </c>
      <c r="G28">
        <v>205</v>
      </c>
      <c r="H28">
        <v>115</v>
      </c>
      <c r="I28">
        <v>85</v>
      </c>
      <c r="J28">
        <v>30</v>
      </c>
      <c r="K28">
        <v>65</v>
      </c>
      <c r="L28">
        <v>56</v>
      </c>
      <c r="M28">
        <v>9</v>
      </c>
    </row>
    <row r="29" spans="1:13" x14ac:dyDescent="0.3">
      <c r="A29" t="s">
        <v>3363</v>
      </c>
      <c r="B29">
        <v>5</v>
      </c>
      <c r="C29">
        <v>2</v>
      </c>
      <c r="D29">
        <v>3</v>
      </c>
      <c r="E29">
        <v>5</v>
      </c>
      <c r="F29">
        <v>2</v>
      </c>
      <c r="G29">
        <v>3</v>
      </c>
      <c r="H29">
        <v>0</v>
      </c>
      <c r="I29">
        <v>0</v>
      </c>
      <c r="J29">
        <v>0</v>
      </c>
      <c r="K29">
        <v>0</v>
      </c>
      <c r="L29">
        <v>0</v>
      </c>
      <c r="M29">
        <v>0</v>
      </c>
    </row>
    <row r="30" spans="1:13" x14ac:dyDescent="0.3">
      <c r="A30" t="s">
        <v>3364</v>
      </c>
    </row>
    <row r="31" spans="1:13" x14ac:dyDescent="0.3">
      <c r="A31" t="s">
        <v>2</v>
      </c>
      <c r="B31">
        <v>19103</v>
      </c>
      <c r="C31">
        <v>9842</v>
      </c>
      <c r="D31">
        <v>9261</v>
      </c>
      <c r="E31">
        <v>11225</v>
      </c>
      <c r="F31">
        <v>5730</v>
      </c>
      <c r="G31">
        <v>5495</v>
      </c>
      <c r="H31">
        <v>5424</v>
      </c>
      <c r="I31">
        <v>2794</v>
      </c>
      <c r="J31">
        <v>2630</v>
      </c>
      <c r="K31">
        <v>2454</v>
      </c>
      <c r="L31">
        <v>1318</v>
      </c>
      <c r="M31">
        <v>1136</v>
      </c>
    </row>
    <row r="32" spans="1:13" x14ac:dyDescent="0.3">
      <c r="A32" t="s">
        <v>3365</v>
      </c>
      <c r="B32">
        <v>1560</v>
      </c>
      <c r="C32">
        <v>906</v>
      </c>
      <c r="D32">
        <v>654</v>
      </c>
      <c r="E32">
        <v>1024</v>
      </c>
      <c r="F32">
        <v>571</v>
      </c>
      <c r="G32">
        <v>453</v>
      </c>
      <c r="H32">
        <v>342</v>
      </c>
      <c r="I32">
        <v>200</v>
      </c>
      <c r="J32">
        <v>142</v>
      </c>
      <c r="K32">
        <v>194</v>
      </c>
      <c r="L32">
        <v>135</v>
      </c>
      <c r="M32">
        <v>59</v>
      </c>
    </row>
    <row r="33" spans="1:13" x14ac:dyDescent="0.3">
      <c r="A33" t="s">
        <v>1190</v>
      </c>
      <c r="B33">
        <v>2992</v>
      </c>
      <c r="C33">
        <v>1656</v>
      </c>
      <c r="D33">
        <v>1336</v>
      </c>
      <c r="E33">
        <v>2530</v>
      </c>
      <c r="F33">
        <v>1367</v>
      </c>
      <c r="G33">
        <v>1163</v>
      </c>
      <c r="H33">
        <v>340</v>
      </c>
      <c r="I33">
        <v>198</v>
      </c>
      <c r="J33">
        <v>142</v>
      </c>
      <c r="K33">
        <v>122</v>
      </c>
      <c r="L33">
        <v>91</v>
      </c>
      <c r="M33">
        <v>31</v>
      </c>
    </row>
    <row r="34" spans="1:13" x14ac:dyDescent="0.3">
      <c r="A34" t="s">
        <v>3366</v>
      </c>
      <c r="B34">
        <v>308</v>
      </c>
      <c r="C34">
        <v>218</v>
      </c>
      <c r="D34">
        <v>90</v>
      </c>
      <c r="E34">
        <v>279</v>
      </c>
      <c r="F34">
        <v>196</v>
      </c>
      <c r="G34">
        <v>83</v>
      </c>
      <c r="H34">
        <v>20</v>
      </c>
      <c r="I34">
        <v>14</v>
      </c>
      <c r="J34">
        <v>6</v>
      </c>
      <c r="K34">
        <v>9</v>
      </c>
      <c r="L34">
        <v>8</v>
      </c>
      <c r="M34">
        <v>1</v>
      </c>
    </row>
    <row r="35" spans="1:13" x14ac:dyDescent="0.3">
      <c r="A35" t="s">
        <v>3367</v>
      </c>
      <c r="B35">
        <v>20</v>
      </c>
      <c r="C35">
        <v>10</v>
      </c>
      <c r="D35">
        <v>10</v>
      </c>
      <c r="E35">
        <v>20</v>
      </c>
      <c r="F35">
        <v>10</v>
      </c>
      <c r="G35">
        <v>10</v>
      </c>
      <c r="H35">
        <v>0</v>
      </c>
      <c r="I35">
        <v>0</v>
      </c>
      <c r="J35">
        <v>0</v>
      </c>
      <c r="K35">
        <v>0</v>
      </c>
      <c r="L35">
        <v>0</v>
      </c>
      <c r="M35">
        <v>0</v>
      </c>
    </row>
    <row r="36" spans="1:13" x14ac:dyDescent="0.3">
      <c r="A36" t="s">
        <v>3368</v>
      </c>
      <c r="B36">
        <v>83</v>
      </c>
      <c r="C36">
        <v>65</v>
      </c>
      <c r="D36">
        <v>18</v>
      </c>
      <c r="E36">
        <v>55</v>
      </c>
      <c r="F36">
        <v>42</v>
      </c>
      <c r="G36">
        <v>13</v>
      </c>
      <c r="H36">
        <v>19</v>
      </c>
      <c r="I36">
        <v>14</v>
      </c>
      <c r="J36">
        <v>5</v>
      </c>
      <c r="K36">
        <v>9</v>
      </c>
      <c r="L36">
        <v>9</v>
      </c>
      <c r="M36">
        <v>0</v>
      </c>
    </row>
    <row r="37" spans="1:13" x14ac:dyDescent="0.3">
      <c r="A37" t="s">
        <v>3369</v>
      </c>
      <c r="B37">
        <v>0</v>
      </c>
      <c r="C37">
        <v>0</v>
      </c>
      <c r="D37">
        <v>0</v>
      </c>
      <c r="E37">
        <v>0</v>
      </c>
      <c r="F37">
        <v>0</v>
      </c>
      <c r="G37">
        <v>0</v>
      </c>
      <c r="H37">
        <v>0</v>
      </c>
      <c r="I37">
        <v>0</v>
      </c>
      <c r="J37">
        <v>0</v>
      </c>
      <c r="K37">
        <v>0</v>
      </c>
      <c r="L37">
        <v>0</v>
      </c>
      <c r="M37">
        <v>0</v>
      </c>
    </row>
    <row r="38" spans="1:13" x14ac:dyDescent="0.3">
      <c r="A38" t="s">
        <v>562</v>
      </c>
      <c r="B38">
        <v>267</v>
      </c>
      <c r="C38">
        <v>217</v>
      </c>
      <c r="D38">
        <v>50</v>
      </c>
      <c r="E38">
        <v>113</v>
      </c>
      <c r="F38">
        <v>95</v>
      </c>
      <c r="G38">
        <v>18</v>
      </c>
      <c r="H38">
        <v>76</v>
      </c>
      <c r="I38">
        <v>72</v>
      </c>
      <c r="J38">
        <v>4</v>
      </c>
      <c r="K38">
        <v>78</v>
      </c>
      <c r="L38">
        <v>50</v>
      </c>
      <c r="M38">
        <v>28</v>
      </c>
    </row>
    <row r="39" spans="1:13" x14ac:dyDescent="0.3">
      <c r="A39" t="s">
        <v>740</v>
      </c>
      <c r="B39">
        <v>0</v>
      </c>
      <c r="C39">
        <v>0</v>
      </c>
      <c r="D39">
        <v>0</v>
      </c>
      <c r="E39">
        <v>0</v>
      </c>
      <c r="F39">
        <v>0</v>
      </c>
      <c r="G39">
        <v>0</v>
      </c>
      <c r="H39">
        <v>0</v>
      </c>
      <c r="I39">
        <v>0</v>
      </c>
      <c r="J39">
        <v>0</v>
      </c>
      <c r="K39">
        <v>0</v>
      </c>
      <c r="L39">
        <v>0</v>
      </c>
      <c r="M39">
        <v>0</v>
      </c>
    </row>
    <row r="40" spans="1:13" x14ac:dyDescent="0.3">
      <c r="A40" t="s">
        <v>1625</v>
      </c>
      <c r="B40">
        <v>0</v>
      </c>
      <c r="C40">
        <v>0</v>
      </c>
      <c r="D40">
        <v>0</v>
      </c>
      <c r="E40">
        <v>0</v>
      </c>
      <c r="F40">
        <v>0</v>
      </c>
      <c r="G40">
        <v>0</v>
      </c>
      <c r="H40">
        <v>0</v>
      </c>
      <c r="I40">
        <v>0</v>
      </c>
      <c r="J40">
        <v>0</v>
      </c>
      <c r="K40">
        <v>0</v>
      </c>
      <c r="L40">
        <v>0</v>
      </c>
      <c r="M40">
        <v>0</v>
      </c>
    </row>
    <row r="41" spans="1:13" x14ac:dyDescent="0.3">
      <c r="A41" t="s">
        <v>3370</v>
      </c>
      <c r="B41">
        <v>13873</v>
      </c>
      <c r="C41">
        <v>6770</v>
      </c>
      <c r="D41">
        <v>7103</v>
      </c>
      <c r="E41">
        <v>7204</v>
      </c>
      <c r="F41">
        <v>3449</v>
      </c>
      <c r="G41">
        <v>3755</v>
      </c>
      <c r="H41">
        <v>4627</v>
      </c>
      <c r="I41">
        <v>2296</v>
      </c>
      <c r="J41">
        <v>2331</v>
      </c>
      <c r="K41">
        <v>2042</v>
      </c>
      <c r="L41">
        <v>1025</v>
      </c>
      <c r="M41">
        <v>1017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BCDAC-E3B0-4FB0-A41A-31731613C4B9}">
  <dimension ref="A1:Q40"/>
  <sheetViews>
    <sheetView workbookViewId="0">
      <selection sqref="A1:Q47"/>
    </sheetView>
  </sheetViews>
  <sheetFormatPr defaultRowHeight="14.4" x14ac:dyDescent="0.3"/>
  <sheetData>
    <row r="1" spans="1:17" x14ac:dyDescent="0.3">
      <c r="A1" t="s">
        <v>4181</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1151</v>
      </c>
    </row>
    <row r="7" spans="1:17" x14ac:dyDescent="0.3">
      <c r="A7" t="s">
        <v>2</v>
      </c>
      <c r="B7">
        <v>6793</v>
      </c>
      <c r="C7">
        <v>5195</v>
      </c>
      <c r="D7">
        <v>1198</v>
      </c>
      <c r="E7">
        <v>719</v>
      </c>
      <c r="F7">
        <v>168</v>
      </c>
      <c r="G7">
        <v>146</v>
      </c>
      <c r="H7">
        <v>102</v>
      </c>
      <c r="I7">
        <v>63</v>
      </c>
      <c r="J7">
        <v>400</v>
      </c>
      <c r="K7">
        <v>17</v>
      </c>
      <c r="L7">
        <v>105</v>
      </c>
      <c r="M7">
        <v>31</v>
      </c>
      <c r="N7">
        <v>141</v>
      </c>
      <c r="O7">
        <v>44</v>
      </c>
      <c r="P7">
        <v>62</v>
      </c>
      <c r="Q7">
        <v>0</v>
      </c>
    </row>
    <row r="8" spans="1:17" x14ac:dyDescent="0.3">
      <c r="A8" t="s">
        <v>4182</v>
      </c>
      <c r="B8">
        <v>332</v>
      </c>
      <c r="C8">
        <v>180</v>
      </c>
      <c r="D8">
        <v>33</v>
      </c>
      <c r="E8">
        <v>14</v>
      </c>
      <c r="F8">
        <v>1</v>
      </c>
      <c r="G8">
        <v>5</v>
      </c>
      <c r="H8">
        <v>11</v>
      </c>
      <c r="I8">
        <v>2</v>
      </c>
      <c r="J8">
        <v>119</v>
      </c>
      <c r="K8">
        <v>5</v>
      </c>
      <c r="L8">
        <v>7</v>
      </c>
      <c r="M8">
        <v>2</v>
      </c>
      <c r="N8">
        <v>90</v>
      </c>
      <c r="O8">
        <v>7</v>
      </c>
      <c r="P8">
        <v>8</v>
      </c>
      <c r="Q8">
        <v>0</v>
      </c>
    </row>
    <row r="9" spans="1:17" x14ac:dyDescent="0.3">
      <c r="A9" t="s">
        <v>4183</v>
      </c>
      <c r="B9">
        <v>2</v>
      </c>
      <c r="C9">
        <v>2</v>
      </c>
      <c r="D9">
        <v>0</v>
      </c>
      <c r="E9">
        <v>0</v>
      </c>
      <c r="F9">
        <v>0</v>
      </c>
      <c r="G9">
        <v>0</v>
      </c>
      <c r="H9">
        <v>0</v>
      </c>
      <c r="I9">
        <v>0</v>
      </c>
      <c r="J9">
        <v>0</v>
      </c>
      <c r="K9">
        <v>0</v>
      </c>
      <c r="L9">
        <v>0</v>
      </c>
      <c r="M9">
        <v>0</v>
      </c>
      <c r="N9">
        <v>0</v>
      </c>
      <c r="O9">
        <v>0</v>
      </c>
      <c r="P9">
        <v>0</v>
      </c>
      <c r="Q9">
        <v>0</v>
      </c>
    </row>
    <row r="10" spans="1:17" x14ac:dyDescent="0.3">
      <c r="A10" t="s">
        <v>177</v>
      </c>
      <c r="B10">
        <v>332</v>
      </c>
      <c r="C10">
        <v>285</v>
      </c>
      <c r="D10">
        <v>40</v>
      </c>
      <c r="E10">
        <v>34</v>
      </c>
      <c r="F10">
        <v>0</v>
      </c>
      <c r="G10">
        <v>6</v>
      </c>
      <c r="H10">
        <v>0</v>
      </c>
      <c r="I10">
        <v>0</v>
      </c>
      <c r="J10">
        <v>7</v>
      </c>
      <c r="K10">
        <v>0</v>
      </c>
      <c r="L10">
        <v>0</v>
      </c>
      <c r="M10">
        <v>0</v>
      </c>
      <c r="N10">
        <v>3</v>
      </c>
      <c r="O10">
        <v>0</v>
      </c>
      <c r="P10">
        <v>4</v>
      </c>
      <c r="Q10">
        <v>0</v>
      </c>
    </row>
    <row r="11" spans="1:17" x14ac:dyDescent="0.3">
      <c r="A11" t="s">
        <v>4184</v>
      </c>
      <c r="B11">
        <v>76</v>
      </c>
      <c r="C11">
        <v>43</v>
      </c>
      <c r="D11">
        <v>16</v>
      </c>
      <c r="E11">
        <v>13</v>
      </c>
      <c r="F11">
        <v>0</v>
      </c>
      <c r="G11">
        <v>0</v>
      </c>
      <c r="H11">
        <v>1</v>
      </c>
      <c r="I11">
        <v>2</v>
      </c>
      <c r="J11">
        <v>17</v>
      </c>
      <c r="K11">
        <v>1</v>
      </c>
      <c r="L11">
        <v>1</v>
      </c>
      <c r="M11">
        <v>0</v>
      </c>
      <c r="N11">
        <v>6</v>
      </c>
      <c r="O11">
        <v>2</v>
      </c>
      <c r="P11">
        <v>7</v>
      </c>
      <c r="Q11">
        <v>0</v>
      </c>
    </row>
    <row r="12" spans="1:17" x14ac:dyDescent="0.3">
      <c r="A12" t="s">
        <v>179</v>
      </c>
      <c r="B12">
        <v>553</v>
      </c>
      <c r="C12">
        <v>507</v>
      </c>
      <c r="D12">
        <v>44</v>
      </c>
      <c r="E12">
        <v>38</v>
      </c>
      <c r="F12">
        <v>3</v>
      </c>
      <c r="G12">
        <v>1</v>
      </c>
      <c r="H12">
        <v>2</v>
      </c>
      <c r="I12">
        <v>0</v>
      </c>
      <c r="J12">
        <v>2</v>
      </c>
      <c r="K12">
        <v>0</v>
      </c>
      <c r="L12">
        <v>0</v>
      </c>
      <c r="M12">
        <v>0</v>
      </c>
      <c r="N12">
        <v>2</v>
      </c>
      <c r="O12">
        <v>0</v>
      </c>
      <c r="P12">
        <v>0</v>
      </c>
      <c r="Q12">
        <v>0</v>
      </c>
    </row>
    <row r="13" spans="1:17" x14ac:dyDescent="0.3">
      <c r="A13" t="s">
        <v>4185</v>
      </c>
      <c r="B13">
        <v>2097</v>
      </c>
      <c r="C13">
        <v>1779</v>
      </c>
      <c r="D13">
        <v>310</v>
      </c>
      <c r="E13">
        <v>240</v>
      </c>
      <c r="F13">
        <v>22</v>
      </c>
      <c r="G13">
        <v>26</v>
      </c>
      <c r="H13">
        <v>18</v>
      </c>
      <c r="I13">
        <v>4</v>
      </c>
      <c r="J13">
        <v>8</v>
      </c>
      <c r="K13">
        <v>0</v>
      </c>
      <c r="L13">
        <v>6</v>
      </c>
      <c r="M13">
        <v>0</v>
      </c>
      <c r="N13">
        <v>2</v>
      </c>
      <c r="O13">
        <v>0</v>
      </c>
      <c r="P13">
        <v>0</v>
      </c>
      <c r="Q13">
        <v>0</v>
      </c>
    </row>
    <row r="14" spans="1:17" x14ac:dyDescent="0.3">
      <c r="A14" t="s">
        <v>4186</v>
      </c>
      <c r="B14">
        <v>612</v>
      </c>
      <c r="C14">
        <v>518</v>
      </c>
      <c r="D14">
        <v>68</v>
      </c>
      <c r="E14">
        <v>53</v>
      </c>
      <c r="F14">
        <v>2</v>
      </c>
      <c r="G14">
        <v>8</v>
      </c>
      <c r="H14">
        <v>3</v>
      </c>
      <c r="I14">
        <v>2</v>
      </c>
      <c r="J14">
        <v>26</v>
      </c>
      <c r="K14">
        <v>1</v>
      </c>
      <c r="L14">
        <v>17</v>
      </c>
      <c r="M14">
        <v>2</v>
      </c>
      <c r="N14">
        <v>3</v>
      </c>
      <c r="O14">
        <v>2</v>
      </c>
      <c r="P14">
        <v>1</v>
      </c>
      <c r="Q14">
        <v>0</v>
      </c>
    </row>
    <row r="15" spans="1:17" x14ac:dyDescent="0.3">
      <c r="A15" t="s">
        <v>4187</v>
      </c>
      <c r="B15">
        <v>394</v>
      </c>
      <c r="C15">
        <v>371</v>
      </c>
      <c r="D15">
        <v>12</v>
      </c>
      <c r="E15">
        <v>9</v>
      </c>
      <c r="F15">
        <v>0</v>
      </c>
      <c r="G15">
        <v>2</v>
      </c>
      <c r="H15">
        <v>0</v>
      </c>
      <c r="I15">
        <v>1</v>
      </c>
      <c r="J15">
        <v>11</v>
      </c>
      <c r="K15">
        <v>0</v>
      </c>
      <c r="L15">
        <v>3</v>
      </c>
      <c r="M15">
        <v>0</v>
      </c>
      <c r="N15">
        <v>5</v>
      </c>
      <c r="O15">
        <v>1</v>
      </c>
      <c r="P15">
        <v>2</v>
      </c>
      <c r="Q15">
        <v>0</v>
      </c>
    </row>
    <row r="16" spans="1:17" x14ac:dyDescent="0.3">
      <c r="A16" t="s">
        <v>4188</v>
      </c>
      <c r="B16">
        <v>2395</v>
      </c>
      <c r="C16">
        <v>1510</v>
      </c>
      <c r="D16">
        <v>675</v>
      </c>
      <c r="E16">
        <v>318</v>
      </c>
      <c r="F16">
        <v>140</v>
      </c>
      <c r="G16">
        <v>98</v>
      </c>
      <c r="H16">
        <v>67</v>
      </c>
      <c r="I16">
        <v>52</v>
      </c>
      <c r="J16">
        <v>210</v>
      </c>
      <c r="K16">
        <v>10</v>
      </c>
      <c r="L16">
        <v>71</v>
      </c>
      <c r="M16">
        <v>27</v>
      </c>
      <c r="N16">
        <v>30</v>
      </c>
      <c r="O16">
        <v>32</v>
      </c>
      <c r="P16">
        <v>40</v>
      </c>
      <c r="Q16">
        <v>0</v>
      </c>
    </row>
    <row r="17" spans="1:17" x14ac:dyDescent="0.3">
      <c r="A17" t="s">
        <v>53</v>
      </c>
    </row>
    <row r="18" spans="1:17" x14ac:dyDescent="0.3">
      <c r="A18" t="s">
        <v>1151</v>
      </c>
    </row>
    <row r="19" spans="1:17" x14ac:dyDescent="0.3">
      <c r="A19" t="s">
        <v>2</v>
      </c>
      <c r="B19">
        <v>3738</v>
      </c>
      <c r="C19">
        <v>2794</v>
      </c>
      <c r="D19">
        <v>684</v>
      </c>
      <c r="E19">
        <v>394</v>
      </c>
      <c r="F19">
        <v>109</v>
      </c>
      <c r="G19">
        <v>88</v>
      </c>
      <c r="H19">
        <v>59</v>
      </c>
      <c r="I19">
        <v>34</v>
      </c>
      <c r="J19">
        <v>260</v>
      </c>
      <c r="K19">
        <v>12</v>
      </c>
      <c r="L19">
        <v>66</v>
      </c>
      <c r="M19">
        <v>16</v>
      </c>
      <c r="N19">
        <v>90</v>
      </c>
      <c r="O19">
        <v>27</v>
      </c>
      <c r="P19">
        <v>49</v>
      </c>
      <c r="Q19">
        <v>0</v>
      </c>
    </row>
    <row r="20" spans="1:17" x14ac:dyDescent="0.3">
      <c r="A20" t="s">
        <v>4182</v>
      </c>
      <c r="B20">
        <v>262</v>
      </c>
      <c r="C20">
        <v>152</v>
      </c>
      <c r="D20">
        <v>21</v>
      </c>
      <c r="E20">
        <v>11</v>
      </c>
      <c r="F20">
        <v>1</v>
      </c>
      <c r="G20">
        <v>5</v>
      </c>
      <c r="H20">
        <v>3</v>
      </c>
      <c r="I20">
        <v>1</v>
      </c>
      <c r="J20">
        <v>89</v>
      </c>
      <c r="K20">
        <v>4</v>
      </c>
      <c r="L20">
        <v>6</v>
      </c>
      <c r="M20">
        <v>2</v>
      </c>
      <c r="N20">
        <v>63</v>
      </c>
      <c r="O20">
        <v>6</v>
      </c>
      <c r="P20">
        <v>8</v>
      </c>
      <c r="Q20">
        <v>0</v>
      </c>
    </row>
    <row r="21" spans="1:17" x14ac:dyDescent="0.3">
      <c r="A21" t="s">
        <v>4183</v>
      </c>
      <c r="B21">
        <v>2</v>
      </c>
      <c r="C21">
        <v>2</v>
      </c>
      <c r="D21">
        <v>0</v>
      </c>
      <c r="E21">
        <v>0</v>
      </c>
      <c r="F21">
        <v>0</v>
      </c>
      <c r="G21">
        <v>0</v>
      </c>
      <c r="H21">
        <v>0</v>
      </c>
      <c r="I21">
        <v>0</v>
      </c>
      <c r="J21">
        <v>0</v>
      </c>
      <c r="K21">
        <v>0</v>
      </c>
      <c r="L21">
        <v>0</v>
      </c>
      <c r="M21">
        <v>0</v>
      </c>
      <c r="N21">
        <v>0</v>
      </c>
      <c r="O21">
        <v>0</v>
      </c>
      <c r="P21">
        <v>0</v>
      </c>
      <c r="Q21">
        <v>0</v>
      </c>
    </row>
    <row r="22" spans="1:17" x14ac:dyDescent="0.3">
      <c r="A22" t="s">
        <v>177</v>
      </c>
      <c r="B22">
        <v>191</v>
      </c>
      <c r="C22">
        <v>165</v>
      </c>
      <c r="D22">
        <v>24</v>
      </c>
      <c r="E22">
        <v>20</v>
      </c>
      <c r="F22">
        <v>0</v>
      </c>
      <c r="G22">
        <v>4</v>
      </c>
      <c r="H22">
        <v>0</v>
      </c>
      <c r="I22">
        <v>0</v>
      </c>
      <c r="J22">
        <v>2</v>
      </c>
      <c r="K22">
        <v>0</v>
      </c>
      <c r="L22">
        <v>0</v>
      </c>
      <c r="M22">
        <v>0</v>
      </c>
      <c r="N22">
        <v>1</v>
      </c>
      <c r="O22">
        <v>0</v>
      </c>
      <c r="P22">
        <v>1</v>
      </c>
      <c r="Q22">
        <v>0</v>
      </c>
    </row>
    <row r="23" spans="1:17" x14ac:dyDescent="0.3">
      <c r="A23" t="s">
        <v>4184</v>
      </c>
      <c r="B23">
        <v>66</v>
      </c>
      <c r="C23">
        <v>36</v>
      </c>
      <c r="D23">
        <v>15</v>
      </c>
      <c r="E23">
        <v>12</v>
      </c>
      <c r="F23">
        <v>0</v>
      </c>
      <c r="G23">
        <v>0</v>
      </c>
      <c r="H23">
        <v>1</v>
      </c>
      <c r="I23">
        <v>2</v>
      </c>
      <c r="J23">
        <v>15</v>
      </c>
      <c r="K23">
        <v>1</v>
      </c>
      <c r="L23">
        <v>1</v>
      </c>
      <c r="M23">
        <v>0</v>
      </c>
      <c r="N23">
        <v>4</v>
      </c>
      <c r="O23">
        <v>2</v>
      </c>
      <c r="P23">
        <v>7</v>
      </c>
      <c r="Q23">
        <v>0</v>
      </c>
    </row>
    <row r="24" spans="1:17" x14ac:dyDescent="0.3">
      <c r="A24" t="s">
        <v>179</v>
      </c>
      <c r="B24">
        <v>529</v>
      </c>
      <c r="C24">
        <v>483</v>
      </c>
      <c r="D24">
        <v>44</v>
      </c>
      <c r="E24">
        <v>38</v>
      </c>
      <c r="F24">
        <v>3</v>
      </c>
      <c r="G24">
        <v>1</v>
      </c>
      <c r="H24">
        <v>2</v>
      </c>
      <c r="I24">
        <v>0</v>
      </c>
      <c r="J24">
        <v>2</v>
      </c>
      <c r="K24">
        <v>0</v>
      </c>
      <c r="L24">
        <v>0</v>
      </c>
      <c r="M24">
        <v>0</v>
      </c>
      <c r="N24">
        <v>2</v>
      </c>
      <c r="O24">
        <v>0</v>
      </c>
      <c r="P24">
        <v>0</v>
      </c>
      <c r="Q24">
        <v>0</v>
      </c>
    </row>
    <row r="25" spans="1:17" x14ac:dyDescent="0.3">
      <c r="A25" t="s">
        <v>4185</v>
      </c>
      <c r="B25">
        <v>877</v>
      </c>
      <c r="C25">
        <v>754</v>
      </c>
      <c r="D25">
        <v>119</v>
      </c>
      <c r="E25">
        <v>93</v>
      </c>
      <c r="F25">
        <v>8</v>
      </c>
      <c r="G25">
        <v>7</v>
      </c>
      <c r="H25">
        <v>10</v>
      </c>
      <c r="I25">
        <v>1</v>
      </c>
      <c r="J25">
        <v>4</v>
      </c>
      <c r="K25">
        <v>0</v>
      </c>
      <c r="L25">
        <v>4</v>
      </c>
      <c r="M25">
        <v>0</v>
      </c>
      <c r="N25">
        <v>0</v>
      </c>
      <c r="O25">
        <v>0</v>
      </c>
      <c r="P25">
        <v>0</v>
      </c>
      <c r="Q25">
        <v>0</v>
      </c>
    </row>
    <row r="26" spans="1:17" x14ac:dyDescent="0.3">
      <c r="A26" t="s">
        <v>4186</v>
      </c>
      <c r="B26">
        <v>422</v>
      </c>
      <c r="C26">
        <v>345</v>
      </c>
      <c r="D26">
        <v>55</v>
      </c>
      <c r="E26">
        <v>42</v>
      </c>
      <c r="F26">
        <v>2</v>
      </c>
      <c r="G26">
        <v>6</v>
      </c>
      <c r="H26">
        <v>3</v>
      </c>
      <c r="I26">
        <v>2</v>
      </c>
      <c r="J26">
        <v>22</v>
      </c>
      <c r="K26">
        <v>1</v>
      </c>
      <c r="L26">
        <v>15</v>
      </c>
      <c r="M26">
        <v>2</v>
      </c>
      <c r="N26">
        <v>2</v>
      </c>
      <c r="O26">
        <v>1</v>
      </c>
      <c r="P26">
        <v>1</v>
      </c>
      <c r="Q26">
        <v>0</v>
      </c>
    </row>
    <row r="27" spans="1:17" x14ac:dyDescent="0.3">
      <c r="A27" t="s">
        <v>4187</v>
      </c>
      <c r="B27">
        <v>171</v>
      </c>
      <c r="C27">
        <v>163</v>
      </c>
      <c r="D27">
        <v>4</v>
      </c>
      <c r="E27">
        <v>4</v>
      </c>
      <c r="F27">
        <v>0</v>
      </c>
      <c r="G27">
        <v>0</v>
      </c>
      <c r="H27">
        <v>0</v>
      </c>
      <c r="I27">
        <v>0</v>
      </c>
      <c r="J27">
        <v>4</v>
      </c>
      <c r="K27">
        <v>0</v>
      </c>
      <c r="L27">
        <v>3</v>
      </c>
      <c r="M27">
        <v>0</v>
      </c>
      <c r="N27">
        <v>1</v>
      </c>
      <c r="O27">
        <v>0</v>
      </c>
      <c r="P27">
        <v>0</v>
      </c>
      <c r="Q27">
        <v>0</v>
      </c>
    </row>
    <row r="28" spans="1:17" x14ac:dyDescent="0.3">
      <c r="A28" t="s">
        <v>4188</v>
      </c>
      <c r="B28">
        <v>1218</v>
      </c>
      <c r="C28">
        <v>694</v>
      </c>
      <c r="D28">
        <v>402</v>
      </c>
      <c r="E28">
        <v>174</v>
      </c>
      <c r="F28">
        <v>95</v>
      </c>
      <c r="G28">
        <v>65</v>
      </c>
      <c r="H28">
        <v>40</v>
      </c>
      <c r="I28">
        <v>28</v>
      </c>
      <c r="J28">
        <v>122</v>
      </c>
      <c r="K28">
        <v>6</v>
      </c>
      <c r="L28">
        <v>37</v>
      </c>
      <c r="M28">
        <v>12</v>
      </c>
      <c r="N28">
        <v>17</v>
      </c>
      <c r="O28">
        <v>18</v>
      </c>
      <c r="P28">
        <v>32</v>
      </c>
      <c r="Q28">
        <v>0</v>
      </c>
    </row>
    <row r="29" spans="1:17" x14ac:dyDescent="0.3">
      <c r="A29" t="s">
        <v>54</v>
      </c>
    </row>
    <row r="30" spans="1:17" x14ac:dyDescent="0.3">
      <c r="A30" t="s">
        <v>1151</v>
      </c>
    </row>
    <row r="31" spans="1:17" x14ac:dyDescent="0.3">
      <c r="A31" t="s">
        <v>2</v>
      </c>
      <c r="B31">
        <v>3055</v>
      </c>
      <c r="C31">
        <v>2401</v>
      </c>
      <c r="D31">
        <v>514</v>
      </c>
      <c r="E31">
        <v>325</v>
      </c>
      <c r="F31">
        <v>59</v>
      </c>
      <c r="G31">
        <v>58</v>
      </c>
      <c r="H31">
        <v>43</v>
      </c>
      <c r="I31">
        <v>29</v>
      </c>
      <c r="J31">
        <v>140</v>
      </c>
      <c r="K31">
        <v>5</v>
      </c>
      <c r="L31">
        <v>39</v>
      </c>
      <c r="M31">
        <v>15</v>
      </c>
      <c r="N31">
        <v>51</v>
      </c>
      <c r="O31">
        <v>17</v>
      </c>
      <c r="P31">
        <v>13</v>
      </c>
      <c r="Q31">
        <v>0</v>
      </c>
    </row>
    <row r="32" spans="1:17" x14ac:dyDescent="0.3">
      <c r="A32" t="s">
        <v>4182</v>
      </c>
      <c r="B32">
        <v>70</v>
      </c>
      <c r="C32">
        <v>28</v>
      </c>
      <c r="D32">
        <v>12</v>
      </c>
      <c r="E32">
        <v>3</v>
      </c>
      <c r="F32">
        <v>0</v>
      </c>
      <c r="G32">
        <v>0</v>
      </c>
      <c r="H32">
        <v>8</v>
      </c>
      <c r="I32">
        <v>1</v>
      </c>
      <c r="J32">
        <v>30</v>
      </c>
      <c r="K32">
        <v>1</v>
      </c>
      <c r="L32">
        <v>1</v>
      </c>
      <c r="M32">
        <v>0</v>
      </c>
      <c r="N32">
        <v>27</v>
      </c>
      <c r="O32">
        <v>1</v>
      </c>
      <c r="P32">
        <v>0</v>
      </c>
      <c r="Q32">
        <v>0</v>
      </c>
    </row>
    <row r="33" spans="1:17" x14ac:dyDescent="0.3">
      <c r="A33" t="s">
        <v>4183</v>
      </c>
      <c r="B33">
        <v>0</v>
      </c>
      <c r="C33">
        <v>0</v>
      </c>
      <c r="D33">
        <v>0</v>
      </c>
      <c r="E33">
        <v>0</v>
      </c>
      <c r="F33">
        <v>0</v>
      </c>
      <c r="G33">
        <v>0</v>
      </c>
      <c r="H33">
        <v>0</v>
      </c>
      <c r="I33">
        <v>0</v>
      </c>
      <c r="J33">
        <v>0</v>
      </c>
      <c r="K33">
        <v>0</v>
      </c>
      <c r="L33">
        <v>0</v>
      </c>
      <c r="M33">
        <v>0</v>
      </c>
      <c r="N33">
        <v>0</v>
      </c>
      <c r="O33">
        <v>0</v>
      </c>
      <c r="P33">
        <v>0</v>
      </c>
      <c r="Q33">
        <v>0</v>
      </c>
    </row>
    <row r="34" spans="1:17" x14ac:dyDescent="0.3">
      <c r="A34" t="s">
        <v>177</v>
      </c>
      <c r="B34">
        <v>141</v>
      </c>
      <c r="C34">
        <v>120</v>
      </c>
      <c r="D34">
        <v>16</v>
      </c>
      <c r="E34">
        <v>14</v>
      </c>
      <c r="F34">
        <v>0</v>
      </c>
      <c r="G34">
        <v>2</v>
      </c>
      <c r="H34">
        <v>0</v>
      </c>
      <c r="I34">
        <v>0</v>
      </c>
      <c r="J34">
        <v>5</v>
      </c>
      <c r="K34">
        <v>0</v>
      </c>
      <c r="L34">
        <v>0</v>
      </c>
      <c r="M34">
        <v>0</v>
      </c>
      <c r="N34">
        <v>2</v>
      </c>
      <c r="O34">
        <v>0</v>
      </c>
      <c r="P34">
        <v>3</v>
      </c>
      <c r="Q34">
        <v>0</v>
      </c>
    </row>
    <row r="35" spans="1:17" x14ac:dyDescent="0.3">
      <c r="A35" t="s">
        <v>4184</v>
      </c>
      <c r="B35">
        <v>10</v>
      </c>
      <c r="C35">
        <v>7</v>
      </c>
      <c r="D35">
        <v>1</v>
      </c>
      <c r="E35">
        <v>1</v>
      </c>
      <c r="F35">
        <v>0</v>
      </c>
      <c r="G35">
        <v>0</v>
      </c>
      <c r="H35">
        <v>0</v>
      </c>
      <c r="I35">
        <v>0</v>
      </c>
      <c r="J35">
        <v>2</v>
      </c>
      <c r="K35">
        <v>0</v>
      </c>
      <c r="L35">
        <v>0</v>
      </c>
      <c r="M35">
        <v>0</v>
      </c>
      <c r="N35">
        <v>2</v>
      </c>
      <c r="O35">
        <v>0</v>
      </c>
      <c r="P35">
        <v>0</v>
      </c>
      <c r="Q35">
        <v>0</v>
      </c>
    </row>
    <row r="36" spans="1:17" x14ac:dyDescent="0.3">
      <c r="A36" t="s">
        <v>179</v>
      </c>
      <c r="B36">
        <v>24</v>
      </c>
      <c r="C36">
        <v>24</v>
      </c>
      <c r="D36">
        <v>0</v>
      </c>
      <c r="E36">
        <v>0</v>
      </c>
      <c r="F36">
        <v>0</v>
      </c>
      <c r="G36">
        <v>0</v>
      </c>
      <c r="H36">
        <v>0</v>
      </c>
      <c r="I36">
        <v>0</v>
      </c>
      <c r="J36">
        <v>0</v>
      </c>
      <c r="K36">
        <v>0</v>
      </c>
      <c r="L36">
        <v>0</v>
      </c>
      <c r="M36">
        <v>0</v>
      </c>
      <c r="N36">
        <v>0</v>
      </c>
      <c r="O36">
        <v>0</v>
      </c>
      <c r="P36">
        <v>0</v>
      </c>
      <c r="Q36">
        <v>0</v>
      </c>
    </row>
    <row r="37" spans="1:17" x14ac:dyDescent="0.3">
      <c r="A37" t="s">
        <v>4185</v>
      </c>
      <c r="B37">
        <v>1220</v>
      </c>
      <c r="C37">
        <v>1025</v>
      </c>
      <c r="D37">
        <v>191</v>
      </c>
      <c r="E37">
        <v>147</v>
      </c>
      <c r="F37">
        <v>14</v>
      </c>
      <c r="G37">
        <v>19</v>
      </c>
      <c r="H37">
        <v>8</v>
      </c>
      <c r="I37">
        <v>3</v>
      </c>
      <c r="J37">
        <v>4</v>
      </c>
      <c r="K37">
        <v>0</v>
      </c>
      <c r="L37">
        <v>2</v>
      </c>
      <c r="M37">
        <v>0</v>
      </c>
      <c r="N37">
        <v>2</v>
      </c>
      <c r="O37">
        <v>0</v>
      </c>
      <c r="P37">
        <v>0</v>
      </c>
      <c r="Q37">
        <v>0</v>
      </c>
    </row>
    <row r="38" spans="1:17" x14ac:dyDescent="0.3">
      <c r="A38" t="s">
        <v>4186</v>
      </c>
      <c r="B38">
        <v>190</v>
      </c>
      <c r="C38">
        <v>173</v>
      </c>
      <c r="D38">
        <v>13</v>
      </c>
      <c r="E38">
        <v>11</v>
      </c>
      <c r="F38">
        <v>0</v>
      </c>
      <c r="G38">
        <v>2</v>
      </c>
      <c r="H38">
        <v>0</v>
      </c>
      <c r="I38">
        <v>0</v>
      </c>
      <c r="J38">
        <v>4</v>
      </c>
      <c r="K38">
        <v>0</v>
      </c>
      <c r="L38">
        <v>2</v>
      </c>
      <c r="M38">
        <v>0</v>
      </c>
      <c r="N38">
        <v>1</v>
      </c>
      <c r="O38">
        <v>1</v>
      </c>
      <c r="P38">
        <v>0</v>
      </c>
      <c r="Q38">
        <v>0</v>
      </c>
    </row>
    <row r="39" spans="1:17" x14ac:dyDescent="0.3">
      <c r="A39" t="s">
        <v>4187</v>
      </c>
      <c r="B39">
        <v>223</v>
      </c>
      <c r="C39">
        <v>208</v>
      </c>
      <c r="D39">
        <v>8</v>
      </c>
      <c r="E39">
        <v>5</v>
      </c>
      <c r="F39">
        <v>0</v>
      </c>
      <c r="G39">
        <v>2</v>
      </c>
      <c r="H39">
        <v>0</v>
      </c>
      <c r="I39">
        <v>1</v>
      </c>
      <c r="J39">
        <v>7</v>
      </c>
      <c r="K39">
        <v>0</v>
      </c>
      <c r="L39">
        <v>0</v>
      </c>
      <c r="M39">
        <v>0</v>
      </c>
      <c r="N39">
        <v>4</v>
      </c>
      <c r="O39">
        <v>1</v>
      </c>
      <c r="P39">
        <v>2</v>
      </c>
      <c r="Q39">
        <v>0</v>
      </c>
    </row>
    <row r="40" spans="1:17" x14ac:dyDescent="0.3">
      <c r="A40" t="s">
        <v>4188</v>
      </c>
      <c r="B40">
        <v>1177</v>
      </c>
      <c r="C40">
        <v>816</v>
      </c>
      <c r="D40">
        <v>273</v>
      </c>
      <c r="E40">
        <v>144</v>
      </c>
      <c r="F40">
        <v>45</v>
      </c>
      <c r="G40">
        <v>33</v>
      </c>
      <c r="H40">
        <v>27</v>
      </c>
      <c r="I40">
        <v>24</v>
      </c>
      <c r="J40">
        <v>88</v>
      </c>
      <c r="K40">
        <v>4</v>
      </c>
      <c r="L40">
        <v>34</v>
      </c>
      <c r="M40">
        <v>15</v>
      </c>
      <c r="N40">
        <v>13</v>
      </c>
      <c r="O40">
        <v>14</v>
      </c>
      <c r="P40">
        <v>8</v>
      </c>
      <c r="Q40">
        <v>0</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7242-DE95-47B8-B185-175B8E502F66}">
  <dimension ref="A1:IR41"/>
  <sheetViews>
    <sheetView view="pageBreakPreview" zoomScale="60" zoomScaleNormal="100" workbookViewId="0">
      <selection activeCell="H9" sqref="H9"/>
    </sheetView>
  </sheetViews>
  <sheetFormatPr defaultRowHeight="10.199999999999999" x14ac:dyDescent="0.2"/>
  <cols>
    <col min="1" max="1" width="31.88671875" style="108" customWidth="1"/>
    <col min="2" max="2" width="5.77734375" style="106" customWidth="1"/>
    <col min="3" max="12" width="4.88671875" style="106" customWidth="1"/>
    <col min="13" max="13" width="3.77734375" style="106" customWidth="1"/>
    <col min="14" max="14" width="31.88671875" style="108" customWidth="1"/>
    <col min="15" max="16" width="4.88671875" style="106" customWidth="1"/>
    <col min="17" max="17" width="6.21875" style="106" customWidth="1"/>
    <col min="18" max="26" width="4.88671875" style="106" customWidth="1"/>
    <col min="27" max="252" width="8.88671875" style="106"/>
    <col min="253" max="16384" width="8.88671875" style="108"/>
  </cols>
  <sheetData>
    <row r="1" spans="1:26" ht="10.8" thickBot="1" x14ac:dyDescent="0.25">
      <c r="A1" s="108" t="s">
        <v>6863</v>
      </c>
      <c r="N1" s="108" t="s">
        <v>6863</v>
      </c>
    </row>
    <row r="2" spans="1:26" x14ac:dyDescent="0.2">
      <c r="A2" s="109"/>
      <c r="B2" s="110"/>
      <c r="C2" s="110" t="s">
        <v>6829</v>
      </c>
      <c r="D2" s="110"/>
      <c r="E2" s="110"/>
      <c r="F2" s="110"/>
      <c r="G2" s="110"/>
      <c r="H2" s="110" t="s">
        <v>6830</v>
      </c>
      <c r="I2" s="110"/>
      <c r="J2" s="110"/>
      <c r="K2" s="110"/>
      <c r="L2" s="110" t="s">
        <v>6831</v>
      </c>
      <c r="M2" s="110"/>
      <c r="N2" s="109"/>
      <c r="O2" s="110"/>
      <c r="P2" s="110"/>
      <c r="Q2" s="110"/>
      <c r="R2" s="110" t="s">
        <v>6832</v>
      </c>
      <c r="S2" s="110"/>
      <c r="T2" s="110"/>
      <c r="U2" s="110" t="s">
        <v>6833</v>
      </c>
      <c r="V2" s="110"/>
      <c r="W2" s="110"/>
      <c r="X2" s="110"/>
      <c r="Y2" s="110"/>
      <c r="Z2" s="111"/>
    </row>
    <row r="3" spans="1:26" ht="10.8" thickBot="1" x14ac:dyDescent="0.25">
      <c r="A3" s="112"/>
      <c r="B3" s="113" t="s">
        <v>2</v>
      </c>
      <c r="C3" s="113" t="s">
        <v>6837</v>
      </c>
      <c r="D3" s="113" t="s">
        <v>6776</v>
      </c>
      <c r="E3" s="113" t="s">
        <v>6784</v>
      </c>
      <c r="F3" s="113" t="s">
        <v>6781</v>
      </c>
      <c r="G3" s="113" t="s">
        <v>6786</v>
      </c>
      <c r="H3" s="113" t="s">
        <v>6838</v>
      </c>
      <c r="I3" s="113" t="s">
        <v>6808</v>
      </c>
      <c r="J3" s="113" t="s">
        <v>6789</v>
      </c>
      <c r="K3" s="113" t="s">
        <v>6787</v>
      </c>
      <c r="L3" s="113" t="s">
        <v>6839</v>
      </c>
      <c r="M3" s="113" t="s">
        <v>6795</v>
      </c>
      <c r="N3" s="112"/>
      <c r="O3" s="113" t="s">
        <v>6793</v>
      </c>
      <c r="P3" s="113" t="s">
        <v>6778</v>
      </c>
      <c r="Q3" s="113" t="s">
        <v>6809</v>
      </c>
      <c r="R3" s="113" t="s">
        <v>6840</v>
      </c>
      <c r="S3" s="113" t="s">
        <v>6777</v>
      </c>
      <c r="T3" s="113" t="s">
        <v>6785</v>
      </c>
      <c r="U3" s="113" t="s">
        <v>6841</v>
      </c>
      <c r="V3" s="113" t="s">
        <v>6792</v>
      </c>
      <c r="W3" s="113" t="s">
        <v>6796</v>
      </c>
      <c r="X3" s="113" t="s">
        <v>6775</v>
      </c>
      <c r="Y3" s="113" t="s">
        <v>6800</v>
      </c>
      <c r="Z3" s="114" t="s">
        <v>6779</v>
      </c>
    </row>
    <row r="4" spans="1:26" x14ac:dyDescent="0.2">
      <c r="A4" s="108" t="s">
        <v>2313</v>
      </c>
      <c r="B4" s="106">
        <v>10141</v>
      </c>
      <c r="C4" s="106">
        <v>365</v>
      </c>
      <c r="D4" s="106">
        <v>107</v>
      </c>
      <c r="E4" s="106">
        <v>348</v>
      </c>
      <c r="F4" s="106">
        <v>230</v>
      </c>
      <c r="G4" s="106">
        <v>149</v>
      </c>
      <c r="H4" s="106">
        <v>126</v>
      </c>
      <c r="I4" s="106">
        <v>17</v>
      </c>
      <c r="J4" s="106">
        <v>326</v>
      </c>
      <c r="K4" s="106">
        <v>177</v>
      </c>
      <c r="L4" s="106">
        <v>1944</v>
      </c>
      <c r="M4" s="106">
        <v>32</v>
      </c>
      <c r="N4" s="108" t="s">
        <v>2313</v>
      </c>
      <c r="O4" s="106">
        <v>20</v>
      </c>
      <c r="P4" s="106">
        <v>107</v>
      </c>
      <c r="Q4" s="106">
        <v>4980</v>
      </c>
      <c r="R4" s="106">
        <v>197</v>
      </c>
      <c r="S4" s="106">
        <v>163</v>
      </c>
      <c r="T4" s="106">
        <v>200</v>
      </c>
      <c r="U4" s="106">
        <v>193</v>
      </c>
      <c r="V4" s="106">
        <v>189</v>
      </c>
      <c r="W4" s="106">
        <v>49</v>
      </c>
      <c r="X4" s="106">
        <v>93</v>
      </c>
      <c r="Y4" s="106">
        <v>12</v>
      </c>
      <c r="Z4" s="106">
        <v>117</v>
      </c>
    </row>
    <row r="5" spans="1:26" x14ac:dyDescent="0.2">
      <c r="A5" s="108" t="s">
        <v>6864</v>
      </c>
      <c r="B5" s="106">
        <v>2114</v>
      </c>
      <c r="C5" s="106">
        <v>219</v>
      </c>
      <c r="D5" s="106">
        <v>80</v>
      </c>
      <c r="E5" s="106">
        <v>249</v>
      </c>
      <c r="F5" s="106">
        <v>90</v>
      </c>
      <c r="G5" s="106">
        <v>111</v>
      </c>
      <c r="H5" s="106">
        <v>35</v>
      </c>
      <c r="I5" s="106">
        <v>9</v>
      </c>
      <c r="J5" s="106">
        <v>150</v>
      </c>
      <c r="K5" s="106">
        <v>1</v>
      </c>
      <c r="L5" s="106">
        <v>22</v>
      </c>
      <c r="M5" s="106">
        <v>22</v>
      </c>
      <c r="N5" s="108" t="s">
        <v>6864</v>
      </c>
      <c r="O5" s="106">
        <v>17</v>
      </c>
      <c r="P5" s="106">
        <v>45</v>
      </c>
      <c r="Q5" s="106">
        <v>303</v>
      </c>
      <c r="R5" s="106">
        <v>115</v>
      </c>
      <c r="S5" s="106">
        <v>139</v>
      </c>
      <c r="T5" s="106">
        <v>142</v>
      </c>
      <c r="U5" s="106">
        <v>116</v>
      </c>
      <c r="V5" s="106">
        <v>130</v>
      </c>
      <c r="W5" s="106">
        <v>23</v>
      </c>
      <c r="X5" s="106">
        <v>35</v>
      </c>
      <c r="Y5" s="106">
        <v>5</v>
      </c>
      <c r="Z5" s="106">
        <v>56</v>
      </c>
    </row>
    <row r="6" spans="1:26" x14ac:dyDescent="0.2">
      <c r="A6" s="108" t="s">
        <v>6865</v>
      </c>
      <c r="B6" s="106">
        <v>0</v>
      </c>
      <c r="C6" s="106">
        <v>0</v>
      </c>
      <c r="D6" s="106">
        <v>0</v>
      </c>
      <c r="E6" s="106">
        <v>0</v>
      </c>
      <c r="F6" s="106">
        <v>0</v>
      </c>
      <c r="G6" s="106">
        <v>0</v>
      </c>
      <c r="H6" s="106">
        <v>0</v>
      </c>
      <c r="I6" s="106">
        <v>0</v>
      </c>
      <c r="J6" s="106">
        <v>0</v>
      </c>
      <c r="K6" s="106">
        <v>0</v>
      </c>
      <c r="L6" s="106">
        <v>0</v>
      </c>
      <c r="M6" s="106">
        <v>0</v>
      </c>
      <c r="N6" s="108" t="s">
        <v>6865</v>
      </c>
      <c r="O6" s="106">
        <v>0</v>
      </c>
      <c r="P6" s="106">
        <v>0</v>
      </c>
      <c r="Q6" s="106">
        <v>0</v>
      </c>
      <c r="R6" s="106">
        <v>0</v>
      </c>
      <c r="S6" s="106">
        <v>0</v>
      </c>
      <c r="T6" s="106">
        <v>0</v>
      </c>
      <c r="U6" s="106">
        <v>0</v>
      </c>
      <c r="V6" s="106">
        <v>0</v>
      </c>
      <c r="W6" s="106">
        <v>0</v>
      </c>
      <c r="X6" s="106">
        <v>0</v>
      </c>
      <c r="Y6" s="106">
        <v>0</v>
      </c>
      <c r="Z6" s="106">
        <v>0</v>
      </c>
    </row>
    <row r="7" spans="1:26" x14ac:dyDescent="0.2">
      <c r="A7" s="108" t="s">
        <v>177</v>
      </c>
      <c r="B7" s="106">
        <v>761</v>
      </c>
      <c r="C7" s="106">
        <v>87</v>
      </c>
      <c r="D7" s="106">
        <v>16</v>
      </c>
      <c r="E7" s="106">
        <v>60</v>
      </c>
      <c r="F7" s="106">
        <v>116</v>
      </c>
      <c r="G7" s="106">
        <v>8</v>
      </c>
      <c r="H7" s="106">
        <v>1</v>
      </c>
      <c r="I7" s="106">
        <v>0</v>
      </c>
      <c r="J7" s="106">
        <v>52</v>
      </c>
      <c r="K7" s="106">
        <v>9</v>
      </c>
      <c r="L7" s="106">
        <v>15</v>
      </c>
      <c r="M7" s="106">
        <v>1</v>
      </c>
      <c r="N7" s="108" t="s">
        <v>177</v>
      </c>
      <c r="O7" s="106">
        <v>0</v>
      </c>
      <c r="P7" s="106">
        <v>30</v>
      </c>
      <c r="Q7" s="106">
        <v>149</v>
      </c>
      <c r="R7" s="106">
        <v>43</v>
      </c>
      <c r="S7" s="106">
        <v>8</v>
      </c>
      <c r="T7" s="106">
        <v>25</v>
      </c>
      <c r="U7" s="106">
        <v>55</v>
      </c>
      <c r="V7" s="106">
        <v>36</v>
      </c>
      <c r="W7" s="106">
        <v>1</v>
      </c>
      <c r="X7" s="106">
        <v>38</v>
      </c>
      <c r="Y7" s="106">
        <v>1</v>
      </c>
      <c r="Z7" s="106">
        <v>10</v>
      </c>
    </row>
    <row r="8" spans="1:26" x14ac:dyDescent="0.2">
      <c r="A8" s="108" t="s">
        <v>6866</v>
      </c>
      <c r="B8" s="106">
        <v>258</v>
      </c>
      <c r="C8" s="106">
        <v>0</v>
      </c>
      <c r="D8" s="106">
        <v>0</v>
      </c>
      <c r="E8" s="106">
        <v>0</v>
      </c>
      <c r="F8" s="106">
        <v>0</v>
      </c>
      <c r="G8" s="106">
        <v>0</v>
      </c>
      <c r="H8" s="106">
        <v>1</v>
      </c>
      <c r="I8" s="106">
        <v>0</v>
      </c>
      <c r="J8" s="106">
        <v>18</v>
      </c>
      <c r="K8" s="106">
        <v>5</v>
      </c>
      <c r="L8" s="106">
        <v>95</v>
      </c>
      <c r="M8" s="106">
        <v>0</v>
      </c>
      <c r="N8" s="108" t="s">
        <v>6866</v>
      </c>
      <c r="O8" s="106">
        <v>0</v>
      </c>
      <c r="P8" s="106">
        <v>0</v>
      </c>
      <c r="Q8" s="106">
        <v>137</v>
      </c>
      <c r="R8" s="106">
        <v>0</v>
      </c>
      <c r="S8" s="106">
        <v>0</v>
      </c>
      <c r="T8" s="106">
        <v>0</v>
      </c>
      <c r="U8" s="106">
        <v>0</v>
      </c>
      <c r="V8" s="106">
        <v>0</v>
      </c>
      <c r="W8" s="106">
        <v>0</v>
      </c>
      <c r="X8" s="106">
        <v>1</v>
      </c>
      <c r="Y8" s="106">
        <v>1</v>
      </c>
      <c r="Z8" s="106">
        <v>0</v>
      </c>
    </row>
    <row r="9" spans="1:26" x14ac:dyDescent="0.2">
      <c r="A9" s="108" t="s">
        <v>179</v>
      </c>
      <c r="B9" s="106">
        <v>848</v>
      </c>
      <c r="C9" s="106">
        <v>1</v>
      </c>
      <c r="D9" s="106">
        <v>0</v>
      </c>
      <c r="E9" s="106">
        <v>0</v>
      </c>
      <c r="F9" s="106">
        <v>0</v>
      </c>
      <c r="G9" s="106">
        <v>0</v>
      </c>
      <c r="H9" s="106">
        <v>8</v>
      </c>
      <c r="I9" s="106">
        <v>0</v>
      </c>
      <c r="J9" s="106">
        <v>3</v>
      </c>
      <c r="K9" s="106">
        <v>21</v>
      </c>
      <c r="L9" s="106">
        <v>243</v>
      </c>
      <c r="M9" s="106">
        <v>1</v>
      </c>
      <c r="N9" s="108" t="s">
        <v>179</v>
      </c>
      <c r="O9" s="106">
        <v>0</v>
      </c>
      <c r="P9" s="106">
        <v>1</v>
      </c>
      <c r="Q9" s="106">
        <v>564</v>
      </c>
      <c r="R9" s="106">
        <v>1</v>
      </c>
      <c r="S9" s="106">
        <v>0</v>
      </c>
      <c r="T9" s="106">
        <v>0</v>
      </c>
      <c r="U9" s="106">
        <v>1</v>
      </c>
      <c r="V9" s="106">
        <v>0</v>
      </c>
      <c r="W9" s="106">
        <v>0</v>
      </c>
      <c r="X9" s="106">
        <v>0</v>
      </c>
      <c r="Y9" s="106">
        <v>0</v>
      </c>
      <c r="Z9" s="106">
        <v>4</v>
      </c>
    </row>
    <row r="10" spans="1:26" x14ac:dyDescent="0.2">
      <c r="A10" s="108" t="s">
        <v>6867</v>
      </c>
      <c r="B10" s="106">
        <v>788</v>
      </c>
      <c r="C10" s="106">
        <v>4</v>
      </c>
      <c r="D10" s="106">
        <v>3</v>
      </c>
      <c r="E10" s="106">
        <v>0</v>
      </c>
      <c r="F10" s="106">
        <v>0</v>
      </c>
      <c r="G10" s="106">
        <v>0</v>
      </c>
      <c r="H10" s="106">
        <v>3</v>
      </c>
      <c r="I10" s="106">
        <v>1</v>
      </c>
      <c r="J10" s="106">
        <v>7</v>
      </c>
      <c r="K10" s="106">
        <v>1</v>
      </c>
      <c r="L10" s="106">
        <v>165</v>
      </c>
      <c r="M10" s="106">
        <v>1</v>
      </c>
      <c r="N10" s="108" t="s">
        <v>6867</v>
      </c>
      <c r="O10" s="106">
        <v>0</v>
      </c>
      <c r="P10" s="106">
        <v>0</v>
      </c>
      <c r="Q10" s="106">
        <v>593</v>
      </c>
      <c r="R10" s="106">
        <v>0</v>
      </c>
      <c r="S10" s="106">
        <v>2</v>
      </c>
      <c r="T10" s="106">
        <v>0</v>
      </c>
      <c r="U10" s="106">
        <v>1</v>
      </c>
      <c r="V10" s="106">
        <v>1</v>
      </c>
      <c r="W10" s="106">
        <v>2</v>
      </c>
      <c r="X10" s="106">
        <v>1</v>
      </c>
      <c r="Y10" s="106">
        <v>0</v>
      </c>
      <c r="Z10" s="106">
        <v>3</v>
      </c>
    </row>
    <row r="11" spans="1:26" x14ac:dyDescent="0.2">
      <c r="A11" s="108" t="s">
        <v>6868</v>
      </c>
      <c r="B11" s="106">
        <v>763</v>
      </c>
      <c r="C11" s="106">
        <v>4</v>
      </c>
      <c r="D11" s="106">
        <v>1</v>
      </c>
      <c r="E11" s="106">
        <v>2</v>
      </c>
      <c r="F11" s="106">
        <v>1</v>
      </c>
      <c r="G11" s="106">
        <v>3</v>
      </c>
      <c r="H11" s="106">
        <v>7</v>
      </c>
      <c r="I11" s="106">
        <v>0</v>
      </c>
      <c r="J11" s="106">
        <v>7</v>
      </c>
      <c r="K11" s="106">
        <v>2</v>
      </c>
      <c r="L11" s="106">
        <v>210</v>
      </c>
      <c r="M11" s="106">
        <v>1</v>
      </c>
      <c r="N11" s="108" t="s">
        <v>6868</v>
      </c>
      <c r="O11" s="106">
        <v>0</v>
      </c>
      <c r="P11" s="106">
        <v>4</v>
      </c>
      <c r="Q11" s="106">
        <v>509</v>
      </c>
      <c r="R11" s="106">
        <v>3</v>
      </c>
      <c r="S11" s="106">
        <v>0</v>
      </c>
      <c r="T11" s="106">
        <v>1</v>
      </c>
      <c r="U11" s="106">
        <v>2</v>
      </c>
      <c r="V11" s="106">
        <v>2</v>
      </c>
      <c r="W11" s="106">
        <v>1</v>
      </c>
      <c r="X11" s="106">
        <v>2</v>
      </c>
      <c r="Y11" s="106">
        <v>1</v>
      </c>
      <c r="Z11" s="106">
        <v>0</v>
      </c>
    </row>
    <row r="12" spans="1:26" x14ac:dyDescent="0.2">
      <c r="A12" s="108" t="s">
        <v>6869</v>
      </c>
      <c r="B12" s="106">
        <v>559</v>
      </c>
      <c r="C12" s="106">
        <v>0</v>
      </c>
      <c r="D12" s="106">
        <v>0</v>
      </c>
      <c r="E12" s="106">
        <v>2</v>
      </c>
      <c r="F12" s="106">
        <v>0</v>
      </c>
      <c r="G12" s="106">
        <v>0</v>
      </c>
      <c r="H12" s="106">
        <v>3</v>
      </c>
      <c r="I12" s="106">
        <v>0</v>
      </c>
      <c r="J12" s="106">
        <v>3</v>
      </c>
      <c r="K12" s="106">
        <v>0</v>
      </c>
      <c r="L12" s="106">
        <v>148</v>
      </c>
      <c r="M12" s="106">
        <v>0</v>
      </c>
      <c r="N12" s="108" t="s">
        <v>6869</v>
      </c>
      <c r="O12" s="106">
        <v>0</v>
      </c>
      <c r="P12" s="106">
        <v>0</v>
      </c>
      <c r="Q12" s="106">
        <v>399</v>
      </c>
      <c r="R12" s="106">
        <v>0</v>
      </c>
      <c r="S12" s="106">
        <v>0</v>
      </c>
      <c r="T12" s="106">
        <v>0</v>
      </c>
      <c r="U12" s="106">
        <v>0</v>
      </c>
      <c r="V12" s="106">
        <v>0</v>
      </c>
      <c r="W12" s="106">
        <v>0</v>
      </c>
      <c r="X12" s="106">
        <v>0</v>
      </c>
      <c r="Y12" s="106">
        <v>0</v>
      </c>
      <c r="Z12" s="106">
        <v>4</v>
      </c>
    </row>
    <row r="13" spans="1:26" x14ac:dyDescent="0.2">
      <c r="A13" s="108" t="s">
        <v>6870</v>
      </c>
      <c r="B13" s="106">
        <v>3803</v>
      </c>
      <c r="C13" s="106">
        <v>50</v>
      </c>
      <c r="D13" s="106">
        <v>7</v>
      </c>
      <c r="E13" s="106">
        <v>35</v>
      </c>
      <c r="F13" s="106">
        <v>23</v>
      </c>
      <c r="G13" s="106">
        <v>27</v>
      </c>
      <c r="H13" s="106">
        <v>68</v>
      </c>
      <c r="I13" s="106">
        <v>7</v>
      </c>
      <c r="J13" s="106">
        <v>86</v>
      </c>
      <c r="K13" s="106">
        <v>110</v>
      </c>
      <c r="L13" s="106">
        <v>922</v>
      </c>
      <c r="M13" s="106">
        <v>6</v>
      </c>
      <c r="N13" s="108" t="s">
        <v>6870</v>
      </c>
      <c r="O13" s="106">
        <v>3</v>
      </c>
      <c r="P13" s="106">
        <v>27</v>
      </c>
      <c r="Q13" s="106">
        <v>2234</v>
      </c>
      <c r="R13" s="106">
        <v>35</v>
      </c>
      <c r="S13" s="106">
        <v>14</v>
      </c>
      <c r="T13" s="106">
        <v>31</v>
      </c>
      <c r="U13" s="106">
        <v>18</v>
      </c>
      <c r="V13" s="106">
        <v>20</v>
      </c>
      <c r="W13" s="106">
        <v>22</v>
      </c>
      <c r="X13" s="106">
        <v>16</v>
      </c>
      <c r="Y13" s="106">
        <v>2</v>
      </c>
      <c r="Z13" s="106">
        <v>40</v>
      </c>
    </row>
    <row r="14" spans="1:26" x14ac:dyDescent="0.2">
      <c r="A14" s="108" t="s">
        <v>6859</v>
      </c>
      <c r="B14" s="106">
        <v>247</v>
      </c>
      <c r="C14" s="106">
        <v>0</v>
      </c>
      <c r="D14" s="106">
        <v>0</v>
      </c>
      <c r="E14" s="106">
        <v>0</v>
      </c>
      <c r="F14" s="106">
        <v>0</v>
      </c>
      <c r="G14" s="106">
        <v>0</v>
      </c>
      <c r="H14" s="106">
        <v>0</v>
      </c>
      <c r="I14" s="106">
        <v>0</v>
      </c>
      <c r="J14" s="106">
        <v>0</v>
      </c>
      <c r="K14" s="106">
        <v>28</v>
      </c>
      <c r="L14" s="106">
        <v>124</v>
      </c>
      <c r="M14" s="106">
        <v>0</v>
      </c>
      <c r="N14" s="108" t="s">
        <v>6859</v>
      </c>
      <c r="O14" s="106">
        <v>0</v>
      </c>
      <c r="P14" s="106">
        <v>0</v>
      </c>
      <c r="Q14" s="106">
        <v>92</v>
      </c>
      <c r="R14" s="106">
        <v>0</v>
      </c>
      <c r="S14" s="106">
        <v>0</v>
      </c>
      <c r="T14" s="106">
        <v>1</v>
      </c>
      <c r="U14" s="106">
        <v>0</v>
      </c>
      <c r="V14" s="106">
        <v>0</v>
      </c>
      <c r="W14" s="106">
        <v>0</v>
      </c>
      <c r="X14" s="106">
        <v>0</v>
      </c>
      <c r="Y14" s="106">
        <v>2</v>
      </c>
      <c r="Z14" s="106">
        <v>0</v>
      </c>
    </row>
    <row r="15" spans="1:26" x14ac:dyDescent="0.2">
      <c r="A15" s="108" t="s">
        <v>131</v>
      </c>
      <c r="B15" s="106">
        <v>0</v>
      </c>
      <c r="C15" s="106">
        <v>0</v>
      </c>
      <c r="D15" s="106">
        <v>0</v>
      </c>
      <c r="E15" s="106">
        <v>0</v>
      </c>
      <c r="F15" s="106">
        <v>0</v>
      </c>
      <c r="G15" s="106">
        <v>0</v>
      </c>
      <c r="H15" s="106">
        <v>0</v>
      </c>
      <c r="I15" s="106">
        <v>0</v>
      </c>
      <c r="J15" s="106">
        <v>0</v>
      </c>
      <c r="K15" s="106">
        <v>0</v>
      </c>
      <c r="L15" s="106">
        <v>0</v>
      </c>
      <c r="M15" s="106">
        <v>0</v>
      </c>
      <c r="N15" s="108" t="s">
        <v>131</v>
      </c>
      <c r="O15" s="106">
        <v>0</v>
      </c>
      <c r="P15" s="106">
        <v>0</v>
      </c>
      <c r="Q15" s="106">
        <v>0</v>
      </c>
      <c r="R15" s="106">
        <v>0</v>
      </c>
      <c r="S15" s="106">
        <v>0</v>
      </c>
      <c r="T15" s="106">
        <v>0</v>
      </c>
      <c r="U15" s="106">
        <v>0</v>
      </c>
      <c r="V15" s="106">
        <v>0</v>
      </c>
      <c r="W15" s="106">
        <v>0</v>
      </c>
      <c r="X15" s="106">
        <v>0</v>
      </c>
      <c r="Y15" s="106">
        <v>0</v>
      </c>
      <c r="Z15" s="106">
        <v>0</v>
      </c>
    </row>
    <row r="16" spans="1:26" x14ac:dyDescent="0.2">
      <c r="A16" s="108" t="s">
        <v>208</v>
      </c>
      <c r="N16" s="108" t="s">
        <v>208</v>
      </c>
    </row>
    <row r="17" spans="1:26" x14ac:dyDescent="0.2">
      <c r="A17" s="108" t="s">
        <v>2313</v>
      </c>
      <c r="B17" s="106">
        <v>7008</v>
      </c>
      <c r="C17" s="106">
        <v>258</v>
      </c>
      <c r="D17" s="106">
        <v>85</v>
      </c>
      <c r="E17" s="106">
        <v>248</v>
      </c>
      <c r="F17" s="106">
        <v>119</v>
      </c>
      <c r="G17" s="106">
        <v>128</v>
      </c>
      <c r="H17" s="106">
        <v>113</v>
      </c>
      <c r="I17" s="106">
        <v>12</v>
      </c>
      <c r="J17" s="106">
        <v>234</v>
      </c>
      <c r="K17" s="106">
        <v>118</v>
      </c>
      <c r="L17" s="106">
        <v>1393</v>
      </c>
      <c r="M17" s="106">
        <v>27</v>
      </c>
      <c r="N17" s="108" t="s">
        <v>2313</v>
      </c>
      <c r="O17" s="106">
        <v>16</v>
      </c>
      <c r="P17" s="106">
        <v>75</v>
      </c>
      <c r="Q17" s="106">
        <v>3353</v>
      </c>
      <c r="R17" s="106">
        <v>136</v>
      </c>
      <c r="S17" s="106">
        <v>89</v>
      </c>
      <c r="T17" s="106">
        <v>138</v>
      </c>
      <c r="U17" s="106">
        <v>132</v>
      </c>
      <c r="V17" s="106">
        <v>139</v>
      </c>
      <c r="W17" s="106">
        <v>44</v>
      </c>
      <c r="X17" s="106">
        <v>52</v>
      </c>
      <c r="Y17" s="106">
        <v>11</v>
      </c>
      <c r="Z17" s="106">
        <v>88</v>
      </c>
    </row>
    <row r="18" spans="1:26" x14ac:dyDescent="0.2">
      <c r="A18" s="108" t="s">
        <v>6864</v>
      </c>
      <c r="B18" s="106">
        <v>1867</v>
      </c>
      <c r="C18" s="106">
        <v>204</v>
      </c>
      <c r="D18" s="106">
        <v>77</v>
      </c>
      <c r="E18" s="106">
        <v>214</v>
      </c>
      <c r="F18" s="106">
        <v>88</v>
      </c>
      <c r="G18" s="106">
        <v>102</v>
      </c>
      <c r="H18" s="106">
        <v>34</v>
      </c>
      <c r="I18" s="106">
        <v>8</v>
      </c>
      <c r="J18" s="106">
        <v>138</v>
      </c>
      <c r="K18" s="106">
        <v>1</v>
      </c>
      <c r="L18" s="106">
        <v>19</v>
      </c>
      <c r="M18" s="106">
        <v>19</v>
      </c>
      <c r="N18" s="108" t="s">
        <v>6864</v>
      </c>
      <c r="O18" s="106">
        <v>15</v>
      </c>
      <c r="P18" s="106">
        <v>44</v>
      </c>
      <c r="Q18" s="106">
        <v>286</v>
      </c>
      <c r="R18" s="106">
        <v>108</v>
      </c>
      <c r="S18" s="106">
        <v>73</v>
      </c>
      <c r="T18" s="106">
        <v>107</v>
      </c>
      <c r="U18" s="106">
        <v>106</v>
      </c>
      <c r="V18" s="106">
        <v>116</v>
      </c>
      <c r="W18" s="106">
        <v>22</v>
      </c>
      <c r="X18" s="106">
        <v>33</v>
      </c>
      <c r="Y18" s="106">
        <v>5</v>
      </c>
      <c r="Z18" s="106">
        <v>48</v>
      </c>
    </row>
    <row r="19" spans="1:26" x14ac:dyDescent="0.2">
      <c r="A19" s="108" t="s">
        <v>6865</v>
      </c>
      <c r="B19" s="106">
        <v>0</v>
      </c>
      <c r="C19" s="106">
        <v>0</v>
      </c>
      <c r="D19" s="106">
        <v>0</v>
      </c>
      <c r="E19" s="106">
        <v>0</v>
      </c>
      <c r="F19" s="106">
        <v>0</v>
      </c>
      <c r="G19" s="106">
        <v>0</v>
      </c>
      <c r="H19" s="106">
        <v>0</v>
      </c>
      <c r="I19" s="106">
        <v>0</v>
      </c>
      <c r="J19" s="106">
        <v>0</v>
      </c>
      <c r="K19" s="106">
        <v>0</v>
      </c>
      <c r="L19" s="106">
        <v>0</v>
      </c>
      <c r="M19" s="106">
        <v>0</v>
      </c>
      <c r="N19" s="108" t="s">
        <v>6865</v>
      </c>
      <c r="O19" s="106">
        <v>0</v>
      </c>
      <c r="P19" s="106">
        <v>0</v>
      </c>
      <c r="Q19" s="106">
        <v>0</v>
      </c>
      <c r="R19" s="106">
        <v>0</v>
      </c>
      <c r="S19" s="106">
        <v>0</v>
      </c>
      <c r="T19" s="106">
        <v>0</v>
      </c>
      <c r="U19" s="106">
        <v>0</v>
      </c>
      <c r="V19" s="106">
        <v>0</v>
      </c>
      <c r="W19" s="106">
        <v>0</v>
      </c>
      <c r="X19" s="106">
        <v>0</v>
      </c>
      <c r="Y19" s="106">
        <v>0</v>
      </c>
      <c r="Z19" s="106">
        <v>0</v>
      </c>
    </row>
    <row r="20" spans="1:26" x14ac:dyDescent="0.2">
      <c r="A20" s="108" t="s">
        <v>177</v>
      </c>
      <c r="B20" s="106">
        <v>81</v>
      </c>
      <c r="C20" s="106">
        <v>5</v>
      </c>
      <c r="D20" s="106">
        <v>1</v>
      </c>
      <c r="E20" s="106">
        <v>4</v>
      </c>
      <c r="F20" s="106">
        <v>8</v>
      </c>
      <c r="G20" s="106">
        <v>1</v>
      </c>
      <c r="H20" s="106">
        <v>1</v>
      </c>
      <c r="I20" s="106">
        <v>0</v>
      </c>
      <c r="J20" s="106">
        <v>0</v>
      </c>
      <c r="K20" s="106">
        <v>0</v>
      </c>
      <c r="L20" s="106">
        <v>11</v>
      </c>
      <c r="M20" s="106">
        <v>0</v>
      </c>
      <c r="N20" s="108" t="s">
        <v>177</v>
      </c>
      <c r="O20" s="106">
        <v>0</v>
      </c>
      <c r="P20" s="106">
        <v>9</v>
      </c>
      <c r="Q20" s="106">
        <v>25</v>
      </c>
      <c r="R20" s="106">
        <v>1</v>
      </c>
      <c r="S20" s="106">
        <v>1</v>
      </c>
      <c r="T20" s="106">
        <v>0</v>
      </c>
      <c r="U20" s="106">
        <v>8</v>
      </c>
      <c r="V20" s="106">
        <v>4</v>
      </c>
      <c r="W20" s="106">
        <v>1</v>
      </c>
      <c r="X20" s="106">
        <v>1</v>
      </c>
      <c r="Y20" s="106">
        <v>0</v>
      </c>
      <c r="Z20" s="106">
        <v>0</v>
      </c>
    </row>
    <row r="21" spans="1:26" x14ac:dyDescent="0.2">
      <c r="A21" s="108" t="s">
        <v>6866</v>
      </c>
      <c r="B21" s="106">
        <v>242</v>
      </c>
      <c r="C21" s="106">
        <v>0</v>
      </c>
      <c r="D21" s="106">
        <v>0</v>
      </c>
      <c r="E21" s="106">
        <v>0</v>
      </c>
      <c r="F21" s="106">
        <v>0</v>
      </c>
      <c r="G21" s="106">
        <v>0</v>
      </c>
      <c r="H21" s="106">
        <v>1</v>
      </c>
      <c r="I21" s="106">
        <v>0</v>
      </c>
      <c r="J21" s="106">
        <v>17</v>
      </c>
      <c r="K21" s="106">
        <v>5</v>
      </c>
      <c r="L21" s="106">
        <v>92</v>
      </c>
      <c r="M21" s="106">
        <v>0</v>
      </c>
      <c r="N21" s="108" t="s">
        <v>6866</v>
      </c>
      <c r="O21" s="106">
        <v>0</v>
      </c>
      <c r="P21" s="106">
        <v>0</v>
      </c>
      <c r="Q21" s="106">
        <v>125</v>
      </c>
      <c r="R21" s="106">
        <v>0</v>
      </c>
      <c r="S21" s="106">
        <v>0</v>
      </c>
      <c r="T21" s="106">
        <v>0</v>
      </c>
      <c r="U21" s="106">
        <v>0</v>
      </c>
      <c r="V21" s="106">
        <v>0</v>
      </c>
      <c r="W21" s="106">
        <v>0</v>
      </c>
      <c r="X21" s="106">
        <v>1</v>
      </c>
      <c r="Y21" s="106">
        <v>1</v>
      </c>
      <c r="Z21" s="106">
        <v>0</v>
      </c>
    </row>
    <row r="22" spans="1:26" x14ac:dyDescent="0.2">
      <c r="A22" s="108" t="s">
        <v>179</v>
      </c>
      <c r="B22" s="106">
        <v>834</v>
      </c>
      <c r="C22" s="106">
        <v>1</v>
      </c>
      <c r="D22" s="106">
        <v>0</v>
      </c>
      <c r="E22" s="106">
        <v>0</v>
      </c>
      <c r="F22" s="106">
        <v>0</v>
      </c>
      <c r="G22" s="106">
        <v>0</v>
      </c>
      <c r="H22" s="106">
        <v>8</v>
      </c>
      <c r="I22" s="106">
        <v>0</v>
      </c>
      <c r="J22" s="106">
        <v>3</v>
      </c>
      <c r="K22" s="106">
        <v>21</v>
      </c>
      <c r="L22" s="106">
        <v>240</v>
      </c>
      <c r="M22" s="106">
        <v>1</v>
      </c>
      <c r="N22" s="108" t="s">
        <v>179</v>
      </c>
      <c r="O22" s="106">
        <v>0</v>
      </c>
      <c r="P22" s="106">
        <v>1</v>
      </c>
      <c r="Q22" s="106">
        <v>553</v>
      </c>
      <c r="R22" s="106">
        <v>1</v>
      </c>
      <c r="S22" s="106">
        <v>0</v>
      </c>
      <c r="T22" s="106">
        <v>0</v>
      </c>
      <c r="U22" s="106">
        <v>1</v>
      </c>
      <c r="V22" s="106">
        <v>0</v>
      </c>
      <c r="W22" s="106">
        <v>0</v>
      </c>
      <c r="X22" s="106">
        <v>0</v>
      </c>
      <c r="Y22" s="106">
        <v>0</v>
      </c>
      <c r="Z22" s="106">
        <v>4</v>
      </c>
    </row>
    <row r="23" spans="1:26" x14ac:dyDescent="0.2">
      <c r="A23" s="108" t="s">
        <v>6867</v>
      </c>
      <c r="B23" s="106">
        <v>364</v>
      </c>
      <c r="C23" s="106">
        <v>3</v>
      </c>
      <c r="D23" s="106">
        <v>0</v>
      </c>
      <c r="E23" s="106">
        <v>0</v>
      </c>
      <c r="F23" s="106">
        <v>0</v>
      </c>
      <c r="G23" s="106">
        <v>0</v>
      </c>
      <c r="H23" s="106">
        <v>2</v>
      </c>
      <c r="I23" s="106">
        <v>0</v>
      </c>
      <c r="J23" s="106">
        <v>3</v>
      </c>
      <c r="K23" s="106">
        <v>1</v>
      </c>
      <c r="L23" s="106">
        <v>78</v>
      </c>
      <c r="M23" s="106">
        <v>1</v>
      </c>
      <c r="N23" s="108" t="s">
        <v>6867</v>
      </c>
      <c r="O23" s="106">
        <v>0</v>
      </c>
      <c r="P23" s="106">
        <v>0</v>
      </c>
      <c r="Q23" s="106">
        <v>268</v>
      </c>
      <c r="R23" s="106">
        <v>0</v>
      </c>
      <c r="S23" s="106">
        <v>2</v>
      </c>
      <c r="T23" s="106">
        <v>0</v>
      </c>
      <c r="U23" s="106">
        <v>1</v>
      </c>
      <c r="V23" s="106">
        <v>1</v>
      </c>
      <c r="W23" s="106">
        <v>1</v>
      </c>
      <c r="X23" s="106">
        <v>1</v>
      </c>
      <c r="Y23" s="106">
        <v>0</v>
      </c>
      <c r="Z23" s="106">
        <v>2</v>
      </c>
    </row>
    <row r="24" spans="1:26" x14ac:dyDescent="0.2">
      <c r="A24" s="108" t="s">
        <v>6868</v>
      </c>
      <c r="B24" s="106">
        <v>659</v>
      </c>
      <c r="C24" s="106">
        <v>4</v>
      </c>
      <c r="D24" s="106">
        <v>1</v>
      </c>
      <c r="E24" s="106">
        <v>2</v>
      </c>
      <c r="F24" s="106">
        <v>1</v>
      </c>
      <c r="G24" s="106">
        <v>3</v>
      </c>
      <c r="H24" s="106">
        <v>7</v>
      </c>
      <c r="I24" s="106">
        <v>0</v>
      </c>
      <c r="J24" s="106">
        <v>5</v>
      </c>
      <c r="K24" s="106">
        <v>2</v>
      </c>
      <c r="L24" s="106">
        <v>180</v>
      </c>
      <c r="M24" s="106">
        <v>1</v>
      </c>
      <c r="N24" s="108" t="s">
        <v>6868</v>
      </c>
      <c r="O24" s="106">
        <v>0</v>
      </c>
      <c r="P24" s="106">
        <v>4</v>
      </c>
      <c r="Q24" s="106">
        <v>437</v>
      </c>
      <c r="R24" s="106">
        <v>3</v>
      </c>
      <c r="S24" s="106">
        <v>0</v>
      </c>
      <c r="T24" s="106">
        <v>1</v>
      </c>
      <c r="U24" s="106">
        <v>2</v>
      </c>
      <c r="V24" s="106">
        <v>2</v>
      </c>
      <c r="W24" s="106">
        <v>1</v>
      </c>
      <c r="X24" s="106">
        <v>2</v>
      </c>
      <c r="Y24" s="106">
        <v>1</v>
      </c>
      <c r="Z24" s="106">
        <v>0</v>
      </c>
    </row>
    <row r="25" spans="1:26" x14ac:dyDescent="0.2">
      <c r="A25" s="108" t="s">
        <v>6869</v>
      </c>
      <c r="B25" s="106">
        <v>305</v>
      </c>
      <c r="C25" s="106">
        <v>0</v>
      </c>
      <c r="D25" s="106">
        <v>0</v>
      </c>
      <c r="E25" s="106">
        <v>2</v>
      </c>
      <c r="F25" s="106">
        <v>0</v>
      </c>
      <c r="G25" s="106">
        <v>0</v>
      </c>
      <c r="H25" s="106">
        <v>3</v>
      </c>
      <c r="I25" s="106">
        <v>0</v>
      </c>
      <c r="J25" s="106">
        <v>2</v>
      </c>
      <c r="K25" s="106">
        <v>0</v>
      </c>
      <c r="L25" s="106">
        <v>88</v>
      </c>
      <c r="M25" s="106">
        <v>0</v>
      </c>
      <c r="N25" s="108" t="s">
        <v>6869</v>
      </c>
      <c r="O25" s="106">
        <v>0</v>
      </c>
      <c r="P25" s="106">
        <v>0</v>
      </c>
      <c r="Q25" s="106">
        <v>208</v>
      </c>
      <c r="R25" s="106">
        <v>0</v>
      </c>
      <c r="S25" s="106">
        <v>0</v>
      </c>
      <c r="T25" s="106">
        <v>0</v>
      </c>
      <c r="U25" s="106">
        <v>0</v>
      </c>
      <c r="V25" s="106">
        <v>0</v>
      </c>
      <c r="W25" s="106">
        <v>0</v>
      </c>
      <c r="X25" s="106">
        <v>0</v>
      </c>
      <c r="Y25" s="106">
        <v>0</v>
      </c>
      <c r="Z25" s="106">
        <v>2</v>
      </c>
    </row>
    <row r="26" spans="1:26" x14ac:dyDescent="0.2">
      <c r="A26" s="108" t="s">
        <v>6870</v>
      </c>
      <c r="B26" s="106">
        <v>2493</v>
      </c>
      <c r="C26" s="106">
        <v>41</v>
      </c>
      <c r="D26" s="106">
        <v>6</v>
      </c>
      <c r="E26" s="106">
        <v>26</v>
      </c>
      <c r="F26" s="106">
        <v>22</v>
      </c>
      <c r="G26" s="106">
        <v>22</v>
      </c>
      <c r="H26" s="106">
        <v>57</v>
      </c>
      <c r="I26" s="106">
        <v>4</v>
      </c>
      <c r="J26" s="106">
        <v>66</v>
      </c>
      <c r="K26" s="106">
        <v>77</v>
      </c>
      <c r="L26" s="106">
        <v>590</v>
      </c>
      <c r="M26" s="106">
        <v>5</v>
      </c>
      <c r="N26" s="108" t="s">
        <v>6870</v>
      </c>
      <c r="O26" s="106">
        <v>1</v>
      </c>
      <c r="P26" s="106">
        <v>17</v>
      </c>
      <c r="Q26" s="106">
        <v>1397</v>
      </c>
      <c r="R26" s="106">
        <v>23</v>
      </c>
      <c r="S26" s="106">
        <v>13</v>
      </c>
      <c r="T26" s="106">
        <v>29</v>
      </c>
      <c r="U26" s="106">
        <v>14</v>
      </c>
      <c r="V26" s="106">
        <v>16</v>
      </c>
      <c r="W26" s="106">
        <v>19</v>
      </c>
      <c r="X26" s="106">
        <v>14</v>
      </c>
      <c r="Y26" s="106">
        <v>2</v>
      </c>
      <c r="Z26" s="106">
        <v>32</v>
      </c>
    </row>
    <row r="27" spans="1:26" x14ac:dyDescent="0.2">
      <c r="A27" s="108" t="s">
        <v>6859</v>
      </c>
      <c r="B27" s="106">
        <v>163</v>
      </c>
      <c r="C27" s="106">
        <v>0</v>
      </c>
      <c r="D27" s="106">
        <v>0</v>
      </c>
      <c r="E27" s="106">
        <v>0</v>
      </c>
      <c r="F27" s="106">
        <v>0</v>
      </c>
      <c r="G27" s="106">
        <v>0</v>
      </c>
      <c r="H27" s="106">
        <v>0</v>
      </c>
      <c r="I27" s="106">
        <v>0</v>
      </c>
      <c r="J27" s="106">
        <v>0</v>
      </c>
      <c r="K27" s="106">
        <v>11</v>
      </c>
      <c r="L27" s="106">
        <v>95</v>
      </c>
      <c r="M27" s="106">
        <v>0</v>
      </c>
      <c r="N27" s="108" t="s">
        <v>6859</v>
      </c>
      <c r="O27" s="106">
        <v>0</v>
      </c>
      <c r="P27" s="106">
        <v>0</v>
      </c>
      <c r="Q27" s="106">
        <v>54</v>
      </c>
      <c r="R27" s="106">
        <v>0</v>
      </c>
      <c r="S27" s="106">
        <v>0</v>
      </c>
      <c r="T27" s="106">
        <v>1</v>
      </c>
      <c r="U27" s="106">
        <v>0</v>
      </c>
      <c r="V27" s="106">
        <v>0</v>
      </c>
      <c r="W27" s="106">
        <v>0</v>
      </c>
      <c r="X27" s="106">
        <v>0</v>
      </c>
      <c r="Y27" s="106">
        <v>2</v>
      </c>
      <c r="Z27" s="106">
        <v>0</v>
      </c>
    </row>
    <row r="28" spans="1:26" x14ac:dyDescent="0.2">
      <c r="A28" s="108" t="s">
        <v>131</v>
      </c>
      <c r="B28" s="106">
        <v>0</v>
      </c>
      <c r="C28" s="106">
        <v>0</v>
      </c>
      <c r="D28" s="106">
        <v>0</v>
      </c>
      <c r="E28" s="106">
        <v>0</v>
      </c>
      <c r="F28" s="106">
        <v>0</v>
      </c>
      <c r="G28" s="106">
        <v>0</v>
      </c>
      <c r="H28" s="106">
        <v>0</v>
      </c>
      <c r="I28" s="106">
        <v>0</v>
      </c>
      <c r="J28" s="106">
        <v>0</v>
      </c>
      <c r="K28" s="106">
        <v>0</v>
      </c>
      <c r="L28" s="106">
        <v>0</v>
      </c>
      <c r="M28" s="106">
        <v>0</v>
      </c>
      <c r="N28" s="108" t="s">
        <v>131</v>
      </c>
      <c r="O28" s="106">
        <v>0</v>
      </c>
      <c r="P28" s="106">
        <v>0</v>
      </c>
      <c r="Q28" s="106">
        <v>0</v>
      </c>
      <c r="R28" s="106">
        <v>0</v>
      </c>
      <c r="S28" s="106">
        <v>0</v>
      </c>
      <c r="T28" s="106">
        <v>0</v>
      </c>
      <c r="U28" s="106">
        <v>0</v>
      </c>
      <c r="V28" s="106">
        <v>0</v>
      </c>
      <c r="W28" s="106">
        <v>0</v>
      </c>
      <c r="X28" s="106">
        <v>0</v>
      </c>
      <c r="Y28" s="106">
        <v>0</v>
      </c>
      <c r="Z28" s="106">
        <v>0</v>
      </c>
    </row>
    <row r="29" spans="1:26" x14ac:dyDescent="0.2">
      <c r="A29" s="108" t="s">
        <v>209</v>
      </c>
      <c r="N29" s="108" t="s">
        <v>209</v>
      </c>
    </row>
    <row r="30" spans="1:26" x14ac:dyDescent="0.2">
      <c r="A30" s="108" t="s">
        <v>2313</v>
      </c>
      <c r="B30" s="106">
        <v>3133</v>
      </c>
      <c r="C30" s="106">
        <v>107</v>
      </c>
      <c r="D30" s="106">
        <v>22</v>
      </c>
      <c r="E30" s="106">
        <v>100</v>
      </c>
      <c r="F30" s="106">
        <v>111</v>
      </c>
      <c r="G30" s="106">
        <v>21</v>
      </c>
      <c r="H30" s="106">
        <v>13</v>
      </c>
      <c r="I30" s="106">
        <v>5</v>
      </c>
      <c r="J30" s="106">
        <v>92</v>
      </c>
      <c r="K30" s="106">
        <v>59</v>
      </c>
      <c r="L30" s="106">
        <v>551</v>
      </c>
      <c r="M30" s="106">
        <v>5</v>
      </c>
      <c r="N30" s="108" t="s">
        <v>2313</v>
      </c>
      <c r="O30" s="106">
        <v>4</v>
      </c>
      <c r="P30" s="106">
        <v>32</v>
      </c>
      <c r="Q30" s="106">
        <v>1627</v>
      </c>
      <c r="R30" s="106">
        <v>61</v>
      </c>
      <c r="S30" s="106">
        <v>74</v>
      </c>
      <c r="T30" s="106">
        <v>62</v>
      </c>
      <c r="U30" s="106">
        <v>61</v>
      </c>
      <c r="V30" s="106">
        <v>50</v>
      </c>
      <c r="W30" s="106">
        <v>5</v>
      </c>
      <c r="X30" s="106">
        <v>41</v>
      </c>
      <c r="Y30" s="106">
        <v>1</v>
      </c>
      <c r="Z30" s="106">
        <v>29</v>
      </c>
    </row>
    <row r="31" spans="1:26" x14ac:dyDescent="0.2">
      <c r="A31" s="108" t="s">
        <v>6864</v>
      </c>
      <c r="B31" s="106">
        <v>247</v>
      </c>
      <c r="C31" s="106">
        <v>15</v>
      </c>
      <c r="D31" s="106">
        <v>3</v>
      </c>
      <c r="E31" s="106">
        <v>35</v>
      </c>
      <c r="F31" s="106">
        <v>2</v>
      </c>
      <c r="G31" s="106">
        <v>9</v>
      </c>
      <c r="H31" s="106">
        <v>1</v>
      </c>
      <c r="I31" s="106">
        <v>1</v>
      </c>
      <c r="J31" s="106">
        <v>12</v>
      </c>
      <c r="K31" s="106">
        <v>0</v>
      </c>
      <c r="L31" s="106">
        <v>3</v>
      </c>
      <c r="M31" s="106">
        <v>3</v>
      </c>
      <c r="N31" s="108" t="s">
        <v>6864</v>
      </c>
      <c r="O31" s="106">
        <v>2</v>
      </c>
      <c r="P31" s="106">
        <v>1</v>
      </c>
      <c r="Q31" s="106">
        <v>17</v>
      </c>
      <c r="R31" s="106">
        <v>7</v>
      </c>
      <c r="S31" s="106">
        <v>66</v>
      </c>
      <c r="T31" s="106">
        <v>35</v>
      </c>
      <c r="U31" s="106">
        <v>10</v>
      </c>
      <c r="V31" s="106">
        <v>14</v>
      </c>
      <c r="W31" s="106">
        <v>1</v>
      </c>
      <c r="X31" s="106">
        <v>2</v>
      </c>
      <c r="Y31" s="106">
        <v>0</v>
      </c>
      <c r="Z31" s="106">
        <v>8</v>
      </c>
    </row>
    <row r="32" spans="1:26" x14ac:dyDescent="0.2">
      <c r="A32" s="108" t="s">
        <v>6865</v>
      </c>
      <c r="B32" s="106">
        <v>0</v>
      </c>
      <c r="C32" s="106">
        <v>0</v>
      </c>
      <c r="D32" s="106">
        <v>0</v>
      </c>
      <c r="E32" s="106">
        <v>0</v>
      </c>
      <c r="F32" s="106">
        <v>0</v>
      </c>
      <c r="G32" s="106">
        <v>0</v>
      </c>
      <c r="H32" s="106">
        <v>0</v>
      </c>
      <c r="I32" s="106">
        <v>0</v>
      </c>
      <c r="J32" s="106">
        <v>0</v>
      </c>
      <c r="K32" s="106">
        <v>0</v>
      </c>
      <c r="L32" s="106">
        <v>0</v>
      </c>
      <c r="M32" s="106">
        <v>0</v>
      </c>
      <c r="N32" s="108" t="s">
        <v>6865</v>
      </c>
      <c r="O32" s="106">
        <v>0</v>
      </c>
      <c r="P32" s="106">
        <v>0</v>
      </c>
      <c r="Q32" s="106">
        <v>0</v>
      </c>
      <c r="R32" s="106">
        <v>0</v>
      </c>
      <c r="S32" s="106">
        <v>0</v>
      </c>
      <c r="T32" s="106">
        <v>0</v>
      </c>
      <c r="U32" s="106">
        <v>0</v>
      </c>
      <c r="V32" s="106">
        <v>0</v>
      </c>
      <c r="W32" s="106">
        <v>0</v>
      </c>
      <c r="X32" s="106">
        <v>0</v>
      </c>
      <c r="Y32" s="106">
        <v>0</v>
      </c>
      <c r="Z32" s="106">
        <v>0</v>
      </c>
    </row>
    <row r="33" spans="1:26" x14ac:dyDescent="0.2">
      <c r="A33" s="108" t="s">
        <v>177</v>
      </c>
      <c r="B33" s="106">
        <v>680</v>
      </c>
      <c r="C33" s="106">
        <v>82</v>
      </c>
      <c r="D33" s="106">
        <v>15</v>
      </c>
      <c r="E33" s="106">
        <v>56</v>
      </c>
      <c r="F33" s="106">
        <v>108</v>
      </c>
      <c r="G33" s="106">
        <v>7</v>
      </c>
      <c r="H33" s="106">
        <v>0</v>
      </c>
      <c r="I33" s="106">
        <v>0</v>
      </c>
      <c r="J33" s="106">
        <v>52</v>
      </c>
      <c r="K33" s="106">
        <v>9</v>
      </c>
      <c r="L33" s="106">
        <v>4</v>
      </c>
      <c r="M33" s="106">
        <v>1</v>
      </c>
      <c r="N33" s="108" t="s">
        <v>177</v>
      </c>
      <c r="O33" s="106">
        <v>0</v>
      </c>
      <c r="P33" s="106">
        <v>21</v>
      </c>
      <c r="Q33" s="106">
        <v>124</v>
      </c>
      <c r="R33" s="106">
        <v>42</v>
      </c>
      <c r="S33" s="106">
        <v>7</v>
      </c>
      <c r="T33" s="106">
        <v>25</v>
      </c>
      <c r="U33" s="106">
        <v>47</v>
      </c>
      <c r="V33" s="106">
        <v>32</v>
      </c>
      <c r="W33" s="106">
        <v>0</v>
      </c>
      <c r="X33" s="106">
        <v>37</v>
      </c>
      <c r="Y33" s="106">
        <v>1</v>
      </c>
      <c r="Z33" s="106">
        <v>10</v>
      </c>
    </row>
    <row r="34" spans="1:26" x14ac:dyDescent="0.2">
      <c r="A34" s="108" t="s">
        <v>6866</v>
      </c>
      <c r="B34" s="106">
        <v>16</v>
      </c>
      <c r="C34" s="106">
        <v>0</v>
      </c>
      <c r="D34" s="106">
        <v>0</v>
      </c>
      <c r="E34" s="106">
        <v>0</v>
      </c>
      <c r="F34" s="106">
        <v>0</v>
      </c>
      <c r="G34" s="106">
        <v>0</v>
      </c>
      <c r="H34" s="106">
        <v>0</v>
      </c>
      <c r="I34" s="106">
        <v>0</v>
      </c>
      <c r="J34" s="106">
        <v>1</v>
      </c>
      <c r="K34" s="106">
        <v>0</v>
      </c>
      <c r="L34" s="106">
        <v>3</v>
      </c>
      <c r="M34" s="106">
        <v>0</v>
      </c>
      <c r="N34" s="108" t="s">
        <v>6866</v>
      </c>
      <c r="O34" s="106">
        <v>0</v>
      </c>
      <c r="P34" s="106">
        <v>0</v>
      </c>
      <c r="Q34" s="106">
        <v>12</v>
      </c>
      <c r="R34" s="106">
        <v>0</v>
      </c>
      <c r="S34" s="106">
        <v>0</v>
      </c>
      <c r="T34" s="106">
        <v>0</v>
      </c>
      <c r="U34" s="106">
        <v>0</v>
      </c>
      <c r="V34" s="106">
        <v>0</v>
      </c>
      <c r="W34" s="106">
        <v>0</v>
      </c>
      <c r="X34" s="106">
        <v>0</v>
      </c>
      <c r="Y34" s="106">
        <v>0</v>
      </c>
      <c r="Z34" s="106">
        <v>0</v>
      </c>
    </row>
    <row r="35" spans="1:26" x14ac:dyDescent="0.2">
      <c r="A35" s="108" t="s">
        <v>179</v>
      </c>
      <c r="B35" s="106">
        <v>14</v>
      </c>
      <c r="C35" s="106">
        <v>0</v>
      </c>
      <c r="D35" s="106">
        <v>0</v>
      </c>
      <c r="E35" s="106">
        <v>0</v>
      </c>
      <c r="F35" s="106">
        <v>0</v>
      </c>
      <c r="G35" s="106">
        <v>0</v>
      </c>
      <c r="H35" s="106">
        <v>0</v>
      </c>
      <c r="I35" s="106">
        <v>0</v>
      </c>
      <c r="J35" s="106">
        <v>0</v>
      </c>
      <c r="K35" s="106">
        <v>0</v>
      </c>
      <c r="L35" s="106">
        <v>3</v>
      </c>
      <c r="M35" s="106">
        <v>0</v>
      </c>
      <c r="N35" s="108" t="s">
        <v>179</v>
      </c>
      <c r="O35" s="106">
        <v>0</v>
      </c>
      <c r="P35" s="106">
        <v>0</v>
      </c>
      <c r="Q35" s="106">
        <v>11</v>
      </c>
      <c r="R35" s="106">
        <v>0</v>
      </c>
      <c r="S35" s="106">
        <v>0</v>
      </c>
      <c r="T35" s="106">
        <v>0</v>
      </c>
      <c r="U35" s="106">
        <v>0</v>
      </c>
      <c r="V35" s="106">
        <v>0</v>
      </c>
      <c r="W35" s="106">
        <v>0</v>
      </c>
      <c r="X35" s="106">
        <v>0</v>
      </c>
      <c r="Y35" s="106">
        <v>0</v>
      </c>
      <c r="Z35" s="106">
        <v>0</v>
      </c>
    </row>
    <row r="36" spans="1:26" x14ac:dyDescent="0.2">
      <c r="A36" s="108" t="s">
        <v>6867</v>
      </c>
      <c r="B36" s="106">
        <v>424</v>
      </c>
      <c r="C36" s="106">
        <v>1</v>
      </c>
      <c r="D36" s="106">
        <v>3</v>
      </c>
      <c r="E36" s="106">
        <v>0</v>
      </c>
      <c r="F36" s="106">
        <v>0</v>
      </c>
      <c r="G36" s="106">
        <v>0</v>
      </c>
      <c r="H36" s="106">
        <v>1</v>
      </c>
      <c r="I36" s="106">
        <v>1</v>
      </c>
      <c r="J36" s="106">
        <v>4</v>
      </c>
      <c r="K36" s="106">
        <v>0</v>
      </c>
      <c r="L36" s="106">
        <v>87</v>
      </c>
      <c r="M36" s="106">
        <v>0</v>
      </c>
      <c r="N36" s="108" t="s">
        <v>6867</v>
      </c>
      <c r="O36" s="106">
        <v>0</v>
      </c>
      <c r="P36" s="106">
        <v>0</v>
      </c>
      <c r="Q36" s="106">
        <v>325</v>
      </c>
      <c r="R36" s="106">
        <v>0</v>
      </c>
      <c r="S36" s="106">
        <v>0</v>
      </c>
      <c r="T36" s="106">
        <v>0</v>
      </c>
      <c r="U36" s="106">
        <v>0</v>
      </c>
      <c r="V36" s="106">
        <v>0</v>
      </c>
      <c r="W36" s="106">
        <v>1</v>
      </c>
      <c r="X36" s="106">
        <v>0</v>
      </c>
      <c r="Y36" s="106">
        <v>0</v>
      </c>
      <c r="Z36" s="106">
        <v>1</v>
      </c>
    </row>
    <row r="37" spans="1:26" x14ac:dyDescent="0.2">
      <c r="A37" s="108" t="s">
        <v>6868</v>
      </c>
      <c r="B37" s="106">
        <v>104</v>
      </c>
      <c r="C37" s="106">
        <v>0</v>
      </c>
      <c r="D37" s="106">
        <v>0</v>
      </c>
      <c r="E37" s="106">
        <v>0</v>
      </c>
      <c r="F37" s="106">
        <v>0</v>
      </c>
      <c r="G37" s="106">
        <v>0</v>
      </c>
      <c r="H37" s="106">
        <v>0</v>
      </c>
      <c r="I37" s="106">
        <v>0</v>
      </c>
      <c r="J37" s="106">
        <v>2</v>
      </c>
      <c r="K37" s="106">
        <v>0</v>
      </c>
      <c r="L37" s="106">
        <v>30</v>
      </c>
      <c r="M37" s="106">
        <v>0</v>
      </c>
      <c r="N37" s="108" t="s">
        <v>6868</v>
      </c>
      <c r="O37" s="106">
        <v>0</v>
      </c>
      <c r="P37" s="106">
        <v>0</v>
      </c>
      <c r="Q37" s="106">
        <v>72</v>
      </c>
      <c r="R37" s="106">
        <v>0</v>
      </c>
      <c r="S37" s="106">
        <v>0</v>
      </c>
      <c r="T37" s="106">
        <v>0</v>
      </c>
      <c r="U37" s="106">
        <v>0</v>
      </c>
      <c r="V37" s="106">
        <v>0</v>
      </c>
      <c r="W37" s="106">
        <v>0</v>
      </c>
      <c r="X37" s="106">
        <v>0</v>
      </c>
      <c r="Y37" s="106">
        <v>0</v>
      </c>
      <c r="Z37" s="106">
        <v>0</v>
      </c>
    </row>
    <row r="38" spans="1:26" x14ac:dyDescent="0.2">
      <c r="A38" s="108" t="s">
        <v>6869</v>
      </c>
      <c r="B38" s="106">
        <v>254</v>
      </c>
      <c r="C38" s="106">
        <v>0</v>
      </c>
      <c r="D38" s="106">
        <v>0</v>
      </c>
      <c r="E38" s="106">
        <v>0</v>
      </c>
      <c r="F38" s="106">
        <v>0</v>
      </c>
      <c r="G38" s="106">
        <v>0</v>
      </c>
      <c r="H38" s="106">
        <v>0</v>
      </c>
      <c r="I38" s="106">
        <v>0</v>
      </c>
      <c r="J38" s="106">
        <v>1</v>
      </c>
      <c r="K38" s="106">
        <v>0</v>
      </c>
      <c r="L38" s="106">
        <v>60</v>
      </c>
      <c r="M38" s="106">
        <v>0</v>
      </c>
      <c r="N38" s="108" t="s">
        <v>6869</v>
      </c>
      <c r="O38" s="106">
        <v>0</v>
      </c>
      <c r="P38" s="106">
        <v>0</v>
      </c>
      <c r="Q38" s="106">
        <v>191</v>
      </c>
      <c r="R38" s="106">
        <v>0</v>
      </c>
      <c r="S38" s="106">
        <v>0</v>
      </c>
      <c r="T38" s="106">
        <v>0</v>
      </c>
      <c r="U38" s="106">
        <v>0</v>
      </c>
      <c r="V38" s="106">
        <v>0</v>
      </c>
      <c r="W38" s="106">
        <v>0</v>
      </c>
      <c r="X38" s="106">
        <v>0</v>
      </c>
      <c r="Y38" s="106">
        <v>0</v>
      </c>
      <c r="Z38" s="106">
        <v>2</v>
      </c>
    </row>
    <row r="39" spans="1:26" x14ac:dyDescent="0.2">
      <c r="A39" s="108" t="s">
        <v>6870</v>
      </c>
      <c r="B39" s="106">
        <v>1310</v>
      </c>
      <c r="C39" s="106">
        <v>9</v>
      </c>
      <c r="D39" s="106">
        <v>1</v>
      </c>
      <c r="E39" s="106">
        <v>9</v>
      </c>
      <c r="F39" s="106">
        <v>1</v>
      </c>
      <c r="G39" s="106">
        <v>5</v>
      </c>
      <c r="H39" s="106">
        <v>11</v>
      </c>
      <c r="I39" s="106">
        <v>3</v>
      </c>
      <c r="J39" s="106">
        <v>20</v>
      </c>
      <c r="K39" s="106">
        <v>33</v>
      </c>
      <c r="L39" s="106">
        <v>332</v>
      </c>
      <c r="M39" s="106">
        <v>1</v>
      </c>
      <c r="N39" s="108" t="s">
        <v>6870</v>
      </c>
      <c r="O39" s="106">
        <v>2</v>
      </c>
      <c r="P39" s="106">
        <v>10</v>
      </c>
      <c r="Q39" s="106">
        <v>837</v>
      </c>
      <c r="R39" s="106">
        <v>12</v>
      </c>
      <c r="S39" s="106">
        <v>1</v>
      </c>
      <c r="T39" s="106">
        <v>2</v>
      </c>
      <c r="U39" s="106">
        <v>4</v>
      </c>
      <c r="V39" s="106">
        <v>4</v>
      </c>
      <c r="W39" s="106">
        <v>3</v>
      </c>
      <c r="X39" s="106">
        <v>2</v>
      </c>
      <c r="Y39" s="106">
        <v>0</v>
      </c>
      <c r="Z39" s="106">
        <v>8</v>
      </c>
    </row>
    <row r="40" spans="1:26" ht="10.8" thickBot="1" x14ac:dyDescent="0.25">
      <c r="A40" s="108" t="s">
        <v>6859</v>
      </c>
      <c r="B40" s="106">
        <v>84</v>
      </c>
      <c r="C40" s="106">
        <v>0</v>
      </c>
      <c r="D40" s="106">
        <v>0</v>
      </c>
      <c r="E40" s="106">
        <v>0</v>
      </c>
      <c r="F40" s="106">
        <v>0</v>
      </c>
      <c r="G40" s="106">
        <v>0</v>
      </c>
      <c r="H40" s="106">
        <v>0</v>
      </c>
      <c r="I40" s="106">
        <v>0</v>
      </c>
      <c r="J40" s="106">
        <v>0</v>
      </c>
      <c r="K40" s="106">
        <v>17</v>
      </c>
      <c r="L40" s="106">
        <v>29</v>
      </c>
      <c r="M40" s="106">
        <v>0</v>
      </c>
      <c r="N40" s="108" t="s">
        <v>6859</v>
      </c>
      <c r="O40" s="106">
        <v>0</v>
      </c>
      <c r="P40" s="106">
        <v>0</v>
      </c>
      <c r="Q40" s="106">
        <v>38</v>
      </c>
      <c r="R40" s="106">
        <v>0</v>
      </c>
      <c r="S40" s="106">
        <v>0</v>
      </c>
      <c r="T40" s="106">
        <v>0</v>
      </c>
      <c r="U40" s="106">
        <v>0</v>
      </c>
      <c r="V40" s="106">
        <v>0</v>
      </c>
      <c r="W40" s="106">
        <v>0</v>
      </c>
      <c r="X40" s="106">
        <v>0</v>
      </c>
      <c r="Y40" s="106">
        <v>0</v>
      </c>
      <c r="Z40" s="106">
        <v>0</v>
      </c>
    </row>
    <row r="41" spans="1:26" x14ac:dyDescent="0.2">
      <c r="A41" s="116" t="s">
        <v>6847</v>
      </c>
      <c r="B41" s="107"/>
      <c r="C41" s="107"/>
      <c r="D41" s="107"/>
      <c r="E41" s="107"/>
      <c r="F41" s="107"/>
      <c r="G41" s="107"/>
      <c r="H41" s="107"/>
      <c r="I41" s="107"/>
      <c r="J41" s="107"/>
      <c r="K41" s="107"/>
      <c r="L41" s="107"/>
      <c r="M41" s="107"/>
      <c r="N41" s="116" t="s">
        <v>6847</v>
      </c>
      <c r="O41" s="107"/>
      <c r="P41" s="107"/>
      <c r="Q41" s="107"/>
      <c r="R41" s="107"/>
      <c r="S41" s="107"/>
      <c r="T41" s="107"/>
      <c r="U41" s="107"/>
      <c r="V41" s="107"/>
      <c r="W41" s="107"/>
      <c r="X41" s="107"/>
      <c r="Y41" s="107"/>
      <c r="Z41" s="107"/>
    </row>
  </sheetData>
  <pageMargins left="0.75" right="0.75" top="1" bottom="1" header="0.5" footer="0.5"/>
  <pageSetup scale="95" orientation="portrait" r:id="rId1"/>
  <headerFooter alignWithMargins="0"/>
  <colBreaks count="1" manualBreakCount="1">
    <brk id="13"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274F5-72B8-47BC-AA17-3EA2FAA6224C}">
  <dimension ref="A1:IU61"/>
  <sheetViews>
    <sheetView view="pageBreakPreview" zoomScaleNormal="100" workbookViewId="0">
      <selection activeCell="Q15" sqref="Q15"/>
    </sheetView>
  </sheetViews>
  <sheetFormatPr defaultRowHeight="10.199999999999999" x14ac:dyDescent="0.2"/>
  <cols>
    <col min="1" max="1" width="28.44140625" style="108" customWidth="1"/>
    <col min="2" max="3" width="4.88671875" style="106" customWidth="1"/>
    <col min="4" max="14" width="4.21875" style="106" customWidth="1"/>
    <col min="15" max="15" width="4.33203125" style="108" customWidth="1"/>
    <col min="16" max="18" width="4.88671875" style="106" customWidth="1"/>
    <col min="19" max="29" width="4.33203125" style="106" customWidth="1"/>
    <col min="30" max="255" width="8.88671875" style="106"/>
    <col min="256" max="16384" width="8.88671875" style="108"/>
  </cols>
  <sheetData>
    <row r="1" spans="1:14" ht="10.8" thickBot="1" x14ac:dyDescent="0.25">
      <c r="A1" s="108" t="s">
        <v>6871</v>
      </c>
    </row>
    <row r="2" spans="1:14" x14ac:dyDescent="0.2">
      <c r="A2" s="109"/>
      <c r="B2" s="110"/>
      <c r="C2" s="110" t="s">
        <v>6829</v>
      </c>
      <c r="D2" s="110"/>
      <c r="E2" s="110"/>
      <c r="F2" s="110"/>
      <c r="G2" s="110"/>
      <c r="H2" s="110"/>
      <c r="I2" s="110" t="s">
        <v>6830</v>
      </c>
      <c r="J2" s="110"/>
      <c r="K2" s="110"/>
      <c r="L2" s="110"/>
      <c r="M2" s="110" t="s">
        <v>6831</v>
      </c>
      <c r="N2" s="110"/>
    </row>
    <row r="3" spans="1:14" ht="10.8" thickBot="1" x14ac:dyDescent="0.25">
      <c r="A3" s="112"/>
      <c r="B3" s="113" t="s">
        <v>2</v>
      </c>
      <c r="C3" s="113" t="s">
        <v>6837</v>
      </c>
      <c r="D3" s="113" t="s">
        <v>6776</v>
      </c>
      <c r="E3" s="113" t="s">
        <v>6784</v>
      </c>
      <c r="F3" s="113" t="s">
        <v>6781</v>
      </c>
      <c r="G3" s="113" t="s">
        <v>6798</v>
      </c>
      <c r="H3" s="113" t="s">
        <v>6786</v>
      </c>
      <c r="I3" s="113" t="s">
        <v>6838</v>
      </c>
      <c r="J3" s="113" t="s">
        <v>6808</v>
      </c>
      <c r="K3" s="113" t="s">
        <v>6789</v>
      </c>
      <c r="L3" s="113" t="s">
        <v>6787</v>
      </c>
      <c r="M3" s="113" t="s">
        <v>6839</v>
      </c>
      <c r="N3" s="113" t="s">
        <v>6795</v>
      </c>
    </row>
    <row r="4" spans="1:14" x14ac:dyDescent="0.2">
      <c r="A4" s="108" t="s">
        <v>2313</v>
      </c>
      <c r="B4" s="106">
        <v>10141</v>
      </c>
      <c r="C4" s="106">
        <v>365</v>
      </c>
      <c r="D4" s="106">
        <v>107</v>
      </c>
      <c r="E4" s="106">
        <v>348</v>
      </c>
      <c r="F4" s="106">
        <v>230</v>
      </c>
      <c r="G4" s="106">
        <v>0</v>
      </c>
      <c r="H4" s="106">
        <v>149</v>
      </c>
      <c r="I4" s="106">
        <v>126</v>
      </c>
      <c r="J4" s="106">
        <v>17</v>
      </c>
      <c r="K4" s="106">
        <v>326</v>
      </c>
      <c r="L4" s="106">
        <v>177</v>
      </c>
      <c r="M4" s="106">
        <v>1944</v>
      </c>
      <c r="N4" s="106">
        <v>32</v>
      </c>
    </row>
    <row r="5" spans="1:14" x14ac:dyDescent="0.2">
      <c r="A5" s="108" t="s">
        <v>6872</v>
      </c>
      <c r="B5" s="106">
        <v>4115</v>
      </c>
      <c r="C5" s="106">
        <v>7</v>
      </c>
      <c r="D5" s="106">
        <v>0</v>
      </c>
      <c r="E5" s="106">
        <v>20</v>
      </c>
      <c r="F5" s="106">
        <v>4</v>
      </c>
      <c r="G5" s="106">
        <v>0</v>
      </c>
      <c r="H5" s="106">
        <v>2</v>
      </c>
      <c r="I5" s="106">
        <v>24</v>
      </c>
      <c r="J5" s="106">
        <v>1</v>
      </c>
      <c r="K5" s="106">
        <v>43</v>
      </c>
      <c r="L5" s="106">
        <v>87</v>
      </c>
      <c r="M5" s="106">
        <v>1271</v>
      </c>
      <c r="N5" s="106">
        <v>1</v>
      </c>
    </row>
    <row r="6" spans="1:14" x14ac:dyDescent="0.2">
      <c r="A6" s="108" t="s">
        <v>6873</v>
      </c>
      <c r="B6" s="106">
        <v>3106</v>
      </c>
      <c r="C6" s="106">
        <v>52</v>
      </c>
      <c r="D6" s="106">
        <v>8</v>
      </c>
      <c r="E6" s="106">
        <v>41</v>
      </c>
      <c r="F6" s="106">
        <v>20</v>
      </c>
      <c r="G6" s="106">
        <v>0</v>
      </c>
      <c r="H6" s="106">
        <v>29</v>
      </c>
      <c r="I6" s="106">
        <v>76</v>
      </c>
      <c r="J6" s="106">
        <v>6</v>
      </c>
      <c r="K6" s="106">
        <v>80</v>
      </c>
      <c r="L6" s="106">
        <v>89</v>
      </c>
      <c r="M6" s="106">
        <v>579</v>
      </c>
      <c r="N6" s="106">
        <v>7</v>
      </c>
    </row>
    <row r="7" spans="1:14" x14ac:dyDescent="0.2">
      <c r="A7" s="108" t="s">
        <v>562</v>
      </c>
      <c r="B7" s="106">
        <v>2622</v>
      </c>
      <c r="C7" s="106">
        <v>302</v>
      </c>
      <c r="D7" s="106">
        <v>85</v>
      </c>
      <c r="E7" s="106">
        <v>283</v>
      </c>
      <c r="F7" s="106">
        <v>191</v>
      </c>
      <c r="G7" s="106">
        <v>0</v>
      </c>
      <c r="H7" s="106">
        <v>117</v>
      </c>
      <c r="I7" s="106">
        <v>26</v>
      </c>
      <c r="J7" s="106">
        <v>7</v>
      </c>
      <c r="K7" s="106">
        <v>188</v>
      </c>
      <c r="L7" s="106">
        <v>0</v>
      </c>
      <c r="M7" s="106">
        <v>38</v>
      </c>
      <c r="N7" s="106">
        <v>20</v>
      </c>
    </row>
    <row r="8" spans="1:14" x14ac:dyDescent="0.2">
      <c r="A8" s="108" t="s">
        <v>6874</v>
      </c>
      <c r="B8" s="106">
        <v>115</v>
      </c>
      <c r="C8" s="106">
        <v>0</v>
      </c>
      <c r="D8" s="106">
        <v>2</v>
      </c>
      <c r="E8" s="106">
        <v>0</v>
      </c>
      <c r="F8" s="106">
        <v>1</v>
      </c>
      <c r="G8" s="106">
        <v>0</v>
      </c>
      <c r="H8" s="106">
        <v>0</v>
      </c>
      <c r="I8" s="106">
        <v>0</v>
      </c>
      <c r="J8" s="106">
        <v>0</v>
      </c>
      <c r="K8" s="106">
        <v>3</v>
      </c>
      <c r="L8" s="106">
        <v>0</v>
      </c>
      <c r="M8" s="106">
        <v>30</v>
      </c>
      <c r="N8" s="106">
        <v>0</v>
      </c>
    </row>
    <row r="9" spans="1:14" x14ac:dyDescent="0.2">
      <c r="A9" s="108" t="s">
        <v>6875</v>
      </c>
      <c r="B9" s="106">
        <v>96</v>
      </c>
      <c r="C9" s="106">
        <v>3</v>
      </c>
      <c r="D9" s="106">
        <v>6</v>
      </c>
      <c r="E9" s="106">
        <v>1</v>
      </c>
      <c r="F9" s="106">
        <v>0</v>
      </c>
      <c r="G9" s="106">
        <v>0</v>
      </c>
      <c r="H9" s="106">
        <v>1</v>
      </c>
      <c r="I9" s="106">
        <v>0</v>
      </c>
      <c r="J9" s="106">
        <v>0</v>
      </c>
      <c r="K9" s="106">
        <v>0</v>
      </c>
      <c r="L9" s="106">
        <v>0</v>
      </c>
      <c r="M9" s="106">
        <v>12</v>
      </c>
      <c r="N9" s="106">
        <v>0</v>
      </c>
    </row>
    <row r="10" spans="1:14" x14ac:dyDescent="0.2">
      <c r="A10" s="108" t="s">
        <v>6876</v>
      </c>
      <c r="B10" s="106">
        <v>87</v>
      </c>
      <c r="C10" s="106">
        <v>1</v>
      </c>
      <c r="D10" s="106">
        <v>6</v>
      </c>
      <c r="E10" s="106">
        <v>3</v>
      </c>
      <c r="F10" s="106">
        <v>14</v>
      </c>
      <c r="G10" s="106">
        <v>0</v>
      </c>
      <c r="H10" s="106">
        <v>0</v>
      </c>
      <c r="I10" s="106">
        <v>0</v>
      </c>
      <c r="J10" s="106">
        <v>3</v>
      </c>
      <c r="K10" s="106">
        <v>12</v>
      </c>
      <c r="L10" s="106">
        <v>1</v>
      </c>
      <c r="M10" s="106">
        <v>14</v>
      </c>
      <c r="N10" s="106">
        <v>4</v>
      </c>
    </row>
    <row r="11" spans="1:14" x14ac:dyDescent="0.2">
      <c r="A11" s="108" t="s">
        <v>131</v>
      </c>
      <c r="B11" s="106">
        <v>0</v>
      </c>
      <c r="C11" s="106">
        <v>0</v>
      </c>
      <c r="D11" s="106">
        <v>0</v>
      </c>
      <c r="E11" s="106">
        <v>0</v>
      </c>
      <c r="F11" s="106">
        <v>0</v>
      </c>
      <c r="G11" s="106">
        <v>0</v>
      </c>
      <c r="H11" s="106">
        <v>0</v>
      </c>
      <c r="I11" s="106">
        <v>0</v>
      </c>
      <c r="J11" s="106">
        <v>0</v>
      </c>
      <c r="K11" s="106">
        <v>0</v>
      </c>
      <c r="L11" s="106">
        <v>0</v>
      </c>
      <c r="M11" s="106">
        <v>0</v>
      </c>
      <c r="N11" s="106">
        <v>0</v>
      </c>
    </row>
    <row r="12" spans="1:14" x14ac:dyDescent="0.2">
      <c r="A12" s="108" t="s">
        <v>208</v>
      </c>
    </row>
    <row r="13" spans="1:14" x14ac:dyDescent="0.2">
      <c r="A13" s="108" t="s">
        <v>2313</v>
      </c>
      <c r="B13" s="106">
        <v>7008</v>
      </c>
      <c r="C13" s="106">
        <v>258</v>
      </c>
      <c r="D13" s="106">
        <v>85</v>
      </c>
      <c r="E13" s="106">
        <v>248</v>
      </c>
      <c r="F13" s="106">
        <v>119</v>
      </c>
      <c r="G13" s="106">
        <v>0</v>
      </c>
      <c r="H13" s="106">
        <v>128</v>
      </c>
      <c r="I13" s="106">
        <v>113</v>
      </c>
      <c r="J13" s="106">
        <v>12</v>
      </c>
      <c r="K13" s="106">
        <v>234</v>
      </c>
      <c r="L13" s="106">
        <v>118</v>
      </c>
      <c r="M13" s="106">
        <v>1393</v>
      </c>
      <c r="N13" s="106">
        <v>27</v>
      </c>
    </row>
    <row r="14" spans="1:14" x14ac:dyDescent="0.2">
      <c r="A14" s="108" t="s">
        <v>6872</v>
      </c>
      <c r="B14" s="106">
        <v>2870</v>
      </c>
      <c r="C14" s="106">
        <v>5</v>
      </c>
      <c r="D14" s="106">
        <v>0</v>
      </c>
      <c r="E14" s="106">
        <v>20</v>
      </c>
      <c r="F14" s="106">
        <v>4</v>
      </c>
      <c r="G14" s="106">
        <v>0</v>
      </c>
      <c r="H14" s="106">
        <v>2</v>
      </c>
      <c r="I14" s="106">
        <v>19</v>
      </c>
      <c r="J14" s="106">
        <v>0</v>
      </c>
      <c r="K14" s="106">
        <v>30</v>
      </c>
      <c r="L14" s="106">
        <v>40</v>
      </c>
      <c r="M14" s="106">
        <v>927</v>
      </c>
      <c r="N14" s="106">
        <v>1</v>
      </c>
    </row>
    <row r="15" spans="1:14" x14ac:dyDescent="0.2">
      <c r="A15" s="108" t="s">
        <v>6873</v>
      </c>
      <c r="B15" s="106">
        <v>2234</v>
      </c>
      <c r="C15" s="106">
        <v>43</v>
      </c>
      <c r="D15" s="106">
        <v>7</v>
      </c>
      <c r="E15" s="106">
        <v>32</v>
      </c>
      <c r="F15" s="106">
        <v>19</v>
      </c>
      <c r="G15" s="106">
        <v>0</v>
      </c>
      <c r="H15" s="106">
        <v>24</v>
      </c>
      <c r="I15" s="106">
        <v>69</v>
      </c>
      <c r="J15" s="106">
        <v>4</v>
      </c>
      <c r="K15" s="106">
        <v>67</v>
      </c>
      <c r="L15" s="106">
        <v>77</v>
      </c>
      <c r="M15" s="106">
        <v>411</v>
      </c>
      <c r="N15" s="106">
        <v>6</v>
      </c>
    </row>
    <row r="16" spans="1:14" x14ac:dyDescent="0.2">
      <c r="A16" s="108" t="s">
        <v>562</v>
      </c>
      <c r="B16" s="106">
        <v>1732</v>
      </c>
      <c r="C16" s="106">
        <v>206</v>
      </c>
      <c r="D16" s="106">
        <v>70</v>
      </c>
      <c r="E16" s="106">
        <v>193</v>
      </c>
      <c r="F16" s="106">
        <v>89</v>
      </c>
      <c r="G16" s="106">
        <v>0</v>
      </c>
      <c r="H16" s="106">
        <v>101</v>
      </c>
      <c r="I16" s="106">
        <v>25</v>
      </c>
      <c r="J16" s="106">
        <v>5</v>
      </c>
      <c r="K16" s="106">
        <v>127</v>
      </c>
      <c r="L16" s="106">
        <v>0</v>
      </c>
      <c r="M16" s="106">
        <v>25</v>
      </c>
      <c r="N16" s="106">
        <v>17</v>
      </c>
    </row>
    <row r="17" spans="1:15" x14ac:dyDescent="0.2">
      <c r="A17" s="108" t="s">
        <v>6874</v>
      </c>
      <c r="B17" s="106">
        <v>70</v>
      </c>
      <c r="C17" s="106">
        <v>0</v>
      </c>
      <c r="D17" s="106">
        <v>0</v>
      </c>
      <c r="E17" s="106">
        <v>0</v>
      </c>
      <c r="F17" s="106">
        <v>1</v>
      </c>
      <c r="G17" s="106">
        <v>0</v>
      </c>
      <c r="H17" s="106">
        <v>0</v>
      </c>
      <c r="I17" s="106">
        <v>0</v>
      </c>
      <c r="J17" s="106">
        <v>0</v>
      </c>
      <c r="K17" s="106">
        <v>1</v>
      </c>
      <c r="L17" s="106">
        <v>0</v>
      </c>
      <c r="M17" s="106">
        <v>18</v>
      </c>
      <c r="N17" s="106">
        <v>0</v>
      </c>
    </row>
    <row r="18" spans="1:15" x14ac:dyDescent="0.2">
      <c r="A18" s="108" t="s">
        <v>6875</v>
      </c>
      <c r="B18" s="106">
        <v>45</v>
      </c>
      <c r="C18" s="106">
        <v>3</v>
      </c>
      <c r="D18" s="106">
        <v>3</v>
      </c>
      <c r="E18" s="106">
        <v>1</v>
      </c>
      <c r="F18" s="106">
        <v>0</v>
      </c>
      <c r="G18" s="106">
        <v>0</v>
      </c>
      <c r="H18" s="106">
        <v>1</v>
      </c>
      <c r="I18" s="106">
        <v>0</v>
      </c>
      <c r="J18" s="106">
        <v>0</v>
      </c>
      <c r="K18" s="106">
        <v>0</v>
      </c>
      <c r="L18" s="106">
        <v>0</v>
      </c>
      <c r="M18" s="106">
        <v>5</v>
      </c>
      <c r="N18" s="106">
        <v>0</v>
      </c>
    </row>
    <row r="19" spans="1:15" x14ac:dyDescent="0.2">
      <c r="A19" s="108" t="s">
        <v>6876</v>
      </c>
      <c r="B19" s="106">
        <v>57</v>
      </c>
      <c r="C19" s="106">
        <v>1</v>
      </c>
      <c r="D19" s="106">
        <v>5</v>
      </c>
      <c r="E19" s="106">
        <v>2</v>
      </c>
      <c r="F19" s="106">
        <v>6</v>
      </c>
      <c r="G19" s="106">
        <v>0</v>
      </c>
      <c r="H19" s="106">
        <v>0</v>
      </c>
      <c r="I19" s="106">
        <v>0</v>
      </c>
      <c r="J19" s="106">
        <v>3</v>
      </c>
      <c r="K19" s="106">
        <v>9</v>
      </c>
      <c r="L19" s="106">
        <v>1</v>
      </c>
      <c r="M19" s="106">
        <v>7</v>
      </c>
      <c r="N19" s="106">
        <v>3</v>
      </c>
    </row>
    <row r="20" spans="1:15" x14ac:dyDescent="0.2">
      <c r="A20" s="108" t="s">
        <v>131</v>
      </c>
      <c r="B20" s="106">
        <v>0</v>
      </c>
      <c r="C20" s="106">
        <v>0</v>
      </c>
      <c r="D20" s="106">
        <v>0</v>
      </c>
      <c r="E20" s="106">
        <v>0</v>
      </c>
      <c r="F20" s="106">
        <v>0</v>
      </c>
      <c r="G20" s="106">
        <v>0</v>
      </c>
      <c r="H20" s="106">
        <v>0</v>
      </c>
      <c r="I20" s="106">
        <v>0</v>
      </c>
      <c r="J20" s="106">
        <v>0</v>
      </c>
      <c r="K20" s="106">
        <v>0</v>
      </c>
      <c r="L20" s="106">
        <v>0</v>
      </c>
      <c r="M20" s="106">
        <v>0</v>
      </c>
      <c r="N20" s="106">
        <v>0</v>
      </c>
    </row>
    <row r="21" spans="1:15" x14ac:dyDescent="0.2">
      <c r="A21" s="108" t="s">
        <v>209</v>
      </c>
    </row>
    <row r="22" spans="1:15" x14ac:dyDescent="0.2">
      <c r="A22" s="108" t="s">
        <v>2313</v>
      </c>
      <c r="B22" s="106">
        <v>3133</v>
      </c>
      <c r="C22" s="106">
        <v>107</v>
      </c>
      <c r="D22" s="106">
        <v>22</v>
      </c>
      <c r="E22" s="106">
        <v>100</v>
      </c>
      <c r="F22" s="106">
        <v>111</v>
      </c>
      <c r="G22" s="106">
        <v>0</v>
      </c>
      <c r="H22" s="106">
        <v>21</v>
      </c>
      <c r="I22" s="106">
        <v>13</v>
      </c>
      <c r="J22" s="106">
        <v>5</v>
      </c>
      <c r="K22" s="106">
        <v>92</v>
      </c>
      <c r="L22" s="106">
        <v>59</v>
      </c>
      <c r="M22" s="106">
        <v>551</v>
      </c>
      <c r="N22" s="106">
        <v>5</v>
      </c>
    </row>
    <row r="23" spans="1:15" x14ac:dyDescent="0.2">
      <c r="A23" s="108" t="s">
        <v>6872</v>
      </c>
      <c r="B23" s="106">
        <v>1245</v>
      </c>
      <c r="C23" s="106">
        <v>2</v>
      </c>
      <c r="D23" s="106">
        <v>0</v>
      </c>
      <c r="E23" s="106">
        <v>0</v>
      </c>
      <c r="F23" s="106">
        <v>0</v>
      </c>
      <c r="G23" s="106">
        <v>0</v>
      </c>
      <c r="H23" s="106">
        <v>0</v>
      </c>
      <c r="I23" s="106">
        <v>5</v>
      </c>
      <c r="J23" s="106">
        <v>1</v>
      </c>
      <c r="K23" s="106">
        <v>13</v>
      </c>
      <c r="L23" s="106">
        <v>47</v>
      </c>
      <c r="M23" s="106">
        <v>344</v>
      </c>
      <c r="N23" s="106">
        <v>0</v>
      </c>
    </row>
    <row r="24" spans="1:15" x14ac:dyDescent="0.2">
      <c r="A24" s="108" t="s">
        <v>6873</v>
      </c>
      <c r="B24" s="106">
        <v>872</v>
      </c>
      <c r="C24" s="106">
        <v>9</v>
      </c>
      <c r="D24" s="106">
        <v>1</v>
      </c>
      <c r="E24" s="106">
        <v>9</v>
      </c>
      <c r="F24" s="106">
        <v>1</v>
      </c>
      <c r="G24" s="106">
        <v>0</v>
      </c>
      <c r="H24" s="106">
        <v>5</v>
      </c>
      <c r="I24" s="106">
        <v>7</v>
      </c>
      <c r="J24" s="106">
        <v>2</v>
      </c>
      <c r="K24" s="106">
        <v>13</v>
      </c>
      <c r="L24" s="106">
        <v>12</v>
      </c>
      <c r="M24" s="106">
        <v>168</v>
      </c>
      <c r="N24" s="106">
        <v>1</v>
      </c>
    </row>
    <row r="25" spans="1:15" x14ac:dyDescent="0.2">
      <c r="A25" s="108" t="s">
        <v>562</v>
      </c>
      <c r="B25" s="106">
        <v>890</v>
      </c>
      <c r="C25" s="106">
        <v>96</v>
      </c>
      <c r="D25" s="106">
        <v>15</v>
      </c>
      <c r="E25" s="106">
        <v>90</v>
      </c>
      <c r="F25" s="106">
        <v>102</v>
      </c>
      <c r="G25" s="106">
        <v>0</v>
      </c>
      <c r="H25" s="106">
        <v>16</v>
      </c>
      <c r="I25" s="106">
        <v>1</v>
      </c>
      <c r="J25" s="106">
        <v>2</v>
      </c>
      <c r="K25" s="106">
        <v>61</v>
      </c>
      <c r="L25" s="106">
        <v>0</v>
      </c>
      <c r="M25" s="106">
        <v>13</v>
      </c>
      <c r="N25" s="106">
        <v>3</v>
      </c>
    </row>
    <row r="26" spans="1:15" x14ac:dyDescent="0.2">
      <c r="A26" s="108" t="s">
        <v>6874</v>
      </c>
      <c r="B26" s="106">
        <v>45</v>
      </c>
      <c r="C26" s="106">
        <v>0</v>
      </c>
      <c r="D26" s="106">
        <v>2</v>
      </c>
      <c r="E26" s="106">
        <v>0</v>
      </c>
      <c r="F26" s="106">
        <v>0</v>
      </c>
      <c r="G26" s="106">
        <v>0</v>
      </c>
      <c r="H26" s="106">
        <v>0</v>
      </c>
      <c r="I26" s="106">
        <v>0</v>
      </c>
      <c r="J26" s="106">
        <v>0</v>
      </c>
      <c r="K26" s="106">
        <v>2</v>
      </c>
      <c r="L26" s="106">
        <v>0</v>
      </c>
      <c r="M26" s="106">
        <v>12</v>
      </c>
      <c r="N26" s="106">
        <v>0</v>
      </c>
    </row>
    <row r="27" spans="1:15" x14ac:dyDescent="0.2">
      <c r="A27" s="108" t="s">
        <v>6875</v>
      </c>
      <c r="B27" s="106">
        <v>51</v>
      </c>
      <c r="C27" s="106">
        <v>0</v>
      </c>
      <c r="D27" s="106">
        <v>3</v>
      </c>
      <c r="E27" s="106">
        <v>0</v>
      </c>
      <c r="F27" s="106">
        <v>0</v>
      </c>
      <c r="G27" s="106">
        <v>0</v>
      </c>
      <c r="H27" s="106">
        <v>0</v>
      </c>
      <c r="I27" s="106">
        <v>0</v>
      </c>
      <c r="J27" s="106">
        <v>0</v>
      </c>
      <c r="K27" s="106">
        <v>0</v>
      </c>
      <c r="L27" s="106">
        <v>0</v>
      </c>
      <c r="M27" s="106">
        <v>7</v>
      </c>
      <c r="N27" s="106">
        <v>0</v>
      </c>
    </row>
    <row r="28" spans="1:15" x14ac:dyDescent="0.2">
      <c r="A28" s="108" t="s">
        <v>6876</v>
      </c>
      <c r="B28" s="106">
        <v>30</v>
      </c>
      <c r="C28" s="106">
        <v>0</v>
      </c>
      <c r="D28" s="106">
        <v>1</v>
      </c>
      <c r="E28" s="106">
        <v>1</v>
      </c>
      <c r="F28" s="106">
        <v>8</v>
      </c>
      <c r="G28" s="106">
        <v>0</v>
      </c>
      <c r="H28" s="106">
        <v>0</v>
      </c>
      <c r="I28" s="106">
        <v>0</v>
      </c>
      <c r="J28" s="106">
        <v>0</v>
      </c>
      <c r="K28" s="106">
        <v>3</v>
      </c>
      <c r="L28" s="106">
        <v>0</v>
      </c>
      <c r="M28" s="106">
        <v>7</v>
      </c>
      <c r="N28" s="106">
        <v>1</v>
      </c>
    </row>
    <row r="29" spans="1:15" ht="10.8" thickBot="1" x14ac:dyDescent="0.25">
      <c r="A29" s="108" t="s">
        <v>131</v>
      </c>
      <c r="B29" s="106">
        <v>0</v>
      </c>
      <c r="C29" s="106">
        <v>0</v>
      </c>
      <c r="D29" s="106">
        <v>0</v>
      </c>
      <c r="E29" s="106">
        <v>0</v>
      </c>
      <c r="F29" s="106">
        <v>0</v>
      </c>
      <c r="G29" s="106">
        <v>0</v>
      </c>
      <c r="H29" s="106">
        <v>0</v>
      </c>
      <c r="I29" s="106">
        <v>0</v>
      </c>
      <c r="J29" s="106">
        <v>0</v>
      </c>
      <c r="K29" s="106">
        <v>0</v>
      </c>
      <c r="L29" s="106">
        <v>0</v>
      </c>
      <c r="M29" s="106">
        <v>0</v>
      </c>
      <c r="N29" s="106">
        <v>0</v>
      </c>
    </row>
    <row r="30" spans="1:15" x14ac:dyDescent="0.2">
      <c r="A30" s="116" t="s">
        <v>6847</v>
      </c>
      <c r="B30" s="107"/>
      <c r="C30" s="107"/>
      <c r="D30" s="107"/>
      <c r="E30" s="107"/>
      <c r="F30" s="107"/>
      <c r="G30" s="107"/>
      <c r="H30" s="107"/>
      <c r="I30" s="107"/>
      <c r="J30" s="107"/>
      <c r="K30" s="107"/>
      <c r="L30" s="107"/>
      <c r="M30" s="107"/>
      <c r="N30" s="107"/>
    </row>
    <row r="32" spans="1:15" ht="10.8" thickBot="1" x14ac:dyDescent="0.25">
      <c r="A32" s="108" t="s">
        <v>6871</v>
      </c>
      <c r="O32" s="106"/>
    </row>
    <row r="33" spans="1:15" x14ac:dyDescent="0.2">
      <c r="A33" s="109"/>
      <c r="B33" s="110"/>
      <c r="C33" s="110"/>
      <c r="D33" s="110"/>
      <c r="E33" s="110" t="s">
        <v>6832</v>
      </c>
      <c r="F33" s="110"/>
      <c r="G33" s="110"/>
      <c r="H33" s="110" t="s">
        <v>6833</v>
      </c>
      <c r="I33" s="110"/>
      <c r="J33" s="110" t="s">
        <v>6834</v>
      </c>
      <c r="K33" s="110"/>
      <c r="L33" s="110" t="s">
        <v>6835</v>
      </c>
      <c r="M33" s="110"/>
      <c r="N33" s="110"/>
      <c r="O33" s="111"/>
    </row>
    <row r="34" spans="1:15" ht="10.8" thickBot="1" x14ac:dyDescent="0.25">
      <c r="A34" s="112"/>
      <c r="B34" s="113" t="s">
        <v>6793</v>
      </c>
      <c r="C34" s="113" t="s">
        <v>6778</v>
      </c>
      <c r="D34" s="113" t="s">
        <v>6809</v>
      </c>
      <c r="E34" s="113" t="s">
        <v>6840</v>
      </c>
      <c r="F34" s="113" t="s">
        <v>6777</v>
      </c>
      <c r="G34" s="113" t="s">
        <v>6785</v>
      </c>
      <c r="H34" s="113" t="s">
        <v>6841</v>
      </c>
      <c r="I34" s="113" t="s">
        <v>6792</v>
      </c>
      <c r="J34" s="113" t="s">
        <v>6842</v>
      </c>
      <c r="K34" s="113" t="s">
        <v>6796</v>
      </c>
      <c r="L34" s="113" t="s">
        <v>6843</v>
      </c>
      <c r="M34" s="113" t="s">
        <v>6775</v>
      </c>
      <c r="N34" s="113" t="s">
        <v>6800</v>
      </c>
      <c r="O34" s="114" t="s">
        <v>6779</v>
      </c>
    </row>
    <row r="35" spans="1:15" x14ac:dyDescent="0.2">
      <c r="A35" s="108" t="s">
        <v>2313</v>
      </c>
      <c r="B35" s="106">
        <v>20</v>
      </c>
      <c r="C35" s="106">
        <v>107</v>
      </c>
      <c r="D35" s="106">
        <v>4980</v>
      </c>
      <c r="E35" s="106">
        <v>197</v>
      </c>
      <c r="F35" s="106">
        <v>163</v>
      </c>
      <c r="G35" s="106">
        <v>200</v>
      </c>
      <c r="H35" s="106">
        <v>193</v>
      </c>
      <c r="I35" s="106">
        <v>189</v>
      </c>
      <c r="J35" s="106">
        <v>0</v>
      </c>
      <c r="K35" s="106">
        <v>49</v>
      </c>
      <c r="L35" s="106">
        <v>0</v>
      </c>
      <c r="M35" s="106">
        <v>93</v>
      </c>
      <c r="N35" s="106">
        <v>12</v>
      </c>
      <c r="O35" s="106">
        <v>117</v>
      </c>
    </row>
    <row r="36" spans="1:15" x14ac:dyDescent="0.2">
      <c r="A36" s="108" t="s">
        <v>6872</v>
      </c>
      <c r="B36" s="106">
        <v>0</v>
      </c>
      <c r="C36" s="106">
        <v>13</v>
      </c>
      <c r="D36" s="106">
        <v>2593</v>
      </c>
      <c r="E36" s="106">
        <v>5</v>
      </c>
      <c r="F36" s="106">
        <v>6</v>
      </c>
      <c r="G36" s="106">
        <v>6</v>
      </c>
      <c r="H36" s="106">
        <v>5</v>
      </c>
      <c r="I36" s="106">
        <v>8</v>
      </c>
      <c r="J36" s="106">
        <v>0</v>
      </c>
      <c r="K36" s="106">
        <v>5</v>
      </c>
      <c r="L36" s="106">
        <v>0</v>
      </c>
      <c r="M36" s="106">
        <v>0</v>
      </c>
      <c r="N36" s="106">
        <v>3</v>
      </c>
      <c r="O36" s="106">
        <v>11</v>
      </c>
    </row>
    <row r="37" spans="1:15" x14ac:dyDescent="0.2">
      <c r="A37" s="108" t="s">
        <v>6873</v>
      </c>
      <c r="B37" s="106">
        <v>3</v>
      </c>
      <c r="C37" s="106">
        <v>24</v>
      </c>
      <c r="D37" s="106">
        <v>1902</v>
      </c>
      <c r="E37" s="106">
        <v>31</v>
      </c>
      <c r="F37" s="106">
        <v>9</v>
      </c>
      <c r="G37" s="106">
        <v>31</v>
      </c>
      <c r="H37" s="106">
        <v>18</v>
      </c>
      <c r="I37" s="106">
        <v>22</v>
      </c>
      <c r="J37" s="106">
        <v>0</v>
      </c>
      <c r="K37" s="106">
        <v>19</v>
      </c>
      <c r="L37" s="106">
        <v>0</v>
      </c>
      <c r="M37" s="106">
        <v>19</v>
      </c>
      <c r="N37" s="106">
        <v>3</v>
      </c>
      <c r="O37" s="106">
        <v>38</v>
      </c>
    </row>
    <row r="38" spans="1:15" x14ac:dyDescent="0.2">
      <c r="A38" s="108" t="s">
        <v>562</v>
      </c>
      <c r="B38" s="106">
        <v>15</v>
      </c>
      <c r="C38" s="106">
        <v>69</v>
      </c>
      <c r="D38" s="106">
        <v>328</v>
      </c>
      <c r="E38" s="106">
        <v>161</v>
      </c>
      <c r="F38" s="106">
        <v>135</v>
      </c>
      <c r="G38" s="106">
        <v>163</v>
      </c>
      <c r="H38" s="106">
        <v>169</v>
      </c>
      <c r="I38" s="106">
        <v>159</v>
      </c>
      <c r="J38" s="106">
        <v>0</v>
      </c>
      <c r="K38" s="106">
        <v>25</v>
      </c>
      <c r="L38" s="106">
        <v>0</v>
      </c>
      <c r="M38" s="106">
        <v>73</v>
      </c>
      <c r="N38" s="106">
        <v>3</v>
      </c>
      <c r="O38" s="106">
        <v>65</v>
      </c>
    </row>
    <row r="39" spans="1:15" x14ac:dyDescent="0.2">
      <c r="A39" s="108" t="s">
        <v>6874</v>
      </c>
      <c r="B39" s="106">
        <v>0</v>
      </c>
      <c r="C39" s="106">
        <v>1</v>
      </c>
      <c r="D39" s="106">
        <v>78</v>
      </c>
      <c r="E39" s="106">
        <v>0</v>
      </c>
      <c r="F39" s="106">
        <v>0</v>
      </c>
      <c r="G39" s="106">
        <v>0</v>
      </c>
      <c r="H39" s="106">
        <v>0</v>
      </c>
      <c r="I39" s="106">
        <v>0</v>
      </c>
      <c r="J39" s="106">
        <v>0</v>
      </c>
      <c r="K39" s="106">
        <v>0</v>
      </c>
      <c r="L39" s="106">
        <v>0</v>
      </c>
      <c r="M39" s="106">
        <v>0</v>
      </c>
      <c r="N39" s="106">
        <v>0</v>
      </c>
      <c r="O39" s="106">
        <v>0</v>
      </c>
    </row>
    <row r="40" spans="1:15" x14ac:dyDescent="0.2">
      <c r="A40" s="108" t="s">
        <v>6875</v>
      </c>
      <c r="B40" s="106">
        <v>2</v>
      </c>
      <c r="C40" s="106">
        <v>0</v>
      </c>
      <c r="D40" s="106">
        <v>67</v>
      </c>
      <c r="E40" s="106">
        <v>0</v>
      </c>
      <c r="F40" s="106">
        <v>0</v>
      </c>
      <c r="G40" s="106">
        <v>0</v>
      </c>
      <c r="H40" s="106">
        <v>0</v>
      </c>
      <c r="I40" s="106">
        <v>0</v>
      </c>
      <c r="J40" s="106">
        <v>0</v>
      </c>
      <c r="K40" s="106">
        <v>0</v>
      </c>
      <c r="L40" s="106">
        <v>0</v>
      </c>
      <c r="M40" s="106">
        <v>1</v>
      </c>
      <c r="N40" s="106">
        <v>0</v>
      </c>
      <c r="O40" s="106">
        <v>3</v>
      </c>
    </row>
    <row r="41" spans="1:15" x14ac:dyDescent="0.2">
      <c r="A41" s="108" t="s">
        <v>6876</v>
      </c>
      <c r="B41" s="106">
        <v>0</v>
      </c>
      <c r="C41" s="106">
        <v>0</v>
      </c>
      <c r="D41" s="106">
        <v>12</v>
      </c>
      <c r="E41" s="106">
        <v>0</v>
      </c>
      <c r="F41" s="106">
        <v>13</v>
      </c>
      <c r="G41" s="106">
        <v>0</v>
      </c>
      <c r="H41" s="106">
        <v>1</v>
      </c>
      <c r="I41" s="106">
        <v>0</v>
      </c>
      <c r="J41" s="106">
        <v>0</v>
      </c>
      <c r="K41" s="106">
        <v>0</v>
      </c>
      <c r="L41" s="106">
        <v>0</v>
      </c>
      <c r="M41" s="106">
        <v>0</v>
      </c>
      <c r="N41" s="106">
        <v>3</v>
      </c>
      <c r="O41" s="106">
        <v>0</v>
      </c>
    </row>
    <row r="42" spans="1:15" x14ac:dyDescent="0.2">
      <c r="A42" s="108" t="s">
        <v>131</v>
      </c>
      <c r="B42" s="106">
        <v>0</v>
      </c>
      <c r="C42" s="106">
        <v>0</v>
      </c>
      <c r="D42" s="106">
        <v>0</v>
      </c>
      <c r="E42" s="106">
        <v>0</v>
      </c>
      <c r="F42" s="106">
        <v>0</v>
      </c>
      <c r="G42" s="106">
        <v>0</v>
      </c>
      <c r="H42" s="106">
        <v>0</v>
      </c>
      <c r="I42" s="106">
        <v>0</v>
      </c>
      <c r="J42" s="106">
        <v>0</v>
      </c>
      <c r="K42" s="106">
        <v>0</v>
      </c>
      <c r="L42" s="106">
        <v>0</v>
      </c>
      <c r="M42" s="106">
        <v>0</v>
      </c>
      <c r="N42" s="106">
        <v>0</v>
      </c>
      <c r="O42" s="106">
        <v>0</v>
      </c>
    </row>
    <row r="43" spans="1:15" x14ac:dyDescent="0.2">
      <c r="A43" s="108" t="s">
        <v>208</v>
      </c>
      <c r="O43" s="106"/>
    </row>
    <row r="44" spans="1:15" x14ac:dyDescent="0.2">
      <c r="A44" s="108" t="s">
        <v>2313</v>
      </c>
      <c r="B44" s="106">
        <v>16</v>
      </c>
      <c r="C44" s="106">
        <v>75</v>
      </c>
      <c r="D44" s="106">
        <v>3353</v>
      </c>
      <c r="E44" s="106">
        <v>136</v>
      </c>
      <c r="F44" s="106">
        <v>89</v>
      </c>
      <c r="G44" s="106">
        <v>138</v>
      </c>
      <c r="H44" s="106">
        <v>132</v>
      </c>
      <c r="I44" s="106">
        <v>139</v>
      </c>
      <c r="J44" s="106">
        <v>0</v>
      </c>
      <c r="K44" s="106">
        <v>44</v>
      </c>
      <c r="L44" s="106">
        <v>0</v>
      </c>
      <c r="M44" s="106">
        <v>52</v>
      </c>
      <c r="N44" s="106">
        <v>11</v>
      </c>
      <c r="O44" s="106">
        <v>88</v>
      </c>
    </row>
    <row r="45" spans="1:15" x14ac:dyDescent="0.2">
      <c r="A45" s="108" t="s">
        <v>6872</v>
      </c>
      <c r="B45" s="106">
        <v>0</v>
      </c>
      <c r="C45" s="106">
        <v>10</v>
      </c>
      <c r="D45" s="106">
        <v>1770</v>
      </c>
      <c r="E45" s="106">
        <v>3</v>
      </c>
      <c r="F45" s="106">
        <v>5</v>
      </c>
      <c r="G45" s="106">
        <v>6</v>
      </c>
      <c r="H45" s="106">
        <v>4</v>
      </c>
      <c r="I45" s="106">
        <v>8</v>
      </c>
      <c r="J45" s="106">
        <v>0</v>
      </c>
      <c r="K45" s="106">
        <v>4</v>
      </c>
      <c r="L45" s="106">
        <v>0</v>
      </c>
      <c r="M45" s="106">
        <v>0</v>
      </c>
      <c r="N45" s="106">
        <v>3</v>
      </c>
      <c r="O45" s="106">
        <v>9</v>
      </c>
    </row>
    <row r="46" spans="1:15" x14ac:dyDescent="0.2">
      <c r="A46" s="108" t="s">
        <v>6873</v>
      </c>
      <c r="B46" s="106">
        <v>1</v>
      </c>
      <c r="C46" s="106">
        <v>17</v>
      </c>
      <c r="D46" s="106">
        <v>1296</v>
      </c>
      <c r="E46" s="106">
        <v>23</v>
      </c>
      <c r="F46" s="106">
        <v>9</v>
      </c>
      <c r="G46" s="106">
        <v>29</v>
      </c>
      <c r="H46" s="106">
        <v>15</v>
      </c>
      <c r="I46" s="106">
        <v>18</v>
      </c>
      <c r="J46" s="106">
        <v>0</v>
      </c>
      <c r="K46" s="106">
        <v>17</v>
      </c>
      <c r="L46" s="106">
        <v>0</v>
      </c>
      <c r="M46" s="106">
        <v>17</v>
      </c>
      <c r="N46" s="106">
        <v>3</v>
      </c>
      <c r="O46" s="106">
        <v>30</v>
      </c>
    </row>
    <row r="47" spans="1:15" x14ac:dyDescent="0.2">
      <c r="A47" s="108" t="s">
        <v>562</v>
      </c>
      <c r="B47" s="106">
        <v>14</v>
      </c>
      <c r="C47" s="106">
        <v>48</v>
      </c>
      <c r="D47" s="106">
        <v>200</v>
      </c>
      <c r="E47" s="106">
        <v>110</v>
      </c>
      <c r="F47" s="106">
        <v>68</v>
      </c>
      <c r="G47" s="106">
        <v>103</v>
      </c>
      <c r="H47" s="106">
        <v>112</v>
      </c>
      <c r="I47" s="106">
        <v>113</v>
      </c>
      <c r="J47" s="106">
        <v>0</v>
      </c>
      <c r="K47" s="106">
        <v>23</v>
      </c>
      <c r="L47" s="106">
        <v>0</v>
      </c>
      <c r="M47" s="106">
        <v>34</v>
      </c>
      <c r="N47" s="106">
        <v>2</v>
      </c>
      <c r="O47" s="106">
        <v>47</v>
      </c>
    </row>
    <row r="48" spans="1:15" x14ac:dyDescent="0.2">
      <c r="A48" s="108" t="s">
        <v>6874</v>
      </c>
      <c r="B48" s="106">
        <v>0</v>
      </c>
      <c r="C48" s="106">
        <v>0</v>
      </c>
      <c r="D48" s="106">
        <v>50</v>
      </c>
      <c r="E48" s="106">
        <v>0</v>
      </c>
      <c r="F48" s="106">
        <v>0</v>
      </c>
      <c r="G48" s="106">
        <v>0</v>
      </c>
      <c r="H48" s="106">
        <v>0</v>
      </c>
      <c r="I48" s="106">
        <v>0</v>
      </c>
      <c r="J48" s="106">
        <v>0</v>
      </c>
      <c r="K48" s="106">
        <v>0</v>
      </c>
      <c r="L48" s="106">
        <v>0</v>
      </c>
      <c r="M48" s="106">
        <v>0</v>
      </c>
      <c r="N48" s="106">
        <v>0</v>
      </c>
      <c r="O48" s="106">
        <v>0</v>
      </c>
    </row>
    <row r="49" spans="1:15" x14ac:dyDescent="0.2">
      <c r="A49" s="108" t="s">
        <v>6875</v>
      </c>
      <c r="B49" s="106">
        <v>1</v>
      </c>
      <c r="C49" s="106">
        <v>0</v>
      </c>
      <c r="D49" s="106">
        <v>28</v>
      </c>
      <c r="E49" s="106">
        <v>0</v>
      </c>
      <c r="F49" s="106">
        <v>0</v>
      </c>
      <c r="G49" s="106">
        <v>0</v>
      </c>
      <c r="H49" s="106">
        <v>0</v>
      </c>
      <c r="I49" s="106">
        <v>0</v>
      </c>
      <c r="J49" s="106">
        <v>0</v>
      </c>
      <c r="K49" s="106">
        <v>0</v>
      </c>
      <c r="L49" s="106">
        <v>0</v>
      </c>
      <c r="M49" s="106">
        <v>1</v>
      </c>
      <c r="N49" s="106">
        <v>0</v>
      </c>
      <c r="O49" s="106">
        <v>2</v>
      </c>
    </row>
    <row r="50" spans="1:15" x14ac:dyDescent="0.2">
      <c r="A50" s="108" t="s">
        <v>6876</v>
      </c>
      <c r="B50" s="106">
        <v>0</v>
      </c>
      <c r="C50" s="106">
        <v>0</v>
      </c>
      <c r="D50" s="106">
        <v>9</v>
      </c>
      <c r="E50" s="106">
        <v>0</v>
      </c>
      <c r="F50" s="106">
        <v>7</v>
      </c>
      <c r="G50" s="106">
        <v>0</v>
      </c>
      <c r="H50" s="106">
        <v>1</v>
      </c>
      <c r="I50" s="106">
        <v>0</v>
      </c>
      <c r="J50" s="106">
        <v>0</v>
      </c>
      <c r="K50" s="106">
        <v>0</v>
      </c>
      <c r="L50" s="106">
        <v>0</v>
      </c>
      <c r="M50" s="106">
        <v>0</v>
      </c>
      <c r="N50" s="106">
        <v>3</v>
      </c>
      <c r="O50" s="106">
        <v>0</v>
      </c>
    </row>
    <row r="51" spans="1:15" x14ac:dyDescent="0.2">
      <c r="A51" s="108" t="s">
        <v>131</v>
      </c>
      <c r="B51" s="106">
        <v>0</v>
      </c>
      <c r="C51" s="106">
        <v>0</v>
      </c>
      <c r="D51" s="106">
        <v>0</v>
      </c>
      <c r="E51" s="106">
        <v>0</v>
      </c>
      <c r="F51" s="106">
        <v>0</v>
      </c>
      <c r="G51" s="106">
        <v>0</v>
      </c>
      <c r="H51" s="106">
        <v>0</v>
      </c>
      <c r="I51" s="106">
        <v>0</v>
      </c>
      <c r="J51" s="106">
        <v>0</v>
      </c>
      <c r="K51" s="106">
        <v>0</v>
      </c>
      <c r="L51" s="106">
        <v>0</v>
      </c>
      <c r="M51" s="106">
        <v>0</v>
      </c>
      <c r="N51" s="106">
        <v>0</v>
      </c>
      <c r="O51" s="106">
        <v>0</v>
      </c>
    </row>
    <row r="52" spans="1:15" x14ac:dyDescent="0.2">
      <c r="A52" s="108" t="s">
        <v>209</v>
      </c>
      <c r="O52" s="106"/>
    </row>
    <row r="53" spans="1:15" x14ac:dyDescent="0.2">
      <c r="A53" s="108" t="s">
        <v>2313</v>
      </c>
      <c r="B53" s="106">
        <v>4</v>
      </c>
      <c r="C53" s="106">
        <v>32</v>
      </c>
      <c r="D53" s="106">
        <v>1627</v>
      </c>
      <c r="E53" s="106">
        <v>61</v>
      </c>
      <c r="F53" s="106">
        <v>74</v>
      </c>
      <c r="G53" s="106">
        <v>62</v>
      </c>
      <c r="H53" s="106">
        <v>61</v>
      </c>
      <c r="I53" s="106">
        <v>50</v>
      </c>
      <c r="J53" s="106">
        <v>0</v>
      </c>
      <c r="K53" s="106">
        <v>5</v>
      </c>
      <c r="L53" s="106">
        <v>0</v>
      </c>
      <c r="M53" s="106">
        <v>41</v>
      </c>
      <c r="N53" s="106">
        <v>1</v>
      </c>
      <c r="O53" s="106">
        <v>29</v>
      </c>
    </row>
    <row r="54" spans="1:15" x14ac:dyDescent="0.2">
      <c r="A54" s="108" t="s">
        <v>6872</v>
      </c>
      <c r="B54" s="106">
        <v>0</v>
      </c>
      <c r="C54" s="106">
        <v>3</v>
      </c>
      <c r="D54" s="106">
        <v>823</v>
      </c>
      <c r="E54" s="106">
        <v>2</v>
      </c>
      <c r="F54" s="106">
        <v>1</v>
      </c>
      <c r="G54" s="106">
        <v>0</v>
      </c>
      <c r="H54" s="106">
        <v>1</v>
      </c>
      <c r="I54" s="106">
        <v>0</v>
      </c>
      <c r="J54" s="106">
        <v>0</v>
      </c>
      <c r="K54" s="106">
        <v>1</v>
      </c>
      <c r="L54" s="106">
        <v>0</v>
      </c>
      <c r="M54" s="106">
        <v>0</v>
      </c>
      <c r="N54" s="106">
        <v>0</v>
      </c>
      <c r="O54" s="106">
        <v>2</v>
      </c>
    </row>
    <row r="55" spans="1:15" x14ac:dyDescent="0.2">
      <c r="A55" s="108" t="s">
        <v>6873</v>
      </c>
      <c r="B55" s="106">
        <v>2</v>
      </c>
      <c r="C55" s="106">
        <v>7</v>
      </c>
      <c r="D55" s="106">
        <v>606</v>
      </c>
      <c r="E55" s="106">
        <v>8</v>
      </c>
      <c r="F55" s="106">
        <v>0</v>
      </c>
      <c r="G55" s="106">
        <v>2</v>
      </c>
      <c r="H55" s="106">
        <v>3</v>
      </c>
      <c r="I55" s="106">
        <v>4</v>
      </c>
      <c r="J55" s="106">
        <v>0</v>
      </c>
      <c r="K55" s="106">
        <v>2</v>
      </c>
      <c r="L55" s="106">
        <v>0</v>
      </c>
      <c r="M55" s="106">
        <v>2</v>
      </c>
      <c r="N55" s="106">
        <v>0</v>
      </c>
      <c r="O55" s="106">
        <v>8</v>
      </c>
    </row>
    <row r="56" spans="1:15" x14ac:dyDescent="0.2">
      <c r="A56" s="108" t="s">
        <v>562</v>
      </c>
      <c r="B56" s="106">
        <v>1</v>
      </c>
      <c r="C56" s="106">
        <v>21</v>
      </c>
      <c r="D56" s="106">
        <v>128</v>
      </c>
      <c r="E56" s="106">
        <v>51</v>
      </c>
      <c r="F56" s="106">
        <v>67</v>
      </c>
      <c r="G56" s="106">
        <v>60</v>
      </c>
      <c r="H56" s="106">
        <v>57</v>
      </c>
      <c r="I56" s="106">
        <v>46</v>
      </c>
      <c r="J56" s="106">
        <v>0</v>
      </c>
      <c r="K56" s="106">
        <v>2</v>
      </c>
      <c r="L56" s="106">
        <v>0</v>
      </c>
      <c r="M56" s="106">
        <v>39</v>
      </c>
      <c r="N56" s="106">
        <v>1</v>
      </c>
      <c r="O56" s="106">
        <v>18</v>
      </c>
    </row>
    <row r="57" spans="1:15" x14ac:dyDescent="0.2">
      <c r="A57" s="108" t="s">
        <v>6874</v>
      </c>
      <c r="B57" s="106">
        <v>0</v>
      </c>
      <c r="C57" s="106">
        <v>1</v>
      </c>
      <c r="D57" s="106">
        <v>28</v>
      </c>
      <c r="E57" s="106">
        <v>0</v>
      </c>
      <c r="F57" s="106">
        <v>0</v>
      </c>
      <c r="G57" s="106">
        <v>0</v>
      </c>
      <c r="H57" s="106">
        <v>0</v>
      </c>
      <c r="I57" s="106">
        <v>0</v>
      </c>
      <c r="J57" s="106">
        <v>0</v>
      </c>
      <c r="K57" s="106">
        <v>0</v>
      </c>
      <c r="L57" s="106">
        <v>0</v>
      </c>
      <c r="M57" s="106">
        <v>0</v>
      </c>
      <c r="N57" s="106">
        <v>0</v>
      </c>
      <c r="O57" s="106">
        <v>0</v>
      </c>
    </row>
    <row r="58" spans="1:15" x14ac:dyDescent="0.2">
      <c r="A58" s="108" t="s">
        <v>6875</v>
      </c>
      <c r="B58" s="106">
        <v>1</v>
      </c>
      <c r="C58" s="106">
        <v>0</v>
      </c>
      <c r="D58" s="106">
        <v>39</v>
      </c>
      <c r="E58" s="106">
        <v>0</v>
      </c>
      <c r="F58" s="106">
        <v>0</v>
      </c>
      <c r="G58" s="106">
        <v>0</v>
      </c>
      <c r="H58" s="106">
        <v>0</v>
      </c>
      <c r="I58" s="106">
        <v>0</v>
      </c>
      <c r="J58" s="106">
        <v>0</v>
      </c>
      <c r="K58" s="106">
        <v>0</v>
      </c>
      <c r="L58" s="106">
        <v>0</v>
      </c>
      <c r="M58" s="106">
        <v>0</v>
      </c>
      <c r="N58" s="106">
        <v>0</v>
      </c>
      <c r="O58" s="106">
        <v>1</v>
      </c>
    </row>
    <row r="59" spans="1:15" x14ac:dyDescent="0.2">
      <c r="A59" s="108" t="s">
        <v>6876</v>
      </c>
      <c r="B59" s="106">
        <v>0</v>
      </c>
      <c r="C59" s="106">
        <v>0</v>
      </c>
      <c r="D59" s="106">
        <v>3</v>
      </c>
      <c r="E59" s="106">
        <v>0</v>
      </c>
      <c r="F59" s="106">
        <v>6</v>
      </c>
      <c r="G59" s="106">
        <v>0</v>
      </c>
      <c r="H59" s="106">
        <v>0</v>
      </c>
      <c r="I59" s="106">
        <v>0</v>
      </c>
      <c r="J59" s="106">
        <v>0</v>
      </c>
      <c r="K59" s="106">
        <v>0</v>
      </c>
      <c r="L59" s="106">
        <v>0</v>
      </c>
      <c r="M59" s="106">
        <v>0</v>
      </c>
      <c r="N59" s="106">
        <v>0</v>
      </c>
      <c r="O59" s="106">
        <v>0</v>
      </c>
    </row>
    <row r="60" spans="1:15" ht="10.8" thickBot="1" x14ac:dyDescent="0.25">
      <c r="A60" s="108" t="s">
        <v>131</v>
      </c>
      <c r="B60" s="106">
        <v>0</v>
      </c>
      <c r="C60" s="106">
        <v>0</v>
      </c>
      <c r="D60" s="106">
        <v>0</v>
      </c>
      <c r="E60" s="106">
        <v>0</v>
      </c>
      <c r="F60" s="106">
        <v>0</v>
      </c>
      <c r="G60" s="106">
        <v>0</v>
      </c>
      <c r="H60" s="106">
        <v>0</v>
      </c>
      <c r="I60" s="106">
        <v>0</v>
      </c>
      <c r="J60" s="106">
        <v>0</v>
      </c>
      <c r="K60" s="106">
        <v>0</v>
      </c>
      <c r="L60" s="106">
        <v>0</v>
      </c>
      <c r="M60" s="106">
        <v>0</v>
      </c>
      <c r="N60" s="106">
        <v>0</v>
      </c>
      <c r="O60" s="106">
        <v>0</v>
      </c>
    </row>
    <row r="61" spans="1:15" x14ac:dyDescent="0.2">
      <c r="A61" s="116" t="s">
        <v>6847</v>
      </c>
      <c r="B61" s="107"/>
      <c r="C61" s="107"/>
      <c r="D61" s="107"/>
      <c r="E61" s="107"/>
      <c r="F61" s="107"/>
      <c r="G61" s="107"/>
      <c r="H61" s="107"/>
      <c r="I61" s="107"/>
      <c r="J61" s="107"/>
      <c r="K61" s="107"/>
      <c r="L61" s="107"/>
      <c r="M61" s="107"/>
      <c r="N61" s="107"/>
      <c r="O61" s="107"/>
    </row>
  </sheetData>
  <pageMargins left="0.75" right="0.75" top="1" bottom="1" header="0.5" footer="0.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128A-4C2E-4821-9EBA-5EC53B2A5D3F}">
  <dimension ref="A1:AA37"/>
  <sheetViews>
    <sheetView zoomScaleNormal="100" workbookViewId="0">
      <selection activeCell="I23" sqref="I23"/>
    </sheetView>
  </sheetViews>
  <sheetFormatPr defaultColWidth="8.88671875" defaultRowHeight="10.199999999999999" x14ac:dyDescent="0.2"/>
  <cols>
    <col min="1" max="1" width="15.6640625" style="13" customWidth="1"/>
    <col min="2" max="2" width="5.44140625" style="13" customWidth="1"/>
    <col min="3" max="3" width="8.21875" style="13" customWidth="1"/>
    <col min="4" max="8" width="4.88671875" style="13" customWidth="1"/>
    <col min="9" max="9" width="6.5546875" style="13" customWidth="1"/>
    <col min="10" max="12" width="4.6640625" style="13" customWidth="1"/>
    <col min="13" max="13" width="6.5546875" style="13" customWidth="1"/>
    <col min="14" max="16" width="5" style="13" customWidth="1"/>
    <col min="17" max="17" width="5.33203125" style="13" customWidth="1"/>
    <col min="18" max="18" width="6.5546875" style="13" customWidth="1"/>
    <col min="19" max="22" width="5.44140625" style="13" customWidth="1"/>
    <col min="23" max="23" width="6.5546875" style="13" customWidth="1"/>
    <col min="24" max="27" width="5" style="13" customWidth="1"/>
    <col min="28" max="16384" width="8.88671875" style="13"/>
  </cols>
  <sheetData>
    <row r="1" spans="1:27" x14ac:dyDescent="0.2">
      <c r="A1" s="13" t="s">
        <v>6877</v>
      </c>
    </row>
    <row r="2" spans="1:27" x14ac:dyDescent="0.2">
      <c r="A2" s="31"/>
      <c r="B2" s="31"/>
      <c r="C2" s="31"/>
      <c r="D2" s="31"/>
      <c r="E2" s="31"/>
      <c r="F2" s="31"/>
      <c r="G2" s="31"/>
      <c r="H2" s="31"/>
      <c r="I2" s="31"/>
      <c r="J2" s="31"/>
      <c r="K2" s="31"/>
      <c r="L2" s="31"/>
      <c r="M2" s="31"/>
      <c r="N2" s="31"/>
      <c r="O2" s="31"/>
      <c r="P2" s="31"/>
      <c r="Q2" s="31"/>
      <c r="R2" s="31"/>
      <c r="S2" s="31"/>
      <c r="T2" s="31"/>
      <c r="U2" s="31"/>
      <c r="V2" s="31"/>
      <c r="W2" s="31"/>
      <c r="X2" s="31"/>
      <c r="Y2" s="31"/>
      <c r="Z2" s="31"/>
      <c r="AA2" s="31"/>
    </row>
    <row r="3" spans="1:27" x14ac:dyDescent="0.2">
      <c r="A3" s="118" t="s">
        <v>6878</v>
      </c>
      <c r="B3" s="119" t="s">
        <v>2</v>
      </c>
      <c r="C3" s="119" t="s">
        <v>6806</v>
      </c>
      <c r="D3" s="119" t="s">
        <v>6776</v>
      </c>
      <c r="E3" s="119" t="s">
        <v>6784</v>
      </c>
      <c r="F3" s="119" t="s">
        <v>6781</v>
      </c>
      <c r="G3" s="119" t="s">
        <v>6798</v>
      </c>
      <c r="H3" s="119" t="s">
        <v>6786</v>
      </c>
      <c r="I3" s="119" t="s">
        <v>6807</v>
      </c>
      <c r="J3" s="119" t="s">
        <v>6808</v>
      </c>
      <c r="K3" s="119" t="s">
        <v>6789</v>
      </c>
      <c r="L3" s="119" t="s">
        <v>6787</v>
      </c>
      <c r="M3" s="119" t="s">
        <v>6794</v>
      </c>
      <c r="N3" s="119" t="s">
        <v>6795</v>
      </c>
      <c r="O3" s="119" t="s">
        <v>6793</v>
      </c>
      <c r="P3" s="119" t="s">
        <v>6778</v>
      </c>
      <c r="Q3" s="119" t="s">
        <v>6809</v>
      </c>
      <c r="R3" s="119" t="s">
        <v>6780</v>
      </c>
      <c r="S3" s="119" t="s">
        <v>6777</v>
      </c>
      <c r="T3" s="119" t="s">
        <v>6785</v>
      </c>
      <c r="U3" s="119" t="s">
        <v>6879</v>
      </c>
      <c r="V3" s="119" t="s">
        <v>6792</v>
      </c>
      <c r="W3" s="119" t="s">
        <v>6799</v>
      </c>
      <c r="X3" s="119" t="s">
        <v>6796</v>
      </c>
      <c r="Y3" s="119" t="s">
        <v>6775</v>
      </c>
      <c r="Z3" s="119" t="s">
        <v>6800</v>
      </c>
      <c r="AA3" s="119" t="s">
        <v>6779</v>
      </c>
    </row>
    <row r="4" spans="1:27" x14ac:dyDescent="0.2">
      <c r="A4" s="13" t="s">
        <v>2</v>
      </c>
      <c r="B4" s="13">
        <v>31307</v>
      </c>
      <c r="C4" s="13">
        <v>859</v>
      </c>
      <c r="D4" s="13">
        <v>186</v>
      </c>
      <c r="E4" s="13">
        <v>865</v>
      </c>
      <c r="F4" s="13">
        <v>288</v>
      </c>
      <c r="G4" s="13">
        <v>0</v>
      </c>
      <c r="H4" s="13">
        <v>391</v>
      </c>
      <c r="I4" s="13">
        <v>338</v>
      </c>
      <c r="J4" s="13">
        <v>47</v>
      </c>
      <c r="K4" s="13">
        <v>828</v>
      </c>
      <c r="L4" s="13">
        <v>315</v>
      </c>
      <c r="M4" s="13">
        <v>6686</v>
      </c>
      <c r="N4" s="13">
        <v>175</v>
      </c>
      <c r="O4" s="13">
        <v>69</v>
      </c>
      <c r="P4" s="13">
        <v>210</v>
      </c>
      <c r="Q4" s="13">
        <v>17419</v>
      </c>
      <c r="R4" s="13">
        <v>366</v>
      </c>
      <c r="S4" s="13">
        <v>195</v>
      </c>
      <c r="T4" s="13">
        <v>369</v>
      </c>
      <c r="U4" s="13">
        <v>248</v>
      </c>
      <c r="V4" s="13">
        <v>461</v>
      </c>
      <c r="W4" s="13">
        <v>0</v>
      </c>
      <c r="X4" s="13">
        <v>192</v>
      </c>
      <c r="Y4" s="13">
        <v>237</v>
      </c>
      <c r="Z4" s="13">
        <v>53</v>
      </c>
      <c r="AA4" s="13">
        <v>510</v>
      </c>
    </row>
    <row r="5" spans="1:27" x14ac:dyDescent="0.2">
      <c r="A5" s="13" t="s">
        <v>19</v>
      </c>
      <c r="B5" s="13">
        <v>12495</v>
      </c>
      <c r="C5" s="13">
        <v>553</v>
      </c>
      <c r="D5" s="13">
        <v>78</v>
      </c>
      <c r="E5" s="13">
        <v>631</v>
      </c>
      <c r="F5" s="13">
        <v>214</v>
      </c>
      <c r="G5" s="13">
        <v>0</v>
      </c>
      <c r="H5" s="13">
        <v>227</v>
      </c>
      <c r="I5" s="13">
        <v>99</v>
      </c>
      <c r="J5" s="13">
        <v>39</v>
      </c>
      <c r="K5" s="13">
        <v>421</v>
      </c>
      <c r="L5" s="13">
        <v>119</v>
      </c>
      <c r="M5" s="13">
        <v>2100</v>
      </c>
      <c r="N5" s="13">
        <v>82</v>
      </c>
      <c r="O5" s="13">
        <v>18</v>
      </c>
      <c r="P5" s="13">
        <v>103</v>
      </c>
      <c r="Q5" s="13">
        <v>6671</v>
      </c>
      <c r="R5" s="13">
        <v>267</v>
      </c>
      <c r="S5" s="13">
        <v>83</v>
      </c>
      <c r="T5" s="13">
        <v>82</v>
      </c>
      <c r="U5" s="13">
        <v>65</v>
      </c>
      <c r="V5" s="13">
        <v>164</v>
      </c>
      <c r="W5" s="13">
        <v>0</v>
      </c>
      <c r="X5" s="13">
        <v>111</v>
      </c>
      <c r="Y5" s="13">
        <v>35</v>
      </c>
      <c r="Z5" s="13">
        <v>38</v>
      </c>
      <c r="AA5" s="13">
        <v>295</v>
      </c>
    </row>
    <row r="6" spans="1:27" x14ac:dyDescent="0.2">
      <c r="A6" s="13" t="s">
        <v>20</v>
      </c>
      <c r="B6" s="13">
        <v>18812</v>
      </c>
      <c r="C6" s="13">
        <v>306</v>
      </c>
      <c r="D6" s="13">
        <v>108</v>
      </c>
      <c r="E6" s="13">
        <v>234</v>
      </c>
      <c r="F6" s="13">
        <v>74</v>
      </c>
      <c r="G6" s="13">
        <v>0</v>
      </c>
      <c r="H6" s="13">
        <v>164</v>
      </c>
      <c r="I6" s="13">
        <v>239</v>
      </c>
      <c r="J6" s="13">
        <v>8</v>
      </c>
      <c r="K6" s="13">
        <v>407</v>
      </c>
      <c r="L6" s="13">
        <v>196</v>
      </c>
      <c r="M6" s="13">
        <v>4586</v>
      </c>
      <c r="N6" s="13">
        <v>93</v>
      </c>
      <c r="O6" s="13">
        <v>51</v>
      </c>
      <c r="P6" s="13">
        <v>107</v>
      </c>
      <c r="Q6" s="13">
        <v>10748</v>
      </c>
      <c r="R6" s="13">
        <v>99</v>
      </c>
      <c r="S6" s="13">
        <v>112</v>
      </c>
      <c r="T6" s="13">
        <v>287</v>
      </c>
      <c r="U6" s="13">
        <v>183</v>
      </c>
      <c r="V6" s="13">
        <v>297</v>
      </c>
      <c r="W6" s="13">
        <v>0</v>
      </c>
      <c r="X6" s="13">
        <v>81</v>
      </c>
      <c r="Y6" s="13">
        <v>202</v>
      </c>
      <c r="Z6" s="13">
        <v>15</v>
      </c>
      <c r="AA6" s="13">
        <v>215</v>
      </c>
    </row>
    <row r="7" spans="1:27" x14ac:dyDescent="0.2">
      <c r="A7" s="13" t="s">
        <v>4219</v>
      </c>
      <c r="B7" s="13">
        <v>0</v>
      </c>
      <c r="C7" s="13">
        <v>0</v>
      </c>
      <c r="D7" s="13">
        <v>0</v>
      </c>
      <c r="E7" s="13">
        <v>0</v>
      </c>
      <c r="F7" s="13">
        <v>0</v>
      </c>
      <c r="G7" s="13">
        <v>0</v>
      </c>
      <c r="H7" s="13">
        <v>0</v>
      </c>
      <c r="I7" s="13">
        <v>0</v>
      </c>
      <c r="J7" s="13">
        <v>0</v>
      </c>
      <c r="K7" s="13">
        <v>0</v>
      </c>
      <c r="L7" s="13">
        <v>0</v>
      </c>
      <c r="M7" s="13">
        <v>0</v>
      </c>
      <c r="N7" s="13">
        <v>0</v>
      </c>
      <c r="O7" s="13">
        <v>0</v>
      </c>
      <c r="P7" s="13">
        <v>0</v>
      </c>
      <c r="Q7" s="13">
        <v>0</v>
      </c>
      <c r="R7" s="13">
        <v>0</v>
      </c>
      <c r="S7" s="13">
        <v>0</v>
      </c>
      <c r="T7" s="13">
        <v>0</v>
      </c>
      <c r="U7" s="13">
        <v>0</v>
      </c>
      <c r="V7" s="13">
        <v>0</v>
      </c>
      <c r="W7" s="13">
        <v>0</v>
      </c>
      <c r="X7" s="13">
        <v>0</v>
      </c>
      <c r="Y7" s="13">
        <v>0</v>
      </c>
      <c r="Z7" s="13">
        <v>0</v>
      </c>
      <c r="AA7" s="13">
        <v>0</v>
      </c>
    </row>
    <row r="9" spans="1:27" x14ac:dyDescent="0.2">
      <c r="A9" s="13" t="s">
        <v>116</v>
      </c>
      <c r="B9" s="13">
        <v>15789</v>
      </c>
      <c r="C9" s="13">
        <v>431</v>
      </c>
      <c r="D9" s="13">
        <v>95</v>
      </c>
      <c r="E9" s="13">
        <v>432</v>
      </c>
      <c r="F9" s="13">
        <v>159</v>
      </c>
      <c r="G9" s="13">
        <v>0</v>
      </c>
      <c r="H9" s="13">
        <v>213</v>
      </c>
      <c r="I9" s="13">
        <v>175</v>
      </c>
      <c r="J9" s="13">
        <v>26</v>
      </c>
      <c r="K9" s="13">
        <v>422</v>
      </c>
      <c r="L9" s="13">
        <v>168</v>
      </c>
      <c r="M9" s="13">
        <v>3364</v>
      </c>
      <c r="N9" s="13">
        <v>90</v>
      </c>
      <c r="O9" s="13">
        <v>38</v>
      </c>
      <c r="P9" s="13">
        <v>106</v>
      </c>
      <c r="Q9" s="13">
        <v>8703</v>
      </c>
      <c r="R9" s="13">
        <v>201</v>
      </c>
      <c r="S9" s="13">
        <v>95</v>
      </c>
      <c r="T9" s="13">
        <v>193</v>
      </c>
      <c r="U9" s="13">
        <v>127</v>
      </c>
      <c r="V9" s="13">
        <v>248</v>
      </c>
      <c r="W9" s="13">
        <v>0</v>
      </c>
      <c r="X9" s="13">
        <v>90</v>
      </c>
      <c r="Y9" s="13">
        <v>119</v>
      </c>
      <c r="Z9" s="13">
        <v>32</v>
      </c>
      <c r="AA9" s="13">
        <v>262</v>
      </c>
    </row>
    <row r="10" spans="1:27" x14ac:dyDescent="0.2">
      <c r="A10" s="13" t="s">
        <v>19</v>
      </c>
      <c r="B10" s="13">
        <v>8152</v>
      </c>
      <c r="C10" s="13">
        <v>347</v>
      </c>
      <c r="D10" s="13">
        <v>49</v>
      </c>
      <c r="E10" s="13">
        <v>351</v>
      </c>
      <c r="F10" s="13">
        <v>122</v>
      </c>
      <c r="G10" s="13">
        <v>0</v>
      </c>
      <c r="H10" s="13">
        <v>169</v>
      </c>
      <c r="I10" s="13">
        <v>80</v>
      </c>
      <c r="J10" s="13">
        <v>24</v>
      </c>
      <c r="K10" s="13">
        <v>279</v>
      </c>
      <c r="L10" s="13">
        <v>88</v>
      </c>
      <c r="M10" s="13">
        <v>1425</v>
      </c>
      <c r="N10" s="13">
        <v>55</v>
      </c>
      <c r="O10" s="13">
        <v>15</v>
      </c>
      <c r="P10" s="13">
        <v>80</v>
      </c>
      <c r="Q10" s="13">
        <v>4346</v>
      </c>
      <c r="R10" s="13">
        <v>174</v>
      </c>
      <c r="S10" s="13">
        <v>43</v>
      </c>
      <c r="T10" s="13">
        <v>67</v>
      </c>
      <c r="U10" s="13">
        <v>54</v>
      </c>
      <c r="V10" s="13">
        <v>98</v>
      </c>
      <c r="W10" s="13">
        <v>0</v>
      </c>
      <c r="X10" s="13">
        <v>58</v>
      </c>
      <c r="Y10" s="13">
        <v>32</v>
      </c>
      <c r="Z10" s="13">
        <v>24</v>
      </c>
      <c r="AA10" s="13">
        <v>172</v>
      </c>
    </row>
    <row r="11" spans="1:27" x14ac:dyDescent="0.2">
      <c r="A11" s="13" t="s">
        <v>20</v>
      </c>
      <c r="B11" s="13">
        <v>7637</v>
      </c>
      <c r="C11" s="13">
        <v>84</v>
      </c>
      <c r="D11" s="13">
        <v>46</v>
      </c>
      <c r="E11" s="13">
        <v>81</v>
      </c>
      <c r="F11" s="13">
        <v>37</v>
      </c>
      <c r="G11" s="13">
        <v>0</v>
      </c>
      <c r="H11" s="13">
        <v>44</v>
      </c>
      <c r="I11" s="13">
        <v>95</v>
      </c>
      <c r="J11" s="13">
        <v>2</v>
      </c>
      <c r="K11" s="13">
        <v>143</v>
      </c>
      <c r="L11" s="13">
        <v>80</v>
      </c>
      <c r="M11" s="13">
        <v>1939</v>
      </c>
      <c r="N11" s="13">
        <v>35</v>
      </c>
      <c r="O11" s="13">
        <v>23</v>
      </c>
      <c r="P11" s="13">
        <v>26</v>
      </c>
      <c r="Q11" s="13">
        <v>4357</v>
      </c>
      <c r="R11" s="13">
        <v>27</v>
      </c>
      <c r="S11" s="13">
        <v>52</v>
      </c>
      <c r="T11" s="13">
        <v>126</v>
      </c>
      <c r="U11" s="13">
        <v>73</v>
      </c>
      <c r="V11" s="13">
        <v>150</v>
      </c>
      <c r="W11" s="13">
        <v>0</v>
      </c>
      <c r="X11" s="13">
        <v>32</v>
      </c>
      <c r="Y11" s="13">
        <v>87</v>
      </c>
      <c r="Z11" s="13">
        <v>8</v>
      </c>
      <c r="AA11" s="13">
        <v>90</v>
      </c>
    </row>
    <row r="12" spans="1:27" x14ac:dyDescent="0.2">
      <c r="A12" s="13" t="s">
        <v>4219</v>
      </c>
      <c r="B12" s="13">
        <v>0</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row>
    <row r="14" spans="1:27" x14ac:dyDescent="0.2">
      <c r="A14" s="13" t="s">
        <v>117</v>
      </c>
      <c r="B14" s="13">
        <v>15518</v>
      </c>
      <c r="C14" s="13">
        <v>428</v>
      </c>
      <c r="D14" s="13">
        <v>91</v>
      </c>
      <c r="E14" s="13">
        <v>433</v>
      </c>
      <c r="F14" s="13">
        <v>129</v>
      </c>
      <c r="G14" s="13">
        <v>0</v>
      </c>
      <c r="H14" s="13">
        <v>178</v>
      </c>
      <c r="I14" s="13">
        <v>163</v>
      </c>
      <c r="J14" s="13">
        <v>21</v>
      </c>
      <c r="K14" s="13">
        <v>406</v>
      </c>
      <c r="L14" s="13">
        <v>147</v>
      </c>
      <c r="M14" s="13">
        <v>3322</v>
      </c>
      <c r="N14" s="13">
        <v>85</v>
      </c>
      <c r="O14" s="13">
        <v>31</v>
      </c>
      <c r="P14" s="13">
        <v>104</v>
      </c>
      <c r="Q14" s="13">
        <v>8716</v>
      </c>
      <c r="R14" s="13">
        <v>165</v>
      </c>
      <c r="S14" s="13">
        <v>100</v>
      </c>
      <c r="T14" s="13">
        <v>176</v>
      </c>
      <c r="U14" s="13">
        <v>121</v>
      </c>
      <c r="V14" s="13">
        <v>213</v>
      </c>
      <c r="W14" s="13">
        <v>0</v>
      </c>
      <c r="X14" s="13">
        <v>102</v>
      </c>
      <c r="Y14" s="13">
        <v>118</v>
      </c>
      <c r="Z14" s="13">
        <v>21</v>
      </c>
      <c r="AA14" s="13">
        <v>248</v>
      </c>
    </row>
    <row r="15" spans="1:27" x14ac:dyDescent="0.2">
      <c r="A15" s="13" t="s">
        <v>19</v>
      </c>
      <c r="B15" s="13">
        <v>4343</v>
      </c>
      <c r="C15" s="13">
        <v>206</v>
      </c>
      <c r="D15" s="13">
        <v>29</v>
      </c>
      <c r="E15" s="13">
        <v>280</v>
      </c>
      <c r="F15" s="13">
        <v>92</v>
      </c>
      <c r="G15" s="13">
        <v>0</v>
      </c>
      <c r="H15" s="13">
        <v>58</v>
      </c>
      <c r="I15" s="13">
        <v>19</v>
      </c>
      <c r="J15" s="13">
        <v>15</v>
      </c>
      <c r="K15" s="13">
        <v>142</v>
      </c>
      <c r="L15" s="13">
        <v>31</v>
      </c>
      <c r="M15" s="13">
        <v>675</v>
      </c>
      <c r="N15" s="13">
        <v>27</v>
      </c>
      <c r="O15" s="13">
        <v>3</v>
      </c>
      <c r="P15" s="13">
        <v>23</v>
      </c>
      <c r="Q15" s="13">
        <v>2325</v>
      </c>
      <c r="R15" s="13">
        <v>93</v>
      </c>
      <c r="S15" s="13">
        <v>40</v>
      </c>
      <c r="T15" s="13">
        <v>15</v>
      </c>
      <c r="U15" s="13">
        <v>11</v>
      </c>
      <c r="V15" s="13">
        <v>66</v>
      </c>
      <c r="W15" s="13">
        <v>0</v>
      </c>
      <c r="X15" s="13">
        <v>53</v>
      </c>
      <c r="Y15" s="13">
        <v>3</v>
      </c>
      <c r="Z15" s="13">
        <v>14</v>
      </c>
      <c r="AA15" s="13">
        <v>123</v>
      </c>
    </row>
    <row r="16" spans="1:27" x14ac:dyDescent="0.2">
      <c r="A16" s="13" t="s">
        <v>20</v>
      </c>
      <c r="B16" s="13">
        <v>11175</v>
      </c>
      <c r="C16" s="13">
        <v>222</v>
      </c>
      <c r="D16" s="13">
        <v>62</v>
      </c>
      <c r="E16" s="13">
        <v>153</v>
      </c>
      <c r="F16" s="13">
        <v>37</v>
      </c>
      <c r="G16" s="13">
        <v>0</v>
      </c>
      <c r="H16" s="13">
        <v>120</v>
      </c>
      <c r="I16" s="13">
        <v>144</v>
      </c>
      <c r="J16" s="13">
        <v>6</v>
      </c>
      <c r="K16" s="13">
        <v>264</v>
      </c>
      <c r="L16" s="13">
        <v>116</v>
      </c>
      <c r="M16" s="13">
        <v>2647</v>
      </c>
      <c r="N16" s="13">
        <v>58</v>
      </c>
      <c r="O16" s="13">
        <v>28</v>
      </c>
      <c r="P16" s="13">
        <v>81</v>
      </c>
      <c r="Q16" s="13">
        <v>6391</v>
      </c>
      <c r="R16" s="13">
        <v>72</v>
      </c>
      <c r="S16" s="13">
        <v>60</v>
      </c>
      <c r="T16" s="13">
        <v>161</v>
      </c>
      <c r="U16" s="13">
        <v>110</v>
      </c>
      <c r="V16" s="13">
        <v>147</v>
      </c>
      <c r="W16" s="13">
        <v>0</v>
      </c>
      <c r="X16" s="13">
        <v>49</v>
      </c>
      <c r="Y16" s="13">
        <v>115</v>
      </c>
      <c r="Z16" s="13">
        <v>7</v>
      </c>
      <c r="AA16" s="13">
        <v>125</v>
      </c>
    </row>
    <row r="17" spans="1:27" x14ac:dyDescent="0.2">
      <c r="A17" s="118" t="s">
        <v>4219</v>
      </c>
      <c r="B17" s="118">
        <v>0</v>
      </c>
      <c r="C17" s="118">
        <v>0</v>
      </c>
      <c r="D17" s="118">
        <v>0</v>
      </c>
      <c r="E17" s="118">
        <v>0</v>
      </c>
      <c r="F17" s="118">
        <v>0</v>
      </c>
      <c r="G17" s="118">
        <v>0</v>
      </c>
      <c r="H17" s="118">
        <v>0</v>
      </c>
      <c r="I17" s="118">
        <v>0</v>
      </c>
      <c r="J17" s="118">
        <v>0</v>
      </c>
      <c r="K17" s="118">
        <v>0</v>
      </c>
      <c r="L17" s="118">
        <v>0</v>
      </c>
      <c r="M17" s="118">
        <v>0</v>
      </c>
      <c r="N17" s="118">
        <v>0</v>
      </c>
      <c r="O17" s="118">
        <v>0</v>
      </c>
      <c r="P17" s="118">
        <v>0</v>
      </c>
      <c r="Q17" s="118">
        <v>0</v>
      </c>
      <c r="R17" s="118">
        <v>0</v>
      </c>
      <c r="S17" s="118">
        <v>0</v>
      </c>
      <c r="T17" s="118">
        <v>0</v>
      </c>
      <c r="U17" s="118">
        <v>0</v>
      </c>
      <c r="V17" s="118">
        <v>0</v>
      </c>
      <c r="W17" s="118">
        <v>0</v>
      </c>
      <c r="X17" s="118">
        <v>0</v>
      </c>
      <c r="Y17" s="118">
        <v>0</v>
      </c>
      <c r="Z17" s="118">
        <v>0</v>
      </c>
      <c r="AA17" s="118">
        <v>0</v>
      </c>
    </row>
    <row r="18" spans="1:27" x14ac:dyDescent="0.2">
      <c r="A18" s="13" t="s">
        <v>6880</v>
      </c>
    </row>
    <row r="20" spans="1:27" x14ac:dyDescent="0.2">
      <c r="A20" s="13" t="s">
        <v>6881</v>
      </c>
    </row>
    <row r="21" spans="1:27" x14ac:dyDescent="0.2">
      <c r="A21" s="120" t="s">
        <v>6882</v>
      </c>
      <c r="B21" s="121" t="s">
        <v>2</v>
      </c>
      <c r="C21" s="121" t="s">
        <v>6806</v>
      </c>
      <c r="D21" s="121" t="s">
        <v>6776</v>
      </c>
      <c r="E21" s="121" t="s">
        <v>6784</v>
      </c>
      <c r="F21" s="121" t="s">
        <v>6781</v>
      </c>
      <c r="G21" s="121" t="s">
        <v>6798</v>
      </c>
      <c r="H21" s="121" t="s">
        <v>6786</v>
      </c>
      <c r="I21" s="121" t="s">
        <v>6807</v>
      </c>
      <c r="J21" s="121" t="s">
        <v>6808</v>
      </c>
      <c r="K21" s="121" t="s">
        <v>6789</v>
      </c>
      <c r="L21" s="121" t="s">
        <v>6787</v>
      </c>
      <c r="M21" s="121" t="s">
        <v>6794</v>
      </c>
      <c r="N21" s="121" t="s">
        <v>6795</v>
      </c>
      <c r="O21" s="121" t="s">
        <v>6793</v>
      </c>
      <c r="P21" s="121" t="s">
        <v>6778</v>
      </c>
      <c r="Q21" s="121" t="s">
        <v>6809</v>
      </c>
      <c r="R21" s="121" t="s">
        <v>6780</v>
      </c>
      <c r="S21" s="121" t="s">
        <v>6777</v>
      </c>
      <c r="T21" s="121" t="s">
        <v>6785</v>
      </c>
      <c r="U21" s="121" t="s">
        <v>6879</v>
      </c>
      <c r="V21" s="121" t="s">
        <v>6792</v>
      </c>
      <c r="W21" s="121" t="s">
        <v>6799</v>
      </c>
      <c r="X21" s="121" t="s">
        <v>6796</v>
      </c>
      <c r="Y21" s="121" t="s">
        <v>6775</v>
      </c>
      <c r="Z21" s="121" t="s">
        <v>6800</v>
      </c>
      <c r="AA21" s="121" t="s">
        <v>6779</v>
      </c>
    </row>
    <row r="22" spans="1:27" x14ac:dyDescent="0.2">
      <c r="A22" s="13" t="s">
        <v>2</v>
      </c>
      <c r="B22" s="13">
        <v>18812</v>
      </c>
      <c r="C22" s="13">
        <v>306</v>
      </c>
      <c r="D22" s="13">
        <v>108</v>
      </c>
      <c r="E22" s="13">
        <v>234</v>
      </c>
      <c r="F22" s="13">
        <v>74</v>
      </c>
      <c r="G22" s="13">
        <v>0</v>
      </c>
      <c r="H22" s="13">
        <v>164</v>
      </c>
      <c r="I22" s="13">
        <v>239</v>
      </c>
      <c r="J22" s="13">
        <v>8</v>
      </c>
      <c r="K22" s="13">
        <v>407</v>
      </c>
      <c r="L22" s="13">
        <v>196</v>
      </c>
      <c r="M22" s="13">
        <v>4586</v>
      </c>
      <c r="N22" s="13">
        <v>93</v>
      </c>
      <c r="O22" s="13">
        <v>51</v>
      </c>
      <c r="P22" s="13">
        <v>107</v>
      </c>
      <c r="Q22" s="13">
        <v>10748</v>
      </c>
      <c r="R22" s="13">
        <v>99</v>
      </c>
      <c r="S22" s="13">
        <v>112</v>
      </c>
      <c r="T22" s="13">
        <v>287</v>
      </c>
      <c r="U22" s="13">
        <v>183</v>
      </c>
      <c r="V22" s="13">
        <v>297</v>
      </c>
      <c r="W22" s="13">
        <v>0</v>
      </c>
      <c r="X22" s="13">
        <v>81</v>
      </c>
      <c r="Y22" s="13">
        <v>202</v>
      </c>
      <c r="Z22" s="13">
        <v>15</v>
      </c>
      <c r="AA22" s="13">
        <v>215</v>
      </c>
    </row>
    <row r="23" spans="1:27" x14ac:dyDescent="0.2">
      <c r="A23" s="13" t="s">
        <v>19</v>
      </c>
      <c r="B23" s="13">
        <v>152</v>
      </c>
      <c r="C23" s="13">
        <v>1</v>
      </c>
      <c r="D23" s="13">
        <v>2</v>
      </c>
      <c r="E23" s="13">
        <v>0</v>
      </c>
      <c r="F23" s="13">
        <v>8</v>
      </c>
      <c r="G23" s="13">
        <v>0</v>
      </c>
      <c r="H23" s="13">
        <v>0</v>
      </c>
      <c r="I23" s="13">
        <v>0</v>
      </c>
      <c r="J23" s="13">
        <v>0</v>
      </c>
      <c r="K23" s="13">
        <v>0</v>
      </c>
      <c r="L23" s="13">
        <v>0</v>
      </c>
      <c r="M23" s="13">
        <v>5</v>
      </c>
      <c r="N23" s="13">
        <v>0</v>
      </c>
      <c r="O23" s="13">
        <v>7</v>
      </c>
      <c r="P23" s="13">
        <v>0</v>
      </c>
      <c r="Q23" s="13">
        <v>57</v>
      </c>
      <c r="R23" s="13">
        <v>0</v>
      </c>
      <c r="S23" s="13">
        <v>47</v>
      </c>
      <c r="T23" s="13">
        <v>0</v>
      </c>
      <c r="U23" s="13">
        <v>0</v>
      </c>
      <c r="V23" s="13">
        <v>20</v>
      </c>
      <c r="W23" s="13">
        <v>0</v>
      </c>
      <c r="X23" s="13">
        <v>0</v>
      </c>
      <c r="Y23" s="13">
        <v>5</v>
      </c>
      <c r="Z23" s="13">
        <v>0</v>
      </c>
      <c r="AA23" s="13">
        <v>0</v>
      </c>
    </row>
    <row r="24" spans="1:27" x14ac:dyDescent="0.2">
      <c r="A24" s="13" t="s">
        <v>20</v>
      </c>
      <c r="B24" s="13">
        <v>18660</v>
      </c>
      <c r="C24" s="13">
        <v>305</v>
      </c>
      <c r="D24" s="13">
        <v>106</v>
      </c>
      <c r="E24" s="13">
        <v>234</v>
      </c>
      <c r="F24" s="13">
        <v>66</v>
      </c>
      <c r="G24" s="13">
        <v>0</v>
      </c>
      <c r="H24" s="13">
        <v>164</v>
      </c>
      <c r="I24" s="13">
        <v>239</v>
      </c>
      <c r="J24" s="13">
        <v>8</v>
      </c>
      <c r="K24" s="13">
        <v>407</v>
      </c>
      <c r="L24" s="13">
        <v>196</v>
      </c>
      <c r="M24" s="13">
        <v>4581</v>
      </c>
      <c r="N24" s="13">
        <v>93</v>
      </c>
      <c r="O24" s="13">
        <v>44</v>
      </c>
      <c r="P24" s="13">
        <v>107</v>
      </c>
      <c r="Q24" s="13">
        <v>10691</v>
      </c>
      <c r="R24" s="13">
        <v>99</v>
      </c>
      <c r="S24" s="13">
        <v>65</v>
      </c>
      <c r="T24" s="13">
        <v>287</v>
      </c>
      <c r="U24" s="13">
        <v>183</v>
      </c>
      <c r="V24" s="13">
        <v>277</v>
      </c>
      <c r="W24" s="13">
        <v>0</v>
      </c>
      <c r="X24" s="13">
        <v>81</v>
      </c>
      <c r="Y24" s="13">
        <v>197</v>
      </c>
      <c r="Z24" s="13">
        <v>15</v>
      </c>
      <c r="AA24" s="13">
        <v>215</v>
      </c>
    </row>
    <row r="25" spans="1:27" x14ac:dyDescent="0.2">
      <c r="A25" s="13" t="s">
        <v>4219</v>
      </c>
      <c r="B25" s="13">
        <v>0</v>
      </c>
      <c r="C25" s="13">
        <v>0</v>
      </c>
      <c r="D25" s="13">
        <v>0</v>
      </c>
      <c r="E25" s="13">
        <v>0</v>
      </c>
      <c r="F25" s="13">
        <v>0</v>
      </c>
      <c r="G25" s="13">
        <v>0</v>
      </c>
      <c r="H25" s="13">
        <v>0</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row>
    <row r="27" spans="1:27" x14ac:dyDescent="0.2">
      <c r="A27" s="13" t="s">
        <v>116</v>
      </c>
      <c r="B27" s="13">
        <v>7637</v>
      </c>
      <c r="C27" s="13">
        <v>84</v>
      </c>
      <c r="D27" s="13">
        <v>46</v>
      </c>
      <c r="E27" s="13">
        <v>81</v>
      </c>
      <c r="F27" s="13">
        <v>37</v>
      </c>
      <c r="G27" s="13">
        <v>0</v>
      </c>
      <c r="H27" s="13">
        <v>44</v>
      </c>
      <c r="I27" s="13">
        <v>95</v>
      </c>
      <c r="J27" s="13">
        <v>2</v>
      </c>
      <c r="K27" s="13">
        <v>143</v>
      </c>
      <c r="L27" s="13">
        <v>80</v>
      </c>
      <c r="M27" s="13">
        <v>1939</v>
      </c>
      <c r="N27" s="13">
        <v>35</v>
      </c>
      <c r="O27" s="13">
        <v>23</v>
      </c>
      <c r="P27" s="13">
        <v>26</v>
      </c>
      <c r="Q27" s="13">
        <v>4357</v>
      </c>
      <c r="R27" s="13">
        <v>27</v>
      </c>
      <c r="S27" s="13">
        <v>52</v>
      </c>
      <c r="T27" s="13">
        <v>126</v>
      </c>
      <c r="U27" s="13">
        <v>73</v>
      </c>
      <c r="V27" s="13">
        <v>150</v>
      </c>
      <c r="W27" s="13">
        <v>0</v>
      </c>
      <c r="X27" s="13">
        <v>32</v>
      </c>
      <c r="Y27" s="13">
        <v>87</v>
      </c>
      <c r="Z27" s="13">
        <v>8</v>
      </c>
      <c r="AA27" s="13">
        <v>90</v>
      </c>
    </row>
    <row r="28" spans="1:27" x14ac:dyDescent="0.2">
      <c r="A28" s="13" t="s">
        <v>19</v>
      </c>
      <c r="B28" s="13">
        <v>106</v>
      </c>
      <c r="C28" s="13">
        <v>0</v>
      </c>
      <c r="D28" s="13">
        <v>0</v>
      </c>
      <c r="E28" s="13">
        <v>0</v>
      </c>
      <c r="F28" s="13">
        <v>3</v>
      </c>
      <c r="G28" s="13">
        <v>0</v>
      </c>
      <c r="H28" s="13">
        <v>0</v>
      </c>
      <c r="I28" s="13">
        <v>0</v>
      </c>
      <c r="J28" s="13">
        <v>0</v>
      </c>
      <c r="K28" s="13">
        <v>0</v>
      </c>
      <c r="L28" s="13">
        <v>0</v>
      </c>
      <c r="M28" s="13">
        <v>3</v>
      </c>
      <c r="N28" s="13">
        <v>0</v>
      </c>
      <c r="O28" s="13">
        <v>5</v>
      </c>
      <c r="P28" s="13">
        <v>0</v>
      </c>
      <c r="Q28" s="13">
        <v>40</v>
      </c>
      <c r="R28" s="13">
        <v>0</v>
      </c>
      <c r="S28" s="13">
        <v>38</v>
      </c>
      <c r="T28" s="13">
        <v>0</v>
      </c>
      <c r="U28" s="13">
        <v>0</v>
      </c>
      <c r="V28" s="13">
        <v>12</v>
      </c>
      <c r="W28" s="13">
        <v>0</v>
      </c>
      <c r="X28" s="13">
        <v>0</v>
      </c>
      <c r="Y28" s="13">
        <v>5</v>
      </c>
      <c r="Z28" s="13">
        <v>0</v>
      </c>
      <c r="AA28" s="13">
        <v>0</v>
      </c>
    </row>
    <row r="29" spans="1:27" x14ac:dyDescent="0.2">
      <c r="A29" s="13" t="s">
        <v>20</v>
      </c>
      <c r="B29" s="13">
        <v>7531</v>
      </c>
      <c r="C29" s="13">
        <v>84</v>
      </c>
      <c r="D29" s="13">
        <v>46</v>
      </c>
      <c r="E29" s="13">
        <v>81</v>
      </c>
      <c r="F29" s="13">
        <v>34</v>
      </c>
      <c r="G29" s="13">
        <v>0</v>
      </c>
      <c r="H29" s="13">
        <v>44</v>
      </c>
      <c r="I29" s="13">
        <v>95</v>
      </c>
      <c r="J29" s="13">
        <v>2</v>
      </c>
      <c r="K29" s="13">
        <v>143</v>
      </c>
      <c r="L29" s="13">
        <v>80</v>
      </c>
      <c r="M29" s="13">
        <v>1936</v>
      </c>
      <c r="N29" s="13">
        <v>35</v>
      </c>
      <c r="O29" s="13">
        <v>18</v>
      </c>
      <c r="P29" s="13">
        <v>26</v>
      </c>
      <c r="Q29" s="13">
        <v>4317</v>
      </c>
      <c r="R29" s="13">
        <v>27</v>
      </c>
      <c r="S29" s="13">
        <v>14</v>
      </c>
      <c r="T29" s="13">
        <v>126</v>
      </c>
      <c r="U29" s="13">
        <v>73</v>
      </c>
      <c r="V29" s="13">
        <v>138</v>
      </c>
      <c r="W29" s="13">
        <v>0</v>
      </c>
      <c r="X29" s="13">
        <v>32</v>
      </c>
      <c r="Y29" s="13">
        <v>82</v>
      </c>
      <c r="Z29" s="13">
        <v>8</v>
      </c>
      <c r="AA29" s="13">
        <v>90</v>
      </c>
    </row>
    <row r="30" spans="1:27" x14ac:dyDescent="0.2">
      <c r="A30" s="13" t="s">
        <v>4219</v>
      </c>
      <c r="B30" s="13">
        <v>0</v>
      </c>
      <c r="C30" s="13">
        <v>0</v>
      </c>
      <c r="D30" s="13">
        <v>0</v>
      </c>
      <c r="E30" s="13">
        <v>0</v>
      </c>
      <c r="F30" s="13">
        <v>0</v>
      </c>
      <c r="G30" s="13">
        <v>0</v>
      </c>
      <c r="H30" s="13">
        <v>0</v>
      </c>
      <c r="I30" s="13">
        <v>0</v>
      </c>
      <c r="J30" s="13">
        <v>0</v>
      </c>
      <c r="K30" s="13">
        <v>0</v>
      </c>
      <c r="L30" s="13">
        <v>0</v>
      </c>
      <c r="M30" s="13">
        <v>0</v>
      </c>
      <c r="N30" s="13">
        <v>0</v>
      </c>
      <c r="O30" s="13">
        <v>0</v>
      </c>
      <c r="P30" s="13">
        <v>0</v>
      </c>
      <c r="Q30" s="13">
        <v>0</v>
      </c>
      <c r="R30" s="13">
        <v>0</v>
      </c>
      <c r="S30" s="13">
        <v>0</v>
      </c>
      <c r="T30" s="13">
        <v>0</v>
      </c>
      <c r="U30" s="13">
        <v>0</v>
      </c>
      <c r="V30" s="13">
        <v>0</v>
      </c>
      <c r="W30" s="13">
        <v>0</v>
      </c>
      <c r="X30" s="13">
        <v>0</v>
      </c>
      <c r="Y30" s="13">
        <v>0</v>
      </c>
      <c r="Z30" s="13">
        <v>0</v>
      </c>
      <c r="AA30" s="13">
        <v>0</v>
      </c>
    </row>
    <row r="32" spans="1:27" x14ac:dyDescent="0.2">
      <c r="A32" s="13" t="s">
        <v>117</v>
      </c>
      <c r="B32" s="13">
        <v>11175</v>
      </c>
      <c r="C32" s="13">
        <v>222</v>
      </c>
      <c r="D32" s="13">
        <v>62</v>
      </c>
      <c r="E32" s="13">
        <v>153</v>
      </c>
      <c r="F32" s="13">
        <v>37</v>
      </c>
      <c r="G32" s="13">
        <v>0</v>
      </c>
      <c r="H32" s="13">
        <v>120</v>
      </c>
      <c r="I32" s="13">
        <v>144</v>
      </c>
      <c r="J32" s="13">
        <v>6</v>
      </c>
      <c r="K32" s="13">
        <v>264</v>
      </c>
      <c r="L32" s="13">
        <v>116</v>
      </c>
      <c r="M32" s="13">
        <v>2647</v>
      </c>
      <c r="N32" s="13">
        <v>58</v>
      </c>
      <c r="O32" s="13">
        <v>28</v>
      </c>
      <c r="P32" s="13">
        <v>81</v>
      </c>
      <c r="Q32" s="13">
        <v>6391</v>
      </c>
      <c r="R32" s="13">
        <v>72</v>
      </c>
      <c r="S32" s="13">
        <v>60</v>
      </c>
      <c r="T32" s="13">
        <v>161</v>
      </c>
      <c r="U32" s="13">
        <v>110</v>
      </c>
      <c r="V32" s="13">
        <v>147</v>
      </c>
      <c r="W32" s="13">
        <v>0</v>
      </c>
      <c r="X32" s="13">
        <v>49</v>
      </c>
      <c r="Y32" s="13">
        <v>115</v>
      </c>
      <c r="Z32" s="13">
        <v>7</v>
      </c>
      <c r="AA32" s="13">
        <v>125</v>
      </c>
    </row>
    <row r="33" spans="1:27" x14ac:dyDescent="0.2">
      <c r="A33" s="13" t="s">
        <v>19</v>
      </c>
      <c r="B33" s="13">
        <v>46</v>
      </c>
      <c r="C33" s="13">
        <v>1</v>
      </c>
      <c r="D33" s="13">
        <v>2</v>
      </c>
      <c r="E33" s="13">
        <v>0</v>
      </c>
      <c r="F33" s="13">
        <v>5</v>
      </c>
      <c r="G33" s="13">
        <v>0</v>
      </c>
      <c r="H33" s="13">
        <v>0</v>
      </c>
      <c r="I33" s="13">
        <v>0</v>
      </c>
      <c r="J33" s="13">
        <v>0</v>
      </c>
      <c r="K33" s="13">
        <v>0</v>
      </c>
      <c r="L33" s="13">
        <v>0</v>
      </c>
      <c r="M33" s="13">
        <v>2</v>
      </c>
      <c r="N33" s="13">
        <v>0</v>
      </c>
      <c r="O33" s="13">
        <v>2</v>
      </c>
      <c r="P33" s="13">
        <v>0</v>
      </c>
      <c r="Q33" s="13">
        <v>17</v>
      </c>
      <c r="R33" s="13">
        <v>0</v>
      </c>
      <c r="S33" s="13">
        <v>9</v>
      </c>
      <c r="T33" s="13">
        <v>0</v>
      </c>
      <c r="U33" s="13">
        <v>0</v>
      </c>
      <c r="V33" s="13">
        <v>8</v>
      </c>
      <c r="W33" s="13">
        <v>0</v>
      </c>
      <c r="X33" s="13">
        <v>0</v>
      </c>
      <c r="Y33" s="13">
        <v>0</v>
      </c>
      <c r="Z33" s="13">
        <v>0</v>
      </c>
      <c r="AA33" s="13">
        <v>0</v>
      </c>
    </row>
    <row r="34" spans="1:27" x14ac:dyDescent="0.2">
      <c r="A34" s="13" t="s">
        <v>20</v>
      </c>
      <c r="B34" s="13">
        <v>11129</v>
      </c>
      <c r="C34" s="13">
        <v>221</v>
      </c>
      <c r="D34" s="13">
        <v>60</v>
      </c>
      <c r="E34" s="13">
        <v>153</v>
      </c>
      <c r="F34" s="13">
        <v>32</v>
      </c>
      <c r="G34" s="13">
        <v>0</v>
      </c>
      <c r="H34" s="13">
        <v>120</v>
      </c>
      <c r="I34" s="13">
        <v>144</v>
      </c>
      <c r="J34" s="13">
        <v>6</v>
      </c>
      <c r="K34" s="13">
        <v>264</v>
      </c>
      <c r="L34" s="13">
        <v>116</v>
      </c>
      <c r="M34" s="13">
        <v>2645</v>
      </c>
      <c r="N34" s="13">
        <v>58</v>
      </c>
      <c r="O34" s="13">
        <v>26</v>
      </c>
      <c r="P34" s="13">
        <v>81</v>
      </c>
      <c r="Q34" s="13">
        <v>6374</v>
      </c>
      <c r="R34" s="13">
        <v>72</v>
      </c>
      <c r="S34" s="13">
        <v>51</v>
      </c>
      <c r="T34" s="13">
        <v>161</v>
      </c>
      <c r="U34" s="13">
        <v>110</v>
      </c>
      <c r="V34" s="13">
        <v>139</v>
      </c>
      <c r="W34" s="13">
        <v>0</v>
      </c>
      <c r="X34" s="13">
        <v>49</v>
      </c>
      <c r="Y34" s="13">
        <v>115</v>
      </c>
      <c r="Z34" s="13">
        <v>7</v>
      </c>
      <c r="AA34" s="13">
        <v>125</v>
      </c>
    </row>
    <row r="35" spans="1:27" x14ac:dyDescent="0.2">
      <c r="A35" s="118" t="s">
        <v>4219</v>
      </c>
      <c r="B35" s="118">
        <v>0</v>
      </c>
      <c r="C35" s="118">
        <v>0</v>
      </c>
      <c r="D35" s="118">
        <v>0</v>
      </c>
      <c r="E35" s="118">
        <v>0</v>
      </c>
      <c r="F35" s="118">
        <v>0</v>
      </c>
      <c r="G35" s="118">
        <v>0</v>
      </c>
      <c r="H35" s="118">
        <v>0</v>
      </c>
      <c r="I35" s="118">
        <v>0</v>
      </c>
      <c r="J35" s="118">
        <v>0</v>
      </c>
      <c r="K35" s="118">
        <v>0</v>
      </c>
      <c r="L35" s="118">
        <v>0</v>
      </c>
      <c r="M35" s="118">
        <v>0</v>
      </c>
      <c r="N35" s="118">
        <v>0</v>
      </c>
      <c r="O35" s="118">
        <v>0</v>
      </c>
      <c r="P35" s="118">
        <v>0</v>
      </c>
      <c r="Q35" s="118">
        <v>0</v>
      </c>
      <c r="R35" s="118">
        <v>0</v>
      </c>
      <c r="S35" s="118">
        <v>0</v>
      </c>
      <c r="T35" s="118">
        <v>0</v>
      </c>
      <c r="U35" s="118">
        <v>0</v>
      </c>
      <c r="V35" s="118">
        <v>0</v>
      </c>
      <c r="W35" s="118">
        <v>0</v>
      </c>
      <c r="X35" s="118">
        <v>0</v>
      </c>
      <c r="Y35" s="118">
        <v>0</v>
      </c>
      <c r="Z35" s="118">
        <v>0</v>
      </c>
      <c r="AA35" s="118">
        <v>0</v>
      </c>
    </row>
    <row r="36" spans="1:27" x14ac:dyDescent="0.2">
      <c r="A36" s="13" t="s">
        <v>6880</v>
      </c>
    </row>
    <row r="37" spans="1:27" x14ac:dyDescent="0.2">
      <c r="I37" s="13" t="s">
        <v>86</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EAB93-B882-44EC-9BC4-7CAB1AE2ECE0}">
  <dimension ref="A1:AA35"/>
  <sheetViews>
    <sheetView zoomScaleNormal="100" workbookViewId="0">
      <selection activeCell="I23" sqref="I23"/>
    </sheetView>
  </sheetViews>
  <sheetFormatPr defaultColWidth="8.88671875" defaultRowHeight="10.199999999999999" x14ac:dyDescent="0.2"/>
  <cols>
    <col min="1" max="1" width="37.77734375" style="13" customWidth="1"/>
    <col min="2" max="2" width="5.44140625" style="13" customWidth="1"/>
    <col min="3" max="3" width="8.21875" style="13" customWidth="1"/>
    <col min="4" max="8" width="4.88671875" style="13" customWidth="1"/>
    <col min="9" max="9" width="6.5546875" style="13" customWidth="1"/>
    <col min="10" max="12" width="4.6640625" style="13" customWidth="1"/>
    <col min="13" max="13" width="6.5546875" style="13" customWidth="1"/>
    <col min="14" max="16" width="5" style="13" customWidth="1"/>
    <col min="17" max="17" width="5.33203125" style="13" customWidth="1"/>
    <col min="18" max="18" width="6.5546875" style="13" customWidth="1"/>
    <col min="19" max="22" width="5.44140625" style="13" customWidth="1"/>
    <col min="23" max="23" width="6.5546875" style="13" customWidth="1"/>
    <col min="24" max="27" width="5" style="13" customWidth="1"/>
    <col min="28" max="16384" width="8.88671875" style="13"/>
  </cols>
  <sheetData>
    <row r="1" spans="1:27" x14ac:dyDescent="0.2">
      <c r="A1" s="13" t="s">
        <v>6883</v>
      </c>
    </row>
    <row r="2" spans="1:27" x14ac:dyDescent="0.2">
      <c r="A2" s="122" t="s">
        <v>789</v>
      </c>
      <c r="B2" s="121" t="s">
        <v>2</v>
      </c>
      <c r="C2" s="121" t="s">
        <v>6806</v>
      </c>
      <c r="D2" s="121" t="s">
        <v>6776</v>
      </c>
      <c r="E2" s="121" t="s">
        <v>6784</v>
      </c>
      <c r="F2" s="121" t="s">
        <v>6781</v>
      </c>
      <c r="G2" s="121" t="s">
        <v>6798</v>
      </c>
      <c r="H2" s="121" t="s">
        <v>6786</v>
      </c>
      <c r="I2" s="121" t="s">
        <v>6807</v>
      </c>
      <c r="J2" s="121" t="s">
        <v>6808</v>
      </c>
      <c r="K2" s="121" t="s">
        <v>6789</v>
      </c>
      <c r="L2" s="121" t="s">
        <v>6787</v>
      </c>
      <c r="M2" s="121" t="s">
        <v>6794</v>
      </c>
      <c r="N2" s="121" t="s">
        <v>6795</v>
      </c>
      <c r="O2" s="121" t="s">
        <v>6793</v>
      </c>
      <c r="P2" s="121" t="s">
        <v>6778</v>
      </c>
      <c r="Q2" s="121" t="s">
        <v>6809</v>
      </c>
      <c r="R2" s="121" t="s">
        <v>6780</v>
      </c>
      <c r="S2" s="121" t="s">
        <v>6777</v>
      </c>
      <c r="T2" s="121" t="s">
        <v>6785</v>
      </c>
      <c r="U2" s="121" t="s">
        <v>6879</v>
      </c>
      <c r="V2" s="121" t="s">
        <v>6792</v>
      </c>
      <c r="W2" s="121" t="s">
        <v>6799</v>
      </c>
      <c r="X2" s="121" t="s">
        <v>6796</v>
      </c>
      <c r="Y2" s="121" t="s">
        <v>6775</v>
      </c>
      <c r="Z2" s="121" t="s">
        <v>6800</v>
      </c>
      <c r="AA2" s="121" t="s">
        <v>6779</v>
      </c>
    </row>
    <row r="3" spans="1:27" x14ac:dyDescent="0.2">
      <c r="A3" s="13" t="s">
        <v>2</v>
      </c>
      <c r="B3" s="13">
        <v>12647</v>
      </c>
      <c r="C3" s="13">
        <v>554</v>
      </c>
      <c r="D3" s="13">
        <v>80</v>
      </c>
      <c r="E3" s="13">
        <v>631</v>
      </c>
      <c r="F3" s="13">
        <v>222</v>
      </c>
      <c r="G3" s="13">
        <v>0</v>
      </c>
      <c r="H3" s="13">
        <v>227</v>
      </c>
      <c r="I3" s="13">
        <v>99</v>
      </c>
      <c r="J3" s="13">
        <v>39</v>
      </c>
      <c r="K3" s="13">
        <v>421</v>
      </c>
      <c r="L3" s="13">
        <v>119</v>
      </c>
      <c r="M3" s="13">
        <v>2105</v>
      </c>
      <c r="N3" s="13">
        <v>82</v>
      </c>
      <c r="O3" s="13">
        <v>25</v>
      </c>
      <c r="P3" s="13">
        <v>103</v>
      </c>
      <c r="Q3" s="13">
        <v>6728</v>
      </c>
      <c r="R3" s="13">
        <v>267</v>
      </c>
      <c r="S3" s="13">
        <v>130</v>
      </c>
      <c r="T3" s="13">
        <v>82</v>
      </c>
      <c r="U3" s="13">
        <v>65</v>
      </c>
      <c r="V3" s="13">
        <v>184</v>
      </c>
      <c r="W3" s="13">
        <v>0</v>
      </c>
      <c r="X3" s="13">
        <v>111</v>
      </c>
      <c r="Y3" s="13">
        <v>40</v>
      </c>
      <c r="Z3" s="13">
        <v>38</v>
      </c>
      <c r="AA3" s="13">
        <v>295</v>
      </c>
    </row>
    <row r="4" spans="1:27" x14ac:dyDescent="0.2">
      <c r="A4" s="13" t="s">
        <v>6884</v>
      </c>
      <c r="B4" s="13">
        <v>4887</v>
      </c>
      <c r="C4" s="13">
        <v>18</v>
      </c>
      <c r="D4" s="13">
        <v>3</v>
      </c>
      <c r="E4" s="13">
        <v>17</v>
      </c>
      <c r="F4" s="13">
        <v>19</v>
      </c>
      <c r="G4" s="13">
        <v>0</v>
      </c>
      <c r="H4" s="13">
        <v>10</v>
      </c>
      <c r="I4" s="13">
        <v>6</v>
      </c>
      <c r="J4" s="13">
        <v>0</v>
      </c>
      <c r="K4" s="13">
        <v>41</v>
      </c>
      <c r="L4" s="13">
        <v>27</v>
      </c>
      <c r="M4" s="13">
        <v>1179</v>
      </c>
      <c r="N4" s="13">
        <v>1</v>
      </c>
      <c r="O4" s="13">
        <v>1</v>
      </c>
      <c r="P4" s="13">
        <v>6</v>
      </c>
      <c r="Q4" s="13">
        <v>3434</v>
      </c>
      <c r="R4" s="13">
        <v>28</v>
      </c>
      <c r="S4" s="13">
        <v>9</v>
      </c>
      <c r="T4" s="13">
        <v>3</v>
      </c>
      <c r="U4" s="13">
        <v>2</v>
      </c>
      <c r="V4" s="13">
        <v>6</v>
      </c>
      <c r="W4" s="13">
        <v>0</v>
      </c>
      <c r="X4" s="13">
        <v>2</v>
      </c>
      <c r="Y4" s="13">
        <v>4</v>
      </c>
      <c r="Z4" s="13">
        <v>1</v>
      </c>
      <c r="AA4" s="13">
        <v>70</v>
      </c>
    </row>
    <row r="5" spans="1:27" x14ac:dyDescent="0.2">
      <c r="A5" s="13" t="s">
        <v>6885</v>
      </c>
      <c r="B5" s="13">
        <v>4180</v>
      </c>
      <c r="C5" s="13">
        <v>73</v>
      </c>
      <c r="D5" s="13">
        <v>32</v>
      </c>
      <c r="E5" s="13">
        <v>72</v>
      </c>
      <c r="F5" s="13">
        <v>38</v>
      </c>
      <c r="G5" s="13">
        <v>0</v>
      </c>
      <c r="H5" s="13">
        <v>29</v>
      </c>
      <c r="I5" s="13">
        <v>82</v>
      </c>
      <c r="J5" s="13">
        <v>7</v>
      </c>
      <c r="K5" s="13">
        <v>101</v>
      </c>
      <c r="L5" s="13">
        <v>89</v>
      </c>
      <c r="M5" s="13">
        <v>676</v>
      </c>
      <c r="N5" s="13">
        <v>19</v>
      </c>
      <c r="O5" s="13">
        <v>8</v>
      </c>
      <c r="P5" s="13">
        <v>35</v>
      </c>
      <c r="Q5" s="13">
        <v>2617</v>
      </c>
      <c r="R5" s="13">
        <v>46</v>
      </c>
      <c r="S5" s="13">
        <v>24</v>
      </c>
      <c r="T5" s="13">
        <v>34</v>
      </c>
      <c r="U5" s="13">
        <v>25</v>
      </c>
      <c r="V5" s="13">
        <v>33</v>
      </c>
      <c r="W5" s="13">
        <v>0</v>
      </c>
      <c r="X5" s="13">
        <v>20</v>
      </c>
      <c r="Y5" s="13">
        <v>35</v>
      </c>
      <c r="Z5" s="13">
        <v>14</v>
      </c>
      <c r="AA5" s="13">
        <v>71</v>
      </c>
    </row>
    <row r="6" spans="1:27" x14ac:dyDescent="0.2">
      <c r="A6" s="13" t="s">
        <v>6886</v>
      </c>
      <c r="B6" s="13">
        <v>131</v>
      </c>
      <c r="C6" s="13">
        <v>0</v>
      </c>
      <c r="D6" s="13">
        <v>0</v>
      </c>
      <c r="E6" s="13">
        <v>9</v>
      </c>
      <c r="F6" s="13">
        <v>0</v>
      </c>
      <c r="G6" s="13">
        <v>0</v>
      </c>
      <c r="H6" s="13">
        <v>0</v>
      </c>
      <c r="I6" s="13">
        <v>0</v>
      </c>
      <c r="J6" s="13">
        <v>0</v>
      </c>
      <c r="K6" s="13">
        <v>2</v>
      </c>
      <c r="L6" s="13">
        <v>0</v>
      </c>
      <c r="M6" s="13">
        <v>21</v>
      </c>
      <c r="N6" s="13">
        <v>0</v>
      </c>
      <c r="O6" s="13">
        <v>1</v>
      </c>
      <c r="P6" s="13">
        <v>0</v>
      </c>
      <c r="Q6" s="13">
        <v>90</v>
      </c>
      <c r="R6" s="13">
        <v>1</v>
      </c>
      <c r="S6" s="13">
        <v>2</v>
      </c>
      <c r="T6" s="13">
        <v>1</v>
      </c>
      <c r="U6" s="13">
        <v>0</v>
      </c>
      <c r="V6" s="13">
        <v>3</v>
      </c>
      <c r="W6" s="13">
        <v>0</v>
      </c>
      <c r="X6" s="13">
        <v>0</v>
      </c>
      <c r="Y6" s="13">
        <v>0</v>
      </c>
      <c r="Z6" s="13">
        <v>0</v>
      </c>
      <c r="AA6" s="13">
        <v>1</v>
      </c>
    </row>
    <row r="7" spans="1:27" x14ac:dyDescent="0.2">
      <c r="A7" s="13" t="s">
        <v>6887</v>
      </c>
      <c r="B7" s="13">
        <v>197</v>
      </c>
      <c r="C7" s="13">
        <v>7</v>
      </c>
      <c r="D7" s="13">
        <v>1</v>
      </c>
      <c r="E7" s="13">
        <v>1</v>
      </c>
      <c r="F7" s="13">
        <v>0</v>
      </c>
      <c r="G7" s="13">
        <v>0</v>
      </c>
      <c r="H7" s="13">
        <v>4</v>
      </c>
      <c r="I7" s="13">
        <v>0</v>
      </c>
      <c r="J7" s="13">
        <v>0</v>
      </c>
      <c r="K7" s="13">
        <v>1</v>
      </c>
      <c r="L7" s="13">
        <v>0</v>
      </c>
      <c r="M7" s="13">
        <v>43</v>
      </c>
      <c r="N7" s="13">
        <v>0</v>
      </c>
      <c r="O7" s="13">
        <v>0</v>
      </c>
      <c r="P7" s="13">
        <v>1</v>
      </c>
      <c r="Q7" s="13">
        <v>130</v>
      </c>
      <c r="R7" s="13">
        <v>1</v>
      </c>
      <c r="S7" s="13">
        <v>0</v>
      </c>
      <c r="T7" s="13">
        <v>1</v>
      </c>
      <c r="U7" s="13">
        <v>0</v>
      </c>
      <c r="V7" s="13">
        <v>7</v>
      </c>
      <c r="W7" s="13">
        <v>0</v>
      </c>
      <c r="X7" s="13">
        <v>0</v>
      </c>
      <c r="Y7" s="13">
        <v>0</v>
      </c>
      <c r="Z7" s="13">
        <v>0</v>
      </c>
      <c r="AA7" s="13">
        <v>0</v>
      </c>
    </row>
    <row r="8" spans="1:27" x14ac:dyDescent="0.2">
      <c r="A8" s="13" t="s">
        <v>6888</v>
      </c>
      <c r="B8" s="13">
        <v>277</v>
      </c>
      <c r="C8" s="13">
        <v>7</v>
      </c>
      <c r="D8" s="13">
        <v>2</v>
      </c>
      <c r="E8" s="13">
        <v>18</v>
      </c>
      <c r="F8" s="13">
        <v>2</v>
      </c>
      <c r="G8" s="13">
        <v>0</v>
      </c>
      <c r="H8" s="13">
        <v>2</v>
      </c>
      <c r="I8" s="13">
        <v>0</v>
      </c>
      <c r="J8" s="13">
        <v>0</v>
      </c>
      <c r="K8" s="13">
        <v>19</v>
      </c>
      <c r="L8" s="13">
        <v>3</v>
      </c>
      <c r="M8" s="13">
        <v>49</v>
      </c>
      <c r="N8" s="13">
        <v>2</v>
      </c>
      <c r="O8" s="13">
        <v>1</v>
      </c>
      <c r="P8" s="13">
        <v>2</v>
      </c>
      <c r="Q8" s="13">
        <v>151</v>
      </c>
      <c r="R8" s="13">
        <v>4</v>
      </c>
      <c r="S8" s="13">
        <v>1</v>
      </c>
      <c r="T8" s="13">
        <v>6</v>
      </c>
      <c r="U8" s="13">
        <v>1</v>
      </c>
      <c r="V8" s="13">
        <v>0</v>
      </c>
      <c r="W8" s="13">
        <v>0</v>
      </c>
      <c r="X8" s="13">
        <v>1</v>
      </c>
      <c r="Y8" s="13">
        <v>1</v>
      </c>
      <c r="Z8" s="13">
        <v>2</v>
      </c>
      <c r="AA8" s="13">
        <v>3</v>
      </c>
    </row>
    <row r="9" spans="1:27" x14ac:dyDescent="0.2">
      <c r="A9" s="13" t="s">
        <v>6889</v>
      </c>
      <c r="B9" s="13">
        <v>103</v>
      </c>
      <c r="C9" s="13">
        <v>5</v>
      </c>
      <c r="D9" s="13">
        <v>0</v>
      </c>
      <c r="E9" s="13">
        <v>0</v>
      </c>
      <c r="F9" s="13">
        <v>0</v>
      </c>
      <c r="G9" s="13">
        <v>0</v>
      </c>
      <c r="H9" s="13">
        <v>0</v>
      </c>
      <c r="I9" s="13">
        <v>0</v>
      </c>
      <c r="J9" s="13">
        <v>0</v>
      </c>
      <c r="K9" s="13">
        <v>0</v>
      </c>
      <c r="L9" s="13">
        <v>0</v>
      </c>
      <c r="M9" s="13">
        <v>33</v>
      </c>
      <c r="N9" s="13">
        <v>0</v>
      </c>
      <c r="O9" s="13">
        <v>0</v>
      </c>
      <c r="P9" s="13">
        <v>4</v>
      </c>
      <c r="Q9" s="13">
        <v>43</v>
      </c>
      <c r="R9" s="13">
        <v>11</v>
      </c>
      <c r="S9" s="13">
        <v>1</v>
      </c>
      <c r="T9" s="13">
        <v>0</v>
      </c>
      <c r="U9" s="13">
        <v>0</v>
      </c>
      <c r="V9" s="13">
        <v>0</v>
      </c>
      <c r="W9" s="13">
        <v>0</v>
      </c>
      <c r="X9" s="13">
        <v>0</v>
      </c>
      <c r="Y9" s="13">
        <v>0</v>
      </c>
      <c r="Z9" s="13">
        <v>0</v>
      </c>
      <c r="AA9" s="13">
        <v>6</v>
      </c>
    </row>
    <row r="10" spans="1:27" x14ac:dyDescent="0.2">
      <c r="A10" s="13" t="s">
        <v>1816</v>
      </c>
      <c r="B10" s="13">
        <v>2537</v>
      </c>
      <c r="C10" s="13">
        <v>364</v>
      </c>
      <c r="D10" s="13">
        <v>42</v>
      </c>
      <c r="E10" s="13">
        <v>470</v>
      </c>
      <c r="F10" s="13">
        <v>161</v>
      </c>
      <c r="G10" s="13">
        <v>0</v>
      </c>
      <c r="H10" s="13">
        <v>121</v>
      </c>
      <c r="I10" s="13">
        <v>0</v>
      </c>
      <c r="J10" s="13">
        <v>32</v>
      </c>
      <c r="K10" s="13">
        <v>230</v>
      </c>
      <c r="L10" s="13">
        <v>0</v>
      </c>
      <c r="M10" s="13">
        <v>74</v>
      </c>
      <c r="N10" s="13">
        <v>59</v>
      </c>
      <c r="O10" s="13">
        <v>14</v>
      </c>
      <c r="P10" s="13">
        <v>48</v>
      </c>
      <c r="Q10" s="13">
        <v>233</v>
      </c>
      <c r="R10" s="13">
        <v>168</v>
      </c>
      <c r="S10" s="13">
        <v>82</v>
      </c>
      <c r="T10" s="13">
        <v>37</v>
      </c>
      <c r="U10" s="13">
        <v>37</v>
      </c>
      <c r="V10" s="13">
        <v>125</v>
      </c>
      <c r="W10" s="13">
        <v>0</v>
      </c>
      <c r="X10" s="13">
        <v>88</v>
      </c>
      <c r="Y10" s="13">
        <v>0</v>
      </c>
      <c r="Z10" s="13">
        <v>21</v>
      </c>
      <c r="AA10" s="13">
        <v>131</v>
      </c>
    </row>
    <row r="11" spans="1:27" x14ac:dyDescent="0.2">
      <c r="A11" s="13" t="s">
        <v>6890</v>
      </c>
      <c r="B11" s="13">
        <v>335</v>
      </c>
      <c r="C11" s="13">
        <v>80</v>
      </c>
      <c r="D11" s="13">
        <v>0</v>
      </c>
      <c r="E11" s="13">
        <v>44</v>
      </c>
      <c r="F11" s="13">
        <v>2</v>
      </c>
      <c r="G11" s="13">
        <v>0</v>
      </c>
      <c r="H11" s="13">
        <v>61</v>
      </c>
      <c r="I11" s="13">
        <v>11</v>
      </c>
      <c r="J11" s="13">
        <v>0</v>
      </c>
      <c r="K11" s="13">
        <v>27</v>
      </c>
      <c r="L11" s="13">
        <v>0</v>
      </c>
      <c r="M11" s="13">
        <v>30</v>
      </c>
      <c r="N11" s="13">
        <v>1</v>
      </c>
      <c r="O11" s="13">
        <v>0</v>
      </c>
      <c r="P11" s="13">
        <v>7</v>
      </c>
      <c r="Q11" s="13">
        <v>30</v>
      </c>
      <c r="R11" s="13">
        <v>8</v>
      </c>
      <c r="S11" s="13">
        <v>11</v>
      </c>
      <c r="T11" s="13">
        <v>0</v>
      </c>
      <c r="U11" s="13">
        <v>0</v>
      </c>
      <c r="V11" s="13">
        <v>10</v>
      </c>
      <c r="W11" s="13">
        <v>0</v>
      </c>
      <c r="X11" s="13">
        <v>0</v>
      </c>
      <c r="Y11" s="13">
        <v>0</v>
      </c>
      <c r="Z11" s="13">
        <v>0</v>
      </c>
      <c r="AA11" s="13">
        <v>13</v>
      </c>
    </row>
    <row r="12" spans="1:27" x14ac:dyDescent="0.2">
      <c r="A12" s="13" t="s">
        <v>4219</v>
      </c>
      <c r="B12" s="13">
        <v>0</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row>
    <row r="14" spans="1:27" x14ac:dyDescent="0.2">
      <c r="A14" s="13" t="s">
        <v>116</v>
      </c>
      <c r="B14" s="13">
        <v>8258</v>
      </c>
      <c r="C14" s="13">
        <v>347</v>
      </c>
      <c r="D14" s="13">
        <v>49</v>
      </c>
      <c r="E14" s="13">
        <v>351</v>
      </c>
      <c r="F14" s="13">
        <v>125</v>
      </c>
      <c r="G14" s="13">
        <v>0</v>
      </c>
      <c r="H14" s="13">
        <v>169</v>
      </c>
      <c r="I14" s="13">
        <v>80</v>
      </c>
      <c r="J14" s="13">
        <v>24</v>
      </c>
      <c r="K14" s="13">
        <v>279</v>
      </c>
      <c r="L14" s="13">
        <v>88</v>
      </c>
      <c r="M14" s="13">
        <v>1428</v>
      </c>
      <c r="N14" s="13">
        <v>55</v>
      </c>
      <c r="O14" s="13">
        <v>20</v>
      </c>
      <c r="P14" s="13">
        <v>80</v>
      </c>
      <c r="Q14" s="13">
        <v>4386</v>
      </c>
      <c r="R14" s="13">
        <v>174</v>
      </c>
      <c r="S14" s="13">
        <v>81</v>
      </c>
      <c r="T14" s="13">
        <v>67</v>
      </c>
      <c r="U14" s="13">
        <v>54</v>
      </c>
      <c r="V14" s="13">
        <v>110</v>
      </c>
      <c r="W14" s="13">
        <v>0</v>
      </c>
      <c r="X14" s="13">
        <v>58</v>
      </c>
      <c r="Y14" s="13">
        <v>37</v>
      </c>
      <c r="Z14" s="13">
        <v>24</v>
      </c>
      <c r="AA14" s="13">
        <v>172</v>
      </c>
    </row>
    <row r="15" spans="1:27" x14ac:dyDescent="0.2">
      <c r="A15" s="13" t="s">
        <v>6884</v>
      </c>
      <c r="B15" s="13">
        <v>3351</v>
      </c>
      <c r="C15" s="13">
        <v>14</v>
      </c>
      <c r="D15" s="13">
        <v>3</v>
      </c>
      <c r="E15" s="13">
        <v>13</v>
      </c>
      <c r="F15" s="13">
        <v>17</v>
      </c>
      <c r="G15" s="13">
        <v>0</v>
      </c>
      <c r="H15" s="13">
        <v>9</v>
      </c>
      <c r="I15" s="13">
        <v>6</v>
      </c>
      <c r="J15" s="13">
        <v>0</v>
      </c>
      <c r="K15" s="13">
        <v>27</v>
      </c>
      <c r="L15" s="13">
        <v>24</v>
      </c>
      <c r="M15" s="13">
        <v>833</v>
      </c>
      <c r="N15" s="13">
        <v>1</v>
      </c>
      <c r="O15" s="13">
        <v>1</v>
      </c>
      <c r="P15" s="13">
        <v>6</v>
      </c>
      <c r="Q15" s="13">
        <v>2285</v>
      </c>
      <c r="R15" s="13">
        <v>26</v>
      </c>
      <c r="S15" s="13">
        <v>7</v>
      </c>
      <c r="T15" s="13">
        <v>2</v>
      </c>
      <c r="U15" s="13">
        <v>2</v>
      </c>
      <c r="V15" s="13">
        <v>6</v>
      </c>
      <c r="W15" s="13">
        <v>0</v>
      </c>
      <c r="X15" s="13">
        <v>2</v>
      </c>
      <c r="Y15" s="13">
        <v>4</v>
      </c>
      <c r="Z15" s="13">
        <v>1</v>
      </c>
      <c r="AA15" s="13">
        <v>62</v>
      </c>
    </row>
    <row r="16" spans="1:27" x14ac:dyDescent="0.2">
      <c r="A16" s="13" t="s">
        <v>6885</v>
      </c>
      <c r="B16" s="13">
        <v>2869</v>
      </c>
      <c r="C16" s="13">
        <v>62</v>
      </c>
      <c r="D16" s="13">
        <v>26</v>
      </c>
      <c r="E16" s="13">
        <v>50</v>
      </c>
      <c r="F16" s="13">
        <v>32</v>
      </c>
      <c r="G16" s="13">
        <v>0</v>
      </c>
      <c r="H16" s="13">
        <v>22</v>
      </c>
      <c r="I16" s="13">
        <v>67</v>
      </c>
      <c r="J16" s="13">
        <v>4</v>
      </c>
      <c r="K16" s="13">
        <v>73</v>
      </c>
      <c r="L16" s="13">
        <v>61</v>
      </c>
      <c r="M16" s="13">
        <v>447</v>
      </c>
      <c r="N16" s="13">
        <v>14</v>
      </c>
      <c r="O16" s="13">
        <v>6</v>
      </c>
      <c r="P16" s="13">
        <v>24</v>
      </c>
      <c r="Q16" s="13">
        <v>1737</v>
      </c>
      <c r="R16" s="13">
        <v>39</v>
      </c>
      <c r="S16" s="13">
        <v>20</v>
      </c>
      <c r="T16" s="13">
        <v>27</v>
      </c>
      <c r="U16" s="13">
        <v>21</v>
      </c>
      <c r="V16" s="13">
        <v>28</v>
      </c>
      <c r="W16" s="13">
        <v>0</v>
      </c>
      <c r="X16" s="13">
        <v>17</v>
      </c>
      <c r="Y16" s="13">
        <v>33</v>
      </c>
      <c r="Z16" s="13">
        <v>10</v>
      </c>
      <c r="AA16" s="13">
        <v>49</v>
      </c>
    </row>
    <row r="17" spans="1:27" x14ac:dyDescent="0.2">
      <c r="A17" s="13" t="s">
        <v>6886</v>
      </c>
      <c r="B17" s="13">
        <v>73</v>
      </c>
      <c r="C17" s="13">
        <v>0</v>
      </c>
      <c r="D17" s="13">
        <v>0</v>
      </c>
      <c r="E17" s="13">
        <v>5</v>
      </c>
      <c r="F17" s="13">
        <v>0</v>
      </c>
      <c r="G17" s="13">
        <v>0</v>
      </c>
      <c r="H17" s="13">
        <v>0</v>
      </c>
      <c r="I17" s="13">
        <v>0</v>
      </c>
      <c r="J17" s="13">
        <v>0</v>
      </c>
      <c r="K17" s="13">
        <v>0</v>
      </c>
      <c r="L17" s="13">
        <v>0</v>
      </c>
      <c r="M17" s="13">
        <v>7</v>
      </c>
      <c r="N17" s="13">
        <v>0</v>
      </c>
      <c r="O17" s="13">
        <v>0</v>
      </c>
      <c r="P17" s="13">
        <v>0</v>
      </c>
      <c r="Q17" s="13">
        <v>57</v>
      </c>
      <c r="R17" s="13">
        <v>1</v>
      </c>
      <c r="S17" s="13">
        <v>1</v>
      </c>
      <c r="T17" s="13">
        <v>1</v>
      </c>
      <c r="U17" s="13">
        <v>0</v>
      </c>
      <c r="V17" s="13">
        <v>1</v>
      </c>
      <c r="W17" s="13">
        <v>0</v>
      </c>
      <c r="X17" s="13">
        <v>0</v>
      </c>
      <c r="Y17" s="13">
        <v>0</v>
      </c>
      <c r="Z17" s="13">
        <v>0</v>
      </c>
      <c r="AA17" s="13">
        <v>0</v>
      </c>
    </row>
    <row r="18" spans="1:27" x14ac:dyDescent="0.2">
      <c r="A18" s="13" t="s">
        <v>6887</v>
      </c>
      <c r="B18" s="13">
        <v>119</v>
      </c>
      <c r="C18" s="13">
        <v>2</v>
      </c>
      <c r="D18" s="13">
        <v>0</v>
      </c>
      <c r="E18" s="13">
        <v>1</v>
      </c>
      <c r="F18" s="13">
        <v>0</v>
      </c>
      <c r="G18" s="13">
        <v>0</v>
      </c>
      <c r="H18" s="13">
        <v>2</v>
      </c>
      <c r="I18" s="13">
        <v>0</v>
      </c>
      <c r="J18" s="13">
        <v>0</v>
      </c>
      <c r="K18" s="13">
        <v>0</v>
      </c>
      <c r="L18" s="13">
        <v>0</v>
      </c>
      <c r="M18" s="13">
        <v>19</v>
      </c>
      <c r="N18" s="13">
        <v>0</v>
      </c>
      <c r="O18" s="13">
        <v>0</v>
      </c>
      <c r="P18" s="13">
        <v>1</v>
      </c>
      <c r="Q18" s="13">
        <v>89</v>
      </c>
      <c r="R18" s="13">
        <v>0</v>
      </c>
      <c r="S18" s="13">
        <v>0</v>
      </c>
      <c r="T18" s="13">
        <v>1</v>
      </c>
      <c r="U18" s="13">
        <v>0</v>
      </c>
      <c r="V18" s="13">
        <v>4</v>
      </c>
      <c r="W18" s="13">
        <v>0</v>
      </c>
      <c r="X18" s="13">
        <v>0</v>
      </c>
      <c r="Y18" s="13">
        <v>0</v>
      </c>
      <c r="Z18" s="13">
        <v>0</v>
      </c>
      <c r="AA18" s="13">
        <v>0</v>
      </c>
    </row>
    <row r="19" spans="1:27" x14ac:dyDescent="0.2">
      <c r="A19" s="13" t="s">
        <v>6888</v>
      </c>
      <c r="B19" s="13">
        <v>175</v>
      </c>
      <c r="C19" s="13">
        <v>7</v>
      </c>
      <c r="D19" s="13">
        <v>2</v>
      </c>
      <c r="E19" s="13">
        <v>11</v>
      </c>
      <c r="F19" s="13">
        <v>2</v>
      </c>
      <c r="G19" s="13">
        <v>0</v>
      </c>
      <c r="H19" s="13">
        <v>2</v>
      </c>
      <c r="I19" s="13">
        <v>0</v>
      </c>
      <c r="J19" s="13">
        <v>0</v>
      </c>
      <c r="K19" s="13">
        <v>15</v>
      </c>
      <c r="L19" s="13">
        <v>3</v>
      </c>
      <c r="M19" s="13">
        <v>35</v>
      </c>
      <c r="N19" s="13">
        <v>2</v>
      </c>
      <c r="O19" s="13">
        <v>1</v>
      </c>
      <c r="P19" s="13">
        <v>2</v>
      </c>
      <c r="Q19" s="13">
        <v>79</v>
      </c>
      <c r="R19" s="13">
        <v>3</v>
      </c>
      <c r="S19" s="13">
        <v>0</v>
      </c>
      <c r="T19" s="13">
        <v>4</v>
      </c>
      <c r="U19" s="13">
        <v>1</v>
      </c>
      <c r="V19" s="13">
        <v>0</v>
      </c>
      <c r="W19" s="13">
        <v>0</v>
      </c>
      <c r="X19" s="13">
        <v>1</v>
      </c>
      <c r="Y19" s="13">
        <v>0</v>
      </c>
      <c r="Z19" s="13">
        <v>2</v>
      </c>
      <c r="AA19" s="13">
        <v>3</v>
      </c>
    </row>
    <row r="20" spans="1:27" x14ac:dyDescent="0.2">
      <c r="A20" s="13" t="s">
        <v>6889</v>
      </c>
      <c r="B20" s="13">
        <v>56</v>
      </c>
      <c r="C20" s="13">
        <v>2</v>
      </c>
      <c r="D20" s="13">
        <v>0</v>
      </c>
      <c r="E20" s="13">
        <v>0</v>
      </c>
      <c r="F20" s="13">
        <v>0</v>
      </c>
      <c r="G20" s="13">
        <v>0</v>
      </c>
      <c r="H20" s="13">
        <v>0</v>
      </c>
      <c r="I20" s="13">
        <v>0</v>
      </c>
      <c r="J20" s="13">
        <v>0</v>
      </c>
      <c r="K20" s="13">
        <v>0</v>
      </c>
      <c r="L20" s="13">
        <v>0</v>
      </c>
      <c r="M20" s="13">
        <v>16</v>
      </c>
      <c r="N20" s="13">
        <v>0</v>
      </c>
      <c r="O20" s="13">
        <v>0</v>
      </c>
      <c r="P20" s="13">
        <v>2</v>
      </c>
      <c r="Q20" s="13">
        <v>21</v>
      </c>
      <c r="R20" s="13">
        <v>10</v>
      </c>
      <c r="S20" s="13">
        <v>1</v>
      </c>
      <c r="T20" s="13">
        <v>0</v>
      </c>
      <c r="U20" s="13">
        <v>0</v>
      </c>
      <c r="V20" s="13">
        <v>0</v>
      </c>
      <c r="W20" s="13">
        <v>0</v>
      </c>
      <c r="X20" s="13">
        <v>0</v>
      </c>
      <c r="Y20" s="13">
        <v>0</v>
      </c>
      <c r="Z20" s="13">
        <v>0</v>
      </c>
      <c r="AA20" s="13">
        <v>4</v>
      </c>
    </row>
    <row r="21" spans="1:27" x14ac:dyDescent="0.2">
      <c r="A21" s="13" t="s">
        <v>1816</v>
      </c>
      <c r="B21" s="13">
        <v>1364</v>
      </c>
      <c r="C21" s="13">
        <v>219</v>
      </c>
      <c r="D21" s="13">
        <v>18</v>
      </c>
      <c r="E21" s="13">
        <v>233</v>
      </c>
      <c r="F21" s="13">
        <v>72</v>
      </c>
      <c r="G21" s="13">
        <v>0</v>
      </c>
      <c r="H21" s="13">
        <v>82</v>
      </c>
      <c r="I21" s="13">
        <v>0</v>
      </c>
      <c r="J21" s="13">
        <v>20</v>
      </c>
      <c r="K21" s="13">
        <v>139</v>
      </c>
      <c r="L21" s="13">
        <v>0</v>
      </c>
      <c r="M21" s="13">
        <v>49</v>
      </c>
      <c r="N21" s="13">
        <v>38</v>
      </c>
      <c r="O21" s="13">
        <v>12</v>
      </c>
      <c r="P21" s="13">
        <v>38</v>
      </c>
      <c r="Q21" s="13">
        <v>96</v>
      </c>
      <c r="R21" s="13">
        <v>89</v>
      </c>
      <c r="S21" s="13">
        <v>44</v>
      </c>
      <c r="T21" s="13">
        <v>32</v>
      </c>
      <c r="U21" s="13">
        <v>30</v>
      </c>
      <c r="V21" s="13">
        <v>63</v>
      </c>
      <c r="W21" s="13">
        <v>0</v>
      </c>
      <c r="X21" s="13">
        <v>38</v>
      </c>
      <c r="Y21" s="13">
        <v>0</v>
      </c>
      <c r="Z21" s="13">
        <v>11</v>
      </c>
      <c r="AA21" s="13">
        <v>41</v>
      </c>
    </row>
    <row r="22" spans="1:27" x14ac:dyDescent="0.2">
      <c r="A22" s="13" t="s">
        <v>6890</v>
      </c>
      <c r="B22" s="13">
        <v>251</v>
      </c>
      <c r="C22" s="13">
        <v>41</v>
      </c>
      <c r="D22" s="13">
        <v>0</v>
      </c>
      <c r="E22" s="13">
        <v>38</v>
      </c>
      <c r="F22" s="13">
        <v>2</v>
      </c>
      <c r="G22" s="13">
        <v>0</v>
      </c>
      <c r="H22" s="13">
        <v>52</v>
      </c>
      <c r="I22" s="13">
        <v>7</v>
      </c>
      <c r="J22" s="13">
        <v>0</v>
      </c>
      <c r="K22" s="13">
        <v>25</v>
      </c>
      <c r="L22" s="13">
        <v>0</v>
      </c>
      <c r="M22" s="13">
        <v>22</v>
      </c>
      <c r="N22" s="13">
        <v>0</v>
      </c>
      <c r="O22" s="13">
        <v>0</v>
      </c>
      <c r="P22" s="13">
        <v>7</v>
      </c>
      <c r="Q22" s="13">
        <v>22</v>
      </c>
      <c r="R22" s="13">
        <v>6</v>
      </c>
      <c r="S22" s="13">
        <v>8</v>
      </c>
      <c r="T22" s="13">
        <v>0</v>
      </c>
      <c r="U22" s="13">
        <v>0</v>
      </c>
      <c r="V22" s="13">
        <v>8</v>
      </c>
      <c r="W22" s="13">
        <v>0</v>
      </c>
      <c r="X22" s="13">
        <v>0</v>
      </c>
      <c r="Y22" s="13">
        <v>0</v>
      </c>
      <c r="Z22" s="13">
        <v>0</v>
      </c>
      <c r="AA22" s="13">
        <v>13</v>
      </c>
    </row>
    <row r="23" spans="1:27" x14ac:dyDescent="0.2">
      <c r="A23" s="13" t="s">
        <v>4219</v>
      </c>
      <c r="B23" s="13">
        <v>0</v>
      </c>
      <c r="C23" s="13">
        <v>0</v>
      </c>
      <c r="D23" s="13">
        <v>0</v>
      </c>
      <c r="E23" s="13">
        <v>0</v>
      </c>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row>
    <row r="25" spans="1:27" x14ac:dyDescent="0.2">
      <c r="A25" s="13" t="s">
        <v>117</v>
      </c>
      <c r="B25" s="13">
        <v>4389</v>
      </c>
      <c r="C25" s="13">
        <v>207</v>
      </c>
      <c r="D25" s="13">
        <v>31</v>
      </c>
      <c r="E25" s="13">
        <v>280</v>
      </c>
      <c r="F25" s="13">
        <v>97</v>
      </c>
      <c r="G25" s="13">
        <v>0</v>
      </c>
      <c r="H25" s="13">
        <v>58</v>
      </c>
      <c r="I25" s="13">
        <v>19</v>
      </c>
      <c r="J25" s="13">
        <v>15</v>
      </c>
      <c r="K25" s="13">
        <v>142</v>
      </c>
      <c r="L25" s="13">
        <v>31</v>
      </c>
      <c r="M25" s="13">
        <v>677</v>
      </c>
      <c r="N25" s="13">
        <v>27</v>
      </c>
      <c r="O25" s="13">
        <v>5</v>
      </c>
      <c r="P25" s="13">
        <v>23</v>
      </c>
      <c r="Q25" s="13">
        <v>2342</v>
      </c>
      <c r="R25" s="13">
        <v>93</v>
      </c>
      <c r="S25" s="13">
        <v>49</v>
      </c>
      <c r="T25" s="13">
        <v>15</v>
      </c>
      <c r="U25" s="13">
        <v>11</v>
      </c>
      <c r="V25" s="13">
        <v>74</v>
      </c>
      <c r="W25" s="13">
        <v>0</v>
      </c>
      <c r="X25" s="13">
        <v>53</v>
      </c>
      <c r="Y25" s="13">
        <v>3</v>
      </c>
      <c r="Z25" s="13">
        <v>14</v>
      </c>
      <c r="AA25" s="13">
        <v>123</v>
      </c>
    </row>
    <row r="26" spans="1:27" x14ac:dyDescent="0.2">
      <c r="A26" s="13" t="s">
        <v>6884</v>
      </c>
      <c r="B26" s="13">
        <v>1536</v>
      </c>
      <c r="C26" s="13">
        <v>4</v>
      </c>
      <c r="D26" s="13">
        <v>0</v>
      </c>
      <c r="E26" s="13">
        <v>4</v>
      </c>
      <c r="F26" s="13">
        <v>2</v>
      </c>
      <c r="G26" s="13">
        <v>0</v>
      </c>
      <c r="H26" s="13">
        <v>1</v>
      </c>
      <c r="I26" s="13">
        <v>0</v>
      </c>
      <c r="J26" s="13">
        <v>0</v>
      </c>
      <c r="K26" s="13">
        <v>14</v>
      </c>
      <c r="L26" s="13">
        <v>3</v>
      </c>
      <c r="M26" s="13">
        <v>346</v>
      </c>
      <c r="N26" s="13">
        <v>0</v>
      </c>
      <c r="O26" s="13">
        <v>0</v>
      </c>
      <c r="P26" s="13">
        <v>0</v>
      </c>
      <c r="Q26" s="13">
        <v>1149</v>
      </c>
      <c r="R26" s="13">
        <v>2</v>
      </c>
      <c r="S26" s="13">
        <v>2</v>
      </c>
      <c r="T26" s="13">
        <v>1</v>
      </c>
      <c r="U26" s="13">
        <v>0</v>
      </c>
      <c r="V26" s="13">
        <v>0</v>
      </c>
      <c r="W26" s="13">
        <v>0</v>
      </c>
      <c r="X26" s="13">
        <v>0</v>
      </c>
      <c r="Y26" s="13">
        <v>0</v>
      </c>
      <c r="Z26" s="13">
        <v>0</v>
      </c>
      <c r="AA26" s="13">
        <v>8</v>
      </c>
    </row>
    <row r="27" spans="1:27" x14ac:dyDescent="0.2">
      <c r="A27" s="13" t="s">
        <v>6885</v>
      </c>
      <c r="B27" s="13">
        <v>1311</v>
      </c>
      <c r="C27" s="13">
        <v>11</v>
      </c>
      <c r="D27" s="13">
        <v>6</v>
      </c>
      <c r="E27" s="13">
        <v>22</v>
      </c>
      <c r="F27" s="13">
        <v>6</v>
      </c>
      <c r="G27" s="13">
        <v>0</v>
      </c>
      <c r="H27" s="13">
        <v>7</v>
      </c>
      <c r="I27" s="13">
        <v>15</v>
      </c>
      <c r="J27" s="13">
        <v>3</v>
      </c>
      <c r="K27" s="13">
        <v>28</v>
      </c>
      <c r="L27" s="13">
        <v>28</v>
      </c>
      <c r="M27" s="13">
        <v>229</v>
      </c>
      <c r="N27" s="13">
        <v>5</v>
      </c>
      <c r="O27" s="13">
        <v>2</v>
      </c>
      <c r="P27" s="13">
        <v>11</v>
      </c>
      <c r="Q27" s="13">
        <v>880</v>
      </c>
      <c r="R27" s="13">
        <v>7</v>
      </c>
      <c r="S27" s="13">
        <v>4</v>
      </c>
      <c r="T27" s="13">
        <v>7</v>
      </c>
      <c r="U27" s="13">
        <v>4</v>
      </c>
      <c r="V27" s="13">
        <v>5</v>
      </c>
      <c r="W27" s="13">
        <v>0</v>
      </c>
      <c r="X27" s="13">
        <v>3</v>
      </c>
      <c r="Y27" s="13">
        <v>2</v>
      </c>
      <c r="Z27" s="13">
        <v>4</v>
      </c>
      <c r="AA27" s="13">
        <v>22</v>
      </c>
    </row>
    <row r="28" spans="1:27" x14ac:dyDescent="0.2">
      <c r="A28" s="13" t="s">
        <v>6886</v>
      </c>
      <c r="B28" s="13">
        <v>58</v>
      </c>
      <c r="C28" s="13">
        <v>0</v>
      </c>
      <c r="D28" s="13">
        <v>0</v>
      </c>
      <c r="E28" s="13">
        <v>4</v>
      </c>
      <c r="F28" s="13">
        <v>0</v>
      </c>
      <c r="G28" s="13">
        <v>0</v>
      </c>
      <c r="H28" s="13">
        <v>0</v>
      </c>
      <c r="I28" s="13">
        <v>0</v>
      </c>
      <c r="J28" s="13">
        <v>0</v>
      </c>
      <c r="K28" s="13">
        <v>2</v>
      </c>
      <c r="L28" s="13">
        <v>0</v>
      </c>
      <c r="M28" s="13">
        <v>14</v>
      </c>
      <c r="N28" s="13">
        <v>0</v>
      </c>
      <c r="O28" s="13">
        <v>1</v>
      </c>
      <c r="P28" s="13">
        <v>0</v>
      </c>
      <c r="Q28" s="13">
        <v>33</v>
      </c>
      <c r="R28" s="13">
        <v>0</v>
      </c>
      <c r="S28" s="13">
        <v>1</v>
      </c>
      <c r="T28" s="13">
        <v>0</v>
      </c>
      <c r="U28" s="13">
        <v>0</v>
      </c>
      <c r="V28" s="13">
        <v>2</v>
      </c>
      <c r="W28" s="13">
        <v>0</v>
      </c>
      <c r="X28" s="13">
        <v>0</v>
      </c>
      <c r="Y28" s="13">
        <v>0</v>
      </c>
      <c r="Z28" s="13">
        <v>0</v>
      </c>
      <c r="AA28" s="13">
        <v>1</v>
      </c>
    </row>
    <row r="29" spans="1:27" x14ac:dyDescent="0.2">
      <c r="A29" s="13" t="s">
        <v>6887</v>
      </c>
      <c r="B29" s="13">
        <v>78</v>
      </c>
      <c r="C29" s="13">
        <v>5</v>
      </c>
      <c r="D29" s="13">
        <v>1</v>
      </c>
      <c r="E29" s="13">
        <v>0</v>
      </c>
      <c r="F29" s="13">
        <v>0</v>
      </c>
      <c r="G29" s="13">
        <v>0</v>
      </c>
      <c r="H29" s="13">
        <v>2</v>
      </c>
      <c r="I29" s="13">
        <v>0</v>
      </c>
      <c r="J29" s="13">
        <v>0</v>
      </c>
      <c r="K29" s="13">
        <v>1</v>
      </c>
      <c r="L29" s="13">
        <v>0</v>
      </c>
      <c r="M29" s="13">
        <v>24</v>
      </c>
      <c r="N29" s="13">
        <v>0</v>
      </c>
      <c r="O29" s="13">
        <v>0</v>
      </c>
      <c r="P29" s="13">
        <v>0</v>
      </c>
      <c r="Q29" s="13">
        <v>41</v>
      </c>
      <c r="R29" s="13">
        <v>1</v>
      </c>
      <c r="S29" s="13">
        <v>0</v>
      </c>
      <c r="T29" s="13">
        <v>0</v>
      </c>
      <c r="U29" s="13">
        <v>0</v>
      </c>
      <c r="V29" s="13">
        <v>3</v>
      </c>
      <c r="W29" s="13">
        <v>0</v>
      </c>
      <c r="X29" s="13">
        <v>0</v>
      </c>
      <c r="Y29" s="13">
        <v>0</v>
      </c>
      <c r="Z29" s="13">
        <v>0</v>
      </c>
      <c r="AA29" s="13">
        <v>0</v>
      </c>
    </row>
    <row r="30" spans="1:27" x14ac:dyDescent="0.2">
      <c r="A30" s="13" t="s">
        <v>6888</v>
      </c>
      <c r="B30" s="13">
        <v>102</v>
      </c>
      <c r="C30" s="13">
        <v>0</v>
      </c>
      <c r="D30" s="13">
        <v>0</v>
      </c>
      <c r="E30" s="13">
        <v>7</v>
      </c>
      <c r="F30" s="13">
        <v>0</v>
      </c>
      <c r="G30" s="13">
        <v>0</v>
      </c>
      <c r="H30" s="13">
        <v>0</v>
      </c>
      <c r="I30" s="13">
        <v>0</v>
      </c>
      <c r="J30" s="13">
        <v>0</v>
      </c>
      <c r="K30" s="13">
        <v>4</v>
      </c>
      <c r="L30" s="13">
        <v>0</v>
      </c>
      <c r="M30" s="13">
        <v>14</v>
      </c>
      <c r="N30" s="13">
        <v>0</v>
      </c>
      <c r="O30" s="13">
        <v>0</v>
      </c>
      <c r="P30" s="13">
        <v>0</v>
      </c>
      <c r="Q30" s="13">
        <v>72</v>
      </c>
      <c r="R30" s="13">
        <v>1</v>
      </c>
      <c r="S30" s="13">
        <v>1</v>
      </c>
      <c r="T30" s="13">
        <v>2</v>
      </c>
      <c r="U30" s="13">
        <v>0</v>
      </c>
      <c r="V30" s="13">
        <v>0</v>
      </c>
      <c r="W30" s="13">
        <v>0</v>
      </c>
      <c r="X30" s="13">
        <v>0</v>
      </c>
      <c r="Y30" s="13">
        <v>1</v>
      </c>
      <c r="Z30" s="13">
        <v>0</v>
      </c>
      <c r="AA30" s="13">
        <v>0</v>
      </c>
    </row>
    <row r="31" spans="1:27" x14ac:dyDescent="0.2">
      <c r="A31" s="13" t="s">
        <v>6889</v>
      </c>
      <c r="B31" s="13">
        <v>47</v>
      </c>
      <c r="C31" s="13">
        <v>3</v>
      </c>
      <c r="D31" s="13">
        <v>0</v>
      </c>
      <c r="E31" s="13">
        <v>0</v>
      </c>
      <c r="F31" s="13">
        <v>0</v>
      </c>
      <c r="G31" s="13">
        <v>0</v>
      </c>
      <c r="H31" s="13">
        <v>0</v>
      </c>
      <c r="I31" s="13">
        <v>0</v>
      </c>
      <c r="J31" s="13">
        <v>0</v>
      </c>
      <c r="K31" s="13">
        <v>0</v>
      </c>
      <c r="L31" s="13">
        <v>0</v>
      </c>
      <c r="M31" s="13">
        <v>17</v>
      </c>
      <c r="N31" s="13">
        <v>0</v>
      </c>
      <c r="O31" s="13">
        <v>0</v>
      </c>
      <c r="P31" s="13">
        <v>2</v>
      </c>
      <c r="Q31" s="13">
        <v>22</v>
      </c>
      <c r="R31" s="13">
        <v>1</v>
      </c>
      <c r="S31" s="13">
        <v>0</v>
      </c>
      <c r="T31" s="13">
        <v>0</v>
      </c>
      <c r="U31" s="13">
        <v>0</v>
      </c>
      <c r="V31" s="13">
        <v>0</v>
      </c>
      <c r="W31" s="13">
        <v>0</v>
      </c>
      <c r="X31" s="13">
        <v>0</v>
      </c>
      <c r="Y31" s="13">
        <v>0</v>
      </c>
      <c r="Z31" s="13">
        <v>0</v>
      </c>
      <c r="AA31" s="13">
        <v>2</v>
      </c>
    </row>
    <row r="32" spans="1:27" x14ac:dyDescent="0.2">
      <c r="A32" s="13" t="s">
        <v>1816</v>
      </c>
      <c r="B32" s="13">
        <v>1173</v>
      </c>
      <c r="C32" s="13">
        <v>145</v>
      </c>
      <c r="D32" s="13">
        <v>24</v>
      </c>
      <c r="E32" s="13">
        <v>237</v>
      </c>
      <c r="F32" s="13">
        <v>89</v>
      </c>
      <c r="G32" s="13">
        <v>0</v>
      </c>
      <c r="H32" s="13">
        <v>39</v>
      </c>
      <c r="I32" s="13">
        <v>0</v>
      </c>
      <c r="J32" s="13">
        <v>12</v>
      </c>
      <c r="K32" s="13">
        <v>91</v>
      </c>
      <c r="L32" s="13">
        <v>0</v>
      </c>
      <c r="M32" s="13">
        <v>25</v>
      </c>
      <c r="N32" s="13">
        <v>21</v>
      </c>
      <c r="O32" s="13">
        <v>2</v>
      </c>
      <c r="P32" s="13">
        <v>10</v>
      </c>
      <c r="Q32" s="13">
        <v>137</v>
      </c>
      <c r="R32" s="13">
        <v>79</v>
      </c>
      <c r="S32" s="13">
        <v>38</v>
      </c>
      <c r="T32" s="13">
        <v>5</v>
      </c>
      <c r="U32" s="13">
        <v>7</v>
      </c>
      <c r="V32" s="13">
        <v>62</v>
      </c>
      <c r="W32" s="13">
        <v>0</v>
      </c>
      <c r="X32" s="13">
        <v>50</v>
      </c>
      <c r="Y32" s="13">
        <v>0</v>
      </c>
      <c r="Z32" s="13">
        <v>10</v>
      </c>
      <c r="AA32" s="13">
        <v>90</v>
      </c>
    </row>
    <row r="33" spans="1:27" x14ac:dyDescent="0.2">
      <c r="A33" s="13" t="s">
        <v>6890</v>
      </c>
      <c r="B33" s="13">
        <v>84</v>
      </c>
      <c r="C33" s="13">
        <v>39</v>
      </c>
      <c r="D33" s="13">
        <v>0</v>
      </c>
      <c r="E33" s="13">
        <v>6</v>
      </c>
      <c r="F33" s="13">
        <v>0</v>
      </c>
      <c r="G33" s="13">
        <v>0</v>
      </c>
      <c r="H33" s="13">
        <v>9</v>
      </c>
      <c r="I33" s="13">
        <v>4</v>
      </c>
      <c r="J33" s="13">
        <v>0</v>
      </c>
      <c r="K33" s="13">
        <v>2</v>
      </c>
      <c r="L33" s="13">
        <v>0</v>
      </c>
      <c r="M33" s="13">
        <v>8</v>
      </c>
      <c r="N33" s="13">
        <v>1</v>
      </c>
      <c r="O33" s="13">
        <v>0</v>
      </c>
      <c r="P33" s="13">
        <v>0</v>
      </c>
      <c r="Q33" s="13">
        <v>8</v>
      </c>
      <c r="R33" s="13">
        <v>2</v>
      </c>
      <c r="S33" s="13">
        <v>3</v>
      </c>
      <c r="T33" s="13">
        <v>0</v>
      </c>
      <c r="U33" s="13">
        <v>0</v>
      </c>
      <c r="V33" s="13">
        <v>2</v>
      </c>
      <c r="W33" s="13">
        <v>0</v>
      </c>
      <c r="X33" s="13">
        <v>0</v>
      </c>
      <c r="Y33" s="13">
        <v>0</v>
      </c>
      <c r="Z33" s="13">
        <v>0</v>
      </c>
      <c r="AA33" s="13">
        <v>0</v>
      </c>
    </row>
    <row r="34" spans="1:27" x14ac:dyDescent="0.2">
      <c r="A34" s="118" t="s">
        <v>4219</v>
      </c>
      <c r="B34" s="118">
        <v>0</v>
      </c>
      <c r="C34" s="118">
        <v>0</v>
      </c>
      <c r="D34" s="118">
        <v>0</v>
      </c>
      <c r="E34" s="118">
        <v>0</v>
      </c>
      <c r="F34" s="118">
        <v>0</v>
      </c>
      <c r="G34" s="118">
        <v>0</v>
      </c>
      <c r="H34" s="118">
        <v>0</v>
      </c>
      <c r="I34" s="118">
        <v>0</v>
      </c>
      <c r="J34" s="118">
        <v>0</v>
      </c>
      <c r="K34" s="118">
        <v>0</v>
      </c>
      <c r="L34" s="118">
        <v>0</v>
      </c>
      <c r="M34" s="118">
        <v>0</v>
      </c>
      <c r="N34" s="118">
        <v>0</v>
      </c>
      <c r="O34" s="118">
        <v>0</v>
      </c>
      <c r="P34" s="118">
        <v>0</v>
      </c>
      <c r="Q34" s="118">
        <v>0</v>
      </c>
      <c r="R34" s="118">
        <v>0</v>
      </c>
      <c r="S34" s="118">
        <v>0</v>
      </c>
      <c r="T34" s="118">
        <v>0</v>
      </c>
      <c r="U34" s="118">
        <v>0</v>
      </c>
      <c r="V34" s="118">
        <v>0</v>
      </c>
      <c r="W34" s="118">
        <v>0</v>
      </c>
      <c r="X34" s="118">
        <v>0</v>
      </c>
      <c r="Y34" s="118">
        <v>0</v>
      </c>
      <c r="Z34" s="118">
        <v>0</v>
      </c>
      <c r="AA34" s="118">
        <v>0</v>
      </c>
    </row>
    <row r="35" spans="1:27" x14ac:dyDescent="0.2">
      <c r="A35" s="13" t="s">
        <v>6880</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61F7A-A225-408E-B2DD-C67CD3CFE0F1}">
  <dimension ref="A1:AA49"/>
  <sheetViews>
    <sheetView zoomScaleNormal="100" workbookViewId="0">
      <selection activeCell="I23" sqref="I23"/>
    </sheetView>
  </sheetViews>
  <sheetFormatPr defaultColWidth="8.88671875" defaultRowHeight="10.199999999999999" x14ac:dyDescent="0.2"/>
  <cols>
    <col min="1" max="1" width="14.109375" style="13" customWidth="1"/>
    <col min="2" max="2" width="5.44140625" style="13" customWidth="1"/>
    <col min="3" max="3" width="8.21875" style="13" customWidth="1"/>
    <col min="4" max="8" width="4.88671875" style="13" customWidth="1"/>
    <col min="9" max="9" width="6.5546875" style="13" customWidth="1"/>
    <col min="10" max="12" width="4.6640625" style="13" customWidth="1"/>
    <col min="13" max="13" width="6.5546875" style="13" customWidth="1"/>
    <col min="14" max="16" width="5" style="13" customWidth="1"/>
    <col min="17" max="17" width="5.33203125" style="13" customWidth="1"/>
    <col min="18" max="18" width="6.5546875" style="13" customWidth="1"/>
    <col min="19" max="22" width="5.44140625" style="13" customWidth="1"/>
    <col min="23" max="23" width="6.5546875" style="13" customWidth="1"/>
    <col min="24" max="27" width="5" style="13" customWidth="1"/>
    <col min="28" max="16384" width="8.88671875" style="13"/>
  </cols>
  <sheetData>
    <row r="1" spans="1:27" x14ac:dyDescent="0.2">
      <c r="A1" s="13" t="s">
        <v>6891</v>
      </c>
    </row>
    <row r="3" spans="1:27" x14ac:dyDescent="0.2">
      <c r="A3" s="118" t="s">
        <v>6892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row>
    <row r="4" spans="1:27" x14ac:dyDescent="0.2">
      <c r="A4" s="123" t="s">
        <v>6893</v>
      </c>
      <c r="B4" s="119" t="s">
        <v>2</v>
      </c>
      <c r="C4" s="119" t="s">
        <v>6806</v>
      </c>
      <c r="D4" s="119" t="s">
        <v>6776</v>
      </c>
      <c r="E4" s="119" t="s">
        <v>6784</v>
      </c>
      <c r="F4" s="119" t="s">
        <v>6781</v>
      </c>
      <c r="G4" s="119" t="s">
        <v>6798</v>
      </c>
      <c r="H4" s="119" t="s">
        <v>6786</v>
      </c>
      <c r="I4" s="119" t="s">
        <v>6807</v>
      </c>
      <c r="J4" s="119" t="s">
        <v>6808</v>
      </c>
      <c r="K4" s="119" t="s">
        <v>6789</v>
      </c>
      <c r="L4" s="119" t="s">
        <v>6787</v>
      </c>
      <c r="M4" s="119" t="s">
        <v>6794</v>
      </c>
      <c r="N4" s="119" t="s">
        <v>6795</v>
      </c>
      <c r="O4" s="119" t="s">
        <v>6793</v>
      </c>
      <c r="P4" s="119" t="s">
        <v>6778</v>
      </c>
      <c r="Q4" s="119" t="s">
        <v>6809</v>
      </c>
      <c r="R4" s="119" t="s">
        <v>6780</v>
      </c>
      <c r="S4" s="119" t="s">
        <v>6777</v>
      </c>
      <c r="T4" s="119" t="s">
        <v>6785</v>
      </c>
      <c r="U4" s="119" t="s">
        <v>6879</v>
      </c>
      <c r="V4" s="119" t="s">
        <v>6792</v>
      </c>
      <c r="W4" s="119" t="s">
        <v>6799</v>
      </c>
      <c r="X4" s="119" t="s">
        <v>6796</v>
      </c>
      <c r="Y4" s="119" t="s">
        <v>6775</v>
      </c>
      <c r="Z4" s="119" t="s">
        <v>6800</v>
      </c>
      <c r="AA4" s="119" t="s">
        <v>6779</v>
      </c>
    </row>
    <row r="5" spans="1:27" x14ac:dyDescent="0.2">
      <c r="A5" s="13" t="s">
        <v>2</v>
      </c>
      <c r="B5" s="13">
        <v>53158</v>
      </c>
      <c r="C5" s="13">
        <v>1729</v>
      </c>
      <c r="D5" s="13">
        <v>339</v>
      </c>
      <c r="E5" s="13">
        <v>1794</v>
      </c>
      <c r="F5" s="13">
        <v>499</v>
      </c>
      <c r="G5" s="13">
        <v>9</v>
      </c>
      <c r="H5" s="13">
        <v>706</v>
      </c>
      <c r="I5" s="13">
        <v>664</v>
      </c>
      <c r="J5" s="13">
        <v>84</v>
      </c>
      <c r="K5" s="13">
        <v>1788</v>
      </c>
      <c r="L5" s="13">
        <v>548</v>
      </c>
      <c r="M5" s="13">
        <v>11408</v>
      </c>
      <c r="N5" s="13">
        <v>347</v>
      </c>
      <c r="O5" s="13">
        <v>155</v>
      </c>
      <c r="P5" s="13">
        <v>401</v>
      </c>
      <c r="Q5" s="13">
        <v>27797</v>
      </c>
      <c r="R5" s="13">
        <v>682</v>
      </c>
      <c r="S5" s="13">
        <v>348</v>
      </c>
      <c r="T5" s="13">
        <v>738</v>
      </c>
      <c r="U5" s="13">
        <v>508</v>
      </c>
      <c r="V5" s="13">
        <v>780</v>
      </c>
      <c r="W5" s="13">
        <v>79</v>
      </c>
      <c r="X5" s="13">
        <v>364</v>
      </c>
      <c r="Y5" s="13">
        <v>435</v>
      </c>
      <c r="Z5" s="13">
        <v>97</v>
      </c>
      <c r="AA5" s="13">
        <v>859</v>
      </c>
    </row>
    <row r="6" spans="1:27" x14ac:dyDescent="0.2">
      <c r="A6" s="13" t="s">
        <v>3186</v>
      </c>
      <c r="B6" s="13">
        <v>3168</v>
      </c>
      <c r="C6" s="13">
        <v>461</v>
      </c>
      <c r="D6" s="13">
        <v>39</v>
      </c>
      <c r="E6" s="13">
        <v>522</v>
      </c>
      <c r="F6" s="13">
        <v>163</v>
      </c>
      <c r="G6" s="13">
        <v>0</v>
      </c>
      <c r="H6" s="13">
        <v>188</v>
      </c>
      <c r="I6" s="13">
        <v>11</v>
      </c>
      <c r="J6" s="13">
        <v>31</v>
      </c>
      <c r="K6" s="13">
        <v>263</v>
      </c>
      <c r="L6" s="13">
        <v>51</v>
      </c>
      <c r="M6" s="13">
        <v>158</v>
      </c>
      <c r="N6" s="13">
        <v>61</v>
      </c>
      <c r="O6" s="13">
        <v>16</v>
      </c>
      <c r="P6" s="13">
        <v>59</v>
      </c>
      <c r="Q6" s="13">
        <v>359</v>
      </c>
      <c r="R6" s="13">
        <v>202</v>
      </c>
      <c r="S6" s="13">
        <v>96</v>
      </c>
      <c r="T6" s="13">
        <v>41</v>
      </c>
      <c r="U6" s="13">
        <v>39</v>
      </c>
      <c r="V6" s="13">
        <v>144</v>
      </c>
      <c r="W6" s="13">
        <v>0</v>
      </c>
      <c r="X6" s="13">
        <v>89</v>
      </c>
      <c r="Y6" s="13">
        <v>7</v>
      </c>
      <c r="Z6" s="13">
        <v>21</v>
      </c>
      <c r="AA6" s="13">
        <v>147</v>
      </c>
    </row>
    <row r="7" spans="1:27" x14ac:dyDescent="0.2">
      <c r="A7" s="13" t="s">
        <v>6894</v>
      </c>
      <c r="B7" s="13">
        <v>325</v>
      </c>
      <c r="C7" s="13">
        <v>11</v>
      </c>
      <c r="D7" s="13">
        <v>10</v>
      </c>
      <c r="E7" s="13">
        <v>12</v>
      </c>
      <c r="F7" s="13">
        <v>0</v>
      </c>
      <c r="G7" s="13">
        <v>0</v>
      </c>
      <c r="H7" s="13">
        <v>0</v>
      </c>
      <c r="I7" s="13">
        <v>0</v>
      </c>
      <c r="J7" s="13">
        <v>0</v>
      </c>
      <c r="K7" s="13">
        <v>5</v>
      </c>
      <c r="L7" s="13">
        <v>11</v>
      </c>
      <c r="M7" s="13">
        <v>65</v>
      </c>
      <c r="N7" s="13">
        <v>5</v>
      </c>
      <c r="O7" s="13">
        <v>1</v>
      </c>
      <c r="P7" s="13">
        <v>10</v>
      </c>
      <c r="Q7" s="13">
        <v>176</v>
      </c>
      <c r="R7" s="13">
        <v>6</v>
      </c>
      <c r="S7" s="13">
        <v>0</v>
      </c>
      <c r="T7" s="13">
        <v>2</v>
      </c>
      <c r="U7" s="13">
        <v>3</v>
      </c>
      <c r="V7" s="13">
        <v>0</v>
      </c>
      <c r="W7" s="13">
        <v>0</v>
      </c>
      <c r="X7" s="13">
        <v>2</v>
      </c>
      <c r="Y7" s="13">
        <v>1</v>
      </c>
      <c r="Z7" s="13">
        <v>2</v>
      </c>
      <c r="AA7" s="13">
        <v>3</v>
      </c>
    </row>
    <row r="8" spans="1:27" x14ac:dyDescent="0.2">
      <c r="A8" s="13" t="s">
        <v>6895</v>
      </c>
      <c r="B8" s="13">
        <v>7516</v>
      </c>
      <c r="C8" s="13">
        <v>70</v>
      </c>
      <c r="D8" s="13">
        <v>21</v>
      </c>
      <c r="E8" s="13">
        <v>77</v>
      </c>
      <c r="F8" s="13">
        <v>49</v>
      </c>
      <c r="G8" s="13">
        <v>0</v>
      </c>
      <c r="H8" s="13">
        <v>37</v>
      </c>
      <c r="I8" s="13">
        <v>88</v>
      </c>
      <c r="J8" s="13">
        <v>7</v>
      </c>
      <c r="K8" s="13">
        <v>145</v>
      </c>
      <c r="L8" s="13">
        <v>45</v>
      </c>
      <c r="M8" s="13">
        <v>1808</v>
      </c>
      <c r="N8" s="13">
        <v>14</v>
      </c>
      <c r="O8" s="13">
        <v>8</v>
      </c>
      <c r="P8" s="13">
        <v>34</v>
      </c>
      <c r="Q8" s="13">
        <v>4792</v>
      </c>
      <c r="R8" s="13">
        <v>32</v>
      </c>
      <c r="S8" s="13">
        <v>29</v>
      </c>
      <c r="T8" s="13">
        <v>35</v>
      </c>
      <c r="U8" s="13">
        <v>22</v>
      </c>
      <c r="V8" s="13">
        <v>35</v>
      </c>
      <c r="W8" s="13">
        <v>0</v>
      </c>
      <c r="X8" s="13">
        <v>15</v>
      </c>
      <c r="Y8" s="13">
        <v>31</v>
      </c>
      <c r="Z8" s="13">
        <v>15</v>
      </c>
      <c r="AA8" s="13">
        <v>107</v>
      </c>
    </row>
    <row r="9" spans="1:27" x14ac:dyDescent="0.2">
      <c r="A9" s="13" t="s">
        <v>6896</v>
      </c>
      <c r="B9" s="13">
        <v>9005</v>
      </c>
      <c r="C9" s="13">
        <v>78</v>
      </c>
      <c r="D9" s="13">
        <v>29</v>
      </c>
      <c r="E9" s="13">
        <v>96</v>
      </c>
      <c r="F9" s="13">
        <v>59</v>
      </c>
      <c r="G9" s="13">
        <v>0</v>
      </c>
      <c r="H9" s="13">
        <v>36</v>
      </c>
      <c r="I9" s="13">
        <v>88</v>
      </c>
      <c r="J9" s="13">
        <v>8</v>
      </c>
      <c r="K9" s="13">
        <v>149</v>
      </c>
      <c r="L9" s="13">
        <v>56</v>
      </c>
      <c r="M9" s="13">
        <v>1853</v>
      </c>
      <c r="N9" s="13">
        <v>16</v>
      </c>
      <c r="O9" s="13">
        <v>8</v>
      </c>
      <c r="P9" s="13">
        <v>34</v>
      </c>
      <c r="Q9" s="13">
        <v>6093</v>
      </c>
      <c r="R9" s="13">
        <v>58</v>
      </c>
      <c r="S9" s="13">
        <v>34</v>
      </c>
      <c r="T9" s="13">
        <v>38</v>
      </c>
      <c r="U9" s="13">
        <v>23</v>
      </c>
      <c r="V9" s="13">
        <v>39</v>
      </c>
      <c r="W9" s="13">
        <v>0</v>
      </c>
      <c r="X9" s="13">
        <v>20</v>
      </c>
      <c r="Y9" s="13">
        <v>32</v>
      </c>
      <c r="Z9" s="13">
        <v>14</v>
      </c>
      <c r="AA9" s="13">
        <v>144</v>
      </c>
    </row>
    <row r="10" spans="1:27" x14ac:dyDescent="0.2">
      <c r="A10" s="13" t="s">
        <v>131</v>
      </c>
      <c r="B10" s="13">
        <v>40511</v>
      </c>
      <c r="C10" s="13">
        <v>1175</v>
      </c>
      <c r="D10" s="13">
        <v>259</v>
      </c>
      <c r="E10" s="13">
        <v>1163</v>
      </c>
      <c r="F10" s="13">
        <v>277</v>
      </c>
      <c r="G10" s="13">
        <v>9</v>
      </c>
      <c r="H10" s="13">
        <v>479</v>
      </c>
      <c r="I10" s="13">
        <v>565</v>
      </c>
      <c r="J10" s="13">
        <v>45</v>
      </c>
      <c r="K10" s="13">
        <v>1367</v>
      </c>
      <c r="L10" s="13">
        <v>429</v>
      </c>
      <c r="M10" s="13">
        <v>9303</v>
      </c>
      <c r="N10" s="13">
        <v>265</v>
      </c>
      <c r="O10" s="13">
        <v>130</v>
      </c>
      <c r="P10" s="13">
        <v>298</v>
      </c>
      <c r="Q10" s="13">
        <v>21069</v>
      </c>
      <c r="R10" s="13">
        <v>415</v>
      </c>
      <c r="S10" s="13">
        <v>218</v>
      </c>
      <c r="T10" s="13">
        <v>656</v>
      </c>
      <c r="U10" s="13">
        <v>443</v>
      </c>
      <c r="V10" s="13">
        <v>596</v>
      </c>
      <c r="W10" s="13">
        <v>79</v>
      </c>
      <c r="X10" s="13">
        <v>253</v>
      </c>
      <c r="Y10" s="13">
        <v>395</v>
      </c>
      <c r="Z10" s="13">
        <v>59</v>
      </c>
      <c r="AA10" s="13">
        <v>564</v>
      </c>
    </row>
    <row r="12" spans="1:27" x14ac:dyDescent="0.2">
      <c r="A12" s="13" t="s">
        <v>116</v>
      </c>
      <c r="B12" s="13">
        <v>27243</v>
      </c>
      <c r="C12" s="13">
        <v>875</v>
      </c>
      <c r="D12" s="13">
        <v>166</v>
      </c>
      <c r="E12" s="13">
        <v>927</v>
      </c>
      <c r="F12" s="13">
        <v>276</v>
      </c>
      <c r="G12" s="13">
        <v>9</v>
      </c>
      <c r="H12" s="13">
        <v>380</v>
      </c>
      <c r="I12" s="13">
        <v>347</v>
      </c>
      <c r="J12" s="13">
        <v>43</v>
      </c>
      <c r="K12" s="13">
        <v>933</v>
      </c>
      <c r="L12" s="13">
        <v>293</v>
      </c>
      <c r="M12" s="13">
        <v>5847</v>
      </c>
      <c r="N12" s="13">
        <v>178</v>
      </c>
      <c r="O12" s="13">
        <v>84</v>
      </c>
      <c r="P12" s="13">
        <v>208</v>
      </c>
      <c r="Q12" s="13">
        <v>14080</v>
      </c>
      <c r="R12" s="13">
        <v>367</v>
      </c>
      <c r="S12" s="13">
        <v>172</v>
      </c>
      <c r="T12" s="13">
        <v>380</v>
      </c>
      <c r="U12" s="13">
        <v>263</v>
      </c>
      <c r="V12" s="13">
        <v>423</v>
      </c>
      <c r="W12" s="13">
        <v>78</v>
      </c>
      <c r="X12" s="13">
        <v>186</v>
      </c>
      <c r="Y12" s="13">
        <v>219</v>
      </c>
      <c r="Z12" s="13">
        <v>56</v>
      </c>
      <c r="AA12" s="13">
        <v>453</v>
      </c>
    </row>
    <row r="13" spans="1:27" x14ac:dyDescent="0.2">
      <c r="A13" s="13" t="s">
        <v>3186</v>
      </c>
      <c r="B13" s="13">
        <v>1814</v>
      </c>
      <c r="C13" s="13">
        <v>272</v>
      </c>
      <c r="D13" s="13">
        <v>19</v>
      </c>
      <c r="E13" s="13">
        <v>275</v>
      </c>
      <c r="F13" s="13">
        <v>77</v>
      </c>
      <c r="G13" s="13">
        <v>0</v>
      </c>
      <c r="H13" s="13">
        <v>138</v>
      </c>
      <c r="I13" s="13">
        <v>7</v>
      </c>
      <c r="J13" s="13">
        <v>20</v>
      </c>
      <c r="K13" s="13">
        <v>170</v>
      </c>
      <c r="L13" s="13">
        <v>36</v>
      </c>
      <c r="M13" s="13">
        <v>102</v>
      </c>
      <c r="N13" s="13">
        <v>39</v>
      </c>
      <c r="O13" s="13">
        <v>13</v>
      </c>
      <c r="P13" s="13">
        <v>47</v>
      </c>
      <c r="Q13" s="13">
        <v>173</v>
      </c>
      <c r="R13" s="13">
        <v>118</v>
      </c>
      <c r="S13" s="13">
        <v>53</v>
      </c>
      <c r="T13" s="13">
        <v>35</v>
      </c>
      <c r="U13" s="13">
        <v>32</v>
      </c>
      <c r="V13" s="13">
        <v>76</v>
      </c>
      <c r="W13" s="13">
        <v>0</v>
      </c>
      <c r="X13" s="13">
        <v>39</v>
      </c>
      <c r="Y13" s="13">
        <v>7</v>
      </c>
      <c r="Z13" s="13">
        <v>11</v>
      </c>
      <c r="AA13" s="13">
        <v>55</v>
      </c>
    </row>
    <row r="14" spans="1:27" x14ac:dyDescent="0.2">
      <c r="A14" s="13" t="s">
        <v>6894</v>
      </c>
      <c r="B14" s="13">
        <v>197</v>
      </c>
      <c r="C14" s="13">
        <v>7</v>
      </c>
      <c r="D14" s="13">
        <v>5</v>
      </c>
      <c r="E14" s="13">
        <v>8</v>
      </c>
      <c r="F14" s="13">
        <v>0</v>
      </c>
      <c r="G14" s="13">
        <v>0</v>
      </c>
      <c r="H14" s="13">
        <v>0</v>
      </c>
      <c r="I14" s="13">
        <v>0</v>
      </c>
      <c r="J14" s="13">
        <v>0</v>
      </c>
      <c r="K14" s="13">
        <v>5</v>
      </c>
      <c r="L14" s="13">
        <v>8</v>
      </c>
      <c r="M14" s="13">
        <v>30</v>
      </c>
      <c r="N14" s="13">
        <v>5</v>
      </c>
      <c r="O14" s="13">
        <v>1</v>
      </c>
      <c r="P14" s="13">
        <v>10</v>
      </c>
      <c r="Q14" s="13">
        <v>100</v>
      </c>
      <c r="R14" s="13">
        <v>5</v>
      </c>
      <c r="S14" s="13">
        <v>0</v>
      </c>
      <c r="T14" s="13">
        <v>2</v>
      </c>
      <c r="U14" s="13">
        <v>3</v>
      </c>
      <c r="V14" s="13">
        <v>0</v>
      </c>
      <c r="W14" s="13">
        <v>0</v>
      </c>
      <c r="X14" s="13">
        <v>2</v>
      </c>
      <c r="Y14" s="13">
        <v>1</v>
      </c>
      <c r="Z14" s="13">
        <v>2</v>
      </c>
      <c r="AA14" s="13">
        <v>3</v>
      </c>
    </row>
    <row r="15" spans="1:27" x14ac:dyDescent="0.2">
      <c r="A15" s="13" t="s">
        <v>6895</v>
      </c>
      <c r="B15" s="13">
        <v>5093</v>
      </c>
      <c r="C15" s="13">
        <v>59</v>
      </c>
      <c r="D15" s="13">
        <v>16</v>
      </c>
      <c r="E15" s="13">
        <v>52</v>
      </c>
      <c r="F15" s="13">
        <v>38</v>
      </c>
      <c r="G15" s="13">
        <v>0</v>
      </c>
      <c r="H15" s="13">
        <v>29</v>
      </c>
      <c r="I15" s="13">
        <v>73</v>
      </c>
      <c r="J15" s="13">
        <v>4</v>
      </c>
      <c r="K15" s="13">
        <v>99</v>
      </c>
      <c r="L15" s="13">
        <v>33</v>
      </c>
      <c r="M15" s="13">
        <v>1250</v>
      </c>
      <c r="N15" s="13">
        <v>9</v>
      </c>
      <c r="O15" s="13">
        <v>6</v>
      </c>
      <c r="P15" s="13">
        <v>23</v>
      </c>
      <c r="Q15" s="13">
        <v>3146</v>
      </c>
      <c r="R15" s="13">
        <v>26</v>
      </c>
      <c r="S15" s="13">
        <v>24</v>
      </c>
      <c r="T15" s="13">
        <v>26</v>
      </c>
      <c r="U15" s="13">
        <v>18</v>
      </c>
      <c r="V15" s="13">
        <v>29</v>
      </c>
      <c r="W15" s="13">
        <v>0</v>
      </c>
      <c r="X15" s="13">
        <v>12</v>
      </c>
      <c r="Y15" s="13">
        <v>28</v>
      </c>
      <c r="Z15" s="13">
        <v>11</v>
      </c>
      <c r="AA15" s="13">
        <v>82</v>
      </c>
    </row>
    <row r="16" spans="1:27" x14ac:dyDescent="0.2">
      <c r="A16" s="13" t="s">
        <v>6896</v>
      </c>
      <c r="B16" s="13">
        <v>6166</v>
      </c>
      <c r="C16" s="13">
        <v>64</v>
      </c>
      <c r="D16" s="13">
        <v>23</v>
      </c>
      <c r="E16" s="13">
        <v>67</v>
      </c>
      <c r="F16" s="13">
        <v>48</v>
      </c>
      <c r="G16" s="13">
        <v>0</v>
      </c>
      <c r="H16" s="13">
        <v>28</v>
      </c>
      <c r="I16" s="13">
        <v>73</v>
      </c>
      <c r="J16" s="13">
        <v>4</v>
      </c>
      <c r="K16" s="13">
        <v>101</v>
      </c>
      <c r="L16" s="13">
        <v>43</v>
      </c>
      <c r="M16" s="13">
        <v>1282</v>
      </c>
      <c r="N16" s="13">
        <v>11</v>
      </c>
      <c r="O16" s="13">
        <v>6</v>
      </c>
      <c r="P16" s="13">
        <v>23</v>
      </c>
      <c r="Q16" s="13">
        <v>4064</v>
      </c>
      <c r="R16" s="13">
        <v>50</v>
      </c>
      <c r="S16" s="13">
        <v>28</v>
      </c>
      <c r="T16" s="13">
        <v>29</v>
      </c>
      <c r="U16" s="13">
        <v>19</v>
      </c>
      <c r="V16" s="13">
        <v>34</v>
      </c>
      <c r="W16" s="13">
        <v>0</v>
      </c>
      <c r="X16" s="13">
        <v>17</v>
      </c>
      <c r="Y16" s="13">
        <v>29</v>
      </c>
      <c r="Z16" s="13">
        <v>10</v>
      </c>
      <c r="AA16" s="13">
        <v>113</v>
      </c>
    </row>
    <row r="17" spans="1:27" x14ac:dyDescent="0.2">
      <c r="A17" s="13" t="s">
        <v>131</v>
      </c>
      <c r="B17" s="13">
        <v>18985</v>
      </c>
      <c r="C17" s="13">
        <v>528</v>
      </c>
      <c r="D17" s="13">
        <v>117</v>
      </c>
      <c r="E17" s="13">
        <v>576</v>
      </c>
      <c r="F17" s="13">
        <v>151</v>
      </c>
      <c r="G17" s="13">
        <v>9</v>
      </c>
      <c r="H17" s="13">
        <v>211</v>
      </c>
      <c r="I17" s="13">
        <v>267</v>
      </c>
      <c r="J17" s="13">
        <v>19</v>
      </c>
      <c r="K17" s="13">
        <v>654</v>
      </c>
      <c r="L17" s="13">
        <v>205</v>
      </c>
      <c r="M17" s="13">
        <v>4419</v>
      </c>
      <c r="N17" s="13">
        <v>123</v>
      </c>
      <c r="O17" s="13">
        <v>64</v>
      </c>
      <c r="P17" s="13">
        <v>128</v>
      </c>
      <c r="Q17" s="13">
        <v>9694</v>
      </c>
      <c r="R17" s="13">
        <v>193</v>
      </c>
      <c r="S17" s="13">
        <v>91</v>
      </c>
      <c r="T17" s="13">
        <v>313</v>
      </c>
      <c r="U17" s="13">
        <v>209</v>
      </c>
      <c r="V17" s="13">
        <v>313</v>
      </c>
      <c r="W17" s="13">
        <v>78</v>
      </c>
      <c r="X17" s="13">
        <v>128</v>
      </c>
      <c r="Y17" s="13">
        <v>182</v>
      </c>
      <c r="Z17" s="13">
        <v>32</v>
      </c>
      <c r="AA17" s="13">
        <v>281</v>
      </c>
    </row>
    <row r="19" spans="1:27" x14ac:dyDescent="0.2">
      <c r="A19" s="13" t="s">
        <v>117</v>
      </c>
      <c r="B19" s="13">
        <v>25915</v>
      </c>
      <c r="C19" s="13">
        <v>854</v>
      </c>
      <c r="D19" s="13">
        <v>173</v>
      </c>
      <c r="E19" s="13">
        <v>867</v>
      </c>
      <c r="F19" s="13">
        <v>223</v>
      </c>
      <c r="G19" s="13">
        <v>0</v>
      </c>
      <c r="H19" s="13">
        <v>326</v>
      </c>
      <c r="I19" s="13">
        <v>317</v>
      </c>
      <c r="J19" s="13">
        <v>41</v>
      </c>
      <c r="K19" s="13">
        <v>855</v>
      </c>
      <c r="L19" s="13">
        <v>255</v>
      </c>
      <c r="M19" s="13">
        <v>5561</v>
      </c>
      <c r="N19" s="13">
        <v>169</v>
      </c>
      <c r="O19" s="13">
        <v>71</v>
      </c>
      <c r="P19" s="13">
        <v>193</v>
      </c>
      <c r="Q19" s="13">
        <v>13717</v>
      </c>
      <c r="R19" s="13">
        <v>315</v>
      </c>
      <c r="S19" s="13">
        <v>176</v>
      </c>
      <c r="T19" s="13">
        <v>358</v>
      </c>
      <c r="U19" s="13">
        <v>245</v>
      </c>
      <c r="V19" s="13">
        <v>357</v>
      </c>
      <c r="W19" s="13">
        <v>1</v>
      </c>
      <c r="X19" s="13">
        <v>178</v>
      </c>
      <c r="Y19" s="13">
        <v>216</v>
      </c>
      <c r="Z19" s="13">
        <v>41</v>
      </c>
      <c r="AA19" s="13">
        <v>406</v>
      </c>
    </row>
    <row r="20" spans="1:27" x14ac:dyDescent="0.2">
      <c r="A20" s="13" t="s">
        <v>3186</v>
      </c>
      <c r="B20" s="13">
        <v>1354</v>
      </c>
      <c r="C20" s="13">
        <v>189</v>
      </c>
      <c r="D20" s="13">
        <v>20</v>
      </c>
      <c r="E20" s="13">
        <v>247</v>
      </c>
      <c r="F20" s="13">
        <v>86</v>
      </c>
      <c r="G20" s="13">
        <v>0</v>
      </c>
      <c r="H20" s="13">
        <v>50</v>
      </c>
      <c r="I20" s="13">
        <v>4</v>
      </c>
      <c r="J20" s="13">
        <v>11</v>
      </c>
      <c r="K20" s="13">
        <v>93</v>
      </c>
      <c r="L20" s="13">
        <v>15</v>
      </c>
      <c r="M20" s="13">
        <v>56</v>
      </c>
      <c r="N20" s="13">
        <v>22</v>
      </c>
      <c r="O20" s="13">
        <v>3</v>
      </c>
      <c r="P20" s="13">
        <v>12</v>
      </c>
      <c r="Q20" s="13">
        <v>186</v>
      </c>
      <c r="R20" s="13">
        <v>84</v>
      </c>
      <c r="S20" s="13">
        <v>43</v>
      </c>
      <c r="T20" s="13">
        <v>6</v>
      </c>
      <c r="U20" s="13">
        <v>7</v>
      </c>
      <c r="V20" s="13">
        <v>68</v>
      </c>
      <c r="W20" s="13">
        <v>0</v>
      </c>
      <c r="X20" s="13">
        <v>50</v>
      </c>
      <c r="Y20" s="13">
        <v>0</v>
      </c>
      <c r="Z20" s="13">
        <v>10</v>
      </c>
      <c r="AA20" s="13">
        <v>92</v>
      </c>
    </row>
    <row r="21" spans="1:27" x14ac:dyDescent="0.2">
      <c r="A21" s="13" t="s">
        <v>6894</v>
      </c>
      <c r="B21" s="13">
        <v>128</v>
      </c>
      <c r="C21" s="13">
        <v>4</v>
      </c>
      <c r="D21" s="13">
        <v>5</v>
      </c>
      <c r="E21" s="13">
        <v>4</v>
      </c>
      <c r="F21" s="13">
        <v>0</v>
      </c>
      <c r="G21" s="13">
        <v>0</v>
      </c>
      <c r="H21" s="13">
        <v>0</v>
      </c>
      <c r="I21" s="13">
        <v>0</v>
      </c>
      <c r="J21" s="13">
        <v>0</v>
      </c>
      <c r="K21" s="13">
        <v>0</v>
      </c>
      <c r="L21" s="13">
        <v>3</v>
      </c>
      <c r="M21" s="13">
        <v>35</v>
      </c>
      <c r="N21" s="13">
        <v>0</v>
      </c>
      <c r="O21" s="13">
        <v>0</v>
      </c>
      <c r="P21" s="13">
        <v>0</v>
      </c>
      <c r="Q21" s="13">
        <v>76</v>
      </c>
      <c r="R21" s="13">
        <v>1</v>
      </c>
      <c r="S21" s="13">
        <v>0</v>
      </c>
      <c r="T21" s="13">
        <v>0</v>
      </c>
      <c r="U21" s="13">
        <v>0</v>
      </c>
      <c r="V21" s="13">
        <v>0</v>
      </c>
      <c r="W21" s="13">
        <v>0</v>
      </c>
      <c r="X21" s="13">
        <v>0</v>
      </c>
      <c r="Y21" s="13">
        <v>0</v>
      </c>
      <c r="Z21" s="13">
        <v>0</v>
      </c>
      <c r="AA21" s="13">
        <v>0</v>
      </c>
    </row>
    <row r="22" spans="1:27" x14ac:dyDescent="0.2">
      <c r="A22" s="13" t="s">
        <v>6895</v>
      </c>
      <c r="B22" s="13">
        <v>2423</v>
      </c>
      <c r="C22" s="13">
        <v>11</v>
      </c>
      <c r="D22" s="13">
        <v>5</v>
      </c>
      <c r="E22" s="13">
        <v>25</v>
      </c>
      <c r="F22" s="13">
        <v>11</v>
      </c>
      <c r="G22" s="13">
        <v>0</v>
      </c>
      <c r="H22" s="13">
        <v>8</v>
      </c>
      <c r="I22" s="13">
        <v>15</v>
      </c>
      <c r="J22" s="13">
        <v>3</v>
      </c>
      <c r="K22" s="13">
        <v>46</v>
      </c>
      <c r="L22" s="13">
        <v>12</v>
      </c>
      <c r="M22" s="13">
        <v>558</v>
      </c>
      <c r="N22" s="13">
        <v>5</v>
      </c>
      <c r="O22" s="13">
        <v>2</v>
      </c>
      <c r="P22" s="13">
        <v>11</v>
      </c>
      <c r="Q22" s="13">
        <v>1646</v>
      </c>
      <c r="R22" s="13">
        <v>6</v>
      </c>
      <c r="S22" s="13">
        <v>5</v>
      </c>
      <c r="T22" s="13">
        <v>9</v>
      </c>
      <c r="U22" s="13">
        <v>4</v>
      </c>
      <c r="V22" s="13">
        <v>6</v>
      </c>
      <c r="W22" s="13">
        <v>0</v>
      </c>
      <c r="X22" s="13">
        <v>3</v>
      </c>
      <c r="Y22" s="13">
        <v>3</v>
      </c>
      <c r="Z22" s="13">
        <v>4</v>
      </c>
      <c r="AA22" s="13">
        <v>25</v>
      </c>
    </row>
    <row r="23" spans="1:27" x14ac:dyDescent="0.2">
      <c r="A23" s="13" t="s">
        <v>6896</v>
      </c>
      <c r="B23" s="13">
        <v>2839</v>
      </c>
      <c r="C23" s="13">
        <v>14</v>
      </c>
      <c r="D23" s="13">
        <v>6</v>
      </c>
      <c r="E23" s="13">
        <v>29</v>
      </c>
      <c r="F23" s="13">
        <v>11</v>
      </c>
      <c r="G23" s="13">
        <v>0</v>
      </c>
      <c r="H23" s="13">
        <v>8</v>
      </c>
      <c r="I23" s="13">
        <v>15</v>
      </c>
      <c r="J23" s="13">
        <v>4</v>
      </c>
      <c r="K23" s="13">
        <v>48</v>
      </c>
      <c r="L23" s="13">
        <v>13</v>
      </c>
      <c r="M23" s="13">
        <v>571</v>
      </c>
      <c r="N23" s="13">
        <v>5</v>
      </c>
      <c r="O23" s="13">
        <v>2</v>
      </c>
      <c r="P23" s="13">
        <v>11</v>
      </c>
      <c r="Q23" s="13">
        <v>2029</v>
      </c>
      <c r="R23" s="13">
        <v>8</v>
      </c>
      <c r="S23" s="13">
        <v>6</v>
      </c>
      <c r="T23" s="13">
        <v>9</v>
      </c>
      <c r="U23" s="13">
        <v>4</v>
      </c>
      <c r="V23" s="13">
        <v>5</v>
      </c>
      <c r="W23" s="13">
        <v>0</v>
      </c>
      <c r="X23" s="13">
        <v>3</v>
      </c>
      <c r="Y23" s="13">
        <v>3</v>
      </c>
      <c r="Z23" s="13">
        <v>4</v>
      </c>
      <c r="AA23" s="13">
        <v>31</v>
      </c>
    </row>
    <row r="24" spans="1:27" x14ac:dyDescent="0.2">
      <c r="A24" s="118" t="s">
        <v>131</v>
      </c>
      <c r="B24" s="118">
        <v>21526</v>
      </c>
      <c r="C24" s="118">
        <v>647</v>
      </c>
      <c r="D24" s="118">
        <v>142</v>
      </c>
      <c r="E24" s="118">
        <v>587</v>
      </c>
      <c r="F24" s="118">
        <v>126</v>
      </c>
      <c r="G24" s="118">
        <v>0</v>
      </c>
      <c r="H24" s="118">
        <v>268</v>
      </c>
      <c r="I24" s="118">
        <v>298</v>
      </c>
      <c r="J24" s="118">
        <v>26</v>
      </c>
      <c r="K24" s="118">
        <v>713</v>
      </c>
      <c r="L24" s="118">
        <v>224</v>
      </c>
      <c r="M24" s="118">
        <v>4884</v>
      </c>
      <c r="N24" s="118">
        <v>142</v>
      </c>
      <c r="O24" s="118">
        <v>66</v>
      </c>
      <c r="P24" s="118">
        <v>170</v>
      </c>
      <c r="Q24" s="118">
        <v>11375</v>
      </c>
      <c r="R24" s="118">
        <v>222</v>
      </c>
      <c r="S24" s="118">
        <v>127</v>
      </c>
      <c r="T24" s="118">
        <v>343</v>
      </c>
      <c r="U24" s="118">
        <v>234</v>
      </c>
      <c r="V24" s="118">
        <v>283</v>
      </c>
      <c r="W24" s="118">
        <v>1</v>
      </c>
      <c r="X24" s="118">
        <v>125</v>
      </c>
      <c r="Y24" s="118">
        <v>213</v>
      </c>
      <c r="Z24" s="118">
        <v>27</v>
      </c>
      <c r="AA24" s="118">
        <v>283</v>
      </c>
    </row>
    <row r="25" spans="1:27" x14ac:dyDescent="0.2">
      <c r="A25" s="13" t="s">
        <v>6880</v>
      </c>
    </row>
    <row r="27" spans="1:27" x14ac:dyDescent="0.2">
      <c r="A27" s="13" t="s">
        <v>6897</v>
      </c>
    </row>
    <row r="28" spans="1:27" x14ac:dyDescent="0.2">
      <c r="A28" s="120" t="s">
        <v>6893</v>
      </c>
      <c r="B28" s="121" t="s">
        <v>2</v>
      </c>
      <c r="C28" s="121" t="s">
        <v>6806</v>
      </c>
      <c r="D28" s="121" t="s">
        <v>6776</v>
      </c>
      <c r="E28" s="121" t="s">
        <v>6784</v>
      </c>
      <c r="F28" s="121" t="s">
        <v>6781</v>
      </c>
      <c r="G28" s="121" t="s">
        <v>6798</v>
      </c>
      <c r="H28" s="121" t="s">
        <v>6786</v>
      </c>
      <c r="I28" s="121" t="s">
        <v>6807</v>
      </c>
      <c r="J28" s="121" t="s">
        <v>6808</v>
      </c>
      <c r="K28" s="121" t="s">
        <v>6789</v>
      </c>
      <c r="L28" s="121" t="s">
        <v>6787</v>
      </c>
      <c r="M28" s="121" t="s">
        <v>6794</v>
      </c>
      <c r="N28" s="121" t="s">
        <v>6795</v>
      </c>
      <c r="O28" s="121" t="s">
        <v>6793</v>
      </c>
      <c r="P28" s="121" t="s">
        <v>6778</v>
      </c>
      <c r="Q28" s="121" t="s">
        <v>6809</v>
      </c>
      <c r="R28" s="121" t="s">
        <v>6780</v>
      </c>
      <c r="S28" s="121" t="s">
        <v>6777</v>
      </c>
      <c r="T28" s="121" t="s">
        <v>6785</v>
      </c>
      <c r="U28" s="121" t="s">
        <v>6879</v>
      </c>
      <c r="V28" s="121" t="s">
        <v>6792</v>
      </c>
      <c r="W28" s="121" t="s">
        <v>6799</v>
      </c>
      <c r="X28" s="121" t="s">
        <v>6796</v>
      </c>
      <c r="Y28" s="121" t="s">
        <v>6775</v>
      </c>
      <c r="Z28" s="121" t="s">
        <v>6800</v>
      </c>
      <c r="AA28" s="121" t="s">
        <v>6779</v>
      </c>
    </row>
    <row r="29" spans="1:27" x14ac:dyDescent="0.2">
      <c r="A29" s="13" t="s">
        <v>2</v>
      </c>
      <c r="B29" s="13">
        <v>53158</v>
      </c>
      <c r="C29" s="13">
        <v>1729</v>
      </c>
      <c r="D29" s="13">
        <v>339</v>
      </c>
      <c r="E29" s="13">
        <v>1794</v>
      </c>
      <c r="F29" s="13">
        <v>499</v>
      </c>
      <c r="G29" s="13">
        <v>9</v>
      </c>
      <c r="H29" s="13">
        <v>706</v>
      </c>
      <c r="I29" s="13">
        <v>664</v>
      </c>
      <c r="J29" s="13">
        <v>84</v>
      </c>
      <c r="K29" s="13">
        <v>1788</v>
      </c>
      <c r="L29" s="13">
        <v>548</v>
      </c>
      <c r="M29" s="13">
        <v>11408</v>
      </c>
      <c r="N29" s="13">
        <v>347</v>
      </c>
      <c r="O29" s="13">
        <v>155</v>
      </c>
      <c r="P29" s="13">
        <v>401</v>
      </c>
      <c r="Q29" s="13">
        <v>27797</v>
      </c>
      <c r="R29" s="13">
        <v>682</v>
      </c>
      <c r="S29" s="13">
        <v>348</v>
      </c>
      <c r="T29" s="13">
        <v>738</v>
      </c>
      <c r="U29" s="13">
        <v>508</v>
      </c>
      <c r="V29" s="13">
        <v>780</v>
      </c>
      <c r="W29" s="13">
        <v>79</v>
      </c>
      <c r="X29" s="13">
        <v>364</v>
      </c>
      <c r="Y29" s="13">
        <v>435</v>
      </c>
      <c r="Z29" s="13">
        <v>97</v>
      </c>
      <c r="AA29" s="13">
        <v>859</v>
      </c>
    </row>
    <row r="30" spans="1:27" x14ac:dyDescent="0.2">
      <c r="A30" s="13" t="s">
        <v>3186</v>
      </c>
      <c r="B30" s="13">
        <v>9908</v>
      </c>
      <c r="C30" s="13">
        <v>148</v>
      </c>
      <c r="D30" s="13">
        <v>40</v>
      </c>
      <c r="E30" s="13">
        <v>175</v>
      </c>
      <c r="F30" s="13">
        <v>33</v>
      </c>
      <c r="G30" s="13">
        <v>0</v>
      </c>
      <c r="H30" s="13">
        <v>88</v>
      </c>
      <c r="I30" s="13">
        <v>99</v>
      </c>
      <c r="J30" s="13">
        <v>21</v>
      </c>
      <c r="K30" s="13">
        <v>321</v>
      </c>
      <c r="L30" s="13">
        <v>119</v>
      </c>
      <c r="M30" s="13">
        <v>1994</v>
      </c>
      <c r="N30" s="13">
        <v>22</v>
      </c>
      <c r="O30" s="13">
        <v>13</v>
      </c>
      <c r="P30" s="13">
        <v>48</v>
      </c>
      <c r="Q30" s="13">
        <v>6303</v>
      </c>
      <c r="R30" s="13">
        <v>65</v>
      </c>
      <c r="S30" s="13">
        <v>71</v>
      </c>
      <c r="T30" s="13">
        <v>42</v>
      </c>
      <c r="U30" s="13">
        <v>26</v>
      </c>
      <c r="V30" s="13">
        <v>40</v>
      </c>
      <c r="W30" s="13">
        <v>0</v>
      </c>
      <c r="X30" s="13">
        <v>29</v>
      </c>
      <c r="Y30" s="13">
        <v>36</v>
      </c>
      <c r="Z30" s="13">
        <v>15</v>
      </c>
      <c r="AA30" s="13">
        <v>160</v>
      </c>
    </row>
    <row r="31" spans="1:27" x14ac:dyDescent="0.2">
      <c r="A31" s="13" t="s">
        <v>6894</v>
      </c>
      <c r="B31" s="13">
        <v>1237</v>
      </c>
      <c r="C31" s="13">
        <v>181</v>
      </c>
      <c r="D31" s="13">
        <v>9</v>
      </c>
      <c r="E31" s="13">
        <v>153</v>
      </c>
      <c r="F31" s="13">
        <v>74</v>
      </c>
      <c r="G31" s="13">
        <v>0</v>
      </c>
      <c r="H31" s="13">
        <v>89</v>
      </c>
      <c r="I31" s="13">
        <v>0</v>
      </c>
      <c r="J31" s="13">
        <v>14</v>
      </c>
      <c r="K31" s="13">
        <v>47</v>
      </c>
      <c r="L31" s="13">
        <v>0</v>
      </c>
      <c r="M31" s="13">
        <v>53</v>
      </c>
      <c r="N31" s="13">
        <v>23</v>
      </c>
      <c r="O31" s="13">
        <v>6</v>
      </c>
      <c r="P31" s="13">
        <v>36</v>
      </c>
      <c r="Q31" s="13">
        <v>279</v>
      </c>
      <c r="R31" s="13">
        <v>86</v>
      </c>
      <c r="S31" s="13">
        <v>30</v>
      </c>
      <c r="T31" s="13">
        <v>21</v>
      </c>
      <c r="U31" s="13">
        <v>4</v>
      </c>
      <c r="V31" s="13">
        <v>12</v>
      </c>
      <c r="W31" s="13">
        <v>0</v>
      </c>
      <c r="X31" s="13">
        <v>20</v>
      </c>
      <c r="Y31" s="13">
        <v>4</v>
      </c>
      <c r="Z31" s="13">
        <v>9</v>
      </c>
      <c r="AA31" s="13">
        <v>87</v>
      </c>
    </row>
    <row r="32" spans="1:27" x14ac:dyDescent="0.2">
      <c r="A32" s="13" t="s">
        <v>6895</v>
      </c>
      <c r="B32" s="13">
        <v>844</v>
      </c>
      <c r="C32" s="13">
        <v>195</v>
      </c>
      <c r="D32" s="13">
        <v>17</v>
      </c>
      <c r="E32" s="13">
        <v>134</v>
      </c>
      <c r="F32" s="13">
        <v>44</v>
      </c>
      <c r="G32" s="13">
        <v>0</v>
      </c>
      <c r="H32" s="13">
        <v>43</v>
      </c>
      <c r="I32" s="13">
        <v>0</v>
      </c>
      <c r="J32" s="13">
        <v>1</v>
      </c>
      <c r="K32" s="13">
        <v>16</v>
      </c>
      <c r="L32" s="13">
        <v>0</v>
      </c>
      <c r="M32" s="13">
        <v>40</v>
      </c>
      <c r="N32" s="13">
        <v>9</v>
      </c>
      <c r="O32" s="13">
        <v>5</v>
      </c>
      <c r="P32" s="13">
        <v>17</v>
      </c>
      <c r="Q32" s="13">
        <v>72</v>
      </c>
      <c r="R32" s="13">
        <v>24</v>
      </c>
      <c r="S32" s="13">
        <v>17</v>
      </c>
      <c r="T32" s="13">
        <v>12</v>
      </c>
      <c r="U32" s="13">
        <v>35</v>
      </c>
      <c r="V32" s="13">
        <v>72</v>
      </c>
      <c r="W32" s="13">
        <v>0</v>
      </c>
      <c r="X32" s="13">
        <v>34</v>
      </c>
      <c r="Y32" s="13">
        <v>0</v>
      </c>
      <c r="Z32" s="13">
        <v>14</v>
      </c>
      <c r="AA32" s="13">
        <v>43</v>
      </c>
    </row>
    <row r="33" spans="1:27" x14ac:dyDescent="0.2">
      <c r="A33" s="13" t="s">
        <v>6896</v>
      </c>
      <c r="B33" s="13">
        <v>1259</v>
      </c>
      <c r="C33" s="13">
        <v>192</v>
      </c>
      <c r="D33" s="13">
        <v>20</v>
      </c>
      <c r="E33" s="13">
        <v>250</v>
      </c>
      <c r="F33" s="13">
        <v>115</v>
      </c>
      <c r="G33" s="13">
        <v>0</v>
      </c>
      <c r="H33" s="13">
        <v>28</v>
      </c>
      <c r="I33" s="13">
        <v>0</v>
      </c>
      <c r="J33" s="13">
        <v>3</v>
      </c>
      <c r="K33" s="13">
        <v>39</v>
      </c>
      <c r="L33" s="13">
        <v>0</v>
      </c>
      <c r="M33" s="13">
        <v>30</v>
      </c>
      <c r="N33" s="13">
        <v>37</v>
      </c>
      <c r="O33" s="13">
        <v>6</v>
      </c>
      <c r="P33" s="13">
        <v>17</v>
      </c>
      <c r="Q33" s="13">
        <v>131</v>
      </c>
      <c r="R33" s="13">
        <v>109</v>
      </c>
      <c r="S33" s="13">
        <v>13</v>
      </c>
      <c r="T33" s="13">
        <v>13</v>
      </c>
      <c r="U33" s="13">
        <v>35</v>
      </c>
      <c r="V33" s="13">
        <v>128</v>
      </c>
      <c r="W33" s="13">
        <v>0</v>
      </c>
      <c r="X33" s="13">
        <v>55</v>
      </c>
      <c r="Y33" s="13">
        <v>0</v>
      </c>
      <c r="Z33" s="13">
        <v>13</v>
      </c>
      <c r="AA33" s="13">
        <v>25</v>
      </c>
    </row>
    <row r="34" spans="1:27" x14ac:dyDescent="0.2">
      <c r="A34" s="13" t="s">
        <v>131</v>
      </c>
      <c r="B34" s="13">
        <v>40511</v>
      </c>
      <c r="C34" s="13">
        <v>1175</v>
      </c>
      <c r="D34" s="13">
        <v>259</v>
      </c>
      <c r="E34" s="13">
        <v>1163</v>
      </c>
      <c r="F34" s="13">
        <v>277</v>
      </c>
      <c r="G34" s="13">
        <v>9</v>
      </c>
      <c r="H34" s="13">
        <v>479</v>
      </c>
      <c r="I34" s="13">
        <v>565</v>
      </c>
      <c r="J34" s="13">
        <v>45</v>
      </c>
      <c r="K34" s="13">
        <v>1367</v>
      </c>
      <c r="L34" s="13">
        <v>429</v>
      </c>
      <c r="M34" s="13">
        <v>9303</v>
      </c>
      <c r="N34" s="13">
        <v>265</v>
      </c>
      <c r="O34" s="13">
        <v>130</v>
      </c>
      <c r="P34" s="13">
        <v>298</v>
      </c>
      <c r="Q34" s="13">
        <v>21069</v>
      </c>
      <c r="R34" s="13">
        <v>415</v>
      </c>
      <c r="S34" s="13">
        <v>218</v>
      </c>
      <c r="T34" s="13">
        <v>656</v>
      </c>
      <c r="U34" s="13">
        <v>443</v>
      </c>
      <c r="V34" s="13">
        <v>596</v>
      </c>
      <c r="W34" s="13">
        <v>79</v>
      </c>
      <c r="X34" s="13">
        <v>253</v>
      </c>
      <c r="Y34" s="13">
        <v>395</v>
      </c>
      <c r="Z34" s="13">
        <v>59</v>
      </c>
      <c r="AA34" s="13">
        <v>564</v>
      </c>
    </row>
    <row r="36" spans="1:27" x14ac:dyDescent="0.2">
      <c r="A36" s="13" t="s">
        <v>116</v>
      </c>
      <c r="B36" s="13">
        <v>27243</v>
      </c>
      <c r="C36" s="13">
        <v>875</v>
      </c>
      <c r="D36" s="13">
        <v>166</v>
      </c>
      <c r="E36" s="13">
        <v>927</v>
      </c>
      <c r="F36" s="13">
        <v>276</v>
      </c>
      <c r="G36" s="13">
        <v>9</v>
      </c>
      <c r="H36" s="13">
        <v>380</v>
      </c>
      <c r="I36" s="13">
        <v>347</v>
      </c>
      <c r="J36" s="13">
        <v>43</v>
      </c>
      <c r="K36" s="13">
        <v>933</v>
      </c>
      <c r="L36" s="13">
        <v>293</v>
      </c>
      <c r="M36" s="13">
        <v>5847</v>
      </c>
      <c r="N36" s="13">
        <v>178</v>
      </c>
      <c r="O36" s="13">
        <v>84</v>
      </c>
      <c r="P36" s="13">
        <v>208</v>
      </c>
      <c r="Q36" s="13">
        <v>14080</v>
      </c>
      <c r="R36" s="13">
        <v>367</v>
      </c>
      <c r="S36" s="13">
        <v>172</v>
      </c>
      <c r="T36" s="13">
        <v>380</v>
      </c>
      <c r="U36" s="13">
        <v>263</v>
      </c>
      <c r="V36" s="13">
        <v>423</v>
      </c>
      <c r="W36" s="13">
        <v>78</v>
      </c>
      <c r="X36" s="13">
        <v>186</v>
      </c>
      <c r="Y36" s="13">
        <v>219</v>
      </c>
      <c r="Z36" s="13">
        <v>56</v>
      </c>
      <c r="AA36" s="13">
        <v>453</v>
      </c>
    </row>
    <row r="37" spans="1:27" x14ac:dyDescent="0.2">
      <c r="A37" s="13" t="s">
        <v>3186</v>
      </c>
      <c r="B37" s="13">
        <v>6651</v>
      </c>
      <c r="C37" s="13">
        <v>94</v>
      </c>
      <c r="D37" s="13">
        <v>31</v>
      </c>
      <c r="E37" s="13">
        <v>113</v>
      </c>
      <c r="F37" s="13">
        <v>26</v>
      </c>
      <c r="G37" s="13">
        <v>0</v>
      </c>
      <c r="H37" s="13">
        <v>64</v>
      </c>
      <c r="I37" s="13">
        <v>80</v>
      </c>
      <c r="J37" s="13">
        <v>8</v>
      </c>
      <c r="K37" s="13">
        <v>210</v>
      </c>
      <c r="L37" s="13">
        <v>88</v>
      </c>
      <c r="M37" s="13">
        <v>1344</v>
      </c>
      <c r="N37" s="13">
        <v>15</v>
      </c>
      <c r="O37" s="13">
        <v>9</v>
      </c>
      <c r="P37" s="13">
        <v>35</v>
      </c>
      <c r="Q37" s="13">
        <v>4154</v>
      </c>
      <c r="R37" s="13">
        <v>54</v>
      </c>
      <c r="S37" s="13">
        <v>55</v>
      </c>
      <c r="T37" s="13">
        <v>32</v>
      </c>
      <c r="U37" s="13">
        <v>22</v>
      </c>
      <c r="V37" s="13">
        <v>34</v>
      </c>
      <c r="W37" s="13">
        <v>0</v>
      </c>
      <c r="X37" s="13">
        <v>21</v>
      </c>
      <c r="Y37" s="13">
        <v>33</v>
      </c>
      <c r="Z37" s="13">
        <v>11</v>
      </c>
      <c r="AA37" s="13">
        <v>118</v>
      </c>
    </row>
    <row r="38" spans="1:27" x14ac:dyDescent="0.2">
      <c r="A38" s="13" t="s">
        <v>6894</v>
      </c>
      <c r="B38" s="13">
        <v>751</v>
      </c>
      <c r="C38" s="13">
        <v>121</v>
      </c>
      <c r="D38" s="13">
        <v>3</v>
      </c>
      <c r="E38" s="13">
        <v>79</v>
      </c>
      <c r="F38" s="13">
        <v>45</v>
      </c>
      <c r="G38" s="13">
        <v>0</v>
      </c>
      <c r="H38" s="13">
        <v>64</v>
      </c>
      <c r="I38" s="13">
        <v>0</v>
      </c>
      <c r="J38" s="13">
        <v>12</v>
      </c>
      <c r="K38" s="13">
        <v>33</v>
      </c>
      <c r="L38" s="13">
        <v>0</v>
      </c>
      <c r="M38" s="13">
        <v>40</v>
      </c>
      <c r="N38" s="13">
        <v>16</v>
      </c>
      <c r="O38" s="13">
        <v>6</v>
      </c>
      <c r="P38" s="13">
        <v>31</v>
      </c>
      <c r="Q38" s="13">
        <v>167</v>
      </c>
      <c r="R38" s="13">
        <v>50</v>
      </c>
      <c r="S38" s="13">
        <v>13</v>
      </c>
      <c r="T38" s="13">
        <v>18</v>
      </c>
      <c r="U38" s="13">
        <v>3</v>
      </c>
      <c r="V38" s="13">
        <v>7</v>
      </c>
      <c r="W38" s="13">
        <v>0</v>
      </c>
      <c r="X38" s="13">
        <v>6</v>
      </c>
      <c r="Y38" s="13">
        <v>4</v>
      </c>
      <c r="Z38" s="13">
        <v>3</v>
      </c>
      <c r="AA38" s="13">
        <v>30</v>
      </c>
    </row>
    <row r="39" spans="1:27" x14ac:dyDescent="0.2">
      <c r="A39" s="13" t="s">
        <v>6895</v>
      </c>
      <c r="B39" s="13">
        <v>489</v>
      </c>
      <c r="C39" s="13">
        <v>114</v>
      </c>
      <c r="D39" s="13">
        <v>6</v>
      </c>
      <c r="E39" s="13">
        <v>75</v>
      </c>
      <c r="F39" s="13">
        <v>18</v>
      </c>
      <c r="G39" s="13">
        <v>0</v>
      </c>
      <c r="H39" s="13">
        <v>35</v>
      </c>
      <c r="I39" s="13">
        <v>0</v>
      </c>
      <c r="J39" s="13">
        <v>1</v>
      </c>
      <c r="K39" s="13">
        <v>11</v>
      </c>
      <c r="L39" s="13">
        <v>0</v>
      </c>
      <c r="M39" s="13">
        <v>28</v>
      </c>
      <c r="N39" s="13">
        <v>8</v>
      </c>
      <c r="O39" s="13">
        <v>4</v>
      </c>
      <c r="P39" s="13">
        <v>12</v>
      </c>
      <c r="Q39" s="13">
        <v>33</v>
      </c>
      <c r="R39" s="13">
        <v>7</v>
      </c>
      <c r="S39" s="13">
        <v>10</v>
      </c>
      <c r="T39" s="13">
        <v>12</v>
      </c>
      <c r="U39" s="13">
        <v>29</v>
      </c>
      <c r="V39" s="13">
        <v>39</v>
      </c>
      <c r="W39" s="13">
        <v>0</v>
      </c>
      <c r="X39" s="13">
        <v>17</v>
      </c>
      <c r="Y39" s="13">
        <v>0</v>
      </c>
      <c r="Z39" s="13">
        <v>10</v>
      </c>
      <c r="AA39" s="13">
        <v>20</v>
      </c>
    </row>
    <row r="40" spans="1:27" x14ac:dyDescent="0.2">
      <c r="A40" s="13" t="s">
        <v>6896</v>
      </c>
      <c r="B40" s="13">
        <v>706</v>
      </c>
      <c r="C40" s="13">
        <v>109</v>
      </c>
      <c r="D40" s="13">
        <v>10</v>
      </c>
      <c r="E40" s="13">
        <v>124</v>
      </c>
      <c r="F40" s="13">
        <v>54</v>
      </c>
      <c r="G40" s="13">
        <v>0</v>
      </c>
      <c r="H40" s="13">
        <v>24</v>
      </c>
      <c r="I40" s="13">
        <v>0</v>
      </c>
      <c r="J40" s="13">
        <v>3</v>
      </c>
      <c r="K40" s="13">
        <v>26</v>
      </c>
      <c r="L40" s="13">
        <v>0</v>
      </c>
      <c r="M40" s="13">
        <v>25</v>
      </c>
      <c r="N40" s="13">
        <v>24</v>
      </c>
      <c r="O40" s="13">
        <v>5</v>
      </c>
      <c r="P40" s="13">
        <v>12</v>
      </c>
      <c r="Q40" s="13">
        <v>58</v>
      </c>
      <c r="R40" s="13">
        <v>67</v>
      </c>
      <c r="S40" s="13">
        <v>3</v>
      </c>
      <c r="T40" s="13">
        <v>11</v>
      </c>
      <c r="U40" s="13">
        <v>29</v>
      </c>
      <c r="V40" s="13">
        <v>66</v>
      </c>
      <c r="W40" s="13">
        <v>0</v>
      </c>
      <c r="X40" s="13">
        <v>29</v>
      </c>
      <c r="Y40" s="13">
        <v>0</v>
      </c>
      <c r="Z40" s="13">
        <v>9</v>
      </c>
      <c r="AA40" s="13">
        <v>18</v>
      </c>
    </row>
    <row r="41" spans="1:27" x14ac:dyDescent="0.2">
      <c r="A41" s="13" t="s">
        <v>131</v>
      </c>
      <c r="B41" s="13">
        <v>18985</v>
      </c>
      <c r="C41" s="13">
        <v>528</v>
      </c>
      <c r="D41" s="13">
        <v>117</v>
      </c>
      <c r="E41" s="13">
        <v>576</v>
      </c>
      <c r="F41" s="13">
        <v>151</v>
      </c>
      <c r="G41" s="13">
        <v>9</v>
      </c>
      <c r="H41" s="13">
        <v>211</v>
      </c>
      <c r="I41" s="13">
        <v>267</v>
      </c>
      <c r="J41" s="13">
        <v>19</v>
      </c>
      <c r="K41" s="13">
        <v>654</v>
      </c>
      <c r="L41" s="13">
        <v>205</v>
      </c>
      <c r="M41" s="13">
        <v>4419</v>
      </c>
      <c r="N41" s="13">
        <v>123</v>
      </c>
      <c r="O41" s="13">
        <v>64</v>
      </c>
      <c r="P41" s="13">
        <v>128</v>
      </c>
      <c r="Q41" s="13">
        <v>9694</v>
      </c>
      <c r="R41" s="13">
        <v>193</v>
      </c>
      <c r="S41" s="13">
        <v>91</v>
      </c>
      <c r="T41" s="13">
        <v>313</v>
      </c>
      <c r="U41" s="13">
        <v>209</v>
      </c>
      <c r="V41" s="13">
        <v>313</v>
      </c>
      <c r="W41" s="13">
        <v>78</v>
      </c>
      <c r="X41" s="13">
        <v>128</v>
      </c>
      <c r="Y41" s="13">
        <v>182</v>
      </c>
      <c r="Z41" s="13">
        <v>32</v>
      </c>
      <c r="AA41" s="13">
        <v>281</v>
      </c>
    </row>
    <row r="43" spans="1:27" x14ac:dyDescent="0.2">
      <c r="A43" s="13" t="s">
        <v>117</v>
      </c>
      <c r="B43" s="13">
        <v>25915</v>
      </c>
      <c r="C43" s="13">
        <v>854</v>
      </c>
      <c r="D43" s="13">
        <v>173</v>
      </c>
      <c r="E43" s="13">
        <v>867</v>
      </c>
      <c r="F43" s="13">
        <v>223</v>
      </c>
      <c r="G43" s="13">
        <v>0</v>
      </c>
      <c r="H43" s="13">
        <v>326</v>
      </c>
      <c r="I43" s="13">
        <v>317</v>
      </c>
      <c r="J43" s="13">
        <v>41</v>
      </c>
      <c r="K43" s="13">
        <v>855</v>
      </c>
      <c r="L43" s="13">
        <v>255</v>
      </c>
      <c r="M43" s="13">
        <v>5561</v>
      </c>
      <c r="N43" s="13">
        <v>169</v>
      </c>
      <c r="O43" s="13">
        <v>71</v>
      </c>
      <c r="P43" s="13">
        <v>193</v>
      </c>
      <c r="Q43" s="13">
        <v>13717</v>
      </c>
      <c r="R43" s="13">
        <v>315</v>
      </c>
      <c r="S43" s="13">
        <v>176</v>
      </c>
      <c r="T43" s="13">
        <v>358</v>
      </c>
      <c r="U43" s="13">
        <v>245</v>
      </c>
      <c r="V43" s="13">
        <v>357</v>
      </c>
      <c r="W43" s="13">
        <v>1</v>
      </c>
      <c r="X43" s="13">
        <v>178</v>
      </c>
      <c r="Y43" s="13">
        <v>216</v>
      </c>
      <c r="Z43" s="13">
        <v>41</v>
      </c>
      <c r="AA43" s="13">
        <v>406</v>
      </c>
    </row>
    <row r="44" spans="1:27" x14ac:dyDescent="0.2">
      <c r="A44" s="13" t="s">
        <v>3186</v>
      </c>
      <c r="B44" s="13">
        <v>3257</v>
      </c>
      <c r="C44" s="13">
        <v>54</v>
      </c>
      <c r="D44" s="13">
        <v>9</v>
      </c>
      <c r="E44" s="13">
        <v>62</v>
      </c>
      <c r="F44" s="13">
        <v>7</v>
      </c>
      <c r="G44" s="13">
        <v>0</v>
      </c>
      <c r="H44" s="13">
        <v>24</v>
      </c>
      <c r="I44" s="13">
        <v>19</v>
      </c>
      <c r="J44" s="13">
        <v>13</v>
      </c>
      <c r="K44" s="13">
        <v>111</v>
      </c>
      <c r="L44" s="13">
        <v>31</v>
      </c>
      <c r="M44" s="13">
        <v>650</v>
      </c>
      <c r="N44" s="13">
        <v>7</v>
      </c>
      <c r="O44" s="13">
        <v>4</v>
      </c>
      <c r="P44" s="13">
        <v>13</v>
      </c>
      <c r="Q44" s="13">
        <v>2149</v>
      </c>
      <c r="R44" s="13">
        <v>11</v>
      </c>
      <c r="S44" s="13">
        <v>16</v>
      </c>
      <c r="T44" s="13">
        <v>10</v>
      </c>
      <c r="U44" s="13">
        <v>4</v>
      </c>
      <c r="V44" s="13">
        <v>6</v>
      </c>
      <c r="W44" s="13">
        <v>0</v>
      </c>
      <c r="X44" s="13">
        <v>8</v>
      </c>
      <c r="Y44" s="13">
        <v>3</v>
      </c>
      <c r="Z44" s="13">
        <v>4</v>
      </c>
      <c r="AA44" s="13">
        <v>42</v>
      </c>
    </row>
    <row r="45" spans="1:27" x14ac:dyDescent="0.2">
      <c r="A45" s="13" t="s">
        <v>6894</v>
      </c>
      <c r="B45" s="13">
        <v>486</v>
      </c>
      <c r="C45" s="13">
        <v>60</v>
      </c>
      <c r="D45" s="13">
        <v>6</v>
      </c>
      <c r="E45" s="13">
        <v>74</v>
      </c>
      <c r="F45" s="13">
        <v>29</v>
      </c>
      <c r="G45" s="13">
        <v>0</v>
      </c>
      <c r="H45" s="13">
        <v>25</v>
      </c>
      <c r="I45" s="13">
        <v>0</v>
      </c>
      <c r="J45" s="13">
        <v>2</v>
      </c>
      <c r="K45" s="13">
        <v>14</v>
      </c>
      <c r="L45" s="13">
        <v>0</v>
      </c>
      <c r="M45" s="13">
        <v>13</v>
      </c>
      <c r="N45" s="13">
        <v>7</v>
      </c>
      <c r="O45" s="13">
        <v>0</v>
      </c>
      <c r="P45" s="13">
        <v>5</v>
      </c>
      <c r="Q45" s="13">
        <v>112</v>
      </c>
      <c r="R45" s="13">
        <v>36</v>
      </c>
      <c r="S45" s="13">
        <v>17</v>
      </c>
      <c r="T45" s="13">
        <v>3</v>
      </c>
      <c r="U45" s="13">
        <v>1</v>
      </c>
      <c r="V45" s="13">
        <v>5</v>
      </c>
      <c r="W45" s="13">
        <v>0</v>
      </c>
      <c r="X45" s="13">
        <v>14</v>
      </c>
      <c r="Y45" s="13">
        <v>0</v>
      </c>
      <c r="Z45" s="13">
        <v>6</v>
      </c>
      <c r="AA45" s="13">
        <v>57</v>
      </c>
    </row>
    <row r="46" spans="1:27" x14ac:dyDescent="0.2">
      <c r="A46" s="13" t="s">
        <v>6895</v>
      </c>
      <c r="B46" s="13">
        <v>355</v>
      </c>
      <c r="C46" s="13">
        <v>81</v>
      </c>
      <c r="D46" s="13">
        <v>11</v>
      </c>
      <c r="E46" s="13">
        <v>59</v>
      </c>
      <c r="F46" s="13">
        <v>26</v>
      </c>
      <c r="G46" s="13">
        <v>0</v>
      </c>
      <c r="H46" s="13">
        <v>8</v>
      </c>
      <c r="I46" s="13">
        <v>0</v>
      </c>
      <c r="J46" s="13">
        <v>0</v>
      </c>
      <c r="K46" s="13">
        <v>5</v>
      </c>
      <c r="L46" s="13">
        <v>0</v>
      </c>
      <c r="M46" s="13">
        <v>12</v>
      </c>
      <c r="N46" s="13">
        <v>1</v>
      </c>
      <c r="O46" s="13">
        <v>1</v>
      </c>
      <c r="P46" s="13">
        <v>5</v>
      </c>
      <c r="Q46" s="13">
        <v>39</v>
      </c>
      <c r="R46" s="13">
        <v>17</v>
      </c>
      <c r="S46" s="13">
        <v>7</v>
      </c>
      <c r="T46" s="13">
        <v>0</v>
      </c>
      <c r="U46" s="13">
        <v>6</v>
      </c>
      <c r="V46" s="13">
        <v>33</v>
      </c>
      <c r="W46" s="13">
        <v>0</v>
      </c>
      <c r="X46" s="13">
        <v>17</v>
      </c>
      <c r="Y46" s="13">
        <v>0</v>
      </c>
      <c r="Z46" s="13">
        <v>4</v>
      </c>
      <c r="AA46" s="13">
        <v>23</v>
      </c>
    </row>
    <row r="47" spans="1:27" x14ac:dyDescent="0.2">
      <c r="A47" s="13" t="s">
        <v>6896</v>
      </c>
      <c r="B47" s="13">
        <v>553</v>
      </c>
      <c r="C47" s="13">
        <v>83</v>
      </c>
      <c r="D47" s="13">
        <v>10</v>
      </c>
      <c r="E47" s="13">
        <v>126</v>
      </c>
      <c r="F47" s="13">
        <v>61</v>
      </c>
      <c r="G47" s="13">
        <v>0</v>
      </c>
      <c r="H47" s="13">
        <v>4</v>
      </c>
      <c r="I47" s="13">
        <v>0</v>
      </c>
      <c r="J47" s="13">
        <v>0</v>
      </c>
      <c r="K47" s="13">
        <v>13</v>
      </c>
      <c r="L47" s="13">
        <v>0</v>
      </c>
      <c r="M47" s="13">
        <v>5</v>
      </c>
      <c r="N47" s="13">
        <v>13</v>
      </c>
      <c r="O47" s="13">
        <v>1</v>
      </c>
      <c r="P47" s="13">
        <v>5</v>
      </c>
      <c r="Q47" s="13">
        <v>73</v>
      </c>
      <c r="R47" s="13">
        <v>42</v>
      </c>
      <c r="S47" s="13">
        <v>10</v>
      </c>
      <c r="T47" s="13">
        <v>2</v>
      </c>
      <c r="U47" s="13">
        <v>6</v>
      </c>
      <c r="V47" s="13">
        <v>62</v>
      </c>
      <c r="W47" s="13">
        <v>0</v>
      </c>
      <c r="X47" s="13">
        <v>26</v>
      </c>
      <c r="Y47" s="13">
        <v>0</v>
      </c>
      <c r="Z47" s="13">
        <v>4</v>
      </c>
      <c r="AA47" s="13">
        <v>7</v>
      </c>
    </row>
    <row r="48" spans="1:27" x14ac:dyDescent="0.2">
      <c r="A48" s="118" t="s">
        <v>131</v>
      </c>
      <c r="B48" s="118">
        <v>21526</v>
      </c>
      <c r="C48" s="118">
        <v>647</v>
      </c>
      <c r="D48" s="118">
        <v>142</v>
      </c>
      <c r="E48" s="118">
        <v>587</v>
      </c>
      <c r="F48" s="118">
        <v>126</v>
      </c>
      <c r="G48" s="118">
        <v>0</v>
      </c>
      <c r="H48" s="118">
        <v>268</v>
      </c>
      <c r="I48" s="118">
        <v>298</v>
      </c>
      <c r="J48" s="118">
        <v>26</v>
      </c>
      <c r="K48" s="118">
        <v>713</v>
      </c>
      <c r="L48" s="118">
        <v>224</v>
      </c>
      <c r="M48" s="118">
        <v>4884</v>
      </c>
      <c r="N48" s="118">
        <v>142</v>
      </c>
      <c r="O48" s="118">
        <v>66</v>
      </c>
      <c r="P48" s="118">
        <v>170</v>
      </c>
      <c r="Q48" s="118">
        <v>11375</v>
      </c>
      <c r="R48" s="118">
        <v>222</v>
      </c>
      <c r="S48" s="118">
        <v>127</v>
      </c>
      <c r="T48" s="118">
        <v>343</v>
      </c>
      <c r="U48" s="118">
        <v>234</v>
      </c>
      <c r="V48" s="118">
        <v>283</v>
      </c>
      <c r="W48" s="118">
        <v>1</v>
      </c>
      <c r="X48" s="118">
        <v>125</v>
      </c>
      <c r="Y48" s="118">
        <v>213</v>
      </c>
      <c r="Z48" s="118">
        <v>27</v>
      </c>
      <c r="AA48" s="118">
        <v>283</v>
      </c>
    </row>
    <row r="49" spans="1:1" x14ac:dyDescent="0.2">
      <c r="A49" s="13" t="s">
        <v>6880</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177B1-6604-4DF7-85FC-DA666DAD24BD}">
  <dimension ref="A1:AA137"/>
  <sheetViews>
    <sheetView zoomScaleNormal="100" workbookViewId="0">
      <selection activeCell="I23" sqref="I23"/>
    </sheetView>
  </sheetViews>
  <sheetFormatPr defaultColWidth="8.88671875" defaultRowHeight="14.4" x14ac:dyDescent="0.3"/>
  <cols>
    <col min="1" max="1" width="57.21875" style="124" customWidth="1"/>
    <col min="2" max="2" width="5.44140625" style="124" customWidth="1"/>
    <col min="3" max="3" width="8.21875" style="124" customWidth="1"/>
    <col min="4" max="8" width="4.88671875" style="124" customWidth="1"/>
    <col min="9" max="9" width="6.5546875" style="124" customWidth="1"/>
    <col min="10" max="12" width="4.6640625" style="124" customWidth="1"/>
    <col min="13" max="13" width="6.5546875" style="124" customWidth="1"/>
    <col min="14" max="16" width="5" style="124" customWidth="1"/>
    <col min="17" max="17" width="5.33203125" style="124" customWidth="1"/>
    <col min="18" max="18" width="6.5546875" style="124" customWidth="1"/>
    <col min="19" max="22" width="5.44140625" style="124" customWidth="1"/>
    <col min="23" max="23" width="6.5546875" style="124" customWidth="1"/>
    <col min="24" max="27" width="5" style="124" customWidth="1"/>
    <col min="28" max="16384" width="8.88671875" style="124"/>
  </cols>
  <sheetData>
    <row r="1" spans="1:27" x14ac:dyDescent="0.3">
      <c r="A1" s="13" t="s">
        <v>6898</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27" x14ac:dyDescent="0.3">
      <c r="A2" s="122" t="s">
        <v>210</v>
      </c>
      <c r="B2" s="121" t="s">
        <v>2</v>
      </c>
      <c r="C2" s="121" t="s">
        <v>6806</v>
      </c>
      <c r="D2" s="121" t="s">
        <v>6776</v>
      </c>
      <c r="E2" s="121" t="s">
        <v>6784</v>
      </c>
      <c r="F2" s="121" t="s">
        <v>6781</v>
      </c>
      <c r="G2" s="121" t="s">
        <v>6798</v>
      </c>
      <c r="H2" s="121" t="s">
        <v>6786</v>
      </c>
      <c r="I2" s="121" t="s">
        <v>6807</v>
      </c>
      <c r="J2" s="121" t="s">
        <v>6808</v>
      </c>
      <c r="K2" s="121" t="s">
        <v>6789</v>
      </c>
      <c r="L2" s="121" t="s">
        <v>6787</v>
      </c>
      <c r="M2" s="121" t="s">
        <v>6794</v>
      </c>
      <c r="N2" s="121" t="s">
        <v>6795</v>
      </c>
      <c r="O2" s="121" t="s">
        <v>6793</v>
      </c>
      <c r="P2" s="121" t="s">
        <v>6778</v>
      </c>
      <c r="Q2" s="121" t="s">
        <v>6809</v>
      </c>
      <c r="R2" s="121" t="s">
        <v>6780</v>
      </c>
      <c r="S2" s="121" t="s">
        <v>6777</v>
      </c>
      <c r="T2" s="121" t="s">
        <v>6785</v>
      </c>
      <c r="U2" s="121" t="s">
        <v>6879</v>
      </c>
      <c r="V2" s="121" t="s">
        <v>6792</v>
      </c>
      <c r="W2" s="121" t="s">
        <v>6799</v>
      </c>
      <c r="X2" s="121" t="s">
        <v>6796</v>
      </c>
      <c r="Y2" s="121" t="s">
        <v>6775</v>
      </c>
      <c r="Z2" s="121" t="s">
        <v>6800</v>
      </c>
      <c r="AA2" s="121" t="s">
        <v>6779</v>
      </c>
    </row>
    <row r="3" spans="1:27" x14ac:dyDescent="0.3">
      <c r="A3" s="13" t="s">
        <v>2</v>
      </c>
      <c r="B3" s="13">
        <v>12647</v>
      </c>
      <c r="C3" s="13">
        <v>554</v>
      </c>
      <c r="D3" s="13">
        <v>80</v>
      </c>
      <c r="E3" s="13">
        <v>631</v>
      </c>
      <c r="F3" s="13">
        <v>222</v>
      </c>
      <c r="G3" s="13">
        <v>0</v>
      </c>
      <c r="H3" s="13">
        <v>227</v>
      </c>
      <c r="I3" s="13">
        <v>99</v>
      </c>
      <c r="J3" s="13">
        <v>39</v>
      </c>
      <c r="K3" s="13">
        <v>421</v>
      </c>
      <c r="L3" s="13">
        <v>119</v>
      </c>
      <c r="M3" s="13">
        <v>2105</v>
      </c>
      <c r="N3" s="13">
        <v>82</v>
      </c>
      <c r="O3" s="13">
        <v>25</v>
      </c>
      <c r="P3" s="13">
        <v>103</v>
      </c>
      <c r="Q3" s="13">
        <v>6728</v>
      </c>
      <c r="R3" s="13">
        <v>267</v>
      </c>
      <c r="S3" s="13">
        <v>130</v>
      </c>
      <c r="T3" s="13">
        <v>82</v>
      </c>
      <c r="U3" s="13">
        <v>65</v>
      </c>
      <c r="V3" s="13">
        <v>184</v>
      </c>
      <c r="W3" s="13">
        <v>0</v>
      </c>
      <c r="X3" s="13">
        <v>111</v>
      </c>
      <c r="Y3" s="13">
        <v>40</v>
      </c>
      <c r="Z3" s="13">
        <v>38</v>
      </c>
      <c r="AA3" s="13">
        <v>295</v>
      </c>
    </row>
    <row r="4" spans="1:27" x14ac:dyDescent="0.3">
      <c r="A4" s="13" t="s">
        <v>698</v>
      </c>
      <c r="B4" s="13">
        <v>13</v>
      </c>
      <c r="C4" s="13">
        <v>0</v>
      </c>
      <c r="D4" s="13">
        <v>0</v>
      </c>
      <c r="E4" s="13">
        <v>1</v>
      </c>
      <c r="F4" s="13">
        <v>0</v>
      </c>
      <c r="G4" s="13">
        <v>0</v>
      </c>
      <c r="H4" s="13">
        <v>0</v>
      </c>
      <c r="I4" s="13">
        <v>0</v>
      </c>
      <c r="J4" s="13">
        <v>0</v>
      </c>
      <c r="K4" s="13">
        <v>0</v>
      </c>
      <c r="L4" s="13">
        <v>0</v>
      </c>
      <c r="M4" s="13">
        <v>1</v>
      </c>
      <c r="N4" s="13">
        <v>0</v>
      </c>
      <c r="O4" s="13">
        <v>0</v>
      </c>
      <c r="P4" s="13">
        <v>0</v>
      </c>
      <c r="Q4" s="13">
        <v>10</v>
      </c>
      <c r="R4" s="13">
        <v>0</v>
      </c>
      <c r="S4" s="13">
        <v>0</v>
      </c>
      <c r="T4" s="13">
        <v>0</v>
      </c>
      <c r="U4" s="13">
        <v>0</v>
      </c>
      <c r="V4" s="13">
        <v>0</v>
      </c>
      <c r="W4" s="13">
        <v>0</v>
      </c>
      <c r="X4" s="13">
        <v>0</v>
      </c>
      <c r="Y4" s="13">
        <v>0</v>
      </c>
      <c r="Z4" s="13">
        <v>0</v>
      </c>
      <c r="AA4" s="13">
        <v>1</v>
      </c>
    </row>
    <row r="5" spans="1:27" x14ac:dyDescent="0.3">
      <c r="A5" s="13" t="s">
        <v>699</v>
      </c>
      <c r="B5" s="13">
        <v>7</v>
      </c>
      <c r="C5" s="13">
        <v>0</v>
      </c>
      <c r="D5" s="13">
        <v>1</v>
      </c>
      <c r="E5" s="13">
        <v>0</v>
      </c>
      <c r="F5" s="13">
        <v>0</v>
      </c>
      <c r="G5" s="13">
        <v>0</v>
      </c>
      <c r="H5" s="13">
        <v>2</v>
      </c>
      <c r="I5" s="13">
        <v>0</v>
      </c>
      <c r="J5" s="13">
        <v>0</v>
      </c>
      <c r="K5" s="13">
        <v>1</v>
      </c>
      <c r="L5" s="13">
        <v>0</v>
      </c>
      <c r="M5" s="13">
        <v>0</v>
      </c>
      <c r="N5" s="13">
        <v>0</v>
      </c>
      <c r="O5" s="13">
        <v>0</v>
      </c>
      <c r="P5" s="13">
        <v>0</v>
      </c>
      <c r="Q5" s="13">
        <v>3</v>
      </c>
      <c r="R5" s="13">
        <v>0</v>
      </c>
      <c r="S5" s="13">
        <v>0</v>
      </c>
      <c r="T5" s="13">
        <v>0</v>
      </c>
      <c r="U5" s="13">
        <v>0</v>
      </c>
      <c r="V5" s="13">
        <v>0</v>
      </c>
      <c r="W5" s="13">
        <v>0</v>
      </c>
      <c r="X5" s="13">
        <v>0</v>
      </c>
      <c r="Y5" s="13">
        <v>0</v>
      </c>
      <c r="Z5" s="13">
        <v>0</v>
      </c>
      <c r="AA5" s="13">
        <v>0</v>
      </c>
    </row>
    <row r="6" spans="1:27" x14ac:dyDescent="0.3">
      <c r="A6" s="13" t="s">
        <v>700</v>
      </c>
      <c r="B6" s="13">
        <v>4</v>
      </c>
      <c r="C6" s="13">
        <v>0</v>
      </c>
      <c r="D6" s="13">
        <v>0</v>
      </c>
      <c r="E6" s="13">
        <v>0</v>
      </c>
      <c r="F6" s="13">
        <v>0</v>
      </c>
      <c r="G6" s="13">
        <v>0</v>
      </c>
      <c r="H6" s="13">
        <v>0</v>
      </c>
      <c r="I6" s="13">
        <v>0</v>
      </c>
      <c r="J6" s="13">
        <v>0</v>
      </c>
      <c r="K6" s="13">
        <v>0</v>
      </c>
      <c r="L6" s="13">
        <v>0</v>
      </c>
      <c r="M6" s="13">
        <v>0</v>
      </c>
      <c r="N6" s="13">
        <v>0</v>
      </c>
      <c r="O6" s="13">
        <v>0</v>
      </c>
      <c r="P6" s="13">
        <v>0</v>
      </c>
      <c r="Q6" s="13">
        <v>4</v>
      </c>
      <c r="R6" s="13">
        <v>0</v>
      </c>
      <c r="S6" s="13">
        <v>0</v>
      </c>
      <c r="T6" s="13">
        <v>0</v>
      </c>
      <c r="U6" s="13">
        <v>0</v>
      </c>
      <c r="V6" s="13">
        <v>0</v>
      </c>
      <c r="W6" s="13">
        <v>0</v>
      </c>
      <c r="X6" s="13">
        <v>0</v>
      </c>
      <c r="Y6" s="13">
        <v>0</v>
      </c>
      <c r="Z6" s="13">
        <v>0</v>
      </c>
      <c r="AA6" s="13">
        <v>0</v>
      </c>
    </row>
    <row r="7" spans="1:27" x14ac:dyDescent="0.3">
      <c r="A7" s="13" t="s">
        <v>701</v>
      </c>
      <c r="B7" s="13">
        <v>185</v>
      </c>
      <c r="C7" s="13">
        <v>4</v>
      </c>
      <c r="D7" s="13">
        <v>7</v>
      </c>
      <c r="E7" s="13">
        <v>5</v>
      </c>
      <c r="F7" s="13">
        <v>9</v>
      </c>
      <c r="G7" s="13">
        <v>0</v>
      </c>
      <c r="H7" s="13">
        <v>0</v>
      </c>
      <c r="I7" s="13">
        <v>8</v>
      </c>
      <c r="J7" s="13">
        <v>1</v>
      </c>
      <c r="K7" s="13">
        <v>8</v>
      </c>
      <c r="L7" s="13">
        <v>5</v>
      </c>
      <c r="M7" s="13">
        <v>8</v>
      </c>
      <c r="N7" s="13">
        <v>2</v>
      </c>
      <c r="O7" s="13">
        <v>1</v>
      </c>
      <c r="P7" s="13">
        <v>3</v>
      </c>
      <c r="Q7" s="13">
        <v>92</v>
      </c>
      <c r="R7" s="13">
        <v>7</v>
      </c>
      <c r="S7" s="13">
        <v>0</v>
      </c>
      <c r="T7" s="13">
        <v>2</v>
      </c>
      <c r="U7" s="13">
        <v>7</v>
      </c>
      <c r="V7" s="13">
        <v>3</v>
      </c>
      <c r="W7" s="13">
        <v>0</v>
      </c>
      <c r="X7" s="13">
        <v>3</v>
      </c>
      <c r="Y7" s="13">
        <v>5</v>
      </c>
      <c r="Z7" s="13">
        <v>2</v>
      </c>
      <c r="AA7" s="13">
        <v>3</v>
      </c>
    </row>
    <row r="8" spans="1:27" x14ac:dyDescent="0.3">
      <c r="A8" s="13" t="s">
        <v>702</v>
      </c>
      <c r="B8" s="13">
        <v>78</v>
      </c>
      <c r="C8" s="13">
        <v>0</v>
      </c>
      <c r="D8" s="13">
        <v>0</v>
      </c>
      <c r="E8" s="13">
        <v>0</v>
      </c>
      <c r="F8" s="13">
        <v>0</v>
      </c>
      <c r="G8" s="13">
        <v>0</v>
      </c>
      <c r="H8" s="13">
        <v>0</v>
      </c>
      <c r="I8" s="13">
        <v>0</v>
      </c>
      <c r="J8" s="13">
        <v>0</v>
      </c>
      <c r="K8" s="13">
        <v>3</v>
      </c>
      <c r="L8" s="13">
        <v>0</v>
      </c>
      <c r="M8" s="13">
        <v>7</v>
      </c>
      <c r="N8" s="13">
        <v>0</v>
      </c>
      <c r="O8" s="13">
        <v>0</v>
      </c>
      <c r="P8" s="13">
        <v>0</v>
      </c>
      <c r="Q8" s="13">
        <v>67</v>
      </c>
      <c r="R8" s="13">
        <v>0</v>
      </c>
      <c r="S8" s="13">
        <v>0</v>
      </c>
      <c r="T8" s="13">
        <v>0</v>
      </c>
      <c r="U8" s="13">
        <v>0</v>
      </c>
      <c r="V8" s="13">
        <v>0</v>
      </c>
      <c r="W8" s="13">
        <v>0</v>
      </c>
      <c r="X8" s="13">
        <v>0</v>
      </c>
      <c r="Y8" s="13">
        <v>0</v>
      </c>
      <c r="Z8" s="13">
        <v>0</v>
      </c>
      <c r="AA8" s="13">
        <v>1</v>
      </c>
    </row>
    <row r="9" spans="1:27" x14ac:dyDescent="0.3">
      <c r="A9" s="13" t="s">
        <v>703</v>
      </c>
      <c r="B9" s="13">
        <v>121</v>
      </c>
      <c r="C9" s="13">
        <v>2</v>
      </c>
      <c r="D9" s="13">
        <v>1</v>
      </c>
      <c r="E9" s="13">
        <v>1</v>
      </c>
      <c r="F9" s="13">
        <v>1</v>
      </c>
      <c r="G9" s="13">
        <v>0</v>
      </c>
      <c r="H9" s="13">
        <v>0</v>
      </c>
      <c r="I9" s="13">
        <v>1</v>
      </c>
      <c r="J9" s="13">
        <v>0</v>
      </c>
      <c r="K9" s="13">
        <v>8</v>
      </c>
      <c r="L9" s="13">
        <v>1</v>
      </c>
      <c r="M9" s="13">
        <v>29</v>
      </c>
      <c r="N9" s="13">
        <v>0</v>
      </c>
      <c r="O9" s="13">
        <v>0</v>
      </c>
      <c r="P9" s="13">
        <v>0</v>
      </c>
      <c r="Q9" s="13">
        <v>75</v>
      </c>
      <c r="R9" s="13">
        <v>0</v>
      </c>
      <c r="S9" s="13">
        <v>0</v>
      </c>
      <c r="T9" s="13">
        <v>0</v>
      </c>
      <c r="U9" s="13">
        <v>0</v>
      </c>
      <c r="V9" s="13">
        <v>0</v>
      </c>
      <c r="W9" s="13">
        <v>0</v>
      </c>
      <c r="X9" s="13">
        <v>0</v>
      </c>
      <c r="Y9" s="13">
        <v>0</v>
      </c>
      <c r="Z9" s="13">
        <v>0</v>
      </c>
      <c r="AA9" s="13">
        <v>2</v>
      </c>
    </row>
    <row r="10" spans="1:27" x14ac:dyDescent="0.3">
      <c r="A10" s="13" t="s">
        <v>704</v>
      </c>
      <c r="B10" s="13">
        <v>220</v>
      </c>
      <c r="C10" s="13">
        <v>3</v>
      </c>
      <c r="D10" s="13">
        <v>0</v>
      </c>
      <c r="E10" s="13">
        <v>2</v>
      </c>
      <c r="F10" s="13">
        <v>0</v>
      </c>
      <c r="G10" s="13">
        <v>0</v>
      </c>
      <c r="H10" s="13">
        <v>2</v>
      </c>
      <c r="I10" s="13">
        <v>0</v>
      </c>
      <c r="J10" s="13">
        <v>0</v>
      </c>
      <c r="K10" s="13">
        <v>3</v>
      </c>
      <c r="L10" s="13">
        <v>0</v>
      </c>
      <c r="M10" s="13">
        <v>33</v>
      </c>
      <c r="N10" s="13">
        <v>0</v>
      </c>
      <c r="O10" s="13">
        <v>0</v>
      </c>
      <c r="P10" s="13">
        <v>2</v>
      </c>
      <c r="Q10" s="13">
        <v>164</v>
      </c>
      <c r="R10" s="13">
        <v>0</v>
      </c>
      <c r="S10" s="13">
        <v>9</v>
      </c>
      <c r="T10" s="13">
        <v>0</v>
      </c>
      <c r="U10" s="13">
        <v>1</v>
      </c>
      <c r="V10" s="13">
        <v>0</v>
      </c>
      <c r="W10" s="13">
        <v>0</v>
      </c>
      <c r="X10" s="13">
        <v>0</v>
      </c>
      <c r="Y10" s="13">
        <v>0</v>
      </c>
      <c r="Z10" s="13">
        <v>0</v>
      </c>
      <c r="AA10" s="13">
        <v>1</v>
      </c>
    </row>
    <row r="11" spans="1:27" x14ac:dyDescent="0.3">
      <c r="A11" s="13" t="s">
        <v>705</v>
      </c>
      <c r="B11" s="13">
        <v>79</v>
      </c>
      <c r="C11" s="13">
        <v>0</v>
      </c>
      <c r="D11" s="13">
        <v>0</v>
      </c>
      <c r="E11" s="13">
        <v>1</v>
      </c>
      <c r="F11" s="13">
        <v>0</v>
      </c>
      <c r="G11" s="13">
        <v>0</v>
      </c>
      <c r="H11" s="13">
        <v>0</v>
      </c>
      <c r="I11" s="13">
        <v>0</v>
      </c>
      <c r="J11" s="13">
        <v>0</v>
      </c>
      <c r="K11" s="13">
        <v>0</v>
      </c>
      <c r="L11" s="13">
        <v>0</v>
      </c>
      <c r="M11" s="13">
        <v>16</v>
      </c>
      <c r="N11" s="13">
        <v>0</v>
      </c>
      <c r="O11" s="13">
        <v>0</v>
      </c>
      <c r="P11" s="13">
        <v>0</v>
      </c>
      <c r="Q11" s="13">
        <v>58</v>
      </c>
      <c r="R11" s="13">
        <v>0</v>
      </c>
      <c r="S11" s="13">
        <v>0</v>
      </c>
      <c r="T11" s="13">
        <v>2</v>
      </c>
      <c r="U11" s="13">
        <v>0</v>
      </c>
      <c r="V11" s="13">
        <v>0</v>
      </c>
      <c r="W11" s="13">
        <v>0</v>
      </c>
      <c r="X11" s="13">
        <v>1</v>
      </c>
      <c r="Y11" s="13">
        <v>0</v>
      </c>
      <c r="Z11" s="13">
        <v>0</v>
      </c>
      <c r="AA11" s="13">
        <v>1</v>
      </c>
    </row>
    <row r="12" spans="1:27" x14ac:dyDescent="0.3">
      <c r="A12" s="13" t="s">
        <v>706</v>
      </c>
      <c r="B12" s="13">
        <v>70</v>
      </c>
      <c r="C12" s="13">
        <v>1</v>
      </c>
      <c r="D12" s="13">
        <v>1</v>
      </c>
      <c r="E12" s="13">
        <v>0</v>
      </c>
      <c r="F12" s="13">
        <v>2</v>
      </c>
      <c r="G12" s="13">
        <v>0</v>
      </c>
      <c r="H12" s="13">
        <v>0</v>
      </c>
      <c r="I12" s="13">
        <v>2</v>
      </c>
      <c r="J12" s="13">
        <v>0</v>
      </c>
      <c r="K12" s="13">
        <v>1</v>
      </c>
      <c r="L12" s="13">
        <v>1</v>
      </c>
      <c r="M12" s="13">
        <v>11</v>
      </c>
      <c r="N12" s="13">
        <v>1</v>
      </c>
      <c r="O12" s="13">
        <v>0</v>
      </c>
      <c r="P12" s="13">
        <v>0</v>
      </c>
      <c r="Q12" s="13">
        <v>46</v>
      </c>
      <c r="R12" s="13">
        <v>1</v>
      </c>
      <c r="S12" s="13">
        <v>0</v>
      </c>
      <c r="T12" s="13">
        <v>2</v>
      </c>
      <c r="U12" s="13">
        <v>0</v>
      </c>
      <c r="V12" s="13">
        <v>0</v>
      </c>
      <c r="W12" s="13">
        <v>0</v>
      </c>
      <c r="X12" s="13">
        <v>0</v>
      </c>
      <c r="Y12" s="13">
        <v>0</v>
      </c>
      <c r="Z12" s="13">
        <v>0</v>
      </c>
      <c r="AA12" s="13">
        <v>1</v>
      </c>
    </row>
    <row r="13" spans="1:27" x14ac:dyDescent="0.3">
      <c r="A13" s="13" t="s">
        <v>707</v>
      </c>
      <c r="B13" s="13">
        <v>1105</v>
      </c>
      <c r="C13" s="13">
        <v>56</v>
      </c>
      <c r="D13" s="13">
        <v>11</v>
      </c>
      <c r="E13" s="13">
        <v>53</v>
      </c>
      <c r="F13" s="13">
        <v>14</v>
      </c>
      <c r="G13" s="13">
        <v>0</v>
      </c>
      <c r="H13" s="13">
        <v>18</v>
      </c>
      <c r="I13" s="13">
        <v>14</v>
      </c>
      <c r="J13" s="13">
        <v>5</v>
      </c>
      <c r="K13" s="13">
        <v>60</v>
      </c>
      <c r="L13" s="13">
        <v>10</v>
      </c>
      <c r="M13" s="13">
        <v>159</v>
      </c>
      <c r="N13" s="13">
        <v>9</v>
      </c>
      <c r="O13" s="13">
        <v>3</v>
      </c>
      <c r="P13" s="13">
        <v>17</v>
      </c>
      <c r="Q13" s="13">
        <v>534</v>
      </c>
      <c r="R13" s="13">
        <v>24</v>
      </c>
      <c r="S13" s="13">
        <v>9</v>
      </c>
      <c r="T13" s="13">
        <v>22</v>
      </c>
      <c r="U13" s="13">
        <v>11</v>
      </c>
      <c r="V13" s="13">
        <v>17</v>
      </c>
      <c r="W13" s="13">
        <v>0</v>
      </c>
      <c r="X13" s="13">
        <v>7</v>
      </c>
      <c r="Y13" s="13">
        <v>8</v>
      </c>
      <c r="Z13" s="13">
        <v>5</v>
      </c>
      <c r="AA13" s="13">
        <v>39</v>
      </c>
    </row>
    <row r="14" spans="1:27" x14ac:dyDescent="0.3">
      <c r="A14" s="13" t="s">
        <v>708</v>
      </c>
      <c r="B14" s="13">
        <v>196</v>
      </c>
      <c r="C14" s="13">
        <v>1</v>
      </c>
      <c r="D14" s="13">
        <v>0</v>
      </c>
      <c r="E14" s="13">
        <v>0</v>
      </c>
      <c r="F14" s="13">
        <v>0</v>
      </c>
      <c r="G14" s="13">
        <v>0</v>
      </c>
      <c r="H14" s="13">
        <v>0</v>
      </c>
      <c r="I14" s="13">
        <v>0</v>
      </c>
      <c r="J14" s="13">
        <v>0</v>
      </c>
      <c r="K14" s="13">
        <v>0</v>
      </c>
      <c r="L14" s="13">
        <v>0</v>
      </c>
      <c r="M14" s="13">
        <v>22</v>
      </c>
      <c r="N14" s="13">
        <v>0</v>
      </c>
      <c r="O14" s="13">
        <v>0</v>
      </c>
      <c r="P14" s="13">
        <v>0</v>
      </c>
      <c r="Q14" s="13">
        <v>172</v>
      </c>
      <c r="R14" s="13">
        <v>0</v>
      </c>
      <c r="S14" s="13">
        <v>0</v>
      </c>
      <c r="T14" s="13">
        <v>0</v>
      </c>
      <c r="U14" s="13">
        <v>0</v>
      </c>
      <c r="V14" s="13">
        <v>1</v>
      </c>
      <c r="W14" s="13">
        <v>0</v>
      </c>
      <c r="X14" s="13">
        <v>0</v>
      </c>
      <c r="Y14" s="13">
        <v>0</v>
      </c>
      <c r="Z14" s="13">
        <v>0</v>
      </c>
      <c r="AA14" s="13">
        <v>0</v>
      </c>
    </row>
    <row r="15" spans="1:27" x14ac:dyDescent="0.3">
      <c r="A15" s="13" t="s">
        <v>709</v>
      </c>
      <c r="B15" s="13">
        <v>32</v>
      </c>
      <c r="C15" s="13">
        <v>0</v>
      </c>
      <c r="D15" s="13">
        <v>0</v>
      </c>
      <c r="E15" s="13">
        <v>0</v>
      </c>
      <c r="F15" s="13">
        <v>0</v>
      </c>
      <c r="G15" s="13">
        <v>0</v>
      </c>
      <c r="H15" s="13">
        <v>0</v>
      </c>
      <c r="I15" s="13">
        <v>0</v>
      </c>
      <c r="J15" s="13">
        <v>0</v>
      </c>
      <c r="K15" s="13">
        <v>1</v>
      </c>
      <c r="L15" s="13">
        <v>0</v>
      </c>
      <c r="M15" s="13">
        <v>4</v>
      </c>
      <c r="N15" s="13">
        <v>0</v>
      </c>
      <c r="O15" s="13">
        <v>0</v>
      </c>
      <c r="P15" s="13">
        <v>0</v>
      </c>
      <c r="Q15" s="13">
        <v>27</v>
      </c>
      <c r="R15" s="13">
        <v>0</v>
      </c>
      <c r="S15" s="13">
        <v>0</v>
      </c>
      <c r="T15" s="13">
        <v>0</v>
      </c>
      <c r="U15" s="13">
        <v>0</v>
      </c>
      <c r="V15" s="13">
        <v>0</v>
      </c>
      <c r="W15" s="13">
        <v>0</v>
      </c>
      <c r="X15" s="13">
        <v>0</v>
      </c>
      <c r="Y15" s="13">
        <v>0</v>
      </c>
      <c r="Z15" s="13">
        <v>0</v>
      </c>
      <c r="AA15" s="13">
        <v>0</v>
      </c>
    </row>
    <row r="16" spans="1:27" x14ac:dyDescent="0.3">
      <c r="A16" s="13" t="s">
        <v>710</v>
      </c>
      <c r="B16" s="13">
        <v>104</v>
      </c>
      <c r="C16" s="13">
        <v>1</v>
      </c>
      <c r="D16" s="13">
        <v>1</v>
      </c>
      <c r="E16" s="13">
        <v>1</v>
      </c>
      <c r="F16" s="13">
        <v>1</v>
      </c>
      <c r="G16" s="13">
        <v>0</v>
      </c>
      <c r="H16" s="13">
        <v>0</v>
      </c>
      <c r="I16" s="13">
        <v>0</v>
      </c>
      <c r="J16" s="13">
        <v>1</v>
      </c>
      <c r="K16" s="13">
        <v>3</v>
      </c>
      <c r="L16" s="13">
        <v>1</v>
      </c>
      <c r="M16" s="13">
        <v>9</v>
      </c>
      <c r="N16" s="13">
        <v>0</v>
      </c>
      <c r="O16" s="13">
        <v>0</v>
      </c>
      <c r="P16" s="13">
        <v>0</v>
      </c>
      <c r="Q16" s="13">
        <v>81</v>
      </c>
      <c r="R16" s="13">
        <v>0</v>
      </c>
      <c r="S16" s="13">
        <v>1</v>
      </c>
      <c r="T16" s="13">
        <v>0</v>
      </c>
      <c r="U16" s="13">
        <v>1</v>
      </c>
      <c r="V16" s="13">
        <v>0</v>
      </c>
      <c r="W16" s="13">
        <v>0</v>
      </c>
      <c r="X16" s="13">
        <v>0</v>
      </c>
      <c r="Y16" s="13">
        <v>1</v>
      </c>
      <c r="Z16" s="13">
        <v>0</v>
      </c>
      <c r="AA16" s="13">
        <v>2</v>
      </c>
    </row>
    <row r="17" spans="1:27" x14ac:dyDescent="0.3">
      <c r="A17" s="13" t="s">
        <v>711</v>
      </c>
      <c r="B17" s="13">
        <v>180</v>
      </c>
      <c r="C17" s="13">
        <v>0</v>
      </c>
      <c r="D17" s="13">
        <v>0</v>
      </c>
      <c r="E17" s="13">
        <v>3</v>
      </c>
      <c r="F17" s="13">
        <v>3</v>
      </c>
      <c r="G17" s="13">
        <v>0</v>
      </c>
      <c r="H17" s="13">
        <v>0</v>
      </c>
      <c r="I17" s="13">
        <v>1</v>
      </c>
      <c r="J17" s="13">
        <v>0</v>
      </c>
      <c r="K17" s="13">
        <v>1</v>
      </c>
      <c r="L17" s="13">
        <v>9</v>
      </c>
      <c r="M17" s="13">
        <v>28</v>
      </c>
      <c r="N17" s="13">
        <v>0</v>
      </c>
      <c r="O17" s="13">
        <v>0</v>
      </c>
      <c r="P17" s="13">
        <v>2</v>
      </c>
      <c r="Q17" s="13">
        <v>127</v>
      </c>
      <c r="R17" s="13">
        <v>0</v>
      </c>
      <c r="S17" s="13">
        <v>1</v>
      </c>
      <c r="T17" s="13">
        <v>0</v>
      </c>
      <c r="U17" s="13">
        <v>2</v>
      </c>
      <c r="V17" s="13">
        <v>0</v>
      </c>
      <c r="W17" s="13">
        <v>0</v>
      </c>
      <c r="X17" s="13">
        <v>0</v>
      </c>
      <c r="Y17" s="13">
        <v>1</v>
      </c>
      <c r="Z17" s="13">
        <v>1</v>
      </c>
      <c r="AA17" s="13">
        <v>1</v>
      </c>
    </row>
    <row r="18" spans="1:27" x14ac:dyDescent="0.3">
      <c r="A18" s="13" t="s">
        <v>712</v>
      </c>
      <c r="B18" s="13">
        <v>302</v>
      </c>
      <c r="C18" s="13">
        <v>2</v>
      </c>
      <c r="D18" s="13">
        <v>0</v>
      </c>
      <c r="E18" s="13">
        <v>2</v>
      </c>
      <c r="F18" s="13">
        <v>0</v>
      </c>
      <c r="G18" s="13">
        <v>0</v>
      </c>
      <c r="H18" s="13">
        <v>1</v>
      </c>
      <c r="I18" s="13">
        <v>0</v>
      </c>
      <c r="J18" s="13">
        <v>1</v>
      </c>
      <c r="K18" s="13">
        <v>0</v>
      </c>
      <c r="L18" s="13">
        <v>1</v>
      </c>
      <c r="M18" s="13">
        <v>59</v>
      </c>
      <c r="N18" s="13">
        <v>0</v>
      </c>
      <c r="O18" s="13">
        <v>2</v>
      </c>
      <c r="P18" s="13">
        <v>2</v>
      </c>
      <c r="Q18" s="13">
        <v>219</v>
      </c>
      <c r="R18" s="13">
        <v>3</v>
      </c>
      <c r="S18" s="13">
        <v>1</v>
      </c>
      <c r="T18" s="13">
        <v>1</v>
      </c>
      <c r="U18" s="13">
        <v>1</v>
      </c>
      <c r="V18" s="13">
        <v>4</v>
      </c>
      <c r="W18" s="13">
        <v>0</v>
      </c>
      <c r="X18" s="13">
        <v>0</v>
      </c>
      <c r="Y18" s="13">
        <v>1</v>
      </c>
      <c r="Z18" s="13">
        <v>2</v>
      </c>
      <c r="AA18" s="13">
        <v>0</v>
      </c>
    </row>
    <row r="19" spans="1:27" x14ac:dyDescent="0.3">
      <c r="A19" s="13" t="s">
        <v>713</v>
      </c>
      <c r="B19" s="13">
        <v>323</v>
      </c>
      <c r="C19" s="13">
        <v>1</v>
      </c>
      <c r="D19" s="13">
        <v>1</v>
      </c>
      <c r="E19" s="13">
        <v>0</v>
      </c>
      <c r="F19" s="13">
        <v>0</v>
      </c>
      <c r="G19" s="13">
        <v>0</v>
      </c>
      <c r="H19" s="13">
        <v>1</v>
      </c>
      <c r="I19" s="13">
        <v>0</v>
      </c>
      <c r="J19" s="13">
        <v>0</v>
      </c>
      <c r="K19" s="13">
        <v>3</v>
      </c>
      <c r="L19" s="13">
        <v>4</v>
      </c>
      <c r="M19" s="13">
        <v>63</v>
      </c>
      <c r="N19" s="13">
        <v>0</v>
      </c>
      <c r="O19" s="13">
        <v>1</v>
      </c>
      <c r="P19" s="13">
        <v>0</v>
      </c>
      <c r="Q19" s="13">
        <v>248</v>
      </c>
      <c r="R19" s="13">
        <v>0</v>
      </c>
      <c r="S19" s="13">
        <v>0</v>
      </c>
      <c r="T19" s="13">
        <v>0</v>
      </c>
      <c r="U19" s="13">
        <v>0</v>
      </c>
      <c r="V19" s="13">
        <v>0</v>
      </c>
      <c r="W19" s="13">
        <v>0</v>
      </c>
      <c r="X19" s="13">
        <v>0</v>
      </c>
      <c r="Y19" s="13">
        <v>1</v>
      </c>
      <c r="Z19" s="13">
        <v>0</v>
      </c>
      <c r="AA19" s="13">
        <v>0</v>
      </c>
    </row>
    <row r="20" spans="1:27" x14ac:dyDescent="0.3">
      <c r="A20" s="13" t="s">
        <v>714</v>
      </c>
      <c r="B20" s="13">
        <v>243</v>
      </c>
      <c r="C20" s="13">
        <v>12</v>
      </c>
      <c r="D20" s="13">
        <v>2</v>
      </c>
      <c r="E20" s="13">
        <v>18</v>
      </c>
      <c r="F20" s="13">
        <v>3</v>
      </c>
      <c r="G20" s="13">
        <v>0</v>
      </c>
      <c r="H20" s="13">
        <v>3</v>
      </c>
      <c r="I20" s="13">
        <v>0</v>
      </c>
      <c r="J20" s="13">
        <v>0</v>
      </c>
      <c r="K20" s="13">
        <v>18</v>
      </c>
      <c r="L20" s="13">
        <v>2</v>
      </c>
      <c r="M20" s="13">
        <v>23</v>
      </c>
      <c r="N20" s="13">
        <v>2</v>
      </c>
      <c r="O20" s="13">
        <v>1</v>
      </c>
      <c r="P20" s="13">
        <v>3</v>
      </c>
      <c r="Q20" s="13">
        <v>122</v>
      </c>
      <c r="R20" s="13">
        <v>7</v>
      </c>
      <c r="S20" s="13">
        <v>3</v>
      </c>
      <c r="T20" s="13">
        <v>5</v>
      </c>
      <c r="U20" s="13">
        <v>1</v>
      </c>
      <c r="V20" s="13">
        <v>5</v>
      </c>
      <c r="W20" s="13">
        <v>0</v>
      </c>
      <c r="X20" s="13">
        <v>2</v>
      </c>
      <c r="Y20" s="13">
        <v>3</v>
      </c>
      <c r="Z20" s="13">
        <v>2</v>
      </c>
      <c r="AA20" s="13">
        <v>6</v>
      </c>
    </row>
    <row r="21" spans="1:27" x14ac:dyDescent="0.3">
      <c r="A21" s="13" t="s">
        <v>715</v>
      </c>
      <c r="B21" s="13">
        <v>108</v>
      </c>
      <c r="C21" s="13">
        <v>1</v>
      </c>
      <c r="D21" s="13">
        <v>0</v>
      </c>
      <c r="E21" s="13">
        <v>0</v>
      </c>
      <c r="F21" s="13">
        <v>0</v>
      </c>
      <c r="G21" s="13">
        <v>0</v>
      </c>
      <c r="H21" s="13">
        <v>0</v>
      </c>
      <c r="I21" s="13">
        <v>0</v>
      </c>
      <c r="J21" s="13">
        <v>0</v>
      </c>
      <c r="K21" s="13">
        <v>1</v>
      </c>
      <c r="L21" s="13">
        <v>0</v>
      </c>
      <c r="M21" s="13">
        <v>18</v>
      </c>
      <c r="N21" s="13">
        <v>0</v>
      </c>
      <c r="O21" s="13">
        <v>0</v>
      </c>
      <c r="P21" s="13">
        <v>0</v>
      </c>
      <c r="Q21" s="13">
        <v>88</v>
      </c>
      <c r="R21" s="13">
        <v>0</v>
      </c>
      <c r="S21" s="13">
        <v>0</v>
      </c>
      <c r="T21" s="13">
        <v>0</v>
      </c>
      <c r="U21" s="13">
        <v>0</v>
      </c>
      <c r="V21" s="13">
        <v>0</v>
      </c>
      <c r="W21" s="13">
        <v>0</v>
      </c>
      <c r="X21" s="13">
        <v>0</v>
      </c>
      <c r="Y21" s="13">
        <v>0</v>
      </c>
      <c r="Z21" s="13">
        <v>0</v>
      </c>
      <c r="AA21" s="13">
        <v>0</v>
      </c>
    </row>
    <row r="22" spans="1:27" x14ac:dyDescent="0.3">
      <c r="A22" s="13" t="s">
        <v>716</v>
      </c>
      <c r="B22" s="13">
        <v>226</v>
      </c>
      <c r="C22" s="13">
        <v>0</v>
      </c>
      <c r="D22" s="13">
        <v>0</v>
      </c>
      <c r="E22" s="13">
        <v>0</v>
      </c>
      <c r="F22" s="13">
        <v>0</v>
      </c>
      <c r="G22" s="13">
        <v>0</v>
      </c>
      <c r="H22" s="13">
        <v>0</v>
      </c>
      <c r="I22" s="13">
        <v>2</v>
      </c>
      <c r="J22" s="13">
        <v>0</v>
      </c>
      <c r="K22" s="13">
        <v>1</v>
      </c>
      <c r="L22" s="13">
        <v>41</v>
      </c>
      <c r="M22" s="13">
        <v>43</v>
      </c>
      <c r="N22" s="13">
        <v>0</v>
      </c>
      <c r="O22" s="13">
        <v>0</v>
      </c>
      <c r="P22" s="13">
        <v>0</v>
      </c>
      <c r="Q22" s="13">
        <v>137</v>
      </c>
      <c r="R22" s="13">
        <v>0</v>
      </c>
      <c r="S22" s="13">
        <v>0</v>
      </c>
      <c r="T22" s="13">
        <v>0</v>
      </c>
      <c r="U22" s="13">
        <v>0</v>
      </c>
      <c r="V22" s="13">
        <v>0</v>
      </c>
      <c r="W22" s="13">
        <v>0</v>
      </c>
      <c r="X22" s="13">
        <v>0</v>
      </c>
      <c r="Y22" s="13">
        <v>0</v>
      </c>
      <c r="Z22" s="13">
        <v>0</v>
      </c>
      <c r="AA22" s="13">
        <v>2</v>
      </c>
    </row>
    <row r="23" spans="1:27" x14ac:dyDescent="0.3">
      <c r="A23" s="13" t="s">
        <v>717</v>
      </c>
      <c r="B23" s="13">
        <v>233</v>
      </c>
      <c r="C23" s="13">
        <v>3</v>
      </c>
      <c r="D23" s="13">
        <v>2</v>
      </c>
      <c r="E23" s="13">
        <v>1</v>
      </c>
      <c r="F23" s="13">
        <v>1</v>
      </c>
      <c r="G23" s="13">
        <v>0</v>
      </c>
      <c r="H23" s="13">
        <v>1</v>
      </c>
      <c r="I23" s="13">
        <v>0</v>
      </c>
      <c r="J23" s="13">
        <v>0</v>
      </c>
      <c r="K23" s="13">
        <v>4</v>
      </c>
      <c r="L23" s="13">
        <v>2</v>
      </c>
      <c r="M23" s="13">
        <v>50</v>
      </c>
      <c r="N23" s="13">
        <v>1</v>
      </c>
      <c r="O23" s="13">
        <v>0</v>
      </c>
      <c r="P23" s="13">
        <v>4</v>
      </c>
      <c r="Q23" s="13">
        <v>155</v>
      </c>
      <c r="R23" s="13">
        <v>0</v>
      </c>
      <c r="S23" s="13">
        <v>1</v>
      </c>
      <c r="T23" s="13">
        <v>0</v>
      </c>
      <c r="U23" s="13">
        <v>0</v>
      </c>
      <c r="V23" s="13">
        <v>1</v>
      </c>
      <c r="W23" s="13">
        <v>0</v>
      </c>
      <c r="X23" s="13">
        <v>1</v>
      </c>
      <c r="Y23" s="13">
        <v>0</v>
      </c>
      <c r="Z23" s="13">
        <v>1</v>
      </c>
      <c r="AA23" s="13">
        <v>5</v>
      </c>
    </row>
    <row r="24" spans="1:27" x14ac:dyDescent="0.3">
      <c r="A24" s="13" t="s">
        <v>718</v>
      </c>
      <c r="B24" s="13">
        <v>218</v>
      </c>
      <c r="C24" s="13">
        <v>0</v>
      </c>
      <c r="D24" s="13">
        <v>0</v>
      </c>
      <c r="E24" s="13">
        <v>0</v>
      </c>
      <c r="F24" s="13">
        <v>0</v>
      </c>
      <c r="G24" s="13">
        <v>0</v>
      </c>
      <c r="H24" s="13">
        <v>2</v>
      </c>
      <c r="I24" s="13">
        <v>0</v>
      </c>
      <c r="J24" s="13">
        <v>0</v>
      </c>
      <c r="K24" s="13">
        <v>0</v>
      </c>
      <c r="L24" s="13">
        <v>0</v>
      </c>
      <c r="M24" s="13">
        <v>51</v>
      </c>
      <c r="N24" s="13">
        <v>0</v>
      </c>
      <c r="O24" s="13">
        <v>0</v>
      </c>
      <c r="P24" s="13">
        <v>0</v>
      </c>
      <c r="Q24" s="13">
        <v>165</v>
      </c>
      <c r="R24" s="13">
        <v>0</v>
      </c>
      <c r="S24" s="13">
        <v>0</v>
      </c>
      <c r="T24" s="13">
        <v>0</v>
      </c>
      <c r="U24" s="13">
        <v>0</v>
      </c>
      <c r="V24" s="13">
        <v>0</v>
      </c>
      <c r="W24" s="13">
        <v>0</v>
      </c>
      <c r="X24" s="13">
        <v>0</v>
      </c>
      <c r="Y24" s="13">
        <v>0</v>
      </c>
      <c r="Z24" s="13">
        <v>0</v>
      </c>
      <c r="AA24" s="13">
        <v>0</v>
      </c>
    </row>
    <row r="25" spans="1:27" x14ac:dyDescent="0.3">
      <c r="A25" s="13" t="s">
        <v>719</v>
      </c>
      <c r="B25" s="13">
        <v>266</v>
      </c>
      <c r="C25" s="13">
        <v>0</v>
      </c>
      <c r="D25" s="13">
        <v>0</v>
      </c>
      <c r="E25" s="13">
        <v>0</v>
      </c>
      <c r="F25" s="13">
        <v>1</v>
      </c>
      <c r="G25" s="13">
        <v>0</v>
      </c>
      <c r="H25" s="13">
        <v>1</v>
      </c>
      <c r="I25" s="13">
        <v>0</v>
      </c>
      <c r="J25" s="13">
        <v>0</v>
      </c>
      <c r="K25" s="13">
        <v>0</v>
      </c>
      <c r="L25" s="13">
        <v>0</v>
      </c>
      <c r="M25" s="13">
        <v>70</v>
      </c>
      <c r="N25" s="13">
        <v>0</v>
      </c>
      <c r="O25" s="13">
        <v>0</v>
      </c>
      <c r="P25" s="13">
        <v>1</v>
      </c>
      <c r="Q25" s="13">
        <v>188</v>
      </c>
      <c r="R25" s="13">
        <v>0</v>
      </c>
      <c r="S25" s="13">
        <v>0</v>
      </c>
      <c r="T25" s="13">
        <v>0</v>
      </c>
      <c r="U25" s="13">
        <v>0</v>
      </c>
      <c r="V25" s="13">
        <v>0</v>
      </c>
      <c r="W25" s="13">
        <v>0</v>
      </c>
      <c r="X25" s="13">
        <v>1</v>
      </c>
      <c r="Y25" s="13">
        <v>0</v>
      </c>
      <c r="Z25" s="13">
        <v>0</v>
      </c>
      <c r="AA25" s="13">
        <v>4</v>
      </c>
    </row>
    <row r="26" spans="1:27" x14ac:dyDescent="0.3">
      <c r="A26" s="13" t="s">
        <v>720</v>
      </c>
      <c r="B26" s="13">
        <v>403</v>
      </c>
      <c r="C26" s="13">
        <v>4</v>
      </c>
      <c r="D26" s="13">
        <v>0</v>
      </c>
      <c r="E26" s="13">
        <v>1</v>
      </c>
      <c r="F26" s="13">
        <v>1</v>
      </c>
      <c r="G26" s="13">
        <v>0</v>
      </c>
      <c r="H26" s="13">
        <v>0</v>
      </c>
      <c r="I26" s="13">
        <v>3</v>
      </c>
      <c r="J26" s="13">
        <v>0</v>
      </c>
      <c r="K26" s="13">
        <v>5</v>
      </c>
      <c r="L26" s="13">
        <v>1</v>
      </c>
      <c r="M26" s="13">
        <v>111</v>
      </c>
      <c r="N26" s="13">
        <v>0</v>
      </c>
      <c r="O26" s="13">
        <v>0</v>
      </c>
      <c r="P26" s="13">
        <v>0</v>
      </c>
      <c r="Q26" s="13">
        <v>272</v>
      </c>
      <c r="R26" s="13">
        <v>0</v>
      </c>
      <c r="S26" s="13">
        <v>0</v>
      </c>
      <c r="T26" s="13">
        <v>0</v>
      </c>
      <c r="U26" s="13">
        <v>0</v>
      </c>
      <c r="V26" s="13">
        <v>0</v>
      </c>
      <c r="W26" s="13">
        <v>0</v>
      </c>
      <c r="X26" s="13">
        <v>0</v>
      </c>
      <c r="Y26" s="13">
        <v>1</v>
      </c>
      <c r="Z26" s="13">
        <v>0</v>
      </c>
      <c r="AA26" s="13">
        <v>4</v>
      </c>
    </row>
    <row r="27" spans="1:27" x14ac:dyDescent="0.3">
      <c r="A27" s="13" t="s">
        <v>168</v>
      </c>
      <c r="B27" s="13">
        <v>800</v>
      </c>
      <c r="C27" s="13">
        <v>4</v>
      </c>
      <c r="D27" s="13">
        <v>0</v>
      </c>
      <c r="E27" s="13">
        <v>2</v>
      </c>
      <c r="F27" s="13">
        <v>0</v>
      </c>
      <c r="G27" s="13">
        <v>0</v>
      </c>
      <c r="H27" s="13">
        <v>2</v>
      </c>
      <c r="I27" s="13">
        <v>1</v>
      </c>
      <c r="J27" s="13">
        <v>0</v>
      </c>
      <c r="K27" s="13">
        <v>6</v>
      </c>
      <c r="L27" s="13">
        <v>3</v>
      </c>
      <c r="M27" s="13">
        <v>212</v>
      </c>
      <c r="N27" s="13">
        <v>0</v>
      </c>
      <c r="O27" s="13">
        <v>0</v>
      </c>
      <c r="P27" s="13">
        <v>0</v>
      </c>
      <c r="Q27" s="13">
        <v>554</v>
      </c>
      <c r="R27" s="13">
        <v>5</v>
      </c>
      <c r="S27" s="13">
        <v>3</v>
      </c>
      <c r="T27" s="13">
        <v>2</v>
      </c>
      <c r="U27" s="13">
        <v>0</v>
      </c>
      <c r="V27" s="13">
        <v>1</v>
      </c>
      <c r="W27" s="13">
        <v>0</v>
      </c>
      <c r="X27" s="13">
        <v>0</v>
      </c>
      <c r="Y27" s="13">
        <v>0</v>
      </c>
      <c r="Z27" s="13">
        <v>0</v>
      </c>
      <c r="AA27" s="13">
        <v>5</v>
      </c>
    </row>
    <row r="28" spans="1:27" x14ac:dyDescent="0.3">
      <c r="A28" s="13" t="s">
        <v>721</v>
      </c>
      <c r="B28" s="13">
        <v>156</v>
      </c>
      <c r="C28" s="13">
        <v>1</v>
      </c>
      <c r="D28" s="13">
        <v>0</v>
      </c>
      <c r="E28" s="13">
        <v>1</v>
      </c>
      <c r="F28" s="13">
        <v>0</v>
      </c>
      <c r="G28" s="13">
        <v>0</v>
      </c>
      <c r="H28" s="13">
        <v>0</v>
      </c>
      <c r="I28" s="13">
        <v>1</v>
      </c>
      <c r="J28" s="13">
        <v>0</v>
      </c>
      <c r="K28" s="13">
        <v>4</v>
      </c>
      <c r="L28" s="13">
        <v>0</v>
      </c>
      <c r="M28" s="13">
        <v>28</v>
      </c>
      <c r="N28" s="13">
        <v>0</v>
      </c>
      <c r="O28" s="13">
        <v>0</v>
      </c>
      <c r="P28" s="13">
        <v>0</v>
      </c>
      <c r="Q28" s="13">
        <v>115</v>
      </c>
      <c r="R28" s="13">
        <v>2</v>
      </c>
      <c r="S28" s="13">
        <v>0</v>
      </c>
      <c r="T28" s="13">
        <v>1</v>
      </c>
      <c r="U28" s="13">
        <v>0</v>
      </c>
      <c r="V28" s="13">
        <v>1</v>
      </c>
      <c r="W28" s="13">
        <v>0</v>
      </c>
      <c r="X28" s="13">
        <v>2</v>
      </c>
      <c r="Y28" s="13">
        <v>0</v>
      </c>
      <c r="Z28" s="13">
        <v>0</v>
      </c>
      <c r="AA28" s="13">
        <v>0</v>
      </c>
    </row>
    <row r="29" spans="1:27" x14ac:dyDescent="0.3">
      <c r="A29" s="13" t="s">
        <v>722</v>
      </c>
      <c r="B29" s="13">
        <v>815</v>
      </c>
      <c r="C29" s="13">
        <v>6</v>
      </c>
      <c r="D29" s="13">
        <v>10</v>
      </c>
      <c r="E29" s="13">
        <v>6</v>
      </c>
      <c r="F29" s="13">
        <v>10</v>
      </c>
      <c r="G29" s="13">
        <v>0</v>
      </c>
      <c r="H29" s="13">
        <v>7</v>
      </c>
      <c r="I29" s="13">
        <v>12</v>
      </c>
      <c r="J29" s="13">
        <v>0</v>
      </c>
      <c r="K29" s="13">
        <v>17</v>
      </c>
      <c r="L29" s="13">
        <v>23</v>
      </c>
      <c r="M29" s="13">
        <v>154</v>
      </c>
      <c r="N29" s="13">
        <v>7</v>
      </c>
      <c r="O29" s="13">
        <v>2</v>
      </c>
      <c r="P29" s="13">
        <v>3</v>
      </c>
      <c r="Q29" s="13">
        <v>503</v>
      </c>
      <c r="R29" s="13">
        <v>11</v>
      </c>
      <c r="S29" s="13">
        <v>5</v>
      </c>
      <c r="T29" s="13">
        <v>5</v>
      </c>
      <c r="U29" s="13">
        <v>3</v>
      </c>
      <c r="V29" s="13">
        <v>7</v>
      </c>
      <c r="W29" s="13">
        <v>0</v>
      </c>
      <c r="X29" s="13">
        <v>4</v>
      </c>
      <c r="Y29" s="13">
        <v>6</v>
      </c>
      <c r="Z29" s="13">
        <v>2</v>
      </c>
      <c r="AA29" s="13">
        <v>12</v>
      </c>
    </row>
    <row r="30" spans="1:27" x14ac:dyDescent="0.3">
      <c r="A30" s="13" t="s">
        <v>723</v>
      </c>
      <c r="B30" s="13">
        <v>103</v>
      </c>
      <c r="C30" s="13">
        <v>0</v>
      </c>
      <c r="D30" s="13">
        <v>0</v>
      </c>
      <c r="E30" s="13">
        <v>1</v>
      </c>
      <c r="F30" s="13">
        <v>0</v>
      </c>
      <c r="G30" s="13">
        <v>0</v>
      </c>
      <c r="H30" s="13">
        <v>1</v>
      </c>
      <c r="I30" s="13">
        <v>0</v>
      </c>
      <c r="J30" s="13">
        <v>0</v>
      </c>
      <c r="K30" s="13">
        <v>0</v>
      </c>
      <c r="L30" s="13">
        <v>0</v>
      </c>
      <c r="M30" s="13">
        <v>20</v>
      </c>
      <c r="N30" s="13">
        <v>0</v>
      </c>
      <c r="O30" s="13">
        <v>0</v>
      </c>
      <c r="P30" s="13">
        <v>0</v>
      </c>
      <c r="Q30" s="13">
        <v>23</v>
      </c>
      <c r="R30" s="13">
        <v>3</v>
      </c>
      <c r="S30" s="13">
        <v>55</v>
      </c>
      <c r="T30" s="13">
        <v>0</v>
      </c>
      <c r="U30" s="13">
        <v>0</v>
      </c>
      <c r="V30" s="13">
        <v>0</v>
      </c>
      <c r="W30" s="13">
        <v>0</v>
      </c>
      <c r="X30" s="13">
        <v>0</v>
      </c>
      <c r="Y30" s="13">
        <v>0</v>
      </c>
      <c r="Z30" s="13">
        <v>0</v>
      </c>
      <c r="AA30" s="13">
        <v>0</v>
      </c>
    </row>
    <row r="31" spans="1:27" x14ac:dyDescent="0.3">
      <c r="A31" s="13" t="s">
        <v>724</v>
      </c>
      <c r="B31" s="13">
        <v>565</v>
      </c>
      <c r="C31" s="13">
        <v>12</v>
      </c>
      <c r="D31" s="13">
        <v>1</v>
      </c>
      <c r="E31" s="13">
        <v>213</v>
      </c>
      <c r="F31" s="13">
        <v>11</v>
      </c>
      <c r="G31" s="13">
        <v>0</v>
      </c>
      <c r="H31" s="13">
        <v>0</v>
      </c>
      <c r="I31" s="13">
        <v>0</v>
      </c>
      <c r="J31" s="13">
        <v>0</v>
      </c>
      <c r="K31" s="13">
        <v>138</v>
      </c>
      <c r="L31" s="13">
        <v>0</v>
      </c>
      <c r="M31" s="13">
        <v>43</v>
      </c>
      <c r="N31" s="13">
        <v>0</v>
      </c>
      <c r="O31" s="13">
        <v>0</v>
      </c>
      <c r="P31" s="13">
        <v>0</v>
      </c>
      <c r="Q31" s="13">
        <v>99</v>
      </c>
      <c r="R31" s="13">
        <v>10</v>
      </c>
      <c r="S31" s="13">
        <v>0</v>
      </c>
      <c r="T31" s="13">
        <v>0</v>
      </c>
      <c r="U31" s="13">
        <v>0</v>
      </c>
      <c r="V31" s="13">
        <v>0</v>
      </c>
      <c r="W31" s="13">
        <v>0</v>
      </c>
      <c r="X31" s="13">
        <v>38</v>
      </c>
      <c r="Y31" s="13">
        <v>0</v>
      </c>
      <c r="Z31" s="13">
        <v>0</v>
      </c>
      <c r="AA31" s="13">
        <v>0</v>
      </c>
    </row>
    <row r="32" spans="1:27" x14ac:dyDescent="0.3">
      <c r="A32" s="13" t="s">
        <v>725</v>
      </c>
      <c r="B32" s="13">
        <v>192</v>
      </c>
      <c r="C32" s="13">
        <v>4</v>
      </c>
      <c r="D32" s="13">
        <v>0</v>
      </c>
      <c r="E32" s="13">
        <v>1</v>
      </c>
      <c r="F32" s="13">
        <v>2</v>
      </c>
      <c r="G32" s="13">
        <v>0</v>
      </c>
      <c r="H32" s="13">
        <v>3</v>
      </c>
      <c r="I32" s="13">
        <v>6</v>
      </c>
      <c r="J32" s="13">
        <v>0</v>
      </c>
      <c r="K32" s="13">
        <v>32</v>
      </c>
      <c r="L32" s="13">
        <v>0</v>
      </c>
      <c r="M32" s="13">
        <v>16</v>
      </c>
      <c r="N32" s="13">
        <v>1</v>
      </c>
      <c r="O32" s="13">
        <v>0</v>
      </c>
      <c r="P32" s="13">
        <v>13</v>
      </c>
      <c r="Q32" s="13">
        <v>95</v>
      </c>
      <c r="R32" s="13">
        <v>5</v>
      </c>
      <c r="S32" s="13">
        <v>7</v>
      </c>
      <c r="T32" s="13">
        <v>0</v>
      </c>
      <c r="U32" s="13">
        <v>0</v>
      </c>
      <c r="V32" s="13">
        <v>2</v>
      </c>
      <c r="W32" s="13">
        <v>0</v>
      </c>
      <c r="X32" s="13">
        <v>0</v>
      </c>
      <c r="Y32" s="13">
        <v>2</v>
      </c>
      <c r="Z32" s="13">
        <v>0</v>
      </c>
      <c r="AA32" s="13">
        <v>3</v>
      </c>
    </row>
    <row r="33" spans="1:27" x14ac:dyDescent="0.3">
      <c r="A33" s="13" t="s">
        <v>726</v>
      </c>
      <c r="B33" s="13">
        <v>797</v>
      </c>
      <c r="C33" s="13">
        <v>0</v>
      </c>
      <c r="D33" s="13">
        <v>0</v>
      </c>
      <c r="E33" s="13">
        <v>2</v>
      </c>
      <c r="F33" s="13">
        <v>0</v>
      </c>
      <c r="G33" s="13">
        <v>0</v>
      </c>
      <c r="H33" s="13">
        <v>2</v>
      </c>
      <c r="I33" s="13">
        <v>1</v>
      </c>
      <c r="J33" s="13">
        <v>0</v>
      </c>
      <c r="K33" s="13">
        <v>4</v>
      </c>
      <c r="L33" s="13">
        <v>10</v>
      </c>
      <c r="M33" s="13">
        <v>196</v>
      </c>
      <c r="N33" s="13">
        <v>0</v>
      </c>
      <c r="O33" s="13">
        <v>0</v>
      </c>
      <c r="P33" s="13">
        <v>3</v>
      </c>
      <c r="Q33" s="13">
        <v>517</v>
      </c>
      <c r="R33" s="13">
        <v>1</v>
      </c>
      <c r="S33" s="13">
        <v>2</v>
      </c>
      <c r="T33" s="13">
        <v>0</v>
      </c>
      <c r="U33" s="13">
        <v>0</v>
      </c>
      <c r="V33" s="13">
        <v>1</v>
      </c>
      <c r="W33" s="13">
        <v>0</v>
      </c>
      <c r="X33" s="13">
        <v>2</v>
      </c>
      <c r="Y33" s="13">
        <v>8</v>
      </c>
      <c r="Z33" s="13">
        <v>0</v>
      </c>
      <c r="AA33" s="13">
        <v>48</v>
      </c>
    </row>
    <row r="34" spans="1:27" x14ac:dyDescent="0.3">
      <c r="A34" s="13" t="s">
        <v>727</v>
      </c>
      <c r="B34" s="13">
        <v>345</v>
      </c>
      <c r="C34" s="13">
        <v>0</v>
      </c>
      <c r="D34" s="13">
        <v>2</v>
      </c>
      <c r="E34" s="13">
        <v>3</v>
      </c>
      <c r="F34" s="13">
        <v>0</v>
      </c>
      <c r="G34" s="13">
        <v>0</v>
      </c>
      <c r="H34" s="13">
        <v>0</v>
      </c>
      <c r="I34" s="13">
        <v>7</v>
      </c>
      <c r="J34" s="13">
        <v>0</v>
      </c>
      <c r="K34" s="13">
        <v>0</v>
      </c>
      <c r="L34" s="13">
        <v>2</v>
      </c>
      <c r="M34" s="13">
        <v>117</v>
      </c>
      <c r="N34" s="13">
        <v>0</v>
      </c>
      <c r="O34" s="13">
        <v>0</v>
      </c>
      <c r="P34" s="13">
        <v>0</v>
      </c>
      <c r="Q34" s="13">
        <v>212</v>
      </c>
      <c r="R34" s="13">
        <v>0</v>
      </c>
      <c r="S34" s="13">
        <v>0</v>
      </c>
      <c r="T34" s="13">
        <v>0</v>
      </c>
      <c r="U34" s="13">
        <v>0</v>
      </c>
      <c r="V34" s="13">
        <v>0</v>
      </c>
      <c r="W34" s="13">
        <v>0</v>
      </c>
      <c r="X34" s="13">
        <v>0</v>
      </c>
      <c r="Y34" s="13">
        <v>2</v>
      </c>
      <c r="Z34" s="13">
        <v>0</v>
      </c>
      <c r="AA34" s="13">
        <v>0</v>
      </c>
    </row>
    <row r="35" spans="1:27" x14ac:dyDescent="0.3">
      <c r="A35" s="13" t="s">
        <v>728</v>
      </c>
      <c r="B35" s="13">
        <v>1142</v>
      </c>
      <c r="C35" s="13">
        <v>142</v>
      </c>
      <c r="D35" s="13">
        <v>24</v>
      </c>
      <c r="E35" s="13">
        <v>210</v>
      </c>
      <c r="F35" s="13">
        <v>91</v>
      </c>
      <c r="G35" s="13">
        <v>0</v>
      </c>
      <c r="H35" s="13">
        <v>32</v>
      </c>
      <c r="I35" s="13">
        <v>0</v>
      </c>
      <c r="J35" s="13">
        <v>0</v>
      </c>
      <c r="K35" s="13">
        <v>89</v>
      </c>
      <c r="L35" s="13">
        <v>0</v>
      </c>
      <c r="M35" s="13">
        <v>22</v>
      </c>
      <c r="N35" s="13">
        <v>22</v>
      </c>
      <c r="O35" s="13">
        <v>0</v>
      </c>
      <c r="P35" s="13">
        <v>11</v>
      </c>
      <c r="Q35" s="13">
        <v>155</v>
      </c>
      <c r="R35" s="13">
        <v>84</v>
      </c>
      <c r="S35" s="13">
        <v>29</v>
      </c>
      <c r="T35" s="13">
        <v>5</v>
      </c>
      <c r="U35" s="13">
        <v>7</v>
      </c>
      <c r="V35" s="13">
        <v>69</v>
      </c>
      <c r="W35" s="13">
        <v>0</v>
      </c>
      <c r="X35" s="13">
        <v>49</v>
      </c>
      <c r="Y35" s="13">
        <v>0</v>
      </c>
      <c r="Z35" s="13">
        <v>10</v>
      </c>
      <c r="AA35" s="13">
        <v>91</v>
      </c>
    </row>
    <row r="36" spans="1:27" x14ac:dyDescent="0.3">
      <c r="A36" s="13" t="s">
        <v>6899</v>
      </c>
      <c r="B36" s="13">
        <v>135</v>
      </c>
      <c r="C36" s="13">
        <v>4</v>
      </c>
      <c r="D36" s="13">
        <v>0</v>
      </c>
      <c r="E36" s="13">
        <v>1</v>
      </c>
      <c r="F36" s="13">
        <v>0</v>
      </c>
      <c r="G36" s="13">
        <v>0</v>
      </c>
      <c r="H36" s="13">
        <v>2</v>
      </c>
      <c r="I36" s="13">
        <v>0</v>
      </c>
      <c r="J36" s="13">
        <v>0</v>
      </c>
      <c r="K36" s="13">
        <v>3</v>
      </c>
      <c r="L36" s="13">
        <v>0</v>
      </c>
      <c r="M36" s="13">
        <v>45</v>
      </c>
      <c r="N36" s="13">
        <v>0</v>
      </c>
      <c r="O36" s="13">
        <v>0</v>
      </c>
      <c r="P36" s="13">
        <v>0</v>
      </c>
      <c r="Q36" s="13">
        <v>78</v>
      </c>
      <c r="R36" s="13">
        <v>0</v>
      </c>
      <c r="S36" s="13">
        <v>0</v>
      </c>
      <c r="T36" s="13">
        <v>0</v>
      </c>
      <c r="U36" s="13">
        <v>0</v>
      </c>
      <c r="V36" s="13">
        <v>0</v>
      </c>
      <c r="W36" s="13">
        <v>0</v>
      </c>
      <c r="X36" s="13">
        <v>0</v>
      </c>
      <c r="Y36" s="13">
        <v>0</v>
      </c>
      <c r="Z36" s="13">
        <v>0</v>
      </c>
      <c r="AA36" s="13">
        <v>2</v>
      </c>
    </row>
    <row r="37" spans="1:27" x14ac:dyDescent="0.3">
      <c r="A37" s="13" t="s">
        <v>6900</v>
      </c>
      <c r="B37" s="13">
        <v>448</v>
      </c>
      <c r="C37" s="13">
        <v>2</v>
      </c>
      <c r="D37" s="13">
        <v>0</v>
      </c>
      <c r="E37" s="13">
        <v>0</v>
      </c>
      <c r="F37" s="13">
        <v>0</v>
      </c>
      <c r="G37" s="13">
        <v>0</v>
      </c>
      <c r="H37" s="13">
        <v>1</v>
      </c>
      <c r="I37" s="13">
        <v>0</v>
      </c>
      <c r="J37" s="13">
        <v>0</v>
      </c>
      <c r="K37" s="13">
        <v>0</v>
      </c>
      <c r="L37" s="13">
        <v>0</v>
      </c>
      <c r="M37" s="13">
        <v>18</v>
      </c>
      <c r="N37" s="13">
        <v>0</v>
      </c>
      <c r="O37" s="13">
        <v>0</v>
      </c>
      <c r="P37" s="13">
        <v>0</v>
      </c>
      <c r="Q37" s="13">
        <v>426</v>
      </c>
      <c r="R37" s="13">
        <v>0</v>
      </c>
      <c r="S37" s="13">
        <v>0</v>
      </c>
      <c r="T37" s="13">
        <v>1</v>
      </c>
      <c r="U37" s="13">
        <v>0</v>
      </c>
      <c r="V37" s="13">
        <v>0</v>
      </c>
      <c r="W37" s="13">
        <v>0</v>
      </c>
      <c r="X37" s="13">
        <v>0</v>
      </c>
      <c r="Y37" s="13">
        <v>0</v>
      </c>
      <c r="Z37" s="13">
        <v>0</v>
      </c>
      <c r="AA37" s="13">
        <v>0</v>
      </c>
    </row>
    <row r="38" spans="1:27" x14ac:dyDescent="0.3">
      <c r="A38" s="13" t="s">
        <v>731</v>
      </c>
      <c r="B38" s="13">
        <v>138</v>
      </c>
      <c r="C38" s="13">
        <v>0</v>
      </c>
      <c r="D38" s="13">
        <v>0</v>
      </c>
      <c r="E38" s="13">
        <v>0</v>
      </c>
      <c r="F38" s="13">
        <v>0</v>
      </c>
      <c r="G38" s="13">
        <v>0</v>
      </c>
      <c r="H38" s="13">
        <v>0</v>
      </c>
      <c r="I38" s="13">
        <v>0</v>
      </c>
      <c r="J38" s="13">
        <v>0</v>
      </c>
      <c r="K38" s="13">
        <v>6</v>
      </c>
      <c r="L38" s="13">
        <v>0</v>
      </c>
      <c r="M38" s="13">
        <v>42</v>
      </c>
      <c r="N38" s="13">
        <v>0</v>
      </c>
      <c r="O38" s="13">
        <v>0</v>
      </c>
      <c r="P38" s="13">
        <v>1</v>
      </c>
      <c r="Q38" s="13">
        <v>84</v>
      </c>
      <c r="R38" s="13">
        <v>0</v>
      </c>
      <c r="S38" s="13">
        <v>1</v>
      </c>
      <c r="T38" s="13">
        <v>0</v>
      </c>
      <c r="U38" s="13">
        <v>0</v>
      </c>
      <c r="V38" s="13">
        <v>0</v>
      </c>
      <c r="W38" s="13">
        <v>0</v>
      </c>
      <c r="X38" s="13">
        <v>0</v>
      </c>
      <c r="Y38" s="13">
        <v>0</v>
      </c>
      <c r="Z38" s="13">
        <v>0</v>
      </c>
      <c r="AA38" s="13">
        <v>4</v>
      </c>
    </row>
    <row r="39" spans="1:27" x14ac:dyDescent="0.3">
      <c r="A39" s="13" t="s">
        <v>732</v>
      </c>
      <c r="B39" s="13">
        <v>6</v>
      </c>
      <c r="C39" s="13">
        <v>0</v>
      </c>
      <c r="D39" s="13">
        <v>0</v>
      </c>
      <c r="E39" s="13">
        <v>0</v>
      </c>
      <c r="F39" s="13">
        <v>0</v>
      </c>
      <c r="G39" s="13">
        <v>0</v>
      </c>
      <c r="H39" s="13">
        <v>0</v>
      </c>
      <c r="I39" s="13">
        <v>0</v>
      </c>
      <c r="J39" s="13">
        <v>0</v>
      </c>
      <c r="K39" s="13">
        <v>0</v>
      </c>
      <c r="L39" s="13">
        <v>0</v>
      </c>
      <c r="M39" s="13">
        <v>3</v>
      </c>
      <c r="N39" s="13">
        <v>0</v>
      </c>
      <c r="O39" s="13">
        <v>0</v>
      </c>
      <c r="P39" s="13">
        <v>0</v>
      </c>
      <c r="Q39" s="13">
        <v>3</v>
      </c>
      <c r="R39" s="13">
        <v>0</v>
      </c>
      <c r="S39" s="13">
        <v>0</v>
      </c>
      <c r="T39" s="13">
        <v>0</v>
      </c>
      <c r="U39" s="13">
        <v>0</v>
      </c>
      <c r="V39" s="13">
        <v>0</v>
      </c>
      <c r="W39" s="13">
        <v>0</v>
      </c>
      <c r="X39" s="13">
        <v>0</v>
      </c>
      <c r="Y39" s="13">
        <v>0</v>
      </c>
      <c r="Z39" s="13">
        <v>0</v>
      </c>
      <c r="AA39" s="13">
        <v>0</v>
      </c>
    </row>
    <row r="40" spans="1:27" x14ac:dyDescent="0.3">
      <c r="A40" s="13" t="s">
        <v>733</v>
      </c>
      <c r="B40" s="13">
        <v>510</v>
      </c>
      <c r="C40" s="13">
        <v>0</v>
      </c>
      <c r="D40" s="13">
        <v>0</v>
      </c>
      <c r="E40" s="13">
        <v>2</v>
      </c>
      <c r="F40" s="13">
        <v>2</v>
      </c>
      <c r="G40" s="13">
        <v>0</v>
      </c>
      <c r="H40" s="13">
        <v>0</v>
      </c>
      <c r="I40" s="13">
        <v>3</v>
      </c>
      <c r="J40" s="13">
        <v>0</v>
      </c>
      <c r="K40" s="13">
        <v>0</v>
      </c>
      <c r="L40" s="13">
        <v>0</v>
      </c>
      <c r="M40" s="13">
        <v>110</v>
      </c>
      <c r="N40" s="13">
        <v>0</v>
      </c>
      <c r="O40" s="13">
        <v>0</v>
      </c>
      <c r="P40" s="13">
        <v>0</v>
      </c>
      <c r="Q40" s="13">
        <v>388</v>
      </c>
      <c r="R40" s="13">
        <v>2</v>
      </c>
      <c r="S40" s="13">
        <v>0</v>
      </c>
      <c r="T40" s="13">
        <v>1</v>
      </c>
      <c r="U40" s="13">
        <v>0</v>
      </c>
      <c r="V40" s="13">
        <v>0</v>
      </c>
      <c r="W40" s="13">
        <v>0</v>
      </c>
      <c r="X40" s="13">
        <v>0</v>
      </c>
      <c r="Y40" s="13">
        <v>1</v>
      </c>
      <c r="Z40" s="13">
        <v>0</v>
      </c>
      <c r="AA40" s="13">
        <v>1</v>
      </c>
    </row>
    <row r="41" spans="1:27" x14ac:dyDescent="0.3">
      <c r="A41" s="13" t="s">
        <v>734</v>
      </c>
      <c r="B41" s="13">
        <v>354</v>
      </c>
      <c r="C41" s="13">
        <v>2</v>
      </c>
      <c r="D41" s="13">
        <v>0</v>
      </c>
      <c r="E41" s="13">
        <v>0</v>
      </c>
      <c r="F41" s="13">
        <v>0</v>
      </c>
      <c r="G41" s="13">
        <v>0</v>
      </c>
      <c r="H41" s="13">
        <v>1</v>
      </c>
      <c r="I41" s="13">
        <v>6</v>
      </c>
      <c r="J41" s="13">
        <v>0</v>
      </c>
      <c r="K41" s="13">
        <v>0</v>
      </c>
      <c r="L41" s="13">
        <v>0</v>
      </c>
      <c r="M41" s="13">
        <v>134</v>
      </c>
      <c r="N41" s="13">
        <v>0</v>
      </c>
      <c r="O41" s="13">
        <v>0</v>
      </c>
      <c r="P41" s="13">
        <v>2</v>
      </c>
      <c r="Q41" s="13">
        <v>207</v>
      </c>
      <c r="R41" s="13">
        <v>0</v>
      </c>
      <c r="S41" s="13">
        <v>0</v>
      </c>
      <c r="T41" s="13">
        <v>0</v>
      </c>
      <c r="U41" s="13">
        <v>0</v>
      </c>
      <c r="V41" s="13">
        <v>0</v>
      </c>
      <c r="W41" s="13">
        <v>0</v>
      </c>
      <c r="X41" s="13">
        <v>0</v>
      </c>
      <c r="Y41" s="13">
        <v>0</v>
      </c>
      <c r="Z41" s="13">
        <v>2</v>
      </c>
      <c r="AA41" s="13">
        <v>0</v>
      </c>
    </row>
    <row r="42" spans="1:27" x14ac:dyDescent="0.3">
      <c r="A42" s="13" t="s">
        <v>735</v>
      </c>
      <c r="B42" s="13">
        <v>1134</v>
      </c>
      <c r="C42" s="13">
        <v>286</v>
      </c>
      <c r="D42" s="13">
        <v>16</v>
      </c>
      <c r="E42" s="13">
        <v>96</v>
      </c>
      <c r="F42" s="13">
        <v>69</v>
      </c>
      <c r="G42" s="13">
        <v>0</v>
      </c>
      <c r="H42" s="13">
        <v>145</v>
      </c>
      <c r="I42" s="13">
        <v>31</v>
      </c>
      <c r="J42" s="13">
        <v>31</v>
      </c>
      <c r="K42" s="13">
        <v>0</v>
      </c>
      <c r="L42" s="13">
        <v>2</v>
      </c>
      <c r="M42" s="13">
        <v>16</v>
      </c>
      <c r="N42" s="13">
        <v>36</v>
      </c>
      <c r="O42" s="13">
        <v>15</v>
      </c>
      <c r="P42" s="13">
        <v>36</v>
      </c>
      <c r="Q42" s="13">
        <v>58</v>
      </c>
      <c r="R42" s="13">
        <v>96</v>
      </c>
      <c r="S42" s="13">
        <v>2</v>
      </c>
      <c r="T42" s="13">
        <v>33</v>
      </c>
      <c r="U42" s="13">
        <v>31</v>
      </c>
      <c r="V42" s="13">
        <v>71</v>
      </c>
      <c r="W42" s="13">
        <v>0</v>
      </c>
      <c r="X42" s="13">
        <v>1</v>
      </c>
      <c r="Y42" s="13">
        <v>0</v>
      </c>
      <c r="Z42" s="13">
        <v>11</v>
      </c>
      <c r="AA42" s="13">
        <v>52</v>
      </c>
    </row>
    <row r="43" spans="1:27" x14ac:dyDescent="0.3">
      <c r="A43" s="13" t="s">
        <v>736</v>
      </c>
      <c r="B43" s="13">
        <v>194</v>
      </c>
      <c r="C43" s="13">
        <v>0</v>
      </c>
      <c r="D43" s="13">
        <v>0</v>
      </c>
      <c r="E43" s="13">
        <v>1</v>
      </c>
      <c r="F43" s="13">
        <v>0</v>
      </c>
      <c r="G43" s="13">
        <v>0</v>
      </c>
      <c r="H43" s="13">
        <v>0</v>
      </c>
      <c r="I43" s="13">
        <v>0</v>
      </c>
      <c r="J43" s="13">
        <v>0</v>
      </c>
      <c r="K43" s="13">
        <v>0</v>
      </c>
      <c r="L43" s="13">
        <v>1</v>
      </c>
      <c r="M43" s="13">
        <v>75</v>
      </c>
      <c r="N43" s="13">
        <v>1</v>
      </c>
      <c r="O43" s="13">
        <v>0</v>
      </c>
      <c r="P43" s="13">
        <v>0</v>
      </c>
      <c r="Q43" s="13">
        <v>106</v>
      </c>
      <c r="R43" s="13">
        <v>6</v>
      </c>
      <c r="S43" s="13">
        <v>0</v>
      </c>
      <c r="T43" s="13">
        <v>0</v>
      </c>
      <c r="U43" s="13">
        <v>0</v>
      </c>
      <c r="V43" s="13">
        <v>1</v>
      </c>
      <c r="W43" s="13">
        <v>0</v>
      </c>
      <c r="X43" s="13">
        <v>0</v>
      </c>
      <c r="Y43" s="13">
        <v>0</v>
      </c>
      <c r="Z43" s="13">
        <v>0</v>
      </c>
      <c r="AA43" s="13">
        <v>3</v>
      </c>
    </row>
    <row r="44" spans="1:27" x14ac:dyDescent="0.3">
      <c r="A44" s="13" t="s">
        <v>737</v>
      </c>
      <c r="B44" s="13">
        <v>13</v>
      </c>
      <c r="C44" s="13">
        <v>0</v>
      </c>
      <c r="D44" s="13">
        <v>0</v>
      </c>
      <c r="E44" s="13">
        <v>0</v>
      </c>
      <c r="F44" s="13">
        <v>0</v>
      </c>
      <c r="G44" s="13">
        <v>0</v>
      </c>
      <c r="H44" s="13">
        <v>0</v>
      </c>
      <c r="I44" s="13">
        <v>0</v>
      </c>
      <c r="J44" s="13">
        <v>0</v>
      </c>
      <c r="K44" s="13">
        <v>0</v>
      </c>
      <c r="L44" s="13">
        <v>0</v>
      </c>
      <c r="M44" s="13">
        <v>8</v>
      </c>
      <c r="N44" s="13">
        <v>0</v>
      </c>
      <c r="O44" s="13">
        <v>0</v>
      </c>
      <c r="P44" s="13">
        <v>0</v>
      </c>
      <c r="Q44" s="13">
        <v>5</v>
      </c>
      <c r="R44" s="13">
        <v>0</v>
      </c>
      <c r="S44" s="13">
        <v>0</v>
      </c>
      <c r="T44" s="13">
        <v>0</v>
      </c>
      <c r="U44" s="13">
        <v>0</v>
      </c>
      <c r="V44" s="13">
        <v>0</v>
      </c>
      <c r="W44" s="13">
        <v>0</v>
      </c>
      <c r="X44" s="13">
        <v>0</v>
      </c>
      <c r="Y44" s="13">
        <v>0</v>
      </c>
      <c r="Z44" s="13">
        <v>0</v>
      </c>
      <c r="AA44" s="13">
        <v>0</v>
      </c>
    </row>
    <row r="45" spans="1:27" x14ac:dyDescent="0.3">
      <c r="A45" s="13" t="s">
        <v>738</v>
      </c>
      <c r="B45" s="13">
        <v>29</v>
      </c>
      <c r="C45" s="13">
        <v>0</v>
      </c>
      <c r="D45" s="13">
        <v>0</v>
      </c>
      <c r="E45" s="13">
        <v>0</v>
      </c>
      <c r="F45" s="13">
        <v>1</v>
      </c>
      <c r="G45" s="13">
        <v>0</v>
      </c>
      <c r="H45" s="13">
        <v>0</v>
      </c>
      <c r="I45" s="13">
        <v>0</v>
      </c>
      <c r="J45" s="13">
        <v>0</v>
      </c>
      <c r="K45" s="13">
        <v>0</v>
      </c>
      <c r="L45" s="13">
        <v>0</v>
      </c>
      <c r="M45" s="13">
        <v>23</v>
      </c>
      <c r="N45" s="13">
        <v>0</v>
      </c>
      <c r="O45" s="13">
        <v>0</v>
      </c>
      <c r="P45" s="13">
        <v>0</v>
      </c>
      <c r="Q45" s="13">
        <v>5</v>
      </c>
      <c r="R45" s="13">
        <v>0</v>
      </c>
      <c r="S45" s="13">
        <v>0</v>
      </c>
      <c r="T45" s="13">
        <v>0</v>
      </c>
      <c r="U45" s="13">
        <v>0</v>
      </c>
      <c r="V45" s="13">
        <v>0</v>
      </c>
      <c r="W45" s="13">
        <v>0</v>
      </c>
      <c r="X45" s="13">
        <v>0</v>
      </c>
      <c r="Y45" s="13">
        <v>0</v>
      </c>
      <c r="Z45" s="13">
        <v>0</v>
      </c>
      <c r="AA45" s="13">
        <v>0</v>
      </c>
    </row>
    <row r="46" spans="1:27" x14ac:dyDescent="0.3">
      <c r="A46" s="13" t="s">
        <v>739</v>
      </c>
      <c r="B46" s="13">
        <v>55</v>
      </c>
      <c r="C46" s="13">
        <v>0</v>
      </c>
      <c r="D46" s="13">
        <v>0</v>
      </c>
      <c r="E46" s="13">
        <v>3</v>
      </c>
      <c r="F46" s="13">
        <v>0</v>
      </c>
      <c r="G46" s="13">
        <v>0</v>
      </c>
      <c r="H46" s="13">
        <v>0</v>
      </c>
      <c r="I46" s="13">
        <v>0</v>
      </c>
      <c r="J46" s="13">
        <v>0</v>
      </c>
      <c r="K46" s="13">
        <v>1</v>
      </c>
      <c r="L46" s="13">
        <v>0</v>
      </c>
      <c r="M46" s="13">
        <v>8</v>
      </c>
      <c r="N46" s="13">
        <v>0</v>
      </c>
      <c r="O46" s="13">
        <v>0</v>
      </c>
      <c r="P46" s="13">
        <v>0</v>
      </c>
      <c r="Q46" s="13">
        <v>41</v>
      </c>
      <c r="R46" s="13">
        <v>0</v>
      </c>
      <c r="S46" s="13">
        <v>1</v>
      </c>
      <c r="T46" s="13">
        <v>0</v>
      </c>
      <c r="U46" s="13">
        <v>0</v>
      </c>
      <c r="V46" s="13">
        <v>0</v>
      </c>
      <c r="W46" s="13">
        <v>0</v>
      </c>
      <c r="X46" s="13">
        <v>0</v>
      </c>
      <c r="Y46" s="13">
        <v>0</v>
      </c>
      <c r="Z46" s="13">
        <v>0</v>
      </c>
      <c r="AA46" s="13">
        <v>1</v>
      </c>
    </row>
    <row r="47" spans="1:27" x14ac:dyDescent="0.3">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x14ac:dyDescent="0.3">
      <c r="A48" s="13" t="s">
        <v>116</v>
      </c>
      <c r="B48" s="13">
        <v>8258</v>
      </c>
      <c r="C48" s="13">
        <v>347</v>
      </c>
      <c r="D48" s="13">
        <v>49</v>
      </c>
      <c r="E48" s="13">
        <v>351</v>
      </c>
      <c r="F48" s="13">
        <v>125</v>
      </c>
      <c r="G48" s="13">
        <v>0</v>
      </c>
      <c r="H48" s="13">
        <v>169</v>
      </c>
      <c r="I48" s="13">
        <v>80</v>
      </c>
      <c r="J48" s="13">
        <v>24</v>
      </c>
      <c r="K48" s="13">
        <v>279</v>
      </c>
      <c r="L48" s="13">
        <v>88</v>
      </c>
      <c r="M48" s="13">
        <v>1428</v>
      </c>
      <c r="N48" s="13">
        <v>55</v>
      </c>
      <c r="O48" s="13">
        <v>20</v>
      </c>
      <c r="P48" s="13">
        <v>80</v>
      </c>
      <c r="Q48" s="13">
        <v>4386</v>
      </c>
      <c r="R48" s="13">
        <v>174</v>
      </c>
      <c r="S48" s="13">
        <v>81</v>
      </c>
      <c r="T48" s="13">
        <v>67</v>
      </c>
      <c r="U48" s="13">
        <v>54</v>
      </c>
      <c r="V48" s="13">
        <v>110</v>
      </c>
      <c r="W48" s="13">
        <v>0</v>
      </c>
      <c r="X48" s="13">
        <v>58</v>
      </c>
      <c r="Y48" s="13">
        <v>37</v>
      </c>
      <c r="Z48" s="13">
        <v>24</v>
      </c>
      <c r="AA48" s="13">
        <v>172</v>
      </c>
    </row>
    <row r="49" spans="1:27" x14ac:dyDescent="0.3">
      <c r="A49" s="13" t="s">
        <v>698</v>
      </c>
      <c r="B49" s="13">
        <v>9</v>
      </c>
      <c r="C49" s="13">
        <v>0</v>
      </c>
      <c r="D49" s="13">
        <v>0</v>
      </c>
      <c r="E49" s="13">
        <v>1</v>
      </c>
      <c r="F49" s="13">
        <v>0</v>
      </c>
      <c r="G49" s="13">
        <v>0</v>
      </c>
      <c r="H49" s="13">
        <v>0</v>
      </c>
      <c r="I49" s="13">
        <v>0</v>
      </c>
      <c r="J49" s="13">
        <v>0</v>
      </c>
      <c r="K49" s="13">
        <v>0</v>
      </c>
      <c r="L49" s="13">
        <v>0</v>
      </c>
      <c r="M49" s="13">
        <v>1</v>
      </c>
      <c r="N49" s="13">
        <v>0</v>
      </c>
      <c r="O49" s="13">
        <v>0</v>
      </c>
      <c r="P49" s="13">
        <v>0</v>
      </c>
      <c r="Q49" s="13">
        <v>6</v>
      </c>
      <c r="R49" s="13">
        <v>0</v>
      </c>
      <c r="S49" s="13">
        <v>0</v>
      </c>
      <c r="T49" s="13">
        <v>0</v>
      </c>
      <c r="U49" s="13">
        <v>0</v>
      </c>
      <c r="V49" s="13">
        <v>0</v>
      </c>
      <c r="W49" s="13">
        <v>0</v>
      </c>
      <c r="X49" s="13">
        <v>0</v>
      </c>
      <c r="Y49" s="13">
        <v>0</v>
      </c>
      <c r="Z49" s="13">
        <v>0</v>
      </c>
      <c r="AA49" s="13">
        <v>1</v>
      </c>
    </row>
    <row r="50" spans="1:27" x14ac:dyDescent="0.3">
      <c r="A50" s="13" t="s">
        <v>699</v>
      </c>
      <c r="B50" s="13">
        <v>5</v>
      </c>
      <c r="C50" s="13">
        <v>0</v>
      </c>
      <c r="D50" s="13">
        <v>0</v>
      </c>
      <c r="E50" s="13">
        <v>0</v>
      </c>
      <c r="F50" s="13">
        <v>0</v>
      </c>
      <c r="G50" s="13">
        <v>0</v>
      </c>
      <c r="H50" s="13">
        <v>2</v>
      </c>
      <c r="I50" s="13">
        <v>0</v>
      </c>
      <c r="J50" s="13">
        <v>0</v>
      </c>
      <c r="K50" s="13">
        <v>1</v>
      </c>
      <c r="L50" s="13">
        <v>0</v>
      </c>
      <c r="M50" s="13">
        <v>0</v>
      </c>
      <c r="N50" s="13">
        <v>0</v>
      </c>
      <c r="O50" s="13">
        <v>0</v>
      </c>
      <c r="P50" s="13">
        <v>0</v>
      </c>
      <c r="Q50" s="13">
        <v>2</v>
      </c>
      <c r="R50" s="13">
        <v>0</v>
      </c>
      <c r="S50" s="13">
        <v>0</v>
      </c>
      <c r="T50" s="13">
        <v>0</v>
      </c>
      <c r="U50" s="13">
        <v>0</v>
      </c>
      <c r="V50" s="13">
        <v>0</v>
      </c>
      <c r="W50" s="13">
        <v>0</v>
      </c>
      <c r="X50" s="13">
        <v>0</v>
      </c>
      <c r="Y50" s="13">
        <v>0</v>
      </c>
      <c r="Z50" s="13">
        <v>0</v>
      </c>
      <c r="AA50" s="13">
        <v>0</v>
      </c>
    </row>
    <row r="51" spans="1:27" x14ac:dyDescent="0.3">
      <c r="A51" s="13" t="s">
        <v>700</v>
      </c>
      <c r="B51" s="13">
        <v>2</v>
      </c>
      <c r="C51" s="13">
        <v>0</v>
      </c>
      <c r="D51" s="13">
        <v>0</v>
      </c>
      <c r="E51" s="13">
        <v>0</v>
      </c>
      <c r="F51" s="13">
        <v>0</v>
      </c>
      <c r="G51" s="13">
        <v>0</v>
      </c>
      <c r="H51" s="13">
        <v>0</v>
      </c>
      <c r="I51" s="13">
        <v>0</v>
      </c>
      <c r="J51" s="13">
        <v>0</v>
      </c>
      <c r="K51" s="13">
        <v>0</v>
      </c>
      <c r="L51" s="13">
        <v>0</v>
      </c>
      <c r="M51" s="13">
        <v>0</v>
      </c>
      <c r="N51" s="13">
        <v>0</v>
      </c>
      <c r="O51" s="13">
        <v>0</v>
      </c>
      <c r="P51" s="13">
        <v>0</v>
      </c>
      <c r="Q51" s="13">
        <v>2</v>
      </c>
      <c r="R51" s="13">
        <v>0</v>
      </c>
      <c r="S51" s="13">
        <v>0</v>
      </c>
      <c r="T51" s="13">
        <v>0</v>
      </c>
      <c r="U51" s="13">
        <v>0</v>
      </c>
      <c r="V51" s="13">
        <v>0</v>
      </c>
      <c r="W51" s="13">
        <v>0</v>
      </c>
      <c r="X51" s="13">
        <v>0</v>
      </c>
      <c r="Y51" s="13">
        <v>0</v>
      </c>
      <c r="Z51" s="13">
        <v>0</v>
      </c>
      <c r="AA51" s="13">
        <v>0</v>
      </c>
    </row>
    <row r="52" spans="1:27" x14ac:dyDescent="0.3">
      <c r="A52" s="13" t="s">
        <v>701</v>
      </c>
      <c r="B52" s="13">
        <v>168</v>
      </c>
      <c r="C52" s="13">
        <v>4</v>
      </c>
      <c r="D52" s="13">
        <v>6</v>
      </c>
      <c r="E52" s="13">
        <v>5</v>
      </c>
      <c r="F52" s="13">
        <v>9</v>
      </c>
      <c r="G52" s="13">
        <v>0</v>
      </c>
      <c r="H52" s="13">
        <v>0</v>
      </c>
      <c r="I52" s="13">
        <v>8</v>
      </c>
      <c r="J52" s="13">
        <v>1</v>
      </c>
      <c r="K52" s="13">
        <v>6</v>
      </c>
      <c r="L52" s="13">
        <v>4</v>
      </c>
      <c r="M52" s="13">
        <v>8</v>
      </c>
      <c r="N52" s="13">
        <v>2</v>
      </c>
      <c r="O52" s="13">
        <v>1</v>
      </c>
      <c r="P52" s="13">
        <v>3</v>
      </c>
      <c r="Q52" s="13">
        <v>81</v>
      </c>
      <c r="R52" s="13">
        <v>7</v>
      </c>
      <c r="S52" s="13">
        <v>0</v>
      </c>
      <c r="T52" s="13">
        <v>2</v>
      </c>
      <c r="U52" s="13">
        <v>6</v>
      </c>
      <c r="V52" s="13">
        <v>3</v>
      </c>
      <c r="W52" s="13">
        <v>0</v>
      </c>
      <c r="X52" s="13">
        <v>3</v>
      </c>
      <c r="Y52" s="13">
        <v>5</v>
      </c>
      <c r="Z52" s="13">
        <v>2</v>
      </c>
      <c r="AA52" s="13">
        <v>2</v>
      </c>
    </row>
    <row r="53" spans="1:27" x14ac:dyDescent="0.3">
      <c r="A53" s="13" t="s">
        <v>702</v>
      </c>
      <c r="B53" s="13">
        <v>56</v>
      </c>
      <c r="C53" s="13">
        <v>0</v>
      </c>
      <c r="D53" s="13">
        <v>0</v>
      </c>
      <c r="E53" s="13">
        <v>0</v>
      </c>
      <c r="F53" s="13">
        <v>0</v>
      </c>
      <c r="G53" s="13">
        <v>0</v>
      </c>
      <c r="H53" s="13">
        <v>0</v>
      </c>
      <c r="I53" s="13">
        <v>0</v>
      </c>
      <c r="J53" s="13">
        <v>0</v>
      </c>
      <c r="K53" s="13">
        <v>1</v>
      </c>
      <c r="L53" s="13">
        <v>0</v>
      </c>
      <c r="M53" s="13">
        <v>5</v>
      </c>
      <c r="N53" s="13">
        <v>0</v>
      </c>
      <c r="O53" s="13">
        <v>0</v>
      </c>
      <c r="P53" s="13">
        <v>0</v>
      </c>
      <c r="Q53" s="13">
        <v>49</v>
      </c>
      <c r="R53" s="13">
        <v>0</v>
      </c>
      <c r="S53" s="13">
        <v>0</v>
      </c>
      <c r="T53" s="13">
        <v>0</v>
      </c>
      <c r="U53" s="13">
        <v>0</v>
      </c>
      <c r="V53" s="13">
        <v>0</v>
      </c>
      <c r="W53" s="13">
        <v>0</v>
      </c>
      <c r="X53" s="13">
        <v>0</v>
      </c>
      <c r="Y53" s="13">
        <v>0</v>
      </c>
      <c r="Z53" s="13">
        <v>0</v>
      </c>
      <c r="AA53" s="13">
        <v>1</v>
      </c>
    </row>
    <row r="54" spans="1:27" x14ac:dyDescent="0.3">
      <c r="A54" s="13" t="s">
        <v>703</v>
      </c>
      <c r="B54" s="13">
        <v>79</v>
      </c>
      <c r="C54" s="13">
        <v>2</v>
      </c>
      <c r="D54" s="13">
        <v>1</v>
      </c>
      <c r="E54" s="13">
        <v>1</v>
      </c>
      <c r="F54" s="13">
        <v>0</v>
      </c>
      <c r="G54" s="13">
        <v>0</v>
      </c>
      <c r="H54" s="13">
        <v>0</v>
      </c>
      <c r="I54" s="13">
        <v>0</v>
      </c>
      <c r="J54" s="13">
        <v>0</v>
      </c>
      <c r="K54" s="13">
        <v>6</v>
      </c>
      <c r="L54" s="13">
        <v>1</v>
      </c>
      <c r="M54" s="13">
        <v>19</v>
      </c>
      <c r="N54" s="13">
        <v>0</v>
      </c>
      <c r="O54" s="13">
        <v>0</v>
      </c>
      <c r="P54" s="13">
        <v>0</v>
      </c>
      <c r="Q54" s="13">
        <v>47</v>
      </c>
      <c r="R54" s="13">
        <v>0</v>
      </c>
      <c r="S54" s="13">
        <v>0</v>
      </c>
      <c r="T54" s="13">
        <v>0</v>
      </c>
      <c r="U54" s="13">
        <v>0</v>
      </c>
      <c r="V54" s="13">
        <v>0</v>
      </c>
      <c r="W54" s="13">
        <v>0</v>
      </c>
      <c r="X54" s="13">
        <v>0</v>
      </c>
      <c r="Y54" s="13">
        <v>0</v>
      </c>
      <c r="Z54" s="13">
        <v>0</v>
      </c>
      <c r="AA54" s="13">
        <v>2</v>
      </c>
    </row>
    <row r="55" spans="1:27" x14ac:dyDescent="0.3">
      <c r="A55" s="13" t="s">
        <v>704</v>
      </c>
      <c r="B55" s="13">
        <v>153</v>
      </c>
      <c r="C55" s="13">
        <v>2</v>
      </c>
      <c r="D55" s="13">
        <v>0</v>
      </c>
      <c r="E55" s="13">
        <v>2</v>
      </c>
      <c r="F55" s="13">
        <v>0</v>
      </c>
      <c r="G55" s="13">
        <v>0</v>
      </c>
      <c r="H55" s="13">
        <v>1</v>
      </c>
      <c r="I55" s="13">
        <v>0</v>
      </c>
      <c r="J55" s="13">
        <v>0</v>
      </c>
      <c r="K55" s="13">
        <v>1</v>
      </c>
      <c r="L55" s="13">
        <v>0</v>
      </c>
      <c r="M55" s="13">
        <v>17</v>
      </c>
      <c r="N55" s="13">
        <v>0</v>
      </c>
      <c r="O55" s="13">
        <v>0</v>
      </c>
      <c r="P55" s="13">
        <v>2</v>
      </c>
      <c r="Q55" s="13">
        <v>117</v>
      </c>
      <c r="R55" s="13">
        <v>0</v>
      </c>
      <c r="S55" s="13">
        <v>9</v>
      </c>
      <c r="T55" s="13">
        <v>0</v>
      </c>
      <c r="U55" s="13">
        <v>1</v>
      </c>
      <c r="V55" s="13">
        <v>0</v>
      </c>
      <c r="W55" s="13">
        <v>0</v>
      </c>
      <c r="X55" s="13">
        <v>0</v>
      </c>
      <c r="Y55" s="13">
        <v>0</v>
      </c>
      <c r="Z55" s="13">
        <v>0</v>
      </c>
      <c r="AA55" s="13">
        <v>1</v>
      </c>
    </row>
    <row r="56" spans="1:27" x14ac:dyDescent="0.3">
      <c r="A56" s="13" t="s">
        <v>705</v>
      </c>
      <c r="B56" s="13">
        <v>74</v>
      </c>
      <c r="C56" s="13">
        <v>0</v>
      </c>
      <c r="D56" s="13">
        <v>0</v>
      </c>
      <c r="E56" s="13">
        <v>1</v>
      </c>
      <c r="F56" s="13">
        <v>0</v>
      </c>
      <c r="G56" s="13">
        <v>0</v>
      </c>
      <c r="H56" s="13">
        <v>0</v>
      </c>
      <c r="I56" s="13">
        <v>0</v>
      </c>
      <c r="J56" s="13">
        <v>0</v>
      </c>
      <c r="K56" s="13">
        <v>0</v>
      </c>
      <c r="L56" s="13">
        <v>0</v>
      </c>
      <c r="M56" s="13">
        <v>16</v>
      </c>
      <c r="N56" s="13">
        <v>0</v>
      </c>
      <c r="O56" s="13">
        <v>0</v>
      </c>
      <c r="P56" s="13">
        <v>0</v>
      </c>
      <c r="Q56" s="13">
        <v>53</v>
      </c>
      <c r="R56" s="13">
        <v>0</v>
      </c>
      <c r="S56" s="13">
        <v>0</v>
      </c>
      <c r="T56" s="13">
        <v>2</v>
      </c>
      <c r="U56" s="13">
        <v>0</v>
      </c>
      <c r="V56" s="13">
        <v>0</v>
      </c>
      <c r="W56" s="13">
        <v>0</v>
      </c>
      <c r="X56" s="13">
        <v>1</v>
      </c>
      <c r="Y56" s="13">
        <v>0</v>
      </c>
      <c r="Z56" s="13">
        <v>0</v>
      </c>
      <c r="AA56" s="13">
        <v>1</v>
      </c>
    </row>
    <row r="57" spans="1:27" x14ac:dyDescent="0.3">
      <c r="A57" s="13" t="s">
        <v>706</v>
      </c>
      <c r="B57" s="13">
        <v>44</v>
      </c>
      <c r="C57" s="13">
        <v>1</v>
      </c>
      <c r="D57" s="13">
        <v>1</v>
      </c>
      <c r="E57" s="13">
        <v>0</v>
      </c>
      <c r="F57" s="13">
        <v>2</v>
      </c>
      <c r="G57" s="13">
        <v>0</v>
      </c>
      <c r="H57" s="13">
        <v>0</v>
      </c>
      <c r="I57" s="13">
        <v>2</v>
      </c>
      <c r="J57" s="13">
        <v>0</v>
      </c>
      <c r="K57" s="13">
        <v>1</v>
      </c>
      <c r="L57" s="13">
        <v>0</v>
      </c>
      <c r="M57" s="13">
        <v>6</v>
      </c>
      <c r="N57" s="13">
        <v>1</v>
      </c>
      <c r="O57" s="13">
        <v>0</v>
      </c>
      <c r="P57" s="13">
        <v>0</v>
      </c>
      <c r="Q57" s="13">
        <v>27</v>
      </c>
      <c r="R57" s="13">
        <v>1</v>
      </c>
      <c r="S57" s="13">
        <v>0</v>
      </c>
      <c r="T57" s="13">
        <v>1</v>
      </c>
      <c r="U57" s="13">
        <v>0</v>
      </c>
      <c r="V57" s="13">
        <v>0</v>
      </c>
      <c r="W57" s="13">
        <v>0</v>
      </c>
      <c r="X57" s="13">
        <v>0</v>
      </c>
      <c r="Y57" s="13">
        <v>0</v>
      </c>
      <c r="Z57" s="13">
        <v>0</v>
      </c>
      <c r="AA57" s="13">
        <v>1</v>
      </c>
    </row>
    <row r="58" spans="1:27" x14ac:dyDescent="0.3">
      <c r="A58" s="13" t="s">
        <v>707</v>
      </c>
      <c r="B58" s="13">
        <v>573</v>
      </c>
      <c r="C58" s="13">
        <v>44</v>
      </c>
      <c r="D58" s="13">
        <v>6</v>
      </c>
      <c r="E58" s="13">
        <v>32</v>
      </c>
      <c r="F58" s="13">
        <v>9</v>
      </c>
      <c r="G58" s="13">
        <v>0</v>
      </c>
      <c r="H58" s="13">
        <v>13</v>
      </c>
      <c r="I58" s="13">
        <v>5</v>
      </c>
      <c r="J58" s="13">
        <v>1</v>
      </c>
      <c r="K58" s="13">
        <v>36</v>
      </c>
      <c r="L58" s="13">
        <v>5</v>
      </c>
      <c r="M58" s="13">
        <v>55</v>
      </c>
      <c r="N58" s="13">
        <v>4</v>
      </c>
      <c r="O58" s="13">
        <v>2</v>
      </c>
      <c r="P58" s="13">
        <v>7</v>
      </c>
      <c r="Q58" s="13">
        <v>265</v>
      </c>
      <c r="R58" s="13">
        <v>15</v>
      </c>
      <c r="S58" s="13">
        <v>5</v>
      </c>
      <c r="T58" s="13">
        <v>15</v>
      </c>
      <c r="U58" s="13">
        <v>8</v>
      </c>
      <c r="V58" s="13">
        <v>14</v>
      </c>
      <c r="W58" s="13">
        <v>0</v>
      </c>
      <c r="X58" s="13">
        <v>6</v>
      </c>
      <c r="Y58" s="13">
        <v>5</v>
      </c>
      <c r="Z58" s="13">
        <v>1</v>
      </c>
      <c r="AA58" s="13">
        <v>20</v>
      </c>
    </row>
    <row r="59" spans="1:27" x14ac:dyDescent="0.3">
      <c r="A59" s="13" t="s">
        <v>708</v>
      </c>
      <c r="B59" s="13">
        <v>84</v>
      </c>
      <c r="C59" s="13">
        <v>1</v>
      </c>
      <c r="D59" s="13">
        <v>0</v>
      </c>
      <c r="E59" s="13">
        <v>0</v>
      </c>
      <c r="F59" s="13">
        <v>0</v>
      </c>
      <c r="G59" s="13">
        <v>0</v>
      </c>
      <c r="H59" s="13">
        <v>0</v>
      </c>
      <c r="I59" s="13">
        <v>0</v>
      </c>
      <c r="J59" s="13">
        <v>0</v>
      </c>
      <c r="K59" s="13">
        <v>0</v>
      </c>
      <c r="L59" s="13">
        <v>0</v>
      </c>
      <c r="M59" s="13">
        <v>11</v>
      </c>
      <c r="N59" s="13">
        <v>0</v>
      </c>
      <c r="O59" s="13">
        <v>0</v>
      </c>
      <c r="P59" s="13">
        <v>0</v>
      </c>
      <c r="Q59" s="13">
        <v>71</v>
      </c>
      <c r="R59" s="13">
        <v>0</v>
      </c>
      <c r="S59" s="13">
        <v>0</v>
      </c>
      <c r="T59" s="13">
        <v>0</v>
      </c>
      <c r="U59" s="13">
        <v>0</v>
      </c>
      <c r="V59" s="13">
        <v>1</v>
      </c>
      <c r="W59" s="13">
        <v>0</v>
      </c>
      <c r="X59" s="13">
        <v>0</v>
      </c>
      <c r="Y59" s="13">
        <v>0</v>
      </c>
      <c r="Z59" s="13">
        <v>0</v>
      </c>
      <c r="AA59" s="13">
        <v>0</v>
      </c>
    </row>
    <row r="60" spans="1:27" x14ac:dyDescent="0.3">
      <c r="A60" s="13" t="s">
        <v>709</v>
      </c>
      <c r="B60" s="13">
        <v>29</v>
      </c>
      <c r="C60" s="13">
        <v>0</v>
      </c>
      <c r="D60" s="13">
        <v>0</v>
      </c>
      <c r="E60" s="13">
        <v>0</v>
      </c>
      <c r="F60" s="13">
        <v>0</v>
      </c>
      <c r="G60" s="13">
        <v>0</v>
      </c>
      <c r="H60" s="13">
        <v>0</v>
      </c>
      <c r="I60" s="13">
        <v>0</v>
      </c>
      <c r="J60" s="13">
        <v>0</v>
      </c>
      <c r="K60" s="13">
        <v>1</v>
      </c>
      <c r="L60" s="13">
        <v>0</v>
      </c>
      <c r="M60" s="13">
        <v>4</v>
      </c>
      <c r="N60" s="13">
        <v>0</v>
      </c>
      <c r="O60" s="13">
        <v>0</v>
      </c>
      <c r="P60" s="13">
        <v>0</v>
      </c>
      <c r="Q60" s="13">
        <v>24</v>
      </c>
      <c r="R60" s="13">
        <v>0</v>
      </c>
      <c r="S60" s="13">
        <v>0</v>
      </c>
      <c r="T60" s="13">
        <v>0</v>
      </c>
      <c r="U60" s="13">
        <v>0</v>
      </c>
      <c r="V60" s="13">
        <v>0</v>
      </c>
      <c r="W60" s="13">
        <v>0</v>
      </c>
      <c r="X60" s="13">
        <v>0</v>
      </c>
      <c r="Y60" s="13">
        <v>0</v>
      </c>
      <c r="Z60" s="13">
        <v>0</v>
      </c>
      <c r="AA60" s="13">
        <v>0</v>
      </c>
    </row>
    <row r="61" spans="1:27" x14ac:dyDescent="0.3">
      <c r="A61" s="13" t="s">
        <v>710</v>
      </c>
      <c r="B61" s="13">
        <v>79</v>
      </c>
      <c r="C61" s="13">
        <v>1</v>
      </c>
      <c r="D61" s="13">
        <v>1</v>
      </c>
      <c r="E61" s="13">
        <v>0</v>
      </c>
      <c r="F61" s="13">
        <v>1</v>
      </c>
      <c r="G61" s="13">
        <v>0</v>
      </c>
      <c r="H61" s="13">
        <v>0</v>
      </c>
      <c r="I61" s="13">
        <v>0</v>
      </c>
      <c r="J61" s="13">
        <v>1</v>
      </c>
      <c r="K61" s="13">
        <v>2</v>
      </c>
      <c r="L61" s="13">
        <v>1</v>
      </c>
      <c r="M61" s="13">
        <v>9</v>
      </c>
      <c r="N61" s="13">
        <v>0</v>
      </c>
      <c r="O61" s="13">
        <v>0</v>
      </c>
      <c r="P61" s="13">
        <v>0</v>
      </c>
      <c r="Q61" s="13">
        <v>59</v>
      </c>
      <c r="R61" s="13">
        <v>0</v>
      </c>
      <c r="S61" s="13">
        <v>1</v>
      </c>
      <c r="T61" s="13">
        <v>0</v>
      </c>
      <c r="U61" s="13">
        <v>1</v>
      </c>
      <c r="V61" s="13">
        <v>0</v>
      </c>
      <c r="W61" s="13">
        <v>0</v>
      </c>
      <c r="X61" s="13">
        <v>0</v>
      </c>
      <c r="Y61" s="13">
        <v>1</v>
      </c>
      <c r="Z61" s="13">
        <v>0</v>
      </c>
      <c r="AA61" s="13">
        <v>1</v>
      </c>
    </row>
    <row r="62" spans="1:27" x14ac:dyDescent="0.3">
      <c r="A62" s="13" t="s">
        <v>711</v>
      </c>
      <c r="B62" s="13">
        <v>179</v>
      </c>
      <c r="C62" s="13">
        <v>0</v>
      </c>
      <c r="D62" s="13">
        <v>0</v>
      </c>
      <c r="E62" s="13">
        <v>3</v>
      </c>
      <c r="F62" s="13">
        <v>3</v>
      </c>
      <c r="G62" s="13">
        <v>0</v>
      </c>
      <c r="H62" s="13">
        <v>0</v>
      </c>
      <c r="I62" s="13">
        <v>1</v>
      </c>
      <c r="J62" s="13">
        <v>0</v>
      </c>
      <c r="K62" s="13">
        <v>1</v>
      </c>
      <c r="L62" s="13">
        <v>9</v>
      </c>
      <c r="M62" s="13">
        <v>28</v>
      </c>
      <c r="N62" s="13">
        <v>0</v>
      </c>
      <c r="O62" s="13">
        <v>0</v>
      </c>
      <c r="P62" s="13">
        <v>2</v>
      </c>
      <c r="Q62" s="13">
        <v>126</v>
      </c>
      <c r="R62" s="13">
        <v>0</v>
      </c>
      <c r="S62" s="13">
        <v>1</v>
      </c>
      <c r="T62" s="13">
        <v>0</v>
      </c>
      <c r="U62" s="13">
        <v>2</v>
      </c>
      <c r="V62" s="13">
        <v>0</v>
      </c>
      <c r="W62" s="13">
        <v>0</v>
      </c>
      <c r="X62" s="13">
        <v>0</v>
      </c>
      <c r="Y62" s="13">
        <v>1</v>
      </c>
      <c r="Z62" s="13">
        <v>1</v>
      </c>
      <c r="AA62" s="13">
        <v>1</v>
      </c>
    </row>
    <row r="63" spans="1:27" x14ac:dyDescent="0.3">
      <c r="A63" s="13" t="s">
        <v>712</v>
      </c>
      <c r="B63" s="13">
        <v>134</v>
      </c>
      <c r="C63" s="13">
        <v>2</v>
      </c>
      <c r="D63" s="13">
        <v>0</v>
      </c>
      <c r="E63" s="13">
        <v>1</v>
      </c>
      <c r="F63" s="13">
        <v>0</v>
      </c>
      <c r="G63" s="13">
        <v>0</v>
      </c>
      <c r="H63" s="13">
        <v>0</v>
      </c>
      <c r="I63" s="13">
        <v>0</v>
      </c>
      <c r="J63" s="13">
        <v>1</v>
      </c>
      <c r="K63" s="13">
        <v>0</v>
      </c>
      <c r="L63" s="13">
        <v>1</v>
      </c>
      <c r="M63" s="13">
        <v>22</v>
      </c>
      <c r="N63" s="13">
        <v>0</v>
      </c>
      <c r="O63" s="13">
        <v>1</v>
      </c>
      <c r="P63" s="13">
        <v>1</v>
      </c>
      <c r="Q63" s="13">
        <v>92</v>
      </c>
      <c r="R63" s="13">
        <v>3</v>
      </c>
      <c r="S63" s="13">
        <v>1</v>
      </c>
      <c r="T63" s="13">
        <v>1</v>
      </c>
      <c r="U63" s="13">
        <v>1</v>
      </c>
      <c r="V63" s="13">
        <v>4</v>
      </c>
      <c r="W63" s="13">
        <v>0</v>
      </c>
      <c r="X63" s="13">
        <v>0</v>
      </c>
      <c r="Y63" s="13">
        <v>1</v>
      </c>
      <c r="Z63" s="13">
        <v>2</v>
      </c>
      <c r="AA63" s="13">
        <v>0</v>
      </c>
    </row>
    <row r="64" spans="1:27" x14ac:dyDescent="0.3">
      <c r="A64" s="13" t="s">
        <v>713</v>
      </c>
      <c r="B64" s="13">
        <v>183</v>
      </c>
      <c r="C64" s="13">
        <v>1</v>
      </c>
      <c r="D64" s="13">
        <v>1</v>
      </c>
      <c r="E64" s="13">
        <v>0</v>
      </c>
      <c r="F64" s="13">
        <v>0</v>
      </c>
      <c r="G64" s="13">
        <v>0</v>
      </c>
      <c r="H64" s="13">
        <v>1</v>
      </c>
      <c r="I64" s="13">
        <v>0</v>
      </c>
      <c r="J64" s="13">
        <v>0</v>
      </c>
      <c r="K64" s="13">
        <v>3</v>
      </c>
      <c r="L64" s="13">
        <v>4</v>
      </c>
      <c r="M64" s="13">
        <v>33</v>
      </c>
      <c r="N64" s="13">
        <v>0</v>
      </c>
      <c r="O64" s="13">
        <v>0</v>
      </c>
      <c r="P64" s="13">
        <v>0</v>
      </c>
      <c r="Q64" s="13">
        <v>139</v>
      </c>
      <c r="R64" s="13">
        <v>0</v>
      </c>
      <c r="S64" s="13">
        <v>0</v>
      </c>
      <c r="T64" s="13">
        <v>0</v>
      </c>
      <c r="U64" s="13">
        <v>0</v>
      </c>
      <c r="V64" s="13">
        <v>0</v>
      </c>
      <c r="W64" s="13">
        <v>0</v>
      </c>
      <c r="X64" s="13">
        <v>0</v>
      </c>
      <c r="Y64" s="13">
        <v>1</v>
      </c>
      <c r="Z64" s="13">
        <v>0</v>
      </c>
      <c r="AA64" s="13">
        <v>0</v>
      </c>
    </row>
    <row r="65" spans="1:27" x14ac:dyDescent="0.3">
      <c r="A65" s="13" t="s">
        <v>714</v>
      </c>
      <c r="B65" s="13">
        <v>203</v>
      </c>
      <c r="C65" s="13">
        <v>12</v>
      </c>
      <c r="D65" s="13">
        <v>2</v>
      </c>
      <c r="E65" s="13">
        <v>12</v>
      </c>
      <c r="F65" s="13">
        <v>3</v>
      </c>
      <c r="G65" s="13">
        <v>0</v>
      </c>
      <c r="H65" s="13">
        <v>3</v>
      </c>
      <c r="I65" s="13">
        <v>0</v>
      </c>
      <c r="J65" s="13">
        <v>0</v>
      </c>
      <c r="K65" s="13">
        <v>16</v>
      </c>
      <c r="L65" s="13">
        <v>2</v>
      </c>
      <c r="M65" s="13">
        <v>23</v>
      </c>
      <c r="N65" s="13">
        <v>2</v>
      </c>
      <c r="O65" s="13">
        <v>1</v>
      </c>
      <c r="P65" s="13">
        <v>3</v>
      </c>
      <c r="Q65" s="13">
        <v>94</v>
      </c>
      <c r="R65" s="13">
        <v>7</v>
      </c>
      <c r="S65" s="13">
        <v>2</v>
      </c>
      <c r="T65" s="13">
        <v>4</v>
      </c>
      <c r="U65" s="13">
        <v>1</v>
      </c>
      <c r="V65" s="13">
        <v>5</v>
      </c>
      <c r="W65" s="13">
        <v>0</v>
      </c>
      <c r="X65" s="13">
        <v>2</v>
      </c>
      <c r="Y65" s="13">
        <v>3</v>
      </c>
      <c r="Z65" s="13">
        <v>2</v>
      </c>
      <c r="AA65" s="13">
        <v>4</v>
      </c>
    </row>
    <row r="66" spans="1:27" x14ac:dyDescent="0.3">
      <c r="A66" s="13" t="s">
        <v>715</v>
      </c>
      <c r="B66" s="13">
        <v>100</v>
      </c>
      <c r="C66" s="13">
        <v>1</v>
      </c>
      <c r="D66" s="13">
        <v>0</v>
      </c>
      <c r="E66" s="13">
        <v>0</v>
      </c>
      <c r="F66" s="13">
        <v>0</v>
      </c>
      <c r="G66" s="13">
        <v>0</v>
      </c>
      <c r="H66" s="13">
        <v>0</v>
      </c>
      <c r="I66" s="13">
        <v>0</v>
      </c>
      <c r="J66" s="13">
        <v>0</v>
      </c>
      <c r="K66" s="13">
        <v>0</v>
      </c>
      <c r="L66" s="13">
        <v>0</v>
      </c>
      <c r="M66" s="13">
        <v>15</v>
      </c>
      <c r="N66" s="13">
        <v>0</v>
      </c>
      <c r="O66" s="13">
        <v>0</v>
      </c>
      <c r="P66" s="13">
        <v>0</v>
      </c>
      <c r="Q66" s="13">
        <v>84</v>
      </c>
      <c r="R66" s="13">
        <v>0</v>
      </c>
      <c r="S66" s="13">
        <v>0</v>
      </c>
      <c r="T66" s="13">
        <v>0</v>
      </c>
      <c r="U66" s="13">
        <v>0</v>
      </c>
      <c r="V66" s="13">
        <v>0</v>
      </c>
      <c r="W66" s="13">
        <v>0</v>
      </c>
      <c r="X66" s="13">
        <v>0</v>
      </c>
      <c r="Y66" s="13">
        <v>0</v>
      </c>
      <c r="Z66" s="13">
        <v>0</v>
      </c>
      <c r="AA66" s="13">
        <v>0</v>
      </c>
    </row>
    <row r="67" spans="1:27" x14ac:dyDescent="0.3">
      <c r="A67" s="13" t="s">
        <v>716</v>
      </c>
      <c r="B67" s="13">
        <v>95</v>
      </c>
      <c r="C67" s="13">
        <v>0</v>
      </c>
      <c r="D67" s="13">
        <v>0</v>
      </c>
      <c r="E67" s="13">
        <v>0</v>
      </c>
      <c r="F67" s="13">
        <v>0</v>
      </c>
      <c r="G67" s="13">
        <v>0</v>
      </c>
      <c r="H67" s="13">
        <v>0</v>
      </c>
      <c r="I67" s="13">
        <v>2</v>
      </c>
      <c r="J67" s="13">
        <v>0</v>
      </c>
      <c r="K67" s="13">
        <v>0</v>
      </c>
      <c r="L67" s="13">
        <v>21</v>
      </c>
      <c r="M67" s="13">
        <v>16</v>
      </c>
      <c r="N67" s="13">
        <v>0</v>
      </c>
      <c r="O67" s="13">
        <v>0</v>
      </c>
      <c r="P67" s="13">
        <v>0</v>
      </c>
      <c r="Q67" s="13">
        <v>56</v>
      </c>
      <c r="R67" s="13">
        <v>0</v>
      </c>
      <c r="S67" s="13">
        <v>0</v>
      </c>
      <c r="T67" s="13">
        <v>0</v>
      </c>
      <c r="U67" s="13">
        <v>0</v>
      </c>
      <c r="V67" s="13">
        <v>0</v>
      </c>
      <c r="W67" s="13">
        <v>0</v>
      </c>
      <c r="X67" s="13">
        <v>0</v>
      </c>
      <c r="Y67" s="13">
        <v>0</v>
      </c>
      <c r="Z67" s="13">
        <v>0</v>
      </c>
      <c r="AA67" s="13">
        <v>0</v>
      </c>
    </row>
    <row r="68" spans="1:27" x14ac:dyDescent="0.3">
      <c r="A68" s="13" t="s">
        <v>717</v>
      </c>
      <c r="B68" s="13">
        <v>94</v>
      </c>
      <c r="C68" s="13">
        <v>2</v>
      </c>
      <c r="D68" s="13">
        <v>2</v>
      </c>
      <c r="E68" s="13">
        <v>1</v>
      </c>
      <c r="F68" s="13">
        <v>1</v>
      </c>
      <c r="G68" s="13">
        <v>0</v>
      </c>
      <c r="H68" s="13">
        <v>0</v>
      </c>
      <c r="I68" s="13">
        <v>0</v>
      </c>
      <c r="J68" s="13">
        <v>0</v>
      </c>
      <c r="K68" s="13">
        <v>3</v>
      </c>
      <c r="L68" s="13">
        <v>0</v>
      </c>
      <c r="M68" s="13">
        <v>14</v>
      </c>
      <c r="N68" s="13">
        <v>1</v>
      </c>
      <c r="O68" s="13">
        <v>0</v>
      </c>
      <c r="P68" s="13">
        <v>4</v>
      </c>
      <c r="Q68" s="13">
        <v>59</v>
      </c>
      <c r="R68" s="13">
        <v>0</v>
      </c>
      <c r="S68" s="13">
        <v>0</v>
      </c>
      <c r="T68" s="13">
        <v>0</v>
      </c>
      <c r="U68" s="13">
        <v>0</v>
      </c>
      <c r="V68" s="13">
        <v>1</v>
      </c>
      <c r="W68" s="13">
        <v>0</v>
      </c>
      <c r="X68" s="13">
        <v>1</v>
      </c>
      <c r="Y68" s="13">
        <v>0</v>
      </c>
      <c r="Z68" s="13">
        <v>1</v>
      </c>
      <c r="AA68" s="13">
        <v>4</v>
      </c>
    </row>
    <row r="69" spans="1:27" x14ac:dyDescent="0.3">
      <c r="A69" s="13" t="s">
        <v>718</v>
      </c>
      <c r="B69" s="13">
        <v>113</v>
      </c>
      <c r="C69" s="13">
        <v>0</v>
      </c>
      <c r="D69" s="13">
        <v>0</v>
      </c>
      <c r="E69" s="13">
        <v>0</v>
      </c>
      <c r="F69" s="13">
        <v>0</v>
      </c>
      <c r="G69" s="13">
        <v>0</v>
      </c>
      <c r="H69" s="13">
        <v>2</v>
      </c>
      <c r="I69" s="13">
        <v>0</v>
      </c>
      <c r="J69" s="13">
        <v>0</v>
      </c>
      <c r="K69" s="13">
        <v>0</v>
      </c>
      <c r="L69" s="13">
        <v>0</v>
      </c>
      <c r="M69" s="13">
        <v>30</v>
      </c>
      <c r="N69" s="13">
        <v>0</v>
      </c>
      <c r="O69" s="13">
        <v>0</v>
      </c>
      <c r="P69" s="13">
        <v>0</v>
      </c>
      <c r="Q69" s="13">
        <v>81</v>
      </c>
      <c r="R69" s="13">
        <v>0</v>
      </c>
      <c r="S69" s="13">
        <v>0</v>
      </c>
      <c r="T69" s="13">
        <v>0</v>
      </c>
      <c r="U69" s="13">
        <v>0</v>
      </c>
      <c r="V69" s="13">
        <v>0</v>
      </c>
      <c r="W69" s="13">
        <v>0</v>
      </c>
      <c r="X69" s="13">
        <v>0</v>
      </c>
      <c r="Y69" s="13">
        <v>0</v>
      </c>
      <c r="Z69" s="13">
        <v>0</v>
      </c>
      <c r="AA69" s="13">
        <v>0</v>
      </c>
    </row>
    <row r="70" spans="1:27" x14ac:dyDescent="0.3">
      <c r="A70" s="13" t="s">
        <v>719</v>
      </c>
      <c r="B70" s="13">
        <v>145</v>
      </c>
      <c r="C70" s="13">
        <v>0</v>
      </c>
      <c r="D70" s="13">
        <v>0</v>
      </c>
      <c r="E70" s="13">
        <v>0</v>
      </c>
      <c r="F70" s="13">
        <v>1</v>
      </c>
      <c r="G70" s="13">
        <v>0</v>
      </c>
      <c r="H70" s="13">
        <v>1</v>
      </c>
      <c r="I70" s="13">
        <v>0</v>
      </c>
      <c r="J70" s="13">
        <v>0</v>
      </c>
      <c r="K70" s="13">
        <v>0</v>
      </c>
      <c r="L70" s="13">
        <v>0</v>
      </c>
      <c r="M70" s="13">
        <v>37</v>
      </c>
      <c r="N70" s="13">
        <v>0</v>
      </c>
      <c r="O70" s="13">
        <v>0</v>
      </c>
      <c r="P70" s="13">
        <v>1</v>
      </c>
      <c r="Q70" s="13">
        <v>101</v>
      </c>
      <c r="R70" s="13">
        <v>0</v>
      </c>
      <c r="S70" s="13">
        <v>0</v>
      </c>
      <c r="T70" s="13">
        <v>0</v>
      </c>
      <c r="U70" s="13">
        <v>0</v>
      </c>
      <c r="V70" s="13">
        <v>0</v>
      </c>
      <c r="W70" s="13">
        <v>0</v>
      </c>
      <c r="X70" s="13">
        <v>1</v>
      </c>
      <c r="Y70" s="13">
        <v>0</v>
      </c>
      <c r="Z70" s="13">
        <v>0</v>
      </c>
      <c r="AA70" s="13">
        <v>3</v>
      </c>
    </row>
    <row r="71" spans="1:27" x14ac:dyDescent="0.3">
      <c r="A71" s="13" t="s">
        <v>720</v>
      </c>
      <c r="B71" s="13">
        <v>139</v>
      </c>
      <c r="C71" s="13">
        <v>2</v>
      </c>
      <c r="D71" s="13">
        <v>0</v>
      </c>
      <c r="E71" s="13">
        <v>0</v>
      </c>
      <c r="F71" s="13">
        <v>0</v>
      </c>
      <c r="G71" s="13">
        <v>0</v>
      </c>
      <c r="H71" s="13">
        <v>0</v>
      </c>
      <c r="I71" s="13">
        <v>0</v>
      </c>
      <c r="J71" s="13">
        <v>0</v>
      </c>
      <c r="K71" s="13">
        <v>1</v>
      </c>
      <c r="L71" s="13">
        <v>1</v>
      </c>
      <c r="M71" s="13">
        <v>60</v>
      </c>
      <c r="N71" s="13">
        <v>0</v>
      </c>
      <c r="O71" s="13">
        <v>0</v>
      </c>
      <c r="P71" s="13">
        <v>0</v>
      </c>
      <c r="Q71" s="13">
        <v>72</v>
      </c>
      <c r="R71" s="13">
        <v>0</v>
      </c>
      <c r="S71" s="13">
        <v>0</v>
      </c>
      <c r="T71" s="13">
        <v>0</v>
      </c>
      <c r="U71" s="13">
        <v>0</v>
      </c>
      <c r="V71" s="13">
        <v>0</v>
      </c>
      <c r="W71" s="13">
        <v>0</v>
      </c>
      <c r="X71" s="13">
        <v>0</v>
      </c>
      <c r="Y71" s="13">
        <v>1</v>
      </c>
      <c r="Z71" s="13">
        <v>0</v>
      </c>
      <c r="AA71" s="13">
        <v>2</v>
      </c>
    </row>
    <row r="72" spans="1:27" x14ac:dyDescent="0.3">
      <c r="A72" s="13" t="s">
        <v>168</v>
      </c>
      <c r="B72" s="13">
        <v>247</v>
      </c>
      <c r="C72" s="13">
        <v>1</v>
      </c>
      <c r="D72" s="13">
        <v>0</v>
      </c>
      <c r="E72" s="13">
        <v>0</v>
      </c>
      <c r="F72" s="13">
        <v>0</v>
      </c>
      <c r="G72" s="13">
        <v>0</v>
      </c>
      <c r="H72" s="13">
        <v>1</v>
      </c>
      <c r="I72" s="13">
        <v>1</v>
      </c>
      <c r="J72" s="13">
        <v>0</v>
      </c>
      <c r="K72" s="13">
        <v>2</v>
      </c>
      <c r="L72" s="13">
        <v>3</v>
      </c>
      <c r="M72" s="13">
        <v>72</v>
      </c>
      <c r="N72" s="13">
        <v>0</v>
      </c>
      <c r="O72" s="13">
        <v>0</v>
      </c>
      <c r="P72" s="13">
        <v>0</v>
      </c>
      <c r="Q72" s="13">
        <v>158</v>
      </c>
      <c r="R72" s="13">
        <v>4</v>
      </c>
      <c r="S72" s="13">
        <v>2</v>
      </c>
      <c r="T72" s="13">
        <v>1</v>
      </c>
      <c r="U72" s="13">
        <v>0</v>
      </c>
      <c r="V72" s="13">
        <v>1</v>
      </c>
      <c r="W72" s="13">
        <v>0</v>
      </c>
      <c r="X72" s="13">
        <v>0</v>
      </c>
      <c r="Y72" s="13">
        <v>0</v>
      </c>
      <c r="Z72" s="13">
        <v>0</v>
      </c>
      <c r="AA72" s="13">
        <v>1</v>
      </c>
    </row>
    <row r="73" spans="1:27" x14ac:dyDescent="0.3">
      <c r="A73" s="13" t="s">
        <v>721</v>
      </c>
      <c r="B73" s="13">
        <v>57</v>
      </c>
      <c r="C73" s="13">
        <v>0</v>
      </c>
      <c r="D73" s="13">
        <v>0</v>
      </c>
      <c r="E73" s="13">
        <v>1</v>
      </c>
      <c r="F73" s="13">
        <v>0</v>
      </c>
      <c r="G73" s="13">
        <v>0</v>
      </c>
      <c r="H73" s="13">
        <v>0</v>
      </c>
      <c r="I73" s="13">
        <v>1</v>
      </c>
      <c r="J73" s="13">
        <v>0</v>
      </c>
      <c r="K73" s="13">
        <v>3</v>
      </c>
      <c r="L73" s="13">
        <v>0</v>
      </c>
      <c r="M73" s="13">
        <v>5</v>
      </c>
      <c r="N73" s="13">
        <v>0</v>
      </c>
      <c r="O73" s="13">
        <v>0</v>
      </c>
      <c r="P73" s="13">
        <v>0</v>
      </c>
      <c r="Q73" s="13">
        <v>44</v>
      </c>
      <c r="R73" s="13">
        <v>2</v>
      </c>
      <c r="S73" s="13">
        <v>0</v>
      </c>
      <c r="T73" s="13">
        <v>1</v>
      </c>
      <c r="U73" s="13">
        <v>0</v>
      </c>
      <c r="V73" s="13">
        <v>0</v>
      </c>
      <c r="W73" s="13">
        <v>0</v>
      </c>
      <c r="X73" s="13">
        <v>0</v>
      </c>
      <c r="Y73" s="13">
        <v>0</v>
      </c>
      <c r="Z73" s="13">
        <v>0</v>
      </c>
      <c r="AA73" s="13">
        <v>0</v>
      </c>
    </row>
    <row r="74" spans="1:27" x14ac:dyDescent="0.3">
      <c r="A74" s="13" t="s">
        <v>722</v>
      </c>
      <c r="B74" s="13">
        <v>778</v>
      </c>
      <c r="C74" s="13">
        <v>6</v>
      </c>
      <c r="D74" s="13">
        <v>10</v>
      </c>
      <c r="E74" s="13">
        <v>6</v>
      </c>
      <c r="F74" s="13">
        <v>9</v>
      </c>
      <c r="G74" s="13">
        <v>0</v>
      </c>
      <c r="H74" s="13">
        <v>7</v>
      </c>
      <c r="I74" s="13">
        <v>12</v>
      </c>
      <c r="J74" s="13">
        <v>0</v>
      </c>
      <c r="K74" s="13">
        <v>16</v>
      </c>
      <c r="L74" s="13">
        <v>22</v>
      </c>
      <c r="M74" s="13">
        <v>140</v>
      </c>
      <c r="N74" s="13">
        <v>7</v>
      </c>
      <c r="O74" s="13">
        <v>2</v>
      </c>
      <c r="P74" s="13">
        <v>3</v>
      </c>
      <c r="Q74" s="13">
        <v>483</v>
      </c>
      <c r="R74" s="13">
        <v>11</v>
      </c>
      <c r="S74" s="13">
        <v>5</v>
      </c>
      <c r="T74" s="13">
        <v>5</v>
      </c>
      <c r="U74" s="13">
        <v>3</v>
      </c>
      <c r="V74" s="13">
        <v>7</v>
      </c>
      <c r="W74" s="13">
        <v>0</v>
      </c>
      <c r="X74" s="13">
        <v>4</v>
      </c>
      <c r="Y74" s="13">
        <v>6</v>
      </c>
      <c r="Z74" s="13">
        <v>2</v>
      </c>
      <c r="AA74" s="13">
        <v>12</v>
      </c>
    </row>
    <row r="75" spans="1:27" x14ac:dyDescent="0.3">
      <c r="A75" s="13" t="s">
        <v>723</v>
      </c>
      <c r="B75" s="13">
        <v>78</v>
      </c>
      <c r="C75" s="13">
        <v>0</v>
      </c>
      <c r="D75" s="13">
        <v>0</v>
      </c>
      <c r="E75" s="13">
        <v>1</v>
      </c>
      <c r="F75" s="13">
        <v>0</v>
      </c>
      <c r="G75" s="13">
        <v>0</v>
      </c>
      <c r="H75" s="13">
        <v>1</v>
      </c>
      <c r="I75" s="13">
        <v>0</v>
      </c>
      <c r="J75" s="13">
        <v>0</v>
      </c>
      <c r="K75" s="13">
        <v>0</v>
      </c>
      <c r="L75" s="13">
        <v>0</v>
      </c>
      <c r="M75" s="13">
        <v>11</v>
      </c>
      <c r="N75" s="13">
        <v>0</v>
      </c>
      <c r="O75" s="13">
        <v>0</v>
      </c>
      <c r="P75" s="13">
        <v>0</v>
      </c>
      <c r="Q75" s="13">
        <v>21</v>
      </c>
      <c r="R75" s="13">
        <v>3</v>
      </c>
      <c r="S75" s="13">
        <v>41</v>
      </c>
      <c r="T75" s="13">
        <v>0</v>
      </c>
      <c r="U75" s="13">
        <v>0</v>
      </c>
      <c r="V75" s="13">
        <v>0</v>
      </c>
      <c r="W75" s="13">
        <v>0</v>
      </c>
      <c r="X75" s="13">
        <v>0</v>
      </c>
      <c r="Y75" s="13">
        <v>0</v>
      </c>
      <c r="Z75" s="13">
        <v>0</v>
      </c>
      <c r="AA75" s="13">
        <v>0</v>
      </c>
    </row>
    <row r="76" spans="1:27" x14ac:dyDescent="0.3">
      <c r="A76" s="13" t="s">
        <v>724</v>
      </c>
      <c r="B76" s="13">
        <v>534</v>
      </c>
      <c r="C76" s="13">
        <v>12</v>
      </c>
      <c r="D76" s="13">
        <v>1</v>
      </c>
      <c r="E76" s="13">
        <v>190</v>
      </c>
      <c r="F76" s="13">
        <v>11</v>
      </c>
      <c r="G76" s="13">
        <v>0</v>
      </c>
      <c r="H76" s="13">
        <v>0</v>
      </c>
      <c r="I76" s="13">
        <v>0</v>
      </c>
      <c r="J76" s="13">
        <v>0</v>
      </c>
      <c r="K76" s="13">
        <v>135</v>
      </c>
      <c r="L76" s="13">
        <v>0</v>
      </c>
      <c r="M76" s="13">
        <v>40</v>
      </c>
      <c r="N76" s="13">
        <v>0</v>
      </c>
      <c r="O76" s="13">
        <v>0</v>
      </c>
      <c r="P76" s="13">
        <v>0</v>
      </c>
      <c r="Q76" s="13">
        <v>98</v>
      </c>
      <c r="R76" s="13">
        <v>10</v>
      </c>
      <c r="S76" s="13">
        <v>0</v>
      </c>
      <c r="T76" s="13">
        <v>0</v>
      </c>
      <c r="U76" s="13">
        <v>0</v>
      </c>
      <c r="V76" s="13">
        <v>0</v>
      </c>
      <c r="W76" s="13">
        <v>0</v>
      </c>
      <c r="X76" s="13">
        <v>37</v>
      </c>
      <c r="Y76" s="13">
        <v>0</v>
      </c>
      <c r="Z76" s="13">
        <v>0</v>
      </c>
      <c r="AA76" s="13">
        <v>0</v>
      </c>
    </row>
    <row r="77" spans="1:27" x14ac:dyDescent="0.3">
      <c r="A77" s="13" t="s">
        <v>725</v>
      </c>
      <c r="B77" s="13">
        <v>181</v>
      </c>
      <c r="C77" s="13">
        <v>3</v>
      </c>
      <c r="D77" s="13">
        <v>0</v>
      </c>
      <c r="E77" s="13">
        <v>0</v>
      </c>
      <c r="F77" s="13">
        <v>2</v>
      </c>
      <c r="G77" s="13">
        <v>0</v>
      </c>
      <c r="H77" s="13">
        <v>3</v>
      </c>
      <c r="I77" s="13">
        <v>6</v>
      </c>
      <c r="J77" s="13">
        <v>0</v>
      </c>
      <c r="K77" s="13">
        <v>30</v>
      </c>
      <c r="L77" s="13">
        <v>0</v>
      </c>
      <c r="M77" s="13">
        <v>16</v>
      </c>
      <c r="N77" s="13">
        <v>1</v>
      </c>
      <c r="O77" s="13">
        <v>0</v>
      </c>
      <c r="P77" s="13">
        <v>13</v>
      </c>
      <c r="Q77" s="13">
        <v>88</v>
      </c>
      <c r="R77" s="13">
        <v>5</v>
      </c>
      <c r="S77" s="13">
        <v>7</v>
      </c>
      <c r="T77" s="13">
        <v>0</v>
      </c>
      <c r="U77" s="13">
        <v>0</v>
      </c>
      <c r="V77" s="13">
        <v>2</v>
      </c>
      <c r="W77" s="13">
        <v>0</v>
      </c>
      <c r="X77" s="13">
        <v>0</v>
      </c>
      <c r="Y77" s="13">
        <v>2</v>
      </c>
      <c r="Z77" s="13">
        <v>0</v>
      </c>
      <c r="AA77" s="13">
        <v>3</v>
      </c>
    </row>
    <row r="78" spans="1:27" x14ac:dyDescent="0.3">
      <c r="A78" s="13" t="s">
        <v>726</v>
      </c>
      <c r="B78" s="13">
        <v>790</v>
      </c>
      <c r="C78" s="13">
        <v>0</v>
      </c>
      <c r="D78" s="13">
        <v>0</v>
      </c>
      <c r="E78" s="13">
        <v>2</v>
      </c>
      <c r="F78" s="13">
        <v>0</v>
      </c>
      <c r="G78" s="13">
        <v>0</v>
      </c>
      <c r="H78" s="13">
        <v>2</v>
      </c>
      <c r="I78" s="13">
        <v>1</v>
      </c>
      <c r="J78" s="13">
        <v>0</v>
      </c>
      <c r="K78" s="13">
        <v>4</v>
      </c>
      <c r="L78" s="13">
        <v>10</v>
      </c>
      <c r="M78" s="13">
        <v>195</v>
      </c>
      <c r="N78" s="13">
        <v>0</v>
      </c>
      <c r="O78" s="13">
        <v>0</v>
      </c>
      <c r="P78" s="13">
        <v>3</v>
      </c>
      <c r="Q78" s="13">
        <v>511</v>
      </c>
      <c r="R78" s="13">
        <v>1</v>
      </c>
      <c r="S78" s="13">
        <v>2</v>
      </c>
      <c r="T78" s="13">
        <v>0</v>
      </c>
      <c r="U78" s="13">
        <v>0</v>
      </c>
      <c r="V78" s="13">
        <v>1</v>
      </c>
      <c r="W78" s="13">
        <v>0</v>
      </c>
      <c r="X78" s="13">
        <v>2</v>
      </c>
      <c r="Y78" s="13">
        <v>8</v>
      </c>
      <c r="Z78" s="13">
        <v>0</v>
      </c>
      <c r="AA78" s="13">
        <v>48</v>
      </c>
    </row>
    <row r="79" spans="1:27" x14ac:dyDescent="0.3">
      <c r="A79" s="13" t="s">
        <v>727</v>
      </c>
      <c r="B79" s="13">
        <v>336</v>
      </c>
      <c r="C79" s="13">
        <v>0</v>
      </c>
      <c r="D79" s="13">
        <v>2</v>
      </c>
      <c r="E79" s="13">
        <v>1</v>
      </c>
      <c r="F79" s="13">
        <v>0</v>
      </c>
      <c r="G79" s="13">
        <v>0</v>
      </c>
      <c r="H79" s="13">
        <v>0</v>
      </c>
      <c r="I79" s="13">
        <v>7</v>
      </c>
      <c r="J79" s="13">
        <v>0</v>
      </c>
      <c r="K79" s="13">
        <v>0</v>
      </c>
      <c r="L79" s="13">
        <v>2</v>
      </c>
      <c r="M79" s="13">
        <v>117</v>
      </c>
      <c r="N79" s="13">
        <v>0</v>
      </c>
      <c r="O79" s="13">
        <v>0</v>
      </c>
      <c r="P79" s="13">
        <v>0</v>
      </c>
      <c r="Q79" s="13">
        <v>205</v>
      </c>
      <c r="R79" s="13">
        <v>0</v>
      </c>
      <c r="S79" s="13">
        <v>0</v>
      </c>
      <c r="T79" s="13">
        <v>0</v>
      </c>
      <c r="U79" s="13">
        <v>0</v>
      </c>
      <c r="V79" s="13">
        <v>0</v>
      </c>
      <c r="W79" s="13">
        <v>0</v>
      </c>
      <c r="X79" s="13">
        <v>0</v>
      </c>
      <c r="Y79" s="13">
        <v>2</v>
      </c>
      <c r="Z79" s="13">
        <v>0</v>
      </c>
      <c r="AA79" s="13">
        <v>0</v>
      </c>
    </row>
    <row r="80" spans="1:27" x14ac:dyDescent="0.3">
      <c r="A80" s="13" t="s">
        <v>728</v>
      </c>
      <c r="B80" s="13">
        <v>44</v>
      </c>
      <c r="C80" s="13">
        <v>4</v>
      </c>
      <c r="D80" s="13">
        <v>0</v>
      </c>
      <c r="E80" s="13">
        <v>6</v>
      </c>
      <c r="F80" s="13">
        <v>2</v>
      </c>
      <c r="G80" s="13">
        <v>0</v>
      </c>
      <c r="H80" s="13">
        <v>0</v>
      </c>
      <c r="I80" s="13">
        <v>0</v>
      </c>
      <c r="J80" s="13">
        <v>0</v>
      </c>
      <c r="K80" s="13">
        <v>1</v>
      </c>
      <c r="L80" s="13">
        <v>0</v>
      </c>
      <c r="M80" s="13">
        <v>4</v>
      </c>
      <c r="N80" s="13">
        <v>1</v>
      </c>
      <c r="O80" s="13">
        <v>0</v>
      </c>
      <c r="P80" s="13">
        <v>3</v>
      </c>
      <c r="Q80" s="13">
        <v>14</v>
      </c>
      <c r="R80" s="13">
        <v>2</v>
      </c>
      <c r="S80" s="13">
        <v>1</v>
      </c>
      <c r="T80" s="13">
        <v>0</v>
      </c>
      <c r="U80" s="13">
        <v>0</v>
      </c>
      <c r="V80" s="13">
        <v>5</v>
      </c>
      <c r="W80" s="13">
        <v>0</v>
      </c>
      <c r="X80" s="13">
        <v>0</v>
      </c>
      <c r="Y80" s="13">
        <v>0</v>
      </c>
      <c r="Z80" s="13">
        <v>0</v>
      </c>
      <c r="AA80" s="13">
        <v>1</v>
      </c>
    </row>
    <row r="81" spans="1:27" x14ac:dyDescent="0.3">
      <c r="A81" s="13" t="s">
        <v>6899</v>
      </c>
      <c r="B81" s="13">
        <v>133</v>
      </c>
      <c r="C81" s="13">
        <v>4</v>
      </c>
      <c r="D81" s="13">
        <v>0</v>
      </c>
      <c r="E81" s="13">
        <v>1</v>
      </c>
      <c r="F81" s="13">
        <v>0</v>
      </c>
      <c r="G81" s="13">
        <v>0</v>
      </c>
      <c r="H81" s="13">
        <v>1</v>
      </c>
      <c r="I81" s="13">
        <v>0</v>
      </c>
      <c r="J81" s="13">
        <v>0</v>
      </c>
      <c r="K81" s="13">
        <v>3</v>
      </c>
      <c r="L81" s="13">
        <v>0</v>
      </c>
      <c r="M81" s="13">
        <v>44</v>
      </c>
      <c r="N81" s="13">
        <v>0</v>
      </c>
      <c r="O81" s="13">
        <v>0</v>
      </c>
      <c r="P81" s="13">
        <v>0</v>
      </c>
      <c r="Q81" s="13">
        <v>78</v>
      </c>
      <c r="R81" s="13">
        <v>0</v>
      </c>
      <c r="S81" s="13">
        <v>0</v>
      </c>
      <c r="T81" s="13">
        <v>0</v>
      </c>
      <c r="U81" s="13">
        <v>0</v>
      </c>
      <c r="V81" s="13">
        <v>0</v>
      </c>
      <c r="W81" s="13">
        <v>0</v>
      </c>
      <c r="X81" s="13">
        <v>0</v>
      </c>
      <c r="Y81" s="13">
        <v>0</v>
      </c>
      <c r="Z81" s="13">
        <v>0</v>
      </c>
      <c r="AA81" s="13">
        <v>2</v>
      </c>
    </row>
    <row r="82" spans="1:27" x14ac:dyDescent="0.3">
      <c r="A82" s="13" t="s">
        <v>6900</v>
      </c>
      <c r="B82" s="13">
        <v>233</v>
      </c>
      <c r="C82" s="13">
        <v>0</v>
      </c>
      <c r="D82" s="13">
        <v>0</v>
      </c>
      <c r="E82" s="13">
        <v>0</v>
      </c>
      <c r="F82" s="13">
        <v>0</v>
      </c>
      <c r="G82" s="13">
        <v>0</v>
      </c>
      <c r="H82" s="13">
        <v>1</v>
      </c>
      <c r="I82" s="13">
        <v>0</v>
      </c>
      <c r="J82" s="13">
        <v>0</v>
      </c>
      <c r="K82" s="13">
        <v>0</v>
      </c>
      <c r="L82" s="13">
        <v>0</v>
      </c>
      <c r="M82" s="13">
        <v>13</v>
      </c>
      <c r="N82" s="13">
        <v>0</v>
      </c>
      <c r="O82" s="13">
        <v>0</v>
      </c>
      <c r="P82" s="13">
        <v>0</v>
      </c>
      <c r="Q82" s="13">
        <v>218</v>
      </c>
      <c r="R82" s="13">
        <v>0</v>
      </c>
      <c r="S82" s="13">
        <v>0</v>
      </c>
      <c r="T82" s="13">
        <v>1</v>
      </c>
      <c r="U82" s="13">
        <v>0</v>
      </c>
      <c r="V82" s="13">
        <v>0</v>
      </c>
      <c r="W82" s="13">
        <v>0</v>
      </c>
      <c r="X82" s="13">
        <v>0</v>
      </c>
      <c r="Y82" s="13">
        <v>0</v>
      </c>
      <c r="Z82" s="13">
        <v>0</v>
      </c>
      <c r="AA82" s="13">
        <v>0</v>
      </c>
    </row>
    <row r="83" spans="1:27" x14ac:dyDescent="0.3">
      <c r="A83" s="13" t="s">
        <v>731</v>
      </c>
      <c r="B83" s="13">
        <v>126</v>
      </c>
      <c r="C83" s="13">
        <v>0</v>
      </c>
      <c r="D83" s="13">
        <v>0</v>
      </c>
      <c r="E83" s="13">
        <v>0</v>
      </c>
      <c r="F83" s="13">
        <v>0</v>
      </c>
      <c r="G83" s="13">
        <v>0</v>
      </c>
      <c r="H83" s="13">
        <v>0</v>
      </c>
      <c r="I83" s="13">
        <v>0</v>
      </c>
      <c r="J83" s="13">
        <v>0</v>
      </c>
      <c r="K83" s="13">
        <v>6</v>
      </c>
      <c r="L83" s="13">
        <v>0</v>
      </c>
      <c r="M83" s="13">
        <v>37</v>
      </c>
      <c r="N83" s="13">
        <v>0</v>
      </c>
      <c r="O83" s="13">
        <v>0</v>
      </c>
      <c r="P83" s="13">
        <v>1</v>
      </c>
      <c r="Q83" s="13">
        <v>77</v>
      </c>
      <c r="R83" s="13">
        <v>0</v>
      </c>
      <c r="S83" s="13">
        <v>1</v>
      </c>
      <c r="T83" s="13">
        <v>0</v>
      </c>
      <c r="U83" s="13">
        <v>0</v>
      </c>
      <c r="V83" s="13">
        <v>0</v>
      </c>
      <c r="W83" s="13">
        <v>0</v>
      </c>
      <c r="X83" s="13">
        <v>0</v>
      </c>
      <c r="Y83" s="13">
        <v>0</v>
      </c>
      <c r="Z83" s="13">
        <v>0</v>
      </c>
      <c r="AA83" s="13">
        <v>4</v>
      </c>
    </row>
    <row r="84" spans="1:27" x14ac:dyDescent="0.3">
      <c r="A84" s="13" t="s">
        <v>732</v>
      </c>
      <c r="B84" s="13">
        <v>6</v>
      </c>
      <c r="C84" s="13">
        <v>0</v>
      </c>
      <c r="D84" s="13">
        <v>0</v>
      </c>
      <c r="E84" s="13">
        <v>0</v>
      </c>
      <c r="F84" s="13">
        <v>0</v>
      </c>
      <c r="G84" s="13">
        <v>0</v>
      </c>
      <c r="H84" s="13">
        <v>0</v>
      </c>
      <c r="I84" s="13">
        <v>0</v>
      </c>
      <c r="J84" s="13">
        <v>0</v>
      </c>
      <c r="K84" s="13">
        <v>0</v>
      </c>
      <c r="L84" s="13">
        <v>0</v>
      </c>
      <c r="M84" s="13">
        <v>3</v>
      </c>
      <c r="N84" s="13">
        <v>0</v>
      </c>
      <c r="O84" s="13">
        <v>0</v>
      </c>
      <c r="P84" s="13">
        <v>0</v>
      </c>
      <c r="Q84" s="13">
        <v>3</v>
      </c>
      <c r="R84" s="13">
        <v>0</v>
      </c>
      <c r="S84" s="13">
        <v>0</v>
      </c>
      <c r="T84" s="13">
        <v>0</v>
      </c>
      <c r="U84" s="13">
        <v>0</v>
      </c>
      <c r="V84" s="13">
        <v>0</v>
      </c>
      <c r="W84" s="13">
        <v>0</v>
      </c>
      <c r="X84" s="13">
        <v>0</v>
      </c>
      <c r="Y84" s="13">
        <v>0</v>
      </c>
      <c r="Z84" s="13">
        <v>0</v>
      </c>
      <c r="AA84" s="13">
        <v>0</v>
      </c>
    </row>
    <row r="85" spans="1:27" x14ac:dyDescent="0.3">
      <c r="A85" s="13" t="s">
        <v>733</v>
      </c>
      <c r="B85" s="13">
        <v>500</v>
      </c>
      <c r="C85" s="13">
        <v>0</v>
      </c>
      <c r="D85" s="13">
        <v>0</v>
      </c>
      <c r="E85" s="13">
        <v>2</v>
      </c>
      <c r="F85" s="13">
        <v>2</v>
      </c>
      <c r="G85" s="13">
        <v>0</v>
      </c>
      <c r="H85" s="13">
        <v>0</v>
      </c>
      <c r="I85" s="13">
        <v>3</v>
      </c>
      <c r="J85" s="13">
        <v>0</v>
      </c>
      <c r="K85" s="13">
        <v>0</v>
      </c>
      <c r="L85" s="13">
        <v>0</v>
      </c>
      <c r="M85" s="13">
        <v>107</v>
      </c>
      <c r="N85" s="13">
        <v>0</v>
      </c>
      <c r="O85" s="13">
        <v>0</v>
      </c>
      <c r="P85" s="13">
        <v>0</v>
      </c>
      <c r="Q85" s="13">
        <v>381</v>
      </c>
      <c r="R85" s="13">
        <v>2</v>
      </c>
      <c r="S85" s="13">
        <v>0</v>
      </c>
      <c r="T85" s="13">
        <v>1</v>
      </c>
      <c r="U85" s="13">
        <v>0</v>
      </c>
      <c r="V85" s="13">
        <v>0</v>
      </c>
      <c r="W85" s="13">
        <v>0</v>
      </c>
      <c r="X85" s="13">
        <v>0</v>
      </c>
      <c r="Y85" s="13">
        <v>1</v>
      </c>
      <c r="Z85" s="13">
        <v>0</v>
      </c>
      <c r="AA85" s="13">
        <v>1</v>
      </c>
    </row>
    <row r="86" spans="1:27" x14ac:dyDescent="0.3">
      <c r="A86" s="13" t="s">
        <v>734</v>
      </c>
      <c r="B86" s="13">
        <v>208</v>
      </c>
      <c r="C86" s="13">
        <v>1</v>
      </c>
      <c r="D86" s="13">
        <v>0</v>
      </c>
      <c r="E86" s="13">
        <v>0</v>
      </c>
      <c r="F86" s="13">
        <v>0</v>
      </c>
      <c r="G86" s="13">
        <v>0</v>
      </c>
      <c r="H86" s="13">
        <v>0</v>
      </c>
      <c r="I86" s="13">
        <v>4</v>
      </c>
      <c r="J86" s="13">
        <v>0</v>
      </c>
      <c r="K86" s="13">
        <v>0</v>
      </c>
      <c r="L86" s="13">
        <v>0</v>
      </c>
      <c r="M86" s="13">
        <v>75</v>
      </c>
      <c r="N86" s="13">
        <v>0</v>
      </c>
      <c r="O86" s="13">
        <v>0</v>
      </c>
      <c r="P86" s="13">
        <v>1</v>
      </c>
      <c r="Q86" s="13">
        <v>125</v>
      </c>
      <c r="R86" s="13">
        <v>0</v>
      </c>
      <c r="S86" s="13">
        <v>0</v>
      </c>
      <c r="T86" s="13">
        <v>0</v>
      </c>
      <c r="U86" s="13">
        <v>0</v>
      </c>
      <c r="V86" s="13">
        <v>0</v>
      </c>
      <c r="W86" s="13">
        <v>0</v>
      </c>
      <c r="X86" s="13">
        <v>0</v>
      </c>
      <c r="Y86" s="13">
        <v>0</v>
      </c>
      <c r="Z86" s="13">
        <v>2</v>
      </c>
      <c r="AA86" s="13">
        <v>0</v>
      </c>
    </row>
    <row r="87" spans="1:27" x14ac:dyDescent="0.3">
      <c r="A87" s="13" t="s">
        <v>735</v>
      </c>
      <c r="B87" s="13">
        <v>1024</v>
      </c>
      <c r="C87" s="13">
        <v>241</v>
      </c>
      <c r="D87" s="13">
        <v>16</v>
      </c>
      <c r="E87" s="13">
        <v>79</v>
      </c>
      <c r="F87" s="13">
        <v>69</v>
      </c>
      <c r="G87" s="13">
        <v>0</v>
      </c>
      <c r="H87" s="13">
        <v>130</v>
      </c>
      <c r="I87" s="13">
        <v>27</v>
      </c>
      <c r="J87" s="13">
        <v>20</v>
      </c>
      <c r="K87" s="13">
        <v>0</v>
      </c>
      <c r="L87" s="13">
        <v>1</v>
      </c>
      <c r="M87" s="13">
        <v>16</v>
      </c>
      <c r="N87" s="13">
        <v>35</v>
      </c>
      <c r="O87" s="13">
        <v>13</v>
      </c>
      <c r="P87" s="13">
        <v>33</v>
      </c>
      <c r="Q87" s="13">
        <v>53</v>
      </c>
      <c r="R87" s="13">
        <v>95</v>
      </c>
      <c r="S87" s="13">
        <v>2</v>
      </c>
      <c r="T87" s="13">
        <v>33</v>
      </c>
      <c r="U87" s="13">
        <v>31</v>
      </c>
      <c r="V87" s="13">
        <v>66</v>
      </c>
      <c r="W87" s="13">
        <v>0</v>
      </c>
      <c r="X87" s="13">
        <v>1</v>
      </c>
      <c r="Y87" s="13">
        <v>0</v>
      </c>
      <c r="Z87" s="13">
        <v>11</v>
      </c>
      <c r="AA87" s="13">
        <v>52</v>
      </c>
    </row>
    <row r="88" spans="1:27" x14ac:dyDescent="0.3">
      <c r="A88" s="13" t="s">
        <v>736</v>
      </c>
      <c r="B88" s="13">
        <v>174</v>
      </c>
      <c r="C88" s="13">
        <v>0</v>
      </c>
      <c r="D88" s="13">
        <v>0</v>
      </c>
      <c r="E88" s="13">
        <v>0</v>
      </c>
      <c r="F88" s="13">
        <v>0</v>
      </c>
      <c r="G88" s="13">
        <v>0</v>
      </c>
      <c r="H88" s="13">
        <v>0</v>
      </c>
      <c r="I88" s="13">
        <v>0</v>
      </c>
      <c r="J88" s="13">
        <v>0</v>
      </c>
      <c r="K88" s="13">
        <v>0</v>
      </c>
      <c r="L88" s="13">
        <v>1</v>
      </c>
      <c r="M88" s="13">
        <v>73</v>
      </c>
      <c r="N88" s="13">
        <v>1</v>
      </c>
      <c r="O88" s="13">
        <v>0</v>
      </c>
      <c r="P88" s="13">
        <v>0</v>
      </c>
      <c r="Q88" s="13">
        <v>90</v>
      </c>
      <c r="R88" s="13">
        <v>6</v>
      </c>
      <c r="S88" s="13">
        <v>0</v>
      </c>
      <c r="T88" s="13">
        <v>0</v>
      </c>
      <c r="U88" s="13">
        <v>0</v>
      </c>
      <c r="V88" s="13">
        <v>0</v>
      </c>
      <c r="W88" s="13">
        <v>0</v>
      </c>
      <c r="X88" s="13">
        <v>0</v>
      </c>
      <c r="Y88" s="13">
        <v>0</v>
      </c>
      <c r="Z88" s="13">
        <v>0</v>
      </c>
      <c r="AA88" s="13">
        <v>3</v>
      </c>
    </row>
    <row r="89" spans="1:27" x14ac:dyDescent="0.3">
      <c r="A89" s="13" t="s">
        <v>737</v>
      </c>
      <c r="B89" s="13">
        <v>8</v>
      </c>
      <c r="C89" s="13">
        <v>0</v>
      </c>
      <c r="D89" s="13">
        <v>0</v>
      </c>
      <c r="E89" s="13">
        <v>0</v>
      </c>
      <c r="F89" s="13">
        <v>0</v>
      </c>
      <c r="G89" s="13">
        <v>0</v>
      </c>
      <c r="H89" s="13">
        <v>0</v>
      </c>
      <c r="I89" s="13">
        <v>0</v>
      </c>
      <c r="J89" s="13">
        <v>0</v>
      </c>
      <c r="K89" s="13">
        <v>0</v>
      </c>
      <c r="L89" s="13">
        <v>0</v>
      </c>
      <c r="M89" s="13">
        <v>5</v>
      </c>
      <c r="N89" s="13">
        <v>0</v>
      </c>
      <c r="O89" s="13">
        <v>0</v>
      </c>
      <c r="P89" s="13">
        <v>0</v>
      </c>
      <c r="Q89" s="13">
        <v>3</v>
      </c>
      <c r="R89" s="13">
        <v>0</v>
      </c>
      <c r="S89" s="13">
        <v>0</v>
      </c>
      <c r="T89" s="13">
        <v>0</v>
      </c>
      <c r="U89" s="13">
        <v>0</v>
      </c>
      <c r="V89" s="13">
        <v>0</v>
      </c>
      <c r="W89" s="13">
        <v>0</v>
      </c>
      <c r="X89" s="13">
        <v>0</v>
      </c>
      <c r="Y89" s="13">
        <v>0</v>
      </c>
      <c r="Z89" s="13">
        <v>0</v>
      </c>
      <c r="AA89" s="13">
        <v>0</v>
      </c>
    </row>
    <row r="90" spans="1:27" x14ac:dyDescent="0.3">
      <c r="A90" s="13" t="s">
        <v>738</v>
      </c>
      <c r="B90" s="13">
        <v>23</v>
      </c>
      <c r="C90" s="13">
        <v>0</v>
      </c>
      <c r="D90" s="13">
        <v>0</v>
      </c>
      <c r="E90" s="13">
        <v>0</v>
      </c>
      <c r="F90" s="13">
        <v>1</v>
      </c>
      <c r="G90" s="13">
        <v>0</v>
      </c>
      <c r="H90" s="13">
        <v>0</v>
      </c>
      <c r="I90" s="13">
        <v>0</v>
      </c>
      <c r="J90" s="13">
        <v>0</v>
      </c>
      <c r="K90" s="13">
        <v>0</v>
      </c>
      <c r="L90" s="13">
        <v>0</v>
      </c>
      <c r="M90" s="13">
        <v>18</v>
      </c>
      <c r="N90" s="13">
        <v>0</v>
      </c>
      <c r="O90" s="13">
        <v>0</v>
      </c>
      <c r="P90" s="13">
        <v>0</v>
      </c>
      <c r="Q90" s="13">
        <v>4</v>
      </c>
      <c r="R90" s="13">
        <v>0</v>
      </c>
      <c r="S90" s="13">
        <v>0</v>
      </c>
      <c r="T90" s="13">
        <v>0</v>
      </c>
      <c r="U90" s="13">
        <v>0</v>
      </c>
      <c r="V90" s="13">
        <v>0</v>
      </c>
      <c r="W90" s="13">
        <v>0</v>
      </c>
      <c r="X90" s="13">
        <v>0</v>
      </c>
      <c r="Y90" s="13">
        <v>0</v>
      </c>
      <c r="Z90" s="13">
        <v>0</v>
      </c>
      <c r="AA90" s="13">
        <v>0</v>
      </c>
    </row>
    <row r="91" spans="1:27" x14ac:dyDescent="0.3">
      <c r="A91" s="13" t="s">
        <v>739</v>
      </c>
      <c r="B91" s="13">
        <v>38</v>
      </c>
      <c r="C91" s="13">
        <v>0</v>
      </c>
      <c r="D91" s="13">
        <v>0</v>
      </c>
      <c r="E91" s="13">
        <v>3</v>
      </c>
      <c r="F91" s="13">
        <v>0</v>
      </c>
      <c r="G91" s="13">
        <v>0</v>
      </c>
      <c r="H91" s="13">
        <v>0</v>
      </c>
      <c r="I91" s="13">
        <v>0</v>
      </c>
      <c r="J91" s="13">
        <v>0</v>
      </c>
      <c r="K91" s="13">
        <v>0</v>
      </c>
      <c r="L91" s="13">
        <v>0</v>
      </c>
      <c r="M91" s="13">
        <v>8</v>
      </c>
      <c r="N91" s="13">
        <v>0</v>
      </c>
      <c r="O91" s="13">
        <v>0</v>
      </c>
      <c r="P91" s="13">
        <v>0</v>
      </c>
      <c r="Q91" s="13">
        <v>25</v>
      </c>
      <c r="R91" s="13">
        <v>0</v>
      </c>
      <c r="S91" s="13">
        <v>1</v>
      </c>
      <c r="T91" s="13">
        <v>0</v>
      </c>
      <c r="U91" s="13">
        <v>0</v>
      </c>
      <c r="V91" s="13">
        <v>0</v>
      </c>
      <c r="W91" s="13">
        <v>0</v>
      </c>
      <c r="X91" s="13">
        <v>0</v>
      </c>
      <c r="Y91" s="13">
        <v>0</v>
      </c>
      <c r="Z91" s="13">
        <v>0</v>
      </c>
      <c r="AA91" s="13">
        <v>1</v>
      </c>
    </row>
    <row r="92" spans="1:27" x14ac:dyDescent="0.3">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x14ac:dyDescent="0.3">
      <c r="A93" s="13" t="s">
        <v>117</v>
      </c>
      <c r="B93" s="13">
        <v>4389</v>
      </c>
      <c r="C93" s="13">
        <v>207</v>
      </c>
      <c r="D93" s="13">
        <v>31</v>
      </c>
      <c r="E93" s="13">
        <v>280</v>
      </c>
      <c r="F93" s="13">
        <v>97</v>
      </c>
      <c r="G93" s="13">
        <v>0</v>
      </c>
      <c r="H93" s="13">
        <v>58</v>
      </c>
      <c r="I93" s="13">
        <v>19</v>
      </c>
      <c r="J93" s="13">
        <v>15</v>
      </c>
      <c r="K93" s="13">
        <v>142</v>
      </c>
      <c r="L93" s="13">
        <v>31</v>
      </c>
      <c r="M93" s="13">
        <v>677</v>
      </c>
      <c r="N93" s="13">
        <v>27</v>
      </c>
      <c r="O93" s="13">
        <v>5</v>
      </c>
      <c r="P93" s="13">
        <v>23</v>
      </c>
      <c r="Q93" s="13">
        <v>2342</v>
      </c>
      <c r="R93" s="13">
        <v>93</v>
      </c>
      <c r="S93" s="13">
        <v>49</v>
      </c>
      <c r="T93" s="13">
        <v>15</v>
      </c>
      <c r="U93" s="13">
        <v>11</v>
      </c>
      <c r="V93" s="13">
        <v>74</v>
      </c>
      <c r="W93" s="13">
        <v>0</v>
      </c>
      <c r="X93" s="13">
        <v>53</v>
      </c>
      <c r="Y93" s="13">
        <v>3</v>
      </c>
      <c r="Z93" s="13">
        <v>14</v>
      </c>
      <c r="AA93" s="13">
        <v>123</v>
      </c>
    </row>
    <row r="94" spans="1:27" x14ac:dyDescent="0.3">
      <c r="A94" s="13" t="s">
        <v>698</v>
      </c>
      <c r="B94" s="13">
        <v>4</v>
      </c>
      <c r="C94" s="13">
        <v>0</v>
      </c>
      <c r="D94" s="13">
        <v>0</v>
      </c>
      <c r="E94" s="13">
        <v>0</v>
      </c>
      <c r="F94" s="13">
        <v>0</v>
      </c>
      <c r="G94" s="13">
        <v>0</v>
      </c>
      <c r="H94" s="13">
        <v>0</v>
      </c>
      <c r="I94" s="13">
        <v>0</v>
      </c>
      <c r="J94" s="13">
        <v>0</v>
      </c>
      <c r="K94" s="13">
        <v>0</v>
      </c>
      <c r="L94" s="13">
        <v>0</v>
      </c>
      <c r="M94" s="13">
        <v>0</v>
      </c>
      <c r="N94" s="13">
        <v>0</v>
      </c>
      <c r="O94" s="13">
        <v>0</v>
      </c>
      <c r="P94" s="13">
        <v>0</v>
      </c>
      <c r="Q94" s="13">
        <v>4</v>
      </c>
      <c r="R94" s="13">
        <v>0</v>
      </c>
      <c r="S94" s="13">
        <v>0</v>
      </c>
      <c r="T94" s="13">
        <v>0</v>
      </c>
      <c r="U94" s="13">
        <v>0</v>
      </c>
      <c r="V94" s="13">
        <v>0</v>
      </c>
      <c r="W94" s="13">
        <v>0</v>
      </c>
      <c r="X94" s="13">
        <v>0</v>
      </c>
      <c r="Y94" s="13">
        <v>0</v>
      </c>
      <c r="Z94" s="13">
        <v>0</v>
      </c>
      <c r="AA94" s="13">
        <v>0</v>
      </c>
    </row>
    <row r="95" spans="1:27" x14ac:dyDescent="0.3">
      <c r="A95" s="13" t="s">
        <v>699</v>
      </c>
      <c r="B95" s="13">
        <v>2</v>
      </c>
      <c r="C95" s="13">
        <v>0</v>
      </c>
      <c r="D95" s="13">
        <v>1</v>
      </c>
      <c r="E95" s="13">
        <v>0</v>
      </c>
      <c r="F95" s="13">
        <v>0</v>
      </c>
      <c r="G95" s="13">
        <v>0</v>
      </c>
      <c r="H95" s="13">
        <v>0</v>
      </c>
      <c r="I95" s="13">
        <v>0</v>
      </c>
      <c r="J95" s="13">
        <v>0</v>
      </c>
      <c r="K95" s="13">
        <v>0</v>
      </c>
      <c r="L95" s="13">
        <v>0</v>
      </c>
      <c r="M95" s="13">
        <v>0</v>
      </c>
      <c r="N95" s="13">
        <v>0</v>
      </c>
      <c r="O95" s="13">
        <v>0</v>
      </c>
      <c r="P95" s="13">
        <v>0</v>
      </c>
      <c r="Q95" s="13">
        <v>1</v>
      </c>
      <c r="R95" s="13">
        <v>0</v>
      </c>
      <c r="S95" s="13">
        <v>0</v>
      </c>
      <c r="T95" s="13">
        <v>0</v>
      </c>
      <c r="U95" s="13">
        <v>0</v>
      </c>
      <c r="V95" s="13">
        <v>0</v>
      </c>
      <c r="W95" s="13">
        <v>0</v>
      </c>
      <c r="X95" s="13">
        <v>0</v>
      </c>
      <c r="Y95" s="13">
        <v>0</v>
      </c>
      <c r="Z95" s="13">
        <v>0</v>
      </c>
      <c r="AA95" s="13">
        <v>0</v>
      </c>
    </row>
    <row r="96" spans="1:27" x14ac:dyDescent="0.3">
      <c r="A96" s="13" t="s">
        <v>700</v>
      </c>
      <c r="B96" s="13">
        <v>2</v>
      </c>
      <c r="C96" s="13">
        <v>0</v>
      </c>
      <c r="D96" s="13">
        <v>0</v>
      </c>
      <c r="E96" s="13">
        <v>0</v>
      </c>
      <c r="F96" s="13">
        <v>0</v>
      </c>
      <c r="G96" s="13">
        <v>0</v>
      </c>
      <c r="H96" s="13">
        <v>0</v>
      </c>
      <c r="I96" s="13">
        <v>0</v>
      </c>
      <c r="J96" s="13">
        <v>0</v>
      </c>
      <c r="K96" s="13">
        <v>0</v>
      </c>
      <c r="L96" s="13">
        <v>0</v>
      </c>
      <c r="M96" s="13">
        <v>0</v>
      </c>
      <c r="N96" s="13">
        <v>0</v>
      </c>
      <c r="O96" s="13">
        <v>0</v>
      </c>
      <c r="P96" s="13">
        <v>0</v>
      </c>
      <c r="Q96" s="13">
        <v>2</v>
      </c>
      <c r="R96" s="13">
        <v>0</v>
      </c>
      <c r="S96" s="13">
        <v>0</v>
      </c>
      <c r="T96" s="13">
        <v>0</v>
      </c>
      <c r="U96" s="13">
        <v>0</v>
      </c>
      <c r="V96" s="13">
        <v>0</v>
      </c>
      <c r="W96" s="13">
        <v>0</v>
      </c>
      <c r="X96" s="13">
        <v>0</v>
      </c>
      <c r="Y96" s="13">
        <v>0</v>
      </c>
      <c r="Z96" s="13">
        <v>0</v>
      </c>
      <c r="AA96" s="13">
        <v>0</v>
      </c>
    </row>
    <row r="97" spans="1:27" x14ac:dyDescent="0.3">
      <c r="A97" s="13" t="s">
        <v>701</v>
      </c>
      <c r="B97" s="13">
        <v>17</v>
      </c>
      <c r="C97" s="13">
        <v>0</v>
      </c>
      <c r="D97" s="13">
        <v>1</v>
      </c>
      <c r="E97" s="13">
        <v>0</v>
      </c>
      <c r="F97" s="13">
        <v>0</v>
      </c>
      <c r="G97" s="13">
        <v>0</v>
      </c>
      <c r="H97" s="13">
        <v>0</v>
      </c>
      <c r="I97" s="13">
        <v>0</v>
      </c>
      <c r="J97" s="13">
        <v>0</v>
      </c>
      <c r="K97" s="13">
        <v>2</v>
      </c>
      <c r="L97" s="13">
        <v>1</v>
      </c>
      <c r="M97" s="13">
        <v>0</v>
      </c>
      <c r="N97" s="13">
        <v>0</v>
      </c>
      <c r="O97" s="13">
        <v>0</v>
      </c>
      <c r="P97" s="13">
        <v>0</v>
      </c>
      <c r="Q97" s="13">
        <v>11</v>
      </c>
      <c r="R97" s="13">
        <v>0</v>
      </c>
      <c r="S97" s="13">
        <v>0</v>
      </c>
      <c r="T97" s="13">
        <v>0</v>
      </c>
      <c r="U97" s="13">
        <v>1</v>
      </c>
      <c r="V97" s="13">
        <v>0</v>
      </c>
      <c r="W97" s="13">
        <v>0</v>
      </c>
      <c r="X97" s="13">
        <v>0</v>
      </c>
      <c r="Y97" s="13">
        <v>0</v>
      </c>
      <c r="Z97" s="13">
        <v>0</v>
      </c>
      <c r="AA97" s="13">
        <v>1</v>
      </c>
    </row>
    <row r="98" spans="1:27" x14ac:dyDescent="0.3">
      <c r="A98" s="13" t="s">
        <v>702</v>
      </c>
      <c r="B98" s="13">
        <v>22</v>
      </c>
      <c r="C98" s="13">
        <v>0</v>
      </c>
      <c r="D98" s="13">
        <v>0</v>
      </c>
      <c r="E98" s="13">
        <v>0</v>
      </c>
      <c r="F98" s="13">
        <v>0</v>
      </c>
      <c r="G98" s="13">
        <v>0</v>
      </c>
      <c r="H98" s="13">
        <v>0</v>
      </c>
      <c r="I98" s="13">
        <v>0</v>
      </c>
      <c r="J98" s="13">
        <v>0</v>
      </c>
      <c r="K98" s="13">
        <v>2</v>
      </c>
      <c r="L98" s="13">
        <v>0</v>
      </c>
      <c r="M98" s="13">
        <v>2</v>
      </c>
      <c r="N98" s="13">
        <v>0</v>
      </c>
      <c r="O98" s="13">
        <v>0</v>
      </c>
      <c r="P98" s="13">
        <v>0</v>
      </c>
      <c r="Q98" s="13">
        <v>18</v>
      </c>
      <c r="R98" s="13">
        <v>0</v>
      </c>
      <c r="S98" s="13">
        <v>0</v>
      </c>
      <c r="T98" s="13">
        <v>0</v>
      </c>
      <c r="U98" s="13">
        <v>0</v>
      </c>
      <c r="V98" s="13">
        <v>0</v>
      </c>
      <c r="W98" s="13">
        <v>0</v>
      </c>
      <c r="X98" s="13">
        <v>0</v>
      </c>
      <c r="Y98" s="13">
        <v>0</v>
      </c>
      <c r="Z98" s="13">
        <v>0</v>
      </c>
      <c r="AA98" s="13">
        <v>0</v>
      </c>
    </row>
    <row r="99" spans="1:27" x14ac:dyDescent="0.3">
      <c r="A99" s="13" t="s">
        <v>703</v>
      </c>
      <c r="B99" s="13">
        <v>42</v>
      </c>
      <c r="C99" s="13">
        <v>0</v>
      </c>
      <c r="D99" s="13">
        <v>0</v>
      </c>
      <c r="E99" s="13">
        <v>0</v>
      </c>
      <c r="F99" s="13">
        <v>1</v>
      </c>
      <c r="G99" s="13">
        <v>0</v>
      </c>
      <c r="H99" s="13">
        <v>0</v>
      </c>
      <c r="I99" s="13">
        <v>1</v>
      </c>
      <c r="J99" s="13">
        <v>0</v>
      </c>
      <c r="K99" s="13">
        <v>2</v>
      </c>
      <c r="L99" s="13">
        <v>0</v>
      </c>
      <c r="M99" s="13">
        <v>10</v>
      </c>
      <c r="N99" s="13">
        <v>0</v>
      </c>
      <c r="O99" s="13">
        <v>0</v>
      </c>
      <c r="P99" s="13">
        <v>0</v>
      </c>
      <c r="Q99" s="13">
        <v>28</v>
      </c>
      <c r="R99" s="13">
        <v>0</v>
      </c>
      <c r="S99" s="13">
        <v>0</v>
      </c>
      <c r="T99" s="13">
        <v>0</v>
      </c>
      <c r="U99" s="13">
        <v>0</v>
      </c>
      <c r="V99" s="13">
        <v>0</v>
      </c>
      <c r="W99" s="13">
        <v>0</v>
      </c>
      <c r="X99" s="13">
        <v>0</v>
      </c>
      <c r="Y99" s="13">
        <v>0</v>
      </c>
      <c r="Z99" s="13">
        <v>0</v>
      </c>
      <c r="AA99" s="13">
        <v>0</v>
      </c>
    </row>
    <row r="100" spans="1:27" x14ac:dyDescent="0.3">
      <c r="A100" s="13" t="s">
        <v>704</v>
      </c>
      <c r="B100" s="13">
        <v>67</v>
      </c>
      <c r="C100" s="13">
        <v>1</v>
      </c>
      <c r="D100" s="13">
        <v>0</v>
      </c>
      <c r="E100" s="13">
        <v>0</v>
      </c>
      <c r="F100" s="13">
        <v>0</v>
      </c>
      <c r="G100" s="13">
        <v>0</v>
      </c>
      <c r="H100" s="13">
        <v>1</v>
      </c>
      <c r="I100" s="13">
        <v>0</v>
      </c>
      <c r="J100" s="13">
        <v>0</v>
      </c>
      <c r="K100" s="13">
        <v>2</v>
      </c>
      <c r="L100" s="13">
        <v>0</v>
      </c>
      <c r="M100" s="13">
        <v>16</v>
      </c>
      <c r="N100" s="13">
        <v>0</v>
      </c>
      <c r="O100" s="13">
        <v>0</v>
      </c>
      <c r="P100" s="13">
        <v>0</v>
      </c>
      <c r="Q100" s="13">
        <v>47</v>
      </c>
      <c r="R100" s="13">
        <v>0</v>
      </c>
      <c r="S100" s="13">
        <v>0</v>
      </c>
      <c r="T100" s="13">
        <v>0</v>
      </c>
      <c r="U100" s="13">
        <v>0</v>
      </c>
      <c r="V100" s="13">
        <v>0</v>
      </c>
      <c r="W100" s="13">
        <v>0</v>
      </c>
      <c r="X100" s="13">
        <v>0</v>
      </c>
      <c r="Y100" s="13">
        <v>0</v>
      </c>
      <c r="Z100" s="13">
        <v>0</v>
      </c>
      <c r="AA100" s="13">
        <v>0</v>
      </c>
    </row>
    <row r="101" spans="1:27" x14ac:dyDescent="0.3">
      <c r="A101" s="13" t="s">
        <v>705</v>
      </c>
      <c r="B101" s="13">
        <v>5</v>
      </c>
      <c r="C101" s="13">
        <v>0</v>
      </c>
      <c r="D101" s="13">
        <v>0</v>
      </c>
      <c r="E101" s="13">
        <v>0</v>
      </c>
      <c r="F101" s="13">
        <v>0</v>
      </c>
      <c r="G101" s="13">
        <v>0</v>
      </c>
      <c r="H101" s="13">
        <v>0</v>
      </c>
      <c r="I101" s="13">
        <v>0</v>
      </c>
      <c r="J101" s="13">
        <v>0</v>
      </c>
      <c r="K101" s="13">
        <v>0</v>
      </c>
      <c r="L101" s="13">
        <v>0</v>
      </c>
      <c r="M101" s="13">
        <v>0</v>
      </c>
      <c r="N101" s="13">
        <v>0</v>
      </c>
      <c r="O101" s="13">
        <v>0</v>
      </c>
      <c r="P101" s="13">
        <v>0</v>
      </c>
      <c r="Q101" s="13">
        <v>5</v>
      </c>
      <c r="R101" s="13">
        <v>0</v>
      </c>
      <c r="S101" s="13">
        <v>0</v>
      </c>
      <c r="T101" s="13">
        <v>0</v>
      </c>
      <c r="U101" s="13">
        <v>0</v>
      </c>
      <c r="V101" s="13">
        <v>0</v>
      </c>
      <c r="W101" s="13">
        <v>0</v>
      </c>
      <c r="X101" s="13">
        <v>0</v>
      </c>
      <c r="Y101" s="13">
        <v>0</v>
      </c>
      <c r="Z101" s="13">
        <v>0</v>
      </c>
      <c r="AA101" s="13">
        <v>0</v>
      </c>
    </row>
    <row r="102" spans="1:27" x14ac:dyDescent="0.3">
      <c r="A102" s="13" t="s">
        <v>706</v>
      </c>
      <c r="B102" s="13">
        <v>26</v>
      </c>
      <c r="C102" s="13">
        <v>0</v>
      </c>
      <c r="D102" s="13">
        <v>0</v>
      </c>
      <c r="E102" s="13">
        <v>0</v>
      </c>
      <c r="F102" s="13">
        <v>0</v>
      </c>
      <c r="G102" s="13">
        <v>0</v>
      </c>
      <c r="H102" s="13">
        <v>0</v>
      </c>
      <c r="I102" s="13">
        <v>0</v>
      </c>
      <c r="J102" s="13">
        <v>0</v>
      </c>
      <c r="K102" s="13">
        <v>0</v>
      </c>
      <c r="L102" s="13">
        <v>1</v>
      </c>
      <c r="M102" s="13">
        <v>5</v>
      </c>
      <c r="N102" s="13">
        <v>0</v>
      </c>
      <c r="O102" s="13">
        <v>0</v>
      </c>
      <c r="P102" s="13">
        <v>0</v>
      </c>
      <c r="Q102" s="13">
        <v>19</v>
      </c>
      <c r="R102" s="13">
        <v>0</v>
      </c>
      <c r="S102" s="13">
        <v>0</v>
      </c>
      <c r="T102" s="13">
        <v>1</v>
      </c>
      <c r="U102" s="13">
        <v>0</v>
      </c>
      <c r="V102" s="13">
        <v>0</v>
      </c>
      <c r="W102" s="13">
        <v>0</v>
      </c>
      <c r="X102" s="13">
        <v>0</v>
      </c>
      <c r="Y102" s="13">
        <v>0</v>
      </c>
      <c r="Z102" s="13">
        <v>0</v>
      </c>
      <c r="AA102" s="13">
        <v>0</v>
      </c>
    </row>
    <row r="103" spans="1:27" x14ac:dyDescent="0.3">
      <c r="A103" s="13" t="s">
        <v>707</v>
      </c>
      <c r="B103" s="13">
        <v>532</v>
      </c>
      <c r="C103" s="13">
        <v>12</v>
      </c>
      <c r="D103" s="13">
        <v>5</v>
      </c>
      <c r="E103" s="13">
        <v>21</v>
      </c>
      <c r="F103" s="13">
        <v>5</v>
      </c>
      <c r="G103" s="13">
        <v>0</v>
      </c>
      <c r="H103" s="13">
        <v>5</v>
      </c>
      <c r="I103" s="13">
        <v>9</v>
      </c>
      <c r="J103" s="13">
        <v>4</v>
      </c>
      <c r="K103" s="13">
        <v>24</v>
      </c>
      <c r="L103" s="13">
        <v>5</v>
      </c>
      <c r="M103" s="13">
        <v>104</v>
      </c>
      <c r="N103" s="13">
        <v>5</v>
      </c>
      <c r="O103" s="13">
        <v>1</v>
      </c>
      <c r="P103" s="13">
        <v>10</v>
      </c>
      <c r="Q103" s="13">
        <v>269</v>
      </c>
      <c r="R103" s="13">
        <v>9</v>
      </c>
      <c r="S103" s="13">
        <v>4</v>
      </c>
      <c r="T103" s="13">
        <v>7</v>
      </c>
      <c r="U103" s="13">
        <v>3</v>
      </c>
      <c r="V103" s="13">
        <v>3</v>
      </c>
      <c r="W103" s="13">
        <v>0</v>
      </c>
      <c r="X103" s="13">
        <v>1</v>
      </c>
      <c r="Y103" s="13">
        <v>3</v>
      </c>
      <c r="Z103" s="13">
        <v>4</v>
      </c>
      <c r="AA103" s="13">
        <v>19</v>
      </c>
    </row>
    <row r="104" spans="1:27" x14ac:dyDescent="0.3">
      <c r="A104" s="13" t="s">
        <v>708</v>
      </c>
      <c r="B104" s="13">
        <v>112</v>
      </c>
      <c r="C104" s="13">
        <v>0</v>
      </c>
      <c r="D104" s="13">
        <v>0</v>
      </c>
      <c r="E104" s="13">
        <v>0</v>
      </c>
      <c r="F104" s="13">
        <v>0</v>
      </c>
      <c r="G104" s="13">
        <v>0</v>
      </c>
      <c r="H104" s="13">
        <v>0</v>
      </c>
      <c r="I104" s="13">
        <v>0</v>
      </c>
      <c r="J104" s="13">
        <v>0</v>
      </c>
      <c r="K104" s="13">
        <v>0</v>
      </c>
      <c r="L104" s="13">
        <v>0</v>
      </c>
      <c r="M104" s="13">
        <v>11</v>
      </c>
      <c r="N104" s="13">
        <v>0</v>
      </c>
      <c r="O104" s="13">
        <v>0</v>
      </c>
      <c r="P104" s="13">
        <v>0</v>
      </c>
      <c r="Q104" s="13">
        <v>101</v>
      </c>
      <c r="R104" s="13">
        <v>0</v>
      </c>
      <c r="S104" s="13">
        <v>0</v>
      </c>
      <c r="T104" s="13">
        <v>0</v>
      </c>
      <c r="U104" s="13">
        <v>0</v>
      </c>
      <c r="V104" s="13">
        <v>0</v>
      </c>
      <c r="W104" s="13">
        <v>0</v>
      </c>
      <c r="X104" s="13">
        <v>0</v>
      </c>
      <c r="Y104" s="13">
        <v>0</v>
      </c>
      <c r="Z104" s="13">
        <v>0</v>
      </c>
      <c r="AA104" s="13">
        <v>0</v>
      </c>
    </row>
    <row r="105" spans="1:27" x14ac:dyDescent="0.3">
      <c r="A105" s="13" t="s">
        <v>709</v>
      </c>
      <c r="B105" s="13">
        <v>3</v>
      </c>
      <c r="C105" s="13">
        <v>0</v>
      </c>
      <c r="D105" s="13">
        <v>0</v>
      </c>
      <c r="E105" s="13">
        <v>0</v>
      </c>
      <c r="F105" s="13">
        <v>0</v>
      </c>
      <c r="G105" s="13">
        <v>0</v>
      </c>
      <c r="H105" s="13">
        <v>0</v>
      </c>
      <c r="I105" s="13">
        <v>0</v>
      </c>
      <c r="J105" s="13">
        <v>0</v>
      </c>
      <c r="K105" s="13">
        <v>0</v>
      </c>
      <c r="L105" s="13">
        <v>0</v>
      </c>
      <c r="M105" s="13">
        <v>0</v>
      </c>
      <c r="N105" s="13">
        <v>0</v>
      </c>
      <c r="O105" s="13">
        <v>0</v>
      </c>
      <c r="P105" s="13">
        <v>0</v>
      </c>
      <c r="Q105" s="13">
        <v>3</v>
      </c>
      <c r="R105" s="13">
        <v>0</v>
      </c>
      <c r="S105" s="13">
        <v>0</v>
      </c>
      <c r="T105" s="13">
        <v>0</v>
      </c>
      <c r="U105" s="13">
        <v>0</v>
      </c>
      <c r="V105" s="13">
        <v>0</v>
      </c>
      <c r="W105" s="13">
        <v>0</v>
      </c>
      <c r="X105" s="13">
        <v>0</v>
      </c>
      <c r="Y105" s="13">
        <v>0</v>
      </c>
      <c r="Z105" s="13">
        <v>0</v>
      </c>
      <c r="AA105" s="13">
        <v>0</v>
      </c>
    </row>
    <row r="106" spans="1:27" x14ac:dyDescent="0.3">
      <c r="A106" s="13" t="s">
        <v>710</v>
      </c>
      <c r="B106" s="13">
        <v>25</v>
      </c>
      <c r="C106" s="13">
        <v>0</v>
      </c>
      <c r="D106" s="13">
        <v>0</v>
      </c>
      <c r="E106" s="13">
        <v>1</v>
      </c>
      <c r="F106" s="13">
        <v>0</v>
      </c>
      <c r="G106" s="13">
        <v>0</v>
      </c>
      <c r="H106" s="13">
        <v>0</v>
      </c>
      <c r="I106" s="13">
        <v>0</v>
      </c>
      <c r="J106" s="13">
        <v>0</v>
      </c>
      <c r="K106" s="13">
        <v>1</v>
      </c>
      <c r="L106" s="13">
        <v>0</v>
      </c>
      <c r="M106" s="13">
        <v>0</v>
      </c>
      <c r="N106" s="13">
        <v>0</v>
      </c>
      <c r="O106" s="13">
        <v>0</v>
      </c>
      <c r="P106" s="13">
        <v>0</v>
      </c>
      <c r="Q106" s="13">
        <v>22</v>
      </c>
      <c r="R106" s="13">
        <v>0</v>
      </c>
      <c r="S106" s="13">
        <v>0</v>
      </c>
      <c r="T106" s="13">
        <v>0</v>
      </c>
      <c r="U106" s="13">
        <v>0</v>
      </c>
      <c r="V106" s="13">
        <v>0</v>
      </c>
      <c r="W106" s="13">
        <v>0</v>
      </c>
      <c r="X106" s="13">
        <v>0</v>
      </c>
      <c r="Y106" s="13">
        <v>0</v>
      </c>
      <c r="Z106" s="13">
        <v>0</v>
      </c>
      <c r="AA106" s="13">
        <v>1</v>
      </c>
    </row>
    <row r="107" spans="1:27" x14ac:dyDescent="0.3">
      <c r="A107" s="13" t="s">
        <v>711</v>
      </c>
      <c r="B107" s="13">
        <v>1</v>
      </c>
      <c r="C107" s="13">
        <v>0</v>
      </c>
      <c r="D107" s="13">
        <v>0</v>
      </c>
      <c r="E107" s="13">
        <v>0</v>
      </c>
      <c r="F107" s="13">
        <v>0</v>
      </c>
      <c r="G107" s="13">
        <v>0</v>
      </c>
      <c r="H107" s="13">
        <v>0</v>
      </c>
      <c r="I107" s="13">
        <v>0</v>
      </c>
      <c r="J107" s="13">
        <v>0</v>
      </c>
      <c r="K107" s="13">
        <v>0</v>
      </c>
      <c r="L107" s="13">
        <v>0</v>
      </c>
      <c r="M107" s="13">
        <v>0</v>
      </c>
      <c r="N107" s="13">
        <v>0</v>
      </c>
      <c r="O107" s="13">
        <v>0</v>
      </c>
      <c r="P107" s="13">
        <v>0</v>
      </c>
      <c r="Q107" s="13">
        <v>1</v>
      </c>
      <c r="R107" s="13">
        <v>0</v>
      </c>
      <c r="S107" s="13">
        <v>0</v>
      </c>
      <c r="T107" s="13">
        <v>0</v>
      </c>
      <c r="U107" s="13">
        <v>0</v>
      </c>
      <c r="V107" s="13">
        <v>0</v>
      </c>
      <c r="W107" s="13">
        <v>0</v>
      </c>
      <c r="X107" s="13">
        <v>0</v>
      </c>
      <c r="Y107" s="13">
        <v>0</v>
      </c>
      <c r="Z107" s="13">
        <v>0</v>
      </c>
      <c r="AA107" s="13">
        <v>0</v>
      </c>
    </row>
    <row r="108" spans="1:27" x14ac:dyDescent="0.3">
      <c r="A108" s="13" t="s">
        <v>712</v>
      </c>
      <c r="B108" s="13">
        <v>168</v>
      </c>
      <c r="C108" s="13">
        <v>0</v>
      </c>
      <c r="D108" s="13">
        <v>0</v>
      </c>
      <c r="E108" s="13">
        <v>1</v>
      </c>
      <c r="F108" s="13">
        <v>0</v>
      </c>
      <c r="G108" s="13">
        <v>0</v>
      </c>
      <c r="H108" s="13">
        <v>1</v>
      </c>
      <c r="I108" s="13">
        <v>0</v>
      </c>
      <c r="J108" s="13">
        <v>0</v>
      </c>
      <c r="K108" s="13">
        <v>0</v>
      </c>
      <c r="L108" s="13">
        <v>0</v>
      </c>
      <c r="M108" s="13">
        <v>37</v>
      </c>
      <c r="N108" s="13">
        <v>0</v>
      </c>
      <c r="O108" s="13">
        <v>1</v>
      </c>
      <c r="P108" s="13">
        <v>1</v>
      </c>
      <c r="Q108" s="13">
        <v>127</v>
      </c>
      <c r="R108" s="13">
        <v>0</v>
      </c>
      <c r="S108" s="13">
        <v>0</v>
      </c>
      <c r="T108" s="13">
        <v>0</v>
      </c>
      <c r="U108" s="13">
        <v>0</v>
      </c>
      <c r="V108" s="13">
        <v>0</v>
      </c>
      <c r="W108" s="13">
        <v>0</v>
      </c>
      <c r="X108" s="13">
        <v>0</v>
      </c>
      <c r="Y108" s="13">
        <v>0</v>
      </c>
      <c r="Z108" s="13">
        <v>0</v>
      </c>
      <c r="AA108" s="13">
        <v>0</v>
      </c>
    </row>
    <row r="109" spans="1:27" x14ac:dyDescent="0.3">
      <c r="A109" s="13" t="s">
        <v>713</v>
      </c>
      <c r="B109" s="13">
        <v>140</v>
      </c>
      <c r="C109" s="13">
        <v>0</v>
      </c>
      <c r="D109" s="13">
        <v>0</v>
      </c>
      <c r="E109" s="13">
        <v>0</v>
      </c>
      <c r="F109" s="13">
        <v>0</v>
      </c>
      <c r="G109" s="13">
        <v>0</v>
      </c>
      <c r="H109" s="13">
        <v>0</v>
      </c>
      <c r="I109" s="13">
        <v>0</v>
      </c>
      <c r="J109" s="13">
        <v>0</v>
      </c>
      <c r="K109" s="13">
        <v>0</v>
      </c>
      <c r="L109" s="13">
        <v>0</v>
      </c>
      <c r="M109" s="13">
        <v>30</v>
      </c>
      <c r="N109" s="13">
        <v>0</v>
      </c>
      <c r="O109" s="13">
        <v>1</v>
      </c>
      <c r="P109" s="13">
        <v>0</v>
      </c>
      <c r="Q109" s="13">
        <v>109</v>
      </c>
      <c r="R109" s="13">
        <v>0</v>
      </c>
      <c r="S109" s="13">
        <v>0</v>
      </c>
      <c r="T109" s="13">
        <v>0</v>
      </c>
      <c r="U109" s="13">
        <v>0</v>
      </c>
      <c r="V109" s="13">
        <v>0</v>
      </c>
      <c r="W109" s="13">
        <v>0</v>
      </c>
      <c r="X109" s="13">
        <v>0</v>
      </c>
      <c r="Y109" s="13">
        <v>0</v>
      </c>
      <c r="Z109" s="13">
        <v>0</v>
      </c>
      <c r="AA109" s="13">
        <v>0</v>
      </c>
    </row>
    <row r="110" spans="1:27" x14ac:dyDescent="0.3">
      <c r="A110" s="13" t="s">
        <v>714</v>
      </c>
      <c r="B110" s="13">
        <v>40</v>
      </c>
      <c r="C110" s="13">
        <v>0</v>
      </c>
      <c r="D110" s="13">
        <v>0</v>
      </c>
      <c r="E110" s="13">
        <v>6</v>
      </c>
      <c r="F110" s="13">
        <v>0</v>
      </c>
      <c r="G110" s="13">
        <v>0</v>
      </c>
      <c r="H110" s="13">
        <v>0</v>
      </c>
      <c r="I110" s="13">
        <v>0</v>
      </c>
      <c r="J110" s="13">
        <v>0</v>
      </c>
      <c r="K110" s="13">
        <v>2</v>
      </c>
      <c r="L110" s="13">
        <v>0</v>
      </c>
      <c r="M110" s="13">
        <v>0</v>
      </c>
      <c r="N110" s="13">
        <v>0</v>
      </c>
      <c r="O110" s="13">
        <v>0</v>
      </c>
      <c r="P110" s="13">
        <v>0</v>
      </c>
      <c r="Q110" s="13">
        <v>28</v>
      </c>
      <c r="R110" s="13">
        <v>0</v>
      </c>
      <c r="S110" s="13">
        <v>1</v>
      </c>
      <c r="T110" s="13">
        <v>1</v>
      </c>
      <c r="U110" s="13">
        <v>0</v>
      </c>
      <c r="V110" s="13">
        <v>0</v>
      </c>
      <c r="W110" s="13">
        <v>0</v>
      </c>
      <c r="X110" s="13">
        <v>0</v>
      </c>
      <c r="Y110" s="13">
        <v>0</v>
      </c>
      <c r="Z110" s="13">
        <v>0</v>
      </c>
      <c r="AA110" s="13">
        <v>2</v>
      </c>
    </row>
    <row r="111" spans="1:27" x14ac:dyDescent="0.3">
      <c r="A111" s="13" t="s">
        <v>715</v>
      </c>
      <c r="B111" s="13">
        <v>8</v>
      </c>
      <c r="C111" s="13">
        <v>0</v>
      </c>
      <c r="D111" s="13">
        <v>0</v>
      </c>
      <c r="E111" s="13">
        <v>0</v>
      </c>
      <c r="F111" s="13">
        <v>0</v>
      </c>
      <c r="G111" s="13">
        <v>0</v>
      </c>
      <c r="H111" s="13">
        <v>0</v>
      </c>
      <c r="I111" s="13">
        <v>0</v>
      </c>
      <c r="J111" s="13">
        <v>0</v>
      </c>
      <c r="K111" s="13">
        <v>1</v>
      </c>
      <c r="L111" s="13">
        <v>0</v>
      </c>
      <c r="M111" s="13">
        <v>3</v>
      </c>
      <c r="N111" s="13">
        <v>0</v>
      </c>
      <c r="O111" s="13">
        <v>0</v>
      </c>
      <c r="P111" s="13">
        <v>0</v>
      </c>
      <c r="Q111" s="13">
        <v>4</v>
      </c>
      <c r="R111" s="13">
        <v>0</v>
      </c>
      <c r="S111" s="13">
        <v>0</v>
      </c>
      <c r="T111" s="13">
        <v>0</v>
      </c>
      <c r="U111" s="13">
        <v>0</v>
      </c>
      <c r="V111" s="13">
        <v>0</v>
      </c>
      <c r="W111" s="13">
        <v>0</v>
      </c>
      <c r="X111" s="13">
        <v>0</v>
      </c>
      <c r="Y111" s="13">
        <v>0</v>
      </c>
      <c r="Z111" s="13">
        <v>0</v>
      </c>
      <c r="AA111" s="13">
        <v>0</v>
      </c>
    </row>
    <row r="112" spans="1:27" x14ac:dyDescent="0.3">
      <c r="A112" s="13" t="s">
        <v>716</v>
      </c>
      <c r="B112" s="13">
        <v>131</v>
      </c>
      <c r="C112" s="13">
        <v>0</v>
      </c>
      <c r="D112" s="13">
        <v>0</v>
      </c>
      <c r="E112" s="13">
        <v>0</v>
      </c>
      <c r="F112" s="13">
        <v>0</v>
      </c>
      <c r="G112" s="13">
        <v>0</v>
      </c>
      <c r="H112" s="13">
        <v>0</v>
      </c>
      <c r="I112" s="13">
        <v>0</v>
      </c>
      <c r="J112" s="13">
        <v>0</v>
      </c>
      <c r="K112" s="13">
        <v>1</v>
      </c>
      <c r="L112" s="13">
        <v>20</v>
      </c>
      <c r="M112" s="13">
        <v>27</v>
      </c>
      <c r="N112" s="13">
        <v>0</v>
      </c>
      <c r="O112" s="13">
        <v>0</v>
      </c>
      <c r="P112" s="13">
        <v>0</v>
      </c>
      <c r="Q112" s="13">
        <v>81</v>
      </c>
      <c r="R112" s="13">
        <v>0</v>
      </c>
      <c r="S112" s="13">
        <v>0</v>
      </c>
      <c r="T112" s="13">
        <v>0</v>
      </c>
      <c r="U112" s="13">
        <v>0</v>
      </c>
      <c r="V112" s="13">
        <v>0</v>
      </c>
      <c r="W112" s="13">
        <v>0</v>
      </c>
      <c r="X112" s="13">
        <v>0</v>
      </c>
      <c r="Y112" s="13">
        <v>0</v>
      </c>
      <c r="Z112" s="13">
        <v>0</v>
      </c>
      <c r="AA112" s="13">
        <v>2</v>
      </c>
    </row>
    <row r="113" spans="1:27" x14ac:dyDescent="0.3">
      <c r="A113" s="13" t="s">
        <v>717</v>
      </c>
      <c r="B113" s="13">
        <v>139</v>
      </c>
      <c r="C113" s="13">
        <v>1</v>
      </c>
      <c r="D113" s="13">
        <v>0</v>
      </c>
      <c r="E113" s="13">
        <v>0</v>
      </c>
      <c r="F113" s="13">
        <v>0</v>
      </c>
      <c r="G113" s="13">
        <v>0</v>
      </c>
      <c r="H113" s="13">
        <v>1</v>
      </c>
      <c r="I113" s="13">
        <v>0</v>
      </c>
      <c r="J113" s="13">
        <v>0</v>
      </c>
      <c r="K113" s="13">
        <v>1</v>
      </c>
      <c r="L113" s="13">
        <v>2</v>
      </c>
      <c r="M113" s="13">
        <v>36</v>
      </c>
      <c r="N113" s="13">
        <v>0</v>
      </c>
      <c r="O113" s="13">
        <v>0</v>
      </c>
      <c r="P113" s="13">
        <v>0</v>
      </c>
      <c r="Q113" s="13">
        <v>96</v>
      </c>
      <c r="R113" s="13">
        <v>0</v>
      </c>
      <c r="S113" s="13">
        <v>1</v>
      </c>
      <c r="T113" s="13">
        <v>0</v>
      </c>
      <c r="U113" s="13">
        <v>0</v>
      </c>
      <c r="V113" s="13">
        <v>0</v>
      </c>
      <c r="W113" s="13">
        <v>0</v>
      </c>
      <c r="X113" s="13">
        <v>0</v>
      </c>
      <c r="Y113" s="13">
        <v>0</v>
      </c>
      <c r="Z113" s="13">
        <v>0</v>
      </c>
      <c r="AA113" s="13">
        <v>1</v>
      </c>
    </row>
    <row r="114" spans="1:27" x14ac:dyDescent="0.3">
      <c r="A114" s="13" t="s">
        <v>718</v>
      </c>
      <c r="B114" s="13">
        <v>105</v>
      </c>
      <c r="C114" s="13">
        <v>0</v>
      </c>
      <c r="D114" s="13">
        <v>0</v>
      </c>
      <c r="E114" s="13">
        <v>0</v>
      </c>
      <c r="F114" s="13">
        <v>0</v>
      </c>
      <c r="G114" s="13">
        <v>0</v>
      </c>
      <c r="H114" s="13">
        <v>0</v>
      </c>
      <c r="I114" s="13">
        <v>0</v>
      </c>
      <c r="J114" s="13">
        <v>0</v>
      </c>
      <c r="K114" s="13">
        <v>0</v>
      </c>
      <c r="L114" s="13">
        <v>0</v>
      </c>
      <c r="M114" s="13">
        <v>21</v>
      </c>
      <c r="N114" s="13">
        <v>0</v>
      </c>
      <c r="O114" s="13">
        <v>0</v>
      </c>
      <c r="P114" s="13">
        <v>0</v>
      </c>
      <c r="Q114" s="13">
        <v>84</v>
      </c>
      <c r="R114" s="13">
        <v>0</v>
      </c>
      <c r="S114" s="13">
        <v>0</v>
      </c>
      <c r="T114" s="13">
        <v>0</v>
      </c>
      <c r="U114" s="13">
        <v>0</v>
      </c>
      <c r="V114" s="13">
        <v>0</v>
      </c>
      <c r="W114" s="13">
        <v>0</v>
      </c>
      <c r="X114" s="13">
        <v>0</v>
      </c>
      <c r="Y114" s="13">
        <v>0</v>
      </c>
      <c r="Z114" s="13">
        <v>0</v>
      </c>
      <c r="AA114" s="13">
        <v>0</v>
      </c>
    </row>
    <row r="115" spans="1:27" x14ac:dyDescent="0.3">
      <c r="A115" s="13" t="s">
        <v>719</v>
      </c>
      <c r="B115" s="13">
        <v>121</v>
      </c>
      <c r="C115" s="13">
        <v>0</v>
      </c>
      <c r="D115" s="13">
        <v>0</v>
      </c>
      <c r="E115" s="13">
        <v>0</v>
      </c>
      <c r="F115" s="13">
        <v>0</v>
      </c>
      <c r="G115" s="13">
        <v>0</v>
      </c>
      <c r="H115" s="13">
        <v>0</v>
      </c>
      <c r="I115" s="13">
        <v>0</v>
      </c>
      <c r="J115" s="13">
        <v>0</v>
      </c>
      <c r="K115" s="13">
        <v>0</v>
      </c>
      <c r="L115" s="13">
        <v>0</v>
      </c>
      <c r="M115" s="13">
        <v>33</v>
      </c>
      <c r="N115" s="13">
        <v>0</v>
      </c>
      <c r="O115" s="13">
        <v>0</v>
      </c>
      <c r="P115" s="13">
        <v>0</v>
      </c>
      <c r="Q115" s="13">
        <v>87</v>
      </c>
      <c r="R115" s="13">
        <v>0</v>
      </c>
      <c r="S115" s="13">
        <v>0</v>
      </c>
      <c r="T115" s="13">
        <v>0</v>
      </c>
      <c r="U115" s="13">
        <v>0</v>
      </c>
      <c r="V115" s="13">
        <v>0</v>
      </c>
      <c r="W115" s="13">
        <v>0</v>
      </c>
      <c r="X115" s="13">
        <v>0</v>
      </c>
      <c r="Y115" s="13">
        <v>0</v>
      </c>
      <c r="Z115" s="13">
        <v>0</v>
      </c>
      <c r="AA115" s="13">
        <v>1</v>
      </c>
    </row>
    <row r="116" spans="1:27" x14ac:dyDescent="0.3">
      <c r="A116" s="13" t="s">
        <v>720</v>
      </c>
      <c r="B116" s="13">
        <v>264</v>
      </c>
      <c r="C116" s="13">
        <v>2</v>
      </c>
      <c r="D116" s="13">
        <v>0</v>
      </c>
      <c r="E116" s="13">
        <v>1</v>
      </c>
      <c r="F116" s="13">
        <v>1</v>
      </c>
      <c r="G116" s="13">
        <v>0</v>
      </c>
      <c r="H116" s="13">
        <v>0</v>
      </c>
      <c r="I116" s="13">
        <v>3</v>
      </c>
      <c r="J116" s="13">
        <v>0</v>
      </c>
      <c r="K116" s="13">
        <v>4</v>
      </c>
      <c r="L116" s="13">
        <v>0</v>
      </c>
      <c r="M116" s="13">
        <v>51</v>
      </c>
      <c r="N116" s="13">
        <v>0</v>
      </c>
      <c r="O116" s="13">
        <v>0</v>
      </c>
      <c r="P116" s="13">
        <v>0</v>
      </c>
      <c r="Q116" s="13">
        <v>200</v>
      </c>
      <c r="R116" s="13">
        <v>0</v>
      </c>
      <c r="S116" s="13">
        <v>0</v>
      </c>
      <c r="T116" s="13">
        <v>0</v>
      </c>
      <c r="U116" s="13">
        <v>0</v>
      </c>
      <c r="V116" s="13">
        <v>0</v>
      </c>
      <c r="W116" s="13">
        <v>0</v>
      </c>
      <c r="X116" s="13">
        <v>0</v>
      </c>
      <c r="Y116" s="13">
        <v>0</v>
      </c>
      <c r="Z116" s="13">
        <v>0</v>
      </c>
      <c r="AA116" s="13">
        <v>2</v>
      </c>
    </row>
    <row r="117" spans="1:27" x14ac:dyDescent="0.3">
      <c r="A117" s="13" t="s">
        <v>168</v>
      </c>
      <c r="B117" s="13">
        <v>553</v>
      </c>
      <c r="C117" s="13">
        <v>3</v>
      </c>
      <c r="D117" s="13">
        <v>0</v>
      </c>
      <c r="E117" s="13">
        <v>2</v>
      </c>
      <c r="F117" s="13">
        <v>0</v>
      </c>
      <c r="G117" s="13">
        <v>0</v>
      </c>
      <c r="H117" s="13">
        <v>1</v>
      </c>
      <c r="I117" s="13">
        <v>0</v>
      </c>
      <c r="J117" s="13">
        <v>0</v>
      </c>
      <c r="K117" s="13">
        <v>4</v>
      </c>
      <c r="L117" s="13">
        <v>0</v>
      </c>
      <c r="M117" s="13">
        <v>140</v>
      </c>
      <c r="N117" s="13">
        <v>0</v>
      </c>
      <c r="O117" s="13">
        <v>0</v>
      </c>
      <c r="P117" s="13">
        <v>0</v>
      </c>
      <c r="Q117" s="13">
        <v>396</v>
      </c>
      <c r="R117" s="13">
        <v>1</v>
      </c>
      <c r="S117" s="13">
        <v>1</v>
      </c>
      <c r="T117" s="13">
        <v>1</v>
      </c>
      <c r="U117" s="13">
        <v>0</v>
      </c>
      <c r="V117" s="13">
        <v>0</v>
      </c>
      <c r="W117" s="13">
        <v>0</v>
      </c>
      <c r="X117" s="13">
        <v>0</v>
      </c>
      <c r="Y117" s="13">
        <v>0</v>
      </c>
      <c r="Z117" s="13">
        <v>0</v>
      </c>
      <c r="AA117" s="13">
        <v>4</v>
      </c>
    </row>
    <row r="118" spans="1:27" x14ac:dyDescent="0.3">
      <c r="A118" s="13" t="s">
        <v>721</v>
      </c>
      <c r="B118" s="13">
        <v>99</v>
      </c>
      <c r="C118" s="13">
        <v>1</v>
      </c>
      <c r="D118" s="13">
        <v>0</v>
      </c>
      <c r="E118" s="13">
        <v>0</v>
      </c>
      <c r="F118" s="13">
        <v>0</v>
      </c>
      <c r="G118" s="13">
        <v>0</v>
      </c>
      <c r="H118" s="13">
        <v>0</v>
      </c>
      <c r="I118" s="13">
        <v>0</v>
      </c>
      <c r="J118" s="13">
        <v>0</v>
      </c>
      <c r="K118" s="13">
        <v>1</v>
      </c>
      <c r="L118" s="13">
        <v>0</v>
      </c>
      <c r="M118" s="13">
        <v>23</v>
      </c>
      <c r="N118" s="13">
        <v>0</v>
      </c>
      <c r="O118" s="13">
        <v>0</v>
      </c>
      <c r="P118" s="13">
        <v>0</v>
      </c>
      <c r="Q118" s="13">
        <v>71</v>
      </c>
      <c r="R118" s="13">
        <v>0</v>
      </c>
      <c r="S118" s="13">
        <v>0</v>
      </c>
      <c r="T118" s="13">
        <v>0</v>
      </c>
      <c r="U118" s="13">
        <v>0</v>
      </c>
      <c r="V118" s="13">
        <v>1</v>
      </c>
      <c r="W118" s="13">
        <v>0</v>
      </c>
      <c r="X118" s="13">
        <v>2</v>
      </c>
      <c r="Y118" s="13">
        <v>0</v>
      </c>
      <c r="Z118" s="13">
        <v>0</v>
      </c>
      <c r="AA118" s="13">
        <v>0</v>
      </c>
    </row>
    <row r="119" spans="1:27" x14ac:dyDescent="0.3">
      <c r="A119" s="13" t="s">
        <v>722</v>
      </c>
      <c r="B119" s="13">
        <v>37</v>
      </c>
      <c r="C119" s="13">
        <v>0</v>
      </c>
      <c r="D119" s="13">
        <v>0</v>
      </c>
      <c r="E119" s="13">
        <v>0</v>
      </c>
      <c r="F119" s="13">
        <v>1</v>
      </c>
      <c r="G119" s="13">
        <v>0</v>
      </c>
      <c r="H119" s="13">
        <v>0</v>
      </c>
      <c r="I119" s="13">
        <v>0</v>
      </c>
      <c r="J119" s="13">
        <v>0</v>
      </c>
      <c r="K119" s="13">
        <v>1</v>
      </c>
      <c r="L119" s="13">
        <v>1</v>
      </c>
      <c r="M119" s="13">
        <v>14</v>
      </c>
      <c r="N119" s="13">
        <v>0</v>
      </c>
      <c r="O119" s="13">
        <v>0</v>
      </c>
      <c r="P119" s="13">
        <v>0</v>
      </c>
      <c r="Q119" s="13">
        <v>20</v>
      </c>
      <c r="R119" s="13">
        <v>0</v>
      </c>
      <c r="S119" s="13">
        <v>0</v>
      </c>
      <c r="T119" s="13">
        <v>0</v>
      </c>
      <c r="U119" s="13">
        <v>0</v>
      </c>
      <c r="V119" s="13">
        <v>0</v>
      </c>
      <c r="W119" s="13">
        <v>0</v>
      </c>
      <c r="X119" s="13">
        <v>0</v>
      </c>
      <c r="Y119" s="13">
        <v>0</v>
      </c>
      <c r="Z119" s="13">
        <v>0</v>
      </c>
      <c r="AA119" s="13">
        <v>0</v>
      </c>
    </row>
    <row r="120" spans="1:27" x14ac:dyDescent="0.3">
      <c r="A120" s="13" t="s">
        <v>723</v>
      </c>
      <c r="B120" s="13">
        <v>25</v>
      </c>
      <c r="C120" s="13">
        <v>0</v>
      </c>
      <c r="D120" s="13">
        <v>0</v>
      </c>
      <c r="E120" s="13">
        <v>0</v>
      </c>
      <c r="F120" s="13">
        <v>0</v>
      </c>
      <c r="G120" s="13">
        <v>0</v>
      </c>
      <c r="H120" s="13">
        <v>0</v>
      </c>
      <c r="I120" s="13">
        <v>0</v>
      </c>
      <c r="J120" s="13">
        <v>0</v>
      </c>
      <c r="K120" s="13">
        <v>0</v>
      </c>
      <c r="L120" s="13">
        <v>0</v>
      </c>
      <c r="M120" s="13">
        <v>9</v>
      </c>
      <c r="N120" s="13">
        <v>0</v>
      </c>
      <c r="O120" s="13">
        <v>0</v>
      </c>
      <c r="P120" s="13">
        <v>0</v>
      </c>
      <c r="Q120" s="13">
        <v>2</v>
      </c>
      <c r="R120" s="13">
        <v>0</v>
      </c>
      <c r="S120" s="13">
        <v>14</v>
      </c>
      <c r="T120" s="13">
        <v>0</v>
      </c>
      <c r="U120" s="13">
        <v>0</v>
      </c>
      <c r="V120" s="13">
        <v>0</v>
      </c>
      <c r="W120" s="13">
        <v>0</v>
      </c>
      <c r="X120" s="13">
        <v>0</v>
      </c>
      <c r="Y120" s="13">
        <v>0</v>
      </c>
      <c r="Z120" s="13">
        <v>0</v>
      </c>
      <c r="AA120" s="13">
        <v>0</v>
      </c>
    </row>
    <row r="121" spans="1:27" x14ac:dyDescent="0.3">
      <c r="A121" s="13" t="s">
        <v>724</v>
      </c>
      <c r="B121" s="13">
        <v>31</v>
      </c>
      <c r="C121" s="13">
        <v>0</v>
      </c>
      <c r="D121" s="13">
        <v>0</v>
      </c>
      <c r="E121" s="13">
        <v>23</v>
      </c>
      <c r="F121" s="13">
        <v>0</v>
      </c>
      <c r="G121" s="13">
        <v>0</v>
      </c>
      <c r="H121" s="13">
        <v>0</v>
      </c>
      <c r="I121" s="13">
        <v>0</v>
      </c>
      <c r="J121" s="13">
        <v>0</v>
      </c>
      <c r="K121" s="13">
        <v>3</v>
      </c>
      <c r="L121" s="13">
        <v>0</v>
      </c>
      <c r="M121" s="13">
        <v>3</v>
      </c>
      <c r="N121" s="13">
        <v>0</v>
      </c>
      <c r="O121" s="13">
        <v>0</v>
      </c>
      <c r="P121" s="13">
        <v>0</v>
      </c>
      <c r="Q121" s="13">
        <v>1</v>
      </c>
      <c r="R121" s="13">
        <v>0</v>
      </c>
      <c r="S121" s="13">
        <v>0</v>
      </c>
      <c r="T121" s="13">
        <v>0</v>
      </c>
      <c r="U121" s="13">
        <v>0</v>
      </c>
      <c r="V121" s="13">
        <v>0</v>
      </c>
      <c r="W121" s="13">
        <v>0</v>
      </c>
      <c r="X121" s="13">
        <v>1</v>
      </c>
      <c r="Y121" s="13">
        <v>0</v>
      </c>
      <c r="Z121" s="13">
        <v>0</v>
      </c>
      <c r="AA121" s="13">
        <v>0</v>
      </c>
    </row>
    <row r="122" spans="1:27" x14ac:dyDescent="0.3">
      <c r="A122" s="13" t="s">
        <v>725</v>
      </c>
      <c r="B122" s="13">
        <v>11</v>
      </c>
      <c r="C122" s="13">
        <v>1</v>
      </c>
      <c r="D122" s="13">
        <v>0</v>
      </c>
      <c r="E122" s="13">
        <v>1</v>
      </c>
      <c r="F122" s="13">
        <v>0</v>
      </c>
      <c r="G122" s="13">
        <v>0</v>
      </c>
      <c r="H122" s="13">
        <v>0</v>
      </c>
      <c r="I122" s="13">
        <v>0</v>
      </c>
      <c r="J122" s="13">
        <v>0</v>
      </c>
      <c r="K122" s="13">
        <v>2</v>
      </c>
      <c r="L122" s="13">
        <v>0</v>
      </c>
      <c r="M122" s="13">
        <v>0</v>
      </c>
      <c r="N122" s="13">
        <v>0</v>
      </c>
      <c r="O122" s="13">
        <v>0</v>
      </c>
      <c r="P122" s="13">
        <v>0</v>
      </c>
      <c r="Q122" s="13">
        <v>7</v>
      </c>
      <c r="R122" s="13">
        <v>0</v>
      </c>
      <c r="S122" s="13">
        <v>0</v>
      </c>
      <c r="T122" s="13">
        <v>0</v>
      </c>
      <c r="U122" s="13">
        <v>0</v>
      </c>
      <c r="V122" s="13">
        <v>0</v>
      </c>
      <c r="W122" s="13">
        <v>0</v>
      </c>
      <c r="X122" s="13">
        <v>0</v>
      </c>
      <c r="Y122" s="13">
        <v>0</v>
      </c>
      <c r="Z122" s="13">
        <v>0</v>
      </c>
      <c r="AA122" s="13">
        <v>0</v>
      </c>
    </row>
    <row r="123" spans="1:27" x14ac:dyDescent="0.3">
      <c r="A123" s="13" t="s">
        <v>726</v>
      </c>
      <c r="B123" s="13">
        <v>7</v>
      </c>
      <c r="C123" s="13">
        <v>0</v>
      </c>
      <c r="D123" s="13">
        <v>0</v>
      </c>
      <c r="E123" s="13">
        <v>0</v>
      </c>
      <c r="F123" s="13">
        <v>0</v>
      </c>
      <c r="G123" s="13">
        <v>0</v>
      </c>
      <c r="H123" s="13">
        <v>0</v>
      </c>
      <c r="I123" s="13">
        <v>0</v>
      </c>
      <c r="J123" s="13">
        <v>0</v>
      </c>
      <c r="K123" s="13">
        <v>0</v>
      </c>
      <c r="L123" s="13">
        <v>0</v>
      </c>
      <c r="M123" s="13">
        <v>1</v>
      </c>
      <c r="N123" s="13">
        <v>0</v>
      </c>
      <c r="O123" s="13">
        <v>0</v>
      </c>
      <c r="P123" s="13">
        <v>0</v>
      </c>
      <c r="Q123" s="13">
        <v>6</v>
      </c>
      <c r="R123" s="13">
        <v>0</v>
      </c>
      <c r="S123" s="13">
        <v>0</v>
      </c>
      <c r="T123" s="13">
        <v>0</v>
      </c>
      <c r="U123" s="13">
        <v>0</v>
      </c>
      <c r="V123" s="13">
        <v>0</v>
      </c>
      <c r="W123" s="13">
        <v>0</v>
      </c>
      <c r="X123" s="13">
        <v>0</v>
      </c>
      <c r="Y123" s="13">
        <v>0</v>
      </c>
      <c r="Z123" s="13">
        <v>0</v>
      </c>
      <c r="AA123" s="13">
        <v>0</v>
      </c>
    </row>
    <row r="124" spans="1:27" x14ac:dyDescent="0.3">
      <c r="A124" s="13" t="s">
        <v>727</v>
      </c>
      <c r="B124" s="13">
        <v>9</v>
      </c>
      <c r="C124" s="13">
        <v>0</v>
      </c>
      <c r="D124" s="13">
        <v>0</v>
      </c>
      <c r="E124" s="13">
        <v>2</v>
      </c>
      <c r="F124" s="13">
        <v>0</v>
      </c>
      <c r="G124" s="13">
        <v>0</v>
      </c>
      <c r="H124" s="13">
        <v>0</v>
      </c>
      <c r="I124" s="13">
        <v>0</v>
      </c>
      <c r="J124" s="13">
        <v>0</v>
      </c>
      <c r="K124" s="13">
        <v>0</v>
      </c>
      <c r="L124" s="13">
        <v>0</v>
      </c>
      <c r="M124" s="13">
        <v>0</v>
      </c>
      <c r="N124" s="13">
        <v>0</v>
      </c>
      <c r="O124" s="13">
        <v>0</v>
      </c>
      <c r="P124" s="13">
        <v>0</v>
      </c>
      <c r="Q124" s="13">
        <v>7</v>
      </c>
      <c r="R124" s="13">
        <v>0</v>
      </c>
      <c r="S124" s="13">
        <v>0</v>
      </c>
      <c r="T124" s="13">
        <v>0</v>
      </c>
      <c r="U124" s="13">
        <v>0</v>
      </c>
      <c r="V124" s="13">
        <v>0</v>
      </c>
      <c r="W124" s="13">
        <v>0</v>
      </c>
      <c r="X124" s="13">
        <v>0</v>
      </c>
      <c r="Y124" s="13">
        <v>0</v>
      </c>
      <c r="Z124" s="13">
        <v>0</v>
      </c>
      <c r="AA124" s="13">
        <v>0</v>
      </c>
    </row>
    <row r="125" spans="1:27" x14ac:dyDescent="0.3">
      <c r="A125" s="13" t="s">
        <v>728</v>
      </c>
      <c r="B125" s="13">
        <v>1098</v>
      </c>
      <c r="C125" s="13">
        <v>138</v>
      </c>
      <c r="D125" s="13">
        <v>24</v>
      </c>
      <c r="E125" s="13">
        <v>204</v>
      </c>
      <c r="F125" s="13">
        <v>89</v>
      </c>
      <c r="G125" s="13">
        <v>0</v>
      </c>
      <c r="H125" s="13">
        <v>32</v>
      </c>
      <c r="I125" s="13">
        <v>0</v>
      </c>
      <c r="J125" s="13">
        <v>0</v>
      </c>
      <c r="K125" s="13">
        <v>88</v>
      </c>
      <c r="L125" s="13">
        <v>0</v>
      </c>
      <c r="M125" s="13">
        <v>18</v>
      </c>
      <c r="N125" s="13">
        <v>21</v>
      </c>
      <c r="O125" s="13">
        <v>0</v>
      </c>
      <c r="P125" s="13">
        <v>8</v>
      </c>
      <c r="Q125" s="13">
        <v>141</v>
      </c>
      <c r="R125" s="13">
        <v>82</v>
      </c>
      <c r="S125" s="13">
        <v>28</v>
      </c>
      <c r="T125" s="13">
        <v>5</v>
      </c>
      <c r="U125" s="13">
        <v>7</v>
      </c>
      <c r="V125" s="13">
        <v>64</v>
      </c>
      <c r="W125" s="13">
        <v>0</v>
      </c>
      <c r="X125" s="13">
        <v>49</v>
      </c>
      <c r="Y125" s="13">
        <v>0</v>
      </c>
      <c r="Z125" s="13">
        <v>10</v>
      </c>
      <c r="AA125" s="13">
        <v>90</v>
      </c>
    </row>
    <row r="126" spans="1:27" x14ac:dyDescent="0.3">
      <c r="A126" s="13" t="s">
        <v>6899</v>
      </c>
      <c r="B126" s="13">
        <v>2</v>
      </c>
      <c r="C126" s="13">
        <v>0</v>
      </c>
      <c r="D126" s="13">
        <v>0</v>
      </c>
      <c r="E126" s="13">
        <v>0</v>
      </c>
      <c r="F126" s="13">
        <v>0</v>
      </c>
      <c r="G126" s="13">
        <v>0</v>
      </c>
      <c r="H126" s="13">
        <v>1</v>
      </c>
      <c r="I126" s="13">
        <v>0</v>
      </c>
      <c r="J126" s="13">
        <v>0</v>
      </c>
      <c r="K126" s="13">
        <v>0</v>
      </c>
      <c r="L126" s="13">
        <v>0</v>
      </c>
      <c r="M126" s="13">
        <v>1</v>
      </c>
      <c r="N126" s="13">
        <v>0</v>
      </c>
      <c r="O126" s="13">
        <v>0</v>
      </c>
      <c r="P126" s="13">
        <v>0</v>
      </c>
      <c r="Q126" s="13">
        <v>0</v>
      </c>
      <c r="R126" s="13">
        <v>0</v>
      </c>
      <c r="S126" s="13">
        <v>0</v>
      </c>
      <c r="T126" s="13">
        <v>0</v>
      </c>
      <c r="U126" s="13">
        <v>0</v>
      </c>
      <c r="V126" s="13">
        <v>0</v>
      </c>
      <c r="W126" s="13">
        <v>0</v>
      </c>
      <c r="X126" s="13">
        <v>0</v>
      </c>
      <c r="Y126" s="13">
        <v>0</v>
      </c>
      <c r="Z126" s="13">
        <v>0</v>
      </c>
      <c r="AA126" s="13">
        <v>0</v>
      </c>
    </row>
    <row r="127" spans="1:27" x14ac:dyDescent="0.3">
      <c r="A127" s="13" t="s">
        <v>6900</v>
      </c>
      <c r="B127" s="13">
        <v>215</v>
      </c>
      <c r="C127" s="13">
        <v>2</v>
      </c>
      <c r="D127" s="13">
        <v>0</v>
      </c>
      <c r="E127" s="13">
        <v>0</v>
      </c>
      <c r="F127" s="13">
        <v>0</v>
      </c>
      <c r="G127" s="13">
        <v>0</v>
      </c>
      <c r="H127" s="13">
        <v>0</v>
      </c>
      <c r="I127" s="13">
        <v>0</v>
      </c>
      <c r="J127" s="13">
        <v>0</v>
      </c>
      <c r="K127" s="13">
        <v>0</v>
      </c>
      <c r="L127" s="13">
        <v>0</v>
      </c>
      <c r="M127" s="13">
        <v>5</v>
      </c>
      <c r="N127" s="13">
        <v>0</v>
      </c>
      <c r="O127" s="13">
        <v>0</v>
      </c>
      <c r="P127" s="13">
        <v>0</v>
      </c>
      <c r="Q127" s="13">
        <v>208</v>
      </c>
      <c r="R127" s="13">
        <v>0</v>
      </c>
      <c r="S127" s="13">
        <v>0</v>
      </c>
      <c r="T127" s="13">
        <v>0</v>
      </c>
      <c r="U127" s="13">
        <v>0</v>
      </c>
      <c r="V127" s="13">
        <v>0</v>
      </c>
      <c r="W127" s="13">
        <v>0</v>
      </c>
      <c r="X127" s="13">
        <v>0</v>
      </c>
      <c r="Y127" s="13">
        <v>0</v>
      </c>
      <c r="Z127" s="13">
        <v>0</v>
      </c>
      <c r="AA127" s="13">
        <v>0</v>
      </c>
    </row>
    <row r="128" spans="1:27" x14ac:dyDescent="0.3">
      <c r="A128" s="13" t="s">
        <v>731</v>
      </c>
      <c r="B128" s="13">
        <v>12</v>
      </c>
      <c r="C128" s="13">
        <v>0</v>
      </c>
      <c r="D128" s="13">
        <v>0</v>
      </c>
      <c r="E128" s="13">
        <v>0</v>
      </c>
      <c r="F128" s="13">
        <v>0</v>
      </c>
      <c r="G128" s="13">
        <v>0</v>
      </c>
      <c r="H128" s="13">
        <v>0</v>
      </c>
      <c r="I128" s="13">
        <v>0</v>
      </c>
      <c r="J128" s="13">
        <v>0</v>
      </c>
      <c r="K128" s="13">
        <v>0</v>
      </c>
      <c r="L128" s="13">
        <v>0</v>
      </c>
      <c r="M128" s="13">
        <v>5</v>
      </c>
      <c r="N128" s="13">
        <v>0</v>
      </c>
      <c r="O128" s="13">
        <v>0</v>
      </c>
      <c r="P128" s="13">
        <v>0</v>
      </c>
      <c r="Q128" s="13">
        <v>7</v>
      </c>
      <c r="R128" s="13">
        <v>0</v>
      </c>
      <c r="S128" s="13">
        <v>0</v>
      </c>
      <c r="T128" s="13">
        <v>0</v>
      </c>
      <c r="U128" s="13">
        <v>0</v>
      </c>
      <c r="V128" s="13">
        <v>0</v>
      </c>
      <c r="W128" s="13">
        <v>0</v>
      </c>
      <c r="X128" s="13">
        <v>0</v>
      </c>
      <c r="Y128" s="13">
        <v>0</v>
      </c>
      <c r="Z128" s="13">
        <v>0</v>
      </c>
      <c r="AA128" s="13">
        <v>0</v>
      </c>
    </row>
    <row r="129" spans="1:27" x14ac:dyDescent="0.3">
      <c r="A129" s="13" t="s">
        <v>732</v>
      </c>
      <c r="B129" s="13">
        <v>0</v>
      </c>
      <c r="C129" s="13">
        <v>0</v>
      </c>
      <c r="D129" s="13">
        <v>0</v>
      </c>
      <c r="E129" s="13">
        <v>0</v>
      </c>
      <c r="F129" s="13">
        <v>0</v>
      </c>
      <c r="G129" s="13">
        <v>0</v>
      </c>
      <c r="H129" s="13">
        <v>0</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3">
        <v>0</v>
      </c>
    </row>
    <row r="130" spans="1:27" x14ac:dyDescent="0.3">
      <c r="A130" s="13" t="s">
        <v>733</v>
      </c>
      <c r="B130" s="13">
        <v>10</v>
      </c>
      <c r="C130" s="13">
        <v>0</v>
      </c>
      <c r="D130" s="13">
        <v>0</v>
      </c>
      <c r="E130" s="13">
        <v>0</v>
      </c>
      <c r="F130" s="13">
        <v>0</v>
      </c>
      <c r="G130" s="13">
        <v>0</v>
      </c>
      <c r="H130" s="13">
        <v>0</v>
      </c>
      <c r="I130" s="13">
        <v>0</v>
      </c>
      <c r="J130" s="13">
        <v>0</v>
      </c>
      <c r="K130" s="13">
        <v>0</v>
      </c>
      <c r="L130" s="13">
        <v>0</v>
      </c>
      <c r="M130" s="13">
        <v>3</v>
      </c>
      <c r="N130" s="13">
        <v>0</v>
      </c>
      <c r="O130" s="13">
        <v>0</v>
      </c>
      <c r="P130" s="13">
        <v>0</v>
      </c>
      <c r="Q130" s="13">
        <v>7</v>
      </c>
      <c r="R130" s="13">
        <v>0</v>
      </c>
      <c r="S130" s="13">
        <v>0</v>
      </c>
      <c r="T130" s="13">
        <v>0</v>
      </c>
      <c r="U130" s="13">
        <v>0</v>
      </c>
      <c r="V130" s="13">
        <v>0</v>
      </c>
      <c r="W130" s="13">
        <v>0</v>
      </c>
      <c r="X130" s="13">
        <v>0</v>
      </c>
      <c r="Y130" s="13">
        <v>0</v>
      </c>
      <c r="Z130" s="13">
        <v>0</v>
      </c>
      <c r="AA130" s="13">
        <v>0</v>
      </c>
    </row>
    <row r="131" spans="1:27" x14ac:dyDescent="0.3">
      <c r="A131" s="13" t="s">
        <v>734</v>
      </c>
      <c r="B131" s="13">
        <v>146</v>
      </c>
      <c r="C131" s="13">
        <v>1</v>
      </c>
      <c r="D131" s="13">
        <v>0</v>
      </c>
      <c r="E131" s="13">
        <v>0</v>
      </c>
      <c r="F131" s="13">
        <v>0</v>
      </c>
      <c r="G131" s="13">
        <v>0</v>
      </c>
      <c r="H131" s="13">
        <v>1</v>
      </c>
      <c r="I131" s="13">
        <v>2</v>
      </c>
      <c r="J131" s="13">
        <v>0</v>
      </c>
      <c r="K131" s="13">
        <v>0</v>
      </c>
      <c r="L131" s="13">
        <v>0</v>
      </c>
      <c r="M131" s="13">
        <v>59</v>
      </c>
      <c r="N131" s="13">
        <v>0</v>
      </c>
      <c r="O131" s="13">
        <v>0</v>
      </c>
      <c r="P131" s="13">
        <v>1</v>
      </c>
      <c r="Q131" s="13">
        <v>82</v>
      </c>
      <c r="R131" s="13">
        <v>0</v>
      </c>
      <c r="S131" s="13">
        <v>0</v>
      </c>
      <c r="T131" s="13">
        <v>0</v>
      </c>
      <c r="U131" s="13">
        <v>0</v>
      </c>
      <c r="V131" s="13">
        <v>0</v>
      </c>
      <c r="W131" s="13">
        <v>0</v>
      </c>
      <c r="X131" s="13">
        <v>0</v>
      </c>
      <c r="Y131" s="13">
        <v>0</v>
      </c>
      <c r="Z131" s="13">
        <v>0</v>
      </c>
      <c r="AA131" s="13">
        <v>0</v>
      </c>
    </row>
    <row r="132" spans="1:27" x14ac:dyDescent="0.3">
      <c r="A132" s="13" t="s">
        <v>735</v>
      </c>
      <c r="B132" s="13">
        <v>110</v>
      </c>
      <c r="C132" s="13">
        <v>45</v>
      </c>
      <c r="D132" s="13">
        <v>0</v>
      </c>
      <c r="E132" s="13">
        <v>17</v>
      </c>
      <c r="F132" s="13">
        <v>0</v>
      </c>
      <c r="G132" s="13">
        <v>0</v>
      </c>
      <c r="H132" s="13">
        <v>15</v>
      </c>
      <c r="I132" s="13">
        <v>4</v>
      </c>
      <c r="J132" s="13">
        <v>11</v>
      </c>
      <c r="K132" s="13">
        <v>0</v>
      </c>
      <c r="L132" s="13">
        <v>1</v>
      </c>
      <c r="M132" s="13">
        <v>0</v>
      </c>
      <c r="N132" s="13">
        <v>1</v>
      </c>
      <c r="O132" s="13">
        <v>2</v>
      </c>
      <c r="P132" s="13">
        <v>3</v>
      </c>
      <c r="Q132" s="13">
        <v>5</v>
      </c>
      <c r="R132" s="13">
        <v>1</v>
      </c>
      <c r="S132" s="13">
        <v>0</v>
      </c>
      <c r="T132" s="13">
        <v>0</v>
      </c>
      <c r="U132" s="13">
        <v>0</v>
      </c>
      <c r="V132" s="13">
        <v>5</v>
      </c>
      <c r="W132" s="13">
        <v>0</v>
      </c>
      <c r="X132" s="13">
        <v>0</v>
      </c>
      <c r="Y132" s="13">
        <v>0</v>
      </c>
      <c r="Z132" s="13">
        <v>0</v>
      </c>
      <c r="AA132" s="13">
        <v>0</v>
      </c>
    </row>
    <row r="133" spans="1:27" x14ac:dyDescent="0.3">
      <c r="A133" s="13" t="s">
        <v>736</v>
      </c>
      <c r="B133" s="13">
        <v>20</v>
      </c>
      <c r="C133" s="13">
        <v>0</v>
      </c>
      <c r="D133" s="13">
        <v>0</v>
      </c>
      <c r="E133" s="13">
        <v>1</v>
      </c>
      <c r="F133" s="13">
        <v>0</v>
      </c>
      <c r="G133" s="13">
        <v>0</v>
      </c>
      <c r="H133" s="13">
        <v>0</v>
      </c>
      <c r="I133" s="13">
        <v>0</v>
      </c>
      <c r="J133" s="13">
        <v>0</v>
      </c>
      <c r="K133" s="13">
        <v>0</v>
      </c>
      <c r="L133" s="13">
        <v>0</v>
      </c>
      <c r="M133" s="13">
        <v>2</v>
      </c>
      <c r="N133" s="13">
        <v>0</v>
      </c>
      <c r="O133" s="13">
        <v>0</v>
      </c>
      <c r="P133" s="13">
        <v>0</v>
      </c>
      <c r="Q133" s="13">
        <v>16</v>
      </c>
      <c r="R133" s="13">
        <v>0</v>
      </c>
      <c r="S133" s="13">
        <v>0</v>
      </c>
      <c r="T133" s="13">
        <v>0</v>
      </c>
      <c r="U133" s="13">
        <v>0</v>
      </c>
      <c r="V133" s="13">
        <v>1</v>
      </c>
      <c r="W133" s="13">
        <v>0</v>
      </c>
      <c r="X133" s="13">
        <v>0</v>
      </c>
      <c r="Y133" s="13">
        <v>0</v>
      </c>
      <c r="Z133" s="13">
        <v>0</v>
      </c>
      <c r="AA133" s="13">
        <v>0</v>
      </c>
    </row>
    <row r="134" spans="1:27" x14ac:dyDescent="0.3">
      <c r="A134" s="13" t="s">
        <v>737</v>
      </c>
      <c r="B134" s="13">
        <v>5</v>
      </c>
      <c r="C134" s="13">
        <v>0</v>
      </c>
      <c r="D134" s="13">
        <v>0</v>
      </c>
      <c r="E134" s="13">
        <v>0</v>
      </c>
      <c r="F134" s="13">
        <v>0</v>
      </c>
      <c r="G134" s="13">
        <v>0</v>
      </c>
      <c r="H134" s="13">
        <v>0</v>
      </c>
      <c r="I134" s="13">
        <v>0</v>
      </c>
      <c r="J134" s="13">
        <v>0</v>
      </c>
      <c r="K134" s="13">
        <v>0</v>
      </c>
      <c r="L134" s="13">
        <v>0</v>
      </c>
      <c r="M134" s="13">
        <v>3</v>
      </c>
      <c r="N134" s="13">
        <v>0</v>
      </c>
      <c r="O134" s="13">
        <v>0</v>
      </c>
      <c r="P134" s="13">
        <v>0</v>
      </c>
      <c r="Q134" s="13">
        <v>2</v>
      </c>
      <c r="R134" s="13">
        <v>0</v>
      </c>
      <c r="S134" s="13">
        <v>0</v>
      </c>
      <c r="T134" s="13">
        <v>0</v>
      </c>
      <c r="U134" s="13">
        <v>0</v>
      </c>
      <c r="V134" s="13">
        <v>0</v>
      </c>
      <c r="W134" s="13">
        <v>0</v>
      </c>
      <c r="X134" s="13">
        <v>0</v>
      </c>
      <c r="Y134" s="13">
        <v>0</v>
      </c>
      <c r="Z134" s="13">
        <v>0</v>
      </c>
      <c r="AA134" s="13">
        <v>0</v>
      </c>
    </row>
    <row r="135" spans="1:27" x14ac:dyDescent="0.3">
      <c r="A135" s="13" t="s">
        <v>738</v>
      </c>
      <c r="B135" s="13">
        <v>6</v>
      </c>
      <c r="C135" s="13">
        <v>0</v>
      </c>
      <c r="D135" s="13">
        <v>0</v>
      </c>
      <c r="E135" s="13">
        <v>0</v>
      </c>
      <c r="F135" s="13">
        <v>0</v>
      </c>
      <c r="G135" s="13">
        <v>0</v>
      </c>
      <c r="H135" s="13">
        <v>0</v>
      </c>
      <c r="I135" s="13">
        <v>0</v>
      </c>
      <c r="J135" s="13">
        <v>0</v>
      </c>
      <c r="K135" s="13">
        <v>0</v>
      </c>
      <c r="L135" s="13">
        <v>0</v>
      </c>
      <c r="M135" s="13">
        <v>5</v>
      </c>
      <c r="N135" s="13">
        <v>0</v>
      </c>
      <c r="O135" s="13">
        <v>0</v>
      </c>
      <c r="P135" s="13">
        <v>0</v>
      </c>
      <c r="Q135" s="13">
        <v>1</v>
      </c>
      <c r="R135" s="13">
        <v>0</v>
      </c>
      <c r="S135" s="13">
        <v>0</v>
      </c>
      <c r="T135" s="13">
        <v>0</v>
      </c>
      <c r="U135" s="13">
        <v>0</v>
      </c>
      <c r="V135" s="13">
        <v>0</v>
      </c>
      <c r="W135" s="13">
        <v>0</v>
      </c>
      <c r="X135" s="13">
        <v>0</v>
      </c>
      <c r="Y135" s="13">
        <v>0</v>
      </c>
      <c r="Z135" s="13">
        <v>0</v>
      </c>
      <c r="AA135" s="13">
        <v>0</v>
      </c>
    </row>
    <row r="136" spans="1:27" x14ac:dyDescent="0.3">
      <c r="A136" s="118" t="s">
        <v>739</v>
      </c>
      <c r="B136" s="118">
        <v>17</v>
      </c>
      <c r="C136" s="118">
        <v>0</v>
      </c>
      <c r="D136" s="118">
        <v>0</v>
      </c>
      <c r="E136" s="118">
        <v>0</v>
      </c>
      <c r="F136" s="118">
        <v>0</v>
      </c>
      <c r="G136" s="118">
        <v>0</v>
      </c>
      <c r="H136" s="118">
        <v>0</v>
      </c>
      <c r="I136" s="118">
        <v>0</v>
      </c>
      <c r="J136" s="118">
        <v>0</v>
      </c>
      <c r="K136" s="118">
        <v>1</v>
      </c>
      <c r="L136" s="118">
        <v>0</v>
      </c>
      <c r="M136" s="118">
        <v>0</v>
      </c>
      <c r="N136" s="118">
        <v>0</v>
      </c>
      <c r="O136" s="118">
        <v>0</v>
      </c>
      <c r="P136" s="118">
        <v>0</v>
      </c>
      <c r="Q136" s="118">
        <v>16</v>
      </c>
      <c r="R136" s="118">
        <v>0</v>
      </c>
      <c r="S136" s="118">
        <v>0</v>
      </c>
      <c r="T136" s="118">
        <v>0</v>
      </c>
      <c r="U136" s="118">
        <v>0</v>
      </c>
      <c r="V136" s="118">
        <v>0</v>
      </c>
      <c r="W136" s="118">
        <v>0</v>
      </c>
      <c r="X136" s="118">
        <v>0</v>
      </c>
      <c r="Y136" s="118">
        <v>0</v>
      </c>
      <c r="Z136" s="118">
        <v>0</v>
      </c>
      <c r="AA136" s="118">
        <v>0</v>
      </c>
    </row>
    <row r="137" spans="1:27" x14ac:dyDescent="0.3">
      <c r="A137" s="13" t="s">
        <v>6880</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3A07A-A04F-4D43-9DEB-52A0EE8AC694}">
  <dimension ref="A1:AA27"/>
  <sheetViews>
    <sheetView zoomScaleNormal="100" workbookViewId="0">
      <selection activeCell="I23" sqref="I23"/>
    </sheetView>
  </sheetViews>
  <sheetFormatPr defaultColWidth="8.88671875" defaultRowHeight="10.199999999999999" x14ac:dyDescent="0.2"/>
  <cols>
    <col min="1" max="1" width="28.21875" style="13" customWidth="1"/>
    <col min="2" max="2" width="5.44140625" style="13" customWidth="1"/>
    <col min="3" max="3" width="8.21875" style="13" customWidth="1"/>
    <col min="4" max="8" width="4.88671875" style="13" customWidth="1"/>
    <col min="9" max="9" width="6.5546875" style="13" customWidth="1"/>
    <col min="10" max="12" width="4.6640625" style="13" customWidth="1"/>
    <col min="13" max="13" width="6.5546875" style="13" customWidth="1"/>
    <col min="14" max="16" width="5" style="13" customWidth="1"/>
    <col min="17" max="17" width="5.33203125" style="13" customWidth="1"/>
    <col min="18" max="18" width="6.5546875" style="13" customWidth="1"/>
    <col min="19" max="22" width="5.44140625" style="13" customWidth="1"/>
    <col min="23" max="23" width="6.5546875" style="13" customWidth="1"/>
    <col min="24" max="27" width="5" style="13" customWidth="1"/>
    <col min="28" max="16384" width="8.88671875" style="13"/>
  </cols>
  <sheetData>
    <row r="1" spans="1:27" x14ac:dyDescent="0.2">
      <c r="A1" s="13" t="s">
        <v>6901</v>
      </c>
    </row>
    <row r="2" spans="1:27" x14ac:dyDescent="0.2">
      <c r="A2" s="121"/>
      <c r="B2" s="121" t="s">
        <v>2</v>
      </c>
      <c r="C2" s="121" t="s">
        <v>6806</v>
      </c>
      <c r="D2" s="121" t="s">
        <v>6776</v>
      </c>
      <c r="E2" s="121" t="s">
        <v>6784</v>
      </c>
      <c r="F2" s="121" t="s">
        <v>6781</v>
      </c>
      <c r="G2" s="121" t="s">
        <v>6798</v>
      </c>
      <c r="H2" s="121" t="s">
        <v>6786</v>
      </c>
      <c r="I2" s="121" t="s">
        <v>6807</v>
      </c>
      <c r="J2" s="121" t="s">
        <v>6808</v>
      </c>
      <c r="K2" s="121" t="s">
        <v>6789</v>
      </c>
      <c r="L2" s="121" t="s">
        <v>6787</v>
      </c>
      <c r="M2" s="121" t="s">
        <v>6794</v>
      </c>
      <c r="N2" s="121" t="s">
        <v>6795</v>
      </c>
      <c r="O2" s="121" t="s">
        <v>6793</v>
      </c>
      <c r="P2" s="121" t="s">
        <v>6778</v>
      </c>
      <c r="Q2" s="121" t="s">
        <v>6809</v>
      </c>
      <c r="R2" s="121" t="s">
        <v>6780</v>
      </c>
      <c r="S2" s="121" t="s">
        <v>6777</v>
      </c>
      <c r="T2" s="121" t="s">
        <v>6785</v>
      </c>
      <c r="U2" s="121" t="s">
        <v>6879</v>
      </c>
      <c r="V2" s="121" t="s">
        <v>6792</v>
      </c>
      <c r="W2" s="121" t="s">
        <v>6799</v>
      </c>
      <c r="X2" s="121" t="s">
        <v>6796</v>
      </c>
      <c r="Y2" s="121" t="s">
        <v>6775</v>
      </c>
      <c r="Z2" s="121" t="s">
        <v>6800</v>
      </c>
      <c r="AA2" s="121" t="s">
        <v>6779</v>
      </c>
    </row>
    <row r="4" spans="1:27" x14ac:dyDescent="0.2">
      <c r="A4" s="13" t="s">
        <v>6902</v>
      </c>
      <c r="B4" s="13">
        <v>31307</v>
      </c>
      <c r="C4" s="13">
        <v>859</v>
      </c>
      <c r="D4" s="13">
        <v>186</v>
      </c>
      <c r="E4" s="13">
        <v>865</v>
      </c>
      <c r="F4" s="13">
        <v>288</v>
      </c>
      <c r="G4" s="13">
        <v>0</v>
      </c>
      <c r="H4" s="13">
        <v>391</v>
      </c>
      <c r="I4" s="13">
        <v>338</v>
      </c>
      <c r="J4" s="13">
        <v>47</v>
      </c>
      <c r="K4" s="13">
        <v>828</v>
      </c>
      <c r="L4" s="13">
        <v>315</v>
      </c>
      <c r="M4" s="13">
        <v>6686</v>
      </c>
      <c r="N4" s="13">
        <v>175</v>
      </c>
      <c r="O4" s="13">
        <v>69</v>
      </c>
      <c r="P4" s="13">
        <v>210</v>
      </c>
      <c r="Q4" s="13">
        <v>17419</v>
      </c>
      <c r="R4" s="13">
        <v>366</v>
      </c>
      <c r="S4" s="13">
        <v>195</v>
      </c>
      <c r="T4" s="13">
        <v>369</v>
      </c>
      <c r="U4" s="13">
        <v>248</v>
      </c>
      <c r="V4" s="13">
        <v>461</v>
      </c>
      <c r="W4" s="13">
        <v>0</v>
      </c>
      <c r="X4" s="13">
        <v>192</v>
      </c>
      <c r="Y4" s="13">
        <v>237</v>
      </c>
      <c r="Z4" s="13">
        <v>53</v>
      </c>
      <c r="AA4" s="13">
        <v>510</v>
      </c>
    </row>
    <row r="5" spans="1:27" x14ac:dyDescent="0.2">
      <c r="A5" s="13" t="s">
        <v>19</v>
      </c>
      <c r="B5" s="13">
        <v>9540</v>
      </c>
      <c r="C5" s="13">
        <v>142</v>
      </c>
      <c r="D5" s="13">
        <v>38</v>
      </c>
      <c r="E5" s="13">
        <v>95</v>
      </c>
      <c r="F5" s="13">
        <v>59</v>
      </c>
      <c r="G5" s="13">
        <v>0</v>
      </c>
      <c r="H5" s="13">
        <v>39</v>
      </c>
      <c r="I5" s="13">
        <v>88</v>
      </c>
      <c r="J5" s="13">
        <v>9</v>
      </c>
      <c r="K5" s="13">
        <v>137</v>
      </c>
      <c r="L5" s="13">
        <v>115</v>
      </c>
      <c r="M5" s="13">
        <v>1918</v>
      </c>
      <c r="N5" s="13">
        <v>21</v>
      </c>
      <c r="O5" s="13">
        <v>11</v>
      </c>
      <c r="P5" s="13">
        <v>42</v>
      </c>
      <c r="Q5" s="13">
        <v>6271</v>
      </c>
      <c r="R5" s="13">
        <v>102</v>
      </c>
      <c r="S5" s="13">
        <v>33</v>
      </c>
      <c r="T5" s="13">
        <v>38</v>
      </c>
      <c r="U5" s="13">
        <v>26</v>
      </c>
      <c r="V5" s="13">
        <v>58</v>
      </c>
      <c r="W5" s="13">
        <v>0</v>
      </c>
      <c r="X5" s="13">
        <v>108</v>
      </c>
      <c r="Y5" s="13">
        <v>40</v>
      </c>
      <c r="Z5" s="13">
        <v>15</v>
      </c>
      <c r="AA5" s="13">
        <v>135</v>
      </c>
    </row>
    <row r="6" spans="1:27" x14ac:dyDescent="0.2">
      <c r="A6" s="13" t="s">
        <v>20</v>
      </c>
      <c r="B6" s="13">
        <v>21767</v>
      </c>
      <c r="C6" s="13">
        <v>717</v>
      </c>
      <c r="D6" s="13">
        <v>148</v>
      </c>
      <c r="E6" s="13">
        <v>770</v>
      </c>
      <c r="F6" s="13">
        <v>229</v>
      </c>
      <c r="G6" s="13">
        <v>0</v>
      </c>
      <c r="H6" s="13">
        <v>352</v>
      </c>
      <c r="I6" s="13">
        <v>250</v>
      </c>
      <c r="J6" s="13">
        <v>38</v>
      </c>
      <c r="K6" s="13">
        <v>691</v>
      </c>
      <c r="L6" s="13">
        <v>200</v>
      </c>
      <c r="M6" s="13">
        <v>4768</v>
      </c>
      <c r="N6" s="13">
        <v>154</v>
      </c>
      <c r="O6" s="13">
        <v>58</v>
      </c>
      <c r="P6" s="13">
        <v>168</v>
      </c>
      <c r="Q6" s="13">
        <v>11148</v>
      </c>
      <c r="R6" s="13">
        <v>264</v>
      </c>
      <c r="S6" s="13">
        <v>162</v>
      </c>
      <c r="T6" s="13">
        <v>331</v>
      </c>
      <c r="U6" s="13">
        <v>222</v>
      </c>
      <c r="V6" s="13">
        <v>403</v>
      </c>
      <c r="W6" s="13">
        <v>0</v>
      </c>
      <c r="X6" s="13">
        <v>84</v>
      </c>
      <c r="Y6" s="13">
        <v>197</v>
      </c>
      <c r="Z6" s="13">
        <v>38</v>
      </c>
      <c r="AA6" s="13">
        <v>375</v>
      </c>
    </row>
    <row r="8" spans="1:27" x14ac:dyDescent="0.2">
      <c r="A8" s="13" t="s">
        <v>6903</v>
      </c>
      <c r="B8" s="13">
        <v>31307</v>
      </c>
      <c r="C8" s="13">
        <v>859</v>
      </c>
      <c r="D8" s="13">
        <v>186</v>
      </c>
      <c r="E8" s="13">
        <v>865</v>
      </c>
      <c r="F8" s="13">
        <v>288</v>
      </c>
      <c r="G8" s="13">
        <v>0</v>
      </c>
      <c r="H8" s="13">
        <v>391</v>
      </c>
      <c r="I8" s="13">
        <v>338</v>
      </c>
      <c r="J8" s="13">
        <v>47</v>
      </c>
      <c r="K8" s="13">
        <v>828</v>
      </c>
      <c r="L8" s="13">
        <v>315</v>
      </c>
      <c r="M8" s="13">
        <v>6686</v>
      </c>
      <c r="N8" s="13">
        <v>175</v>
      </c>
      <c r="O8" s="13">
        <v>69</v>
      </c>
      <c r="P8" s="13">
        <v>210</v>
      </c>
      <c r="Q8" s="13">
        <v>17419</v>
      </c>
      <c r="R8" s="13">
        <v>366</v>
      </c>
      <c r="S8" s="13">
        <v>195</v>
      </c>
      <c r="T8" s="13">
        <v>369</v>
      </c>
      <c r="U8" s="13">
        <v>248</v>
      </c>
      <c r="V8" s="13">
        <v>461</v>
      </c>
      <c r="W8" s="13">
        <v>0</v>
      </c>
      <c r="X8" s="13">
        <v>192</v>
      </c>
      <c r="Y8" s="13">
        <v>237</v>
      </c>
      <c r="Z8" s="13">
        <v>53</v>
      </c>
      <c r="AA8" s="13">
        <v>510</v>
      </c>
    </row>
    <row r="9" spans="1:27" x14ac:dyDescent="0.2">
      <c r="A9" s="13" t="s">
        <v>19</v>
      </c>
      <c r="B9" s="13">
        <v>1009</v>
      </c>
      <c r="C9" s="13">
        <v>1</v>
      </c>
      <c r="D9" s="13">
        <v>39</v>
      </c>
      <c r="E9" s="13">
        <v>5</v>
      </c>
      <c r="F9" s="13">
        <v>1</v>
      </c>
      <c r="G9" s="13">
        <v>0</v>
      </c>
      <c r="H9" s="13">
        <v>7</v>
      </c>
      <c r="I9" s="13">
        <v>0</v>
      </c>
      <c r="J9" s="13">
        <v>0</v>
      </c>
      <c r="K9" s="13">
        <v>4</v>
      </c>
      <c r="L9" s="13">
        <v>1</v>
      </c>
      <c r="M9" s="13">
        <v>256</v>
      </c>
      <c r="N9" s="13">
        <v>0</v>
      </c>
      <c r="O9" s="13">
        <v>0</v>
      </c>
      <c r="P9" s="13">
        <v>4</v>
      </c>
      <c r="Q9" s="13">
        <v>535</v>
      </c>
      <c r="R9" s="13">
        <v>15</v>
      </c>
      <c r="S9" s="13">
        <v>3</v>
      </c>
      <c r="T9" s="13">
        <v>0</v>
      </c>
      <c r="U9" s="13">
        <v>42</v>
      </c>
      <c r="V9" s="13">
        <v>6</v>
      </c>
      <c r="W9" s="13">
        <v>0</v>
      </c>
      <c r="X9" s="13">
        <v>0</v>
      </c>
      <c r="Y9" s="13">
        <v>1</v>
      </c>
      <c r="Z9" s="13">
        <v>21</v>
      </c>
      <c r="AA9" s="13">
        <v>68</v>
      </c>
    </row>
    <row r="10" spans="1:27" x14ac:dyDescent="0.2">
      <c r="A10" s="13" t="s">
        <v>20</v>
      </c>
      <c r="B10" s="13">
        <v>30298</v>
      </c>
      <c r="C10" s="13">
        <v>858</v>
      </c>
      <c r="D10" s="13">
        <v>147</v>
      </c>
      <c r="E10" s="13">
        <v>860</v>
      </c>
      <c r="F10" s="13">
        <v>287</v>
      </c>
      <c r="G10" s="13">
        <v>0</v>
      </c>
      <c r="H10" s="13">
        <v>384</v>
      </c>
      <c r="I10" s="13">
        <v>338</v>
      </c>
      <c r="J10" s="13">
        <v>47</v>
      </c>
      <c r="K10" s="13">
        <v>824</v>
      </c>
      <c r="L10" s="13">
        <v>314</v>
      </c>
      <c r="M10" s="13">
        <v>6430</v>
      </c>
      <c r="N10" s="13">
        <v>175</v>
      </c>
      <c r="O10" s="13">
        <v>69</v>
      </c>
      <c r="P10" s="13">
        <v>206</v>
      </c>
      <c r="Q10" s="13">
        <v>16884</v>
      </c>
      <c r="R10" s="13">
        <v>351</v>
      </c>
      <c r="S10" s="13">
        <v>192</v>
      </c>
      <c r="T10" s="13">
        <v>369</v>
      </c>
      <c r="U10" s="13">
        <v>206</v>
      </c>
      <c r="V10" s="13">
        <v>455</v>
      </c>
      <c r="W10" s="13">
        <v>0</v>
      </c>
      <c r="X10" s="13">
        <v>192</v>
      </c>
      <c r="Y10" s="13">
        <v>236</v>
      </c>
      <c r="Z10" s="13">
        <v>32</v>
      </c>
      <c r="AA10" s="13">
        <v>442</v>
      </c>
    </row>
    <row r="12" spans="1:27" x14ac:dyDescent="0.2">
      <c r="A12" s="13" t="s">
        <v>6904</v>
      </c>
      <c r="B12" s="13">
        <v>31307</v>
      </c>
      <c r="C12" s="13">
        <v>859</v>
      </c>
      <c r="D12" s="13">
        <v>186</v>
      </c>
      <c r="E12" s="13">
        <v>865</v>
      </c>
      <c r="F12" s="13">
        <v>288</v>
      </c>
      <c r="G12" s="13">
        <v>0</v>
      </c>
      <c r="H12" s="13">
        <v>391</v>
      </c>
      <c r="I12" s="13">
        <v>338</v>
      </c>
      <c r="J12" s="13">
        <v>47</v>
      </c>
      <c r="K12" s="13">
        <v>828</v>
      </c>
      <c r="L12" s="13">
        <v>315</v>
      </c>
      <c r="M12" s="13">
        <v>6686</v>
      </c>
      <c r="N12" s="13">
        <v>175</v>
      </c>
      <c r="O12" s="13">
        <v>69</v>
      </c>
      <c r="P12" s="13">
        <v>210</v>
      </c>
      <c r="Q12" s="13">
        <v>17419</v>
      </c>
      <c r="R12" s="13">
        <v>366</v>
      </c>
      <c r="S12" s="13">
        <v>195</v>
      </c>
      <c r="T12" s="13">
        <v>369</v>
      </c>
      <c r="U12" s="13">
        <v>248</v>
      </c>
      <c r="V12" s="13">
        <v>461</v>
      </c>
      <c r="W12" s="13">
        <v>0</v>
      </c>
      <c r="X12" s="13">
        <v>192</v>
      </c>
      <c r="Y12" s="13">
        <v>237</v>
      </c>
      <c r="Z12" s="13">
        <v>53</v>
      </c>
      <c r="AA12" s="13">
        <v>510</v>
      </c>
    </row>
    <row r="13" spans="1:27" x14ac:dyDescent="0.2">
      <c r="A13" s="13" t="s">
        <v>19</v>
      </c>
      <c r="B13" s="13">
        <v>1341</v>
      </c>
      <c r="C13" s="13">
        <v>167</v>
      </c>
      <c r="D13" s="13">
        <v>14</v>
      </c>
      <c r="E13" s="13">
        <v>151</v>
      </c>
      <c r="F13" s="13">
        <v>23</v>
      </c>
      <c r="G13" s="13">
        <v>0</v>
      </c>
      <c r="H13" s="13">
        <v>0</v>
      </c>
      <c r="I13" s="13">
        <v>0</v>
      </c>
      <c r="J13" s="13">
        <v>0</v>
      </c>
      <c r="K13" s="13">
        <v>43</v>
      </c>
      <c r="L13" s="13">
        <v>8</v>
      </c>
      <c r="M13" s="13">
        <v>136</v>
      </c>
      <c r="N13" s="13">
        <v>1</v>
      </c>
      <c r="O13" s="13">
        <v>4</v>
      </c>
      <c r="P13" s="13">
        <v>17</v>
      </c>
      <c r="Q13" s="13">
        <v>729</v>
      </c>
      <c r="R13" s="13">
        <v>11</v>
      </c>
      <c r="S13" s="13">
        <v>0</v>
      </c>
      <c r="T13" s="13">
        <v>6</v>
      </c>
      <c r="U13" s="13">
        <v>3</v>
      </c>
      <c r="V13" s="13">
        <v>14</v>
      </c>
      <c r="W13" s="13">
        <v>0</v>
      </c>
      <c r="X13" s="13">
        <v>0</v>
      </c>
      <c r="Y13" s="13">
        <v>0</v>
      </c>
      <c r="Z13" s="13">
        <v>2</v>
      </c>
      <c r="AA13" s="13">
        <v>12</v>
      </c>
    </row>
    <row r="14" spans="1:27" x14ac:dyDescent="0.2">
      <c r="A14" s="13" t="s">
        <v>20</v>
      </c>
      <c r="B14" s="13">
        <v>29966</v>
      </c>
      <c r="C14" s="13">
        <v>692</v>
      </c>
      <c r="D14" s="13">
        <v>172</v>
      </c>
      <c r="E14" s="13">
        <v>714</v>
      </c>
      <c r="F14" s="13">
        <v>265</v>
      </c>
      <c r="G14" s="13">
        <v>0</v>
      </c>
      <c r="H14" s="13">
        <v>391</v>
      </c>
      <c r="I14" s="13">
        <v>338</v>
      </c>
      <c r="J14" s="13">
        <v>47</v>
      </c>
      <c r="K14" s="13">
        <v>785</v>
      </c>
      <c r="L14" s="13">
        <v>307</v>
      </c>
      <c r="M14" s="13">
        <v>6550</v>
      </c>
      <c r="N14" s="13">
        <v>174</v>
      </c>
      <c r="O14" s="13">
        <v>65</v>
      </c>
      <c r="P14" s="13">
        <v>193</v>
      </c>
      <c r="Q14" s="13">
        <v>16690</v>
      </c>
      <c r="R14" s="13">
        <v>355</v>
      </c>
      <c r="S14" s="13">
        <v>195</v>
      </c>
      <c r="T14" s="13">
        <v>363</v>
      </c>
      <c r="U14" s="13">
        <v>245</v>
      </c>
      <c r="V14" s="13">
        <v>447</v>
      </c>
      <c r="W14" s="13">
        <v>0</v>
      </c>
      <c r="X14" s="13">
        <v>192</v>
      </c>
      <c r="Y14" s="13">
        <v>237</v>
      </c>
      <c r="Z14" s="13">
        <v>51</v>
      </c>
      <c r="AA14" s="13">
        <v>498</v>
      </c>
    </row>
    <row r="16" spans="1:27" x14ac:dyDescent="0.2">
      <c r="A16" s="13" t="s">
        <v>6905</v>
      </c>
      <c r="B16" s="13">
        <v>31307</v>
      </c>
      <c r="C16" s="13">
        <v>859</v>
      </c>
      <c r="D16" s="13">
        <v>186</v>
      </c>
      <c r="E16" s="13">
        <v>865</v>
      </c>
      <c r="F16" s="13">
        <v>288</v>
      </c>
      <c r="G16" s="13">
        <v>0</v>
      </c>
      <c r="H16" s="13">
        <v>391</v>
      </c>
      <c r="I16" s="13">
        <v>338</v>
      </c>
      <c r="J16" s="13">
        <v>47</v>
      </c>
      <c r="K16" s="13">
        <v>828</v>
      </c>
      <c r="L16" s="13">
        <v>315</v>
      </c>
      <c r="M16" s="13">
        <v>6686</v>
      </c>
      <c r="N16" s="13">
        <v>175</v>
      </c>
      <c r="O16" s="13">
        <v>69</v>
      </c>
      <c r="P16" s="13">
        <v>210</v>
      </c>
      <c r="Q16" s="13">
        <v>17419</v>
      </c>
      <c r="R16" s="13">
        <v>366</v>
      </c>
      <c r="S16" s="13">
        <v>195</v>
      </c>
      <c r="T16" s="13">
        <v>369</v>
      </c>
      <c r="U16" s="13">
        <v>248</v>
      </c>
      <c r="V16" s="13">
        <v>461</v>
      </c>
      <c r="W16" s="13">
        <v>0</v>
      </c>
      <c r="X16" s="13">
        <v>192</v>
      </c>
      <c r="Y16" s="13">
        <v>237</v>
      </c>
      <c r="Z16" s="13">
        <v>53</v>
      </c>
      <c r="AA16" s="13">
        <v>510</v>
      </c>
    </row>
    <row r="17" spans="1:27" x14ac:dyDescent="0.2">
      <c r="A17" s="13" t="s">
        <v>19</v>
      </c>
      <c r="B17" s="13">
        <v>869</v>
      </c>
      <c r="C17" s="13">
        <v>2</v>
      </c>
      <c r="D17" s="13">
        <v>7</v>
      </c>
      <c r="E17" s="13">
        <v>3</v>
      </c>
      <c r="F17" s="13">
        <v>1</v>
      </c>
      <c r="G17" s="13">
        <v>0</v>
      </c>
      <c r="H17" s="13">
        <v>2</v>
      </c>
      <c r="I17" s="13">
        <v>2</v>
      </c>
      <c r="J17" s="13">
        <v>0</v>
      </c>
      <c r="K17" s="13">
        <v>20</v>
      </c>
      <c r="L17" s="13">
        <v>275</v>
      </c>
      <c r="M17" s="13">
        <v>108</v>
      </c>
      <c r="N17" s="13">
        <v>1</v>
      </c>
      <c r="O17" s="13">
        <v>0</v>
      </c>
      <c r="P17" s="13">
        <v>1</v>
      </c>
      <c r="Q17" s="13">
        <v>414</v>
      </c>
      <c r="R17" s="13">
        <v>6</v>
      </c>
      <c r="S17" s="13">
        <v>9</v>
      </c>
      <c r="T17" s="13">
        <v>6</v>
      </c>
      <c r="U17" s="13">
        <v>3</v>
      </c>
      <c r="V17" s="13">
        <v>4</v>
      </c>
      <c r="W17" s="13">
        <v>0</v>
      </c>
      <c r="X17" s="13">
        <v>3</v>
      </c>
      <c r="Y17" s="13">
        <v>1</v>
      </c>
      <c r="Z17" s="13">
        <v>0</v>
      </c>
      <c r="AA17" s="13">
        <v>1</v>
      </c>
    </row>
    <row r="18" spans="1:27" x14ac:dyDescent="0.2">
      <c r="A18" s="13" t="s">
        <v>20</v>
      </c>
      <c r="B18" s="13">
        <v>30438</v>
      </c>
      <c r="C18" s="13">
        <v>857</v>
      </c>
      <c r="D18" s="13">
        <v>179</v>
      </c>
      <c r="E18" s="13">
        <v>862</v>
      </c>
      <c r="F18" s="13">
        <v>287</v>
      </c>
      <c r="G18" s="13">
        <v>0</v>
      </c>
      <c r="H18" s="13">
        <v>389</v>
      </c>
      <c r="I18" s="13">
        <v>336</v>
      </c>
      <c r="J18" s="13">
        <v>47</v>
      </c>
      <c r="K18" s="13">
        <v>808</v>
      </c>
      <c r="L18" s="13">
        <v>40</v>
      </c>
      <c r="M18" s="13">
        <v>6578</v>
      </c>
      <c r="N18" s="13">
        <v>174</v>
      </c>
      <c r="O18" s="13">
        <v>69</v>
      </c>
      <c r="P18" s="13">
        <v>209</v>
      </c>
      <c r="Q18" s="13">
        <v>17005</v>
      </c>
      <c r="R18" s="13">
        <v>360</v>
      </c>
      <c r="S18" s="13">
        <v>186</v>
      </c>
      <c r="T18" s="13">
        <v>363</v>
      </c>
      <c r="U18" s="13">
        <v>245</v>
      </c>
      <c r="V18" s="13">
        <v>457</v>
      </c>
      <c r="W18" s="13">
        <v>0</v>
      </c>
      <c r="X18" s="13">
        <v>189</v>
      </c>
      <c r="Y18" s="13">
        <v>236</v>
      </c>
      <c r="Z18" s="13">
        <v>53</v>
      </c>
      <c r="AA18" s="13">
        <v>509</v>
      </c>
    </row>
    <row r="20" spans="1:27" x14ac:dyDescent="0.2">
      <c r="A20" s="13" t="s">
        <v>6906</v>
      </c>
      <c r="B20" s="13">
        <v>31307</v>
      </c>
      <c r="C20" s="13">
        <v>859</v>
      </c>
      <c r="D20" s="13">
        <v>186</v>
      </c>
      <c r="E20" s="13">
        <v>865</v>
      </c>
      <c r="F20" s="13">
        <v>288</v>
      </c>
      <c r="G20" s="13">
        <v>0</v>
      </c>
      <c r="H20" s="13">
        <v>391</v>
      </c>
      <c r="I20" s="13">
        <v>338</v>
      </c>
      <c r="J20" s="13">
        <v>47</v>
      </c>
      <c r="K20" s="13">
        <v>828</v>
      </c>
      <c r="L20" s="13">
        <v>315</v>
      </c>
      <c r="M20" s="13">
        <v>6686</v>
      </c>
      <c r="N20" s="13">
        <v>175</v>
      </c>
      <c r="O20" s="13">
        <v>69</v>
      </c>
      <c r="P20" s="13">
        <v>210</v>
      </c>
      <c r="Q20" s="13">
        <v>17419</v>
      </c>
      <c r="R20" s="13">
        <v>366</v>
      </c>
      <c r="S20" s="13">
        <v>195</v>
      </c>
      <c r="T20" s="13">
        <v>369</v>
      </c>
      <c r="U20" s="13">
        <v>248</v>
      </c>
      <c r="V20" s="13">
        <v>461</v>
      </c>
      <c r="W20" s="13">
        <v>0</v>
      </c>
      <c r="X20" s="13">
        <v>192</v>
      </c>
      <c r="Y20" s="13">
        <v>237</v>
      </c>
      <c r="Z20" s="13">
        <v>53</v>
      </c>
      <c r="AA20" s="13">
        <v>510</v>
      </c>
    </row>
    <row r="21" spans="1:27" x14ac:dyDescent="0.2">
      <c r="A21" s="13" t="s">
        <v>19</v>
      </c>
      <c r="B21" s="13">
        <v>1607</v>
      </c>
      <c r="C21" s="13">
        <v>13</v>
      </c>
      <c r="D21" s="13">
        <v>5</v>
      </c>
      <c r="E21" s="13">
        <v>18</v>
      </c>
      <c r="F21" s="13">
        <v>3</v>
      </c>
      <c r="G21" s="13">
        <v>0</v>
      </c>
      <c r="H21" s="13">
        <v>10</v>
      </c>
      <c r="I21" s="13">
        <v>11</v>
      </c>
      <c r="J21" s="13">
        <v>0</v>
      </c>
      <c r="K21" s="13">
        <v>58</v>
      </c>
      <c r="L21" s="13">
        <v>8</v>
      </c>
      <c r="M21" s="13">
        <v>279</v>
      </c>
      <c r="N21" s="13">
        <v>1</v>
      </c>
      <c r="O21" s="13">
        <v>0</v>
      </c>
      <c r="P21" s="13">
        <v>10</v>
      </c>
      <c r="Q21" s="13">
        <v>1130</v>
      </c>
      <c r="R21" s="13">
        <v>15</v>
      </c>
      <c r="S21" s="13">
        <v>5</v>
      </c>
      <c r="T21" s="13">
        <v>12</v>
      </c>
      <c r="U21" s="13">
        <v>9</v>
      </c>
      <c r="V21" s="13">
        <v>3</v>
      </c>
      <c r="W21" s="13">
        <v>0</v>
      </c>
      <c r="X21" s="13">
        <v>2</v>
      </c>
      <c r="Y21" s="13">
        <v>3</v>
      </c>
      <c r="Z21" s="13">
        <v>2</v>
      </c>
      <c r="AA21" s="13">
        <v>10</v>
      </c>
    </row>
    <row r="22" spans="1:27" x14ac:dyDescent="0.2">
      <c r="A22" s="13" t="s">
        <v>20</v>
      </c>
      <c r="B22" s="13">
        <v>29700</v>
      </c>
      <c r="C22" s="13">
        <v>846</v>
      </c>
      <c r="D22" s="13">
        <v>181</v>
      </c>
      <c r="E22" s="13">
        <v>847</v>
      </c>
      <c r="F22" s="13">
        <v>285</v>
      </c>
      <c r="G22" s="13">
        <v>0</v>
      </c>
      <c r="H22" s="13">
        <v>381</v>
      </c>
      <c r="I22" s="13">
        <v>327</v>
      </c>
      <c r="J22" s="13">
        <v>47</v>
      </c>
      <c r="K22" s="13">
        <v>770</v>
      </c>
      <c r="L22" s="13">
        <v>307</v>
      </c>
      <c r="M22" s="13">
        <v>6407</v>
      </c>
      <c r="N22" s="13">
        <v>174</v>
      </c>
      <c r="O22" s="13">
        <v>69</v>
      </c>
      <c r="P22" s="13">
        <v>200</v>
      </c>
      <c r="Q22" s="13">
        <v>16289</v>
      </c>
      <c r="R22" s="13">
        <v>351</v>
      </c>
      <c r="S22" s="13">
        <v>190</v>
      </c>
      <c r="T22" s="13">
        <v>357</v>
      </c>
      <c r="U22" s="13">
        <v>239</v>
      </c>
      <c r="V22" s="13">
        <v>458</v>
      </c>
      <c r="W22" s="13">
        <v>0</v>
      </c>
      <c r="X22" s="13">
        <v>190</v>
      </c>
      <c r="Y22" s="13">
        <v>234</v>
      </c>
      <c r="Z22" s="13">
        <v>51</v>
      </c>
      <c r="AA22" s="13">
        <v>500</v>
      </c>
    </row>
    <row r="24" spans="1:27" x14ac:dyDescent="0.2">
      <c r="A24" s="13" t="s">
        <v>6907</v>
      </c>
      <c r="B24" s="13">
        <v>31307</v>
      </c>
      <c r="C24" s="13">
        <v>859</v>
      </c>
      <c r="D24" s="13">
        <v>186</v>
      </c>
      <c r="E24" s="13">
        <v>865</v>
      </c>
      <c r="F24" s="13">
        <v>288</v>
      </c>
      <c r="G24" s="13">
        <v>0</v>
      </c>
      <c r="H24" s="13">
        <v>391</v>
      </c>
      <c r="I24" s="13">
        <v>338</v>
      </c>
      <c r="J24" s="13">
        <v>47</v>
      </c>
      <c r="K24" s="13">
        <v>828</v>
      </c>
      <c r="L24" s="13">
        <v>315</v>
      </c>
      <c r="M24" s="13">
        <v>6686</v>
      </c>
      <c r="N24" s="13">
        <v>175</v>
      </c>
      <c r="O24" s="13">
        <v>69</v>
      </c>
      <c r="P24" s="13">
        <v>210</v>
      </c>
      <c r="Q24" s="13">
        <v>17419</v>
      </c>
      <c r="R24" s="13">
        <v>366</v>
      </c>
      <c r="S24" s="13">
        <v>195</v>
      </c>
      <c r="T24" s="13">
        <v>369</v>
      </c>
      <c r="U24" s="13">
        <v>248</v>
      </c>
      <c r="V24" s="13">
        <v>461</v>
      </c>
      <c r="W24" s="13">
        <v>0</v>
      </c>
      <c r="X24" s="13">
        <v>192</v>
      </c>
      <c r="Y24" s="13">
        <v>237</v>
      </c>
      <c r="Z24" s="13">
        <v>53</v>
      </c>
      <c r="AA24" s="13">
        <v>510</v>
      </c>
    </row>
    <row r="25" spans="1:27" x14ac:dyDescent="0.2">
      <c r="A25" s="13" t="s">
        <v>19</v>
      </c>
      <c r="B25" s="13">
        <v>1368</v>
      </c>
      <c r="C25" s="13">
        <v>55</v>
      </c>
      <c r="D25" s="13">
        <v>1</v>
      </c>
      <c r="E25" s="13">
        <v>53</v>
      </c>
      <c r="F25" s="13">
        <v>3</v>
      </c>
      <c r="G25" s="13">
        <v>0</v>
      </c>
      <c r="H25" s="13">
        <v>0</v>
      </c>
      <c r="I25" s="13">
        <v>135</v>
      </c>
      <c r="J25" s="13">
        <v>0</v>
      </c>
      <c r="K25" s="13">
        <v>0</v>
      </c>
      <c r="L25" s="13">
        <v>0</v>
      </c>
      <c r="M25" s="13">
        <v>161</v>
      </c>
      <c r="N25" s="13">
        <v>0</v>
      </c>
      <c r="O25" s="13">
        <v>0</v>
      </c>
      <c r="P25" s="13">
        <v>14</v>
      </c>
      <c r="Q25" s="13">
        <v>536</v>
      </c>
      <c r="R25" s="13">
        <v>76</v>
      </c>
      <c r="S25" s="13">
        <v>5</v>
      </c>
      <c r="T25" s="13">
        <v>0</v>
      </c>
      <c r="U25" s="13">
        <v>0</v>
      </c>
      <c r="V25" s="13">
        <v>120</v>
      </c>
      <c r="W25" s="13">
        <v>0</v>
      </c>
      <c r="X25" s="13">
        <v>0</v>
      </c>
      <c r="Y25" s="13">
        <v>203</v>
      </c>
      <c r="Z25" s="13">
        <v>3</v>
      </c>
      <c r="AA25" s="13">
        <v>3</v>
      </c>
    </row>
    <row r="26" spans="1:27" x14ac:dyDescent="0.2">
      <c r="A26" s="118" t="s">
        <v>20</v>
      </c>
      <c r="B26" s="118">
        <v>29939</v>
      </c>
      <c r="C26" s="118">
        <v>804</v>
      </c>
      <c r="D26" s="118">
        <v>185</v>
      </c>
      <c r="E26" s="118">
        <v>812</v>
      </c>
      <c r="F26" s="118">
        <v>285</v>
      </c>
      <c r="G26" s="118">
        <v>0</v>
      </c>
      <c r="H26" s="118">
        <v>391</v>
      </c>
      <c r="I26" s="118">
        <v>203</v>
      </c>
      <c r="J26" s="118">
        <v>47</v>
      </c>
      <c r="K26" s="118">
        <v>828</v>
      </c>
      <c r="L26" s="118">
        <v>315</v>
      </c>
      <c r="M26" s="118">
        <v>6525</v>
      </c>
      <c r="N26" s="118">
        <v>175</v>
      </c>
      <c r="O26" s="118">
        <v>69</v>
      </c>
      <c r="P26" s="118">
        <v>196</v>
      </c>
      <c r="Q26" s="118">
        <v>16883</v>
      </c>
      <c r="R26" s="118">
        <v>290</v>
      </c>
      <c r="S26" s="118">
        <v>190</v>
      </c>
      <c r="T26" s="118">
        <v>369</v>
      </c>
      <c r="U26" s="118">
        <v>248</v>
      </c>
      <c r="V26" s="118">
        <v>341</v>
      </c>
      <c r="W26" s="118">
        <v>0</v>
      </c>
      <c r="X26" s="118">
        <v>192</v>
      </c>
      <c r="Y26" s="118">
        <v>34</v>
      </c>
      <c r="Z26" s="118">
        <v>50</v>
      </c>
      <c r="AA26" s="118">
        <v>507</v>
      </c>
    </row>
    <row r="27" spans="1:27" x14ac:dyDescent="0.2">
      <c r="A27" s="13" t="s">
        <v>6880</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0F392-1AC2-474B-96D3-3445B5315E8E}">
  <dimension ref="A1:AA34"/>
  <sheetViews>
    <sheetView zoomScaleNormal="100" workbookViewId="0">
      <selection activeCell="Q33" sqref="Q33"/>
    </sheetView>
  </sheetViews>
  <sheetFormatPr defaultColWidth="8.88671875" defaultRowHeight="10.199999999999999" x14ac:dyDescent="0.2"/>
  <cols>
    <col min="1" max="1" width="19.44140625" style="13" customWidth="1"/>
    <col min="2" max="2" width="5.44140625" style="13" customWidth="1"/>
    <col min="3" max="3" width="8.21875" style="13" customWidth="1"/>
    <col min="4" max="8" width="4.88671875" style="13" customWidth="1"/>
    <col min="9" max="9" width="6.5546875" style="13" customWidth="1"/>
    <col min="10" max="12" width="4.6640625" style="13" customWidth="1"/>
    <col min="13" max="13" width="6.5546875" style="13" customWidth="1"/>
    <col min="14" max="16" width="5" style="13" customWidth="1"/>
    <col min="17" max="17" width="5.33203125" style="13" customWidth="1"/>
    <col min="18" max="18" width="6.5546875" style="13" customWidth="1"/>
    <col min="19" max="22" width="5.44140625" style="13" customWidth="1"/>
    <col min="23" max="23" width="6.5546875" style="13" customWidth="1"/>
    <col min="24" max="27" width="5" style="13" customWidth="1"/>
    <col min="28" max="16384" width="8.88671875" style="13"/>
  </cols>
  <sheetData>
    <row r="1" spans="1:27" x14ac:dyDescent="0.2">
      <c r="A1" s="13" t="s">
        <v>6908</v>
      </c>
    </row>
    <row r="3" spans="1:27" x14ac:dyDescent="0.2">
      <c r="A3" s="13" t="s">
        <v>6909</v>
      </c>
    </row>
    <row r="4" spans="1:27" s="16" customFormat="1" x14ac:dyDescent="0.2">
      <c r="A4" s="122" t="s">
        <v>6910</v>
      </c>
      <c r="B4" s="121" t="s">
        <v>2</v>
      </c>
      <c r="C4" s="121" t="s">
        <v>6806</v>
      </c>
      <c r="D4" s="121" t="s">
        <v>6776</v>
      </c>
      <c r="E4" s="121" t="s">
        <v>6784</v>
      </c>
      <c r="F4" s="121" t="s">
        <v>6781</v>
      </c>
      <c r="G4" s="121" t="s">
        <v>6798</v>
      </c>
      <c r="H4" s="121" t="s">
        <v>6786</v>
      </c>
      <c r="I4" s="121" t="s">
        <v>6807</v>
      </c>
      <c r="J4" s="121" t="s">
        <v>6808</v>
      </c>
      <c r="K4" s="121" t="s">
        <v>6789</v>
      </c>
      <c r="L4" s="121" t="s">
        <v>6787</v>
      </c>
      <c r="M4" s="121" t="s">
        <v>6794</v>
      </c>
      <c r="N4" s="121" t="s">
        <v>6795</v>
      </c>
      <c r="O4" s="121" t="s">
        <v>6793</v>
      </c>
      <c r="P4" s="121" t="s">
        <v>6778</v>
      </c>
      <c r="Q4" s="121" t="s">
        <v>6809</v>
      </c>
      <c r="R4" s="121" t="s">
        <v>6780</v>
      </c>
      <c r="S4" s="121" t="s">
        <v>6777</v>
      </c>
      <c r="T4" s="121" t="s">
        <v>6785</v>
      </c>
      <c r="U4" s="121" t="s">
        <v>6879</v>
      </c>
      <c r="V4" s="121" t="s">
        <v>6792</v>
      </c>
      <c r="W4" s="121" t="s">
        <v>6799</v>
      </c>
      <c r="X4" s="121" t="s">
        <v>6796</v>
      </c>
      <c r="Y4" s="121" t="s">
        <v>6775</v>
      </c>
      <c r="Z4" s="121" t="s">
        <v>6800</v>
      </c>
      <c r="AA4" s="121" t="s">
        <v>6779</v>
      </c>
    </row>
    <row r="5" spans="1:27" x14ac:dyDescent="0.2">
      <c r="A5" s="13" t="s">
        <v>2</v>
      </c>
      <c r="B5" s="13">
        <v>31307</v>
      </c>
      <c r="C5" s="13">
        <v>859</v>
      </c>
      <c r="D5" s="13">
        <v>186</v>
      </c>
      <c r="E5" s="13">
        <v>865</v>
      </c>
      <c r="F5" s="13">
        <v>288</v>
      </c>
      <c r="G5" s="13">
        <v>0</v>
      </c>
      <c r="H5" s="13">
        <v>391</v>
      </c>
      <c r="I5" s="13">
        <v>338</v>
      </c>
      <c r="J5" s="13">
        <v>47</v>
      </c>
      <c r="K5" s="13">
        <v>828</v>
      </c>
      <c r="L5" s="13">
        <v>315</v>
      </c>
      <c r="M5" s="13">
        <v>6686</v>
      </c>
      <c r="N5" s="13">
        <v>175</v>
      </c>
      <c r="O5" s="13">
        <v>69</v>
      </c>
      <c r="P5" s="13">
        <v>210</v>
      </c>
      <c r="Q5" s="13">
        <v>17419</v>
      </c>
      <c r="R5" s="13">
        <v>366</v>
      </c>
      <c r="S5" s="13">
        <v>195</v>
      </c>
      <c r="T5" s="13">
        <v>369</v>
      </c>
      <c r="U5" s="13">
        <v>248</v>
      </c>
      <c r="V5" s="13">
        <v>461</v>
      </c>
      <c r="W5" s="13">
        <v>0</v>
      </c>
      <c r="X5" s="13">
        <v>192</v>
      </c>
      <c r="Y5" s="13">
        <v>237</v>
      </c>
      <c r="Z5" s="13">
        <v>53</v>
      </c>
      <c r="AA5" s="13">
        <v>510</v>
      </c>
    </row>
    <row r="6" spans="1:27" x14ac:dyDescent="0.2">
      <c r="A6" s="13" t="s">
        <v>1078</v>
      </c>
      <c r="B6" s="13">
        <v>12312</v>
      </c>
      <c r="C6" s="13">
        <v>474</v>
      </c>
      <c r="D6" s="13">
        <v>80</v>
      </c>
      <c r="E6" s="13">
        <v>587</v>
      </c>
      <c r="F6" s="13">
        <v>220</v>
      </c>
      <c r="G6" s="13">
        <v>0</v>
      </c>
      <c r="H6" s="13">
        <v>166</v>
      </c>
      <c r="I6" s="13">
        <v>88</v>
      </c>
      <c r="J6" s="13">
        <v>39</v>
      </c>
      <c r="K6" s="13">
        <v>394</v>
      </c>
      <c r="L6" s="13">
        <v>119</v>
      </c>
      <c r="M6" s="13">
        <v>2075</v>
      </c>
      <c r="N6" s="13">
        <v>81</v>
      </c>
      <c r="O6" s="13">
        <v>25</v>
      </c>
      <c r="P6" s="13">
        <v>96</v>
      </c>
      <c r="Q6" s="13">
        <v>6698</v>
      </c>
      <c r="R6" s="13">
        <v>259</v>
      </c>
      <c r="S6" s="13">
        <v>119</v>
      </c>
      <c r="T6" s="13">
        <v>82</v>
      </c>
      <c r="U6" s="13">
        <v>65</v>
      </c>
      <c r="V6" s="13">
        <v>174</v>
      </c>
      <c r="W6" s="13">
        <v>0</v>
      </c>
      <c r="X6" s="13">
        <v>111</v>
      </c>
      <c r="Y6" s="13">
        <v>40</v>
      </c>
      <c r="Z6" s="13">
        <v>38</v>
      </c>
      <c r="AA6" s="13">
        <v>282</v>
      </c>
    </row>
    <row r="7" spans="1:27" x14ac:dyDescent="0.2">
      <c r="A7" s="13" t="s">
        <v>114</v>
      </c>
      <c r="B7" s="13">
        <v>612</v>
      </c>
      <c r="C7" s="13">
        <v>80</v>
      </c>
      <c r="D7" s="13">
        <v>0</v>
      </c>
      <c r="E7" s="13">
        <v>44</v>
      </c>
      <c r="F7" s="13">
        <v>2</v>
      </c>
      <c r="G7" s="13">
        <v>0</v>
      </c>
      <c r="H7" s="13">
        <v>62</v>
      </c>
      <c r="I7" s="13">
        <v>11</v>
      </c>
      <c r="J7" s="13">
        <v>0</v>
      </c>
      <c r="K7" s="13">
        <v>27</v>
      </c>
      <c r="L7" s="13">
        <v>0</v>
      </c>
      <c r="M7" s="13">
        <v>143</v>
      </c>
      <c r="N7" s="13">
        <v>1</v>
      </c>
      <c r="O7" s="13">
        <v>0</v>
      </c>
      <c r="P7" s="13">
        <v>7</v>
      </c>
      <c r="Q7" s="13">
        <v>125</v>
      </c>
      <c r="R7" s="13">
        <v>8</v>
      </c>
      <c r="S7" s="13">
        <v>14</v>
      </c>
      <c r="T7" s="13">
        <v>0</v>
      </c>
      <c r="U7" s="13">
        <v>65</v>
      </c>
      <c r="V7" s="13">
        <v>10</v>
      </c>
      <c r="W7" s="13">
        <v>0</v>
      </c>
      <c r="X7" s="13">
        <v>0</v>
      </c>
      <c r="Y7" s="13">
        <v>0</v>
      </c>
      <c r="Z7" s="13">
        <v>0</v>
      </c>
      <c r="AA7" s="13">
        <v>13</v>
      </c>
    </row>
    <row r="8" spans="1:27" x14ac:dyDescent="0.2">
      <c r="A8" s="13" t="s">
        <v>3116</v>
      </c>
      <c r="B8" s="13">
        <v>18383</v>
      </c>
      <c r="C8" s="13">
        <v>305</v>
      </c>
      <c r="D8" s="13">
        <v>106</v>
      </c>
      <c r="E8" s="13">
        <v>234</v>
      </c>
      <c r="F8" s="13">
        <v>66</v>
      </c>
      <c r="G8" s="13">
        <v>0</v>
      </c>
      <c r="H8" s="13">
        <v>163</v>
      </c>
      <c r="I8" s="13">
        <v>239</v>
      </c>
      <c r="J8" s="13">
        <v>8</v>
      </c>
      <c r="K8" s="13">
        <v>407</v>
      </c>
      <c r="L8" s="13">
        <v>196</v>
      </c>
      <c r="M8" s="13">
        <v>4468</v>
      </c>
      <c r="N8" s="13">
        <v>93</v>
      </c>
      <c r="O8" s="13">
        <v>44</v>
      </c>
      <c r="P8" s="13">
        <v>107</v>
      </c>
      <c r="Q8" s="13">
        <v>10596</v>
      </c>
      <c r="R8" s="13">
        <v>99</v>
      </c>
      <c r="S8" s="13">
        <v>62</v>
      </c>
      <c r="T8" s="13">
        <v>287</v>
      </c>
      <c r="U8" s="13">
        <v>118</v>
      </c>
      <c r="V8" s="13">
        <v>277</v>
      </c>
      <c r="W8" s="13">
        <v>0</v>
      </c>
      <c r="X8" s="13">
        <v>81</v>
      </c>
      <c r="Y8" s="13">
        <v>197</v>
      </c>
      <c r="Z8" s="13">
        <v>15</v>
      </c>
      <c r="AA8" s="13">
        <v>215</v>
      </c>
    </row>
    <row r="10" spans="1:27" x14ac:dyDescent="0.2">
      <c r="A10" s="13" t="s">
        <v>6162</v>
      </c>
      <c r="B10" s="13">
        <v>15789</v>
      </c>
      <c r="C10" s="13">
        <v>431</v>
      </c>
      <c r="D10" s="13">
        <v>95</v>
      </c>
      <c r="E10" s="13">
        <v>432</v>
      </c>
      <c r="F10" s="13">
        <v>159</v>
      </c>
      <c r="G10" s="13">
        <v>0</v>
      </c>
      <c r="H10" s="13">
        <v>213</v>
      </c>
      <c r="I10" s="13">
        <v>175</v>
      </c>
      <c r="J10" s="13">
        <v>26</v>
      </c>
      <c r="K10" s="13">
        <v>422</v>
      </c>
      <c r="L10" s="13">
        <v>168</v>
      </c>
      <c r="M10" s="13">
        <v>3364</v>
      </c>
      <c r="N10" s="13">
        <v>90</v>
      </c>
      <c r="O10" s="13">
        <v>38</v>
      </c>
      <c r="P10" s="13">
        <v>106</v>
      </c>
      <c r="Q10" s="13">
        <v>8703</v>
      </c>
      <c r="R10" s="13">
        <v>201</v>
      </c>
      <c r="S10" s="13">
        <v>95</v>
      </c>
      <c r="T10" s="13">
        <v>193</v>
      </c>
      <c r="U10" s="13">
        <v>127</v>
      </c>
      <c r="V10" s="13">
        <v>248</v>
      </c>
      <c r="W10" s="13">
        <v>0</v>
      </c>
      <c r="X10" s="13">
        <v>90</v>
      </c>
      <c r="Y10" s="13">
        <v>119</v>
      </c>
      <c r="Z10" s="13">
        <v>32</v>
      </c>
      <c r="AA10" s="13">
        <v>262</v>
      </c>
    </row>
    <row r="11" spans="1:27" x14ac:dyDescent="0.2">
      <c r="A11" s="13" t="s">
        <v>1078</v>
      </c>
      <c r="B11" s="13">
        <v>8007</v>
      </c>
      <c r="C11" s="13">
        <v>306</v>
      </c>
      <c r="D11" s="13">
        <v>49</v>
      </c>
      <c r="E11" s="13">
        <v>313</v>
      </c>
      <c r="F11" s="13">
        <v>123</v>
      </c>
      <c r="G11" s="13">
        <v>0</v>
      </c>
      <c r="H11" s="13">
        <v>117</v>
      </c>
      <c r="I11" s="13">
        <v>73</v>
      </c>
      <c r="J11" s="13">
        <v>24</v>
      </c>
      <c r="K11" s="13">
        <v>254</v>
      </c>
      <c r="L11" s="13">
        <v>88</v>
      </c>
      <c r="M11" s="13">
        <v>1406</v>
      </c>
      <c r="N11" s="13">
        <v>55</v>
      </c>
      <c r="O11" s="13">
        <v>20</v>
      </c>
      <c r="P11" s="13">
        <v>73</v>
      </c>
      <c r="Q11" s="13">
        <v>4364</v>
      </c>
      <c r="R11" s="13">
        <v>168</v>
      </c>
      <c r="S11" s="13">
        <v>73</v>
      </c>
      <c r="T11" s="13">
        <v>67</v>
      </c>
      <c r="U11" s="13">
        <v>54</v>
      </c>
      <c r="V11" s="13">
        <v>102</v>
      </c>
      <c r="W11" s="13">
        <v>0</v>
      </c>
      <c r="X11" s="13">
        <v>58</v>
      </c>
      <c r="Y11" s="13">
        <v>37</v>
      </c>
      <c r="Z11" s="13">
        <v>24</v>
      </c>
      <c r="AA11" s="13">
        <v>159</v>
      </c>
    </row>
    <row r="12" spans="1:27" x14ac:dyDescent="0.2">
      <c r="A12" s="13" t="s">
        <v>114</v>
      </c>
      <c r="B12" s="13">
        <v>410</v>
      </c>
      <c r="C12" s="13">
        <v>41</v>
      </c>
      <c r="D12" s="13">
        <v>0</v>
      </c>
      <c r="E12" s="13">
        <v>38</v>
      </c>
      <c r="F12" s="13">
        <v>2</v>
      </c>
      <c r="G12" s="13">
        <v>0</v>
      </c>
      <c r="H12" s="13">
        <v>52</v>
      </c>
      <c r="I12" s="13">
        <v>7</v>
      </c>
      <c r="J12" s="13">
        <v>0</v>
      </c>
      <c r="K12" s="13">
        <v>25</v>
      </c>
      <c r="L12" s="13">
        <v>0</v>
      </c>
      <c r="M12" s="13">
        <v>94</v>
      </c>
      <c r="N12" s="13">
        <v>0</v>
      </c>
      <c r="O12" s="13">
        <v>0</v>
      </c>
      <c r="P12" s="13">
        <v>7</v>
      </c>
      <c r="Q12" s="13">
        <v>75</v>
      </c>
      <c r="R12" s="13">
        <v>6</v>
      </c>
      <c r="S12" s="13">
        <v>8</v>
      </c>
      <c r="T12" s="13">
        <v>0</v>
      </c>
      <c r="U12" s="13">
        <v>34</v>
      </c>
      <c r="V12" s="13">
        <v>8</v>
      </c>
      <c r="W12" s="13">
        <v>0</v>
      </c>
      <c r="X12" s="13">
        <v>0</v>
      </c>
      <c r="Y12" s="13">
        <v>0</v>
      </c>
      <c r="Z12" s="13">
        <v>0</v>
      </c>
      <c r="AA12" s="13">
        <v>13</v>
      </c>
    </row>
    <row r="13" spans="1:27" x14ac:dyDescent="0.2">
      <c r="A13" s="13" t="s">
        <v>3116</v>
      </c>
      <c r="B13" s="13">
        <v>7372</v>
      </c>
      <c r="C13" s="13">
        <v>84</v>
      </c>
      <c r="D13" s="13">
        <v>46</v>
      </c>
      <c r="E13" s="13">
        <v>81</v>
      </c>
      <c r="F13" s="13">
        <v>34</v>
      </c>
      <c r="G13" s="13">
        <v>0</v>
      </c>
      <c r="H13" s="13">
        <v>44</v>
      </c>
      <c r="I13" s="13">
        <v>95</v>
      </c>
      <c r="J13" s="13">
        <v>2</v>
      </c>
      <c r="K13" s="13">
        <v>143</v>
      </c>
      <c r="L13" s="13">
        <v>80</v>
      </c>
      <c r="M13" s="13">
        <v>1864</v>
      </c>
      <c r="N13" s="13">
        <v>35</v>
      </c>
      <c r="O13" s="13">
        <v>18</v>
      </c>
      <c r="P13" s="13">
        <v>26</v>
      </c>
      <c r="Q13" s="13">
        <v>4264</v>
      </c>
      <c r="R13" s="13">
        <v>27</v>
      </c>
      <c r="S13" s="13">
        <v>14</v>
      </c>
      <c r="T13" s="13">
        <v>126</v>
      </c>
      <c r="U13" s="13">
        <v>39</v>
      </c>
      <c r="V13" s="13">
        <v>138</v>
      </c>
      <c r="W13" s="13">
        <v>0</v>
      </c>
      <c r="X13" s="13">
        <v>32</v>
      </c>
      <c r="Y13" s="13">
        <v>82</v>
      </c>
      <c r="Z13" s="13">
        <v>8</v>
      </c>
      <c r="AA13" s="13">
        <v>90</v>
      </c>
    </row>
    <row r="15" spans="1:27" x14ac:dyDescent="0.2">
      <c r="A15" s="13" t="s">
        <v>185</v>
      </c>
      <c r="B15" s="13">
        <v>15518</v>
      </c>
      <c r="C15" s="13">
        <v>428</v>
      </c>
      <c r="D15" s="13">
        <v>91</v>
      </c>
      <c r="E15" s="13">
        <v>433</v>
      </c>
      <c r="F15" s="13">
        <v>129</v>
      </c>
      <c r="G15" s="13">
        <v>0</v>
      </c>
      <c r="H15" s="13">
        <v>178</v>
      </c>
      <c r="I15" s="13">
        <v>163</v>
      </c>
      <c r="J15" s="13">
        <v>21</v>
      </c>
      <c r="K15" s="13">
        <v>406</v>
      </c>
      <c r="L15" s="13">
        <v>147</v>
      </c>
      <c r="M15" s="13">
        <v>3322</v>
      </c>
      <c r="N15" s="13">
        <v>85</v>
      </c>
      <c r="O15" s="13">
        <v>31</v>
      </c>
      <c r="P15" s="13">
        <v>104</v>
      </c>
      <c r="Q15" s="13">
        <v>8716</v>
      </c>
      <c r="R15" s="13">
        <v>165</v>
      </c>
      <c r="S15" s="13">
        <v>100</v>
      </c>
      <c r="T15" s="13">
        <v>176</v>
      </c>
      <c r="U15" s="13">
        <v>121</v>
      </c>
      <c r="V15" s="13">
        <v>213</v>
      </c>
      <c r="W15" s="13">
        <v>0</v>
      </c>
      <c r="X15" s="13">
        <v>102</v>
      </c>
      <c r="Y15" s="13">
        <v>118</v>
      </c>
      <c r="Z15" s="13">
        <v>21</v>
      </c>
      <c r="AA15" s="13">
        <v>248</v>
      </c>
    </row>
    <row r="16" spans="1:27" x14ac:dyDescent="0.2">
      <c r="A16" s="13" t="s">
        <v>1078</v>
      </c>
      <c r="B16" s="13">
        <v>4305</v>
      </c>
      <c r="C16" s="13">
        <v>168</v>
      </c>
      <c r="D16" s="13">
        <v>31</v>
      </c>
      <c r="E16" s="13">
        <v>274</v>
      </c>
      <c r="F16" s="13">
        <v>97</v>
      </c>
      <c r="G16" s="13">
        <v>0</v>
      </c>
      <c r="H16" s="13">
        <v>49</v>
      </c>
      <c r="I16" s="13">
        <v>15</v>
      </c>
      <c r="J16" s="13">
        <v>15</v>
      </c>
      <c r="K16" s="13">
        <v>140</v>
      </c>
      <c r="L16" s="13">
        <v>31</v>
      </c>
      <c r="M16" s="13">
        <v>669</v>
      </c>
      <c r="N16" s="13">
        <v>26</v>
      </c>
      <c r="O16" s="13">
        <v>5</v>
      </c>
      <c r="P16" s="13">
        <v>23</v>
      </c>
      <c r="Q16" s="13">
        <v>2334</v>
      </c>
      <c r="R16" s="13">
        <v>91</v>
      </c>
      <c r="S16" s="13">
        <v>46</v>
      </c>
      <c r="T16" s="13">
        <v>15</v>
      </c>
      <c r="U16" s="13">
        <v>11</v>
      </c>
      <c r="V16" s="13">
        <v>72</v>
      </c>
      <c r="W16" s="13">
        <v>0</v>
      </c>
      <c r="X16" s="13">
        <v>53</v>
      </c>
      <c r="Y16" s="13">
        <v>3</v>
      </c>
      <c r="Z16" s="13">
        <v>14</v>
      </c>
      <c r="AA16" s="13">
        <v>123</v>
      </c>
    </row>
    <row r="17" spans="1:27" x14ac:dyDescent="0.2">
      <c r="A17" s="13" t="s">
        <v>114</v>
      </c>
      <c r="B17" s="13">
        <v>202</v>
      </c>
      <c r="C17" s="13">
        <v>39</v>
      </c>
      <c r="D17" s="13">
        <v>0</v>
      </c>
      <c r="E17" s="13">
        <v>6</v>
      </c>
      <c r="F17" s="13">
        <v>0</v>
      </c>
      <c r="G17" s="13">
        <v>0</v>
      </c>
      <c r="H17" s="13">
        <v>10</v>
      </c>
      <c r="I17" s="13">
        <v>4</v>
      </c>
      <c r="J17" s="13">
        <v>0</v>
      </c>
      <c r="K17" s="13">
        <v>2</v>
      </c>
      <c r="L17" s="13">
        <v>0</v>
      </c>
      <c r="M17" s="13">
        <v>49</v>
      </c>
      <c r="N17" s="13">
        <v>1</v>
      </c>
      <c r="O17" s="13">
        <v>0</v>
      </c>
      <c r="P17" s="13">
        <v>0</v>
      </c>
      <c r="Q17" s="13">
        <v>50</v>
      </c>
      <c r="R17" s="13">
        <v>2</v>
      </c>
      <c r="S17" s="13">
        <v>6</v>
      </c>
      <c r="T17" s="13">
        <v>0</v>
      </c>
      <c r="U17" s="13">
        <v>31</v>
      </c>
      <c r="V17" s="13">
        <v>2</v>
      </c>
      <c r="W17" s="13">
        <v>0</v>
      </c>
      <c r="X17" s="13">
        <v>0</v>
      </c>
      <c r="Y17" s="13">
        <v>0</v>
      </c>
      <c r="Z17" s="13">
        <v>0</v>
      </c>
      <c r="AA17" s="13">
        <v>0</v>
      </c>
    </row>
    <row r="18" spans="1:27" x14ac:dyDescent="0.2">
      <c r="A18" s="118" t="s">
        <v>3116</v>
      </c>
      <c r="B18" s="118">
        <v>11011</v>
      </c>
      <c r="C18" s="118">
        <v>221</v>
      </c>
      <c r="D18" s="118">
        <v>60</v>
      </c>
      <c r="E18" s="118">
        <v>153</v>
      </c>
      <c r="F18" s="118">
        <v>32</v>
      </c>
      <c r="G18" s="118">
        <v>0</v>
      </c>
      <c r="H18" s="118">
        <v>119</v>
      </c>
      <c r="I18" s="118">
        <v>144</v>
      </c>
      <c r="J18" s="118">
        <v>6</v>
      </c>
      <c r="K18" s="118">
        <v>264</v>
      </c>
      <c r="L18" s="118">
        <v>116</v>
      </c>
      <c r="M18" s="118">
        <v>2604</v>
      </c>
      <c r="N18" s="118">
        <v>58</v>
      </c>
      <c r="O18" s="118">
        <v>26</v>
      </c>
      <c r="P18" s="118">
        <v>81</v>
      </c>
      <c r="Q18" s="118">
        <v>6332</v>
      </c>
      <c r="R18" s="118">
        <v>72</v>
      </c>
      <c r="S18" s="118">
        <v>48</v>
      </c>
      <c r="T18" s="118">
        <v>161</v>
      </c>
      <c r="U18" s="118">
        <v>79</v>
      </c>
      <c r="V18" s="118">
        <v>139</v>
      </c>
      <c r="W18" s="118">
        <v>0</v>
      </c>
      <c r="X18" s="118">
        <v>49</v>
      </c>
      <c r="Y18" s="118">
        <v>115</v>
      </c>
      <c r="Z18" s="118">
        <v>7</v>
      </c>
      <c r="AA18" s="118">
        <v>125</v>
      </c>
    </row>
    <row r="19" spans="1:27" x14ac:dyDescent="0.2">
      <c r="A19" s="13" t="s">
        <v>6880</v>
      </c>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x14ac:dyDescent="0.2">
      <c r="A21" s="13" t="s">
        <v>6911</v>
      </c>
    </row>
    <row r="22" spans="1:27" x14ac:dyDescent="0.2">
      <c r="A22" s="122" t="s">
        <v>6912</v>
      </c>
      <c r="B22" s="121" t="s">
        <v>2</v>
      </c>
      <c r="C22" s="121" t="s">
        <v>6806</v>
      </c>
      <c r="D22" s="121" t="s">
        <v>6776</v>
      </c>
      <c r="E22" s="121" t="s">
        <v>6784</v>
      </c>
      <c r="F22" s="121" t="s">
        <v>6781</v>
      </c>
      <c r="G22" s="121" t="s">
        <v>6798</v>
      </c>
      <c r="H22" s="121" t="s">
        <v>6786</v>
      </c>
      <c r="I22" s="121" t="s">
        <v>6807</v>
      </c>
      <c r="J22" s="121" t="s">
        <v>6808</v>
      </c>
      <c r="K22" s="121" t="s">
        <v>6789</v>
      </c>
      <c r="L22" s="121" t="s">
        <v>6787</v>
      </c>
      <c r="M22" s="121" t="s">
        <v>6794</v>
      </c>
      <c r="N22" s="121" t="s">
        <v>6795</v>
      </c>
      <c r="O22" s="121" t="s">
        <v>6793</v>
      </c>
      <c r="P22" s="121" t="s">
        <v>6778</v>
      </c>
      <c r="Q22" s="121" t="s">
        <v>6809</v>
      </c>
      <c r="R22" s="121" t="s">
        <v>6780</v>
      </c>
      <c r="S22" s="121" t="s">
        <v>6777</v>
      </c>
      <c r="T22" s="121" t="s">
        <v>6785</v>
      </c>
      <c r="U22" s="121" t="s">
        <v>6879</v>
      </c>
      <c r="V22" s="121" t="s">
        <v>6792</v>
      </c>
      <c r="W22" s="121" t="s">
        <v>6799</v>
      </c>
      <c r="X22" s="121" t="s">
        <v>6796</v>
      </c>
      <c r="Y22" s="121" t="s">
        <v>6775</v>
      </c>
      <c r="Z22" s="121" t="s">
        <v>6800</v>
      </c>
      <c r="AA22" s="121" t="s">
        <v>6779</v>
      </c>
    </row>
    <row r="23" spans="1:27" x14ac:dyDescent="0.2">
      <c r="A23" s="13" t="s">
        <v>2</v>
      </c>
      <c r="B23" s="13">
        <v>12312</v>
      </c>
      <c r="C23" s="13">
        <v>474</v>
      </c>
      <c r="D23" s="13">
        <v>80</v>
      </c>
      <c r="E23" s="13">
        <v>587</v>
      </c>
      <c r="F23" s="13">
        <v>220</v>
      </c>
      <c r="G23" s="13">
        <v>0</v>
      </c>
      <c r="H23" s="13">
        <v>166</v>
      </c>
      <c r="I23" s="13">
        <v>88</v>
      </c>
      <c r="J23" s="13">
        <v>39</v>
      </c>
      <c r="K23" s="13">
        <v>394</v>
      </c>
      <c r="L23" s="13">
        <v>119</v>
      </c>
      <c r="M23" s="13">
        <v>2075</v>
      </c>
      <c r="N23" s="13">
        <v>81</v>
      </c>
      <c r="O23" s="13">
        <v>25</v>
      </c>
      <c r="P23" s="13">
        <v>96</v>
      </c>
      <c r="Q23" s="13">
        <v>6698</v>
      </c>
      <c r="R23" s="13">
        <v>259</v>
      </c>
      <c r="S23" s="13">
        <v>119</v>
      </c>
      <c r="T23" s="13">
        <v>82</v>
      </c>
      <c r="U23" s="13">
        <v>65</v>
      </c>
      <c r="V23" s="13">
        <v>174</v>
      </c>
      <c r="W23" s="13">
        <v>0</v>
      </c>
      <c r="X23" s="13">
        <v>111</v>
      </c>
      <c r="Y23" s="13">
        <v>40</v>
      </c>
      <c r="Z23" s="13">
        <v>38</v>
      </c>
      <c r="AA23" s="13">
        <v>282</v>
      </c>
    </row>
    <row r="24" spans="1:27" x14ac:dyDescent="0.2">
      <c r="A24" s="13" t="s">
        <v>6697</v>
      </c>
      <c r="B24" s="13">
        <v>11932</v>
      </c>
      <c r="C24" s="13">
        <v>462</v>
      </c>
      <c r="D24" s="13">
        <v>78</v>
      </c>
      <c r="E24" s="13">
        <v>569</v>
      </c>
      <c r="F24" s="13">
        <v>218</v>
      </c>
      <c r="G24" s="13">
        <v>0</v>
      </c>
      <c r="H24" s="13">
        <v>164</v>
      </c>
      <c r="I24" s="13">
        <v>88</v>
      </c>
      <c r="J24" s="13">
        <v>39</v>
      </c>
      <c r="K24" s="13">
        <v>375</v>
      </c>
      <c r="L24" s="13">
        <v>116</v>
      </c>
      <c r="M24" s="13">
        <v>1993</v>
      </c>
      <c r="N24" s="13">
        <v>79</v>
      </c>
      <c r="O24" s="13">
        <v>24</v>
      </c>
      <c r="P24" s="13">
        <v>90</v>
      </c>
      <c r="Q24" s="13">
        <v>6504</v>
      </c>
      <c r="R24" s="13">
        <v>244</v>
      </c>
      <c r="S24" s="13">
        <v>117</v>
      </c>
      <c r="T24" s="13">
        <v>76</v>
      </c>
      <c r="U24" s="13">
        <v>64</v>
      </c>
      <c r="V24" s="13">
        <v>174</v>
      </c>
      <c r="W24" s="13">
        <v>0</v>
      </c>
      <c r="X24" s="13">
        <v>110</v>
      </c>
      <c r="Y24" s="13">
        <v>39</v>
      </c>
      <c r="Z24" s="13">
        <v>36</v>
      </c>
      <c r="AA24" s="13">
        <v>273</v>
      </c>
    </row>
    <row r="25" spans="1:27" x14ac:dyDescent="0.2">
      <c r="A25" s="13" t="s">
        <v>6700</v>
      </c>
      <c r="B25" s="13">
        <v>380</v>
      </c>
      <c r="C25" s="13">
        <v>12</v>
      </c>
      <c r="D25" s="13">
        <v>2</v>
      </c>
      <c r="E25" s="13">
        <v>18</v>
      </c>
      <c r="F25" s="13">
        <v>2</v>
      </c>
      <c r="G25" s="13">
        <v>0</v>
      </c>
      <c r="H25" s="13">
        <v>2</v>
      </c>
      <c r="I25" s="13">
        <v>0</v>
      </c>
      <c r="J25" s="13">
        <v>0</v>
      </c>
      <c r="K25" s="13">
        <v>19</v>
      </c>
      <c r="L25" s="13">
        <v>3</v>
      </c>
      <c r="M25" s="13">
        <v>82</v>
      </c>
      <c r="N25" s="13">
        <v>2</v>
      </c>
      <c r="O25" s="13">
        <v>1</v>
      </c>
      <c r="P25" s="13">
        <v>6</v>
      </c>
      <c r="Q25" s="13">
        <v>194</v>
      </c>
      <c r="R25" s="13">
        <v>15</v>
      </c>
      <c r="S25" s="13">
        <v>2</v>
      </c>
      <c r="T25" s="13">
        <v>6</v>
      </c>
      <c r="U25" s="13">
        <v>1</v>
      </c>
      <c r="V25" s="13">
        <v>0</v>
      </c>
      <c r="W25" s="13">
        <v>0</v>
      </c>
      <c r="X25" s="13">
        <v>1</v>
      </c>
      <c r="Y25" s="13">
        <v>1</v>
      </c>
      <c r="Z25" s="13">
        <v>2</v>
      </c>
      <c r="AA25" s="13">
        <v>9</v>
      </c>
    </row>
    <row r="27" spans="1:27" x14ac:dyDescent="0.2">
      <c r="A27" s="13" t="s">
        <v>116</v>
      </c>
      <c r="B27" s="13">
        <v>8007</v>
      </c>
      <c r="C27" s="13">
        <v>306</v>
      </c>
      <c r="D27" s="13">
        <v>49</v>
      </c>
      <c r="E27" s="13">
        <v>313</v>
      </c>
      <c r="F27" s="13">
        <v>123</v>
      </c>
      <c r="G27" s="13">
        <v>0</v>
      </c>
      <c r="H27" s="13">
        <v>117</v>
      </c>
      <c r="I27" s="13">
        <v>73</v>
      </c>
      <c r="J27" s="13">
        <v>24</v>
      </c>
      <c r="K27" s="13">
        <v>254</v>
      </c>
      <c r="L27" s="13">
        <v>88</v>
      </c>
      <c r="M27" s="13">
        <v>1406</v>
      </c>
      <c r="N27" s="13">
        <v>55</v>
      </c>
      <c r="O27" s="13">
        <v>20</v>
      </c>
      <c r="P27" s="13">
        <v>73</v>
      </c>
      <c r="Q27" s="13">
        <v>4364</v>
      </c>
      <c r="R27" s="13">
        <v>168</v>
      </c>
      <c r="S27" s="13">
        <v>73</v>
      </c>
      <c r="T27" s="13">
        <v>67</v>
      </c>
      <c r="U27" s="13">
        <v>54</v>
      </c>
      <c r="V27" s="13">
        <v>102</v>
      </c>
      <c r="W27" s="13">
        <v>0</v>
      </c>
      <c r="X27" s="13">
        <v>58</v>
      </c>
      <c r="Y27" s="13">
        <v>37</v>
      </c>
      <c r="Z27" s="13">
        <v>24</v>
      </c>
      <c r="AA27" s="13">
        <v>159</v>
      </c>
    </row>
    <row r="28" spans="1:27" x14ac:dyDescent="0.2">
      <c r="A28" s="13" t="s">
        <v>6697</v>
      </c>
      <c r="B28" s="13">
        <v>7776</v>
      </c>
      <c r="C28" s="13">
        <v>297</v>
      </c>
      <c r="D28" s="13">
        <v>47</v>
      </c>
      <c r="E28" s="13">
        <v>302</v>
      </c>
      <c r="F28" s="13">
        <v>121</v>
      </c>
      <c r="G28" s="13">
        <v>0</v>
      </c>
      <c r="H28" s="13">
        <v>115</v>
      </c>
      <c r="I28" s="13">
        <v>73</v>
      </c>
      <c r="J28" s="13">
        <v>24</v>
      </c>
      <c r="K28" s="13">
        <v>239</v>
      </c>
      <c r="L28" s="13">
        <v>85</v>
      </c>
      <c r="M28" s="13">
        <v>1355</v>
      </c>
      <c r="N28" s="13">
        <v>53</v>
      </c>
      <c r="O28" s="13">
        <v>19</v>
      </c>
      <c r="P28" s="13">
        <v>69</v>
      </c>
      <c r="Q28" s="13">
        <v>4264</v>
      </c>
      <c r="R28" s="13">
        <v>155</v>
      </c>
      <c r="S28" s="13">
        <v>72</v>
      </c>
      <c r="T28" s="13">
        <v>63</v>
      </c>
      <c r="U28" s="13">
        <v>53</v>
      </c>
      <c r="V28" s="13">
        <v>102</v>
      </c>
      <c r="W28" s="13">
        <v>0</v>
      </c>
      <c r="X28" s="13">
        <v>57</v>
      </c>
      <c r="Y28" s="13">
        <v>37</v>
      </c>
      <c r="Z28" s="13">
        <v>22</v>
      </c>
      <c r="AA28" s="13">
        <v>152</v>
      </c>
    </row>
    <row r="29" spans="1:27" x14ac:dyDescent="0.2">
      <c r="A29" s="13" t="s">
        <v>6700</v>
      </c>
      <c r="B29" s="13">
        <v>231</v>
      </c>
      <c r="C29" s="13">
        <v>9</v>
      </c>
      <c r="D29" s="13">
        <v>2</v>
      </c>
      <c r="E29" s="13">
        <v>11</v>
      </c>
      <c r="F29" s="13">
        <v>2</v>
      </c>
      <c r="G29" s="13">
        <v>0</v>
      </c>
      <c r="H29" s="13">
        <v>2</v>
      </c>
      <c r="I29" s="13">
        <v>0</v>
      </c>
      <c r="J29" s="13">
        <v>0</v>
      </c>
      <c r="K29" s="13">
        <v>15</v>
      </c>
      <c r="L29" s="13">
        <v>3</v>
      </c>
      <c r="M29" s="13">
        <v>51</v>
      </c>
      <c r="N29" s="13">
        <v>2</v>
      </c>
      <c r="O29" s="13">
        <v>1</v>
      </c>
      <c r="P29" s="13">
        <v>4</v>
      </c>
      <c r="Q29" s="13">
        <v>100</v>
      </c>
      <c r="R29" s="13">
        <v>13</v>
      </c>
      <c r="S29" s="13">
        <v>1</v>
      </c>
      <c r="T29" s="13">
        <v>4</v>
      </c>
      <c r="U29" s="13">
        <v>1</v>
      </c>
      <c r="V29" s="13">
        <v>0</v>
      </c>
      <c r="W29" s="13">
        <v>0</v>
      </c>
      <c r="X29" s="13">
        <v>1</v>
      </c>
      <c r="Y29" s="13">
        <v>0</v>
      </c>
      <c r="Z29" s="13">
        <v>2</v>
      </c>
      <c r="AA29" s="13">
        <v>7</v>
      </c>
    </row>
    <row r="31" spans="1:27" x14ac:dyDescent="0.2">
      <c r="A31" s="13" t="s">
        <v>117</v>
      </c>
      <c r="B31" s="13">
        <v>4305</v>
      </c>
      <c r="C31" s="13">
        <v>168</v>
      </c>
      <c r="D31" s="13">
        <v>31</v>
      </c>
      <c r="E31" s="13">
        <v>274</v>
      </c>
      <c r="F31" s="13">
        <v>97</v>
      </c>
      <c r="G31" s="13">
        <v>0</v>
      </c>
      <c r="H31" s="13">
        <v>49</v>
      </c>
      <c r="I31" s="13">
        <v>15</v>
      </c>
      <c r="J31" s="13">
        <v>15</v>
      </c>
      <c r="K31" s="13">
        <v>140</v>
      </c>
      <c r="L31" s="13">
        <v>31</v>
      </c>
      <c r="M31" s="13">
        <v>669</v>
      </c>
      <c r="N31" s="13">
        <v>26</v>
      </c>
      <c r="O31" s="13">
        <v>5</v>
      </c>
      <c r="P31" s="13">
        <v>23</v>
      </c>
      <c r="Q31" s="13">
        <v>2334</v>
      </c>
      <c r="R31" s="13">
        <v>91</v>
      </c>
      <c r="S31" s="13">
        <v>46</v>
      </c>
      <c r="T31" s="13">
        <v>15</v>
      </c>
      <c r="U31" s="13">
        <v>11</v>
      </c>
      <c r="V31" s="13">
        <v>72</v>
      </c>
      <c r="W31" s="13">
        <v>0</v>
      </c>
      <c r="X31" s="13">
        <v>53</v>
      </c>
      <c r="Y31" s="13">
        <v>3</v>
      </c>
      <c r="Z31" s="13">
        <v>14</v>
      </c>
      <c r="AA31" s="13">
        <v>123</v>
      </c>
    </row>
    <row r="32" spans="1:27" x14ac:dyDescent="0.2">
      <c r="A32" s="13" t="s">
        <v>6697</v>
      </c>
      <c r="B32" s="13">
        <v>4156</v>
      </c>
      <c r="C32" s="13">
        <v>165</v>
      </c>
      <c r="D32" s="13">
        <v>31</v>
      </c>
      <c r="E32" s="13">
        <v>267</v>
      </c>
      <c r="F32" s="13">
        <v>97</v>
      </c>
      <c r="G32" s="13">
        <v>0</v>
      </c>
      <c r="H32" s="13">
        <v>49</v>
      </c>
      <c r="I32" s="13">
        <v>15</v>
      </c>
      <c r="J32" s="13">
        <v>15</v>
      </c>
      <c r="K32" s="13">
        <v>136</v>
      </c>
      <c r="L32" s="13">
        <v>31</v>
      </c>
      <c r="M32" s="13">
        <v>638</v>
      </c>
      <c r="N32" s="13">
        <v>26</v>
      </c>
      <c r="O32" s="13">
        <v>5</v>
      </c>
      <c r="P32" s="13">
        <v>21</v>
      </c>
      <c r="Q32" s="13">
        <v>2240</v>
      </c>
      <c r="R32" s="13">
        <v>89</v>
      </c>
      <c r="S32" s="13">
        <v>45</v>
      </c>
      <c r="T32" s="13">
        <v>13</v>
      </c>
      <c r="U32" s="13">
        <v>11</v>
      </c>
      <c r="V32" s="13">
        <v>72</v>
      </c>
      <c r="W32" s="13">
        <v>0</v>
      </c>
      <c r="X32" s="13">
        <v>53</v>
      </c>
      <c r="Y32" s="13">
        <v>2</v>
      </c>
      <c r="Z32" s="13">
        <v>14</v>
      </c>
      <c r="AA32" s="13">
        <v>121</v>
      </c>
    </row>
    <row r="33" spans="1:27" x14ac:dyDescent="0.2">
      <c r="A33" s="118" t="s">
        <v>6700</v>
      </c>
      <c r="B33" s="118">
        <v>149</v>
      </c>
      <c r="C33" s="118">
        <v>3</v>
      </c>
      <c r="D33" s="118">
        <v>0</v>
      </c>
      <c r="E33" s="118">
        <v>7</v>
      </c>
      <c r="F33" s="118">
        <v>0</v>
      </c>
      <c r="G33" s="118">
        <v>0</v>
      </c>
      <c r="H33" s="118">
        <v>0</v>
      </c>
      <c r="I33" s="118">
        <v>0</v>
      </c>
      <c r="J33" s="118">
        <v>0</v>
      </c>
      <c r="K33" s="118">
        <v>4</v>
      </c>
      <c r="L33" s="118">
        <v>0</v>
      </c>
      <c r="M33" s="118">
        <v>31</v>
      </c>
      <c r="N33" s="118">
        <v>0</v>
      </c>
      <c r="O33" s="118">
        <v>0</v>
      </c>
      <c r="P33" s="118">
        <v>2</v>
      </c>
      <c r="Q33" s="118">
        <v>94</v>
      </c>
      <c r="R33" s="118">
        <v>2</v>
      </c>
      <c r="S33" s="118">
        <v>1</v>
      </c>
      <c r="T33" s="118">
        <v>2</v>
      </c>
      <c r="U33" s="118">
        <v>0</v>
      </c>
      <c r="V33" s="118">
        <v>0</v>
      </c>
      <c r="W33" s="118">
        <v>0</v>
      </c>
      <c r="X33" s="118">
        <v>0</v>
      </c>
      <c r="Y33" s="118">
        <v>1</v>
      </c>
      <c r="Z33" s="118">
        <v>0</v>
      </c>
      <c r="AA33" s="118">
        <v>2</v>
      </c>
    </row>
    <row r="34" spans="1:27" x14ac:dyDescent="0.2">
      <c r="A34" s="13" t="s">
        <v>6880</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142DA-13CA-4169-8B30-98A0E239862B}">
  <dimension ref="A1:V37"/>
  <sheetViews>
    <sheetView workbookViewId="0">
      <selection sqref="A1:V44"/>
    </sheetView>
  </sheetViews>
  <sheetFormatPr defaultRowHeight="14.4" x14ac:dyDescent="0.3"/>
  <sheetData>
    <row r="1" spans="1:22" x14ac:dyDescent="0.3">
      <c r="A1" t="s">
        <v>780</v>
      </c>
    </row>
    <row r="2" spans="1:22" x14ac:dyDescent="0.3">
      <c r="B2" t="s">
        <v>781</v>
      </c>
    </row>
    <row r="3" spans="1:22" x14ac:dyDescent="0.3">
      <c r="B3" t="s">
        <v>2</v>
      </c>
      <c r="E3" t="s">
        <v>662</v>
      </c>
      <c r="H3" t="s">
        <v>663</v>
      </c>
      <c r="K3" t="s">
        <v>664</v>
      </c>
      <c r="N3" t="s">
        <v>665</v>
      </c>
      <c r="Q3" t="s">
        <v>666</v>
      </c>
      <c r="T3" t="s">
        <v>130</v>
      </c>
    </row>
    <row r="4" spans="1:22" x14ac:dyDescent="0.3">
      <c r="B4" t="s">
        <v>782</v>
      </c>
      <c r="E4" t="s">
        <v>782</v>
      </c>
      <c r="H4" t="s">
        <v>782</v>
      </c>
      <c r="K4" t="s">
        <v>782</v>
      </c>
      <c r="N4" t="s">
        <v>782</v>
      </c>
      <c r="Q4" t="s">
        <v>782</v>
      </c>
      <c r="T4" t="s">
        <v>782</v>
      </c>
    </row>
    <row r="5" spans="1:22"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c r="T5" t="s">
        <v>2</v>
      </c>
      <c r="U5" t="s">
        <v>208</v>
      </c>
      <c r="V5" t="s">
        <v>209</v>
      </c>
    </row>
    <row r="6" spans="1:22" x14ac:dyDescent="0.3">
      <c r="A6" t="s">
        <v>783</v>
      </c>
    </row>
    <row r="7" spans="1:22" x14ac:dyDescent="0.3">
      <c r="A7" t="s">
        <v>2</v>
      </c>
      <c r="B7">
        <v>4190</v>
      </c>
      <c r="C7">
        <v>2045</v>
      </c>
      <c r="D7">
        <v>2145</v>
      </c>
      <c r="E7">
        <v>332</v>
      </c>
      <c r="F7">
        <v>164</v>
      </c>
      <c r="G7">
        <v>168</v>
      </c>
      <c r="H7">
        <v>403</v>
      </c>
      <c r="I7">
        <v>195</v>
      </c>
      <c r="J7">
        <v>208</v>
      </c>
      <c r="K7">
        <v>533</v>
      </c>
      <c r="L7">
        <v>261</v>
      </c>
      <c r="M7">
        <v>272</v>
      </c>
      <c r="N7">
        <v>668</v>
      </c>
      <c r="O7">
        <v>325</v>
      </c>
      <c r="P7">
        <v>343</v>
      </c>
      <c r="Q7">
        <v>160</v>
      </c>
      <c r="R7">
        <v>71</v>
      </c>
      <c r="S7">
        <v>89</v>
      </c>
      <c r="T7">
        <v>2094</v>
      </c>
      <c r="U7">
        <v>1029</v>
      </c>
      <c r="V7">
        <v>1065</v>
      </c>
    </row>
    <row r="8" spans="1:22" x14ac:dyDescent="0.3">
      <c r="A8" t="s">
        <v>784</v>
      </c>
      <c r="B8">
        <v>2522</v>
      </c>
      <c r="C8">
        <v>1481</v>
      </c>
      <c r="D8">
        <v>1041</v>
      </c>
      <c r="E8">
        <v>210</v>
      </c>
      <c r="F8">
        <v>120</v>
      </c>
      <c r="G8">
        <v>90</v>
      </c>
      <c r="H8">
        <v>256</v>
      </c>
      <c r="I8">
        <v>152</v>
      </c>
      <c r="J8">
        <v>104</v>
      </c>
      <c r="K8">
        <v>314</v>
      </c>
      <c r="L8">
        <v>186</v>
      </c>
      <c r="M8">
        <v>128</v>
      </c>
      <c r="N8">
        <v>431</v>
      </c>
      <c r="O8">
        <v>243</v>
      </c>
      <c r="P8">
        <v>188</v>
      </c>
      <c r="Q8">
        <v>72</v>
      </c>
      <c r="R8">
        <v>40</v>
      </c>
      <c r="S8">
        <v>32</v>
      </c>
      <c r="T8">
        <v>1239</v>
      </c>
      <c r="U8">
        <v>740</v>
      </c>
      <c r="V8">
        <v>499</v>
      </c>
    </row>
    <row r="9" spans="1:22" x14ac:dyDescent="0.3">
      <c r="A9" t="s">
        <v>785</v>
      </c>
      <c r="B9">
        <v>1668</v>
      </c>
      <c r="C9">
        <v>564</v>
      </c>
      <c r="D9">
        <v>1104</v>
      </c>
      <c r="E9">
        <v>122</v>
      </c>
      <c r="F9">
        <v>44</v>
      </c>
      <c r="G9">
        <v>78</v>
      </c>
      <c r="H9">
        <v>147</v>
      </c>
      <c r="I9">
        <v>43</v>
      </c>
      <c r="J9">
        <v>104</v>
      </c>
      <c r="K9">
        <v>219</v>
      </c>
      <c r="L9">
        <v>75</v>
      </c>
      <c r="M9">
        <v>144</v>
      </c>
      <c r="N9">
        <v>237</v>
      </c>
      <c r="O9">
        <v>82</v>
      </c>
      <c r="P9">
        <v>155</v>
      </c>
      <c r="Q9">
        <v>88</v>
      </c>
      <c r="R9">
        <v>31</v>
      </c>
      <c r="S9">
        <v>57</v>
      </c>
      <c r="T9">
        <v>855</v>
      </c>
      <c r="U9">
        <v>289</v>
      </c>
      <c r="V9">
        <v>566</v>
      </c>
    </row>
    <row r="10" spans="1:22" x14ac:dyDescent="0.3">
      <c r="A10" t="s">
        <v>786</v>
      </c>
    </row>
    <row r="11" spans="1:22" x14ac:dyDescent="0.3">
      <c r="A11" t="s">
        <v>2</v>
      </c>
      <c r="B11">
        <v>2432</v>
      </c>
      <c r="C11">
        <v>1425</v>
      </c>
      <c r="D11">
        <v>1007</v>
      </c>
      <c r="E11">
        <v>204</v>
      </c>
      <c r="F11">
        <v>115</v>
      </c>
      <c r="G11">
        <v>89</v>
      </c>
      <c r="H11">
        <v>248</v>
      </c>
      <c r="I11">
        <v>145</v>
      </c>
      <c r="J11">
        <v>103</v>
      </c>
      <c r="K11">
        <v>306</v>
      </c>
      <c r="L11">
        <v>180</v>
      </c>
      <c r="M11">
        <v>126</v>
      </c>
      <c r="N11">
        <v>407</v>
      </c>
      <c r="O11">
        <v>231</v>
      </c>
      <c r="P11">
        <v>176</v>
      </c>
      <c r="Q11">
        <v>68</v>
      </c>
      <c r="R11">
        <v>38</v>
      </c>
      <c r="S11">
        <v>30</v>
      </c>
      <c r="T11">
        <v>1199</v>
      </c>
      <c r="U11">
        <v>716</v>
      </c>
      <c r="V11">
        <v>483</v>
      </c>
    </row>
    <row r="12" spans="1:22" x14ac:dyDescent="0.3">
      <c r="A12" t="s">
        <v>787</v>
      </c>
      <c r="B12">
        <v>2362</v>
      </c>
      <c r="C12">
        <v>1392</v>
      </c>
      <c r="D12">
        <v>970</v>
      </c>
      <c r="E12">
        <v>199</v>
      </c>
      <c r="F12">
        <v>112</v>
      </c>
      <c r="G12">
        <v>87</v>
      </c>
      <c r="H12">
        <v>243</v>
      </c>
      <c r="I12">
        <v>144</v>
      </c>
      <c r="J12">
        <v>99</v>
      </c>
      <c r="K12">
        <v>291</v>
      </c>
      <c r="L12">
        <v>172</v>
      </c>
      <c r="M12">
        <v>119</v>
      </c>
      <c r="N12">
        <v>395</v>
      </c>
      <c r="O12">
        <v>227</v>
      </c>
      <c r="P12">
        <v>168</v>
      </c>
      <c r="Q12">
        <v>67</v>
      </c>
      <c r="R12">
        <v>38</v>
      </c>
      <c r="S12">
        <v>29</v>
      </c>
      <c r="T12">
        <v>1167</v>
      </c>
      <c r="U12">
        <v>699</v>
      </c>
      <c r="V12">
        <v>468</v>
      </c>
    </row>
    <row r="13" spans="1:22" x14ac:dyDescent="0.3">
      <c r="A13" t="s">
        <v>788</v>
      </c>
      <c r="B13">
        <v>70</v>
      </c>
      <c r="C13">
        <v>33</v>
      </c>
      <c r="D13">
        <v>37</v>
      </c>
      <c r="E13">
        <v>5</v>
      </c>
      <c r="F13">
        <v>3</v>
      </c>
      <c r="G13">
        <v>2</v>
      </c>
      <c r="H13">
        <v>5</v>
      </c>
      <c r="I13">
        <v>1</v>
      </c>
      <c r="J13">
        <v>4</v>
      </c>
      <c r="K13">
        <v>15</v>
      </c>
      <c r="L13">
        <v>8</v>
      </c>
      <c r="M13">
        <v>7</v>
      </c>
      <c r="N13">
        <v>12</v>
      </c>
      <c r="O13">
        <v>4</v>
      </c>
      <c r="P13">
        <v>8</v>
      </c>
      <c r="Q13">
        <v>1</v>
      </c>
      <c r="R13">
        <v>0</v>
      </c>
      <c r="S13">
        <v>1</v>
      </c>
      <c r="T13">
        <v>32</v>
      </c>
      <c r="U13">
        <v>17</v>
      </c>
      <c r="V13">
        <v>15</v>
      </c>
    </row>
    <row r="14" spans="1:22" x14ac:dyDescent="0.3">
      <c r="A14" t="s">
        <v>789</v>
      </c>
    </row>
    <row r="15" spans="1:22" x14ac:dyDescent="0.3">
      <c r="A15" t="s">
        <v>2</v>
      </c>
      <c r="B15">
        <v>2512</v>
      </c>
      <c r="C15">
        <v>1475</v>
      </c>
      <c r="D15">
        <v>1037</v>
      </c>
      <c r="E15">
        <v>209</v>
      </c>
      <c r="F15">
        <v>119</v>
      </c>
      <c r="G15">
        <v>90</v>
      </c>
      <c r="H15">
        <v>256</v>
      </c>
      <c r="I15">
        <v>152</v>
      </c>
      <c r="J15">
        <v>104</v>
      </c>
      <c r="K15">
        <v>315</v>
      </c>
      <c r="L15">
        <v>186</v>
      </c>
      <c r="M15">
        <v>129</v>
      </c>
      <c r="N15">
        <v>426</v>
      </c>
      <c r="O15">
        <v>242</v>
      </c>
      <c r="P15">
        <v>184</v>
      </c>
      <c r="Q15">
        <v>71</v>
      </c>
      <c r="R15">
        <v>39</v>
      </c>
      <c r="S15">
        <v>32</v>
      </c>
      <c r="T15">
        <v>1235</v>
      </c>
      <c r="U15">
        <v>737</v>
      </c>
      <c r="V15">
        <v>498</v>
      </c>
    </row>
    <row r="16" spans="1:22" x14ac:dyDescent="0.3">
      <c r="A16" t="s">
        <v>790</v>
      </c>
      <c r="B16">
        <v>49</v>
      </c>
      <c r="C16">
        <v>28</v>
      </c>
      <c r="D16">
        <v>21</v>
      </c>
      <c r="E16">
        <v>0</v>
      </c>
      <c r="F16">
        <v>0</v>
      </c>
      <c r="G16">
        <v>0</v>
      </c>
      <c r="H16">
        <v>9</v>
      </c>
      <c r="I16">
        <v>6</v>
      </c>
      <c r="J16">
        <v>3</v>
      </c>
      <c r="K16">
        <v>7</v>
      </c>
      <c r="L16">
        <v>4</v>
      </c>
      <c r="M16">
        <v>3</v>
      </c>
      <c r="N16">
        <v>7</v>
      </c>
      <c r="O16">
        <v>3</v>
      </c>
      <c r="P16">
        <v>4</v>
      </c>
      <c r="Q16">
        <v>1</v>
      </c>
      <c r="R16">
        <v>0</v>
      </c>
      <c r="S16">
        <v>1</v>
      </c>
      <c r="T16">
        <v>25</v>
      </c>
      <c r="U16">
        <v>15</v>
      </c>
      <c r="V16">
        <v>10</v>
      </c>
    </row>
    <row r="17" spans="1:22" x14ac:dyDescent="0.3">
      <c r="A17" t="s">
        <v>791</v>
      </c>
      <c r="B17">
        <v>2118</v>
      </c>
      <c r="C17">
        <v>1223</v>
      </c>
      <c r="D17">
        <v>895</v>
      </c>
      <c r="E17">
        <v>202</v>
      </c>
      <c r="F17">
        <v>115</v>
      </c>
      <c r="G17">
        <v>87</v>
      </c>
      <c r="H17">
        <v>203</v>
      </c>
      <c r="I17">
        <v>114</v>
      </c>
      <c r="J17">
        <v>89</v>
      </c>
      <c r="K17">
        <v>250</v>
      </c>
      <c r="L17">
        <v>147</v>
      </c>
      <c r="M17">
        <v>103</v>
      </c>
      <c r="N17">
        <v>402</v>
      </c>
      <c r="O17">
        <v>228</v>
      </c>
      <c r="P17">
        <v>174</v>
      </c>
      <c r="Q17">
        <v>69</v>
      </c>
      <c r="R17">
        <v>38</v>
      </c>
      <c r="S17">
        <v>31</v>
      </c>
      <c r="T17">
        <v>992</v>
      </c>
      <c r="U17">
        <v>581</v>
      </c>
      <c r="V17">
        <v>411</v>
      </c>
    </row>
    <row r="18" spans="1:22" x14ac:dyDescent="0.3">
      <c r="A18" t="s">
        <v>792</v>
      </c>
      <c r="B18">
        <v>50</v>
      </c>
      <c r="C18">
        <v>19</v>
      </c>
      <c r="D18">
        <v>31</v>
      </c>
      <c r="E18">
        <v>6</v>
      </c>
      <c r="F18">
        <v>3</v>
      </c>
      <c r="G18">
        <v>3</v>
      </c>
      <c r="H18">
        <v>2</v>
      </c>
      <c r="I18">
        <v>0</v>
      </c>
      <c r="J18">
        <v>2</v>
      </c>
      <c r="K18">
        <v>13</v>
      </c>
      <c r="L18">
        <v>5</v>
      </c>
      <c r="M18">
        <v>8</v>
      </c>
      <c r="N18">
        <v>5</v>
      </c>
      <c r="O18">
        <v>3</v>
      </c>
      <c r="P18">
        <v>2</v>
      </c>
      <c r="Q18">
        <v>0</v>
      </c>
      <c r="R18">
        <v>0</v>
      </c>
      <c r="S18">
        <v>0</v>
      </c>
      <c r="T18">
        <v>24</v>
      </c>
      <c r="U18">
        <v>8</v>
      </c>
      <c r="V18">
        <v>16</v>
      </c>
    </row>
    <row r="19" spans="1:22" x14ac:dyDescent="0.3">
      <c r="A19" t="s">
        <v>793</v>
      </c>
      <c r="B19">
        <v>295</v>
      </c>
      <c r="C19">
        <v>205</v>
      </c>
      <c r="D19">
        <v>90</v>
      </c>
      <c r="E19">
        <v>1</v>
      </c>
      <c r="F19">
        <v>1</v>
      </c>
      <c r="G19">
        <v>0</v>
      </c>
      <c r="H19">
        <v>42</v>
      </c>
      <c r="I19">
        <v>32</v>
      </c>
      <c r="J19">
        <v>10</v>
      </c>
      <c r="K19">
        <v>45</v>
      </c>
      <c r="L19">
        <v>30</v>
      </c>
      <c r="M19">
        <v>15</v>
      </c>
      <c r="N19">
        <v>12</v>
      </c>
      <c r="O19">
        <v>8</v>
      </c>
      <c r="P19">
        <v>4</v>
      </c>
      <c r="Q19">
        <v>1</v>
      </c>
      <c r="R19">
        <v>1</v>
      </c>
      <c r="S19">
        <v>0</v>
      </c>
      <c r="T19">
        <v>194</v>
      </c>
      <c r="U19">
        <v>133</v>
      </c>
      <c r="V19">
        <v>61</v>
      </c>
    </row>
    <row r="20" spans="1:22" x14ac:dyDescent="0.3">
      <c r="A20" t="s">
        <v>794</v>
      </c>
    </row>
    <row r="21" spans="1:22" x14ac:dyDescent="0.3">
      <c r="A21" t="s">
        <v>2</v>
      </c>
      <c r="B21">
        <v>1621</v>
      </c>
      <c r="C21">
        <v>550</v>
      </c>
      <c r="D21">
        <v>1071</v>
      </c>
      <c r="E21">
        <v>117</v>
      </c>
      <c r="F21">
        <v>44</v>
      </c>
      <c r="G21">
        <v>73</v>
      </c>
      <c r="H21">
        <v>145</v>
      </c>
      <c r="I21">
        <v>42</v>
      </c>
      <c r="J21">
        <v>103</v>
      </c>
      <c r="K21">
        <v>206</v>
      </c>
      <c r="L21">
        <v>69</v>
      </c>
      <c r="M21">
        <v>137</v>
      </c>
      <c r="N21">
        <v>226</v>
      </c>
      <c r="O21">
        <v>79</v>
      </c>
      <c r="P21">
        <v>147</v>
      </c>
      <c r="Q21">
        <v>88</v>
      </c>
      <c r="R21">
        <v>31</v>
      </c>
      <c r="S21">
        <v>57</v>
      </c>
      <c r="T21">
        <v>839</v>
      </c>
      <c r="U21">
        <v>285</v>
      </c>
      <c r="V21">
        <v>554</v>
      </c>
    </row>
    <row r="22" spans="1:22" x14ac:dyDescent="0.3">
      <c r="A22" t="s">
        <v>795</v>
      </c>
      <c r="B22">
        <v>75</v>
      </c>
      <c r="C22">
        <v>31</v>
      </c>
      <c r="D22">
        <v>44</v>
      </c>
      <c r="E22">
        <v>4</v>
      </c>
      <c r="F22">
        <v>2</v>
      </c>
      <c r="G22">
        <v>2</v>
      </c>
      <c r="H22">
        <v>12</v>
      </c>
      <c r="I22">
        <v>6</v>
      </c>
      <c r="J22">
        <v>6</v>
      </c>
      <c r="K22">
        <v>8</v>
      </c>
      <c r="L22">
        <v>3</v>
      </c>
      <c r="M22">
        <v>5</v>
      </c>
      <c r="N22">
        <v>5</v>
      </c>
      <c r="O22">
        <v>2</v>
      </c>
      <c r="P22">
        <v>3</v>
      </c>
      <c r="Q22">
        <v>6</v>
      </c>
      <c r="R22">
        <v>4</v>
      </c>
      <c r="S22">
        <v>2</v>
      </c>
      <c r="T22">
        <v>40</v>
      </c>
      <c r="U22">
        <v>14</v>
      </c>
      <c r="V22">
        <v>26</v>
      </c>
    </row>
    <row r="23" spans="1:22" x14ac:dyDescent="0.3">
      <c r="A23" t="s">
        <v>796</v>
      </c>
      <c r="B23">
        <v>1546</v>
      </c>
      <c r="C23">
        <v>519</v>
      </c>
      <c r="D23">
        <v>1027</v>
      </c>
      <c r="E23">
        <v>113</v>
      </c>
      <c r="F23">
        <v>42</v>
      </c>
      <c r="G23">
        <v>71</v>
      </c>
      <c r="H23">
        <v>133</v>
      </c>
      <c r="I23">
        <v>36</v>
      </c>
      <c r="J23">
        <v>97</v>
      </c>
      <c r="K23">
        <v>198</v>
      </c>
      <c r="L23">
        <v>66</v>
      </c>
      <c r="M23">
        <v>132</v>
      </c>
      <c r="N23">
        <v>221</v>
      </c>
      <c r="O23">
        <v>77</v>
      </c>
      <c r="P23">
        <v>144</v>
      </c>
      <c r="Q23">
        <v>82</v>
      </c>
      <c r="R23">
        <v>27</v>
      </c>
      <c r="S23">
        <v>55</v>
      </c>
      <c r="T23">
        <v>799</v>
      </c>
      <c r="U23">
        <v>271</v>
      </c>
      <c r="V23">
        <v>528</v>
      </c>
    </row>
    <row r="24" spans="1:22" x14ac:dyDescent="0.3">
      <c r="A24" t="s">
        <v>797</v>
      </c>
    </row>
    <row r="25" spans="1:22" x14ac:dyDescent="0.3">
      <c r="A25" t="s">
        <v>2</v>
      </c>
      <c r="B25">
        <v>1546</v>
      </c>
      <c r="C25">
        <v>519</v>
      </c>
      <c r="D25">
        <v>1027</v>
      </c>
      <c r="E25">
        <v>114</v>
      </c>
      <c r="F25">
        <v>42</v>
      </c>
      <c r="G25">
        <v>72</v>
      </c>
      <c r="H25">
        <v>132</v>
      </c>
      <c r="I25">
        <v>35</v>
      </c>
      <c r="J25">
        <v>97</v>
      </c>
      <c r="K25">
        <v>204</v>
      </c>
      <c r="L25">
        <v>69</v>
      </c>
      <c r="M25">
        <v>135</v>
      </c>
      <c r="N25">
        <v>217</v>
      </c>
      <c r="O25">
        <v>76</v>
      </c>
      <c r="P25">
        <v>141</v>
      </c>
      <c r="Q25">
        <v>81</v>
      </c>
      <c r="R25">
        <v>26</v>
      </c>
      <c r="S25">
        <v>55</v>
      </c>
      <c r="T25">
        <v>798</v>
      </c>
      <c r="U25">
        <v>271</v>
      </c>
      <c r="V25">
        <v>527</v>
      </c>
    </row>
    <row r="26" spans="1:22" x14ac:dyDescent="0.3">
      <c r="A26" t="s">
        <v>798</v>
      </c>
      <c r="B26">
        <v>99</v>
      </c>
      <c r="C26">
        <v>44</v>
      </c>
      <c r="D26">
        <v>55</v>
      </c>
      <c r="E26">
        <v>7</v>
      </c>
      <c r="F26">
        <v>4</v>
      </c>
      <c r="G26">
        <v>3</v>
      </c>
      <c r="H26">
        <v>5</v>
      </c>
      <c r="I26">
        <v>2</v>
      </c>
      <c r="J26">
        <v>3</v>
      </c>
      <c r="K26">
        <v>12</v>
      </c>
      <c r="L26">
        <v>6</v>
      </c>
      <c r="M26">
        <v>6</v>
      </c>
      <c r="N26">
        <v>12</v>
      </c>
      <c r="O26">
        <v>9</v>
      </c>
      <c r="P26">
        <v>3</v>
      </c>
      <c r="Q26">
        <v>2</v>
      </c>
      <c r="R26">
        <v>0</v>
      </c>
      <c r="S26">
        <v>2</v>
      </c>
      <c r="T26">
        <v>61</v>
      </c>
      <c r="U26">
        <v>23</v>
      </c>
      <c r="V26">
        <v>38</v>
      </c>
    </row>
    <row r="27" spans="1:22" x14ac:dyDescent="0.3">
      <c r="A27" t="s">
        <v>799</v>
      </c>
      <c r="B27">
        <v>33</v>
      </c>
      <c r="C27">
        <v>12</v>
      </c>
      <c r="D27">
        <v>21</v>
      </c>
      <c r="E27">
        <v>2</v>
      </c>
      <c r="F27">
        <v>1</v>
      </c>
      <c r="G27">
        <v>1</v>
      </c>
      <c r="H27">
        <v>3</v>
      </c>
      <c r="I27">
        <v>0</v>
      </c>
      <c r="J27">
        <v>3</v>
      </c>
      <c r="K27">
        <v>2</v>
      </c>
      <c r="L27">
        <v>2</v>
      </c>
      <c r="M27">
        <v>0</v>
      </c>
      <c r="N27">
        <v>3</v>
      </c>
      <c r="O27">
        <v>1</v>
      </c>
      <c r="P27">
        <v>2</v>
      </c>
      <c r="Q27">
        <v>2</v>
      </c>
      <c r="R27">
        <v>0</v>
      </c>
      <c r="S27">
        <v>2</v>
      </c>
      <c r="T27">
        <v>21</v>
      </c>
      <c r="U27">
        <v>8</v>
      </c>
      <c r="V27">
        <v>13</v>
      </c>
    </row>
    <row r="28" spans="1:22" x14ac:dyDescent="0.3">
      <c r="A28" t="s">
        <v>800</v>
      </c>
      <c r="B28">
        <v>146</v>
      </c>
      <c r="C28">
        <v>51</v>
      </c>
      <c r="D28">
        <v>95</v>
      </c>
      <c r="E28">
        <v>20</v>
      </c>
      <c r="F28">
        <v>6</v>
      </c>
      <c r="G28">
        <v>14</v>
      </c>
      <c r="H28">
        <v>15</v>
      </c>
      <c r="I28">
        <v>4</v>
      </c>
      <c r="J28">
        <v>11</v>
      </c>
      <c r="K28">
        <v>18</v>
      </c>
      <c r="L28">
        <v>6</v>
      </c>
      <c r="M28">
        <v>12</v>
      </c>
      <c r="N28">
        <v>13</v>
      </c>
      <c r="O28">
        <v>5</v>
      </c>
      <c r="P28">
        <v>8</v>
      </c>
      <c r="Q28">
        <v>3</v>
      </c>
      <c r="R28">
        <v>1</v>
      </c>
      <c r="S28">
        <v>2</v>
      </c>
      <c r="T28">
        <v>77</v>
      </c>
      <c r="U28">
        <v>29</v>
      </c>
      <c r="V28">
        <v>48</v>
      </c>
    </row>
    <row r="29" spans="1:22" x14ac:dyDescent="0.3">
      <c r="A29" t="s">
        <v>801</v>
      </c>
      <c r="B29">
        <v>21</v>
      </c>
      <c r="C29">
        <v>7</v>
      </c>
      <c r="D29">
        <v>14</v>
      </c>
      <c r="E29">
        <v>2</v>
      </c>
      <c r="F29">
        <v>2</v>
      </c>
      <c r="G29">
        <v>0</v>
      </c>
      <c r="H29">
        <v>3</v>
      </c>
      <c r="I29">
        <v>0</v>
      </c>
      <c r="J29">
        <v>3</v>
      </c>
      <c r="K29">
        <v>3</v>
      </c>
      <c r="L29">
        <v>0</v>
      </c>
      <c r="M29">
        <v>3</v>
      </c>
      <c r="N29">
        <v>2</v>
      </c>
      <c r="O29">
        <v>0</v>
      </c>
      <c r="P29">
        <v>2</v>
      </c>
      <c r="Q29">
        <v>2</v>
      </c>
      <c r="R29">
        <v>1</v>
      </c>
      <c r="S29">
        <v>1</v>
      </c>
      <c r="T29">
        <v>9</v>
      </c>
      <c r="U29">
        <v>4</v>
      </c>
      <c r="V29">
        <v>5</v>
      </c>
    </row>
    <row r="30" spans="1:22" x14ac:dyDescent="0.3">
      <c r="A30" t="s">
        <v>75</v>
      </c>
      <c r="B30">
        <v>34</v>
      </c>
      <c r="C30">
        <v>16</v>
      </c>
      <c r="D30">
        <v>18</v>
      </c>
      <c r="E30">
        <v>1</v>
      </c>
      <c r="F30">
        <v>1</v>
      </c>
      <c r="G30">
        <v>0</v>
      </c>
      <c r="H30">
        <v>1</v>
      </c>
      <c r="I30">
        <v>1</v>
      </c>
      <c r="J30">
        <v>0</v>
      </c>
      <c r="K30">
        <v>8</v>
      </c>
      <c r="L30">
        <v>4</v>
      </c>
      <c r="M30">
        <v>4</v>
      </c>
      <c r="N30">
        <v>5</v>
      </c>
      <c r="O30">
        <v>3</v>
      </c>
      <c r="P30">
        <v>2</v>
      </c>
      <c r="Q30">
        <v>0</v>
      </c>
      <c r="R30">
        <v>0</v>
      </c>
      <c r="S30">
        <v>0</v>
      </c>
      <c r="T30">
        <v>19</v>
      </c>
      <c r="U30">
        <v>7</v>
      </c>
      <c r="V30">
        <v>12</v>
      </c>
    </row>
    <row r="31" spans="1:22" x14ac:dyDescent="0.3">
      <c r="A31" t="s">
        <v>161</v>
      </c>
      <c r="B31">
        <v>752</v>
      </c>
      <c r="C31">
        <v>307</v>
      </c>
      <c r="D31">
        <v>445</v>
      </c>
      <c r="E31">
        <v>47</v>
      </c>
      <c r="F31">
        <v>20</v>
      </c>
      <c r="G31">
        <v>27</v>
      </c>
      <c r="H31">
        <v>67</v>
      </c>
      <c r="I31">
        <v>24</v>
      </c>
      <c r="J31">
        <v>43</v>
      </c>
      <c r="K31">
        <v>112</v>
      </c>
      <c r="L31">
        <v>46</v>
      </c>
      <c r="M31">
        <v>66</v>
      </c>
      <c r="N31">
        <v>112</v>
      </c>
      <c r="O31">
        <v>46</v>
      </c>
      <c r="P31">
        <v>66</v>
      </c>
      <c r="Q31">
        <v>41</v>
      </c>
      <c r="R31">
        <v>19</v>
      </c>
      <c r="S31">
        <v>22</v>
      </c>
      <c r="T31">
        <v>373</v>
      </c>
      <c r="U31">
        <v>152</v>
      </c>
      <c r="V31">
        <v>221</v>
      </c>
    </row>
    <row r="32" spans="1:22" x14ac:dyDescent="0.3">
      <c r="A32" t="s">
        <v>802</v>
      </c>
      <c r="B32">
        <v>207</v>
      </c>
      <c r="C32">
        <v>36</v>
      </c>
      <c r="D32">
        <v>171</v>
      </c>
      <c r="E32">
        <v>16</v>
      </c>
      <c r="F32">
        <v>4</v>
      </c>
      <c r="G32">
        <v>12</v>
      </c>
      <c r="H32">
        <v>10</v>
      </c>
      <c r="I32">
        <v>1</v>
      </c>
      <c r="J32">
        <v>9</v>
      </c>
      <c r="K32">
        <v>19</v>
      </c>
      <c r="L32">
        <v>1</v>
      </c>
      <c r="M32">
        <v>18</v>
      </c>
      <c r="N32">
        <v>39</v>
      </c>
      <c r="O32">
        <v>8</v>
      </c>
      <c r="P32">
        <v>31</v>
      </c>
      <c r="Q32">
        <v>23</v>
      </c>
      <c r="R32">
        <v>3</v>
      </c>
      <c r="S32">
        <v>20</v>
      </c>
      <c r="T32">
        <v>100</v>
      </c>
      <c r="U32">
        <v>19</v>
      </c>
      <c r="V32">
        <v>81</v>
      </c>
    </row>
    <row r="33" spans="1:22" x14ac:dyDescent="0.3">
      <c r="A33" t="s">
        <v>803</v>
      </c>
      <c r="B33">
        <v>254</v>
      </c>
      <c r="C33">
        <v>46</v>
      </c>
      <c r="D33">
        <v>208</v>
      </c>
      <c r="E33">
        <v>19</v>
      </c>
      <c r="F33">
        <v>4</v>
      </c>
      <c r="G33">
        <v>15</v>
      </c>
      <c r="H33">
        <v>28</v>
      </c>
      <c r="I33">
        <v>3</v>
      </c>
      <c r="J33">
        <v>25</v>
      </c>
      <c r="K33">
        <v>30</v>
      </c>
      <c r="L33">
        <v>4</v>
      </c>
      <c r="M33">
        <v>26</v>
      </c>
      <c r="N33">
        <v>31</v>
      </c>
      <c r="O33">
        <v>4</v>
      </c>
      <c r="P33">
        <v>27</v>
      </c>
      <c r="Q33">
        <v>8</v>
      </c>
      <c r="R33">
        <v>2</v>
      </c>
      <c r="S33">
        <v>6</v>
      </c>
      <c r="T33">
        <v>138</v>
      </c>
      <c r="U33">
        <v>29</v>
      </c>
      <c r="V33">
        <v>109</v>
      </c>
    </row>
    <row r="34" spans="1:22" x14ac:dyDescent="0.3">
      <c r="A34" t="s">
        <v>804</v>
      </c>
    </row>
    <row r="35" spans="1:22" x14ac:dyDescent="0.3">
      <c r="A35" t="s">
        <v>2</v>
      </c>
      <c r="B35">
        <v>1544</v>
      </c>
      <c r="C35">
        <v>521</v>
      </c>
      <c r="D35">
        <v>1023</v>
      </c>
      <c r="E35">
        <v>115</v>
      </c>
      <c r="F35">
        <v>42</v>
      </c>
      <c r="G35">
        <v>73</v>
      </c>
      <c r="H35">
        <v>132</v>
      </c>
      <c r="I35">
        <v>36</v>
      </c>
      <c r="J35">
        <v>96</v>
      </c>
      <c r="K35">
        <v>204</v>
      </c>
      <c r="L35">
        <v>70</v>
      </c>
      <c r="M35">
        <v>134</v>
      </c>
      <c r="N35">
        <v>215</v>
      </c>
      <c r="O35">
        <v>76</v>
      </c>
      <c r="P35">
        <v>139</v>
      </c>
      <c r="Q35">
        <v>82</v>
      </c>
      <c r="R35">
        <v>27</v>
      </c>
      <c r="S35">
        <v>55</v>
      </c>
      <c r="T35">
        <v>796</v>
      </c>
      <c r="U35">
        <v>270</v>
      </c>
      <c r="V35">
        <v>526</v>
      </c>
    </row>
    <row r="36" spans="1:22" x14ac:dyDescent="0.3">
      <c r="A36" t="s">
        <v>805</v>
      </c>
      <c r="B36">
        <v>961</v>
      </c>
      <c r="C36">
        <v>374</v>
      </c>
      <c r="D36">
        <v>587</v>
      </c>
      <c r="E36">
        <v>70</v>
      </c>
      <c r="F36">
        <v>30</v>
      </c>
      <c r="G36">
        <v>40</v>
      </c>
      <c r="H36">
        <v>74</v>
      </c>
      <c r="I36">
        <v>27</v>
      </c>
      <c r="J36">
        <v>47</v>
      </c>
      <c r="K36">
        <v>131</v>
      </c>
      <c r="L36">
        <v>51</v>
      </c>
      <c r="M36">
        <v>80</v>
      </c>
      <c r="N36">
        <v>133</v>
      </c>
      <c r="O36">
        <v>53</v>
      </c>
      <c r="P36">
        <v>80</v>
      </c>
      <c r="Q36">
        <v>43</v>
      </c>
      <c r="R36">
        <v>19</v>
      </c>
      <c r="S36">
        <v>24</v>
      </c>
      <c r="T36">
        <v>510</v>
      </c>
      <c r="U36">
        <v>194</v>
      </c>
      <c r="V36">
        <v>316</v>
      </c>
    </row>
    <row r="37" spans="1:22" x14ac:dyDescent="0.3">
      <c r="A37" t="s">
        <v>806</v>
      </c>
      <c r="B37">
        <v>583</v>
      </c>
      <c r="C37">
        <v>147</v>
      </c>
      <c r="D37">
        <v>436</v>
      </c>
      <c r="E37">
        <v>45</v>
      </c>
      <c r="F37">
        <v>12</v>
      </c>
      <c r="G37">
        <v>33</v>
      </c>
      <c r="H37">
        <v>58</v>
      </c>
      <c r="I37">
        <v>9</v>
      </c>
      <c r="J37">
        <v>49</v>
      </c>
      <c r="K37">
        <v>73</v>
      </c>
      <c r="L37">
        <v>19</v>
      </c>
      <c r="M37">
        <v>54</v>
      </c>
      <c r="N37">
        <v>82</v>
      </c>
      <c r="O37">
        <v>23</v>
      </c>
      <c r="P37">
        <v>59</v>
      </c>
      <c r="Q37">
        <v>39</v>
      </c>
      <c r="R37">
        <v>8</v>
      </c>
      <c r="S37">
        <v>31</v>
      </c>
      <c r="T37">
        <v>286</v>
      </c>
      <c r="U37">
        <v>76</v>
      </c>
      <c r="V37">
        <v>210</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25F3F-1A46-468E-B9A1-D1C4757AAABC}">
  <dimension ref="A1:V52"/>
  <sheetViews>
    <sheetView workbookViewId="0">
      <selection sqref="A1:V44"/>
    </sheetView>
  </sheetViews>
  <sheetFormatPr defaultRowHeight="14.4" x14ac:dyDescent="0.3"/>
  <sheetData>
    <row r="1" spans="1:22" x14ac:dyDescent="0.3">
      <c r="A1" t="s">
        <v>807</v>
      </c>
    </row>
    <row r="2" spans="1:22" x14ac:dyDescent="0.3">
      <c r="B2" t="s">
        <v>781</v>
      </c>
    </row>
    <row r="3" spans="1:22" x14ac:dyDescent="0.3">
      <c r="B3" t="s">
        <v>2</v>
      </c>
      <c r="E3" t="s">
        <v>662</v>
      </c>
      <c r="H3" t="s">
        <v>663</v>
      </c>
      <c r="K3" t="s">
        <v>664</v>
      </c>
      <c r="N3" t="s">
        <v>665</v>
      </c>
      <c r="Q3" t="s">
        <v>666</v>
      </c>
      <c r="T3" t="s">
        <v>130</v>
      </c>
    </row>
    <row r="4" spans="1:22" x14ac:dyDescent="0.3">
      <c r="B4" t="s">
        <v>782</v>
      </c>
      <c r="E4" t="s">
        <v>782</v>
      </c>
      <c r="H4" t="s">
        <v>782</v>
      </c>
      <c r="K4" t="s">
        <v>782</v>
      </c>
      <c r="N4" t="s">
        <v>782</v>
      </c>
      <c r="Q4" t="s">
        <v>782</v>
      </c>
      <c r="T4" t="s">
        <v>782</v>
      </c>
    </row>
    <row r="5" spans="1:22"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c r="T5" t="s">
        <v>2</v>
      </c>
      <c r="U5" t="s">
        <v>208</v>
      </c>
      <c r="V5" t="s">
        <v>209</v>
      </c>
    </row>
    <row r="6" spans="1:22" x14ac:dyDescent="0.3">
      <c r="A6" t="s">
        <v>210</v>
      </c>
    </row>
    <row r="7" spans="1:22" x14ac:dyDescent="0.3">
      <c r="A7" t="s">
        <v>2</v>
      </c>
      <c r="B7">
        <v>2508</v>
      </c>
      <c r="C7">
        <v>1467</v>
      </c>
      <c r="D7">
        <v>1041</v>
      </c>
      <c r="E7">
        <v>206</v>
      </c>
      <c r="F7">
        <v>117</v>
      </c>
      <c r="G7">
        <v>89</v>
      </c>
      <c r="H7">
        <v>258</v>
      </c>
      <c r="I7">
        <v>152</v>
      </c>
      <c r="J7">
        <v>106</v>
      </c>
      <c r="K7">
        <v>307</v>
      </c>
      <c r="L7">
        <v>182</v>
      </c>
      <c r="M7">
        <v>125</v>
      </c>
      <c r="N7">
        <v>422</v>
      </c>
      <c r="O7">
        <v>240</v>
      </c>
      <c r="P7">
        <v>182</v>
      </c>
      <c r="Q7">
        <v>76</v>
      </c>
      <c r="R7">
        <v>43</v>
      </c>
      <c r="S7">
        <v>33</v>
      </c>
      <c r="T7">
        <v>1239</v>
      </c>
      <c r="U7">
        <v>733</v>
      </c>
      <c r="V7">
        <v>506</v>
      </c>
    </row>
    <row r="8" spans="1:22" x14ac:dyDescent="0.3">
      <c r="A8" t="s">
        <v>808</v>
      </c>
      <c r="B8">
        <v>63</v>
      </c>
      <c r="C8">
        <v>53</v>
      </c>
      <c r="D8">
        <v>10</v>
      </c>
      <c r="E8">
        <v>6</v>
      </c>
      <c r="F8">
        <v>4</v>
      </c>
      <c r="G8">
        <v>2</v>
      </c>
      <c r="H8">
        <v>7</v>
      </c>
      <c r="I8">
        <v>5</v>
      </c>
      <c r="J8">
        <v>2</v>
      </c>
      <c r="K8">
        <v>12</v>
      </c>
      <c r="L8">
        <v>11</v>
      </c>
      <c r="M8">
        <v>1</v>
      </c>
      <c r="N8">
        <v>8</v>
      </c>
      <c r="O8">
        <v>6</v>
      </c>
      <c r="P8">
        <v>2</v>
      </c>
      <c r="Q8">
        <v>0</v>
      </c>
      <c r="R8">
        <v>0</v>
      </c>
      <c r="S8">
        <v>0</v>
      </c>
      <c r="T8">
        <v>30</v>
      </c>
      <c r="U8">
        <v>27</v>
      </c>
      <c r="V8">
        <v>3</v>
      </c>
    </row>
    <row r="9" spans="1:22" x14ac:dyDescent="0.3">
      <c r="A9" t="s">
        <v>136</v>
      </c>
      <c r="B9">
        <v>228</v>
      </c>
      <c r="C9">
        <v>62</v>
      </c>
      <c r="D9">
        <v>166</v>
      </c>
      <c r="E9">
        <v>19</v>
      </c>
      <c r="F9">
        <v>3</v>
      </c>
      <c r="G9">
        <v>16</v>
      </c>
      <c r="H9">
        <v>30</v>
      </c>
      <c r="I9">
        <v>9</v>
      </c>
      <c r="J9">
        <v>21</v>
      </c>
      <c r="K9">
        <v>33</v>
      </c>
      <c r="L9">
        <v>11</v>
      </c>
      <c r="M9">
        <v>22</v>
      </c>
      <c r="N9">
        <v>38</v>
      </c>
      <c r="O9">
        <v>12</v>
      </c>
      <c r="P9">
        <v>26</v>
      </c>
      <c r="Q9">
        <v>9</v>
      </c>
      <c r="R9">
        <v>2</v>
      </c>
      <c r="S9">
        <v>7</v>
      </c>
      <c r="T9">
        <v>99</v>
      </c>
      <c r="U9">
        <v>25</v>
      </c>
      <c r="V9">
        <v>74</v>
      </c>
    </row>
    <row r="10" spans="1:22" x14ac:dyDescent="0.3">
      <c r="A10" t="s">
        <v>809</v>
      </c>
      <c r="B10">
        <v>188</v>
      </c>
      <c r="C10">
        <v>121</v>
      </c>
      <c r="D10">
        <v>67</v>
      </c>
      <c r="E10">
        <v>18</v>
      </c>
      <c r="F10">
        <v>13</v>
      </c>
      <c r="G10">
        <v>5</v>
      </c>
      <c r="H10">
        <v>33</v>
      </c>
      <c r="I10">
        <v>25</v>
      </c>
      <c r="J10">
        <v>8</v>
      </c>
      <c r="K10">
        <v>23</v>
      </c>
      <c r="L10">
        <v>11</v>
      </c>
      <c r="M10">
        <v>12</v>
      </c>
      <c r="N10">
        <v>29</v>
      </c>
      <c r="O10">
        <v>23</v>
      </c>
      <c r="P10">
        <v>6</v>
      </c>
      <c r="Q10">
        <v>2</v>
      </c>
      <c r="R10">
        <v>1</v>
      </c>
      <c r="S10">
        <v>1</v>
      </c>
      <c r="T10">
        <v>83</v>
      </c>
      <c r="U10">
        <v>48</v>
      </c>
      <c r="V10">
        <v>35</v>
      </c>
    </row>
    <row r="11" spans="1:22" x14ac:dyDescent="0.3">
      <c r="A11" t="s">
        <v>810</v>
      </c>
      <c r="B11">
        <v>499</v>
      </c>
      <c r="C11">
        <v>106</v>
      </c>
      <c r="D11">
        <v>393</v>
      </c>
      <c r="E11">
        <v>44</v>
      </c>
      <c r="F11">
        <v>4</v>
      </c>
      <c r="G11">
        <v>40</v>
      </c>
      <c r="H11">
        <v>56</v>
      </c>
      <c r="I11">
        <v>12</v>
      </c>
      <c r="J11">
        <v>44</v>
      </c>
      <c r="K11">
        <v>62</v>
      </c>
      <c r="L11">
        <v>14</v>
      </c>
      <c r="M11">
        <v>48</v>
      </c>
      <c r="N11">
        <v>72</v>
      </c>
      <c r="O11">
        <v>13</v>
      </c>
      <c r="P11">
        <v>59</v>
      </c>
      <c r="Q11">
        <v>8</v>
      </c>
      <c r="R11">
        <v>3</v>
      </c>
      <c r="S11">
        <v>5</v>
      </c>
      <c r="T11">
        <v>257</v>
      </c>
      <c r="U11">
        <v>60</v>
      </c>
      <c r="V11">
        <v>197</v>
      </c>
    </row>
    <row r="12" spans="1:22" x14ac:dyDescent="0.3">
      <c r="A12" t="s">
        <v>811</v>
      </c>
      <c r="B12">
        <v>433</v>
      </c>
      <c r="C12">
        <v>263</v>
      </c>
      <c r="D12">
        <v>170</v>
      </c>
      <c r="E12">
        <v>20</v>
      </c>
      <c r="F12">
        <v>12</v>
      </c>
      <c r="G12">
        <v>8</v>
      </c>
      <c r="H12">
        <v>52</v>
      </c>
      <c r="I12">
        <v>36</v>
      </c>
      <c r="J12">
        <v>16</v>
      </c>
      <c r="K12">
        <v>59</v>
      </c>
      <c r="L12">
        <v>34</v>
      </c>
      <c r="M12">
        <v>25</v>
      </c>
      <c r="N12">
        <v>76</v>
      </c>
      <c r="O12">
        <v>45</v>
      </c>
      <c r="P12">
        <v>31</v>
      </c>
      <c r="Q12">
        <v>23</v>
      </c>
      <c r="R12">
        <v>14</v>
      </c>
      <c r="S12">
        <v>9</v>
      </c>
      <c r="T12">
        <v>203</v>
      </c>
      <c r="U12">
        <v>122</v>
      </c>
      <c r="V12">
        <v>81</v>
      </c>
    </row>
    <row r="13" spans="1:22" x14ac:dyDescent="0.3">
      <c r="A13" t="s">
        <v>812</v>
      </c>
      <c r="B13">
        <v>19</v>
      </c>
      <c r="C13">
        <v>16</v>
      </c>
      <c r="D13">
        <v>3</v>
      </c>
      <c r="E13">
        <v>1</v>
      </c>
      <c r="F13">
        <v>1</v>
      </c>
      <c r="G13">
        <v>0</v>
      </c>
      <c r="H13">
        <v>1</v>
      </c>
      <c r="I13">
        <v>1</v>
      </c>
      <c r="J13">
        <v>0</v>
      </c>
      <c r="K13">
        <v>2</v>
      </c>
      <c r="L13">
        <v>1</v>
      </c>
      <c r="M13">
        <v>1</v>
      </c>
      <c r="N13">
        <v>4</v>
      </c>
      <c r="O13">
        <v>3</v>
      </c>
      <c r="P13">
        <v>1</v>
      </c>
      <c r="Q13">
        <v>2</v>
      </c>
      <c r="R13">
        <v>1</v>
      </c>
      <c r="S13">
        <v>1</v>
      </c>
      <c r="T13">
        <v>9</v>
      </c>
      <c r="U13">
        <v>9</v>
      </c>
      <c r="V13">
        <v>0</v>
      </c>
    </row>
    <row r="14" spans="1:22" x14ac:dyDescent="0.3">
      <c r="A14" t="s">
        <v>813</v>
      </c>
      <c r="B14">
        <v>429</v>
      </c>
      <c r="C14">
        <v>396</v>
      </c>
      <c r="D14">
        <v>33</v>
      </c>
      <c r="E14">
        <v>45</v>
      </c>
      <c r="F14">
        <v>43</v>
      </c>
      <c r="G14">
        <v>2</v>
      </c>
      <c r="H14">
        <v>35</v>
      </c>
      <c r="I14">
        <v>32</v>
      </c>
      <c r="J14">
        <v>3</v>
      </c>
      <c r="K14">
        <v>41</v>
      </c>
      <c r="L14">
        <v>40</v>
      </c>
      <c r="M14">
        <v>1</v>
      </c>
      <c r="N14">
        <v>75</v>
      </c>
      <c r="O14">
        <v>66</v>
      </c>
      <c r="P14">
        <v>9</v>
      </c>
      <c r="Q14">
        <v>8</v>
      </c>
      <c r="R14">
        <v>7</v>
      </c>
      <c r="S14">
        <v>1</v>
      </c>
      <c r="T14">
        <v>225</v>
      </c>
      <c r="U14">
        <v>208</v>
      </c>
      <c r="V14">
        <v>17</v>
      </c>
    </row>
    <row r="15" spans="1:22" x14ac:dyDescent="0.3">
      <c r="A15" t="s">
        <v>814</v>
      </c>
      <c r="B15">
        <v>185</v>
      </c>
      <c r="C15">
        <v>166</v>
      </c>
      <c r="D15">
        <v>19</v>
      </c>
      <c r="E15">
        <v>20</v>
      </c>
      <c r="F15">
        <v>18</v>
      </c>
      <c r="G15">
        <v>2</v>
      </c>
      <c r="H15">
        <v>13</v>
      </c>
      <c r="I15">
        <v>13</v>
      </c>
      <c r="J15">
        <v>0</v>
      </c>
      <c r="K15">
        <v>16</v>
      </c>
      <c r="L15">
        <v>16</v>
      </c>
      <c r="M15">
        <v>0</v>
      </c>
      <c r="N15">
        <v>35</v>
      </c>
      <c r="O15">
        <v>27</v>
      </c>
      <c r="P15">
        <v>8</v>
      </c>
      <c r="Q15">
        <v>6</v>
      </c>
      <c r="R15">
        <v>5</v>
      </c>
      <c r="S15">
        <v>1</v>
      </c>
      <c r="T15">
        <v>95</v>
      </c>
      <c r="U15">
        <v>87</v>
      </c>
      <c r="V15">
        <v>8</v>
      </c>
    </row>
    <row r="16" spans="1:22" x14ac:dyDescent="0.3">
      <c r="A16" t="s">
        <v>815</v>
      </c>
      <c r="B16">
        <v>464</v>
      </c>
      <c r="C16">
        <v>284</v>
      </c>
      <c r="D16">
        <v>180</v>
      </c>
      <c r="E16">
        <v>33</v>
      </c>
      <c r="F16">
        <v>19</v>
      </c>
      <c r="G16">
        <v>14</v>
      </c>
      <c r="H16">
        <v>31</v>
      </c>
      <c r="I16">
        <v>19</v>
      </c>
      <c r="J16">
        <v>12</v>
      </c>
      <c r="K16">
        <v>59</v>
      </c>
      <c r="L16">
        <v>44</v>
      </c>
      <c r="M16">
        <v>15</v>
      </c>
      <c r="N16">
        <v>85</v>
      </c>
      <c r="O16">
        <v>45</v>
      </c>
      <c r="P16">
        <v>40</v>
      </c>
      <c r="Q16">
        <v>18</v>
      </c>
      <c r="R16">
        <v>10</v>
      </c>
      <c r="S16">
        <v>8</v>
      </c>
      <c r="T16">
        <v>238</v>
      </c>
      <c r="U16">
        <v>147</v>
      </c>
      <c r="V16">
        <v>91</v>
      </c>
    </row>
    <row r="17" spans="1:22" x14ac:dyDescent="0.3">
      <c r="A17" t="s">
        <v>816</v>
      </c>
    </row>
    <row r="18" spans="1:22" x14ac:dyDescent="0.3">
      <c r="A18" t="s">
        <v>2</v>
      </c>
      <c r="B18">
        <v>2351</v>
      </c>
      <c r="C18">
        <v>1378</v>
      </c>
      <c r="D18">
        <v>973</v>
      </c>
      <c r="E18">
        <v>198</v>
      </c>
      <c r="F18">
        <v>114</v>
      </c>
      <c r="G18">
        <v>84</v>
      </c>
      <c r="H18">
        <v>239</v>
      </c>
      <c r="I18">
        <v>142</v>
      </c>
      <c r="J18">
        <v>97</v>
      </c>
      <c r="K18">
        <v>274</v>
      </c>
      <c r="L18">
        <v>162</v>
      </c>
      <c r="M18">
        <v>112</v>
      </c>
      <c r="N18">
        <v>385</v>
      </c>
      <c r="O18">
        <v>216</v>
      </c>
      <c r="P18">
        <v>169</v>
      </c>
      <c r="Q18">
        <v>68</v>
      </c>
      <c r="R18">
        <v>41</v>
      </c>
      <c r="S18">
        <v>27</v>
      </c>
      <c r="T18">
        <v>1187</v>
      </c>
      <c r="U18">
        <v>703</v>
      </c>
      <c r="V18">
        <v>484</v>
      </c>
    </row>
    <row r="19" spans="1:22" x14ac:dyDescent="0.3">
      <c r="A19" t="s">
        <v>817</v>
      </c>
      <c r="B19">
        <v>31</v>
      </c>
      <c r="C19">
        <v>16</v>
      </c>
      <c r="D19">
        <v>15</v>
      </c>
      <c r="E19">
        <v>0</v>
      </c>
      <c r="F19">
        <v>0</v>
      </c>
      <c r="G19">
        <v>0</v>
      </c>
      <c r="H19">
        <v>3</v>
      </c>
      <c r="I19">
        <v>2</v>
      </c>
      <c r="J19">
        <v>1</v>
      </c>
      <c r="K19">
        <v>2</v>
      </c>
      <c r="L19">
        <v>2</v>
      </c>
      <c r="M19">
        <v>0</v>
      </c>
      <c r="N19">
        <v>1</v>
      </c>
      <c r="O19">
        <v>0</v>
      </c>
      <c r="P19">
        <v>1</v>
      </c>
      <c r="Q19">
        <v>0</v>
      </c>
      <c r="R19">
        <v>0</v>
      </c>
      <c r="S19">
        <v>0</v>
      </c>
      <c r="T19">
        <v>25</v>
      </c>
      <c r="U19">
        <v>12</v>
      </c>
      <c r="V19">
        <v>13</v>
      </c>
    </row>
    <row r="20" spans="1:22" x14ac:dyDescent="0.3">
      <c r="A20" t="s">
        <v>818</v>
      </c>
      <c r="B20">
        <v>79</v>
      </c>
      <c r="C20">
        <v>45</v>
      </c>
      <c r="D20">
        <v>34</v>
      </c>
      <c r="E20">
        <v>5</v>
      </c>
      <c r="F20">
        <v>3</v>
      </c>
      <c r="G20">
        <v>2</v>
      </c>
      <c r="H20">
        <v>2</v>
      </c>
      <c r="I20">
        <v>0</v>
      </c>
      <c r="J20">
        <v>2</v>
      </c>
      <c r="K20">
        <v>21</v>
      </c>
      <c r="L20">
        <v>13</v>
      </c>
      <c r="M20">
        <v>8</v>
      </c>
      <c r="N20">
        <v>4</v>
      </c>
      <c r="O20">
        <v>2</v>
      </c>
      <c r="P20">
        <v>2</v>
      </c>
      <c r="Q20">
        <v>0</v>
      </c>
      <c r="R20">
        <v>0</v>
      </c>
      <c r="S20">
        <v>0</v>
      </c>
      <c r="T20">
        <v>47</v>
      </c>
      <c r="U20">
        <v>27</v>
      </c>
      <c r="V20">
        <v>20</v>
      </c>
    </row>
    <row r="21" spans="1:22" x14ac:dyDescent="0.3">
      <c r="A21" t="s">
        <v>819</v>
      </c>
      <c r="B21">
        <v>349</v>
      </c>
      <c r="C21">
        <v>209</v>
      </c>
      <c r="D21">
        <v>140</v>
      </c>
      <c r="E21">
        <v>41</v>
      </c>
      <c r="F21">
        <v>23</v>
      </c>
      <c r="G21">
        <v>18</v>
      </c>
      <c r="H21">
        <v>2</v>
      </c>
      <c r="I21">
        <v>1</v>
      </c>
      <c r="J21">
        <v>1</v>
      </c>
      <c r="K21">
        <v>87</v>
      </c>
      <c r="L21">
        <v>50</v>
      </c>
      <c r="M21">
        <v>37</v>
      </c>
      <c r="N21">
        <v>12</v>
      </c>
      <c r="O21">
        <v>6</v>
      </c>
      <c r="P21">
        <v>6</v>
      </c>
      <c r="Q21">
        <v>3</v>
      </c>
      <c r="R21">
        <v>1</v>
      </c>
      <c r="S21">
        <v>2</v>
      </c>
      <c r="T21">
        <v>204</v>
      </c>
      <c r="U21">
        <v>128</v>
      </c>
      <c r="V21">
        <v>76</v>
      </c>
    </row>
    <row r="22" spans="1:22" x14ac:dyDescent="0.3">
      <c r="A22" t="s">
        <v>820</v>
      </c>
      <c r="B22">
        <v>22</v>
      </c>
      <c r="C22">
        <v>15</v>
      </c>
      <c r="D22">
        <v>7</v>
      </c>
      <c r="E22">
        <v>1</v>
      </c>
      <c r="F22">
        <v>1</v>
      </c>
      <c r="G22">
        <v>0</v>
      </c>
      <c r="H22">
        <v>1</v>
      </c>
      <c r="I22">
        <v>0</v>
      </c>
      <c r="J22">
        <v>1</v>
      </c>
      <c r="K22">
        <v>1</v>
      </c>
      <c r="L22">
        <v>1</v>
      </c>
      <c r="M22">
        <v>0</v>
      </c>
      <c r="N22">
        <v>1</v>
      </c>
      <c r="O22">
        <v>0</v>
      </c>
      <c r="P22">
        <v>1</v>
      </c>
      <c r="Q22">
        <v>0</v>
      </c>
      <c r="R22">
        <v>0</v>
      </c>
      <c r="S22">
        <v>0</v>
      </c>
      <c r="T22">
        <v>18</v>
      </c>
      <c r="U22">
        <v>13</v>
      </c>
      <c r="V22">
        <v>5</v>
      </c>
    </row>
    <row r="23" spans="1:22" x14ac:dyDescent="0.3">
      <c r="A23" t="s">
        <v>821</v>
      </c>
      <c r="B23">
        <v>26</v>
      </c>
      <c r="C23">
        <v>11</v>
      </c>
      <c r="D23">
        <v>15</v>
      </c>
      <c r="E23">
        <v>1</v>
      </c>
      <c r="F23">
        <v>1</v>
      </c>
      <c r="G23">
        <v>0</v>
      </c>
      <c r="H23">
        <v>0</v>
      </c>
      <c r="I23">
        <v>0</v>
      </c>
      <c r="J23">
        <v>0</v>
      </c>
      <c r="K23">
        <v>5</v>
      </c>
      <c r="L23">
        <v>3</v>
      </c>
      <c r="M23">
        <v>2</v>
      </c>
      <c r="N23">
        <v>8</v>
      </c>
      <c r="O23">
        <v>4</v>
      </c>
      <c r="P23">
        <v>4</v>
      </c>
      <c r="Q23">
        <v>0</v>
      </c>
      <c r="R23">
        <v>0</v>
      </c>
      <c r="S23">
        <v>0</v>
      </c>
      <c r="T23">
        <v>12</v>
      </c>
      <c r="U23">
        <v>3</v>
      </c>
      <c r="V23">
        <v>9</v>
      </c>
    </row>
    <row r="24" spans="1:22" x14ac:dyDescent="0.3">
      <c r="A24" t="s">
        <v>822</v>
      </c>
      <c r="B24">
        <v>147</v>
      </c>
      <c r="C24">
        <v>76</v>
      </c>
      <c r="D24">
        <v>71</v>
      </c>
      <c r="E24">
        <v>12</v>
      </c>
      <c r="F24">
        <v>8</v>
      </c>
      <c r="G24">
        <v>4</v>
      </c>
      <c r="H24">
        <v>9</v>
      </c>
      <c r="I24">
        <v>4</v>
      </c>
      <c r="J24">
        <v>5</v>
      </c>
      <c r="K24">
        <v>12</v>
      </c>
      <c r="L24">
        <v>5</v>
      </c>
      <c r="M24">
        <v>7</v>
      </c>
      <c r="N24">
        <v>11</v>
      </c>
      <c r="O24">
        <v>4</v>
      </c>
      <c r="P24">
        <v>7</v>
      </c>
      <c r="Q24">
        <v>0</v>
      </c>
      <c r="R24">
        <v>0</v>
      </c>
      <c r="S24">
        <v>0</v>
      </c>
      <c r="T24">
        <v>103</v>
      </c>
      <c r="U24">
        <v>55</v>
      </c>
      <c r="V24">
        <v>48</v>
      </c>
    </row>
    <row r="25" spans="1:22" x14ac:dyDescent="0.3">
      <c r="A25" t="s">
        <v>823</v>
      </c>
      <c r="B25">
        <v>342</v>
      </c>
      <c r="C25">
        <v>207</v>
      </c>
      <c r="D25">
        <v>135</v>
      </c>
      <c r="E25">
        <v>35</v>
      </c>
      <c r="F25">
        <v>21</v>
      </c>
      <c r="G25">
        <v>14</v>
      </c>
      <c r="H25">
        <v>28</v>
      </c>
      <c r="I25">
        <v>18</v>
      </c>
      <c r="J25">
        <v>10</v>
      </c>
      <c r="K25">
        <v>22</v>
      </c>
      <c r="L25">
        <v>14</v>
      </c>
      <c r="M25">
        <v>8</v>
      </c>
      <c r="N25">
        <v>67</v>
      </c>
      <c r="O25">
        <v>32</v>
      </c>
      <c r="P25">
        <v>35</v>
      </c>
      <c r="Q25">
        <v>28</v>
      </c>
      <c r="R25">
        <v>16</v>
      </c>
      <c r="S25">
        <v>12</v>
      </c>
      <c r="T25">
        <v>162</v>
      </c>
      <c r="U25">
        <v>106</v>
      </c>
      <c r="V25">
        <v>56</v>
      </c>
    </row>
    <row r="26" spans="1:22" x14ac:dyDescent="0.3">
      <c r="A26" t="s">
        <v>824</v>
      </c>
      <c r="B26">
        <v>597</v>
      </c>
      <c r="C26">
        <v>329</v>
      </c>
      <c r="D26">
        <v>268</v>
      </c>
      <c r="E26">
        <v>54</v>
      </c>
      <c r="F26">
        <v>29</v>
      </c>
      <c r="G26">
        <v>25</v>
      </c>
      <c r="H26">
        <v>84</v>
      </c>
      <c r="I26">
        <v>46</v>
      </c>
      <c r="J26">
        <v>38</v>
      </c>
      <c r="K26">
        <v>78</v>
      </c>
      <c r="L26">
        <v>42</v>
      </c>
      <c r="M26">
        <v>36</v>
      </c>
      <c r="N26">
        <v>147</v>
      </c>
      <c r="O26">
        <v>78</v>
      </c>
      <c r="P26">
        <v>69</v>
      </c>
      <c r="Q26">
        <v>5</v>
      </c>
      <c r="R26">
        <v>4</v>
      </c>
      <c r="S26">
        <v>1</v>
      </c>
      <c r="T26">
        <v>229</v>
      </c>
      <c r="U26">
        <v>130</v>
      </c>
      <c r="V26">
        <v>99</v>
      </c>
    </row>
    <row r="27" spans="1:22" x14ac:dyDescent="0.3">
      <c r="A27" t="s">
        <v>695</v>
      </c>
      <c r="B27">
        <v>758</v>
      </c>
      <c r="C27">
        <v>470</v>
      </c>
      <c r="D27">
        <v>288</v>
      </c>
      <c r="E27">
        <v>49</v>
      </c>
      <c r="F27">
        <v>28</v>
      </c>
      <c r="G27">
        <v>21</v>
      </c>
      <c r="H27">
        <v>110</v>
      </c>
      <c r="I27">
        <v>71</v>
      </c>
      <c r="J27">
        <v>39</v>
      </c>
      <c r="K27">
        <v>46</v>
      </c>
      <c r="L27">
        <v>32</v>
      </c>
      <c r="M27">
        <v>14</v>
      </c>
      <c r="N27">
        <v>134</v>
      </c>
      <c r="O27">
        <v>90</v>
      </c>
      <c r="P27">
        <v>44</v>
      </c>
      <c r="Q27">
        <v>32</v>
      </c>
      <c r="R27">
        <v>20</v>
      </c>
      <c r="S27">
        <v>12</v>
      </c>
      <c r="T27">
        <v>387</v>
      </c>
      <c r="U27">
        <v>229</v>
      </c>
      <c r="V27">
        <v>158</v>
      </c>
    </row>
    <row r="28" spans="1:22" x14ac:dyDescent="0.3">
      <c r="A28" t="s">
        <v>825</v>
      </c>
    </row>
    <row r="29" spans="1:22" x14ac:dyDescent="0.3">
      <c r="A29" t="s">
        <v>2</v>
      </c>
      <c r="B29">
        <v>3819</v>
      </c>
      <c r="C29">
        <v>1902</v>
      </c>
      <c r="D29">
        <v>1917</v>
      </c>
      <c r="E29">
        <v>324</v>
      </c>
      <c r="F29">
        <v>158</v>
      </c>
      <c r="G29">
        <v>166</v>
      </c>
      <c r="H29">
        <v>396</v>
      </c>
      <c r="I29">
        <v>193</v>
      </c>
      <c r="J29">
        <v>203</v>
      </c>
      <c r="K29">
        <v>489</v>
      </c>
      <c r="L29">
        <v>242</v>
      </c>
      <c r="M29">
        <v>247</v>
      </c>
      <c r="N29">
        <v>646</v>
      </c>
      <c r="O29">
        <v>313</v>
      </c>
      <c r="P29">
        <v>333</v>
      </c>
      <c r="Q29">
        <v>140</v>
      </c>
      <c r="R29">
        <v>66</v>
      </c>
      <c r="S29">
        <v>74</v>
      </c>
      <c r="T29">
        <v>1824</v>
      </c>
      <c r="U29">
        <v>930</v>
      </c>
      <c r="V29">
        <v>894</v>
      </c>
    </row>
    <row r="30" spans="1:22" x14ac:dyDescent="0.3">
      <c r="A30" t="s">
        <v>826</v>
      </c>
      <c r="B30">
        <v>1640</v>
      </c>
      <c r="C30">
        <v>790</v>
      </c>
      <c r="D30">
        <v>850</v>
      </c>
      <c r="E30">
        <v>167</v>
      </c>
      <c r="F30">
        <v>82</v>
      </c>
      <c r="G30">
        <v>85</v>
      </c>
      <c r="H30">
        <v>158</v>
      </c>
      <c r="I30">
        <v>74</v>
      </c>
      <c r="J30">
        <v>84</v>
      </c>
      <c r="K30">
        <v>222</v>
      </c>
      <c r="L30">
        <v>107</v>
      </c>
      <c r="M30">
        <v>115</v>
      </c>
      <c r="N30">
        <v>263</v>
      </c>
      <c r="O30">
        <v>120</v>
      </c>
      <c r="P30">
        <v>143</v>
      </c>
      <c r="Q30">
        <v>74</v>
      </c>
      <c r="R30">
        <v>31</v>
      </c>
      <c r="S30">
        <v>43</v>
      </c>
      <c r="T30">
        <v>756</v>
      </c>
      <c r="U30">
        <v>376</v>
      </c>
      <c r="V30">
        <v>380</v>
      </c>
    </row>
    <row r="31" spans="1:22" x14ac:dyDescent="0.3">
      <c r="A31" t="s">
        <v>827</v>
      </c>
      <c r="B31">
        <v>2179</v>
      </c>
      <c r="C31">
        <v>1112</v>
      </c>
      <c r="D31">
        <v>1067</v>
      </c>
      <c r="E31">
        <v>157</v>
      </c>
      <c r="F31">
        <v>76</v>
      </c>
      <c r="G31">
        <v>81</v>
      </c>
      <c r="H31">
        <v>238</v>
      </c>
      <c r="I31">
        <v>119</v>
      </c>
      <c r="J31">
        <v>119</v>
      </c>
      <c r="K31">
        <v>267</v>
      </c>
      <c r="L31">
        <v>135</v>
      </c>
      <c r="M31">
        <v>132</v>
      </c>
      <c r="N31">
        <v>383</v>
      </c>
      <c r="O31">
        <v>193</v>
      </c>
      <c r="P31">
        <v>190</v>
      </c>
      <c r="Q31">
        <v>66</v>
      </c>
      <c r="R31">
        <v>35</v>
      </c>
      <c r="S31">
        <v>31</v>
      </c>
      <c r="T31">
        <v>1068</v>
      </c>
      <c r="U31">
        <v>554</v>
      </c>
      <c r="V31">
        <v>514</v>
      </c>
    </row>
    <row r="32" spans="1:22" x14ac:dyDescent="0.3">
      <c r="A32" t="s">
        <v>828</v>
      </c>
    </row>
    <row r="33" spans="1:22" x14ac:dyDescent="0.3">
      <c r="A33" t="s">
        <v>2</v>
      </c>
      <c r="B33">
        <v>1627</v>
      </c>
      <c r="C33">
        <v>786</v>
      </c>
      <c r="D33">
        <v>841</v>
      </c>
      <c r="E33">
        <v>168</v>
      </c>
      <c r="F33">
        <v>83</v>
      </c>
      <c r="G33">
        <v>85</v>
      </c>
      <c r="H33">
        <v>158</v>
      </c>
      <c r="I33">
        <v>74</v>
      </c>
      <c r="J33">
        <v>84</v>
      </c>
      <c r="K33">
        <v>215</v>
      </c>
      <c r="L33">
        <v>103</v>
      </c>
      <c r="M33">
        <v>112</v>
      </c>
      <c r="N33">
        <v>262</v>
      </c>
      <c r="O33">
        <v>121</v>
      </c>
      <c r="P33">
        <v>141</v>
      </c>
      <c r="Q33">
        <v>73</v>
      </c>
      <c r="R33">
        <v>31</v>
      </c>
      <c r="S33">
        <v>42</v>
      </c>
      <c r="T33">
        <v>751</v>
      </c>
      <c r="U33">
        <v>374</v>
      </c>
      <c r="V33">
        <v>377</v>
      </c>
    </row>
    <row r="34" spans="1:22" x14ac:dyDescent="0.3">
      <c r="A34" t="s">
        <v>771</v>
      </c>
      <c r="B34">
        <v>45</v>
      </c>
      <c r="C34">
        <v>18</v>
      </c>
      <c r="D34">
        <v>27</v>
      </c>
      <c r="E34">
        <v>5</v>
      </c>
      <c r="F34">
        <v>4</v>
      </c>
      <c r="G34">
        <v>1</v>
      </c>
      <c r="H34">
        <v>3</v>
      </c>
      <c r="I34">
        <v>1</v>
      </c>
      <c r="J34">
        <v>2</v>
      </c>
      <c r="K34">
        <v>4</v>
      </c>
      <c r="L34">
        <v>1</v>
      </c>
      <c r="M34">
        <v>3</v>
      </c>
      <c r="N34">
        <v>5</v>
      </c>
      <c r="O34">
        <v>3</v>
      </c>
      <c r="P34">
        <v>2</v>
      </c>
      <c r="Q34">
        <v>1</v>
      </c>
      <c r="R34">
        <v>0</v>
      </c>
      <c r="S34">
        <v>1</v>
      </c>
      <c r="T34">
        <v>27</v>
      </c>
      <c r="U34">
        <v>9</v>
      </c>
      <c r="V34">
        <v>18</v>
      </c>
    </row>
    <row r="35" spans="1:22" x14ac:dyDescent="0.3">
      <c r="A35" t="s">
        <v>772</v>
      </c>
      <c r="B35">
        <v>5</v>
      </c>
      <c r="C35">
        <v>4</v>
      </c>
      <c r="D35">
        <v>1</v>
      </c>
      <c r="E35">
        <v>1</v>
      </c>
      <c r="F35">
        <v>1</v>
      </c>
      <c r="G35">
        <v>0</v>
      </c>
      <c r="H35">
        <v>0</v>
      </c>
      <c r="I35">
        <v>0</v>
      </c>
      <c r="J35">
        <v>0</v>
      </c>
      <c r="K35">
        <v>1</v>
      </c>
      <c r="L35">
        <v>1</v>
      </c>
      <c r="M35">
        <v>0</v>
      </c>
      <c r="N35">
        <v>1</v>
      </c>
      <c r="O35">
        <v>0</v>
      </c>
      <c r="P35">
        <v>1</v>
      </c>
      <c r="Q35">
        <v>0</v>
      </c>
      <c r="R35">
        <v>0</v>
      </c>
      <c r="S35">
        <v>0</v>
      </c>
      <c r="T35">
        <v>2</v>
      </c>
      <c r="U35">
        <v>2</v>
      </c>
      <c r="V35">
        <v>0</v>
      </c>
    </row>
    <row r="36" spans="1:22" x14ac:dyDescent="0.3">
      <c r="A36" t="s">
        <v>829</v>
      </c>
      <c r="B36">
        <v>10</v>
      </c>
      <c r="C36">
        <v>6</v>
      </c>
      <c r="D36">
        <v>4</v>
      </c>
      <c r="E36">
        <v>0</v>
      </c>
      <c r="F36">
        <v>0</v>
      </c>
      <c r="G36">
        <v>0</v>
      </c>
      <c r="H36">
        <v>2</v>
      </c>
      <c r="I36">
        <v>1</v>
      </c>
      <c r="J36">
        <v>1</v>
      </c>
      <c r="K36">
        <v>1</v>
      </c>
      <c r="L36">
        <v>1</v>
      </c>
      <c r="M36">
        <v>0</v>
      </c>
      <c r="N36">
        <v>0</v>
      </c>
      <c r="O36">
        <v>0</v>
      </c>
      <c r="P36">
        <v>0</v>
      </c>
      <c r="Q36">
        <v>0</v>
      </c>
      <c r="R36">
        <v>0</v>
      </c>
      <c r="S36">
        <v>0</v>
      </c>
      <c r="T36">
        <v>7</v>
      </c>
      <c r="U36">
        <v>4</v>
      </c>
      <c r="V36">
        <v>3</v>
      </c>
    </row>
    <row r="37" spans="1:22" x14ac:dyDescent="0.3">
      <c r="A37" t="s">
        <v>774</v>
      </c>
      <c r="B37">
        <v>720</v>
      </c>
      <c r="C37">
        <v>364</v>
      </c>
      <c r="D37">
        <v>356</v>
      </c>
      <c r="E37">
        <v>85</v>
      </c>
      <c r="F37">
        <v>43</v>
      </c>
      <c r="G37">
        <v>42</v>
      </c>
      <c r="H37">
        <v>111</v>
      </c>
      <c r="I37">
        <v>53</v>
      </c>
      <c r="J37">
        <v>58</v>
      </c>
      <c r="K37">
        <v>120</v>
      </c>
      <c r="L37">
        <v>61</v>
      </c>
      <c r="M37">
        <v>59</v>
      </c>
      <c r="N37">
        <v>63</v>
      </c>
      <c r="O37">
        <v>27</v>
      </c>
      <c r="P37">
        <v>36</v>
      </c>
      <c r="Q37">
        <v>11</v>
      </c>
      <c r="R37">
        <v>4</v>
      </c>
      <c r="S37">
        <v>7</v>
      </c>
      <c r="T37">
        <v>330</v>
      </c>
      <c r="U37">
        <v>176</v>
      </c>
      <c r="V37">
        <v>154</v>
      </c>
    </row>
    <row r="38" spans="1:22" x14ac:dyDescent="0.3">
      <c r="A38" t="s">
        <v>830</v>
      </c>
      <c r="B38">
        <v>793</v>
      </c>
      <c r="C38">
        <v>371</v>
      </c>
      <c r="D38">
        <v>422</v>
      </c>
      <c r="E38">
        <v>70</v>
      </c>
      <c r="F38">
        <v>31</v>
      </c>
      <c r="G38">
        <v>39</v>
      </c>
      <c r="H38">
        <v>32</v>
      </c>
      <c r="I38">
        <v>13</v>
      </c>
      <c r="J38">
        <v>19</v>
      </c>
      <c r="K38">
        <v>81</v>
      </c>
      <c r="L38">
        <v>37</v>
      </c>
      <c r="M38">
        <v>44</v>
      </c>
      <c r="N38">
        <v>193</v>
      </c>
      <c r="O38">
        <v>91</v>
      </c>
      <c r="P38">
        <v>102</v>
      </c>
      <c r="Q38">
        <v>60</v>
      </c>
      <c r="R38">
        <v>27</v>
      </c>
      <c r="S38">
        <v>33</v>
      </c>
      <c r="T38">
        <v>357</v>
      </c>
      <c r="U38">
        <v>172</v>
      </c>
      <c r="V38">
        <v>185</v>
      </c>
    </row>
    <row r="39" spans="1:22" x14ac:dyDescent="0.3">
      <c r="A39" t="s">
        <v>776</v>
      </c>
      <c r="B39">
        <v>17</v>
      </c>
      <c r="C39">
        <v>10</v>
      </c>
      <c r="D39">
        <v>7</v>
      </c>
      <c r="E39">
        <v>2</v>
      </c>
      <c r="F39">
        <v>2</v>
      </c>
      <c r="G39">
        <v>0</v>
      </c>
      <c r="H39">
        <v>1</v>
      </c>
      <c r="I39">
        <v>1</v>
      </c>
      <c r="J39">
        <v>0</v>
      </c>
      <c r="K39">
        <v>0</v>
      </c>
      <c r="L39">
        <v>0</v>
      </c>
      <c r="M39">
        <v>0</v>
      </c>
      <c r="N39">
        <v>0</v>
      </c>
      <c r="O39">
        <v>0</v>
      </c>
      <c r="P39">
        <v>0</v>
      </c>
      <c r="Q39">
        <v>0</v>
      </c>
      <c r="R39">
        <v>0</v>
      </c>
      <c r="S39">
        <v>0</v>
      </c>
      <c r="T39">
        <v>14</v>
      </c>
      <c r="U39">
        <v>7</v>
      </c>
      <c r="V39">
        <v>7</v>
      </c>
    </row>
    <row r="40" spans="1:22" x14ac:dyDescent="0.3">
      <c r="A40" t="s">
        <v>777</v>
      </c>
      <c r="B40">
        <v>1</v>
      </c>
      <c r="C40">
        <v>0</v>
      </c>
      <c r="D40">
        <v>1</v>
      </c>
      <c r="E40">
        <v>0</v>
      </c>
      <c r="F40">
        <v>0</v>
      </c>
      <c r="G40">
        <v>0</v>
      </c>
      <c r="H40">
        <v>0</v>
      </c>
      <c r="I40">
        <v>0</v>
      </c>
      <c r="J40">
        <v>0</v>
      </c>
      <c r="K40">
        <v>0</v>
      </c>
      <c r="L40">
        <v>0</v>
      </c>
      <c r="M40">
        <v>0</v>
      </c>
      <c r="N40">
        <v>0</v>
      </c>
      <c r="O40">
        <v>0</v>
      </c>
      <c r="P40">
        <v>0</v>
      </c>
      <c r="Q40">
        <v>0</v>
      </c>
      <c r="R40">
        <v>0</v>
      </c>
      <c r="S40">
        <v>0</v>
      </c>
      <c r="T40">
        <v>1</v>
      </c>
      <c r="U40">
        <v>0</v>
      </c>
      <c r="V40">
        <v>1</v>
      </c>
    </row>
    <row r="41" spans="1:22" x14ac:dyDescent="0.3">
      <c r="A41" t="s">
        <v>778</v>
      </c>
      <c r="B41">
        <v>22</v>
      </c>
      <c r="C41">
        <v>10</v>
      </c>
      <c r="D41">
        <v>12</v>
      </c>
      <c r="E41">
        <v>2</v>
      </c>
      <c r="F41">
        <v>1</v>
      </c>
      <c r="G41">
        <v>1</v>
      </c>
      <c r="H41">
        <v>9</v>
      </c>
      <c r="I41">
        <v>5</v>
      </c>
      <c r="J41">
        <v>4</v>
      </c>
      <c r="K41">
        <v>4</v>
      </c>
      <c r="L41">
        <v>2</v>
      </c>
      <c r="M41">
        <v>2</v>
      </c>
      <c r="N41">
        <v>0</v>
      </c>
      <c r="O41">
        <v>0</v>
      </c>
      <c r="P41">
        <v>0</v>
      </c>
      <c r="Q41">
        <v>1</v>
      </c>
      <c r="R41">
        <v>0</v>
      </c>
      <c r="S41">
        <v>1</v>
      </c>
      <c r="T41">
        <v>6</v>
      </c>
      <c r="U41">
        <v>2</v>
      </c>
      <c r="V41">
        <v>4</v>
      </c>
    </row>
    <row r="42" spans="1:22" x14ac:dyDescent="0.3">
      <c r="A42" t="s">
        <v>37</v>
      </c>
      <c r="B42">
        <v>14</v>
      </c>
      <c r="C42">
        <v>3</v>
      </c>
      <c r="D42">
        <v>11</v>
      </c>
      <c r="E42">
        <v>3</v>
      </c>
      <c r="F42">
        <v>1</v>
      </c>
      <c r="G42">
        <v>2</v>
      </c>
      <c r="H42">
        <v>0</v>
      </c>
      <c r="I42">
        <v>0</v>
      </c>
      <c r="J42">
        <v>0</v>
      </c>
      <c r="K42">
        <v>4</v>
      </c>
      <c r="L42">
        <v>0</v>
      </c>
      <c r="M42">
        <v>4</v>
      </c>
      <c r="N42">
        <v>0</v>
      </c>
      <c r="O42">
        <v>0</v>
      </c>
      <c r="P42">
        <v>0</v>
      </c>
      <c r="Q42">
        <v>0</v>
      </c>
      <c r="R42">
        <v>0</v>
      </c>
      <c r="S42">
        <v>0</v>
      </c>
      <c r="T42">
        <v>7</v>
      </c>
      <c r="U42">
        <v>2</v>
      </c>
      <c r="V42">
        <v>5</v>
      </c>
    </row>
    <row r="43" spans="1:22" x14ac:dyDescent="0.3">
      <c r="A43" t="s">
        <v>831</v>
      </c>
    </row>
    <row r="44" spans="1:22" x14ac:dyDescent="0.3">
      <c r="A44" t="s">
        <v>2</v>
      </c>
      <c r="B44">
        <v>862</v>
      </c>
      <c r="C44">
        <v>412</v>
      </c>
      <c r="D44">
        <v>450</v>
      </c>
      <c r="E44">
        <v>121</v>
      </c>
      <c r="F44">
        <v>55</v>
      </c>
      <c r="G44">
        <v>66</v>
      </c>
      <c r="H44">
        <v>122</v>
      </c>
      <c r="I44">
        <v>55</v>
      </c>
      <c r="J44">
        <v>67</v>
      </c>
      <c r="K44">
        <v>129</v>
      </c>
      <c r="L44">
        <v>67</v>
      </c>
      <c r="M44">
        <v>62</v>
      </c>
      <c r="N44">
        <v>78</v>
      </c>
      <c r="O44">
        <v>32</v>
      </c>
      <c r="P44">
        <v>46</v>
      </c>
      <c r="Q44">
        <v>16</v>
      </c>
      <c r="R44">
        <v>5</v>
      </c>
      <c r="S44">
        <v>11</v>
      </c>
      <c r="T44">
        <v>396</v>
      </c>
      <c r="U44">
        <v>198</v>
      </c>
      <c r="V44">
        <v>198</v>
      </c>
    </row>
    <row r="45" spans="1:22" x14ac:dyDescent="0.3">
      <c r="A45" t="s">
        <v>771</v>
      </c>
      <c r="B45">
        <v>6</v>
      </c>
      <c r="C45">
        <v>2</v>
      </c>
      <c r="D45">
        <v>4</v>
      </c>
      <c r="E45">
        <v>0</v>
      </c>
      <c r="F45">
        <v>0</v>
      </c>
      <c r="G45">
        <v>0</v>
      </c>
      <c r="H45">
        <v>0</v>
      </c>
      <c r="I45">
        <v>0</v>
      </c>
      <c r="J45">
        <v>0</v>
      </c>
      <c r="K45">
        <v>3</v>
      </c>
      <c r="L45">
        <v>0</v>
      </c>
      <c r="M45">
        <v>3</v>
      </c>
      <c r="N45">
        <v>2</v>
      </c>
      <c r="O45">
        <v>2</v>
      </c>
      <c r="P45">
        <v>0</v>
      </c>
      <c r="Q45">
        <v>0</v>
      </c>
      <c r="R45">
        <v>0</v>
      </c>
      <c r="S45">
        <v>0</v>
      </c>
      <c r="T45">
        <v>1</v>
      </c>
      <c r="U45">
        <v>0</v>
      </c>
      <c r="V45">
        <v>1</v>
      </c>
    </row>
    <row r="46" spans="1:22" x14ac:dyDescent="0.3">
      <c r="A46" t="s">
        <v>772</v>
      </c>
      <c r="B46">
        <v>1</v>
      </c>
      <c r="C46">
        <v>0</v>
      </c>
      <c r="D46">
        <v>1</v>
      </c>
      <c r="E46">
        <v>0</v>
      </c>
      <c r="F46">
        <v>0</v>
      </c>
      <c r="G46">
        <v>0</v>
      </c>
      <c r="H46">
        <v>0</v>
      </c>
      <c r="I46">
        <v>0</v>
      </c>
      <c r="J46">
        <v>0</v>
      </c>
      <c r="K46">
        <v>0</v>
      </c>
      <c r="L46">
        <v>0</v>
      </c>
      <c r="M46">
        <v>0</v>
      </c>
      <c r="N46">
        <v>1</v>
      </c>
      <c r="O46">
        <v>0</v>
      </c>
      <c r="P46">
        <v>1</v>
      </c>
      <c r="Q46">
        <v>0</v>
      </c>
      <c r="R46">
        <v>0</v>
      </c>
      <c r="S46">
        <v>0</v>
      </c>
      <c r="T46">
        <v>0</v>
      </c>
      <c r="U46">
        <v>0</v>
      </c>
      <c r="V46">
        <v>0</v>
      </c>
    </row>
    <row r="47" spans="1:22" x14ac:dyDescent="0.3">
      <c r="A47" t="s">
        <v>773</v>
      </c>
      <c r="B47">
        <v>5</v>
      </c>
      <c r="C47">
        <v>3</v>
      </c>
      <c r="D47">
        <v>2</v>
      </c>
      <c r="E47">
        <v>2</v>
      </c>
      <c r="F47">
        <v>1</v>
      </c>
      <c r="G47">
        <v>1</v>
      </c>
      <c r="H47">
        <v>0</v>
      </c>
      <c r="I47">
        <v>0</v>
      </c>
      <c r="J47">
        <v>0</v>
      </c>
      <c r="K47">
        <v>0</v>
      </c>
      <c r="L47">
        <v>0</v>
      </c>
      <c r="M47">
        <v>0</v>
      </c>
      <c r="N47">
        <v>0</v>
      </c>
      <c r="O47">
        <v>0</v>
      </c>
      <c r="P47">
        <v>0</v>
      </c>
      <c r="Q47">
        <v>0</v>
      </c>
      <c r="R47">
        <v>0</v>
      </c>
      <c r="S47">
        <v>0</v>
      </c>
      <c r="T47">
        <v>3</v>
      </c>
      <c r="U47">
        <v>2</v>
      </c>
      <c r="V47">
        <v>1</v>
      </c>
    </row>
    <row r="48" spans="1:22" x14ac:dyDescent="0.3">
      <c r="A48" t="s">
        <v>774</v>
      </c>
      <c r="B48">
        <v>122</v>
      </c>
      <c r="C48">
        <v>56</v>
      </c>
      <c r="D48">
        <v>66</v>
      </c>
      <c r="E48">
        <v>23</v>
      </c>
      <c r="F48">
        <v>10</v>
      </c>
      <c r="G48">
        <v>13</v>
      </c>
      <c r="H48">
        <v>16</v>
      </c>
      <c r="I48">
        <v>7</v>
      </c>
      <c r="J48">
        <v>9</v>
      </c>
      <c r="K48">
        <v>23</v>
      </c>
      <c r="L48">
        <v>12</v>
      </c>
      <c r="M48">
        <v>11</v>
      </c>
      <c r="N48">
        <v>17</v>
      </c>
      <c r="O48">
        <v>5</v>
      </c>
      <c r="P48">
        <v>12</v>
      </c>
      <c r="Q48">
        <v>5</v>
      </c>
      <c r="R48">
        <v>2</v>
      </c>
      <c r="S48">
        <v>3</v>
      </c>
      <c r="T48">
        <v>38</v>
      </c>
      <c r="U48">
        <v>20</v>
      </c>
      <c r="V48">
        <v>18</v>
      </c>
    </row>
    <row r="49" spans="1:22" x14ac:dyDescent="0.3">
      <c r="A49" t="s">
        <v>830</v>
      </c>
      <c r="B49">
        <v>656</v>
      </c>
      <c r="C49">
        <v>325</v>
      </c>
      <c r="D49">
        <v>331</v>
      </c>
      <c r="E49">
        <v>80</v>
      </c>
      <c r="F49">
        <v>41</v>
      </c>
      <c r="G49">
        <v>39</v>
      </c>
      <c r="H49">
        <v>103</v>
      </c>
      <c r="I49">
        <v>48</v>
      </c>
      <c r="J49">
        <v>55</v>
      </c>
      <c r="K49">
        <v>99</v>
      </c>
      <c r="L49">
        <v>53</v>
      </c>
      <c r="M49">
        <v>46</v>
      </c>
      <c r="N49">
        <v>52</v>
      </c>
      <c r="O49">
        <v>22</v>
      </c>
      <c r="P49">
        <v>30</v>
      </c>
      <c r="Q49">
        <v>11</v>
      </c>
      <c r="R49">
        <v>3</v>
      </c>
      <c r="S49">
        <v>8</v>
      </c>
      <c r="T49">
        <v>311</v>
      </c>
      <c r="U49">
        <v>158</v>
      </c>
      <c r="V49">
        <v>153</v>
      </c>
    </row>
    <row r="50" spans="1:22" x14ac:dyDescent="0.3">
      <c r="A50" t="s">
        <v>776</v>
      </c>
      <c r="B50">
        <v>11</v>
      </c>
      <c r="C50">
        <v>6</v>
      </c>
      <c r="D50">
        <v>5</v>
      </c>
      <c r="E50">
        <v>0</v>
      </c>
      <c r="F50">
        <v>0</v>
      </c>
      <c r="G50">
        <v>0</v>
      </c>
      <c r="H50">
        <v>0</v>
      </c>
      <c r="I50">
        <v>0</v>
      </c>
      <c r="J50">
        <v>0</v>
      </c>
      <c r="K50">
        <v>1</v>
      </c>
      <c r="L50">
        <v>0</v>
      </c>
      <c r="M50">
        <v>1</v>
      </c>
      <c r="N50">
        <v>2</v>
      </c>
      <c r="O50">
        <v>2</v>
      </c>
      <c r="P50">
        <v>0</v>
      </c>
      <c r="Q50">
        <v>0</v>
      </c>
      <c r="R50">
        <v>0</v>
      </c>
      <c r="S50">
        <v>0</v>
      </c>
      <c r="T50">
        <v>8</v>
      </c>
      <c r="U50">
        <v>4</v>
      </c>
      <c r="V50">
        <v>4</v>
      </c>
    </row>
    <row r="51" spans="1:22" x14ac:dyDescent="0.3">
      <c r="A51" t="s">
        <v>777</v>
      </c>
      <c r="B51">
        <v>0</v>
      </c>
      <c r="C51">
        <v>0</v>
      </c>
      <c r="D51">
        <v>0</v>
      </c>
      <c r="E51">
        <v>0</v>
      </c>
      <c r="F51">
        <v>0</v>
      </c>
      <c r="G51">
        <v>0</v>
      </c>
      <c r="H51">
        <v>0</v>
      </c>
      <c r="I51">
        <v>0</v>
      </c>
      <c r="J51">
        <v>0</v>
      </c>
      <c r="K51">
        <v>0</v>
      </c>
      <c r="L51">
        <v>0</v>
      </c>
      <c r="M51">
        <v>0</v>
      </c>
      <c r="N51">
        <v>0</v>
      </c>
      <c r="O51">
        <v>0</v>
      </c>
      <c r="P51">
        <v>0</v>
      </c>
      <c r="Q51">
        <v>0</v>
      </c>
      <c r="R51">
        <v>0</v>
      </c>
      <c r="S51">
        <v>0</v>
      </c>
      <c r="T51">
        <v>0</v>
      </c>
      <c r="U51">
        <v>0</v>
      </c>
      <c r="V51">
        <v>0</v>
      </c>
    </row>
    <row r="52" spans="1:22" x14ac:dyDescent="0.3">
      <c r="A52" t="s">
        <v>778</v>
      </c>
      <c r="B52">
        <v>61</v>
      </c>
      <c r="C52">
        <v>20</v>
      </c>
      <c r="D52">
        <v>41</v>
      </c>
      <c r="E52">
        <v>16</v>
      </c>
      <c r="F52">
        <v>3</v>
      </c>
      <c r="G52">
        <v>13</v>
      </c>
      <c r="H52">
        <v>3</v>
      </c>
      <c r="I52">
        <v>0</v>
      </c>
      <c r="J52">
        <v>3</v>
      </c>
      <c r="K52">
        <v>3</v>
      </c>
      <c r="L52">
        <v>2</v>
      </c>
      <c r="M52">
        <v>1</v>
      </c>
      <c r="N52">
        <v>4</v>
      </c>
      <c r="O52">
        <v>1</v>
      </c>
      <c r="P52">
        <v>3</v>
      </c>
      <c r="Q52">
        <v>0</v>
      </c>
      <c r="R52">
        <v>0</v>
      </c>
      <c r="S52">
        <v>0</v>
      </c>
      <c r="T52">
        <v>35</v>
      </c>
      <c r="U52">
        <v>14</v>
      </c>
      <c r="V52">
        <v>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D018B-1BF0-4C7E-9C1C-7678932567CF}">
  <dimension ref="A1:Q316"/>
  <sheetViews>
    <sheetView workbookViewId="0">
      <selection sqref="A1:Q47"/>
    </sheetView>
  </sheetViews>
  <sheetFormatPr defaultRowHeight="14.4" x14ac:dyDescent="0.3"/>
  <sheetData>
    <row r="1" spans="1:17" x14ac:dyDescent="0.3">
      <c r="A1" t="s">
        <v>4189</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816</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v>0</v>
      </c>
      <c r="B8">
        <v>47</v>
      </c>
      <c r="C8">
        <v>22</v>
      </c>
      <c r="D8">
        <v>10</v>
      </c>
      <c r="E8">
        <v>10</v>
      </c>
      <c r="F8">
        <v>0</v>
      </c>
      <c r="G8">
        <v>0</v>
      </c>
      <c r="H8">
        <v>0</v>
      </c>
      <c r="I8">
        <v>0</v>
      </c>
      <c r="J8">
        <v>15</v>
      </c>
      <c r="K8">
        <v>4</v>
      </c>
      <c r="L8">
        <v>0</v>
      </c>
      <c r="M8">
        <v>0</v>
      </c>
      <c r="N8">
        <v>9</v>
      </c>
      <c r="O8">
        <v>0</v>
      </c>
      <c r="P8">
        <v>2</v>
      </c>
      <c r="Q8">
        <v>0</v>
      </c>
    </row>
    <row r="9" spans="1:17" x14ac:dyDescent="0.3">
      <c r="A9">
        <v>1</v>
      </c>
      <c r="B9">
        <v>0</v>
      </c>
      <c r="C9">
        <v>0</v>
      </c>
      <c r="D9">
        <v>0</v>
      </c>
      <c r="E9">
        <v>0</v>
      </c>
      <c r="F9">
        <v>0</v>
      </c>
      <c r="G9">
        <v>0</v>
      </c>
      <c r="H9">
        <v>0</v>
      </c>
      <c r="I9">
        <v>0</v>
      </c>
      <c r="J9">
        <v>0</v>
      </c>
      <c r="K9">
        <v>0</v>
      </c>
      <c r="L9">
        <v>0</v>
      </c>
      <c r="M9">
        <v>0</v>
      </c>
      <c r="N9">
        <v>0</v>
      </c>
      <c r="O9">
        <v>0</v>
      </c>
      <c r="P9">
        <v>0</v>
      </c>
      <c r="Q9">
        <v>0</v>
      </c>
    </row>
    <row r="10" spans="1:17" x14ac:dyDescent="0.3">
      <c r="A10">
        <v>2</v>
      </c>
      <c r="B10">
        <v>10</v>
      </c>
      <c r="C10">
        <v>7</v>
      </c>
      <c r="D10">
        <v>1</v>
      </c>
      <c r="E10">
        <v>0</v>
      </c>
      <c r="F10">
        <v>0</v>
      </c>
      <c r="G10">
        <v>0</v>
      </c>
      <c r="H10">
        <v>0</v>
      </c>
      <c r="I10">
        <v>1</v>
      </c>
      <c r="J10">
        <v>2</v>
      </c>
      <c r="K10">
        <v>0</v>
      </c>
      <c r="L10">
        <v>0</v>
      </c>
      <c r="M10">
        <v>0</v>
      </c>
      <c r="N10">
        <v>2</v>
      </c>
      <c r="O10">
        <v>0</v>
      </c>
      <c r="P10">
        <v>0</v>
      </c>
      <c r="Q10">
        <v>0</v>
      </c>
    </row>
    <row r="11" spans="1:17" x14ac:dyDescent="0.3">
      <c r="A11">
        <v>3</v>
      </c>
      <c r="B11">
        <v>3</v>
      </c>
      <c r="C11">
        <v>2</v>
      </c>
      <c r="D11">
        <v>0</v>
      </c>
      <c r="E11">
        <v>0</v>
      </c>
      <c r="F11">
        <v>0</v>
      </c>
      <c r="G11">
        <v>0</v>
      </c>
      <c r="H11">
        <v>0</v>
      </c>
      <c r="I11">
        <v>0</v>
      </c>
      <c r="J11">
        <v>1</v>
      </c>
      <c r="K11">
        <v>1</v>
      </c>
      <c r="L11">
        <v>0</v>
      </c>
      <c r="M11">
        <v>0</v>
      </c>
      <c r="N11">
        <v>0</v>
      </c>
      <c r="O11">
        <v>0</v>
      </c>
      <c r="P11">
        <v>0</v>
      </c>
      <c r="Q11">
        <v>0</v>
      </c>
    </row>
    <row r="12" spans="1:17" x14ac:dyDescent="0.3">
      <c r="A12">
        <v>4</v>
      </c>
      <c r="B12">
        <v>10</v>
      </c>
      <c r="C12">
        <v>9</v>
      </c>
      <c r="D12">
        <v>1</v>
      </c>
      <c r="E12">
        <v>1</v>
      </c>
      <c r="F12">
        <v>0</v>
      </c>
      <c r="G12">
        <v>0</v>
      </c>
      <c r="H12">
        <v>0</v>
      </c>
      <c r="I12">
        <v>0</v>
      </c>
      <c r="J12">
        <v>0</v>
      </c>
      <c r="K12">
        <v>0</v>
      </c>
      <c r="L12">
        <v>0</v>
      </c>
      <c r="M12">
        <v>0</v>
      </c>
      <c r="N12">
        <v>0</v>
      </c>
      <c r="O12">
        <v>0</v>
      </c>
      <c r="P12">
        <v>0</v>
      </c>
      <c r="Q12">
        <v>0</v>
      </c>
    </row>
    <row r="13" spans="1:17" x14ac:dyDescent="0.3">
      <c r="A13">
        <v>5</v>
      </c>
      <c r="B13">
        <v>15</v>
      </c>
      <c r="C13">
        <v>10</v>
      </c>
      <c r="D13">
        <v>5</v>
      </c>
      <c r="E13">
        <v>4</v>
      </c>
      <c r="F13">
        <v>0</v>
      </c>
      <c r="G13">
        <v>1</v>
      </c>
      <c r="H13">
        <v>0</v>
      </c>
      <c r="I13">
        <v>0</v>
      </c>
      <c r="J13">
        <v>0</v>
      </c>
      <c r="K13">
        <v>0</v>
      </c>
      <c r="L13">
        <v>0</v>
      </c>
      <c r="M13">
        <v>0</v>
      </c>
      <c r="N13">
        <v>0</v>
      </c>
      <c r="O13">
        <v>0</v>
      </c>
      <c r="P13">
        <v>0</v>
      </c>
      <c r="Q13">
        <v>0</v>
      </c>
    </row>
    <row r="14" spans="1:17" x14ac:dyDescent="0.3">
      <c r="A14">
        <v>6</v>
      </c>
      <c r="B14">
        <v>11</v>
      </c>
      <c r="C14">
        <v>8</v>
      </c>
      <c r="D14">
        <v>3</v>
      </c>
      <c r="E14">
        <v>2</v>
      </c>
      <c r="F14">
        <v>0</v>
      </c>
      <c r="G14">
        <v>1</v>
      </c>
      <c r="H14">
        <v>0</v>
      </c>
      <c r="I14">
        <v>0</v>
      </c>
      <c r="J14">
        <v>0</v>
      </c>
      <c r="K14">
        <v>0</v>
      </c>
      <c r="L14">
        <v>0</v>
      </c>
      <c r="M14">
        <v>0</v>
      </c>
      <c r="N14">
        <v>0</v>
      </c>
      <c r="O14">
        <v>0</v>
      </c>
      <c r="P14">
        <v>0</v>
      </c>
      <c r="Q14">
        <v>0</v>
      </c>
    </row>
    <row r="15" spans="1:17" x14ac:dyDescent="0.3">
      <c r="A15">
        <v>7</v>
      </c>
      <c r="B15">
        <v>11</v>
      </c>
      <c r="C15">
        <v>8</v>
      </c>
      <c r="D15">
        <v>3</v>
      </c>
      <c r="E15">
        <v>2</v>
      </c>
      <c r="F15">
        <v>0</v>
      </c>
      <c r="G15">
        <v>0</v>
      </c>
      <c r="H15">
        <v>1</v>
      </c>
      <c r="I15">
        <v>0</v>
      </c>
      <c r="J15">
        <v>0</v>
      </c>
      <c r="K15">
        <v>0</v>
      </c>
      <c r="L15">
        <v>0</v>
      </c>
      <c r="M15">
        <v>0</v>
      </c>
      <c r="N15">
        <v>0</v>
      </c>
      <c r="O15">
        <v>0</v>
      </c>
      <c r="P15">
        <v>0</v>
      </c>
      <c r="Q15">
        <v>0</v>
      </c>
    </row>
    <row r="16" spans="1:17" x14ac:dyDescent="0.3">
      <c r="A16">
        <v>8</v>
      </c>
      <c r="B16">
        <v>52</v>
      </c>
      <c r="C16">
        <v>38</v>
      </c>
      <c r="D16">
        <v>10</v>
      </c>
      <c r="E16">
        <v>8</v>
      </c>
      <c r="F16">
        <v>0</v>
      </c>
      <c r="G16">
        <v>0</v>
      </c>
      <c r="H16">
        <v>1</v>
      </c>
      <c r="I16">
        <v>1</v>
      </c>
      <c r="J16">
        <v>4</v>
      </c>
      <c r="K16">
        <v>0</v>
      </c>
      <c r="L16">
        <v>0</v>
      </c>
      <c r="M16">
        <v>0</v>
      </c>
      <c r="N16">
        <v>4</v>
      </c>
      <c r="O16">
        <v>0</v>
      </c>
      <c r="P16">
        <v>0</v>
      </c>
      <c r="Q16">
        <v>0</v>
      </c>
    </row>
    <row r="17" spans="1:17" x14ac:dyDescent="0.3">
      <c r="A17">
        <v>9</v>
      </c>
      <c r="B17">
        <v>4</v>
      </c>
      <c r="C17">
        <v>3</v>
      </c>
      <c r="D17">
        <v>1</v>
      </c>
      <c r="E17">
        <v>1</v>
      </c>
      <c r="F17">
        <v>0</v>
      </c>
      <c r="G17">
        <v>0</v>
      </c>
      <c r="H17">
        <v>0</v>
      </c>
      <c r="I17">
        <v>0</v>
      </c>
      <c r="J17">
        <v>0</v>
      </c>
      <c r="K17">
        <v>0</v>
      </c>
      <c r="L17">
        <v>0</v>
      </c>
      <c r="M17">
        <v>0</v>
      </c>
      <c r="N17">
        <v>0</v>
      </c>
      <c r="O17">
        <v>0</v>
      </c>
      <c r="P17">
        <v>0</v>
      </c>
      <c r="Q17">
        <v>0</v>
      </c>
    </row>
    <row r="18" spans="1:17" x14ac:dyDescent="0.3">
      <c r="A18">
        <v>10</v>
      </c>
      <c r="B18">
        <v>109</v>
      </c>
      <c r="C18">
        <v>87</v>
      </c>
      <c r="D18">
        <v>18</v>
      </c>
      <c r="E18">
        <v>16</v>
      </c>
      <c r="F18">
        <v>0</v>
      </c>
      <c r="G18">
        <v>0</v>
      </c>
      <c r="H18">
        <v>2</v>
      </c>
      <c r="I18">
        <v>0</v>
      </c>
      <c r="J18">
        <v>4</v>
      </c>
      <c r="K18">
        <v>0</v>
      </c>
      <c r="L18">
        <v>0</v>
      </c>
      <c r="M18">
        <v>0</v>
      </c>
      <c r="N18">
        <v>1</v>
      </c>
      <c r="O18">
        <v>2</v>
      </c>
      <c r="P18">
        <v>1</v>
      </c>
      <c r="Q18">
        <v>0</v>
      </c>
    </row>
    <row r="19" spans="1:17" x14ac:dyDescent="0.3">
      <c r="A19">
        <v>11</v>
      </c>
      <c r="B19">
        <v>3</v>
      </c>
      <c r="C19">
        <v>3</v>
      </c>
      <c r="D19">
        <v>0</v>
      </c>
      <c r="E19">
        <v>0</v>
      </c>
      <c r="F19">
        <v>0</v>
      </c>
      <c r="G19">
        <v>0</v>
      </c>
      <c r="H19">
        <v>0</v>
      </c>
      <c r="I19">
        <v>0</v>
      </c>
      <c r="J19">
        <v>0</v>
      </c>
      <c r="K19">
        <v>0</v>
      </c>
      <c r="L19">
        <v>0</v>
      </c>
      <c r="M19">
        <v>0</v>
      </c>
      <c r="N19">
        <v>0</v>
      </c>
      <c r="O19">
        <v>0</v>
      </c>
      <c r="P19">
        <v>0</v>
      </c>
      <c r="Q19">
        <v>0</v>
      </c>
    </row>
    <row r="20" spans="1:17" x14ac:dyDescent="0.3">
      <c r="A20">
        <v>12</v>
      </c>
      <c r="B20">
        <v>18</v>
      </c>
      <c r="C20">
        <v>15</v>
      </c>
      <c r="D20">
        <v>2</v>
      </c>
      <c r="E20">
        <v>1</v>
      </c>
      <c r="F20">
        <v>1</v>
      </c>
      <c r="G20">
        <v>0</v>
      </c>
      <c r="H20">
        <v>0</v>
      </c>
      <c r="I20">
        <v>0</v>
      </c>
      <c r="J20">
        <v>1</v>
      </c>
      <c r="K20">
        <v>0</v>
      </c>
      <c r="L20">
        <v>0</v>
      </c>
      <c r="M20">
        <v>0</v>
      </c>
      <c r="N20">
        <v>1</v>
      </c>
      <c r="O20">
        <v>0</v>
      </c>
      <c r="P20">
        <v>0</v>
      </c>
      <c r="Q20">
        <v>0</v>
      </c>
    </row>
    <row r="21" spans="1:17" x14ac:dyDescent="0.3">
      <c r="A21">
        <v>13</v>
      </c>
      <c r="B21">
        <v>2</v>
      </c>
      <c r="C21">
        <v>2</v>
      </c>
      <c r="D21">
        <v>0</v>
      </c>
      <c r="E21">
        <v>0</v>
      </c>
      <c r="F21">
        <v>0</v>
      </c>
      <c r="G21">
        <v>0</v>
      </c>
      <c r="H21">
        <v>0</v>
      </c>
      <c r="I21">
        <v>0</v>
      </c>
      <c r="J21">
        <v>0</v>
      </c>
      <c r="K21">
        <v>0</v>
      </c>
      <c r="L21">
        <v>0</v>
      </c>
      <c r="M21">
        <v>0</v>
      </c>
      <c r="N21">
        <v>0</v>
      </c>
      <c r="O21">
        <v>0</v>
      </c>
      <c r="P21">
        <v>0</v>
      </c>
      <c r="Q21">
        <v>0</v>
      </c>
    </row>
    <row r="22" spans="1:17" x14ac:dyDescent="0.3">
      <c r="A22">
        <v>14</v>
      </c>
      <c r="B22">
        <v>11</v>
      </c>
      <c r="C22">
        <v>3</v>
      </c>
      <c r="D22">
        <v>5</v>
      </c>
      <c r="E22">
        <v>4</v>
      </c>
      <c r="F22">
        <v>1</v>
      </c>
      <c r="G22">
        <v>0</v>
      </c>
      <c r="H22">
        <v>0</v>
      </c>
      <c r="I22">
        <v>0</v>
      </c>
      <c r="J22">
        <v>3</v>
      </c>
      <c r="K22">
        <v>1</v>
      </c>
      <c r="L22">
        <v>0</v>
      </c>
      <c r="M22">
        <v>0</v>
      </c>
      <c r="N22">
        <v>2</v>
      </c>
      <c r="O22">
        <v>0</v>
      </c>
      <c r="P22">
        <v>0</v>
      </c>
      <c r="Q22">
        <v>0</v>
      </c>
    </row>
    <row r="23" spans="1:17" x14ac:dyDescent="0.3">
      <c r="A23">
        <v>15</v>
      </c>
      <c r="B23">
        <v>79</v>
      </c>
      <c r="C23">
        <v>54</v>
      </c>
      <c r="D23">
        <v>20</v>
      </c>
      <c r="E23">
        <v>5</v>
      </c>
      <c r="F23">
        <v>2</v>
      </c>
      <c r="G23">
        <v>4</v>
      </c>
      <c r="H23">
        <v>9</v>
      </c>
      <c r="I23">
        <v>0</v>
      </c>
      <c r="J23">
        <v>5</v>
      </c>
      <c r="K23">
        <v>0</v>
      </c>
      <c r="L23">
        <v>1</v>
      </c>
      <c r="M23">
        <v>0</v>
      </c>
      <c r="N23">
        <v>3</v>
      </c>
      <c r="O23">
        <v>0</v>
      </c>
      <c r="P23">
        <v>1</v>
      </c>
      <c r="Q23">
        <v>0</v>
      </c>
    </row>
    <row r="24" spans="1:17" x14ac:dyDescent="0.3">
      <c r="A24">
        <v>16</v>
      </c>
      <c r="B24">
        <v>19</v>
      </c>
      <c r="C24">
        <v>12</v>
      </c>
      <c r="D24">
        <v>7</v>
      </c>
      <c r="E24">
        <v>3</v>
      </c>
      <c r="F24">
        <v>0</v>
      </c>
      <c r="G24">
        <v>1</v>
      </c>
      <c r="H24">
        <v>3</v>
      </c>
      <c r="I24">
        <v>0</v>
      </c>
      <c r="J24">
        <v>0</v>
      </c>
      <c r="K24">
        <v>0</v>
      </c>
      <c r="L24">
        <v>0</v>
      </c>
      <c r="M24">
        <v>0</v>
      </c>
      <c r="N24">
        <v>0</v>
      </c>
      <c r="O24">
        <v>0</v>
      </c>
      <c r="P24">
        <v>0</v>
      </c>
      <c r="Q24">
        <v>0</v>
      </c>
    </row>
    <row r="25" spans="1:17" x14ac:dyDescent="0.3">
      <c r="A25">
        <v>17</v>
      </c>
      <c r="B25">
        <v>4</v>
      </c>
      <c r="C25">
        <v>2</v>
      </c>
      <c r="D25">
        <v>2</v>
      </c>
      <c r="E25">
        <v>1</v>
      </c>
      <c r="F25">
        <v>1</v>
      </c>
      <c r="G25">
        <v>0</v>
      </c>
      <c r="H25">
        <v>0</v>
      </c>
      <c r="I25">
        <v>0</v>
      </c>
      <c r="J25">
        <v>0</v>
      </c>
      <c r="K25">
        <v>0</v>
      </c>
      <c r="L25">
        <v>0</v>
      </c>
      <c r="M25">
        <v>0</v>
      </c>
      <c r="N25">
        <v>0</v>
      </c>
      <c r="O25">
        <v>0</v>
      </c>
      <c r="P25">
        <v>0</v>
      </c>
      <c r="Q25">
        <v>0</v>
      </c>
    </row>
    <row r="26" spans="1:17" x14ac:dyDescent="0.3">
      <c r="A26">
        <v>18</v>
      </c>
      <c r="B26">
        <v>26</v>
      </c>
      <c r="C26">
        <v>15</v>
      </c>
      <c r="D26">
        <v>11</v>
      </c>
      <c r="E26">
        <v>8</v>
      </c>
      <c r="F26">
        <v>2</v>
      </c>
      <c r="G26">
        <v>0</v>
      </c>
      <c r="H26">
        <v>0</v>
      </c>
      <c r="I26">
        <v>1</v>
      </c>
      <c r="J26">
        <v>0</v>
      </c>
      <c r="K26">
        <v>0</v>
      </c>
      <c r="L26">
        <v>0</v>
      </c>
      <c r="M26">
        <v>0</v>
      </c>
      <c r="N26">
        <v>0</v>
      </c>
      <c r="O26">
        <v>0</v>
      </c>
      <c r="P26">
        <v>0</v>
      </c>
      <c r="Q26">
        <v>0</v>
      </c>
    </row>
    <row r="27" spans="1:17" x14ac:dyDescent="0.3">
      <c r="A27">
        <v>19</v>
      </c>
      <c r="B27">
        <v>3</v>
      </c>
      <c r="C27">
        <v>3</v>
      </c>
      <c r="D27">
        <v>0</v>
      </c>
      <c r="E27">
        <v>0</v>
      </c>
      <c r="F27">
        <v>0</v>
      </c>
      <c r="G27">
        <v>0</v>
      </c>
      <c r="H27">
        <v>0</v>
      </c>
      <c r="I27">
        <v>0</v>
      </c>
      <c r="J27">
        <v>0</v>
      </c>
      <c r="K27">
        <v>0</v>
      </c>
      <c r="L27">
        <v>0</v>
      </c>
      <c r="M27">
        <v>0</v>
      </c>
      <c r="N27">
        <v>0</v>
      </c>
      <c r="O27">
        <v>0</v>
      </c>
      <c r="P27">
        <v>0</v>
      </c>
      <c r="Q27">
        <v>0</v>
      </c>
    </row>
    <row r="28" spans="1:17" x14ac:dyDescent="0.3">
      <c r="A28">
        <v>20</v>
      </c>
      <c r="B28">
        <v>327</v>
      </c>
      <c r="C28">
        <v>225</v>
      </c>
      <c r="D28">
        <v>81</v>
      </c>
      <c r="E28">
        <v>47</v>
      </c>
      <c r="F28">
        <v>19</v>
      </c>
      <c r="G28">
        <v>7</v>
      </c>
      <c r="H28">
        <v>7</v>
      </c>
      <c r="I28">
        <v>1</v>
      </c>
      <c r="J28">
        <v>21</v>
      </c>
      <c r="K28">
        <v>0</v>
      </c>
      <c r="L28">
        <v>5</v>
      </c>
      <c r="M28">
        <v>1</v>
      </c>
      <c r="N28">
        <v>15</v>
      </c>
      <c r="O28">
        <v>0</v>
      </c>
      <c r="P28">
        <v>0</v>
      </c>
      <c r="Q28">
        <v>0</v>
      </c>
    </row>
    <row r="29" spans="1:17" x14ac:dyDescent="0.3">
      <c r="A29">
        <v>21</v>
      </c>
      <c r="B29">
        <v>8</v>
      </c>
      <c r="C29">
        <v>7</v>
      </c>
      <c r="D29">
        <v>0</v>
      </c>
      <c r="E29">
        <v>0</v>
      </c>
      <c r="F29">
        <v>0</v>
      </c>
      <c r="G29">
        <v>0</v>
      </c>
      <c r="H29">
        <v>0</v>
      </c>
      <c r="I29">
        <v>0</v>
      </c>
      <c r="J29">
        <v>1</v>
      </c>
      <c r="K29">
        <v>0</v>
      </c>
      <c r="L29">
        <v>0</v>
      </c>
      <c r="M29">
        <v>0</v>
      </c>
      <c r="N29">
        <v>0</v>
      </c>
      <c r="O29">
        <v>0</v>
      </c>
      <c r="P29">
        <v>1</v>
      </c>
      <c r="Q29">
        <v>0</v>
      </c>
    </row>
    <row r="30" spans="1:17" x14ac:dyDescent="0.3">
      <c r="A30">
        <v>22</v>
      </c>
      <c r="B30">
        <v>6</v>
      </c>
      <c r="C30">
        <v>6</v>
      </c>
      <c r="D30">
        <v>0</v>
      </c>
      <c r="E30">
        <v>0</v>
      </c>
      <c r="F30">
        <v>0</v>
      </c>
      <c r="G30">
        <v>0</v>
      </c>
      <c r="H30">
        <v>0</v>
      </c>
      <c r="I30">
        <v>0</v>
      </c>
      <c r="J30">
        <v>0</v>
      </c>
      <c r="K30">
        <v>0</v>
      </c>
      <c r="L30">
        <v>0</v>
      </c>
      <c r="M30">
        <v>0</v>
      </c>
      <c r="N30">
        <v>0</v>
      </c>
      <c r="O30">
        <v>0</v>
      </c>
      <c r="P30">
        <v>0</v>
      </c>
      <c r="Q30">
        <v>0</v>
      </c>
    </row>
    <row r="31" spans="1:17" x14ac:dyDescent="0.3">
      <c r="A31">
        <v>23</v>
      </c>
      <c r="B31">
        <v>3</v>
      </c>
      <c r="C31">
        <v>3</v>
      </c>
      <c r="D31">
        <v>0</v>
      </c>
      <c r="E31">
        <v>0</v>
      </c>
      <c r="F31">
        <v>0</v>
      </c>
      <c r="G31">
        <v>0</v>
      </c>
      <c r="H31">
        <v>0</v>
      </c>
      <c r="I31">
        <v>0</v>
      </c>
      <c r="J31">
        <v>0</v>
      </c>
      <c r="K31">
        <v>0</v>
      </c>
      <c r="L31">
        <v>0</v>
      </c>
      <c r="M31">
        <v>0</v>
      </c>
      <c r="N31">
        <v>0</v>
      </c>
      <c r="O31">
        <v>0</v>
      </c>
      <c r="P31">
        <v>0</v>
      </c>
      <c r="Q31">
        <v>0</v>
      </c>
    </row>
    <row r="32" spans="1:17" x14ac:dyDescent="0.3">
      <c r="A32">
        <v>24</v>
      </c>
      <c r="B32">
        <v>43</v>
      </c>
      <c r="C32">
        <v>29</v>
      </c>
      <c r="D32">
        <v>12</v>
      </c>
      <c r="E32">
        <v>5</v>
      </c>
      <c r="F32">
        <v>2</v>
      </c>
      <c r="G32">
        <v>3</v>
      </c>
      <c r="H32">
        <v>0</v>
      </c>
      <c r="I32">
        <v>2</v>
      </c>
      <c r="J32">
        <v>2</v>
      </c>
      <c r="K32">
        <v>0</v>
      </c>
      <c r="L32">
        <v>0</v>
      </c>
      <c r="M32">
        <v>0</v>
      </c>
      <c r="N32">
        <v>1</v>
      </c>
      <c r="O32">
        <v>0</v>
      </c>
      <c r="P32">
        <v>1</v>
      </c>
      <c r="Q32">
        <v>0</v>
      </c>
    </row>
    <row r="33" spans="1:17" x14ac:dyDescent="0.3">
      <c r="A33">
        <v>25</v>
      </c>
      <c r="B33">
        <v>174</v>
      </c>
      <c r="C33">
        <v>84</v>
      </c>
      <c r="D33">
        <v>61</v>
      </c>
      <c r="E33">
        <v>16</v>
      </c>
      <c r="F33">
        <v>8</v>
      </c>
      <c r="G33">
        <v>14</v>
      </c>
      <c r="H33">
        <v>1</v>
      </c>
      <c r="I33">
        <v>22</v>
      </c>
      <c r="J33">
        <v>29</v>
      </c>
      <c r="K33">
        <v>2</v>
      </c>
      <c r="L33">
        <v>23</v>
      </c>
      <c r="M33">
        <v>0</v>
      </c>
      <c r="N33">
        <v>2</v>
      </c>
      <c r="O33">
        <v>0</v>
      </c>
      <c r="P33">
        <v>2</v>
      </c>
      <c r="Q33">
        <v>0</v>
      </c>
    </row>
    <row r="34" spans="1:17" x14ac:dyDescent="0.3">
      <c r="A34">
        <v>26</v>
      </c>
      <c r="B34">
        <v>11</v>
      </c>
      <c r="C34">
        <v>10</v>
      </c>
      <c r="D34">
        <v>0</v>
      </c>
      <c r="E34">
        <v>0</v>
      </c>
      <c r="F34">
        <v>0</v>
      </c>
      <c r="G34">
        <v>0</v>
      </c>
      <c r="H34">
        <v>0</v>
      </c>
      <c r="I34">
        <v>0</v>
      </c>
      <c r="J34">
        <v>1</v>
      </c>
      <c r="K34">
        <v>0</v>
      </c>
      <c r="L34">
        <v>0</v>
      </c>
      <c r="M34">
        <v>0</v>
      </c>
      <c r="N34">
        <v>1</v>
      </c>
      <c r="O34">
        <v>0</v>
      </c>
      <c r="P34">
        <v>0</v>
      </c>
      <c r="Q34">
        <v>0</v>
      </c>
    </row>
    <row r="35" spans="1:17" x14ac:dyDescent="0.3">
      <c r="A35">
        <v>27</v>
      </c>
      <c r="B35">
        <v>7</v>
      </c>
      <c r="C35">
        <v>3</v>
      </c>
      <c r="D35">
        <v>3</v>
      </c>
      <c r="E35">
        <v>3</v>
      </c>
      <c r="F35">
        <v>0</v>
      </c>
      <c r="G35">
        <v>0</v>
      </c>
      <c r="H35">
        <v>0</v>
      </c>
      <c r="I35">
        <v>0</v>
      </c>
      <c r="J35">
        <v>1</v>
      </c>
      <c r="K35">
        <v>0</v>
      </c>
      <c r="L35">
        <v>1</v>
      </c>
      <c r="M35">
        <v>0</v>
      </c>
      <c r="N35">
        <v>0</v>
      </c>
      <c r="O35">
        <v>0</v>
      </c>
      <c r="P35">
        <v>0</v>
      </c>
      <c r="Q35">
        <v>0</v>
      </c>
    </row>
    <row r="36" spans="1:17" x14ac:dyDescent="0.3">
      <c r="A36">
        <v>28</v>
      </c>
      <c r="B36">
        <v>22</v>
      </c>
      <c r="C36">
        <v>15</v>
      </c>
      <c r="D36">
        <v>5</v>
      </c>
      <c r="E36">
        <v>3</v>
      </c>
      <c r="F36">
        <v>0</v>
      </c>
      <c r="G36">
        <v>2</v>
      </c>
      <c r="H36">
        <v>0</v>
      </c>
      <c r="I36">
        <v>0</v>
      </c>
      <c r="J36">
        <v>2</v>
      </c>
      <c r="K36">
        <v>0</v>
      </c>
      <c r="L36">
        <v>0</v>
      </c>
      <c r="M36">
        <v>0</v>
      </c>
      <c r="N36">
        <v>1</v>
      </c>
      <c r="O36">
        <v>0</v>
      </c>
      <c r="P36">
        <v>1</v>
      </c>
      <c r="Q36">
        <v>0</v>
      </c>
    </row>
    <row r="37" spans="1:17" x14ac:dyDescent="0.3">
      <c r="A37">
        <v>29</v>
      </c>
      <c r="B37">
        <v>3</v>
      </c>
      <c r="C37">
        <v>3</v>
      </c>
      <c r="D37">
        <v>0</v>
      </c>
      <c r="E37">
        <v>0</v>
      </c>
      <c r="F37">
        <v>0</v>
      </c>
      <c r="G37">
        <v>0</v>
      </c>
      <c r="H37">
        <v>0</v>
      </c>
      <c r="I37">
        <v>0</v>
      </c>
      <c r="J37">
        <v>0</v>
      </c>
      <c r="K37">
        <v>0</v>
      </c>
      <c r="L37">
        <v>0</v>
      </c>
      <c r="M37">
        <v>0</v>
      </c>
      <c r="N37">
        <v>0</v>
      </c>
      <c r="O37">
        <v>0</v>
      </c>
      <c r="P37">
        <v>0</v>
      </c>
      <c r="Q37">
        <v>0</v>
      </c>
    </row>
    <row r="38" spans="1:17" x14ac:dyDescent="0.3">
      <c r="A38">
        <v>30</v>
      </c>
      <c r="B38">
        <v>367</v>
      </c>
      <c r="C38">
        <v>263</v>
      </c>
      <c r="D38">
        <v>85</v>
      </c>
      <c r="E38">
        <v>72</v>
      </c>
      <c r="F38">
        <v>4</v>
      </c>
      <c r="G38">
        <v>5</v>
      </c>
      <c r="H38">
        <v>4</v>
      </c>
      <c r="I38">
        <v>0</v>
      </c>
      <c r="J38">
        <v>19</v>
      </c>
      <c r="K38">
        <v>1</v>
      </c>
      <c r="L38">
        <v>3</v>
      </c>
      <c r="M38">
        <v>0</v>
      </c>
      <c r="N38">
        <v>12</v>
      </c>
      <c r="O38">
        <v>1</v>
      </c>
      <c r="P38">
        <v>2</v>
      </c>
      <c r="Q38">
        <v>0</v>
      </c>
    </row>
    <row r="39" spans="1:17" x14ac:dyDescent="0.3">
      <c r="A39">
        <v>31</v>
      </c>
      <c r="B39">
        <v>5</v>
      </c>
      <c r="C39">
        <v>4</v>
      </c>
      <c r="D39">
        <v>1</v>
      </c>
      <c r="E39">
        <v>1</v>
      </c>
      <c r="F39">
        <v>0</v>
      </c>
      <c r="G39">
        <v>0</v>
      </c>
      <c r="H39">
        <v>0</v>
      </c>
      <c r="I39">
        <v>0</v>
      </c>
      <c r="J39">
        <v>0</v>
      </c>
      <c r="K39">
        <v>0</v>
      </c>
      <c r="L39">
        <v>0</v>
      </c>
      <c r="M39">
        <v>0</v>
      </c>
      <c r="N39">
        <v>0</v>
      </c>
      <c r="O39">
        <v>0</v>
      </c>
      <c r="P39">
        <v>0</v>
      </c>
      <c r="Q39">
        <v>0</v>
      </c>
    </row>
    <row r="40" spans="1:17" x14ac:dyDescent="0.3">
      <c r="A40">
        <v>32</v>
      </c>
      <c r="B40">
        <v>40</v>
      </c>
      <c r="C40">
        <v>32</v>
      </c>
      <c r="D40">
        <v>7</v>
      </c>
      <c r="E40">
        <v>6</v>
      </c>
      <c r="F40">
        <v>1</v>
      </c>
      <c r="G40">
        <v>0</v>
      </c>
      <c r="H40">
        <v>0</v>
      </c>
      <c r="I40">
        <v>0</v>
      </c>
      <c r="J40">
        <v>1</v>
      </c>
      <c r="K40">
        <v>1</v>
      </c>
      <c r="L40">
        <v>0</v>
      </c>
      <c r="M40">
        <v>0</v>
      </c>
      <c r="N40">
        <v>0</v>
      </c>
      <c r="O40">
        <v>0</v>
      </c>
      <c r="P40">
        <v>0</v>
      </c>
      <c r="Q40">
        <v>0</v>
      </c>
    </row>
    <row r="41" spans="1:17" x14ac:dyDescent="0.3">
      <c r="A41">
        <v>33</v>
      </c>
      <c r="B41">
        <v>4</v>
      </c>
      <c r="C41">
        <v>2</v>
      </c>
      <c r="D41">
        <v>2</v>
      </c>
      <c r="E41">
        <v>2</v>
      </c>
      <c r="F41">
        <v>0</v>
      </c>
      <c r="G41">
        <v>0</v>
      </c>
      <c r="H41">
        <v>0</v>
      </c>
      <c r="I41">
        <v>0</v>
      </c>
      <c r="J41">
        <v>0</v>
      </c>
      <c r="K41">
        <v>0</v>
      </c>
      <c r="L41">
        <v>0</v>
      </c>
      <c r="M41">
        <v>0</v>
      </c>
      <c r="N41">
        <v>0</v>
      </c>
      <c r="O41">
        <v>0</v>
      </c>
      <c r="P41">
        <v>0</v>
      </c>
      <c r="Q41">
        <v>0</v>
      </c>
    </row>
    <row r="42" spans="1:17" x14ac:dyDescent="0.3">
      <c r="A42">
        <v>34</v>
      </c>
      <c r="B42">
        <v>8</v>
      </c>
      <c r="C42">
        <v>5</v>
      </c>
      <c r="D42">
        <v>1</v>
      </c>
      <c r="E42">
        <v>1</v>
      </c>
      <c r="F42">
        <v>0</v>
      </c>
      <c r="G42">
        <v>0</v>
      </c>
      <c r="H42">
        <v>0</v>
      </c>
      <c r="I42">
        <v>0</v>
      </c>
      <c r="J42">
        <v>2</v>
      </c>
      <c r="K42">
        <v>0</v>
      </c>
      <c r="L42">
        <v>0</v>
      </c>
      <c r="M42">
        <v>2</v>
      </c>
      <c r="N42">
        <v>0</v>
      </c>
      <c r="O42">
        <v>0</v>
      </c>
      <c r="P42">
        <v>0</v>
      </c>
      <c r="Q42">
        <v>0</v>
      </c>
    </row>
    <row r="43" spans="1:17" x14ac:dyDescent="0.3">
      <c r="A43">
        <v>35</v>
      </c>
      <c r="B43">
        <v>1229</v>
      </c>
      <c r="C43">
        <v>710</v>
      </c>
      <c r="D43">
        <v>380</v>
      </c>
      <c r="E43">
        <v>153</v>
      </c>
      <c r="F43">
        <v>85</v>
      </c>
      <c r="G43">
        <v>79</v>
      </c>
      <c r="H43">
        <v>52</v>
      </c>
      <c r="I43">
        <v>11</v>
      </c>
      <c r="J43">
        <v>139</v>
      </c>
      <c r="K43">
        <v>7</v>
      </c>
      <c r="L43">
        <v>27</v>
      </c>
      <c r="M43">
        <v>28</v>
      </c>
      <c r="N43">
        <v>23</v>
      </c>
      <c r="O43">
        <v>37</v>
      </c>
      <c r="P43">
        <v>17</v>
      </c>
      <c r="Q43">
        <v>0</v>
      </c>
    </row>
    <row r="44" spans="1:17" x14ac:dyDescent="0.3">
      <c r="A44">
        <v>36</v>
      </c>
      <c r="B44">
        <v>45</v>
      </c>
      <c r="C44">
        <v>36</v>
      </c>
      <c r="D44">
        <v>8</v>
      </c>
      <c r="E44">
        <v>4</v>
      </c>
      <c r="F44">
        <v>1</v>
      </c>
      <c r="G44">
        <v>0</v>
      </c>
      <c r="H44">
        <v>1</v>
      </c>
      <c r="I44">
        <v>2</v>
      </c>
      <c r="J44">
        <v>1</v>
      </c>
      <c r="K44">
        <v>0</v>
      </c>
      <c r="L44">
        <v>0</v>
      </c>
      <c r="M44">
        <v>0</v>
      </c>
      <c r="N44">
        <v>1</v>
      </c>
      <c r="O44">
        <v>0</v>
      </c>
      <c r="P44">
        <v>0</v>
      </c>
      <c r="Q44">
        <v>0</v>
      </c>
    </row>
    <row r="45" spans="1:17" x14ac:dyDescent="0.3">
      <c r="A45">
        <v>37</v>
      </c>
      <c r="B45">
        <v>51</v>
      </c>
      <c r="C45">
        <v>41</v>
      </c>
      <c r="D45">
        <v>0</v>
      </c>
      <c r="E45">
        <v>0</v>
      </c>
      <c r="F45">
        <v>0</v>
      </c>
      <c r="G45">
        <v>0</v>
      </c>
      <c r="H45">
        <v>0</v>
      </c>
      <c r="I45">
        <v>0</v>
      </c>
      <c r="J45">
        <v>10</v>
      </c>
      <c r="K45">
        <v>0</v>
      </c>
      <c r="L45">
        <v>10</v>
      </c>
      <c r="M45">
        <v>0</v>
      </c>
      <c r="N45">
        <v>0</v>
      </c>
      <c r="O45">
        <v>0</v>
      </c>
      <c r="P45">
        <v>0</v>
      </c>
      <c r="Q45">
        <v>0</v>
      </c>
    </row>
    <row r="46" spans="1:17" x14ac:dyDescent="0.3">
      <c r="A46">
        <v>38</v>
      </c>
      <c r="B46">
        <v>45</v>
      </c>
      <c r="C46">
        <v>38</v>
      </c>
      <c r="D46">
        <v>2</v>
      </c>
      <c r="E46">
        <v>2</v>
      </c>
      <c r="F46">
        <v>0</v>
      </c>
      <c r="G46">
        <v>0</v>
      </c>
      <c r="H46">
        <v>0</v>
      </c>
      <c r="I46">
        <v>0</v>
      </c>
      <c r="J46">
        <v>5</v>
      </c>
      <c r="K46">
        <v>0</v>
      </c>
      <c r="L46">
        <v>2</v>
      </c>
      <c r="M46">
        <v>0</v>
      </c>
      <c r="N46">
        <v>0</v>
      </c>
      <c r="O46">
        <v>0</v>
      </c>
      <c r="P46">
        <v>3</v>
      </c>
      <c r="Q46">
        <v>0</v>
      </c>
    </row>
    <row r="47" spans="1:17" x14ac:dyDescent="0.3">
      <c r="A47">
        <v>39</v>
      </c>
      <c r="B47">
        <v>18</v>
      </c>
      <c r="C47">
        <v>17</v>
      </c>
      <c r="D47">
        <v>1</v>
      </c>
      <c r="E47">
        <v>1</v>
      </c>
      <c r="F47">
        <v>0</v>
      </c>
      <c r="G47">
        <v>0</v>
      </c>
      <c r="H47">
        <v>0</v>
      </c>
      <c r="I47">
        <v>0</v>
      </c>
      <c r="J47">
        <v>0</v>
      </c>
      <c r="K47">
        <v>0</v>
      </c>
      <c r="L47">
        <v>0</v>
      </c>
      <c r="M47">
        <v>0</v>
      </c>
      <c r="N47">
        <v>0</v>
      </c>
      <c r="O47">
        <v>0</v>
      </c>
      <c r="P47">
        <v>0</v>
      </c>
      <c r="Q47">
        <v>0</v>
      </c>
    </row>
    <row r="48" spans="1:17" x14ac:dyDescent="0.3">
      <c r="A48">
        <v>40</v>
      </c>
      <c r="B48">
        <v>3062</v>
      </c>
      <c r="C48">
        <v>2644</v>
      </c>
      <c r="D48">
        <v>318</v>
      </c>
      <c r="E48">
        <v>244</v>
      </c>
      <c r="F48">
        <v>19</v>
      </c>
      <c r="G48">
        <v>23</v>
      </c>
      <c r="H48">
        <v>13</v>
      </c>
      <c r="I48">
        <v>19</v>
      </c>
      <c r="J48">
        <v>100</v>
      </c>
      <c r="K48">
        <v>0</v>
      </c>
      <c r="L48">
        <v>33</v>
      </c>
      <c r="M48">
        <v>0</v>
      </c>
      <c r="N48">
        <v>36</v>
      </c>
      <c r="O48">
        <v>4</v>
      </c>
      <c r="P48">
        <v>27</v>
      </c>
      <c r="Q48">
        <v>0</v>
      </c>
    </row>
    <row r="49" spans="1:17" x14ac:dyDescent="0.3">
      <c r="A49">
        <v>41</v>
      </c>
      <c r="B49">
        <v>7</v>
      </c>
      <c r="C49">
        <v>6</v>
      </c>
      <c r="D49">
        <v>0</v>
      </c>
      <c r="E49">
        <v>0</v>
      </c>
      <c r="F49">
        <v>0</v>
      </c>
      <c r="G49">
        <v>0</v>
      </c>
      <c r="H49">
        <v>0</v>
      </c>
      <c r="I49">
        <v>0</v>
      </c>
      <c r="J49">
        <v>1</v>
      </c>
      <c r="K49">
        <v>0</v>
      </c>
      <c r="L49">
        <v>0</v>
      </c>
      <c r="M49">
        <v>0</v>
      </c>
      <c r="N49">
        <v>1</v>
      </c>
      <c r="O49">
        <v>0</v>
      </c>
      <c r="P49">
        <v>0</v>
      </c>
      <c r="Q49">
        <v>0</v>
      </c>
    </row>
    <row r="50" spans="1:17" x14ac:dyDescent="0.3">
      <c r="A50">
        <v>42</v>
      </c>
      <c r="B50">
        <v>39</v>
      </c>
      <c r="C50">
        <v>25</v>
      </c>
      <c r="D50">
        <v>12</v>
      </c>
      <c r="E50">
        <v>10</v>
      </c>
      <c r="F50">
        <v>0</v>
      </c>
      <c r="G50">
        <v>0</v>
      </c>
      <c r="H50">
        <v>2</v>
      </c>
      <c r="I50">
        <v>0</v>
      </c>
      <c r="J50">
        <v>2</v>
      </c>
      <c r="K50">
        <v>0</v>
      </c>
      <c r="L50">
        <v>0</v>
      </c>
      <c r="M50">
        <v>0</v>
      </c>
      <c r="N50">
        <v>2</v>
      </c>
      <c r="O50">
        <v>0</v>
      </c>
      <c r="P50">
        <v>0</v>
      </c>
      <c r="Q50">
        <v>0</v>
      </c>
    </row>
    <row r="51" spans="1:17" x14ac:dyDescent="0.3">
      <c r="A51">
        <v>43</v>
      </c>
      <c r="B51">
        <v>8</v>
      </c>
      <c r="C51">
        <v>7</v>
      </c>
      <c r="D51">
        <v>1</v>
      </c>
      <c r="E51">
        <v>1</v>
      </c>
      <c r="F51">
        <v>0</v>
      </c>
      <c r="G51">
        <v>0</v>
      </c>
      <c r="H51">
        <v>0</v>
      </c>
      <c r="I51">
        <v>0</v>
      </c>
      <c r="J51">
        <v>0</v>
      </c>
      <c r="K51">
        <v>0</v>
      </c>
      <c r="L51">
        <v>0</v>
      </c>
      <c r="M51">
        <v>0</v>
      </c>
      <c r="N51">
        <v>0</v>
      </c>
      <c r="O51">
        <v>0</v>
      </c>
      <c r="P51">
        <v>0</v>
      </c>
      <c r="Q51">
        <v>0</v>
      </c>
    </row>
    <row r="52" spans="1:17" x14ac:dyDescent="0.3">
      <c r="A52">
        <v>44</v>
      </c>
      <c r="B52">
        <v>37</v>
      </c>
      <c r="C52">
        <v>31</v>
      </c>
      <c r="D52">
        <v>5</v>
      </c>
      <c r="E52">
        <v>5</v>
      </c>
      <c r="F52">
        <v>0</v>
      </c>
      <c r="G52">
        <v>0</v>
      </c>
      <c r="H52">
        <v>0</v>
      </c>
      <c r="I52">
        <v>0</v>
      </c>
      <c r="J52">
        <v>1</v>
      </c>
      <c r="K52">
        <v>0</v>
      </c>
      <c r="L52">
        <v>0</v>
      </c>
      <c r="M52">
        <v>0</v>
      </c>
      <c r="N52">
        <v>1</v>
      </c>
      <c r="O52">
        <v>0</v>
      </c>
      <c r="P52">
        <v>0</v>
      </c>
      <c r="Q52">
        <v>0</v>
      </c>
    </row>
    <row r="53" spans="1:17" x14ac:dyDescent="0.3">
      <c r="A53">
        <v>45</v>
      </c>
      <c r="B53">
        <v>140</v>
      </c>
      <c r="C53">
        <v>118</v>
      </c>
      <c r="D53">
        <v>16</v>
      </c>
      <c r="E53">
        <v>13</v>
      </c>
      <c r="F53">
        <v>1</v>
      </c>
      <c r="G53">
        <v>1</v>
      </c>
      <c r="H53">
        <v>1</v>
      </c>
      <c r="I53">
        <v>0</v>
      </c>
      <c r="J53">
        <v>6</v>
      </c>
      <c r="K53">
        <v>0</v>
      </c>
      <c r="L53">
        <v>0</v>
      </c>
      <c r="M53">
        <v>0</v>
      </c>
      <c r="N53">
        <v>6</v>
      </c>
      <c r="O53">
        <v>0</v>
      </c>
      <c r="P53">
        <v>0</v>
      </c>
      <c r="Q53">
        <v>0</v>
      </c>
    </row>
    <row r="54" spans="1:17" x14ac:dyDescent="0.3">
      <c r="A54">
        <v>46</v>
      </c>
      <c r="B54">
        <v>14</v>
      </c>
      <c r="C54">
        <v>13</v>
      </c>
      <c r="D54">
        <v>1</v>
      </c>
      <c r="E54">
        <v>1</v>
      </c>
      <c r="F54">
        <v>0</v>
      </c>
      <c r="G54">
        <v>0</v>
      </c>
      <c r="H54">
        <v>0</v>
      </c>
      <c r="I54">
        <v>0</v>
      </c>
      <c r="J54">
        <v>0</v>
      </c>
      <c r="K54">
        <v>0</v>
      </c>
      <c r="L54">
        <v>0</v>
      </c>
      <c r="M54">
        <v>0</v>
      </c>
      <c r="N54">
        <v>0</v>
      </c>
      <c r="O54">
        <v>0</v>
      </c>
      <c r="P54">
        <v>0</v>
      </c>
      <c r="Q54">
        <v>0</v>
      </c>
    </row>
    <row r="55" spans="1:17" x14ac:dyDescent="0.3">
      <c r="A55">
        <v>47</v>
      </c>
      <c r="B55">
        <v>5</v>
      </c>
      <c r="C55">
        <v>5</v>
      </c>
      <c r="D55">
        <v>0</v>
      </c>
      <c r="E55">
        <v>0</v>
      </c>
      <c r="F55">
        <v>0</v>
      </c>
      <c r="G55">
        <v>0</v>
      </c>
      <c r="H55">
        <v>0</v>
      </c>
      <c r="I55">
        <v>0</v>
      </c>
      <c r="J55">
        <v>0</v>
      </c>
      <c r="K55">
        <v>0</v>
      </c>
      <c r="L55">
        <v>0</v>
      </c>
      <c r="M55">
        <v>0</v>
      </c>
      <c r="N55">
        <v>0</v>
      </c>
      <c r="O55">
        <v>0</v>
      </c>
      <c r="P55">
        <v>0</v>
      </c>
      <c r="Q55">
        <v>0</v>
      </c>
    </row>
    <row r="56" spans="1:17" x14ac:dyDescent="0.3">
      <c r="A56">
        <v>48</v>
      </c>
      <c r="B56">
        <v>95</v>
      </c>
      <c r="C56">
        <v>71</v>
      </c>
      <c r="D56">
        <v>14</v>
      </c>
      <c r="E56">
        <v>10</v>
      </c>
      <c r="F56">
        <v>3</v>
      </c>
      <c r="G56">
        <v>0</v>
      </c>
      <c r="H56">
        <v>1</v>
      </c>
      <c r="I56">
        <v>0</v>
      </c>
      <c r="J56">
        <v>10</v>
      </c>
      <c r="K56">
        <v>0</v>
      </c>
      <c r="L56">
        <v>0</v>
      </c>
      <c r="M56">
        <v>0</v>
      </c>
      <c r="N56">
        <v>10</v>
      </c>
      <c r="O56">
        <v>0</v>
      </c>
      <c r="P56">
        <v>0</v>
      </c>
      <c r="Q56">
        <v>0</v>
      </c>
    </row>
    <row r="57" spans="1:17" x14ac:dyDescent="0.3">
      <c r="A57">
        <v>49</v>
      </c>
      <c r="B57">
        <v>4</v>
      </c>
      <c r="C57">
        <v>3</v>
      </c>
      <c r="D57">
        <v>1</v>
      </c>
      <c r="E57">
        <v>0</v>
      </c>
      <c r="F57">
        <v>0</v>
      </c>
      <c r="G57">
        <v>0</v>
      </c>
      <c r="H57">
        <v>1</v>
      </c>
      <c r="I57">
        <v>0</v>
      </c>
      <c r="J57">
        <v>0</v>
      </c>
      <c r="K57">
        <v>0</v>
      </c>
      <c r="L57">
        <v>0</v>
      </c>
      <c r="M57">
        <v>0</v>
      </c>
      <c r="N57">
        <v>0</v>
      </c>
      <c r="O57">
        <v>0</v>
      </c>
      <c r="P57">
        <v>0</v>
      </c>
      <c r="Q57">
        <v>0</v>
      </c>
    </row>
    <row r="58" spans="1:17" x14ac:dyDescent="0.3">
      <c r="A58">
        <v>50</v>
      </c>
      <c r="B58">
        <v>236</v>
      </c>
      <c r="C58">
        <v>211</v>
      </c>
      <c r="D58">
        <v>21</v>
      </c>
      <c r="E58">
        <v>15</v>
      </c>
      <c r="F58">
        <v>3</v>
      </c>
      <c r="G58">
        <v>2</v>
      </c>
      <c r="H58">
        <v>0</v>
      </c>
      <c r="I58">
        <v>1</v>
      </c>
      <c r="J58">
        <v>4</v>
      </c>
      <c r="K58">
        <v>0</v>
      </c>
      <c r="L58">
        <v>0</v>
      </c>
      <c r="M58">
        <v>0</v>
      </c>
      <c r="N58">
        <v>4</v>
      </c>
      <c r="O58">
        <v>0</v>
      </c>
      <c r="P58">
        <v>0</v>
      </c>
      <c r="Q58">
        <v>0</v>
      </c>
    </row>
    <row r="59" spans="1:17" x14ac:dyDescent="0.3">
      <c r="A59">
        <v>51</v>
      </c>
      <c r="B59">
        <v>1</v>
      </c>
      <c r="C59">
        <v>1</v>
      </c>
      <c r="D59">
        <v>0</v>
      </c>
      <c r="E59">
        <v>0</v>
      </c>
      <c r="F59">
        <v>0</v>
      </c>
      <c r="G59">
        <v>0</v>
      </c>
      <c r="H59">
        <v>0</v>
      </c>
      <c r="I59">
        <v>0</v>
      </c>
      <c r="J59">
        <v>0</v>
      </c>
      <c r="K59">
        <v>0</v>
      </c>
      <c r="L59">
        <v>0</v>
      </c>
      <c r="M59">
        <v>0</v>
      </c>
      <c r="N59">
        <v>0</v>
      </c>
      <c r="O59">
        <v>0</v>
      </c>
      <c r="P59">
        <v>0</v>
      </c>
      <c r="Q59">
        <v>0</v>
      </c>
    </row>
    <row r="60" spans="1:17" x14ac:dyDescent="0.3">
      <c r="A60">
        <v>52</v>
      </c>
      <c r="B60">
        <v>2</v>
      </c>
      <c r="C60">
        <v>2</v>
      </c>
      <c r="D60">
        <v>0</v>
      </c>
      <c r="E60">
        <v>0</v>
      </c>
      <c r="F60">
        <v>0</v>
      </c>
      <c r="G60">
        <v>0</v>
      </c>
      <c r="H60">
        <v>0</v>
      </c>
      <c r="I60">
        <v>0</v>
      </c>
      <c r="J60">
        <v>0</v>
      </c>
      <c r="K60">
        <v>0</v>
      </c>
      <c r="L60">
        <v>0</v>
      </c>
      <c r="M60">
        <v>0</v>
      </c>
      <c r="N60">
        <v>0</v>
      </c>
      <c r="O60">
        <v>0</v>
      </c>
      <c r="P60">
        <v>0</v>
      </c>
      <c r="Q60">
        <v>0</v>
      </c>
    </row>
    <row r="61" spans="1:17" x14ac:dyDescent="0.3">
      <c r="A61">
        <v>53</v>
      </c>
      <c r="B61">
        <v>1</v>
      </c>
      <c r="C61">
        <v>0</v>
      </c>
      <c r="D61">
        <v>1</v>
      </c>
      <c r="E61">
        <v>0</v>
      </c>
      <c r="F61">
        <v>0</v>
      </c>
      <c r="G61">
        <v>0</v>
      </c>
      <c r="H61">
        <v>1</v>
      </c>
      <c r="I61">
        <v>0</v>
      </c>
      <c r="J61">
        <v>0</v>
      </c>
      <c r="K61">
        <v>0</v>
      </c>
      <c r="L61">
        <v>0</v>
      </c>
      <c r="M61">
        <v>0</v>
      </c>
      <c r="N61">
        <v>0</v>
      </c>
      <c r="O61">
        <v>0</v>
      </c>
      <c r="P61">
        <v>0</v>
      </c>
      <c r="Q61">
        <v>0</v>
      </c>
    </row>
    <row r="62" spans="1:17" x14ac:dyDescent="0.3">
      <c r="A62">
        <v>54</v>
      </c>
      <c r="B62">
        <v>5</v>
      </c>
      <c r="C62">
        <v>3</v>
      </c>
      <c r="D62">
        <v>2</v>
      </c>
      <c r="E62">
        <v>1</v>
      </c>
      <c r="F62">
        <v>0</v>
      </c>
      <c r="G62">
        <v>1</v>
      </c>
      <c r="H62">
        <v>0</v>
      </c>
      <c r="I62">
        <v>0</v>
      </c>
      <c r="J62">
        <v>0</v>
      </c>
      <c r="K62">
        <v>0</v>
      </c>
      <c r="L62">
        <v>0</v>
      </c>
      <c r="M62">
        <v>0</v>
      </c>
      <c r="N62">
        <v>0</v>
      </c>
      <c r="O62">
        <v>0</v>
      </c>
      <c r="P62">
        <v>0</v>
      </c>
      <c r="Q62">
        <v>0</v>
      </c>
    </row>
    <row r="63" spans="1:17" x14ac:dyDescent="0.3">
      <c r="A63">
        <v>55</v>
      </c>
      <c r="B63">
        <v>18</v>
      </c>
      <c r="C63">
        <v>14</v>
      </c>
      <c r="D63">
        <v>4</v>
      </c>
      <c r="E63">
        <v>4</v>
      </c>
      <c r="F63">
        <v>0</v>
      </c>
      <c r="G63">
        <v>0</v>
      </c>
      <c r="H63">
        <v>0</v>
      </c>
      <c r="I63">
        <v>0</v>
      </c>
      <c r="J63">
        <v>0</v>
      </c>
      <c r="K63">
        <v>0</v>
      </c>
      <c r="L63">
        <v>0</v>
      </c>
      <c r="M63">
        <v>0</v>
      </c>
      <c r="N63">
        <v>0</v>
      </c>
      <c r="O63">
        <v>0</v>
      </c>
      <c r="P63">
        <v>0</v>
      </c>
      <c r="Q63">
        <v>0</v>
      </c>
    </row>
    <row r="64" spans="1:17" x14ac:dyDescent="0.3">
      <c r="A64">
        <v>56</v>
      </c>
      <c r="B64">
        <v>13</v>
      </c>
      <c r="C64">
        <v>12</v>
      </c>
      <c r="D64">
        <v>1</v>
      </c>
      <c r="E64">
        <v>1</v>
      </c>
      <c r="F64">
        <v>0</v>
      </c>
      <c r="G64">
        <v>0</v>
      </c>
      <c r="H64">
        <v>0</v>
      </c>
      <c r="I64">
        <v>0</v>
      </c>
      <c r="J64">
        <v>0</v>
      </c>
      <c r="K64">
        <v>0</v>
      </c>
      <c r="L64">
        <v>0</v>
      </c>
      <c r="M64">
        <v>0</v>
      </c>
      <c r="N64">
        <v>0</v>
      </c>
      <c r="O64">
        <v>0</v>
      </c>
      <c r="P64">
        <v>0</v>
      </c>
      <c r="Q64">
        <v>0</v>
      </c>
    </row>
    <row r="65" spans="1:17" x14ac:dyDescent="0.3">
      <c r="A65">
        <v>57</v>
      </c>
      <c r="B65">
        <v>0</v>
      </c>
      <c r="C65">
        <v>0</v>
      </c>
      <c r="D65">
        <v>0</v>
      </c>
      <c r="E65">
        <v>0</v>
      </c>
      <c r="F65">
        <v>0</v>
      </c>
      <c r="G65">
        <v>0</v>
      </c>
      <c r="H65">
        <v>0</v>
      </c>
      <c r="I65">
        <v>0</v>
      </c>
      <c r="J65">
        <v>0</v>
      </c>
      <c r="K65">
        <v>0</v>
      </c>
      <c r="L65">
        <v>0</v>
      </c>
      <c r="M65">
        <v>0</v>
      </c>
      <c r="N65">
        <v>0</v>
      </c>
      <c r="O65">
        <v>0</v>
      </c>
      <c r="P65">
        <v>0</v>
      </c>
      <c r="Q65">
        <v>0</v>
      </c>
    </row>
    <row r="66" spans="1:17" x14ac:dyDescent="0.3">
      <c r="A66">
        <v>58</v>
      </c>
      <c r="B66">
        <v>0</v>
      </c>
      <c r="C66">
        <v>0</v>
      </c>
      <c r="D66">
        <v>0</v>
      </c>
      <c r="E66">
        <v>0</v>
      </c>
      <c r="F66">
        <v>0</v>
      </c>
      <c r="G66">
        <v>0</v>
      </c>
      <c r="H66">
        <v>0</v>
      </c>
      <c r="I66">
        <v>0</v>
      </c>
      <c r="J66">
        <v>0</v>
      </c>
      <c r="K66">
        <v>0</v>
      </c>
      <c r="L66">
        <v>0</v>
      </c>
      <c r="M66">
        <v>0</v>
      </c>
      <c r="N66">
        <v>0</v>
      </c>
      <c r="O66">
        <v>0</v>
      </c>
      <c r="P66">
        <v>0</v>
      </c>
      <c r="Q66">
        <v>0</v>
      </c>
    </row>
    <row r="67" spans="1:17" x14ac:dyDescent="0.3">
      <c r="A67">
        <v>59</v>
      </c>
      <c r="B67">
        <v>0</v>
      </c>
      <c r="C67">
        <v>0</v>
      </c>
      <c r="D67">
        <v>0</v>
      </c>
      <c r="E67">
        <v>0</v>
      </c>
      <c r="F67">
        <v>0</v>
      </c>
      <c r="G67">
        <v>0</v>
      </c>
      <c r="H67">
        <v>0</v>
      </c>
      <c r="I67">
        <v>0</v>
      </c>
      <c r="J67">
        <v>0</v>
      </c>
      <c r="K67">
        <v>0</v>
      </c>
      <c r="L67">
        <v>0</v>
      </c>
      <c r="M67">
        <v>0</v>
      </c>
      <c r="N67">
        <v>0</v>
      </c>
      <c r="O67">
        <v>0</v>
      </c>
      <c r="P67">
        <v>0</v>
      </c>
      <c r="Q67">
        <v>0</v>
      </c>
    </row>
    <row r="68" spans="1:17" x14ac:dyDescent="0.3">
      <c r="A68">
        <v>60</v>
      </c>
      <c r="B68">
        <v>156</v>
      </c>
      <c r="C68">
        <v>131</v>
      </c>
      <c r="D68">
        <v>22</v>
      </c>
      <c r="E68">
        <v>20</v>
      </c>
      <c r="F68">
        <v>1</v>
      </c>
      <c r="G68">
        <v>0</v>
      </c>
      <c r="H68">
        <v>1</v>
      </c>
      <c r="I68">
        <v>0</v>
      </c>
      <c r="J68">
        <v>3</v>
      </c>
      <c r="K68">
        <v>0</v>
      </c>
      <c r="L68">
        <v>0</v>
      </c>
      <c r="M68">
        <v>0</v>
      </c>
      <c r="N68">
        <v>2</v>
      </c>
      <c r="O68">
        <v>0</v>
      </c>
      <c r="P68">
        <v>1</v>
      </c>
      <c r="Q68">
        <v>0</v>
      </c>
    </row>
    <row r="69" spans="1:17" x14ac:dyDescent="0.3">
      <c r="A69">
        <v>61</v>
      </c>
      <c r="B69">
        <v>0</v>
      </c>
      <c r="C69">
        <v>0</v>
      </c>
      <c r="D69">
        <v>0</v>
      </c>
      <c r="E69">
        <v>0</v>
      </c>
      <c r="F69">
        <v>0</v>
      </c>
      <c r="G69">
        <v>0</v>
      </c>
      <c r="H69">
        <v>0</v>
      </c>
      <c r="I69">
        <v>0</v>
      </c>
      <c r="J69">
        <v>0</v>
      </c>
      <c r="K69">
        <v>0</v>
      </c>
      <c r="L69">
        <v>0</v>
      </c>
      <c r="M69">
        <v>0</v>
      </c>
      <c r="N69">
        <v>0</v>
      </c>
      <c r="O69">
        <v>0</v>
      </c>
      <c r="P69">
        <v>0</v>
      </c>
      <c r="Q69">
        <v>0</v>
      </c>
    </row>
    <row r="70" spans="1:17" x14ac:dyDescent="0.3">
      <c r="A70">
        <v>62</v>
      </c>
      <c r="B70">
        <v>0</v>
      </c>
      <c r="C70">
        <v>0</v>
      </c>
      <c r="D70">
        <v>0</v>
      </c>
      <c r="E70">
        <v>0</v>
      </c>
      <c r="F70">
        <v>0</v>
      </c>
      <c r="G70">
        <v>0</v>
      </c>
      <c r="H70">
        <v>0</v>
      </c>
      <c r="I70">
        <v>0</v>
      </c>
      <c r="J70">
        <v>0</v>
      </c>
      <c r="K70">
        <v>0</v>
      </c>
      <c r="L70">
        <v>0</v>
      </c>
      <c r="M70">
        <v>0</v>
      </c>
      <c r="N70">
        <v>0</v>
      </c>
      <c r="O70">
        <v>0</v>
      </c>
      <c r="P70">
        <v>0</v>
      </c>
      <c r="Q70">
        <v>0</v>
      </c>
    </row>
    <row r="71" spans="1:17" x14ac:dyDescent="0.3">
      <c r="A71">
        <v>63</v>
      </c>
      <c r="B71">
        <v>1</v>
      </c>
      <c r="C71">
        <v>1</v>
      </c>
      <c r="D71">
        <v>0</v>
      </c>
      <c r="E71">
        <v>0</v>
      </c>
      <c r="F71">
        <v>0</v>
      </c>
      <c r="G71">
        <v>0</v>
      </c>
      <c r="H71">
        <v>0</v>
      </c>
      <c r="I71">
        <v>0</v>
      </c>
      <c r="J71">
        <v>0</v>
      </c>
      <c r="K71">
        <v>0</v>
      </c>
      <c r="L71">
        <v>0</v>
      </c>
      <c r="M71">
        <v>0</v>
      </c>
      <c r="N71">
        <v>0</v>
      </c>
      <c r="O71">
        <v>0</v>
      </c>
      <c r="P71">
        <v>0</v>
      </c>
      <c r="Q71">
        <v>0</v>
      </c>
    </row>
    <row r="72" spans="1:17" x14ac:dyDescent="0.3">
      <c r="A72">
        <v>64</v>
      </c>
      <c r="B72">
        <v>1</v>
      </c>
      <c r="C72">
        <v>1</v>
      </c>
      <c r="D72">
        <v>0</v>
      </c>
      <c r="E72">
        <v>0</v>
      </c>
      <c r="F72">
        <v>0</v>
      </c>
      <c r="G72">
        <v>0</v>
      </c>
      <c r="H72">
        <v>0</v>
      </c>
      <c r="I72">
        <v>0</v>
      </c>
      <c r="J72">
        <v>0</v>
      </c>
      <c r="K72">
        <v>0</v>
      </c>
      <c r="L72">
        <v>0</v>
      </c>
      <c r="M72">
        <v>0</v>
      </c>
      <c r="N72">
        <v>0</v>
      </c>
      <c r="O72">
        <v>0</v>
      </c>
      <c r="P72">
        <v>0</v>
      </c>
      <c r="Q72">
        <v>0</v>
      </c>
    </row>
    <row r="73" spans="1:17" x14ac:dyDescent="0.3">
      <c r="A73">
        <v>65</v>
      </c>
      <c r="B73">
        <v>4</v>
      </c>
      <c r="C73">
        <v>4</v>
      </c>
      <c r="D73">
        <v>0</v>
      </c>
      <c r="E73">
        <v>0</v>
      </c>
      <c r="F73">
        <v>0</v>
      </c>
      <c r="G73">
        <v>0</v>
      </c>
      <c r="H73">
        <v>0</v>
      </c>
      <c r="I73">
        <v>0</v>
      </c>
      <c r="J73">
        <v>0</v>
      </c>
      <c r="K73">
        <v>0</v>
      </c>
      <c r="L73">
        <v>0</v>
      </c>
      <c r="M73">
        <v>0</v>
      </c>
      <c r="N73">
        <v>0</v>
      </c>
      <c r="O73">
        <v>0</v>
      </c>
      <c r="P73">
        <v>0</v>
      </c>
      <c r="Q73">
        <v>0</v>
      </c>
    </row>
    <row r="74" spans="1:17" x14ac:dyDescent="0.3">
      <c r="A74">
        <v>66</v>
      </c>
      <c r="B74">
        <v>0</v>
      </c>
      <c r="C74">
        <v>0</v>
      </c>
      <c r="D74">
        <v>0</v>
      </c>
      <c r="E74">
        <v>0</v>
      </c>
      <c r="F74">
        <v>0</v>
      </c>
      <c r="G74">
        <v>0</v>
      </c>
      <c r="H74">
        <v>0</v>
      </c>
      <c r="I74">
        <v>0</v>
      </c>
      <c r="J74">
        <v>0</v>
      </c>
      <c r="K74">
        <v>0</v>
      </c>
      <c r="L74">
        <v>0</v>
      </c>
      <c r="M74">
        <v>0</v>
      </c>
      <c r="N74">
        <v>0</v>
      </c>
      <c r="O74">
        <v>0</v>
      </c>
      <c r="P74">
        <v>0</v>
      </c>
      <c r="Q74">
        <v>0</v>
      </c>
    </row>
    <row r="75" spans="1:17" x14ac:dyDescent="0.3">
      <c r="A75">
        <v>67</v>
      </c>
      <c r="B75">
        <v>0</v>
      </c>
      <c r="C75">
        <v>0</v>
      </c>
      <c r="D75">
        <v>0</v>
      </c>
      <c r="E75">
        <v>0</v>
      </c>
      <c r="F75">
        <v>0</v>
      </c>
      <c r="G75">
        <v>0</v>
      </c>
      <c r="H75">
        <v>0</v>
      </c>
      <c r="I75">
        <v>0</v>
      </c>
      <c r="J75">
        <v>0</v>
      </c>
      <c r="K75">
        <v>0</v>
      </c>
      <c r="L75">
        <v>0</v>
      </c>
      <c r="M75">
        <v>0</v>
      </c>
      <c r="N75">
        <v>0</v>
      </c>
      <c r="O75">
        <v>0</v>
      </c>
      <c r="P75">
        <v>0</v>
      </c>
      <c r="Q75">
        <v>0</v>
      </c>
    </row>
    <row r="76" spans="1:17" x14ac:dyDescent="0.3">
      <c r="A76">
        <v>68</v>
      </c>
      <c r="B76">
        <v>1</v>
      </c>
      <c r="C76">
        <v>1</v>
      </c>
      <c r="D76">
        <v>0</v>
      </c>
      <c r="E76">
        <v>0</v>
      </c>
      <c r="F76">
        <v>0</v>
      </c>
      <c r="G76">
        <v>0</v>
      </c>
      <c r="H76">
        <v>0</v>
      </c>
      <c r="I76">
        <v>0</v>
      </c>
      <c r="J76">
        <v>0</v>
      </c>
      <c r="K76">
        <v>0</v>
      </c>
      <c r="L76">
        <v>0</v>
      </c>
      <c r="M76">
        <v>0</v>
      </c>
      <c r="N76">
        <v>0</v>
      </c>
      <c r="O76">
        <v>0</v>
      </c>
      <c r="P76">
        <v>0</v>
      </c>
      <c r="Q76">
        <v>0</v>
      </c>
    </row>
    <row r="77" spans="1:17" x14ac:dyDescent="0.3">
      <c r="A77">
        <v>69</v>
      </c>
      <c r="B77">
        <v>0</v>
      </c>
      <c r="C77">
        <v>0</v>
      </c>
      <c r="D77">
        <v>0</v>
      </c>
      <c r="E77">
        <v>0</v>
      </c>
      <c r="F77">
        <v>0</v>
      </c>
      <c r="G77">
        <v>0</v>
      </c>
      <c r="H77">
        <v>0</v>
      </c>
      <c r="I77">
        <v>0</v>
      </c>
      <c r="J77">
        <v>0</v>
      </c>
      <c r="K77">
        <v>0</v>
      </c>
      <c r="L77">
        <v>0</v>
      </c>
      <c r="M77">
        <v>0</v>
      </c>
      <c r="N77">
        <v>0</v>
      </c>
      <c r="O77">
        <v>0</v>
      </c>
      <c r="P77">
        <v>0</v>
      </c>
      <c r="Q77">
        <v>0</v>
      </c>
    </row>
    <row r="78" spans="1:17" x14ac:dyDescent="0.3">
      <c r="A78">
        <v>70</v>
      </c>
      <c r="B78">
        <v>42</v>
      </c>
      <c r="C78">
        <v>18</v>
      </c>
      <c r="D78">
        <v>22</v>
      </c>
      <c r="E78">
        <v>8</v>
      </c>
      <c r="F78">
        <v>11</v>
      </c>
      <c r="G78">
        <v>2</v>
      </c>
      <c r="H78">
        <v>1</v>
      </c>
      <c r="I78">
        <v>0</v>
      </c>
      <c r="J78">
        <v>2</v>
      </c>
      <c r="K78">
        <v>0</v>
      </c>
      <c r="L78">
        <v>0</v>
      </c>
      <c r="M78">
        <v>0</v>
      </c>
      <c r="N78">
        <v>1</v>
      </c>
      <c r="O78">
        <v>0</v>
      </c>
      <c r="P78">
        <v>1</v>
      </c>
      <c r="Q78">
        <v>0</v>
      </c>
    </row>
    <row r="79" spans="1:17" x14ac:dyDescent="0.3">
      <c r="A79">
        <v>71</v>
      </c>
      <c r="B79">
        <v>0</v>
      </c>
      <c r="C79">
        <v>0</v>
      </c>
      <c r="D79">
        <v>0</v>
      </c>
      <c r="E79">
        <v>0</v>
      </c>
      <c r="F79">
        <v>0</v>
      </c>
      <c r="G79">
        <v>0</v>
      </c>
      <c r="H79">
        <v>0</v>
      </c>
      <c r="I79">
        <v>0</v>
      </c>
      <c r="J79">
        <v>0</v>
      </c>
      <c r="K79">
        <v>0</v>
      </c>
      <c r="L79">
        <v>0</v>
      </c>
      <c r="M79">
        <v>0</v>
      </c>
      <c r="N79">
        <v>0</v>
      </c>
      <c r="O79">
        <v>0</v>
      </c>
      <c r="P79">
        <v>0</v>
      </c>
      <c r="Q79">
        <v>0</v>
      </c>
    </row>
    <row r="80" spans="1:17" x14ac:dyDescent="0.3">
      <c r="A80">
        <v>72</v>
      </c>
      <c r="B80">
        <v>5</v>
      </c>
      <c r="C80">
        <v>2</v>
      </c>
      <c r="D80">
        <v>3</v>
      </c>
      <c r="E80">
        <v>3</v>
      </c>
      <c r="F80">
        <v>0</v>
      </c>
      <c r="G80">
        <v>0</v>
      </c>
      <c r="H80">
        <v>0</v>
      </c>
      <c r="I80">
        <v>0</v>
      </c>
      <c r="J80">
        <v>0</v>
      </c>
      <c r="K80">
        <v>0</v>
      </c>
      <c r="L80">
        <v>0</v>
      </c>
      <c r="M80">
        <v>0</v>
      </c>
      <c r="N80">
        <v>0</v>
      </c>
      <c r="O80">
        <v>0</v>
      </c>
      <c r="P80">
        <v>0</v>
      </c>
      <c r="Q80">
        <v>0</v>
      </c>
    </row>
    <row r="81" spans="1:17" x14ac:dyDescent="0.3">
      <c r="A81">
        <v>73</v>
      </c>
      <c r="B81">
        <v>0</v>
      </c>
      <c r="C81">
        <v>0</v>
      </c>
      <c r="D81">
        <v>0</v>
      </c>
      <c r="E81">
        <v>0</v>
      </c>
      <c r="F81">
        <v>0</v>
      </c>
      <c r="G81">
        <v>0</v>
      </c>
      <c r="H81">
        <v>0</v>
      </c>
      <c r="I81">
        <v>0</v>
      </c>
      <c r="J81">
        <v>0</v>
      </c>
      <c r="K81">
        <v>0</v>
      </c>
      <c r="L81">
        <v>0</v>
      </c>
      <c r="M81">
        <v>0</v>
      </c>
      <c r="N81">
        <v>0</v>
      </c>
      <c r="O81">
        <v>0</v>
      </c>
      <c r="P81">
        <v>0</v>
      </c>
      <c r="Q81">
        <v>0</v>
      </c>
    </row>
    <row r="82" spans="1:17" x14ac:dyDescent="0.3">
      <c r="A82">
        <v>74</v>
      </c>
      <c r="B82">
        <v>2</v>
      </c>
      <c r="C82">
        <v>2</v>
      </c>
      <c r="D82">
        <v>0</v>
      </c>
      <c r="E82">
        <v>0</v>
      </c>
      <c r="F82">
        <v>0</v>
      </c>
      <c r="G82">
        <v>0</v>
      </c>
      <c r="H82">
        <v>0</v>
      </c>
      <c r="I82">
        <v>0</v>
      </c>
      <c r="J82">
        <v>0</v>
      </c>
      <c r="K82">
        <v>0</v>
      </c>
      <c r="L82">
        <v>0</v>
      </c>
      <c r="M82">
        <v>0</v>
      </c>
      <c r="N82">
        <v>0</v>
      </c>
      <c r="O82">
        <v>0</v>
      </c>
      <c r="P82">
        <v>0</v>
      </c>
      <c r="Q82">
        <v>0</v>
      </c>
    </row>
    <row r="83" spans="1:17" x14ac:dyDescent="0.3">
      <c r="A83">
        <v>75</v>
      </c>
      <c r="B83">
        <v>3</v>
      </c>
      <c r="C83">
        <v>2</v>
      </c>
      <c r="D83">
        <v>1</v>
      </c>
      <c r="E83">
        <v>1</v>
      </c>
      <c r="F83">
        <v>0</v>
      </c>
      <c r="G83">
        <v>0</v>
      </c>
      <c r="H83">
        <v>0</v>
      </c>
      <c r="I83">
        <v>0</v>
      </c>
      <c r="J83">
        <v>0</v>
      </c>
      <c r="K83">
        <v>0</v>
      </c>
      <c r="L83">
        <v>0</v>
      </c>
      <c r="M83">
        <v>0</v>
      </c>
      <c r="N83">
        <v>0</v>
      </c>
      <c r="O83">
        <v>0</v>
      </c>
      <c r="P83">
        <v>0</v>
      </c>
      <c r="Q83">
        <v>0</v>
      </c>
    </row>
    <row r="84" spans="1:17" x14ac:dyDescent="0.3">
      <c r="A84">
        <v>76</v>
      </c>
      <c r="B84">
        <v>1</v>
      </c>
      <c r="C84">
        <v>1</v>
      </c>
      <c r="D84">
        <v>0</v>
      </c>
      <c r="E84">
        <v>0</v>
      </c>
      <c r="F84">
        <v>0</v>
      </c>
      <c r="G84">
        <v>0</v>
      </c>
      <c r="H84">
        <v>0</v>
      </c>
      <c r="I84">
        <v>0</v>
      </c>
      <c r="J84">
        <v>0</v>
      </c>
      <c r="K84">
        <v>0</v>
      </c>
      <c r="L84">
        <v>0</v>
      </c>
      <c r="M84">
        <v>0</v>
      </c>
      <c r="N84">
        <v>0</v>
      </c>
      <c r="O84">
        <v>0</v>
      </c>
      <c r="P84">
        <v>0</v>
      </c>
      <c r="Q84">
        <v>0</v>
      </c>
    </row>
    <row r="85" spans="1:17" x14ac:dyDescent="0.3">
      <c r="A85">
        <v>77</v>
      </c>
      <c r="B85">
        <v>1</v>
      </c>
      <c r="C85">
        <v>1</v>
      </c>
      <c r="D85">
        <v>0</v>
      </c>
      <c r="E85">
        <v>0</v>
      </c>
      <c r="F85">
        <v>0</v>
      </c>
      <c r="G85">
        <v>0</v>
      </c>
      <c r="H85">
        <v>0</v>
      </c>
      <c r="I85">
        <v>0</v>
      </c>
      <c r="J85">
        <v>0</v>
      </c>
      <c r="K85">
        <v>0</v>
      </c>
      <c r="L85">
        <v>0</v>
      </c>
      <c r="M85">
        <v>0</v>
      </c>
      <c r="N85">
        <v>0</v>
      </c>
      <c r="O85">
        <v>0</v>
      </c>
      <c r="P85">
        <v>0</v>
      </c>
      <c r="Q85">
        <v>0</v>
      </c>
    </row>
    <row r="86" spans="1:17" x14ac:dyDescent="0.3">
      <c r="A86">
        <v>78</v>
      </c>
      <c r="B86">
        <v>1</v>
      </c>
      <c r="C86">
        <v>1</v>
      </c>
      <c r="D86">
        <v>0</v>
      </c>
      <c r="E86">
        <v>0</v>
      </c>
      <c r="F86">
        <v>0</v>
      </c>
      <c r="G86">
        <v>0</v>
      </c>
      <c r="H86">
        <v>0</v>
      </c>
      <c r="I86">
        <v>0</v>
      </c>
      <c r="J86">
        <v>0</v>
      </c>
      <c r="K86">
        <v>0</v>
      </c>
      <c r="L86">
        <v>0</v>
      </c>
      <c r="M86">
        <v>0</v>
      </c>
      <c r="N86">
        <v>0</v>
      </c>
      <c r="O86">
        <v>0</v>
      </c>
      <c r="P86">
        <v>0</v>
      </c>
      <c r="Q86">
        <v>0</v>
      </c>
    </row>
    <row r="87" spans="1:17" x14ac:dyDescent="0.3">
      <c r="A87">
        <v>79</v>
      </c>
      <c r="B87">
        <v>0</v>
      </c>
      <c r="C87">
        <v>0</v>
      </c>
      <c r="D87">
        <v>0</v>
      </c>
      <c r="E87">
        <v>0</v>
      </c>
      <c r="F87">
        <v>0</v>
      </c>
      <c r="G87">
        <v>0</v>
      </c>
      <c r="H87">
        <v>0</v>
      </c>
      <c r="I87">
        <v>0</v>
      </c>
      <c r="J87">
        <v>0</v>
      </c>
      <c r="K87">
        <v>0</v>
      </c>
      <c r="L87">
        <v>0</v>
      </c>
      <c r="M87">
        <v>0</v>
      </c>
      <c r="N87">
        <v>0</v>
      </c>
      <c r="O87">
        <v>0</v>
      </c>
      <c r="P87">
        <v>0</v>
      </c>
      <c r="Q87">
        <v>0</v>
      </c>
    </row>
    <row r="88" spans="1:17" x14ac:dyDescent="0.3">
      <c r="A88">
        <v>80</v>
      </c>
      <c r="B88">
        <v>17</v>
      </c>
      <c r="C88">
        <v>16</v>
      </c>
      <c r="D88">
        <v>1</v>
      </c>
      <c r="E88">
        <v>0</v>
      </c>
      <c r="F88">
        <v>1</v>
      </c>
      <c r="G88">
        <v>0</v>
      </c>
      <c r="H88">
        <v>0</v>
      </c>
      <c r="I88">
        <v>0</v>
      </c>
      <c r="J88">
        <v>0</v>
      </c>
      <c r="K88">
        <v>0</v>
      </c>
      <c r="L88">
        <v>0</v>
      </c>
      <c r="M88">
        <v>0</v>
      </c>
      <c r="N88">
        <v>0</v>
      </c>
      <c r="O88">
        <v>0</v>
      </c>
      <c r="P88">
        <v>0</v>
      </c>
      <c r="Q88">
        <v>0</v>
      </c>
    </row>
    <row r="89" spans="1:17" x14ac:dyDescent="0.3">
      <c r="A89">
        <v>81</v>
      </c>
      <c r="B89">
        <v>0</v>
      </c>
      <c r="C89">
        <v>0</v>
      </c>
      <c r="D89">
        <v>0</v>
      </c>
      <c r="E89">
        <v>0</v>
      </c>
      <c r="F89">
        <v>0</v>
      </c>
      <c r="G89">
        <v>0</v>
      </c>
      <c r="H89">
        <v>0</v>
      </c>
      <c r="I89">
        <v>0</v>
      </c>
      <c r="J89">
        <v>0</v>
      </c>
      <c r="K89">
        <v>0</v>
      </c>
      <c r="L89">
        <v>0</v>
      </c>
      <c r="M89">
        <v>0</v>
      </c>
      <c r="N89">
        <v>0</v>
      </c>
      <c r="O89">
        <v>0</v>
      </c>
      <c r="P89">
        <v>0</v>
      </c>
      <c r="Q89">
        <v>0</v>
      </c>
    </row>
    <row r="90" spans="1:17" x14ac:dyDescent="0.3">
      <c r="A90">
        <v>82</v>
      </c>
      <c r="B90">
        <v>0</v>
      </c>
      <c r="C90">
        <v>0</v>
      </c>
      <c r="D90">
        <v>0</v>
      </c>
      <c r="E90">
        <v>0</v>
      </c>
      <c r="F90">
        <v>0</v>
      </c>
      <c r="G90">
        <v>0</v>
      </c>
      <c r="H90">
        <v>0</v>
      </c>
      <c r="I90">
        <v>0</v>
      </c>
      <c r="J90">
        <v>0</v>
      </c>
      <c r="K90">
        <v>0</v>
      </c>
      <c r="L90">
        <v>0</v>
      </c>
      <c r="M90">
        <v>0</v>
      </c>
      <c r="N90">
        <v>0</v>
      </c>
      <c r="O90">
        <v>0</v>
      </c>
      <c r="P90">
        <v>0</v>
      </c>
      <c r="Q90">
        <v>0</v>
      </c>
    </row>
    <row r="91" spans="1:17" x14ac:dyDescent="0.3">
      <c r="A91">
        <v>83</v>
      </c>
      <c r="B91">
        <v>0</v>
      </c>
      <c r="C91">
        <v>0</v>
      </c>
      <c r="D91">
        <v>0</v>
      </c>
      <c r="E91">
        <v>0</v>
      </c>
      <c r="F91">
        <v>0</v>
      </c>
      <c r="G91">
        <v>0</v>
      </c>
      <c r="H91">
        <v>0</v>
      </c>
      <c r="I91">
        <v>0</v>
      </c>
      <c r="J91">
        <v>0</v>
      </c>
      <c r="K91">
        <v>0</v>
      </c>
      <c r="L91">
        <v>0</v>
      </c>
      <c r="M91">
        <v>0</v>
      </c>
      <c r="N91">
        <v>0</v>
      </c>
      <c r="O91">
        <v>0</v>
      </c>
      <c r="P91">
        <v>0</v>
      </c>
      <c r="Q91">
        <v>0</v>
      </c>
    </row>
    <row r="92" spans="1:17" x14ac:dyDescent="0.3">
      <c r="A92">
        <v>84</v>
      </c>
      <c r="B92">
        <v>3</v>
      </c>
      <c r="C92">
        <v>3</v>
      </c>
      <c r="D92">
        <v>0</v>
      </c>
      <c r="E92">
        <v>0</v>
      </c>
      <c r="F92">
        <v>0</v>
      </c>
      <c r="G92">
        <v>0</v>
      </c>
      <c r="H92">
        <v>0</v>
      </c>
      <c r="I92">
        <v>0</v>
      </c>
      <c r="J92">
        <v>0</v>
      </c>
      <c r="K92">
        <v>0</v>
      </c>
      <c r="L92">
        <v>0</v>
      </c>
      <c r="M92">
        <v>0</v>
      </c>
      <c r="N92">
        <v>0</v>
      </c>
      <c r="O92">
        <v>0</v>
      </c>
      <c r="P92">
        <v>0</v>
      </c>
      <c r="Q92">
        <v>0</v>
      </c>
    </row>
    <row r="93" spans="1:17" x14ac:dyDescent="0.3">
      <c r="A93">
        <v>85</v>
      </c>
      <c r="B93">
        <v>2</v>
      </c>
      <c r="C93">
        <v>2</v>
      </c>
      <c r="D93">
        <v>0</v>
      </c>
      <c r="E93">
        <v>0</v>
      </c>
      <c r="F93">
        <v>0</v>
      </c>
      <c r="G93">
        <v>0</v>
      </c>
      <c r="H93">
        <v>0</v>
      </c>
      <c r="I93">
        <v>0</v>
      </c>
      <c r="J93">
        <v>0</v>
      </c>
      <c r="K93">
        <v>0</v>
      </c>
      <c r="L93">
        <v>0</v>
      </c>
      <c r="M93">
        <v>0</v>
      </c>
      <c r="N93">
        <v>0</v>
      </c>
      <c r="O93">
        <v>0</v>
      </c>
      <c r="P93">
        <v>0</v>
      </c>
      <c r="Q93">
        <v>0</v>
      </c>
    </row>
    <row r="94" spans="1:17" x14ac:dyDescent="0.3">
      <c r="A94">
        <v>86</v>
      </c>
      <c r="B94">
        <v>0</v>
      </c>
      <c r="C94">
        <v>0</v>
      </c>
      <c r="D94">
        <v>0</v>
      </c>
      <c r="E94">
        <v>0</v>
      </c>
      <c r="F94">
        <v>0</v>
      </c>
      <c r="G94">
        <v>0</v>
      </c>
      <c r="H94">
        <v>0</v>
      </c>
      <c r="I94">
        <v>0</v>
      </c>
      <c r="J94">
        <v>0</v>
      </c>
      <c r="K94">
        <v>0</v>
      </c>
      <c r="L94">
        <v>0</v>
      </c>
      <c r="M94">
        <v>0</v>
      </c>
      <c r="N94">
        <v>0</v>
      </c>
      <c r="O94">
        <v>0</v>
      </c>
      <c r="P94">
        <v>0</v>
      </c>
      <c r="Q94">
        <v>0</v>
      </c>
    </row>
    <row r="95" spans="1:17" x14ac:dyDescent="0.3">
      <c r="A95">
        <v>87</v>
      </c>
      <c r="B95">
        <v>1</v>
      </c>
      <c r="C95">
        <v>0</v>
      </c>
      <c r="D95">
        <v>1</v>
      </c>
      <c r="E95">
        <v>0</v>
      </c>
      <c r="F95">
        <v>1</v>
      </c>
      <c r="G95">
        <v>0</v>
      </c>
      <c r="H95">
        <v>0</v>
      </c>
      <c r="I95">
        <v>0</v>
      </c>
      <c r="J95">
        <v>0</v>
      </c>
      <c r="K95">
        <v>0</v>
      </c>
      <c r="L95">
        <v>0</v>
      </c>
      <c r="M95">
        <v>0</v>
      </c>
      <c r="N95">
        <v>0</v>
      </c>
      <c r="O95">
        <v>0</v>
      </c>
      <c r="P95">
        <v>0</v>
      </c>
      <c r="Q95">
        <v>0</v>
      </c>
    </row>
    <row r="96" spans="1:17" x14ac:dyDescent="0.3">
      <c r="A96">
        <v>88</v>
      </c>
      <c r="B96">
        <v>0</v>
      </c>
      <c r="C96">
        <v>0</v>
      </c>
      <c r="D96">
        <v>0</v>
      </c>
      <c r="E96">
        <v>0</v>
      </c>
      <c r="F96">
        <v>0</v>
      </c>
      <c r="G96">
        <v>0</v>
      </c>
      <c r="H96">
        <v>0</v>
      </c>
      <c r="I96">
        <v>0</v>
      </c>
      <c r="J96">
        <v>0</v>
      </c>
      <c r="K96">
        <v>0</v>
      </c>
      <c r="L96">
        <v>0</v>
      </c>
      <c r="M96">
        <v>0</v>
      </c>
      <c r="N96">
        <v>0</v>
      </c>
      <c r="O96">
        <v>0</v>
      </c>
      <c r="P96">
        <v>0</v>
      </c>
      <c r="Q96">
        <v>0</v>
      </c>
    </row>
    <row r="97" spans="1:17" x14ac:dyDescent="0.3">
      <c r="A97">
        <v>89</v>
      </c>
      <c r="B97">
        <v>0</v>
      </c>
      <c r="C97">
        <v>0</v>
      </c>
      <c r="D97">
        <v>0</v>
      </c>
      <c r="E97">
        <v>0</v>
      </c>
      <c r="F97">
        <v>0</v>
      </c>
      <c r="G97">
        <v>0</v>
      </c>
      <c r="H97">
        <v>0</v>
      </c>
      <c r="I97">
        <v>0</v>
      </c>
      <c r="J97">
        <v>0</v>
      </c>
      <c r="K97">
        <v>0</v>
      </c>
      <c r="L97">
        <v>0</v>
      </c>
      <c r="M97">
        <v>0</v>
      </c>
      <c r="N97">
        <v>0</v>
      </c>
      <c r="O97">
        <v>0</v>
      </c>
      <c r="P97">
        <v>0</v>
      </c>
      <c r="Q97">
        <v>0</v>
      </c>
    </row>
    <row r="98" spans="1:17" x14ac:dyDescent="0.3">
      <c r="A98">
        <v>90</v>
      </c>
      <c r="B98">
        <v>5</v>
      </c>
      <c r="C98">
        <v>3</v>
      </c>
      <c r="D98">
        <v>2</v>
      </c>
      <c r="E98">
        <v>0</v>
      </c>
      <c r="F98">
        <v>0</v>
      </c>
      <c r="G98">
        <v>0</v>
      </c>
      <c r="H98">
        <v>0</v>
      </c>
      <c r="I98">
        <v>2</v>
      </c>
      <c r="J98">
        <v>0</v>
      </c>
      <c r="K98">
        <v>0</v>
      </c>
      <c r="L98">
        <v>0</v>
      </c>
      <c r="M98">
        <v>0</v>
      </c>
      <c r="N98">
        <v>0</v>
      </c>
      <c r="O98">
        <v>0</v>
      </c>
      <c r="P98">
        <v>0</v>
      </c>
      <c r="Q98">
        <v>0</v>
      </c>
    </row>
    <row r="99" spans="1:17" x14ac:dyDescent="0.3">
      <c r="A99">
        <v>91</v>
      </c>
      <c r="B99">
        <v>0</v>
      </c>
      <c r="C99">
        <v>0</v>
      </c>
      <c r="D99">
        <v>0</v>
      </c>
      <c r="E99">
        <v>0</v>
      </c>
      <c r="F99">
        <v>0</v>
      </c>
      <c r="G99">
        <v>0</v>
      </c>
      <c r="H99">
        <v>0</v>
      </c>
      <c r="I99">
        <v>0</v>
      </c>
      <c r="J99">
        <v>0</v>
      </c>
      <c r="K99">
        <v>0</v>
      </c>
      <c r="L99">
        <v>0</v>
      </c>
      <c r="M99">
        <v>0</v>
      </c>
      <c r="N99">
        <v>0</v>
      </c>
      <c r="O99">
        <v>0</v>
      </c>
      <c r="P99">
        <v>0</v>
      </c>
      <c r="Q99">
        <v>0</v>
      </c>
    </row>
    <row r="100" spans="1:17" x14ac:dyDescent="0.3">
      <c r="A100">
        <v>92</v>
      </c>
      <c r="B100">
        <v>0</v>
      </c>
      <c r="C100">
        <v>0</v>
      </c>
      <c r="D100">
        <v>0</v>
      </c>
      <c r="E100">
        <v>0</v>
      </c>
      <c r="F100">
        <v>0</v>
      </c>
      <c r="G100">
        <v>0</v>
      </c>
      <c r="H100">
        <v>0</v>
      </c>
      <c r="I100">
        <v>0</v>
      </c>
      <c r="J100">
        <v>0</v>
      </c>
      <c r="K100">
        <v>0</v>
      </c>
      <c r="L100">
        <v>0</v>
      </c>
      <c r="M100">
        <v>0</v>
      </c>
      <c r="N100">
        <v>0</v>
      </c>
      <c r="O100">
        <v>0</v>
      </c>
      <c r="P100">
        <v>0</v>
      </c>
      <c r="Q100">
        <v>0</v>
      </c>
    </row>
    <row r="101" spans="1:17" x14ac:dyDescent="0.3">
      <c r="A101">
        <v>93</v>
      </c>
      <c r="B101">
        <v>1</v>
      </c>
      <c r="C101">
        <v>1</v>
      </c>
      <c r="D101">
        <v>0</v>
      </c>
      <c r="E101">
        <v>0</v>
      </c>
      <c r="F101">
        <v>0</v>
      </c>
      <c r="G101">
        <v>0</v>
      </c>
      <c r="H101">
        <v>0</v>
      </c>
      <c r="I101">
        <v>0</v>
      </c>
      <c r="J101">
        <v>0</v>
      </c>
      <c r="K101">
        <v>0</v>
      </c>
      <c r="L101">
        <v>0</v>
      </c>
      <c r="M101">
        <v>0</v>
      </c>
      <c r="N101">
        <v>0</v>
      </c>
      <c r="O101">
        <v>0</v>
      </c>
      <c r="P101">
        <v>0</v>
      </c>
      <c r="Q101">
        <v>0</v>
      </c>
    </row>
    <row r="102" spans="1:17" x14ac:dyDescent="0.3">
      <c r="A102">
        <v>94</v>
      </c>
      <c r="B102">
        <v>0</v>
      </c>
      <c r="C102">
        <v>0</v>
      </c>
      <c r="D102">
        <v>0</v>
      </c>
      <c r="E102">
        <v>0</v>
      </c>
      <c r="F102">
        <v>0</v>
      </c>
      <c r="G102">
        <v>0</v>
      </c>
      <c r="H102">
        <v>0</v>
      </c>
      <c r="I102">
        <v>0</v>
      </c>
      <c r="J102">
        <v>0</v>
      </c>
      <c r="K102">
        <v>0</v>
      </c>
      <c r="L102">
        <v>0</v>
      </c>
      <c r="M102">
        <v>0</v>
      </c>
      <c r="N102">
        <v>0</v>
      </c>
      <c r="O102">
        <v>0</v>
      </c>
      <c r="P102">
        <v>0</v>
      </c>
      <c r="Q102">
        <v>0</v>
      </c>
    </row>
    <row r="103" spans="1:17" x14ac:dyDescent="0.3">
      <c r="A103">
        <v>95</v>
      </c>
      <c r="B103">
        <v>1</v>
      </c>
      <c r="C103">
        <v>1</v>
      </c>
      <c r="D103">
        <v>0</v>
      </c>
      <c r="E103">
        <v>0</v>
      </c>
      <c r="F103">
        <v>0</v>
      </c>
      <c r="G103">
        <v>0</v>
      </c>
      <c r="H103">
        <v>0</v>
      </c>
      <c r="I103">
        <v>0</v>
      </c>
      <c r="J103">
        <v>0</v>
      </c>
      <c r="K103">
        <v>0</v>
      </c>
      <c r="L103">
        <v>0</v>
      </c>
      <c r="M103">
        <v>0</v>
      </c>
      <c r="N103">
        <v>0</v>
      </c>
      <c r="O103">
        <v>0</v>
      </c>
      <c r="P103">
        <v>0</v>
      </c>
      <c r="Q103">
        <v>0</v>
      </c>
    </row>
    <row r="104" spans="1:17" x14ac:dyDescent="0.3">
      <c r="A104">
        <v>96</v>
      </c>
      <c r="B104">
        <v>0</v>
      </c>
      <c r="C104">
        <v>0</v>
      </c>
      <c r="D104">
        <v>0</v>
      </c>
      <c r="E104">
        <v>0</v>
      </c>
      <c r="F104">
        <v>0</v>
      </c>
      <c r="G104">
        <v>0</v>
      </c>
      <c r="H104">
        <v>0</v>
      </c>
      <c r="I104">
        <v>0</v>
      </c>
      <c r="J104">
        <v>0</v>
      </c>
      <c r="K104">
        <v>0</v>
      </c>
      <c r="L104">
        <v>0</v>
      </c>
      <c r="M104">
        <v>0</v>
      </c>
      <c r="N104">
        <v>0</v>
      </c>
      <c r="O104">
        <v>0</v>
      </c>
      <c r="P104">
        <v>0</v>
      </c>
      <c r="Q104">
        <v>0</v>
      </c>
    </row>
    <row r="105" spans="1:17" x14ac:dyDescent="0.3">
      <c r="A105">
        <v>97</v>
      </c>
      <c r="B105">
        <v>0</v>
      </c>
      <c r="C105">
        <v>0</v>
      </c>
      <c r="D105">
        <v>0</v>
      </c>
      <c r="E105">
        <v>0</v>
      </c>
      <c r="F105">
        <v>0</v>
      </c>
      <c r="G105">
        <v>0</v>
      </c>
      <c r="H105">
        <v>0</v>
      </c>
      <c r="I105">
        <v>0</v>
      </c>
      <c r="J105">
        <v>0</v>
      </c>
      <c r="K105">
        <v>0</v>
      </c>
      <c r="L105">
        <v>0</v>
      </c>
      <c r="M105">
        <v>0</v>
      </c>
      <c r="N105">
        <v>0</v>
      </c>
      <c r="O105">
        <v>0</v>
      </c>
      <c r="P105">
        <v>0</v>
      </c>
      <c r="Q105">
        <v>0</v>
      </c>
    </row>
    <row r="106" spans="1:17" x14ac:dyDescent="0.3">
      <c r="A106">
        <v>98</v>
      </c>
      <c r="B106">
        <v>1</v>
      </c>
      <c r="C106">
        <v>0</v>
      </c>
      <c r="D106">
        <v>1</v>
      </c>
      <c r="E106">
        <v>0</v>
      </c>
      <c r="F106">
        <v>1</v>
      </c>
      <c r="G106">
        <v>0</v>
      </c>
      <c r="H106">
        <v>0</v>
      </c>
      <c r="I106">
        <v>0</v>
      </c>
      <c r="J106">
        <v>0</v>
      </c>
      <c r="K106">
        <v>0</v>
      </c>
      <c r="L106">
        <v>0</v>
      </c>
      <c r="M106">
        <v>0</v>
      </c>
      <c r="N106">
        <v>0</v>
      </c>
      <c r="O106">
        <v>0</v>
      </c>
      <c r="P106">
        <v>0</v>
      </c>
      <c r="Q106">
        <v>0</v>
      </c>
    </row>
    <row r="107" spans="1:17" x14ac:dyDescent="0.3">
      <c r="A107">
        <v>99</v>
      </c>
      <c r="B107">
        <v>4</v>
      </c>
      <c r="C107">
        <v>2</v>
      </c>
      <c r="D107">
        <v>0</v>
      </c>
      <c r="E107">
        <v>0</v>
      </c>
      <c r="F107">
        <v>0</v>
      </c>
      <c r="G107">
        <v>0</v>
      </c>
      <c r="H107">
        <v>0</v>
      </c>
      <c r="I107">
        <v>0</v>
      </c>
      <c r="J107">
        <v>2</v>
      </c>
      <c r="K107">
        <v>0</v>
      </c>
      <c r="L107">
        <v>0</v>
      </c>
      <c r="M107">
        <v>0</v>
      </c>
      <c r="N107">
        <v>0</v>
      </c>
      <c r="O107">
        <v>0</v>
      </c>
      <c r="P107">
        <v>2</v>
      </c>
      <c r="Q107">
        <v>0</v>
      </c>
    </row>
    <row r="108" spans="1:17" x14ac:dyDescent="0.3">
      <c r="A108" t="s">
        <v>131</v>
      </c>
      <c r="B108">
        <v>12559</v>
      </c>
      <c r="C108">
        <v>8703</v>
      </c>
      <c r="D108">
        <v>2859</v>
      </c>
      <c r="E108">
        <v>1516</v>
      </c>
      <c r="F108">
        <v>472</v>
      </c>
      <c r="G108">
        <v>424</v>
      </c>
      <c r="H108">
        <v>291</v>
      </c>
      <c r="I108">
        <v>156</v>
      </c>
      <c r="J108">
        <v>997</v>
      </c>
      <c r="K108">
        <v>46</v>
      </c>
      <c r="L108">
        <v>402</v>
      </c>
      <c r="M108">
        <v>44</v>
      </c>
      <c r="N108">
        <v>215</v>
      </c>
      <c r="O108">
        <v>97</v>
      </c>
      <c r="P108">
        <v>193</v>
      </c>
      <c r="Q108">
        <v>0</v>
      </c>
    </row>
    <row r="109" spans="1:17" x14ac:dyDescent="0.3">
      <c r="A109" t="s">
        <v>53</v>
      </c>
    </row>
    <row r="110" spans="1:17" x14ac:dyDescent="0.3">
      <c r="A110" t="s">
        <v>816</v>
      </c>
    </row>
    <row r="111" spans="1:17" x14ac:dyDescent="0.3">
      <c r="A111" t="s">
        <v>2</v>
      </c>
      <c r="B111">
        <v>9822</v>
      </c>
      <c r="C111">
        <v>7034</v>
      </c>
      <c r="D111">
        <v>2046</v>
      </c>
      <c r="E111">
        <v>1116</v>
      </c>
      <c r="F111">
        <v>310</v>
      </c>
      <c r="G111">
        <v>290</v>
      </c>
      <c r="H111">
        <v>209</v>
      </c>
      <c r="I111">
        <v>121</v>
      </c>
      <c r="J111">
        <v>742</v>
      </c>
      <c r="K111">
        <v>33</v>
      </c>
      <c r="L111">
        <v>258</v>
      </c>
      <c r="M111">
        <v>44</v>
      </c>
      <c r="N111">
        <v>200</v>
      </c>
      <c r="O111">
        <v>68</v>
      </c>
      <c r="P111">
        <v>139</v>
      </c>
      <c r="Q111">
        <v>0</v>
      </c>
    </row>
    <row r="112" spans="1:17" x14ac:dyDescent="0.3">
      <c r="A112">
        <v>0</v>
      </c>
      <c r="B112">
        <v>31</v>
      </c>
      <c r="C112">
        <v>15</v>
      </c>
      <c r="D112">
        <v>5</v>
      </c>
      <c r="E112">
        <v>5</v>
      </c>
      <c r="F112">
        <v>0</v>
      </c>
      <c r="G112">
        <v>0</v>
      </c>
      <c r="H112">
        <v>0</v>
      </c>
      <c r="I112">
        <v>0</v>
      </c>
      <c r="J112">
        <v>11</v>
      </c>
      <c r="K112">
        <v>3</v>
      </c>
      <c r="L112">
        <v>0</v>
      </c>
      <c r="M112">
        <v>0</v>
      </c>
      <c r="N112">
        <v>6</v>
      </c>
      <c r="O112">
        <v>0</v>
      </c>
      <c r="P112">
        <v>2</v>
      </c>
      <c r="Q112">
        <v>0</v>
      </c>
    </row>
    <row r="113" spans="1:17" x14ac:dyDescent="0.3">
      <c r="A113">
        <v>1</v>
      </c>
      <c r="B113">
        <v>0</v>
      </c>
      <c r="C113">
        <v>0</v>
      </c>
      <c r="D113">
        <v>0</v>
      </c>
      <c r="E113">
        <v>0</v>
      </c>
      <c r="F113">
        <v>0</v>
      </c>
      <c r="G113">
        <v>0</v>
      </c>
      <c r="H113">
        <v>0</v>
      </c>
      <c r="I113">
        <v>0</v>
      </c>
      <c r="J113">
        <v>0</v>
      </c>
      <c r="K113">
        <v>0</v>
      </c>
      <c r="L113">
        <v>0</v>
      </c>
      <c r="M113">
        <v>0</v>
      </c>
      <c r="N113">
        <v>0</v>
      </c>
      <c r="O113">
        <v>0</v>
      </c>
      <c r="P113">
        <v>0</v>
      </c>
      <c r="Q113">
        <v>0</v>
      </c>
    </row>
    <row r="114" spans="1:17" x14ac:dyDescent="0.3">
      <c r="A114">
        <v>2</v>
      </c>
      <c r="B114">
        <v>4</v>
      </c>
      <c r="C114">
        <v>3</v>
      </c>
      <c r="D114">
        <v>0</v>
      </c>
      <c r="E114">
        <v>0</v>
      </c>
      <c r="F114">
        <v>0</v>
      </c>
      <c r="G114">
        <v>0</v>
      </c>
      <c r="H114">
        <v>0</v>
      </c>
      <c r="I114">
        <v>0</v>
      </c>
      <c r="J114">
        <v>1</v>
      </c>
      <c r="K114">
        <v>0</v>
      </c>
      <c r="L114">
        <v>0</v>
      </c>
      <c r="M114">
        <v>0</v>
      </c>
      <c r="N114">
        <v>1</v>
      </c>
      <c r="O114">
        <v>0</v>
      </c>
      <c r="P114">
        <v>0</v>
      </c>
      <c r="Q114">
        <v>0</v>
      </c>
    </row>
    <row r="115" spans="1:17" x14ac:dyDescent="0.3">
      <c r="A115">
        <v>3</v>
      </c>
      <c r="B115">
        <v>1</v>
      </c>
      <c r="C115">
        <v>1</v>
      </c>
      <c r="D115">
        <v>0</v>
      </c>
      <c r="E115">
        <v>0</v>
      </c>
      <c r="F115">
        <v>0</v>
      </c>
      <c r="G115">
        <v>0</v>
      </c>
      <c r="H115">
        <v>0</v>
      </c>
      <c r="I115">
        <v>0</v>
      </c>
      <c r="J115">
        <v>0</v>
      </c>
      <c r="K115">
        <v>0</v>
      </c>
      <c r="L115">
        <v>0</v>
      </c>
      <c r="M115">
        <v>0</v>
      </c>
      <c r="N115">
        <v>0</v>
      </c>
      <c r="O115">
        <v>0</v>
      </c>
      <c r="P115">
        <v>0</v>
      </c>
      <c r="Q115">
        <v>0</v>
      </c>
    </row>
    <row r="116" spans="1:17" x14ac:dyDescent="0.3">
      <c r="A116">
        <v>4</v>
      </c>
      <c r="B116">
        <v>6</v>
      </c>
      <c r="C116">
        <v>6</v>
      </c>
      <c r="D116">
        <v>0</v>
      </c>
      <c r="E116">
        <v>0</v>
      </c>
      <c r="F116">
        <v>0</v>
      </c>
      <c r="G116">
        <v>0</v>
      </c>
      <c r="H116">
        <v>0</v>
      </c>
      <c r="I116">
        <v>0</v>
      </c>
      <c r="J116">
        <v>0</v>
      </c>
      <c r="K116">
        <v>0</v>
      </c>
      <c r="L116">
        <v>0</v>
      </c>
      <c r="M116">
        <v>0</v>
      </c>
      <c r="N116">
        <v>0</v>
      </c>
      <c r="O116">
        <v>0</v>
      </c>
      <c r="P116">
        <v>0</v>
      </c>
      <c r="Q116">
        <v>0</v>
      </c>
    </row>
    <row r="117" spans="1:17" x14ac:dyDescent="0.3">
      <c r="A117">
        <v>5</v>
      </c>
      <c r="B117">
        <v>7</v>
      </c>
      <c r="C117">
        <v>5</v>
      </c>
      <c r="D117">
        <v>2</v>
      </c>
      <c r="E117">
        <v>2</v>
      </c>
      <c r="F117">
        <v>0</v>
      </c>
      <c r="G117">
        <v>0</v>
      </c>
      <c r="H117">
        <v>0</v>
      </c>
      <c r="I117">
        <v>0</v>
      </c>
      <c r="J117">
        <v>0</v>
      </c>
      <c r="K117">
        <v>0</v>
      </c>
      <c r="L117">
        <v>0</v>
      </c>
      <c r="M117">
        <v>0</v>
      </c>
      <c r="N117">
        <v>0</v>
      </c>
      <c r="O117">
        <v>0</v>
      </c>
      <c r="P117">
        <v>0</v>
      </c>
      <c r="Q117">
        <v>0</v>
      </c>
    </row>
    <row r="118" spans="1:17" x14ac:dyDescent="0.3">
      <c r="A118">
        <v>6</v>
      </c>
      <c r="B118">
        <v>6</v>
      </c>
      <c r="C118">
        <v>3</v>
      </c>
      <c r="D118">
        <v>3</v>
      </c>
      <c r="E118">
        <v>2</v>
      </c>
      <c r="F118">
        <v>0</v>
      </c>
      <c r="G118">
        <v>1</v>
      </c>
      <c r="H118">
        <v>0</v>
      </c>
      <c r="I118">
        <v>0</v>
      </c>
      <c r="J118">
        <v>0</v>
      </c>
      <c r="K118">
        <v>0</v>
      </c>
      <c r="L118">
        <v>0</v>
      </c>
      <c r="M118">
        <v>0</v>
      </c>
      <c r="N118">
        <v>0</v>
      </c>
      <c r="O118">
        <v>0</v>
      </c>
      <c r="P118">
        <v>0</v>
      </c>
      <c r="Q118">
        <v>0</v>
      </c>
    </row>
    <row r="119" spans="1:17" x14ac:dyDescent="0.3">
      <c r="A119">
        <v>7</v>
      </c>
      <c r="B119">
        <v>5</v>
      </c>
      <c r="C119">
        <v>4</v>
      </c>
      <c r="D119">
        <v>1</v>
      </c>
      <c r="E119">
        <v>0</v>
      </c>
      <c r="F119">
        <v>0</v>
      </c>
      <c r="G119">
        <v>0</v>
      </c>
      <c r="H119">
        <v>1</v>
      </c>
      <c r="I119">
        <v>0</v>
      </c>
      <c r="J119">
        <v>0</v>
      </c>
      <c r="K119">
        <v>0</v>
      </c>
      <c r="L119">
        <v>0</v>
      </c>
      <c r="M119">
        <v>0</v>
      </c>
      <c r="N119">
        <v>0</v>
      </c>
      <c r="O119">
        <v>0</v>
      </c>
      <c r="P119">
        <v>0</v>
      </c>
      <c r="Q119">
        <v>0</v>
      </c>
    </row>
    <row r="120" spans="1:17" x14ac:dyDescent="0.3">
      <c r="A120">
        <v>8</v>
      </c>
      <c r="B120">
        <v>25</v>
      </c>
      <c r="C120">
        <v>18</v>
      </c>
      <c r="D120">
        <v>5</v>
      </c>
      <c r="E120">
        <v>5</v>
      </c>
      <c r="F120">
        <v>0</v>
      </c>
      <c r="G120">
        <v>0</v>
      </c>
      <c r="H120">
        <v>0</v>
      </c>
      <c r="I120">
        <v>0</v>
      </c>
      <c r="J120">
        <v>2</v>
      </c>
      <c r="K120">
        <v>0</v>
      </c>
      <c r="L120">
        <v>0</v>
      </c>
      <c r="M120">
        <v>0</v>
      </c>
      <c r="N120">
        <v>2</v>
      </c>
      <c r="O120">
        <v>0</v>
      </c>
      <c r="P120">
        <v>0</v>
      </c>
      <c r="Q120">
        <v>0</v>
      </c>
    </row>
    <row r="121" spans="1:17" x14ac:dyDescent="0.3">
      <c r="A121">
        <v>9</v>
      </c>
      <c r="B121">
        <v>2</v>
      </c>
      <c r="C121">
        <v>1</v>
      </c>
      <c r="D121">
        <v>1</v>
      </c>
      <c r="E121">
        <v>1</v>
      </c>
      <c r="F121">
        <v>0</v>
      </c>
      <c r="G121">
        <v>0</v>
      </c>
      <c r="H121">
        <v>0</v>
      </c>
      <c r="I121">
        <v>0</v>
      </c>
      <c r="J121">
        <v>0</v>
      </c>
      <c r="K121">
        <v>0</v>
      </c>
      <c r="L121">
        <v>0</v>
      </c>
      <c r="M121">
        <v>0</v>
      </c>
      <c r="N121">
        <v>0</v>
      </c>
      <c r="O121">
        <v>0</v>
      </c>
      <c r="P121">
        <v>0</v>
      </c>
      <c r="Q121">
        <v>0</v>
      </c>
    </row>
    <row r="122" spans="1:17" x14ac:dyDescent="0.3">
      <c r="A122">
        <v>10</v>
      </c>
      <c r="B122">
        <v>60</v>
      </c>
      <c r="C122">
        <v>47</v>
      </c>
      <c r="D122">
        <v>10</v>
      </c>
      <c r="E122">
        <v>9</v>
      </c>
      <c r="F122">
        <v>0</v>
      </c>
      <c r="G122">
        <v>0</v>
      </c>
      <c r="H122">
        <v>1</v>
      </c>
      <c r="I122">
        <v>0</v>
      </c>
      <c r="J122">
        <v>3</v>
      </c>
      <c r="K122">
        <v>0</v>
      </c>
      <c r="L122">
        <v>0</v>
      </c>
      <c r="M122">
        <v>0</v>
      </c>
      <c r="N122">
        <v>1</v>
      </c>
      <c r="O122">
        <v>2</v>
      </c>
      <c r="P122">
        <v>0</v>
      </c>
      <c r="Q122">
        <v>0</v>
      </c>
    </row>
    <row r="123" spans="1:17" x14ac:dyDescent="0.3">
      <c r="A123">
        <v>11</v>
      </c>
      <c r="B123">
        <v>3</v>
      </c>
      <c r="C123">
        <v>3</v>
      </c>
      <c r="D123">
        <v>0</v>
      </c>
      <c r="E123">
        <v>0</v>
      </c>
      <c r="F123">
        <v>0</v>
      </c>
      <c r="G123">
        <v>0</v>
      </c>
      <c r="H123">
        <v>0</v>
      </c>
      <c r="I123">
        <v>0</v>
      </c>
      <c r="J123">
        <v>0</v>
      </c>
      <c r="K123">
        <v>0</v>
      </c>
      <c r="L123">
        <v>0</v>
      </c>
      <c r="M123">
        <v>0</v>
      </c>
      <c r="N123">
        <v>0</v>
      </c>
      <c r="O123">
        <v>0</v>
      </c>
      <c r="P123">
        <v>0</v>
      </c>
      <c r="Q123">
        <v>0</v>
      </c>
    </row>
    <row r="124" spans="1:17" x14ac:dyDescent="0.3">
      <c r="A124">
        <v>12</v>
      </c>
      <c r="B124">
        <v>6</v>
      </c>
      <c r="C124">
        <v>5</v>
      </c>
      <c r="D124">
        <v>0</v>
      </c>
      <c r="E124">
        <v>0</v>
      </c>
      <c r="F124">
        <v>0</v>
      </c>
      <c r="G124">
        <v>0</v>
      </c>
      <c r="H124">
        <v>0</v>
      </c>
      <c r="I124">
        <v>0</v>
      </c>
      <c r="J124">
        <v>1</v>
      </c>
      <c r="K124">
        <v>0</v>
      </c>
      <c r="L124">
        <v>0</v>
      </c>
      <c r="M124">
        <v>0</v>
      </c>
      <c r="N124">
        <v>1</v>
      </c>
      <c r="O124">
        <v>0</v>
      </c>
      <c r="P124">
        <v>0</v>
      </c>
      <c r="Q124">
        <v>0</v>
      </c>
    </row>
    <row r="125" spans="1:17" x14ac:dyDescent="0.3">
      <c r="A125">
        <v>13</v>
      </c>
      <c r="B125">
        <v>1</v>
      </c>
      <c r="C125">
        <v>1</v>
      </c>
      <c r="D125">
        <v>0</v>
      </c>
      <c r="E125">
        <v>0</v>
      </c>
      <c r="F125">
        <v>0</v>
      </c>
      <c r="G125">
        <v>0</v>
      </c>
      <c r="H125">
        <v>0</v>
      </c>
      <c r="I125">
        <v>0</v>
      </c>
      <c r="J125">
        <v>0</v>
      </c>
      <c r="K125">
        <v>0</v>
      </c>
      <c r="L125">
        <v>0</v>
      </c>
      <c r="M125">
        <v>0</v>
      </c>
      <c r="N125">
        <v>0</v>
      </c>
      <c r="O125">
        <v>0</v>
      </c>
      <c r="P125">
        <v>0</v>
      </c>
      <c r="Q125">
        <v>0</v>
      </c>
    </row>
    <row r="126" spans="1:17" x14ac:dyDescent="0.3">
      <c r="A126">
        <v>14</v>
      </c>
      <c r="B126">
        <v>6</v>
      </c>
      <c r="C126">
        <v>1</v>
      </c>
      <c r="D126">
        <v>3</v>
      </c>
      <c r="E126">
        <v>2</v>
      </c>
      <c r="F126">
        <v>1</v>
      </c>
      <c r="G126">
        <v>0</v>
      </c>
      <c r="H126">
        <v>0</v>
      </c>
      <c r="I126">
        <v>0</v>
      </c>
      <c r="J126">
        <v>2</v>
      </c>
      <c r="K126">
        <v>1</v>
      </c>
      <c r="L126">
        <v>0</v>
      </c>
      <c r="M126">
        <v>0</v>
      </c>
      <c r="N126">
        <v>1</v>
      </c>
      <c r="O126">
        <v>0</v>
      </c>
      <c r="P126">
        <v>0</v>
      </c>
      <c r="Q126">
        <v>0</v>
      </c>
    </row>
    <row r="127" spans="1:17" x14ac:dyDescent="0.3">
      <c r="A127">
        <v>15</v>
      </c>
      <c r="B127">
        <v>35</v>
      </c>
      <c r="C127">
        <v>25</v>
      </c>
      <c r="D127">
        <v>8</v>
      </c>
      <c r="E127">
        <v>4</v>
      </c>
      <c r="F127">
        <v>1</v>
      </c>
      <c r="G127">
        <v>2</v>
      </c>
      <c r="H127">
        <v>1</v>
      </c>
      <c r="I127">
        <v>0</v>
      </c>
      <c r="J127">
        <v>2</v>
      </c>
      <c r="K127">
        <v>0</v>
      </c>
      <c r="L127">
        <v>1</v>
      </c>
      <c r="M127">
        <v>0</v>
      </c>
      <c r="N127">
        <v>0</v>
      </c>
      <c r="O127">
        <v>0</v>
      </c>
      <c r="P127">
        <v>1</v>
      </c>
      <c r="Q127">
        <v>0</v>
      </c>
    </row>
    <row r="128" spans="1:17" x14ac:dyDescent="0.3">
      <c r="A128">
        <v>16</v>
      </c>
      <c r="B128">
        <v>10</v>
      </c>
      <c r="C128">
        <v>7</v>
      </c>
      <c r="D128">
        <v>3</v>
      </c>
      <c r="E128">
        <v>1</v>
      </c>
      <c r="F128">
        <v>0</v>
      </c>
      <c r="G128">
        <v>0</v>
      </c>
      <c r="H128">
        <v>2</v>
      </c>
      <c r="I128">
        <v>0</v>
      </c>
      <c r="J128">
        <v>0</v>
      </c>
      <c r="K128">
        <v>0</v>
      </c>
      <c r="L128">
        <v>0</v>
      </c>
      <c r="M128">
        <v>0</v>
      </c>
      <c r="N128">
        <v>0</v>
      </c>
      <c r="O128">
        <v>0</v>
      </c>
      <c r="P128">
        <v>0</v>
      </c>
      <c r="Q128">
        <v>0</v>
      </c>
    </row>
    <row r="129" spans="1:17" x14ac:dyDescent="0.3">
      <c r="A129">
        <v>17</v>
      </c>
      <c r="B129">
        <v>2</v>
      </c>
      <c r="C129">
        <v>1</v>
      </c>
      <c r="D129">
        <v>1</v>
      </c>
      <c r="E129">
        <v>0</v>
      </c>
      <c r="F129">
        <v>1</v>
      </c>
      <c r="G129">
        <v>0</v>
      </c>
      <c r="H129">
        <v>0</v>
      </c>
      <c r="I129">
        <v>0</v>
      </c>
      <c r="J129">
        <v>0</v>
      </c>
      <c r="K129">
        <v>0</v>
      </c>
      <c r="L129">
        <v>0</v>
      </c>
      <c r="M129">
        <v>0</v>
      </c>
      <c r="N129">
        <v>0</v>
      </c>
      <c r="O129">
        <v>0</v>
      </c>
      <c r="P129">
        <v>0</v>
      </c>
      <c r="Q129">
        <v>0</v>
      </c>
    </row>
    <row r="130" spans="1:17" x14ac:dyDescent="0.3">
      <c r="A130">
        <v>18</v>
      </c>
      <c r="B130">
        <v>7</v>
      </c>
      <c r="C130">
        <v>1</v>
      </c>
      <c r="D130">
        <v>6</v>
      </c>
      <c r="E130">
        <v>5</v>
      </c>
      <c r="F130">
        <v>1</v>
      </c>
      <c r="G130">
        <v>0</v>
      </c>
      <c r="H130">
        <v>0</v>
      </c>
      <c r="I130">
        <v>0</v>
      </c>
      <c r="J130">
        <v>0</v>
      </c>
      <c r="K130">
        <v>0</v>
      </c>
      <c r="L130">
        <v>0</v>
      </c>
      <c r="M130">
        <v>0</v>
      </c>
      <c r="N130">
        <v>0</v>
      </c>
      <c r="O130">
        <v>0</v>
      </c>
      <c r="P130">
        <v>0</v>
      </c>
      <c r="Q130">
        <v>0</v>
      </c>
    </row>
    <row r="131" spans="1:17" x14ac:dyDescent="0.3">
      <c r="A131">
        <v>19</v>
      </c>
      <c r="B131">
        <v>3</v>
      </c>
      <c r="C131">
        <v>3</v>
      </c>
      <c r="D131">
        <v>0</v>
      </c>
      <c r="E131">
        <v>0</v>
      </c>
      <c r="F131">
        <v>0</v>
      </c>
      <c r="G131">
        <v>0</v>
      </c>
      <c r="H131">
        <v>0</v>
      </c>
      <c r="I131">
        <v>0</v>
      </c>
      <c r="J131">
        <v>0</v>
      </c>
      <c r="K131">
        <v>0</v>
      </c>
      <c r="L131">
        <v>0</v>
      </c>
      <c r="M131">
        <v>0</v>
      </c>
      <c r="N131">
        <v>0</v>
      </c>
      <c r="O131">
        <v>0</v>
      </c>
      <c r="P131">
        <v>0</v>
      </c>
      <c r="Q131">
        <v>0</v>
      </c>
    </row>
    <row r="132" spans="1:17" x14ac:dyDescent="0.3">
      <c r="A132">
        <v>20</v>
      </c>
      <c r="B132">
        <v>156</v>
      </c>
      <c r="C132">
        <v>99</v>
      </c>
      <c r="D132">
        <v>43</v>
      </c>
      <c r="E132">
        <v>27</v>
      </c>
      <c r="F132">
        <v>8</v>
      </c>
      <c r="G132">
        <v>6</v>
      </c>
      <c r="H132">
        <v>2</v>
      </c>
      <c r="I132">
        <v>0</v>
      </c>
      <c r="J132">
        <v>14</v>
      </c>
      <c r="K132">
        <v>0</v>
      </c>
      <c r="L132">
        <v>4</v>
      </c>
      <c r="M132">
        <v>0</v>
      </c>
      <c r="N132">
        <v>10</v>
      </c>
      <c r="O132">
        <v>0</v>
      </c>
      <c r="P132">
        <v>0</v>
      </c>
      <c r="Q132">
        <v>0</v>
      </c>
    </row>
    <row r="133" spans="1:17" x14ac:dyDescent="0.3">
      <c r="A133">
        <v>21</v>
      </c>
      <c r="B133">
        <v>6</v>
      </c>
      <c r="C133">
        <v>5</v>
      </c>
      <c r="D133">
        <v>0</v>
      </c>
      <c r="E133">
        <v>0</v>
      </c>
      <c r="F133">
        <v>0</v>
      </c>
      <c r="G133">
        <v>0</v>
      </c>
      <c r="H133">
        <v>0</v>
      </c>
      <c r="I133">
        <v>0</v>
      </c>
      <c r="J133">
        <v>1</v>
      </c>
      <c r="K133">
        <v>0</v>
      </c>
      <c r="L133">
        <v>0</v>
      </c>
      <c r="M133">
        <v>0</v>
      </c>
      <c r="N133">
        <v>0</v>
      </c>
      <c r="O133">
        <v>0</v>
      </c>
      <c r="P133">
        <v>1</v>
      </c>
      <c r="Q133">
        <v>0</v>
      </c>
    </row>
    <row r="134" spans="1:17" x14ac:dyDescent="0.3">
      <c r="A134">
        <v>22</v>
      </c>
      <c r="B134">
        <v>2</v>
      </c>
      <c r="C134">
        <v>2</v>
      </c>
      <c r="D134">
        <v>0</v>
      </c>
      <c r="E134">
        <v>0</v>
      </c>
      <c r="F134">
        <v>0</v>
      </c>
      <c r="G134">
        <v>0</v>
      </c>
      <c r="H134">
        <v>0</v>
      </c>
      <c r="I134">
        <v>0</v>
      </c>
      <c r="J134">
        <v>0</v>
      </c>
      <c r="K134">
        <v>0</v>
      </c>
      <c r="L134">
        <v>0</v>
      </c>
      <c r="M134">
        <v>0</v>
      </c>
      <c r="N134">
        <v>0</v>
      </c>
      <c r="O134">
        <v>0</v>
      </c>
      <c r="P134">
        <v>0</v>
      </c>
      <c r="Q134">
        <v>0</v>
      </c>
    </row>
    <row r="135" spans="1:17" x14ac:dyDescent="0.3">
      <c r="A135">
        <v>23</v>
      </c>
      <c r="B135">
        <v>0</v>
      </c>
      <c r="C135">
        <v>0</v>
      </c>
      <c r="D135">
        <v>0</v>
      </c>
      <c r="E135">
        <v>0</v>
      </c>
      <c r="F135">
        <v>0</v>
      </c>
      <c r="G135">
        <v>0</v>
      </c>
      <c r="H135">
        <v>0</v>
      </c>
      <c r="I135">
        <v>0</v>
      </c>
      <c r="J135">
        <v>0</v>
      </c>
      <c r="K135">
        <v>0</v>
      </c>
      <c r="L135">
        <v>0</v>
      </c>
      <c r="M135">
        <v>0</v>
      </c>
      <c r="N135">
        <v>0</v>
      </c>
      <c r="O135">
        <v>0</v>
      </c>
      <c r="P135">
        <v>0</v>
      </c>
      <c r="Q135">
        <v>0</v>
      </c>
    </row>
    <row r="136" spans="1:17" x14ac:dyDescent="0.3">
      <c r="A136">
        <v>24</v>
      </c>
      <c r="B136">
        <v>23</v>
      </c>
      <c r="C136">
        <v>15</v>
      </c>
      <c r="D136">
        <v>6</v>
      </c>
      <c r="E136">
        <v>2</v>
      </c>
      <c r="F136">
        <v>1</v>
      </c>
      <c r="G136">
        <v>2</v>
      </c>
      <c r="H136">
        <v>0</v>
      </c>
      <c r="I136">
        <v>1</v>
      </c>
      <c r="J136">
        <v>2</v>
      </c>
      <c r="K136">
        <v>0</v>
      </c>
      <c r="L136">
        <v>0</v>
      </c>
      <c r="M136">
        <v>0</v>
      </c>
      <c r="N136">
        <v>1</v>
      </c>
      <c r="O136">
        <v>0</v>
      </c>
      <c r="P136">
        <v>1</v>
      </c>
      <c r="Q136">
        <v>0</v>
      </c>
    </row>
    <row r="137" spans="1:17" x14ac:dyDescent="0.3">
      <c r="A137">
        <v>25</v>
      </c>
      <c r="B137">
        <v>74</v>
      </c>
      <c r="C137">
        <v>38</v>
      </c>
      <c r="D137">
        <v>19</v>
      </c>
      <c r="E137">
        <v>5</v>
      </c>
      <c r="F137">
        <v>4</v>
      </c>
      <c r="G137">
        <v>2</v>
      </c>
      <c r="H137">
        <v>0</v>
      </c>
      <c r="I137">
        <v>8</v>
      </c>
      <c r="J137">
        <v>17</v>
      </c>
      <c r="K137">
        <v>2</v>
      </c>
      <c r="L137">
        <v>14</v>
      </c>
      <c r="M137">
        <v>0</v>
      </c>
      <c r="N137">
        <v>1</v>
      </c>
      <c r="O137">
        <v>0</v>
      </c>
      <c r="P137">
        <v>0</v>
      </c>
      <c r="Q137">
        <v>0</v>
      </c>
    </row>
    <row r="138" spans="1:17" x14ac:dyDescent="0.3">
      <c r="A138">
        <v>26</v>
      </c>
      <c r="B138">
        <v>3</v>
      </c>
      <c r="C138">
        <v>3</v>
      </c>
      <c r="D138">
        <v>0</v>
      </c>
      <c r="E138">
        <v>0</v>
      </c>
      <c r="F138">
        <v>0</v>
      </c>
      <c r="G138">
        <v>0</v>
      </c>
      <c r="H138">
        <v>0</v>
      </c>
      <c r="I138">
        <v>0</v>
      </c>
      <c r="J138">
        <v>0</v>
      </c>
      <c r="K138">
        <v>0</v>
      </c>
      <c r="L138">
        <v>0</v>
      </c>
      <c r="M138">
        <v>0</v>
      </c>
      <c r="N138">
        <v>0</v>
      </c>
      <c r="O138">
        <v>0</v>
      </c>
      <c r="P138">
        <v>0</v>
      </c>
      <c r="Q138">
        <v>0</v>
      </c>
    </row>
    <row r="139" spans="1:17" x14ac:dyDescent="0.3">
      <c r="A139">
        <v>27</v>
      </c>
      <c r="B139">
        <v>1</v>
      </c>
      <c r="C139">
        <v>1</v>
      </c>
      <c r="D139">
        <v>0</v>
      </c>
      <c r="E139">
        <v>0</v>
      </c>
      <c r="F139">
        <v>0</v>
      </c>
      <c r="G139">
        <v>0</v>
      </c>
      <c r="H139">
        <v>0</v>
      </c>
      <c r="I139">
        <v>0</v>
      </c>
      <c r="J139">
        <v>0</v>
      </c>
      <c r="K139">
        <v>0</v>
      </c>
      <c r="L139">
        <v>0</v>
      </c>
      <c r="M139">
        <v>0</v>
      </c>
      <c r="N139">
        <v>0</v>
      </c>
      <c r="O139">
        <v>0</v>
      </c>
      <c r="P139">
        <v>0</v>
      </c>
      <c r="Q139">
        <v>0</v>
      </c>
    </row>
    <row r="140" spans="1:17" x14ac:dyDescent="0.3">
      <c r="A140">
        <v>28</v>
      </c>
      <c r="B140">
        <v>11</v>
      </c>
      <c r="C140">
        <v>8</v>
      </c>
      <c r="D140">
        <v>2</v>
      </c>
      <c r="E140">
        <v>1</v>
      </c>
      <c r="F140">
        <v>0</v>
      </c>
      <c r="G140">
        <v>1</v>
      </c>
      <c r="H140">
        <v>0</v>
      </c>
      <c r="I140">
        <v>0</v>
      </c>
      <c r="J140">
        <v>1</v>
      </c>
      <c r="K140">
        <v>0</v>
      </c>
      <c r="L140">
        <v>0</v>
      </c>
      <c r="M140">
        <v>0</v>
      </c>
      <c r="N140">
        <v>1</v>
      </c>
      <c r="O140">
        <v>0</v>
      </c>
      <c r="P140">
        <v>0</v>
      </c>
      <c r="Q140">
        <v>0</v>
      </c>
    </row>
    <row r="141" spans="1:17" x14ac:dyDescent="0.3">
      <c r="A141">
        <v>29</v>
      </c>
      <c r="B141">
        <v>0</v>
      </c>
      <c r="C141">
        <v>0</v>
      </c>
      <c r="D141">
        <v>0</v>
      </c>
      <c r="E141">
        <v>0</v>
      </c>
      <c r="F141">
        <v>0</v>
      </c>
      <c r="G141">
        <v>0</v>
      </c>
      <c r="H141">
        <v>0</v>
      </c>
      <c r="I141">
        <v>0</v>
      </c>
      <c r="J141">
        <v>0</v>
      </c>
      <c r="K141">
        <v>0</v>
      </c>
      <c r="L141">
        <v>0</v>
      </c>
      <c r="M141">
        <v>0</v>
      </c>
      <c r="N141">
        <v>0</v>
      </c>
      <c r="O141">
        <v>0</v>
      </c>
      <c r="P141">
        <v>0</v>
      </c>
      <c r="Q141">
        <v>0</v>
      </c>
    </row>
    <row r="142" spans="1:17" x14ac:dyDescent="0.3">
      <c r="A142">
        <v>30</v>
      </c>
      <c r="B142">
        <v>177</v>
      </c>
      <c r="C142">
        <v>130</v>
      </c>
      <c r="D142">
        <v>36</v>
      </c>
      <c r="E142">
        <v>31</v>
      </c>
      <c r="F142">
        <v>0</v>
      </c>
      <c r="G142">
        <v>2</v>
      </c>
      <c r="H142">
        <v>3</v>
      </c>
      <c r="I142">
        <v>0</v>
      </c>
      <c r="J142">
        <v>11</v>
      </c>
      <c r="K142">
        <v>1</v>
      </c>
      <c r="L142">
        <v>2</v>
      </c>
      <c r="M142">
        <v>0</v>
      </c>
      <c r="N142">
        <v>6</v>
      </c>
      <c r="O142">
        <v>1</v>
      </c>
      <c r="P142">
        <v>1</v>
      </c>
      <c r="Q142">
        <v>0</v>
      </c>
    </row>
    <row r="143" spans="1:17" x14ac:dyDescent="0.3">
      <c r="A143">
        <v>31</v>
      </c>
      <c r="B143">
        <v>1</v>
      </c>
      <c r="C143">
        <v>0</v>
      </c>
      <c r="D143">
        <v>1</v>
      </c>
      <c r="E143">
        <v>1</v>
      </c>
      <c r="F143">
        <v>0</v>
      </c>
      <c r="G143">
        <v>0</v>
      </c>
      <c r="H143">
        <v>0</v>
      </c>
      <c r="I143">
        <v>0</v>
      </c>
      <c r="J143">
        <v>0</v>
      </c>
      <c r="K143">
        <v>0</v>
      </c>
      <c r="L143">
        <v>0</v>
      </c>
      <c r="M143">
        <v>0</v>
      </c>
      <c r="N143">
        <v>0</v>
      </c>
      <c r="O143">
        <v>0</v>
      </c>
      <c r="P143">
        <v>0</v>
      </c>
      <c r="Q143">
        <v>0</v>
      </c>
    </row>
    <row r="144" spans="1:17" x14ac:dyDescent="0.3">
      <c r="A144">
        <v>32</v>
      </c>
      <c r="B144">
        <v>21</v>
      </c>
      <c r="C144">
        <v>17</v>
      </c>
      <c r="D144">
        <v>4</v>
      </c>
      <c r="E144">
        <v>3</v>
      </c>
      <c r="F144">
        <v>1</v>
      </c>
      <c r="G144">
        <v>0</v>
      </c>
      <c r="H144">
        <v>0</v>
      </c>
      <c r="I144">
        <v>0</v>
      </c>
      <c r="J144">
        <v>0</v>
      </c>
      <c r="K144">
        <v>0</v>
      </c>
      <c r="L144">
        <v>0</v>
      </c>
      <c r="M144">
        <v>0</v>
      </c>
      <c r="N144">
        <v>0</v>
      </c>
      <c r="O144">
        <v>0</v>
      </c>
      <c r="P144">
        <v>0</v>
      </c>
      <c r="Q144">
        <v>0</v>
      </c>
    </row>
    <row r="145" spans="1:17" x14ac:dyDescent="0.3">
      <c r="A145">
        <v>33</v>
      </c>
      <c r="B145">
        <v>1</v>
      </c>
      <c r="C145">
        <v>0</v>
      </c>
      <c r="D145">
        <v>1</v>
      </c>
      <c r="E145">
        <v>1</v>
      </c>
      <c r="F145">
        <v>0</v>
      </c>
      <c r="G145">
        <v>0</v>
      </c>
      <c r="H145">
        <v>0</v>
      </c>
      <c r="I145">
        <v>0</v>
      </c>
      <c r="J145">
        <v>0</v>
      </c>
      <c r="K145">
        <v>0</v>
      </c>
      <c r="L145">
        <v>0</v>
      </c>
      <c r="M145">
        <v>0</v>
      </c>
      <c r="N145">
        <v>0</v>
      </c>
      <c r="O145">
        <v>0</v>
      </c>
      <c r="P145">
        <v>0</v>
      </c>
      <c r="Q145">
        <v>0</v>
      </c>
    </row>
    <row r="146" spans="1:17" x14ac:dyDescent="0.3">
      <c r="A146">
        <v>34</v>
      </c>
      <c r="B146">
        <v>2</v>
      </c>
      <c r="C146">
        <v>2</v>
      </c>
      <c r="D146">
        <v>0</v>
      </c>
      <c r="E146">
        <v>0</v>
      </c>
      <c r="F146">
        <v>0</v>
      </c>
      <c r="G146">
        <v>0</v>
      </c>
      <c r="H146">
        <v>0</v>
      </c>
      <c r="I146">
        <v>0</v>
      </c>
      <c r="J146">
        <v>0</v>
      </c>
      <c r="K146">
        <v>0</v>
      </c>
      <c r="L146">
        <v>0</v>
      </c>
      <c r="M146">
        <v>0</v>
      </c>
      <c r="N146">
        <v>0</v>
      </c>
      <c r="O146">
        <v>0</v>
      </c>
      <c r="P146">
        <v>0</v>
      </c>
      <c r="Q146">
        <v>0</v>
      </c>
    </row>
    <row r="147" spans="1:17" x14ac:dyDescent="0.3">
      <c r="A147">
        <v>35</v>
      </c>
      <c r="B147">
        <v>673</v>
      </c>
      <c r="C147">
        <v>342</v>
      </c>
      <c r="D147">
        <v>243</v>
      </c>
      <c r="E147">
        <v>80</v>
      </c>
      <c r="F147">
        <v>65</v>
      </c>
      <c r="G147">
        <v>53</v>
      </c>
      <c r="H147">
        <v>37</v>
      </c>
      <c r="I147">
        <v>8</v>
      </c>
      <c r="J147">
        <v>88</v>
      </c>
      <c r="K147">
        <v>5</v>
      </c>
      <c r="L147">
        <v>15</v>
      </c>
      <c r="M147">
        <v>16</v>
      </c>
      <c r="N147">
        <v>15</v>
      </c>
      <c r="O147">
        <v>22</v>
      </c>
      <c r="P147">
        <v>15</v>
      </c>
      <c r="Q147">
        <v>0</v>
      </c>
    </row>
    <row r="148" spans="1:17" x14ac:dyDescent="0.3">
      <c r="A148">
        <v>36</v>
      </c>
      <c r="B148">
        <v>21</v>
      </c>
      <c r="C148">
        <v>16</v>
      </c>
      <c r="D148">
        <v>4</v>
      </c>
      <c r="E148">
        <v>3</v>
      </c>
      <c r="F148">
        <v>0</v>
      </c>
      <c r="G148">
        <v>0</v>
      </c>
      <c r="H148">
        <v>0</v>
      </c>
      <c r="I148">
        <v>1</v>
      </c>
      <c r="J148">
        <v>1</v>
      </c>
      <c r="K148">
        <v>0</v>
      </c>
      <c r="L148">
        <v>0</v>
      </c>
      <c r="M148">
        <v>0</v>
      </c>
      <c r="N148">
        <v>1</v>
      </c>
      <c r="O148">
        <v>0</v>
      </c>
      <c r="P148">
        <v>0</v>
      </c>
      <c r="Q148">
        <v>0</v>
      </c>
    </row>
    <row r="149" spans="1:17" x14ac:dyDescent="0.3">
      <c r="A149">
        <v>37</v>
      </c>
      <c r="B149">
        <v>19</v>
      </c>
      <c r="C149">
        <v>16</v>
      </c>
      <c r="D149">
        <v>0</v>
      </c>
      <c r="E149">
        <v>0</v>
      </c>
      <c r="F149">
        <v>0</v>
      </c>
      <c r="G149">
        <v>0</v>
      </c>
      <c r="H149">
        <v>0</v>
      </c>
      <c r="I149">
        <v>0</v>
      </c>
      <c r="J149">
        <v>3</v>
      </c>
      <c r="K149">
        <v>0</v>
      </c>
      <c r="L149">
        <v>3</v>
      </c>
      <c r="M149">
        <v>0</v>
      </c>
      <c r="N149">
        <v>0</v>
      </c>
      <c r="O149">
        <v>0</v>
      </c>
      <c r="P149">
        <v>0</v>
      </c>
      <c r="Q149">
        <v>0</v>
      </c>
    </row>
    <row r="150" spans="1:17" x14ac:dyDescent="0.3">
      <c r="A150">
        <v>38</v>
      </c>
      <c r="B150">
        <v>19</v>
      </c>
      <c r="C150">
        <v>14</v>
      </c>
      <c r="D150">
        <v>0</v>
      </c>
      <c r="E150">
        <v>0</v>
      </c>
      <c r="F150">
        <v>0</v>
      </c>
      <c r="G150">
        <v>0</v>
      </c>
      <c r="H150">
        <v>0</v>
      </c>
      <c r="I150">
        <v>0</v>
      </c>
      <c r="J150">
        <v>5</v>
      </c>
      <c r="K150">
        <v>0</v>
      </c>
      <c r="L150">
        <v>2</v>
      </c>
      <c r="M150">
        <v>0</v>
      </c>
      <c r="N150">
        <v>0</v>
      </c>
      <c r="O150">
        <v>0</v>
      </c>
      <c r="P150">
        <v>3</v>
      </c>
      <c r="Q150">
        <v>0</v>
      </c>
    </row>
    <row r="151" spans="1:17" x14ac:dyDescent="0.3">
      <c r="A151">
        <v>39</v>
      </c>
      <c r="B151">
        <v>13</v>
      </c>
      <c r="C151">
        <v>12</v>
      </c>
      <c r="D151">
        <v>1</v>
      </c>
      <c r="E151">
        <v>1</v>
      </c>
      <c r="F151">
        <v>0</v>
      </c>
      <c r="G151">
        <v>0</v>
      </c>
      <c r="H151">
        <v>0</v>
      </c>
      <c r="I151">
        <v>0</v>
      </c>
      <c r="J151">
        <v>0</v>
      </c>
      <c r="K151">
        <v>0</v>
      </c>
      <c r="L151">
        <v>0</v>
      </c>
      <c r="M151">
        <v>0</v>
      </c>
      <c r="N151">
        <v>0</v>
      </c>
      <c r="O151">
        <v>0</v>
      </c>
      <c r="P151">
        <v>0</v>
      </c>
      <c r="Q151">
        <v>0</v>
      </c>
    </row>
    <row r="152" spans="1:17" x14ac:dyDescent="0.3">
      <c r="A152">
        <v>40</v>
      </c>
      <c r="B152">
        <v>1763</v>
      </c>
      <c r="C152">
        <v>1495</v>
      </c>
      <c r="D152">
        <v>194</v>
      </c>
      <c r="E152">
        <v>144</v>
      </c>
      <c r="F152">
        <v>13</v>
      </c>
      <c r="G152">
        <v>14</v>
      </c>
      <c r="H152">
        <v>8</v>
      </c>
      <c r="I152">
        <v>15</v>
      </c>
      <c r="J152">
        <v>74</v>
      </c>
      <c r="K152">
        <v>0</v>
      </c>
      <c r="L152">
        <v>25</v>
      </c>
      <c r="M152">
        <v>0</v>
      </c>
      <c r="N152">
        <v>24</v>
      </c>
      <c r="O152">
        <v>2</v>
      </c>
      <c r="P152">
        <v>23</v>
      </c>
      <c r="Q152">
        <v>0</v>
      </c>
    </row>
    <row r="153" spans="1:17" x14ac:dyDescent="0.3">
      <c r="A153">
        <v>41</v>
      </c>
      <c r="B153">
        <v>4</v>
      </c>
      <c r="C153">
        <v>3</v>
      </c>
      <c r="D153">
        <v>0</v>
      </c>
      <c r="E153">
        <v>0</v>
      </c>
      <c r="F153">
        <v>0</v>
      </c>
      <c r="G153">
        <v>0</v>
      </c>
      <c r="H153">
        <v>0</v>
      </c>
      <c r="I153">
        <v>0</v>
      </c>
      <c r="J153">
        <v>1</v>
      </c>
      <c r="K153">
        <v>0</v>
      </c>
      <c r="L153">
        <v>0</v>
      </c>
      <c r="M153">
        <v>0</v>
      </c>
      <c r="N153">
        <v>1</v>
      </c>
      <c r="O153">
        <v>0</v>
      </c>
      <c r="P153">
        <v>0</v>
      </c>
      <c r="Q153">
        <v>0</v>
      </c>
    </row>
    <row r="154" spans="1:17" x14ac:dyDescent="0.3">
      <c r="A154">
        <v>42</v>
      </c>
      <c r="B154">
        <v>17</v>
      </c>
      <c r="C154">
        <v>10</v>
      </c>
      <c r="D154">
        <v>6</v>
      </c>
      <c r="E154">
        <v>6</v>
      </c>
      <c r="F154">
        <v>0</v>
      </c>
      <c r="G154">
        <v>0</v>
      </c>
      <c r="H154">
        <v>0</v>
      </c>
      <c r="I154">
        <v>0</v>
      </c>
      <c r="J154">
        <v>1</v>
      </c>
      <c r="K154">
        <v>0</v>
      </c>
      <c r="L154">
        <v>0</v>
      </c>
      <c r="M154">
        <v>0</v>
      </c>
      <c r="N154">
        <v>1</v>
      </c>
      <c r="O154">
        <v>0</v>
      </c>
      <c r="P154">
        <v>0</v>
      </c>
      <c r="Q154">
        <v>0</v>
      </c>
    </row>
    <row r="155" spans="1:17" x14ac:dyDescent="0.3">
      <c r="A155">
        <v>43</v>
      </c>
      <c r="B155">
        <v>3</v>
      </c>
      <c r="C155">
        <v>3</v>
      </c>
      <c r="D155">
        <v>0</v>
      </c>
      <c r="E155">
        <v>0</v>
      </c>
      <c r="F155">
        <v>0</v>
      </c>
      <c r="G155">
        <v>0</v>
      </c>
      <c r="H155">
        <v>0</v>
      </c>
      <c r="I155">
        <v>0</v>
      </c>
      <c r="J155">
        <v>0</v>
      </c>
      <c r="K155">
        <v>0</v>
      </c>
      <c r="L155">
        <v>0</v>
      </c>
      <c r="M155">
        <v>0</v>
      </c>
      <c r="N155">
        <v>0</v>
      </c>
      <c r="O155">
        <v>0</v>
      </c>
      <c r="P155">
        <v>0</v>
      </c>
      <c r="Q155">
        <v>0</v>
      </c>
    </row>
    <row r="156" spans="1:17" x14ac:dyDescent="0.3">
      <c r="A156">
        <v>44</v>
      </c>
      <c r="B156">
        <v>17</v>
      </c>
      <c r="C156">
        <v>14</v>
      </c>
      <c r="D156">
        <v>2</v>
      </c>
      <c r="E156">
        <v>2</v>
      </c>
      <c r="F156">
        <v>0</v>
      </c>
      <c r="G156">
        <v>0</v>
      </c>
      <c r="H156">
        <v>0</v>
      </c>
      <c r="I156">
        <v>0</v>
      </c>
      <c r="J156">
        <v>1</v>
      </c>
      <c r="K156">
        <v>0</v>
      </c>
      <c r="L156">
        <v>0</v>
      </c>
      <c r="M156">
        <v>0</v>
      </c>
      <c r="N156">
        <v>1</v>
      </c>
      <c r="O156">
        <v>0</v>
      </c>
      <c r="P156">
        <v>0</v>
      </c>
      <c r="Q156">
        <v>0</v>
      </c>
    </row>
    <row r="157" spans="1:17" x14ac:dyDescent="0.3">
      <c r="A157">
        <v>45</v>
      </c>
      <c r="B157">
        <v>82</v>
      </c>
      <c r="C157">
        <v>68</v>
      </c>
      <c r="D157">
        <v>12</v>
      </c>
      <c r="E157">
        <v>9</v>
      </c>
      <c r="F157">
        <v>1</v>
      </c>
      <c r="G157">
        <v>1</v>
      </c>
      <c r="H157">
        <v>1</v>
      </c>
      <c r="I157">
        <v>0</v>
      </c>
      <c r="J157">
        <v>2</v>
      </c>
      <c r="K157">
        <v>0</v>
      </c>
      <c r="L157">
        <v>0</v>
      </c>
      <c r="M157">
        <v>0</v>
      </c>
      <c r="N157">
        <v>2</v>
      </c>
      <c r="O157">
        <v>0</v>
      </c>
      <c r="P157">
        <v>0</v>
      </c>
      <c r="Q157">
        <v>0</v>
      </c>
    </row>
    <row r="158" spans="1:17" x14ac:dyDescent="0.3">
      <c r="A158">
        <v>46</v>
      </c>
      <c r="B158">
        <v>7</v>
      </c>
      <c r="C158">
        <v>6</v>
      </c>
      <c r="D158">
        <v>1</v>
      </c>
      <c r="E158">
        <v>1</v>
      </c>
      <c r="F158">
        <v>0</v>
      </c>
      <c r="G158">
        <v>0</v>
      </c>
      <c r="H158">
        <v>0</v>
      </c>
      <c r="I158">
        <v>0</v>
      </c>
      <c r="J158">
        <v>0</v>
      </c>
      <c r="K158">
        <v>0</v>
      </c>
      <c r="L158">
        <v>0</v>
      </c>
      <c r="M158">
        <v>0</v>
      </c>
      <c r="N158">
        <v>0</v>
      </c>
      <c r="O158">
        <v>0</v>
      </c>
      <c r="P158">
        <v>0</v>
      </c>
      <c r="Q158">
        <v>0</v>
      </c>
    </row>
    <row r="159" spans="1:17" x14ac:dyDescent="0.3">
      <c r="A159">
        <v>47</v>
      </c>
      <c r="B159">
        <v>2</v>
      </c>
      <c r="C159">
        <v>2</v>
      </c>
      <c r="D159">
        <v>0</v>
      </c>
      <c r="E159">
        <v>0</v>
      </c>
      <c r="F159">
        <v>0</v>
      </c>
      <c r="G159">
        <v>0</v>
      </c>
      <c r="H159">
        <v>0</v>
      </c>
      <c r="I159">
        <v>0</v>
      </c>
      <c r="J159">
        <v>0</v>
      </c>
      <c r="K159">
        <v>0</v>
      </c>
      <c r="L159">
        <v>0</v>
      </c>
      <c r="M159">
        <v>0</v>
      </c>
      <c r="N159">
        <v>0</v>
      </c>
      <c r="O159">
        <v>0</v>
      </c>
      <c r="P159">
        <v>0</v>
      </c>
      <c r="Q159">
        <v>0</v>
      </c>
    </row>
    <row r="160" spans="1:17" x14ac:dyDescent="0.3">
      <c r="A160">
        <v>48</v>
      </c>
      <c r="B160">
        <v>64</v>
      </c>
      <c r="C160">
        <v>49</v>
      </c>
      <c r="D160">
        <v>7</v>
      </c>
      <c r="E160">
        <v>6</v>
      </c>
      <c r="F160">
        <v>1</v>
      </c>
      <c r="G160">
        <v>0</v>
      </c>
      <c r="H160">
        <v>0</v>
      </c>
      <c r="I160">
        <v>0</v>
      </c>
      <c r="J160">
        <v>8</v>
      </c>
      <c r="K160">
        <v>0</v>
      </c>
      <c r="L160">
        <v>0</v>
      </c>
      <c r="M160">
        <v>0</v>
      </c>
      <c r="N160">
        <v>8</v>
      </c>
      <c r="O160">
        <v>0</v>
      </c>
      <c r="P160">
        <v>0</v>
      </c>
      <c r="Q160">
        <v>0</v>
      </c>
    </row>
    <row r="161" spans="1:17" x14ac:dyDescent="0.3">
      <c r="A161">
        <v>49</v>
      </c>
      <c r="B161">
        <v>2</v>
      </c>
      <c r="C161">
        <v>1</v>
      </c>
      <c r="D161">
        <v>1</v>
      </c>
      <c r="E161">
        <v>0</v>
      </c>
      <c r="F161">
        <v>0</v>
      </c>
      <c r="G161">
        <v>0</v>
      </c>
      <c r="H161">
        <v>1</v>
      </c>
      <c r="I161">
        <v>0</v>
      </c>
      <c r="J161">
        <v>0</v>
      </c>
      <c r="K161">
        <v>0</v>
      </c>
      <c r="L161">
        <v>0</v>
      </c>
      <c r="M161">
        <v>0</v>
      </c>
      <c r="N161">
        <v>0</v>
      </c>
      <c r="O161">
        <v>0</v>
      </c>
      <c r="P161">
        <v>0</v>
      </c>
      <c r="Q161">
        <v>0</v>
      </c>
    </row>
    <row r="162" spans="1:17" x14ac:dyDescent="0.3">
      <c r="A162">
        <v>50</v>
      </c>
      <c r="B162">
        <v>151</v>
      </c>
      <c r="C162">
        <v>131</v>
      </c>
      <c r="D162">
        <v>16</v>
      </c>
      <c r="E162">
        <v>13</v>
      </c>
      <c r="F162">
        <v>2</v>
      </c>
      <c r="G162">
        <v>1</v>
      </c>
      <c r="H162">
        <v>0</v>
      </c>
      <c r="I162">
        <v>0</v>
      </c>
      <c r="J162">
        <v>4</v>
      </c>
      <c r="K162">
        <v>0</v>
      </c>
      <c r="L162">
        <v>0</v>
      </c>
      <c r="M162">
        <v>0</v>
      </c>
      <c r="N162">
        <v>4</v>
      </c>
      <c r="O162">
        <v>0</v>
      </c>
      <c r="P162">
        <v>0</v>
      </c>
      <c r="Q162">
        <v>0</v>
      </c>
    </row>
    <row r="163" spans="1:17" x14ac:dyDescent="0.3">
      <c r="A163">
        <v>51</v>
      </c>
      <c r="B163">
        <v>1</v>
      </c>
      <c r="C163">
        <v>1</v>
      </c>
      <c r="D163">
        <v>0</v>
      </c>
      <c r="E163">
        <v>0</v>
      </c>
      <c r="F163">
        <v>0</v>
      </c>
      <c r="G163">
        <v>0</v>
      </c>
      <c r="H163">
        <v>0</v>
      </c>
      <c r="I163">
        <v>0</v>
      </c>
      <c r="J163">
        <v>0</v>
      </c>
      <c r="K163">
        <v>0</v>
      </c>
      <c r="L163">
        <v>0</v>
      </c>
      <c r="M163">
        <v>0</v>
      </c>
      <c r="N163">
        <v>0</v>
      </c>
      <c r="O163">
        <v>0</v>
      </c>
      <c r="P163">
        <v>0</v>
      </c>
      <c r="Q163">
        <v>0</v>
      </c>
    </row>
    <row r="164" spans="1:17" x14ac:dyDescent="0.3">
      <c r="A164">
        <v>52</v>
      </c>
      <c r="B164">
        <v>1</v>
      </c>
      <c r="C164">
        <v>1</v>
      </c>
      <c r="D164">
        <v>0</v>
      </c>
      <c r="E164">
        <v>0</v>
      </c>
      <c r="F164">
        <v>0</v>
      </c>
      <c r="G164">
        <v>0</v>
      </c>
      <c r="H164">
        <v>0</v>
      </c>
      <c r="I164">
        <v>0</v>
      </c>
      <c r="J164">
        <v>0</v>
      </c>
      <c r="K164">
        <v>0</v>
      </c>
      <c r="L164">
        <v>0</v>
      </c>
      <c r="M164">
        <v>0</v>
      </c>
      <c r="N164">
        <v>0</v>
      </c>
      <c r="O164">
        <v>0</v>
      </c>
      <c r="P164">
        <v>0</v>
      </c>
      <c r="Q164">
        <v>0</v>
      </c>
    </row>
    <row r="165" spans="1:17" x14ac:dyDescent="0.3">
      <c r="A165">
        <v>53</v>
      </c>
      <c r="B165">
        <v>0</v>
      </c>
      <c r="C165">
        <v>0</v>
      </c>
      <c r="D165">
        <v>0</v>
      </c>
      <c r="E165">
        <v>0</v>
      </c>
      <c r="F165">
        <v>0</v>
      </c>
      <c r="G165">
        <v>0</v>
      </c>
      <c r="H165">
        <v>0</v>
      </c>
      <c r="I165">
        <v>0</v>
      </c>
      <c r="J165">
        <v>0</v>
      </c>
      <c r="K165">
        <v>0</v>
      </c>
      <c r="L165">
        <v>0</v>
      </c>
      <c r="M165">
        <v>0</v>
      </c>
      <c r="N165">
        <v>0</v>
      </c>
      <c r="O165">
        <v>0</v>
      </c>
      <c r="P165">
        <v>0</v>
      </c>
      <c r="Q165">
        <v>0</v>
      </c>
    </row>
    <row r="166" spans="1:17" x14ac:dyDescent="0.3">
      <c r="A166">
        <v>54</v>
      </c>
      <c r="B166">
        <v>4</v>
      </c>
      <c r="C166">
        <v>3</v>
      </c>
      <c r="D166">
        <v>1</v>
      </c>
      <c r="E166">
        <v>0</v>
      </c>
      <c r="F166">
        <v>0</v>
      </c>
      <c r="G166">
        <v>1</v>
      </c>
      <c r="H166">
        <v>0</v>
      </c>
      <c r="I166">
        <v>0</v>
      </c>
      <c r="J166">
        <v>0</v>
      </c>
      <c r="K166">
        <v>0</v>
      </c>
      <c r="L166">
        <v>0</v>
      </c>
      <c r="M166">
        <v>0</v>
      </c>
      <c r="N166">
        <v>0</v>
      </c>
      <c r="O166">
        <v>0</v>
      </c>
      <c r="P166">
        <v>0</v>
      </c>
      <c r="Q166">
        <v>0</v>
      </c>
    </row>
    <row r="167" spans="1:17" x14ac:dyDescent="0.3">
      <c r="A167">
        <v>55</v>
      </c>
      <c r="B167">
        <v>9</v>
      </c>
      <c r="C167">
        <v>8</v>
      </c>
      <c r="D167">
        <v>1</v>
      </c>
      <c r="E167">
        <v>1</v>
      </c>
      <c r="F167">
        <v>0</v>
      </c>
      <c r="G167">
        <v>0</v>
      </c>
      <c r="H167">
        <v>0</v>
      </c>
      <c r="I167">
        <v>0</v>
      </c>
      <c r="J167">
        <v>0</v>
      </c>
      <c r="K167">
        <v>0</v>
      </c>
      <c r="L167">
        <v>0</v>
      </c>
      <c r="M167">
        <v>0</v>
      </c>
      <c r="N167">
        <v>0</v>
      </c>
      <c r="O167">
        <v>0</v>
      </c>
      <c r="P167">
        <v>0</v>
      </c>
      <c r="Q167">
        <v>0</v>
      </c>
    </row>
    <row r="168" spans="1:17" x14ac:dyDescent="0.3">
      <c r="A168">
        <v>56</v>
      </c>
      <c r="B168">
        <v>6</v>
      </c>
      <c r="C168">
        <v>5</v>
      </c>
      <c r="D168">
        <v>1</v>
      </c>
      <c r="E168">
        <v>1</v>
      </c>
      <c r="F168">
        <v>0</v>
      </c>
      <c r="G168">
        <v>0</v>
      </c>
      <c r="H168">
        <v>0</v>
      </c>
      <c r="I168">
        <v>0</v>
      </c>
      <c r="J168">
        <v>0</v>
      </c>
      <c r="K168">
        <v>0</v>
      </c>
      <c r="L168">
        <v>0</v>
      </c>
      <c r="M168">
        <v>0</v>
      </c>
      <c r="N168">
        <v>0</v>
      </c>
      <c r="O168">
        <v>0</v>
      </c>
      <c r="P168">
        <v>0</v>
      </c>
      <c r="Q168">
        <v>0</v>
      </c>
    </row>
    <row r="169" spans="1:17" x14ac:dyDescent="0.3">
      <c r="A169">
        <v>57</v>
      </c>
      <c r="B169">
        <v>0</v>
      </c>
      <c r="C169">
        <v>0</v>
      </c>
      <c r="D169">
        <v>0</v>
      </c>
      <c r="E169">
        <v>0</v>
      </c>
      <c r="F169">
        <v>0</v>
      </c>
      <c r="G169">
        <v>0</v>
      </c>
      <c r="H169">
        <v>0</v>
      </c>
      <c r="I169">
        <v>0</v>
      </c>
      <c r="J169">
        <v>0</v>
      </c>
      <c r="K169">
        <v>0</v>
      </c>
      <c r="L169">
        <v>0</v>
      </c>
      <c r="M169">
        <v>0</v>
      </c>
      <c r="N169">
        <v>0</v>
      </c>
      <c r="O169">
        <v>0</v>
      </c>
      <c r="P169">
        <v>0</v>
      </c>
      <c r="Q169">
        <v>0</v>
      </c>
    </row>
    <row r="170" spans="1:17" x14ac:dyDescent="0.3">
      <c r="A170">
        <v>58</v>
      </c>
      <c r="B170">
        <v>0</v>
      </c>
      <c r="C170">
        <v>0</v>
      </c>
      <c r="D170">
        <v>0</v>
      </c>
      <c r="E170">
        <v>0</v>
      </c>
      <c r="F170">
        <v>0</v>
      </c>
      <c r="G170">
        <v>0</v>
      </c>
      <c r="H170">
        <v>0</v>
      </c>
      <c r="I170">
        <v>0</v>
      </c>
      <c r="J170">
        <v>0</v>
      </c>
      <c r="K170">
        <v>0</v>
      </c>
      <c r="L170">
        <v>0</v>
      </c>
      <c r="M170">
        <v>0</v>
      </c>
      <c r="N170">
        <v>0</v>
      </c>
      <c r="O170">
        <v>0</v>
      </c>
      <c r="P170">
        <v>0</v>
      </c>
      <c r="Q170">
        <v>0</v>
      </c>
    </row>
    <row r="171" spans="1:17" x14ac:dyDescent="0.3">
      <c r="A171">
        <v>59</v>
      </c>
      <c r="B171">
        <v>0</v>
      </c>
      <c r="C171">
        <v>0</v>
      </c>
      <c r="D171">
        <v>0</v>
      </c>
      <c r="E171">
        <v>0</v>
      </c>
      <c r="F171">
        <v>0</v>
      </c>
      <c r="G171">
        <v>0</v>
      </c>
      <c r="H171">
        <v>0</v>
      </c>
      <c r="I171">
        <v>0</v>
      </c>
      <c r="J171">
        <v>0</v>
      </c>
      <c r="K171">
        <v>0</v>
      </c>
      <c r="L171">
        <v>0</v>
      </c>
      <c r="M171">
        <v>0</v>
      </c>
      <c r="N171">
        <v>0</v>
      </c>
      <c r="O171">
        <v>0</v>
      </c>
      <c r="P171">
        <v>0</v>
      </c>
      <c r="Q171">
        <v>0</v>
      </c>
    </row>
    <row r="172" spans="1:17" x14ac:dyDescent="0.3">
      <c r="A172">
        <v>60</v>
      </c>
      <c r="B172">
        <v>107</v>
      </c>
      <c r="C172">
        <v>90</v>
      </c>
      <c r="D172">
        <v>15</v>
      </c>
      <c r="E172">
        <v>13</v>
      </c>
      <c r="F172">
        <v>1</v>
      </c>
      <c r="G172">
        <v>0</v>
      </c>
      <c r="H172">
        <v>1</v>
      </c>
      <c r="I172">
        <v>0</v>
      </c>
      <c r="J172">
        <v>2</v>
      </c>
      <c r="K172">
        <v>0</v>
      </c>
      <c r="L172">
        <v>0</v>
      </c>
      <c r="M172">
        <v>0</v>
      </c>
      <c r="N172">
        <v>2</v>
      </c>
      <c r="O172">
        <v>0</v>
      </c>
      <c r="P172">
        <v>0</v>
      </c>
      <c r="Q172">
        <v>0</v>
      </c>
    </row>
    <row r="173" spans="1:17" x14ac:dyDescent="0.3">
      <c r="A173">
        <v>61</v>
      </c>
      <c r="B173">
        <v>0</v>
      </c>
      <c r="C173">
        <v>0</v>
      </c>
      <c r="D173">
        <v>0</v>
      </c>
      <c r="E173">
        <v>0</v>
      </c>
      <c r="F173">
        <v>0</v>
      </c>
      <c r="G173">
        <v>0</v>
      </c>
      <c r="H173">
        <v>0</v>
      </c>
      <c r="I173">
        <v>0</v>
      </c>
      <c r="J173">
        <v>0</v>
      </c>
      <c r="K173">
        <v>0</v>
      </c>
      <c r="L173">
        <v>0</v>
      </c>
      <c r="M173">
        <v>0</v>
      </c>
      <c r="N173">
        <v>0</v>
      </c>
      <c r="O173">
        <v>0</v>
      </c>
      <c r="P173">
        <v>0</v>
      </c>
      <c r="Q173">
        <v>0</v>
      </c>
    </row>
    <row r="174" spans="1:17" x14ac:dyDescent="0.3">
      <c r="A174">
        <v>62</v>
      </c>
      <c r="B174">
        <v>0</v>
      </c>
      <c r="C174">
        <v>0</v>
      </c>
      <c r="D174">
        <v>0</v>
      </c>
      <c r="E174">
        <v>0</v>
      </c>
      <c r="F174">
        <v>0</v>
      </c>
      <c r="G174">
        <v>0</v>
      </c>
      <c r="H174">
        <v>0</v>
      </c>
      <c r="I174">
        <v>0</v>
      </c>
      <c r="J174">
        <v>0</v>
      </c>
      <c r="K174">
        <v>0</v>
      </c>
      <c r="L174">
        <v>0</v>
      </c>
      <c r="M174">
        <v>0</v>
      </c>
      <c r="N174">
        <v>0</v>
      </c>
      <c r="O174">
        <v>0</v>
      </c>
      <c r="P174">
        <v>0</v>
      </c>
      <c r="Q174">
        <v>0</v>
      </c>
    </row>
    <row r="175" spans="1:17" x14ac:dyDescent="0.3">
      <c r="A175">
        <v>63</v>
      </c>
      <c r="B175">
        <v>0</v>
      </c>
      <c r="C175">
        <v>0</v>
      </c>
      <c r="D175">
        <v>0</v>
      </c>
      <c r="E175">
        <v>0</v>
      </c>
      <c r="F175">
        <v>0</v>
      </c>
      <c r="G175">
        <v>0</v>
      </c>
      <c r="H175">
        <v>0</v>
      </c>
      <c r="I175">
        <v>0</v>
      </c>
      <c r="J175">
        <v>0</v>
      </c>
      <c r="K175">
        <v>0</v>
      </c>
      <c r="L175">
        <v>0</v>
      </c>
      <c r="M175">
        <v>0</v>
      </c>
      <c r="N175">
        <v>0</v>
      </c>
      <c r="O175">
        <v>0</v>
      </c>
      <c r="P175">
        <v>0</v>
      </c>
      <c r="Q175">
        <v>0</v>
      </c>
    </row>
    <row r="176" spans="1:17" x14ac:dyDescent="0.3">
      <c r="A176">
        <v>64</v>
      </c>
      <c r="B176">
        <v>0</v>
      </c>
      <c r="C176">
        <v>0</v>
      </c>
      <c r="D176">
        <v>0</v>
      </c>
      <c r="E176">
        <v>0</v>
      </c>
      <c r="F176">
        <v>0</v>
      </c>
      <c r="G176">
        <v>0</v>
      </c>
      <c r="H176">
        <v>0</v>
      </c>
      <c r="I176">
        <v>0</v>
      </c>
      <c r="J176">
        <v>0</v>
      </c>
      <c r="K176">
        <v>0</v>
      </c>
      <c r="L176">
        <v>0</v>
      </c>
      <c r="M176">
        <v>0</v>
      </c>
      <c r="N176">
        <v>0</v>
      </c>
      <c r="O176">
        <v>0</v>
      </c>
      <c r="P176">
        <v>0</v>
      </c>
      <c r="Q176">
        <v>0</v>
      </c>
    </row>
    <row r="177" spans="1:17" x14ac:dyDescent="0.3">
      <c r="A177">
        <v>65</v>
      </c>
      <c r="B177">
        <v>4</v>
      </c>
      <c r="C177">
        <v>4</v>
      </c>
      <c r="D177">
        <v>0</v>
      </c>
      <c r="E177">
        <v>0</v>
      </c>
      <c r="F177">
        <v>0</v>
      </c>
      <c r="G177">
        <v>0</v>
      </c>
      <c r="H177">
        <v>0</v>
      </c>
      <c r="I177">
        <v>0</v>
      </c>
      <c r="J177">
        <v>0</v>
      </c>
      <c r="K177">
        <v>0</v>
      </c>
      <c r="L177">
        <v>0</v>
      </c>
      <c r="M177">
        <v>0</v>
      </c>
      <c r="N177">
        <v>0</v>
      </c>
      <c r="O177">
        <v>0</v>
      </c>
      <c r="P177">
        <v>0</v>
      </c>
      <c r="Q177">
        <v>0</v>
      </c>
    </row>
    <row r="178" spans="1:17" x14ac:dyDescent="0.3">
      <c r="A178">
        <v>66</v>
      </c>
      <c r="B178">
        <v>0</v>
      </c>
      <c r="C178">
        <v>0</v>
      </c>
      <c r="D178">
        <v>0</v>
      </c>
      <c r="E178">
        <v>0</v>
      </c>
      <c r="F178">
        <v>0</v>
      </c>
      <c r="G178">
        <v>0</v>
      </c>
      <c r="H178">
        <v>0</v>
      </c>
      <c r="I178">
        <v>0</v>
      </c>
      <c r="J178">
        <v>0</v>
      </c>
      <c r="K178">
        <v>0</v>
      </c>
      <c r="L178">
        <v>0</v>
      </c>
      <c r="M178">
        <v>0</v>
      </c>
      <c r="N178">
        <v>0</v>
      </c>
      <c r="O178">
        <v>0</v>
      </c>
      <c r="P178">
        <v>0</v>
      </c>
      <c r="Q178">
        <v>0</v>
      </c>
    </row>
    <row r="179" spans="1:17" x14ac:dyDescent="0.3">
      <c r="A179">
        <v>67</v>
      </c>
      <c r="B179">
        <v>0</v>
      </c>
      <c r="C179">
        <v>0</v>
      </c>
      <c r="D179">
        <v>0</v>
      </c>
      <c r="E179">
        <v>0</v>
      </c>
      <c r="F179">
        <v>0</v>
      </c>
      <c r="G179">
        <v>0</v>
      </c>
      <c r="H179">
        <v>0</v>
      </c>
      <c r="I179">
        <v>0</v>
      </c>
      <c r="J179">
        <v>0</v>
      </c>
      <c r="K179">
        <v>0</v>
      </c>
      <c r="L179">
        <v>0</v>
      </c>
      <c r="M179">
        <v>0</v>
      </c>
      <c r="N179">
        <v>0</v>
      </c>
      <c r="O179">
        <v>0</v>
      </c>
      <c r="P179">
        <v>0</v>
      </c>
      <c r="Q179">
        <v>0</v>
      </c>
    </row>
    <row r="180" spans="1:17" x14ac:dyDescent="0.3">
      <c r="A180">
        <v>68</v>
      </c>
      <c r="B180">
        <v>0</v>
      </c>
      <c r="C180">
        <v>0</v>
      </c>
      <c r="D180">
        <v>0</v>
      </c>
      <c r="E180">
        <v>0</v>
      </c>
      <c r="F180">
        <v>0</v>
      </c>
      <c r="G180">
        <v>0</v>
      </c>
      <c r="H180">
        <v>0</v>
      </c>
      <c r="I180">
        <v>0</v>
      </c>
      <c r="J180">
        <v>0</v>
      </c>
      <c r="K180">
        <v>0</v>
      </c>
      <c r="L180">
        <v>0</v>
      </c>
      <c r="M180">
        <v>0</v>
      </c>
      <c r="N180">
        <v>0</v>
      </c>
      <c r="O180">
        <v>0</v>
      </c>
      <c r="P180">
        <v>0</v>
      </c>
      <c r="Q180">
        <v>0</v>
      </c>
    </row>
    <row r="181" spans="1:17" x14ac:dyDescent="0.3">
      <c r="A181">
        <v>69</v>
      </c>
      <c r="B181">
        <v>0</v>
      </c>
      <c r="C181">
        <v>0</v>
      </c>
      <c r="D181">
        <v>0</v>
      </c>
      <c r="E181">
        <v>0</v>
      </c>
      <c r="F181">
        <v>0</v>
      </c>
      <c r="G181">
        <v>0</v>
      </c>
      <c r="H181">
        <v>0</v>
      </c>
      <c r="I181">
        <v>0</v>
      </c>
      <c r="J181">
        <v>0</v>
      </c>
      <c r="K181">
        <v>0</v>
      </c>
      <c r="L181">
        <v>0</v>
      </c>
      <c r="M181">
        <v>0</v>
      </c>
      <c r="N181">
        <v>0</v>
      </c>
      <c r="O181">
        <v>0</v>
      </c>
      <c r="P181">
        <v>0</v>
      </c>
      <c r="Q181">
        <v>0</v>
      </c>
    </row>
    <row r="182" spans="1:17" x14ac:dyDescent="0.3">
      <c r="A182">
        <v>70</v>
      </c>
      <c r="B182">
        <v>24</v>
      </c>
      <c r="C182">
        <v>10</v>
      </c>
      <c r="D182">
        <v>14</v>
      </c>
      <c r="E182">
        <v>5</v>
      </c>
      <c r="F182">
        <v>6</v>
      </c>
      <c r="G182">
        <v>2</v>
      </c>
      <c r="H182">
        <v>1</v>
      </c>
      <c r="I182">
        <v>0</v>
      </c>
      <c r="J182">
        <v>0</v>
      </c>
      <c r="K182">
        <v>0</v>
      </c>
      <c r="L182">
        <v>0</v>
      </c>
      <c r="M182">
        <v>0</v>
      </c>
      <c r="N182">
        <v>0</v>
      </c>
      <c r="O182">
        <v>0</v>
      </c>
      <c r="P182">
        <v>0</v>
      </c>
      <c r="Q182">
        <v>0</v>
      </c>
    </row>
    <row r="183" spans="1:17" x14ac:dyDescent="0.3">
      <c r="A183">
        <v>71</v>
      </c>
      <c r="B183">
        <v>0</v>
      </c>
      <c r="C183">
        <v>0</v>
      </c>
      <c r="D183">
        <v>0</v>
      </c>
      <c r="E183">
        <v>0</v>
      </c>
      <c r="F183">
        <v>0</v>
      </c>
      <c r="G183">
        <v>0</v>
      </c>
      <c r="H183">
        <v>0</v>
      </c>
      <c r="I183">
        <v>0</v>
      </c>
      <c r="J183">
        <v>0</v>
      </c>
      <c r="K183">
        <v>0</v>
      </c>
      <c r="L183">
        <v>0</v>
      </c>
      <c r="M183">
        <v>0</v>
      </c>
      <c r="N183">
        <v>0</v>
      </c>
      <c r="O183">
        <v>0</v>
      </c>
      <c r="P183">
        <v>0</v>
      </c>
      <c r="Q183">
        <v>0</v>
      </c>
    </row>
    <row r="184" spans="1:17" x14ac:dyDescent="0.3">
      <c r="A184">
        <v>72</v>
      </c>
      <c r="B184">
        <v>2</v>
      </c>
      <c r="C184">
        <v>1</v>
      </c>
      <c r="D184">
        <v>1</v>
      </c>
      <c r="E184">
        <v>1</v>
      </c>
      <c r="F184">
        <v>0</v>
      </c>
      <c r="G184">
        <v>0</v>
      </c>
      <c r="H184">
        <v>0</v>
      </c>
      <c r="I184">
        <v>0</v>
      </c>
      <c r="J184">
        <v>0</v>
      </c>
      <c r="K184">
        <v>0</v>
      </c>
      <c r="L184">
        <v>0</v>
      </c>
      <c r="M184">
        <v>0</v>
      </c>
      <c r="N184">
        <v>0</v>
      </c>
      <c r="O184">
        <v>0</v>
      </c>
      <c r="P184">
        <v>0</v>
      </c>
      <c r="Q184">
        <v>0</v>
      </c>
    </row>
    <row r="185" spans="1:17" x14ac:dyDescent="0.3">
      <c r="A185">
        <v>73</v>
      </c>
      <c r="B185">
        <v>0</v>
      </c>
      <c r="C185">
        <v>0</v>
      </c>
      <c r="D185">
        <v>0</v>
      </c>
      <c r="E185">
        <v>0</v>
      </c>
      <c r="F185">
        <v>0</v>
      </c>
      <c r="G185">
        <v>0</v>
      </c>
      <c r="H185">
        <v>0</v>
      </c>
      <c r="I185">
        <v>0</v>
      </c>
      <c r="J185">
        <v>0</v>
      </c>
      <c r="K185">
        <v>0</v>
      </c>
      <c r="L185">
        <v>0</v>
      </c>
      <c r="M185">
        <v>0</v>
      </c>
      <c r="N185">
        <v>0</v>
      </c>
      <c r="O185">
        <v>0</v>
      </c>
      <c r="P185">
        <v>0</v>
      </c>
      <c r="Q185">
        <v>0</v>
      </c>
    </row>
    <row r="186" spans="1:17" x14ac:dyDescent="0.3">
      <c r="A186">
        <v>74</v>
      </c>
      <c r="B186">
        <v>1</v>
      </c>
      <c r="C186">
        <v>1</v>
      </c>
      <c r="D186">
        <v>0</v>
      </c>
      <c r="E186">
        <v>0</v>
      </c>
      <c r="F186">
        <v>0</v>
      </c>
      <c r="G186">
        <v>0</v>
      </c>
      <c r="H186">
        <v>0</v>
      </c>
      <c r="I186">
        <v>0</v>
      </c>
      <c r="J186">
        <v>0</v>
      </c>
      <c r="K186">
        <v>0</v>
      </c>
      <c r="L186">
        <v>0</v>
      </c>
      <c r="M186">
        <v>0</v>
      </c>
      <c r="N186">
        <v>0</v>
      </c>
      <c r="O186">
        <v>0</v>
      </c>
      <c r="P186">
        <v>0</v>
      </c>
      <c r="Q186">
        <v>0</v>
      </c>
    </row>
    <row r="187" spans="1:17" x14ac:dyDescent="0.3">
      <c r="A187">
        <v>75</v>
      </c>
      <c r="B187">
        <v>2</v>
      </c>
      <c r="C187">
        <v>1</v>
      </c>
      <c r="D187">
        <v>1</v>
      </c>
      <c r="E187">
        <v>1</v>
      </c>
      <c r="F187">
        <v>0</v>
      </c>
      <c r="G187">
        <v>0</v>
      </c>
      <c r="H187">
        <v>0</v>
      </c>
      <c r="I187">
        <v>0</v>
      </c>
      <c r="J187">
        <v>0</v>
      </c>
      <c r="K187">
        <v>0</v>
      </c>
      <c r="L187">
        <v>0</v>
      </c>
      <c r="M187">
        <v>0</v>
      </c>
      <c r="N187">
        <v>0</v>
      </c>
      <c r="O187">
        <v>0</v>
      </c>
      <c r="P187">
        <v>0</v>
      </c>
      <c r="Q187">
        <v>0</v>
      </c>
    </row>
    <row r="188" spans="1:17" x14ac:dyDescent="0.3">
      <c r="A188">
        <v>76</v>
      </c>
      <c r="B188">
        <v>0</v>
      </c>
      <c r="C188">
        <v>0</v>
      </c>
      <c r="D188">
        <v>0</v>
      </c>
      <c r="E188">
        <v>0</v>
      </c>
      <c r="F188">
        <v>0</v>
      </c>
      <c r="G188">
        <v>0</v>
      </c>
      <c r="H188">
        <v>0</v>
      </c>
      <c r="I188">
        <v>0</v>
      </c>
      <c r="J188">
        <v>0</v>
      </c>
      <c r="K188">
        <v>0</v>
      </c>
      <c r="L188">
        <v>0</v>
      </c>
      <c r="M188">
        <v>0</v>
      </c>
      <c r="N188">
        <v>0</v>
      </c>
      <c r="O188">
        <v>0</v>
      </c>
      <c r="P188">
        <v>0</v>
      </c>
      <c r="Q188">
        <v>0</v>
      </c>
    </row>
    <row r="189" spans="1:17" x14ac:dyDescent="0.3">
      <c r="A189">
        <v>77</v>
      </c>
      <c r="B189">
        <v>1</v>
      </c>
      <c r="C189">
        <v>1</v>
      </c>
      <c r="D189">
        <v>0</v>
      </c>
      <c r="E189">
        <v>0</v>
      </c>
      <c r="F189">
        <v>0</v>
      </c>
      <c r="G189">
        <v>0</v>
      </c>
      <c r="H189">
        <v>0</v>
      </c>
      <c r="I189">
        <v>0</v>
      </c>
      <c r="J189">
        <v>0</v>
      </c>
      <c r="K189">
        <v>0</v>
      </c>
      <c r="L189">
        <v>0</v>
      </c>
      <c r="M189">
        <v>0</v>
      </c>
      <c r="N189">
        <v>0</v>
      </c>
      <c r="O189">
        <v>0</v>
      </c>
      <c r="P189">
        <v>0</v>
      </c>
      <c r="Q189">
        <v>0</v>
      </c>
    </row>
    <row r="190" spans="1:17" x14ac:dyDescent="0.3">
      <c r="A190">
        <v>78</v>
      </c>
      <c r="B190">
        <v>0</v>
      </c>
      <c r="C190">
        <v>0</v>
      </c>
      <c r="D190">
        <v>0</v>
      </c>
      <c r="E190">
        <v>0</v>
      </c>
      <c r="F190">
        <v>0</v>
      </c>
      <c r="G190">
        <v>0</v>
      </c>
      <c r="H190">
        <v>0</v>
      </c>
      <c r="I190">
        <v>0</v>
      </c>
      <c r="J190">
        <v>0</v>
      </c>
      <c r="K190">
        <v>0</v>
      </c>
      <c r="L190">
        <v>0</v>
      </c>
      <c r="M190">
        <v>0</v>
      </c>
      <c r="N190">
        <v>0</v>
      </c>
      <c r="O190">
        <v>0</v>
      </c>
      <c r="P190">
        <v>0</v>
      </c>
      <c r="Q190">
        <v>0</v>
      </c>
    </row>
    <row r="191" spans="1:17" x14ac:dyDescent="0.3">
      <c r="A191">
        <v>79</v>
      </c>
      <c r="B191">
        <v>0</v>
      </c>
      <c r="C191">
        <v>0</v>
      </c>
      <c r="D191">
        <v>0</v>
      </c>
      <c r="E191">
        <v>0</v>
      </c>
      <c r="F191">
        <v>0</v>
      </c>
      <c r="G191">
        <v>0</v>
      </c>
      <c r="H191">
        <v>0</v>
      </c>
      <c r="I191">
        <v>0</v>
      </c>
      <c r="J191">
        <v>0</v>
      </c>
      <c r="K191">
        <v>0</v>
      </c>
      <c r="L191">
        <v>0</v>
      </c>
      <c r="M191">
        <v>0</v>
      </c>
      <c r="N191">
        <v>0</v>
      </c>
      <c r="O191">
        <v>0</v>
      </c>
      <c r="P191">
        <v>0</v>
      </c>
      <c r="Q191">
        <v>0</v>
      </c>
    </row>
    <row r="192" spans="1:17" x14ac:dyDescent="0.3">
      <c r="A192">
        <v>80</v>
      </c>
      <c r="B192">
        <v>10</v>
      </c>
      <c r="C192">
        <v>9</v>
      </c>
      <c r="D192">
        <v>1</v>
      </c>
      <c r="E192">
        <v>0</v>
      </c>
      <c r="F192">
        <v>1</v>
      </c>
      <c r="G192">
        <v>0</v>
      </c>
      <c r="H192">
        <v>0</v>
      </c>
      <c r="I192">
        <v>0</v>
      </c>
      <c r="J192">
        <v>0</v>
      </c>
      <c r="K192">
        <v>0</v>
      </c>
      <c r="L192">
        <v>0</v>
      </c>
      <c r="M192">
        <v>0</v>
      </c>
      <c r="N192">
        <v>0</v>
      </c>
      <c r="O192">
        <v>0</v>
      </c>
      <c r="P192">
        <v>0</v>
      </c>
      <c r="Q192">
        <v>0</v>
      </c>
    </row>
    <row r="193" spans="1:17" x14ac:dyDescent="0.3">
      <c r="A193">
        <v>81</v>
      </c>
      <c r="B193">
        <v>0</v>
      </c>
      <c r="C193">
        <v>0</v>
      </c>
      <c r="D193">
        <v>0</v>
      </c>
      <c r="E193">
        <v>0</v>
      </c>
      <c r="F193">
        <v>0</v>
      </c>
      <c r="G193">
        <v>0</v>
      </c>
      <c r="H193">
        <v>0</v>
      </c>
      <c r="I193">
        <v>0</v>
      </c>
      <c r="J193">
        <v>0</v>
      </c>
      <c r="K193">
        <v>0</v>
      </c>
      <c r="L193">
        <v>0</v>
      </c>
      <c r="M193">
        <v>0</v>
      </c>
      <c r="N193">
        <v>0</v>
      </c>
      <c r="O193">
        <v>0</v>
      </c>
      <c r="P193">
        <v>0</v>
      </c>
      <c r="Q193">
        <v>0</v>
      </c>
    </row>
    <row r="194" spans="1:17" x14ac:dyDescent="0.3">
      <c r="A194">
        <v>82</v>
      </c>
      <c r="B194">
        <v>0</v>
      </c>
      <c r="C194">
        <v>0</v>
      </c>
      <c r="D194">
        <v>0</v>
      </c>
      <c r="E194">
        <v>0</v>
      </c>
      <c r="F194">
        <v>0</v>
      </c>
      <c r="G194">
        <v>0</v>
      </c>
      <c r="H194">
        <v>0</v>
      </c>
      <c r="I194">
        <v>0</v>
      </c>
      <c r="J194">
        <v>0</v>
      </c>
      <c r="K194">
        <v>0</v>
      </c>
      <c r="L194">
        <v>0</v>
      </c>
      <c r="M194">
        <v>0</v>
      </c>
      <c r="N194">
        <v>0</v>
      </c>
      <c r="O194">
        <v>0</v>
      </c>
      <c r="P194">
        <v>0</v>
      </c>
      <c r="Q194">
        <v>0</v>
      </c>
    </row>
    <row r="195" spans="1:17" x14ac:dyDescent="0.3">
      <c r="A195">
        <v>83</v>
      </c>
      <c r="B195">
        <v>0</v>
      </c>
      <c r="C195">
        <v>0</v>
      </c>
      <c r="D195">
        <v>0</v>
      </c>
      <c r="E195">
        <v>0</v>
      </c>
      <c r="F195">
        <v>0</v>
      </c>
      <c r="G195">
        <v>0</v>
      </c>
      <c r="H195">
        <v>0</v>
      </c>
      <c r="I195">
        <v>0</v>
      </c>
      <c r="J195">
        <v>0</v>
      </c>
      <c r="K195">
        <v>0</v>
      </c>
      <c r="L195">
        <v>0</v>
      </c>
      <c r="M195">
        <v>0</v>
      </c>
      <c r="N195">
        <v>0</v>
      </c>
      <c r="O195">
        <v>0</v>
      </c>
      <c r="P195">
        <v>0</v>
      </c>
      <c r="Q195">
        <v>0</v>
      </c>
    </row>
    <row r="196" spans="1:17" x14ac:dyDescent="0.3">
      <c r="A196">
        <v>84</v>
      </c>
      <c r="B196">
        <v>1</v>
      </c>
      <c r="C196">
        <v>1</v>
      </c>
      <c r="D196">
        <v>0</v>
      </c>
      <c r="E196">
        <v>0</v>
      </c>
      <c r="F196">
        <v>0</v>
      </c>
      <c r="G196">
        <v>0</v>
      </c>
      <c r="H196">
        <v>0</v>
      </c>
      <c r="I196">
        <v>0</v>
      </c>
      <c r="J196">
        <v>0</v>
      </c>
      <c r="K196">
        <v>0</v>
      </c>
      <c r="L196">
        <v>0</v>
      </c>
      <c r="M196">
        <v>0</v>
      </c>
      <c r="N196">
        <v>0</v>
      </c>
      <c r="O196">
        <v>0</v>
      </c>
      <c r="P196">
        <v>0</v>
      </c>
      <c r="Q196">
        <v>0</v>
      </c>
    </row>
    <row r="197" spans="1:17" x14ac:dyDescent="0.3">
      <c r="A197">
        <v>85</v>
      </c>
      <c r="B197">
        <v>1</v>
      </c>
      <c r="C197">
        <v>1</v>
      </c>
      <c r="D197">
        <v>0</v>
      </c>
      <c r="E197">
        <v>0</v>
      </c>
      <c r="F197">
        <v>0</v>
      </c>
      <c r="G197">
        <v>0</v>
      </c>
      <c r="H197">
        <v>0</v>
      </c>
      <c r="I197">
        <v>0</v>
      </c>
      <c r="J197">
        <v>0</v>
      </c>
      <c r="K197">
        <v>0</v>
      </c>
      <c r="L197">
        <v>0</v>
      </c>
      <c r="M197">
        <v>0</v>
      </c>
      <c r="N197">
        <v>0</v>
      </c>
      <c r="O197">
        <v>0</v>
      </c>
      <c r="P197">
        <v>0</v>
      </c>
      <c r="Q197">
        <v>0</v>
      </c>
    </row>
    <row r="198" spans="1:17" x14ac:dyDescent="0.3">
      <c r="A198">
        <v>86</v>
      </c>
      <c r="B198">
        <v>0</v>
      </c>
      <c r="C198">
        <v>0</v>
      </c>
      <c r="D198">
        <v>0</v>
      </c>
      <c r="E198">
        <v>0</v>
      </c>
      <c r="F198">
        <v>0</v>
      </c>
      <c r="G198">
        <v>0</v>
      </c>
      <c r="H198">
        <v>0</v>
      </c>
      <c r="I198">
        <v>0</v>
      </c>
      <c r="J198">
        <v>0</v>
      </c>
      <c r="K198">
        <v>0</v>
      </c>
      <c r="L198">
        <v>0</v>
      </c>
      <c r="M198">
        <v>0</v>
      </c>
      <c r="N198">
        <v>0</v>
      </c>
      <c r="O198">
        <v>0</v>
      </c>
      <c r="P198">
        <v>0</v>
      </c>
      <c r="Q198">
        <v>0</v>
      </c>
    </row>
    <row r="199" spans="1:17" x14ac:dyDescent="0.3">
      <c r="A199">
        <v>87</v>
      </c>
      <c r="B199">
        <v>1</v>
      </c>
      <c r="C199">
        <v>0</v>
      </c>
      <c r="D199">
        <v>1</v>
      </c>
      <c r="E199">
        <v>0</v>
      </c>
      <c r="F199">
        <v>1</v>
      </c>
      <c r="G199">
        <v>0</v>
      </c>
      <c r="H199">
        <v>0</v>
      </c>
      <c r="I199">
        <v>0</v>
      </c>
      <c r="J199">
        <v>0</v>
      </c>
      <c r="K199">
        <v>0</v>
      </c>
      <c r="L199">
        <v>0</v>
      </c>
      <c r="M199">
        <v>0</v>
      </c>
      <c r="N199">
        <v>0</v>
      </c>
      <c r="O199">
        <v>0</v>
      </c>
      <c r="P199">
        <v>0</v>
      </c>
      <c r="Q199">
        <v>0</v>
      </c>
    </row>
    <row r="200" spans="1:17" x14ac:dyDescent="0.3">
      <c r="A200">
        <v>88</v>
      </c>
      <c r="B200">
        <v>0</v>
      </c>
      <c r="C200">
        <v>0</v>
      </c>
      <c r="D200">
        <v>0</v>
      </c>
      <c r="E200">
        <v>0</v>
      </c>
      <c r="F200">
        <v>0</v>
      </c>
      <c r="G200">
        <v>0</v>
      </c>
      <c r="H200">
        <v>0</v>
      </c>
      <c r="I200">
        <v>0</v>
      </c>
      <c r="J200">
        <v>0</v>
      </c>
      <c r="K200">
        <v>0</v>
      </c>
      <c r="L200">
        <v>0</v>
      </c>
      <c r="M200">
        <v>0</v>
      </c>
      <c r="N200">
        <v>0</v>
      </c>
      <c r="O200">
        <v>0</v>
      </c>
      <c r="P200">
        <v>0</v>
      </c>
      <c r="Q200">
        <v>0</v>
      </c>
    </row>
    <row r="201" spans="1:17" x14ac:dyDescent="0.3">
      <c r="A201">
        <v>89</v>
      </c>
      <c r="B201">
        <v>0</v>
      </c>
      <c r="C201">
        <v>0</v>
      </c>
      <c r="D201">
        <v>0</v>
      </c>
      <c r="E201">
        <v>0</v>
      </c>
      <c r="F201">
        <v>0</v>
      </c>
      <c r="G201">
        <v>0</v>
      </c>
      <c r="H201">
        <v>0</v>
      </c>
      <c r="I201">
        <v>0</v>
      </c>
      <c r="J201">
        <v>0</v>
      </c>
      <c r="K201">
        <v>0</v>
      </c>
      <c r="L201">
        <v>0</v>
      </c>
      <c r="M201">
        <v>0</v>
      </c>
      <c r="N201">
        <v>0</v>
      </c>
      <c r="O201">
        <v>0</v>
      </c>
      <c r="P201">
        <v>0</v>
      </c>
      <c r="Q201">
        <v>0</v>
      </c>
    </row>
    <row r="202" spans="1:17" x14ac:dyDescent="0.3">
      <c r="A202">
        <v>90</v>
      </c>
      <c r="B202">
        <v>3</v>
      </c>
      <c r="C202">
        <v>2</v>
      </c>
      <c r="D202">
        <v>1</v>
      </c>
      <c r="E202">
        <v>0</v>
      </c>
      <c r="F202">
        <v>0</v>
      </c>
      <c r="G202">
        <v>0</v>
      </c>
      <c r="H202">
        <v>0</v>
      </c>
      <c r="I202">
        <v>1</v>
      </c>
      <c r="J202">
        <v>0</v>
      </c>
      <c r="K202">
        <v>0</v>
      </c>
      <c r="L202">
        <v>0</v>
      </c>
      <c r="M202">
        <v>0</v>
      </c>
      <c r="N202">
        <v>0</v>
      </c>
      <c r="O202">
        <v>0</v>
      </c>
      <c r="P202">
        <v>0</v>
      </c>
      <c r="Q202">
        <v>0</v>
      </c>
    </row>
    <row r="203" spans="1:17" x14ac:dyDescent="0.3">
      <c r="A203">
        <v>91</v>
      </c>
      <c r="B203">
        <v>0</v>
      </c>
      <c r="C203">
        <v>0</v>
      </c>
      <c r="D203">
        <v>0</v>
      </c>
      <c r="E203">
        <v>0</v>
      </c>
      <c r="F203">
        <v>0</v>
      </c>
      <c r="G203">
        <v>0</v>
      </c>
      <c r="H203">
        <v>0</v>
      </c>
      <c r="I203">
        <v>0</v>
      </c>
      <c r="J203">
        <v>0</v>
      </c>
      <c r="K203">
        <v>0</v>
      </c>
      <c r="L203">
        <v>0</v>
      </c>
      <c r="M203">
        <v>0</v>
      </c>
      <c r="N203">
        <v>0</v>
      </c>
      <c r="O203">
        <v>0</v>
      </c>
      <c r="P203">
        <v>0</v>
      </c>
      <c r="Q203">
        <v>0</v>
      </c>
    </row>
    <row r="204" spans="1:17" x14ac:dyDescent="0.3">
      <c r="A204">
        <v>92</v>
      </c>
      <c r="B204">
        <v>0</v>
      </c>
      <c r="C204">
        <v>0</v>
      </c>
      <c r="D204">
        <v>0</v>
      </c>
      <c r="E204">
        <v>0</v>
      </c>
      <c r="F204">
        <v>0</v>
      </c>
      <c r="G204">
        <v>0</v>
      </c>
      <c r="H204">
        <v>0</v>
      </c>
      <c r="I204">
        <v>0</v>
      </c>
      <c r="J204">
        <v>0</v>
      </c>
      <c r="K204">
        <v>0</v>
      </c>
      <c r="L204">
        <v>0</v>
      </c>
      <c r="M204">
        <v>0</v>
      </c>
      <c r="N204">
        <v>0</v>
      </c>
      <c r="O204">
        <v>0</v>
      </c>
      <c r="P204">
        <v>0</v>
      </c>
      <c r="Q204">
        <v>0</v>
      </c>
    </row>
    <row r="205" spans="1:17" x14ac:dyDescent="0.3">
      <c r="A205">
        <v>93</v>
      </c>
      <c r="B205">
        <v>1</v>
      </c>
      <c r="C205">
        <v>1</v>
      </c>
      <c r="D205">
        <v>0</v>
      </c>
      <c r="E205">
        <v>0</v>
      </c>
      <c r="F205">
        <v>0</v>
      </c>
      <c r="G205">
        <v>0</v>
      </c>
      <c r="H205">
        <v>0</v>
      </c>
      <c r="I205">
        <v>0</v>
      </c>
      <c r="J205">
        <v>0</v>
      </c>
      <c r="K205">
        <v>0</v>
      </c>
      <c r="L205">
        <v>0</v>
      </c>
      <c r="M205">
        <v>0</v>
      </c>
      <c r="N205">
        <v>0</v>
      </c>
      <c r="O205">
        <v>0</v>
      </c>
      <c r="P205">
        <v>0</v>
      </c>
      <c r="Q205">
        <v>0</v>
      </c>
    </row>
    <row r="206" spans="1:17" x14ac:dyDescent="0.3">
      <c r="A206">
        <v>94</v>
      </c>
      <c r="B206">
        <v>0</v>
      </c>
      <c r="C206">
        <v>0</v>
      </c>
      <c r="D206">
        <v>0</v>
      </c>
      <c r="E206">
        <v>0</v>
      </c>
      <c r="F206">
        <v>0</v>
      </c>
      <c r="G206">
        <v>0</v>
      </c>
      <c r="H206">
        <v>0</v>
      </c>
      <c r="I206">
        <v>0</v>
      </c>
      <c r="J206">
        <v>0</v>
      </c>
      <c r="K206">
        <v>0</v>
      </c>
      <c r="L206">
        <v>0</v>
      </c>
      <c r="M206">
        <v>0</v>
      </c>
      <c r="N206">
        <v>0</v>
      </c>
      <c r="O206">
        <v>0</v>
      </c>
      <c r="P206">
        <v>0</v>
      </c>
      <c r="Q206">
        <v>0</v>
      </c>
    </row>
    <row r="207" spans="1:17" x14ac:dyDescent="0.3">
      <c r="A207">
        <v>95</v>
      </c>
      <c r="B207">
        <v>0</v>
      </c>
      <c r="C207">
        <v>0</v>
      </c>
      <c r="D207">
        <v>0</v>
      </c>
      <c r="E207">
        <v>0</v>
      </c>
      <c r="F207">
        <v>0</v>
      </c>
      <c r="G207">
        <v>0</v>
      </c>
      <c r="H207">
        <v>0</v>
      </c>
      <c r="I207">
        <v>0</v>
      </c>
      <c r="J207">
        <v>0</v>
      </c>
      <c r="K207">
        <v>0</v>
      </c>
      <c r="L207">
        <v>0</v>
      </c>
      <c r="M207">
        <v>0</v>
      </c>
      <c r="N207">
        <v>0</v>
      </c>
      <c r="O207">
        <v>0</v>
      </c>
      <c r="P207">
        <v>0</v>
      </c>
      <c r="Q207">
        <v>0</v>
      </c>
    </row>
    <row r="208" spans="1:17" x14ac:dyDescent="0.3">
      <c r="A208">
        <v>96</v>
      </c>
      <c r="B208">
        <v>0</v>
      </c>
      <c r="C208">
        <v>0</v>
      </c>
      <c r="D208">
        <v>0</v>
      </c>
      <c r="E208">
        <v>0</v>
      </c>
      <c r="F208">
        <v>0</v>
      </c>
      <c r="G208">
        <v>0</v>
      </c>
      <c r="H208">
        <v>0</v>
      </c>
      <c r="I208">
        <v>0</v>
      </c>
      <c r="J208">
        <v>0</v>
      </c>
      <c r="K208">
        <v>0</v>
      </c>
      <c r="L208">
        <v>0</v>
      </c>
      <c r="M208">
        <v>0</v>
      </c>
      <c r="N208">
        <v>0</v>
      </c>
      <c r="O208">
        <v>0</v>
      </c>
      <c r="P208">
        <v>0</v>
      </c>
      <c r="Q208">
        <v>0</v>
      </c>
    </row>
    <row r="209" spans="1:17" x14ac:dyDescent="0.3">
      <c r="A209">
        <v>97</v>
      </c>
      <c r="B209">
        <v>0</v>
      </c>
      <c r="C209">
        <v>0</v>
      </c>
      <c r="D209">
        <v>0</v>
      </c>
      <c r="E209">
        <v>0</v>
      </c>
      <c r="F209">
        <v>0</v>
      </c>
      <c r="G209">
        <v>0</v>
      </c>
      <c r="H209">
        <v>0</v>
      </c>
      <c r="I209">
        <v>0</v>
      </c>
      <c r="J209">
        <v>0</v>
      </c>
      <c r="K209">
        <v>0</v>
      </c>
      <c r="L209">
        <v>0</v>
      </c>
      <c r="M209">
        <v>0</v>
      </c>
      <c r="N209">
        <v>0</v>
      </c>
      <c r="O209">
        <v>0</v>
      </c>
      <c r="P209">
        <v>0</v>
      </c>
      <c r="Q209">
        <v>0</v>
      </c>
    </row>
    <row r="210" spans="1:17" x14ac:dyDescent="0.3">
      <c r="A210">
        <v>98</v>
      </c>
      <c r="B210">
        <v>0</v>
      </c>
      <c r="C210">
        <v>0</v>
      </c>
      <c r="D210">
        <v>0</v>
      </c>
      <c r="E210">
        <v>0</v>
      </c>
      <c r="F210">
        <v>0</v>
      </c>
      <c r="G210">
        <v>0</v>
      </c>
      <c r="H210">
        <v>0</v>
      </c>
      <c r="I210">
        <v>0</v>
      </c>
      <c r="J210">
        <v>0</v>
      </c>
      <c r="K210">
        <v>0</v>
      </c>
      <c r="L210">
        <v>0</v>
      </c>
      <c r="M210">
        <v>0</v>
      </c>
      <c r="N210">
        <v>0</v>
      </c>
      <c r="O210">
        <v>0</v>
      </c>
      <c r="P210">
        <v>0</v>
      </c>
      <c r="Q210">
        <v>0</v>
      </c>
    </row>
    <row r="211" spans="1:17" x14ac:dyDescent="0.3">
      <c r="A211">
        <v>99</v>
      </c>
      <c r="B211">
        <v>4</v>
      </c>
      <c r="C211">
        <v>2</v>
      </c>
      <c r="D211">
        <v>0</v>
      </c>
      <c r="E211">
        <v>0</v>
      </c>
      <c r="F211">
        <v>0</v>
      </c>
      <c r="G211">
        <v>0</v>
      </c>
      <c r="H211">
        <v>0</v>
      </c>
      <c r="I211">
        <v>0</v>
      </c>
      <c r="J211">
        <v>2</v>
      </c>
      <c r="K211">
        <v>0</v>
      </c>
      <c r="L211">
        <v>0</v>
      </c>
      <c r="M211">
        <v>0</v>
      </c>
      <c r="N211">
        <v>0</v>
      </c>
      <c r="O211">
        <v>0</v>
      </c>
      <c r="P211">
        <v>2</v>
      </c>
      <c r="Q211">
        <v>0</v>
      </c>
    </row>
    <row r="212" spans="1:17" x14ac:dyDescent="0.3">
      <c r="A212" t="s">
        <v>131</v>
      </c>
      <c r="B212">
        <v>6084</v>
      </c>
      <c r="C212">
        <v>4240</v>
      </c>
      <c r="D212">
        <v>1362</v>
      </c>
      <c r="E212">
        <v>722</v>
      </c>
      <c r="F212">
        <v>201</v>
      </c>
      <c r="G212">
        <v>202</v>
      </c>
      <c r="H212">
        <v>150</v>
      </c>
      <c r="I212">
        <v>87</v>
      </c>
      <c r="J212">
        <v>482</v>
      </c>
      <c r="K212">
        <v>21</v>
      </c>
      <c r="L212">
        <v>192</v>
      </c>
      <c r="M212">
        <v>28</v>
      </c>
      <c r="N212">
        <v>110</v>
      </c>
      <c r="O212">
        <v>41</v>
      </c>
      <c r="P212">
        <v>90</v>
      </c>
      <c r="Q212">
        <v>0</v>
      </c>
    </row>
    <row r="213" spans="1:17" x14ac:dyDescent="0.3">
      <c r="A213" t="s">
        <v>54</v>
      </c>
    </row>
    <row r="214" spans="1:17" x14ac:dyDescent="0.3">
      <c r="A214" t="s">
        <v>816</v>
      </c>
    </row>
    <row r="215" spans="1:17" x14ac:dyDescent="0.3">
      <c r="A215" t="s">
        <v>2</v>
      </c>
      <c r="B215">
        <v>9530</v>
      </c>
      <c r="C215">
        <v>6864</v>
      </c>
      <c r="D215">
        <v>2011</v>
      </c>
      <c r="E215">
        <v>1119</v>
      </c>
      <c r="F215">
        <v>330</v>
      </c>
      <c r="G215">
        <v>280</v>
      </c>
      <c r="H215">
        <v>184</v>
      </c>
      <c r="I215">
        <v>98</v>
      </c>
      <c r="J215">
        <v>655</v>
      </c>
      <c r="K215">
        <v>30</v>
      </c>
      <c r="L215">
        <v>249</v>
      </c>
      <c r="M215">
        <v>31</v>
      </c>
      <c r="N215">
        <v>156</v>
      </c>
      <c r="O215">
        <v>73</v>
      </c>
      <c r="P215">
        <v>116</v>
      </c>
      <c r="Q215">
        <v>0</v>
      </c>
    </row>
    <row r="216" spans="1:17" x14ac:dyDescent="0.3">
      <c r="A216">
        <v>0</v>
      </c>
      <c r="B216">
        <v>16</v>
      </c>
      <c r="C216">
        <v>7</v>
      </c>
      <c r="D216">
        <v>5</v>
      </c>
      <c r="E216">
        <v>5</v>
      </c>
      <c r="F216">
        <v>0</v>
      </c>
      <c r="G216">
        <v>0</v>
      </c>
      <c r="H216">
        <v>0</v>
      </c>
      <c r="I216">
        <v>0</v>
      </c>
      <c r="J216">
        <v>4</v>
      </c>
      <c r="K216">
        <v>1</v>
      </c>
      <c r="L216">
        <v>0</v>
      </c>
      <c r="M216">
        <v>0</v>
      </c>
      <c r="N216">
        <v>3</v>
      </c>
      <c r="O216">
        <v>0</v>
      </c>
      <c r="P216">
        <v>0</v>
      </c>
      <c r="Q216">
        <v>0</v>
      </c>
    </row>
    <row r="217" spans="1:17" x14ac:dyDescent="0.3">
      <c r="A217">
        <v>1</v>
      </c>
      <c r="B217">
        <v>0</v>
      </c>
      <c r="C217">
        <v>0</v>
      </c>
      <c r="D217">
        <v>0</v>
      </c>
      <c r="E217">
        <v>0</v>
      </c>
      <c r="F217">
        <v>0</v>
      </c>
      <c r="G217">
        <v>0</v>
      </c>
      <c r="H217">
        <v>0</v>
      </c>
      <c r="I217">
        <v>0</v>
      </c>
      <c r="J217">
        <v>0</v>
      </c>
      <c r="K217">
        <v>0</v>
      </c>
      <c r="L217">
        <v>0</v>
      </c>
      <c r="M217">
        <v>0</v>
      </c>
      <c r="N217">
        <v>0</v>
      </c>
      <c r="O217">
        <v>0</v>
      </c>
      <c r="P217">
        <v>0</v>
      </c>
      <c r="Q217">
        <v>0</v>
      </c>
    </row>
    <row r="218" spans="1:17" x14ac:dyDescent="0.3">
      <c r="A218">
        <v>2</v>
      </c>
      <c r="B218">
        <v>6</v>
      </c>
      <c r="C218">
        <v>4</v>
      </c>
      <c r="D218">
        <v>1</v>
      </c>
      <c r="E218">
        <v>0</v>
      </c>
      <c r="F218">
        <v>0</v>
      </c>
      <c r="G218">
        <v>0</v>
      </c>
      <c r="H218">
        <v>0</v>
      </c>
      <c r="I218">
        <v>1</v>
      </c>
      <c r="J218">
        <v>1</v>
      </c>
      <c r="K218">
        <v>0</v>
      </c>
      <c r="L218">
        <v>0</v>
      </c>
      <c r="M218">
        <v>0</v>
      </c>
      <c r="N218">
        <v>1</v>
      </c>
      <c r="O218">
        <v>0</v>
      </c>
      <c r="P218">
        <v>0</v>
      </c>
      <c r="Q218">
        <v>0</v>
      </c>
    </row>
    <row r="219" spans="1:17" x14ac:dyDescent="0.3">
      <c r="A219">
        <v>3</v>
      </c>
      <c r="B219">
        <v>2</v>
      </c>
      <c r="C219">
        <v>1</v>
      </c>
      <c r="D219">
        <v>0</v>
      </c>
      <c r="E219">
        <v>0</v>
      </c>
      <c r="F219">
        <v>0</v>
      </c>
      <c r="G219">
        <v>0</v>
      </c>
      <c r="H219">
        <v>0</v>
      </c>
      <c r="I219">
        <v>0</v>
      </c>
      <c r="J219">
        <v>1</v>
      </c>
      <c r="K219">
        <v>1</v>
      </c>
      <c r="L219">
        <v>0</v>
      </c>
      <c r="M219">
        <v>0</v>
      </c>
      <c r="N219">
        <v>0</v>
      </c>
      <c r="O219">
        <v>0</v>
      </c>
      <c r="P219">
        <v>0</v>
      </c>
      <c r="Q219">
        <v>0</v>
      </c>
    </row>
    <row r="220" spans="1:17" x14ac:dyDescent="0.3">
      <c r="A220">
        <v>4</v>
      </c>
      <c r="B220">
        <v>4</v>
      </c>
      <c r="C220">
        <v>3</v>
      </c>
      <c r="D220">
        <v>1</v>
      </c>
      <c r="E220">
        <v>1</v>
      </c>
      <c r="F220">
        <v>0</v>
      </c>
      <c r="G220">
        <v>0</v>
      </c>
      <c r="H220">
        <v>0</v>
      </c>
      <c r="I220">
        <v>0</v>
      </c>
      <c r="J220">
        <v>0</v>
      </c>
      <c r="K220">
        <v>0</v>
      </c>
      <c r="L220">
        <v>0</v>
      </c>
      <c r="M220">
        <v>0</v>
      </c>
      <c r="N220">
        <v>0</v>
      </c>
      <c r="O220">
        <v>0</v>
      </c>
      <c r="P220">
        <v>0</v>
      </c>
      <c r="Q220">
        <v>0</v>
      </c>
    </row>
    <row r="221" spans="1:17" x14ac:dyDescent="0.3">
      <c r="A221">
        <v>5</v>
      </c>
      <c r="B221">
        <v>8</v>
      </c>
      <c r="C221">
        <v>5</v>
      </c>
      <c r="D221">
        <v>3</v>
      </c>
      <c r="E221">
        <v>2</v>
      </c>
      <c r="F221">
        <v>0</v>
      </c>
      <c r="G221">
        <v>1</v>
      </c>
      <c r="H221">
        <v>0</v>
      </c>
      <c r="I221">
        <v>0</v>
      </c>
      <c r="J221">
        <v>0</v>
      </c>
      <c r="K221">
        <v>0</v>
      </c>
      <c r="L221">
        <v>0</v>
      </c>
      <c r="M221">
        <v>0</v>
      </c>
      <c r="N221">
        <v>0</v>
      </c>
      <c r="O221">
        <v>0</v>
      </c>
      <c r="P221">
        <v>0</v>
      </c>
      <c r="Q221">
        <v>0</v>
      </c>
    </row>
    <row r="222" spans="1:17" x14ac:dyDescent="0.3">
      <c r="A222">
        <v>6</v>
      </c>
      <c r="B222">
        <v>5</v>
      </c>
      <c r="C222">
        <v>5</v>
      </c>
      <c r="D222">
        <v>0</v>
      </c>
      <c r="E222">
        <v>0</v>
      </c>
      <c r="F222">
        <v>0</v>
      </c>
      <c r="G222">
        <v>0</v>
      </c>
      <c r="H222">
        <v>0</v>
      </c>
      <c r="I222">
        <v>0</v>
      </c>
      <c r="J222">
        <v>0</v>
      </c>
      <c r="K222">
        <v>0</v>
      </c>
      <c r="L222">
        <v>0</v>
      </c>
      <c r="M222">
        <v>0</v>
      </c>
      <c r="N222">
        <v>0</v>
      </c>
      <c r="O222">
        <v>0</v>
      </c>
      <c r="P222">
        <v>0</v>
      </c>
      <c r="Q222">
        <v>0</v>
      </c>
    </row>
    <row r="223" spans="1:17" x14ac:dyDescent="0.3">
      <c r="A223">
        <v>7</v>
      </c>
      <c r="B223">
        <v>6</v>
      </c>
      <c r="C223">
        <v>4</v>
      </c>
      <c r="D223">
        <v>2</v>
      </c>
      <c r="E223">
        <v>2</v>
      </c>
      <c r="F223">
        <v>0</v>
      </c>
      <c r="G223">
        <v>0</v>
      </c>
      <c r="H223">
        <v>0</v>
      </c>
      <c r="I223">
        <v>0</v>
      </c>
      <c r="J223">
        <v>0</v>
      </c>
      <c r="K223">
        <v>0</v>
      </c>
      <c r="L223">
        <v>0</v>
      </c>
      <c r="M223">
        <v>0</v>
      </c>
      <c r="N223">
        <v>0</v>
      </c>
      <c r="O223">
        <v>0</v>
      </c>
      <c r="P223">
        <v>0</v>
      </c>
      <c r="Q223">
        <v>0</v>
      </c>
    </row>
    <row r="224" spans="1:17" x14ac:dyDescent="0.3">
      <c r="A224">
        <v>8</v>
      </c>
      <c r="B224">
        <v>27</v>
      </c>
      <c r="C224">
        <v>20</v>
      </c>
      <c r="D224">
        <v>5</v>
      </c>
      <c r="E224">
        <v>3</v>
      </c>
      <c r="F224">
        <v>0</v>
      </c>
      <c r="G224">
        <v>0</v>
      </c>
      <c r="H224">
        <v>1</v>
      </c>
      <c r="I224">
        <v>1</v>
      </c>
      <c r="J224">
        <v>2</v>
      </c>
      <c r="K224">
        <v>0</v>
      </c>
      <c r="L224">
        <v>0</v>
      </c>
      <c r="M224">
        <v>0</v>
      </c>
      <c r="N224">
        <v>2</v>
      </c>
      <c r="O224">
        <v>0</v>
      </c>
      <c r="P224">
        <v>0</v>
      </c>
      <c r="Q224">
        <v>0</v>
      </c>
    </row>
    <row r="225" spans="1:17" x14ac:dyDescent="0.3">
      <c r="A225">
        <v>9</v>
      </c>
      <c r="B225">
        <v>2</v>
      </c>
      <c r="C225">
        <v>2</v>
      </c>
      <c r="D225">
        <v>0</v>
      </c>
      <c r="E225">
        <v>0</v>
      </c>
      <c r="F225">
        <v>0</v>
      </c>
      <c r="G225">
        <v>0</v>
      </c>
      <c r="H225">
        <v>0</v>
      </c>
      <c r="I225">
        <v>0</v>
      </c>
      <c r="J225">
        <v>0</v>
      </c>
      <c r="K225">
        <v>0</v>
      </c>
      <c r="L225">
        <v>0</v>
      </c>
      <c r="M225">
        <v>0</v>
      </c>
      <c r="N225">
        <v>0</v>
      </c>
      <c r="O225">
        <v>0</v>
      </c>
      <c r="P225">
        <v>0</v>
      </c>
      <c r="Q225">
        <v>0</v>
      </c>
    </row>
    <row r="226" spans="1:17" x14ac:dyDescent="0.3">
      <c r="A226">
        <v>10</v>
      </c>
      <c r="B226">
        <v>49</v>
      </c>
      <c r="C226">
        <v>40</v>
      </c>
      <c r="D226">
        <v>8</v>
      </c>
      <c r="E226">
        <v>7</v>
      </c>
      <c r="F226">
        <v>0</v>
      </c>
      <c r="G226">
        <v>0</v>
      </c>
      <c r="H226">
        <v>1</v>
      </c>
      <c r="I226">
        <v>0</v>
      </c>
      <c r="J226">
        <v>1</v>
      </c>
      <c r="K226">
        <v>0</v>
      </c>
      <c r="L226">
        <v>0</v>
      </c>
      <c r="M226">
        <v>0</v>
      </c>
      <c r="N226">
        <v>0</v>
      </c>
      <c r="O226">
        <v>0</v>
      </c>
      <c r="P226">
        <v>1</v>
      </c>
      <c r="Q226">
        <v>0</v>
      </c>
    </row>
    <row r="227" spans="1:17" x14ac:dyDescent="0.3">
      <c r="A227">
        <v>11</v>
      </c>
      <c r="B227">
        <v>0</v>
      </c>
      <c r="C227">
        <v>0</v>
      </c>
      <c r="D227">
        <v>0</v>
      </c>
      <c r="E227">
        <v>0</v>
      </c>
      <c r="F227">
        <v>0</v>
      </c>
      <c r="G227">
        <v>0</v>
      </c>
      <c r="H227">
        <v>0</v>
      </c>
      <c r="I227">
        <v>0</v>
      </c>
      <c r="J227">
        <v>0</v>
      </c>
      <c r="K227">
        <v>0</v>
      </c>
      <c r="L227">
        <v>0</v>
      </c>
      <c r="M227">
        <v>0</v>
      </c>
      <c r="N227">
        <v>0</v>
      </c>
      <c r="O227">
        <v>0</v>
      </c>
      <c r="P227">
        <v>0</v>
      </c>
      <c r="Q227">
        <v>0</v>
      </c>
    </row>
    <row r="228" spans="1:17" x14ac:dyDescent="0.3">
      <c r="A228">
        <v>12</v>
      </c>
      <c r="B228">
        <v>12</v>
      </c>
      <c r="C228">
        <v>10</v>
      </c>
      <c r="D228">
        <v>2</v>
      </c>
      <c r="E228">
        <v>1</v>
      </c>
      <c r="F228">
        <v>1</v>
      </c>
      <c r="G228">
        <v>0</v>
      </c>
      <c r="H228">
        <v>0</v>
      </c>
      <c r="I228">
        <v>0</v>
      </c>
      <c r="J228">
        <v>0</v>
      </c>
      <c r="K228">
        <v>0</v>
      </c>
      <c r="L228">
        <v>0</v>
      </c>
      <c r="M228">
        <v>0</v>
      </c>
      <c r="N228">
        <v>0</v>
      </c>
      <c r="O228">
        <v>0</v>
      </c>
      <c r="P228">
        <v>0</v>
      </c>
      <c r="Q228">
        <v>0</v>
      </c>
    </row>
    <row r="229" spans="1:17" x14ac:dyDescent="0.3">
      <c r="A229">
        <v>13</v>
      </c>
      <c r="B229">
        <v>1</v>
      </c>
      <c r="C229">
        <v>1</v>
      </c>
      <c r="D229">
        <v>0</v>
      </c>
      <c r="E229">
        <v>0</v>
      </c>
      <c r="F229">
        <v>0</v>
      </c>
      <c r="G229">
        <v>0</v>
      </c>
      <c r="H229">
        <v>0</v>
      </c>
      <c r="I229">
        <v>0</v>
      </c>
      <c r="J229">
        <v>0</v>
      </c>
      <c r="K229">
        <v>0</v>
      </c>
      <c r="L229">
        <v>0</v>
      </c>
      <c r="M229">
        <v>0</v>
      </c>
      <c r="N229">
        <v>0</v>
      </c>
      <c r="O229">
        <v>0</v>
      </c>
      <c r="P229">
        <v>0</v>
      </c>
      <c r="Q229">
        <v>0</v>
      </c>
    </row>
    <row r="230" spans="1:17" x14ac:dyDescent="0.3">
      <c r="A230">
        <v>14</v>
      </c>
      <c r="B230">
        <v>5</v>
      </c>
      <c r="C230">
        <v>2</v>
      </c>
      <c r="D230">
        <v>2</v>
      </c>
      <c r="E230">
        <v>2</v>
      </c>
      <c r="F230">
        <v>0</v>
      </c>
      <c r="G230">
        <v>0</v>
      </c>
      <c r="H230">
        <v>0</v>
      </c>
      <c r="I230">
        <v>0</v>
      </c>
      <c r="J230">
        <v>1</v>
      </c>
      <c r="K230">
        <v>0</v>
      </c>
      <c r="L230">
        <v>0</v>
      </c>
      <c r="M230">
        <v>0</v>
      </c>
      <c r="N230">
        <v>1</v>
      </c>
      <c r="O230">
        <v>0</v>
      </c>
      <c r="P230">
        <v>0</v>
      </c>
      <c r="Q230">
        <v>0</v>
      </c>
    </row>
    <row r="231" spans="1:17" x14ac:dyDescent="0.3">
      <c r="A231">
        <v>15</v>
      </c>
      <c r="B231">
        <v>44</v>
      </c>
      <c r="C231">
        <v>29</v>
      </c>
      <c r="D231">
        <v>12</v>
      </c>
      <c r="E231">
        <v>1</v>
      </c>
      <c r="F231">
        <v>1</v>
      </c>
      <c r="G231">
        <v>2</v>
      </c>
      <c r="H231">
        <v>8</v>
      </c>
      <c r="I231">
        <v>0</v>
      </c>
      <c r="J231">
        <v>3</v>
      </c>
      <c r="K231">
        <v>0</v>
      </c>
      <c r="L231">
        <v>0</v>
      </c>
      <c r="M231">
        <v>0</v>
      </c>
      <c r="N231">
        <v>3</v>
      </c>
      <c r="O231">
        <v>0</v>
      </c>
      <c r="P231">
        <v>0</v>
      </c>
      <c r="Q231">
        <v>0</v>
      </c>
    </row>
    <row r="232" spans="1:17" x14ac:dyDescent="0.3">
      <c r="A232">
        <v>16</v>
      </c>
      <c r="B232">
        <v>9</v>
      </c>
      <c r="C232">
        <v>5</v>
      </c>
      <c r="D232">
        <v>4</v>
      </c>
      <c r="E232">
        <v>2</v>
      </c>
      <c r="F232">
        <v>0</v>
      </c>
      <c r="G232">
        <v>1</v>
      </c>
      <c r="H232">
        <v>1</v>
      </c>
      <c r="I232">
        <v>0</v>
      </c>
      <c r="J232">
        <v>0</v>
      </c>
      <c r="K232">
        <v>0</v>
      </c>
      <c r="L232">
        <v>0</v>
      </c>
      <c r="M232">
        <v>0</v>
      </c>
      <c r="N232">
        <v>0</v>
      </c>
      <c r="O232">
        <v>0</v>
      </c>
      <c r="P232">
        <v>0</v>
      </c>
      <c r="Q232">
        <v>0</v>
      </c>
    </row>
    <row r="233" spans="1:17" x14ac:dyDescent="0.3">
      <c r="A233">
        <v>17</v>
      </c>
      <c r="B233">
        <v>2</v>
      </c>
      <c r="C233">
        <v>1</v>
      </c>
      <c r="D233">
        <v>1</v>
      </c>
      <c r="E233">
        <v>1</v>
      </c>
      <c r="F233">
        <v>0</v>
      </c>
      <c r="G233">
        <v>0</v>
      </c>
      <c r="H233">
        <v>0</v>
      </c>
      <c r="I233">
        <v>0</v>
      </c>
      <c r="J233">
        <v>0</v>
      </c>
      <c r="K233">
        <v>0</v>
      </c>
      <c r="L233">
        <v>0</v>
      </c>
      <c r="M233">
        <v>0</v>
      </c>
      <c r="N233">
        <v>0</v>
      </c>
      <c r="O233">
        <v>0</v>
      </c>
      <c r="P233">
        <v>0</v>
      </c>
      <c r="Q233">
        <v>0</v>
      </c>
    </row>
    <row r="234" spans="1:17" x14ac:dyDescent="0.3">
      <c r="A234">
        <v>18</v>
      </c>
      <c r="B234">
        <v>19</v>
      </c>
      <c r="C234">
        <v>14</v>
      </c>
      <c r="D234">
        <v>5</v>
      </c>
      <c r="E234">
        <v>3</v>
      </c>
      <c r="F234">
        <v>1</v>
      </c>
      <c r="G234">
        <v>0</v>
      </c>
      <c r="H234">
        <v>0</v>
      </c>
      <c r="I234">
        <v>1</v>
      </c>
      <c r="J234">
        <v>0</v>
      </c>
      <c r="K234">
        <v>0</v>
      </c>
      <c r="L234">
        <v>0</v>
      </c>
      <c r="M234">
        <v>0</v>
      </c>
      <c r="N234">
        <v>0</v>
      </c>
      <c r="O234">
        <v>0</v>
      </c>
      <c r="P234">
        <v>0</v>
      </c>
      <c r="Q234">
        <v>0</v>
      </c>
    </row>
    <row r="235" spans="1:17" x14ac:dyDescent="0.3">
      <c r="A235">
        <v>19</v>
      </c>
      <c r="B235">
        <v>0</v>
      </c>
      <c r="C235">
        <v>0</v>
      </c>
      <c r="D235">
        <v>0</v>
      </c>
      <c r="E235">
        <v>0</v>
      </c>
      <c r="F235">
        <v>0</v>
      </c>
      <c r="G235">
        <v>0</v>
      </c>
      <c r="H235">
        <v>0</v>
      </c>
      <c r="I235">
        <v>0</v>
      </c>
      <c r="J235">
        <v>0</v>
      </c>
      <c r="K235">
        <v>0</v>
      </c>
      <c r="L235">
        <v>0</v>
      </c>
      <c r="M235">
        <v>0</v>
      </c>
      <c r="N235">
        <v>0</v>
      </c>
      <c r="O235">
        <v>0</v>
      </c>
      <c r="P235">
        <v>0</v>
      </c>
      <c r="Q235">
        <v>0</v>
      </c>
    </row>
    <row r="236" spans="1:17" x14ac:dyDescent="0.3">
      <c r="A236">
        <v>20</v>
      </c>
      <c r="B236">
        <v>171</v>
      </c>
      <c r="C236">
        <v>126</v>
      </c>
      <c r="D236">
        <v>38</v>
      </c>
      <c r="E236">
        <v>20</v>
      </c>
      <c r="F236">
        <v>11</v>
      </c>
      <c r="G236">
        <v>1</v>
      </c>
      <c r="H236">
        <v>5</v>
      </c>
      <c r="I236">
        <v>1</v>
      </c>
      <c r="J236">
        <v>7</v>
      </c>
      <c r="K236">
        <v>0</v>
      </c>
      <c r="L236">
        <v>1</v>
      </c>
      <c r="M236">
        <v>1</v>
      </c>
      <c r="N236">
        <v>5</v>
      </c>
      <c r="O236">
        <v>0</v>
      </c>
      <c r="P236">
        <v>0</v>
      </c>
      <c r="Q236">
        <v>0</v>
      </c>
    </row>
    <row r="237" spans="1:17" x14ac:dyDescent="0.3">
      <c r="A237">
        <v>21</v>
      </c>
      <c r="B237">
        <v>2</v>
      </c>
      <c r="C237">
        <v>2</v>
      </c>
      <c r="D237">
        <v>0</v>
      </c>
      <c r="E237">
        <v>0</v>
      </c>
      <c r="F237">
        <v>0</v>
      </c>
      <c r="G237">
        <v>0</v>
      </c>
      <c r="H237">
        <v>0</v>
      </c>
      <c r="I237">
        <v>0</v>
      </c>
      <c r="J237">
        <v>0</v>
      </c>
      <c r="K237">
        <v>0</v>
      </c>
      <c r="L237">
        <v>0</v>
      </c>
      <c r="M237">
        <v>0</v>
      </c>
      <c r="N237">
        <v>0</v>
      </c>
      <c r="O237">
        <v>0</v>
      </c>
      <c r="P237">
        <v>0</v>
      </c>
      <c r="Q237">
        <v>0</v>
      </c>
    </row>
    <row r="238" spans="1:17" x14ac:dyDescent="0.3">
      <c r="A238">
        <v>22</v>
      </c>
      <c r="B238">
        <v>4</v>
      </c>
      <c r="C238">
        <v>4</v>
      </c>
      <c r="D238">
        <v>0</v>
      </c>
      <c r="E238">
        <v>0</v>
      </c>
      <c r="F238">
        <v>0</v>
      </c>
      <c r="G238">
        <v>0</v>
      </c>
      <c r="H238">
        <v>0</v>
      </c>
      <c r="I238">
        <v>0</v>
      </c>
      <c r="J238">
        <v>0</v>
      </c>
      <c r="K238">
        <v>0</v>
      </c>
      <c r="L238">
        <v>0</v>
      </c>
      <c r="M238">
        <v>0</v>
      </c>
      <c r="N238">
        <v>0</v>
      </c>
      <c r="O238">
        <v>0</v>
      </c>
      <c r="P238">
        <v>0</v>
      </c>
      <c r="Q238">
        <v>0</v>
      </c>
    </row>
    <row r="239" spans="1:17" x14ac:dyDescent="0.3">
      <c r="A239">
        <v>23</v>
      </c>
      <c r="B239">
        <v>3</v>
      </c>
      <c r="C239">
        <v>3</v>
      </c>
      <c r="D239">
        <v>0</v>
      </c>
      <c r="E239">
        <v>0</v>
      </c>
      <c r="F239">
        <v>0</v>
      </c>
      <c r="G239">
        <v>0</v>
      </c>
      <c r="H239">
        <v>0</v>
      </c>
      <c r="I239">
        <v>0</v>
      </c>
      <c r="J239">
        <v>0</v>
      </c>
      <c r="K239">
        <v>0</v>
      </c>
      <c r="L239">
        <v>0</v>
      </c>
      <c r="M239">
        <v>0</v>
      </c>
      <c r="N239">
        <v>0</v>
      </c>
      <c r="O239">
        <v>0</v>
      </c>
      <c r="P239">
        <v>0</v>
      </c>
      <c r="Q239">
        <v>0</v>
      </c>
    </row>
    <row r="240" spans="1:17" x14ac:dyDescent="0.3">
      <c r="A240">
        <v>24</v>
      </c>
      <c r="B240">
        <v>20</v>
      </c>
      <c r="C240">
        <v>14</v>
      </c>
      <c r="D240">
        <v>6</v>
      </c>
      <c r="E240">
        <v>3</v>
      </c>
      <c r="F240">
        <v>1</v>
      </c>
      <c r="G240">
        <v>1</v>
      </c>
      <c r="H240">
        <v>0</v>
      </c>
      <c r="I240">
        <v>1</v>
      </c>
      <c r="J240">
        <v>0</v>
      </c>
      <c r="K240">
        <v>0</v>
      </c>
      <c r="L240">
        <v>0</v>
      </c>
      <c r="M240">
        <v>0</v>
      </c>
      <c r="N240">
        <v>0</v>
      </c>
      <c r="O240">
        <v>0</v>
      </c>
      <c r="P240">
        <v>0</v>
      </c>
      <c r="Q240">
        <v>0</v>
      </c>
    </row>
    <row r="241" spans="1:17" x14ac:dyDescent="0.3">
      <c r="A241">
        <v>25</v>
      </c>
      <c r="B241">
        <v>100</v>
      </c>
      <c r="C241">
        <v>46</v>
      </c>
      <c r="D241">
        <v>42</v>
      </c>
      <c r="E241">
        <v>11</v>
      </c>
      <c r="F241">
        <v>4</v>
      </c>
      <c r="G241">
        <v>12</v>
      </c>
      <c r="H241">
        <v>1</v>
      </c>
      <c r="I241">
        <v>14</v>
      </c>
      <c r="J241">
        <v>12</v>
      </c>
      <c r="K241">
        <v>0</v>
      </c>
      <c r="L241">
        <v>9</v>
      </c>
      <c r="M241">
        <v>0</v>
      </c>
      <c r="N241">
        <v>1</v>
      </c>
      <c r="O241">
        <v>0</v>
      </c>
      <c r="P241">
        <v>2</v>
      </c>
      <c r="Q241">
        <v>0</v>
      </c>
    </row>
    <row r="242" spans="1:17" x14ac:dyDescent="0.3">
      <c r="A242">
        <v>26</v>
      </c>
      <c r="B242">
        <v>8</v>
      </c>
      <c r="C242">
        <v>7</v>
      </c>
      <c r="D242">
        <v>0</v>
      </c>
      <c r="E242">
        <v>0</v>
      </c>
      <c r="F242">
        <v>0</v>
      </c>
      <c r="G242">
        <v>0</v>
      </c>
      <c r="H242">
        <v>0</v>
      </c>
      <c r="I242">
        <v>0</v>
      </c>
      <c r="J242">
        <v>1</v>
      </c>
      <c r="K242">
        <v>0</v>
      </c>
      <c r="L242">
        <v>0</v>
      </c>
      <c r="M242">
        <v>0</v>
      </c>
      <c r="N242">
        <v>1</v>
      </c>
      <c r="O242">
        <v>0</v>
      </c>
      <c r="P242">
        <v>0</v>
      </c>
      <c r="Q242">
        <v>0</v>
      </c>
    </row>
    <row r="243" spans="1:17" x14ac:dyDescent="0.3">
      <c r="A243">
        <v>27</v>
      </c>
      <c r="B243">
        <v>6</v>
      </c>
      <c r="C243">
        <v>2</v>
      </c>
      <c r="D243">
        <v>3</v>
      </c>
      <c r="E243">
        <v>3</v>
      </c>
      <c r="F243">
        <v>0</v>
      </c>
      <c r="G243">
        <v>0</v>
      </c>
      <c r="H243">
        <v>0</v>
      </c>
      <c r="I243">
        <v>0</v>
      </c>
      <c r="J243">
        <v>1</v>
      </c>
      <c r="K243">
        <v>0</v>
      </c>
      <c r="L243">
        <v>1</v>
      </c>
      <c r="M243">
        <v>0</v>
      </c>
      <c r="N243">
        <v>0</v>
      </c>
      <c r="O243">
        <v>0</v>
      </c>
      <c r="P243">
        <v>0</v>
      </c>
      <c r="Q243">
        <v>0</v>
      </c>
    </row>
    <row r="244" spans="1:17" x14ac:dyDescent="0.3">
      <c r="A244">
        <v>28</v>
      </c>
      <c r="B244">
        <v>11</v>
      </c>
      <c r="C244">
        <v>7</v>
      </c>
      <c r="D244">
        <v>3</v>
      </c>
      <c r="E244">
        <v>2</v>
      </c>
      <c r="F244">
        <v>0</v>
      </c>
      <c r="G244">
        <v>1</v>
      </c>
      <c r="H244">
        <v>0</v>
      </c>
      <c r="I244">
        <v>0</v>
      </c>
      <c r="J244">
        <v>1</v>
      </c>
      <c r="K244">
        <v>0</v>
      </c>
      <c r="L244">
        <v>0</v>
      </c>
      <c r="M244">
        <v>0</v>
      </c>
      <c r="N244">
        <v>0</v>
      </c>
      <c r="O244">
        <v>0</v>
      </c>
      <c r="P244">
        <v>1</v>
      </c>
      <c r="Q244">
        <v>0</v>
      </c>
    </row>
    <row r="245" spans="1:17" x14ac:dyDescent="0.3">
      <c r="A245">
        <v>29</v>
      </c>
      <c r="B245">
        <v>3</v>
      </c>
      <c r="C245">
        <v>3</v>
      </c>
      <c r="D245">
        <v>0</v>
      </c>
      <c r="E245">
        <v>0</v>
      </c>
      <c r="F245">
        <v>0</v>
      </c>
      <c r="G245">
        <v>0</v>
      </c>
      <c r="H245">
        <v>0</v>
      </c>
      <c r="I245">
        <v>0</v>
      </c>
      <c r="J245">
        <v>0</v>
      </c>
      <c r="K245">
        <v>0</v>
      </c>
      <c r="L245">
        <v>0</v>
      </c>
      <c r="M245">
        <v>0</v>
      </c>
      <c r="N245">
        <v>0</v>
      </c>
      <c r="O245">
        <v>0</v>
      </c>
      <c r="P245">
        <v>0</v>
      </c>
      <c r="Q245">
        <v>0</v>
      </c>
    </row>
    <row r="246" spans="1:17" x14ac:dyDescent="0.3">
      <c r="A246">
        <v>30</v>
      </c>
      <c r="B246">
        <v>190</v>
      </c>
      <c r="C246">
        <v>133</v>
      </c>
      <c r="D246">
        <v>49</v>
      </c>
      <c r="E246">
        <v>41</v>
      </c>
      <c r="F246">
        <v>4</v>
      </c>
      <c r="G246">
        <v>3</v>
      </c>
      <c r="H246">
        <v>1</v>
      </c>
      <c r="I246">
        <v>0</v>
      </c>
      <c r="J246">
        <v>8</v>
      </c>
      <c r="K246">
        <v>0</v>
      </c>
      <c r="L246">
        <v>1</v>
      </c>
      <c r="M246">
        <v>0</v>
      </c>
      <c r="N246">
        <v>6</v>
      </c>
      <c r="O246">
        <v>0</v>
      </c>
      <c r="P246">
        <v>1</v>
      </c>
      <c r="Q246">
        <v>0</v>
      </c>
    </row>
    <row r="247" spans="1:17" x14ac:dyDescent="0.3">
      <c r="A247">
        <v>31</v>
      </c>
      <c r="B247">
        <v>4</v>
      </c>
      <c r="C247">
        <v>4</v>
      </c>
      <c r="D247">
        <v>0</v>
      </c>
      <c r="E247">
        <v>0</v>
      </c>
      <c r="F247">
        <v>0</v>
      </c>
      <c r="G247">
        <v>0</v>
      </c>
      <c r="H247">
        <v>0</v>
      </c>
      <c r="I247">
        <v>0</v>
      </c>
      <c r="J247">
        <v>0</v>
      </c>
      <c r="K247">
        <v>0</v>
      </c>
      <c r="L247">
        <v>0</v>
      </c>
      <c r="M247">
        <v>0</v>
      </c>
      <c r="N247">
        <v>0</v>
      </c>
      <c r="O247">
        <v>0</v>
      </c>
      <c r="P247">
        <v>0</v>
      </c>
      <c r="Q247">
        <v>0</v>
      </c>
    </row>
    <row r="248" spans="1:17" x14ac:dyDescent="0.3">
      <c r="A248">
        <v>32</v>
      </c>
      <c r="B248">
        <v>19</v>
      </c>
      <c r="C248">
        <v>15</v>
      </c>
      <c r="D248">
        <v>3</v>
      </c>
      <c r="E248">
        <v>3</v>
      </c>
      <c r="F248">
        <v>0</v>
      </c>
      <c r="G248">
        <v>0</v>
      </c>
      <c r="H248">
        <v>0</v>
      </c>
      <c r="I248">
        <v>0</v>
      </c>
      <c r="J248">
        <v>1</v>
      </c>
      <c r="K248">
        <v>1</v>
      </c>
      <c r="L248">
        <v>0</v>
      </c>
      <c r="M248">
        <v>0</v>
      </c>
      <c r="N248">
        <v>0</v>
      </c>
      <c r="O248">
        <v>0</v>
      </c>
      <c r="P248">
        <v>0</v>
      </c>
      <c r="Q248">
        <v>0</v>
      </c>
    </row>
    <row r="249" spans="1:17" x14ac:dyDescent="0.3">
      <c r="A249">
        <v>33</v>
      </c>
      <c r="B249">
        <v>3</v>
      </c>
      <c r="C249">
        <v>2</v>
      </c>
      <c r="D249">
        <v>1</v>
      </c>
      <c r="E249">
        <v>1</v>
      </c>
      <c r="F249">
        <v>0</v>
      </c>
      <c r="G249">
        <v>0</v>
      </c>
      <c r="H249">
        <v>0</v>
      </c>
      <c r="I249">
        <v>0</v>
      </c>
      <c r="J249">
        <v>0</v>
      </c>
      <c r="K249">
        <v>0</v>
      </c>
      <c r="L249">
        <v>0</v>
      </c>
      <c r="M249">
        <v>0</v>
      </c>
      <c r="N249">
        <v>0</v>
      </c>
      <c r="O249">
        <v>0</v>
      </c>
      <c r="P249">
        <v>0</v>
      </c>
      <c r="Q249">
        <v>0</v>
      </c>
    </row>
    <row r="250" spans="1:17" x14ac:dyDescent="0.3">
      <c r="A250">
        <v>34</v>
      </c>
      <c r="B250">
        <v>6</v>
      </c>
      <c r="C250">
        <v>3</v>
      </c>
      <c r="D250">
        <v>1</v>
      </c>
      <c r="E250">
        <v>1</v>
      </c>
      <c r="F250">
        <v>0</v>
      </c>
      <c r="G250">
        <v>0</v>
      </c>
      <c r="H250">
        <v>0</v>
      </c>
      <c r="I250">
        <v>0</v>
      </c>
      <c r="J250">
        <v>2</v>
      </c>
      <c r="K250">
        <v>0</v>
      </c>
      <c r="L250">
        <v>0</v>
      </c>
      <c r="M250">
        <v>2</v>
      </c>
      <c r="N250">
        <v>0</v>
      </c>
      <c r="O250">
        <v>0</v>
      </c>
      <c r="P250">
        <v>0</v>
      </c>
      <c r="Q250">
        <v>0</v>
      </c>
    </row>
    <row r="251" spans="1:17" x14ac:dyDescent="0.3">
      <c r="A251">
        <v>35</v>
      </c>
      <c r="B251">
        <v>556</v>
      </c>
      <c r="C251">
        <v>368</v>
      </c>
      <c r="D251">
        <v>137</v>
      </c>
      <c r="E251">
        <v>73</v>
      </c>
      <c r="F251">
        <v>20</v>
      </c>
      <c r="G251">
        <v>26</v>
      </c>
      <c r="H251">
        <v>15</v>
      </c>
      <c r="I251">
        <v>3</v>
      </c>
      <c r="J251">
        <v>51</v>
      </c>
      <c r="K251">
        <v>2</v>
      </c>
      <c r="L251">
        <v>12</v>
      </c>
      <c r="M251">
        <v>12</v>
      </c>
      <c r="N251">
        <v>8</v>
      </c>
      <c r="O251">
        <v>15</v>
      </c>
      <c r="P251">
        <v>2</v>
      </c>
      <c r="Q251">
        <v>0</v>
      </c>
    </row>
    <row r="252" spans="1:17" x14ac:dyDescent="0.3">
      <c r="A252">
        <v>36</v>
      </c>
      <c r="B252">
        <v>24</v>
      </c>
      <c r="C252">
        <v>20</v>
      </c>
      <c r="D252">
        <v>4</v>
      </c>
      <c r="E252">
        <v>1</v>
      </c>
      <c r="F252">
        <v>1</v>
      </c>
      <c r="G252">
        <v>0</v>
      </c>
      <c r="H252">
        <v>1</v>
      </c>
      <c r="I252">
        <v>1</v>
      </c>
      <c r="J252">
        <v>0</v>
      </c>
      <c r="K252">
        <v>0</v>
      </c>
      <c r="L252">
        <v>0</v>
      </c>
      <c r="M252">
        <v>0</v>
      </c>
      <c r="N252">
        <v>0</v>
      </c>
      <c r="O252">
        <v>0</v>
      </c>
      <c r="P252">
        <v>0</v>
      </c>
      <c r="Q252">
        <v>0</v>
      </c>
    </row>
    <row r="253" spans="1:17" x14ac:dyDescent="0.3">
      <c r="A253">
        <v>37</v>
      </c>
      <c r="B253">
        <v>32</v>
      </c>
      <c r="C253">
        <v>25</v>
      </c>
      <c r="D253">
        <v>0</v>
      </c>
      <c r="E253">
        <v>0</v>
      </c>
      <c r="F253">
        <v>0</v>
      </c>
      <c r="G253">
        <v>0</v>
      </c>
      <c r="H253">
        <v>0</v>
      </c>
      <c r="I253">
        <v>0</v>
      </c>
      <c r="J253">
        <v>7</v>
      </c>
      <c r="K253">
        <v>0</v>
      </c>
      <c r="L253">
        <v>7</v>
      </c>
      <c r="M253">
        <v>0</v>
      </c>
      <c r="N253">
        <v>0</v>
      </c>
      <c r="O253">
        <v>0</v>
      </c>
      <c r="P253">
        <v>0</v>
      </c>
      <c r="Q253">
        <v>0</v>
      </c>
    </row>
    <row r="254" spans="1:17" x14ac:dyDescent="0.3">
      <c r="A254">
        <v>38</v>
      </c>
      <c r="B254">
        <v>26</v>
      </c>
      <c r="C254">
        <v>24</v>
      </c>
      <c r="D254">
        <v>2</v>
      </c>
      <c r="E254">
        <v>2</v>
      </c>
      <c r="F254">
        <v>0</v>
      </c>
      <c r="G254">
        <v>0</v>
      </c>
      <c r="H254">
        <v>0</v>
      </c>
      <c r="I254">
        <v>0</v>
      </c>
      <c r="J254">
        <v>0</v>
      </c>
      <c r="K254">
        <v>0</v>
      </c>
      <c r="L254">
        <v>0</v>
      </c>
      <c r="M254">
        <v>0</v>
      </c>
      <c r="N254">
        <v>0</v>
      </c>
      <c r="O254">
        <v>0</v>
      </c>
      <c r="P254">
        <v>0</v>
      </c>
      <c r="Q254">
        <v>0</v>
      </c>
    </row>
    <row r="255" spans="1:17" x14ac:dyDescent="0.3">
      <c r="A255">
        <v>39</v>
      </c>
      <c r="B255">
        <v>5</v>
      </c>
      <c r="C255">
        <v>5</v>
      </c>
      <c r="D255">
        <v>0</v>
      </c>
      <c r="E255">
        <v>0</v>
      </c>
      <c r="F255">
        <v>0</v>
      </c>
      <c r="G255">
        <v>0</v>
      </c>
      <c r="H255">
        <v>0</v>
      </c>
      <c r="I255">
        <v>0</v>
      </c>
      <c r="J255">
        <v>0</v>
      </c>
      <c r="K255">
        <v>0</v>
      </c>
      <c r="L255">
        <v>0</v>
      </c>
      <c r="M255">
        <v>0</v>
      </c>
      <c r="N255">
        <v>0</v>
      </c>
      <c r="O255">
        <v>0</v>
      </c>
      <c r="P255">
        <v>0</v>
      </c>
      <c r="Q255">
        <v>0</v>
      </c>
    </row>
    <row r="256" spans="1:17" x14ac:dyDescent="0.3">
      <c r="A256">
        <v>40</v>
      </c>
      <c r="B256">
        <v>1299</v>
      </c>
      <c r="C256">
        <v>1149</v>
      </c>
      <c r="D256">
        <v>124</v>
      </c>
      <c r="E256">
        <v>100</v>
      </c>
      <c r="F256">
        <v>6</v>
      </c>
      <c r="G256">
        <v>9</v>
      </c>
      <c r="H256">
        <v>5</v>
      </c>
      <c r="I256">
        <v>4</v>
      </c>
      <c r="J256">
        <v>26</v>
      </c>
      <c r="K256">
        <v>0</v>
      </c>
      <c r="L256">
        <v>8</v>
      </c>
      <c r="M256">
        <v>0</v>
      </c>
      <c r="N256">
        <v>12</v>
      </c>
      <c r="O256">
        <v>2</v>
      </c>
      <c r="P256">
        <v>4</v>
      </c>
      <c r="Q256">
        <v>0</v>
      </c>
    </row>
    <row r="257" spans="1:17" x14ac:dyDescent="0.3">
      <c r="A257">
        <v>41</v>
      </c>
      <c r="B257">
        <v>3</v>
      </c>
      <c r="C257">
        <v>3</v>
      </c>
      <c r="D257">
        <v>0</v>
      </c>
      <c r="E257">
        <v>0</v>
      </c>
      <c r="F257">
        <v>0</v>
      </c>
      <c r="G257">
        <v>0</v>
      </c>
      <c r="H257">
        <v>0</v>
      </c>
      <c r="I257">
        <v>0</v>
      </c>
      <c r="J257">
        <v>0</v>
      </c>
      <c r="K257">
        <v>0</v>
      </c>
      <c r="L257">
        <v>0</v>
      </c>
      <c r="M257">
        <v>0</v>
      </c>
      <c r="N257">
        <v>0</v>
      </c>
      <c r="O257">
        <v>0</v>
      </c>
      <c r="P257">
        <v>0</v>
      </c>
      <c r="Q257">
        <v>0</v>
      </c>
    </row>
    <row r="258" spans="1:17" x14ac:dyDescent="0.3">
      <c r="A258">
        <v>42</v>
      </c>
      <c r="B258">
        <v>22</v>
      </c>
      <c r="C258">
        <v>15</v>
      </c>
      <c r="D258">
        <v>6</v>
      </c>
      <c r="E258">
        <v>4</v>
      </c>
      <c r="F258">
        <v>0</v>
      </c>
      <c r="G258">
        <v>0</v>
      </c>
      <c r="H258">
        <v>2</v>
      </c>
      <c r="I258">
        <v>0</v>
      </c>
      <c r="J258">
        <v>1</v>
      </c>
      <c r="K258">
        <v>0</v>
      </c>
      <c r="L258">
        <v>0</v>
      </c>
      <c r="M258">
        <v>0</v>
      </c>
      <c r="N258">
        <v>1</v>
      </c>
      <c r="O258">
        <v>0</v>
      </c>
      <c r="P258">
        <v>0</v>
      </c>
      <c r="Q258">
        <v>0</v>
      </c>
    </row>
    <row r="259" spans="1:17" x14ac:dyDescent="0.3">
      <c r="A259">
        <v>43</v>
      </c>
      <c r="B259">
        <v>5</v>
      </c>
      <c r="C259">
        <v>4</v>
      </c>
      <c r="D259">
        <v>1</v>
      </c>
      <c r="E259">
        <v>1</v>
      </c>
      <c r="F259">
        <v>0</v>
      </c>
      <c r="G259">
        <v>0</v>
      </c>
      <c r="H259">
        <v>0</v>
      </c>
      <c r="I259">
        <v>0</v>
      </c>
      <c r="J259">
        <v>0</v>
      </c>
      <c r="K259">
        <v>0</v>
      </c>
      <c r="L259">
        <v>0</v>
      </c>
      <c r="M259">
        <v>0</v>
      </c>
      <c r="N259">
        <v>0</v>
      </c>
      <c r="O259">
        <v>0</v>
      </c>
      <c r="P259">
        <v>0</v>
      </c>
      <c r="Q259">
        <v>0</v>
      </c>
    </row>
    <row r="260" spans="1:17" x14ac:dyDescent="0.3">
      <c r="A260">
        <v>44</v>
      </c>
      <c r="B260">
        <v>20</v>
      </c>
      <c r="C260">
        <v>17</v>
      </c>
      <c r="D260">
        <v>3</v>
      </c>
      <c r="E260">
        <v>3</v>
      </c>
      <c r="F260">
        <v>0</v>
      </c>
      <c r="G260">
        <v>0</v>
      </c>
      <c r="H260">
        <v>0</v>
      </c>
      <c r="I260">
        <v>0</v>
      </c>
      <c r="J260">
        <v>0</v>
      </c>
      <c r="K260">
        <v>0</v>
      </c>
      <c r="L260">
        <v>0</v>
      </c>
      <c r="M260">
        <v>0</v>
      </c>
      <c r="N260">
        <v>0</v>
      </c>
      <c r="O260">
        <v>0</v>
      </c>
      <c r="P260">
        <v>0</v>
      </c>
      <c r="Q260">
        <v>0</v>
      </c>
    </row>
    <row r="261" spans="1:17" x14ac:dyDescent="0.3">
      <c r="A261">
        <v>45</v>
      </c>
      <c r="B261">
        <v>58</v>
      </c>
      <c r="C261">
        <v>50</v>
      </c>
      <c r="D261">
        <v>4</v>
      </c>
      <c r="E261">
        <v>4</v>
      </c>
      <c r="F261">
        <v>0</v>
      </c>
      <c r="G261">
        <v>0</v>
      </c>
      <c r="H261">
        <v>0</v>
      </c>
      <c r="I261">
        <v>0</v>
      </c>
      <c r="J261">
        <v>4</v>
      </c>
      <c r="K261">
        <v>0</v>
      </c>
      <c r="L261">
        <v>0</v>
      </c>
      <c r="M261">
        <v>0</v>
      </c>
      <c r="N261">
        <v>4</v>
      </c>
      <c r="O261">
        <v>0</v>
      </c>
      <c r="P261">
        <v>0</v>
      </c>
      <c r="Q261">
        <v>0</v>
      </c>
    </row>
    <row r="262" spans="1:17" x14ac:dyDescent="0.3">
      <c r="A262">
        <v>46</v>
      </c>
      <c r="B262">
        <v>7</v>
      </c>
      <c r="C262">
        <v>7</v>
      </c>
      <c r="D262">
        <v>0</v>
      </c>
      <c r="E262">
        <v>0</v>
      </c>
      <c r="F262">
        <v>0</v>
      </c>
      <c r="G262">
        <v>0</v>
      </c>
      <c r="H262">
        <v>0</v>
      </c>
      <c r="I262">
        <v>0</v>
      </c>
      <c r="J262">
        <v>0</v>
      </c>
      <c r="K262">
        <v>0</v>
      </c>
      <c r="L262">
        <v>0</v>
      </c>
      <c r="M262">
        <v>0</v>
      </c>
      <c r="N262">
        <v>0</v>
      </c>
      <c r="O262">
        <v>0</v>
      </c>
      <c r="P262">
        <v>0</v>
      </c>
      <c r="Q262">
        <v>0</v>
      </c>
    </row>
    <row r="263" spans="1:17" x14ac:dyDescent="0.3">
      <c r="A263">
        <v>47</v>
      </c>
      <c r="B263">
        <v>3</v>
      </c>
      <c r="C263">
        <v>3</v>
      </c>
      <c r="D263">
        <v>0</v>
      </c>
      <c r="E263">
        <v>0</v>
      </c>
      <c r="F263">
        <v>0</v>
      </c>
      <c r="G263">
        <v>0</v>
      </c>
      <c r="H263">
        <v>0</v>
      </c>
      <c r="I263">
        <v>0</v>
      </c>
      <c r="J263">
        <v>0</v>
      </c>
      <c r="K263">
        <v>0</v>
      </c>
      <c r="L263">
        <v>0</v>
      </c>
      <c r="M263">
        <v>0</v>
      </c>
      <c r="N263">
        <v>0</v>
      </c>
      <c r="O263">
        <v>0</v>
      </c>
      <c r="P263">
        <v>0</v>
      </c>
      <c r="Q263">
        <v>0</v>
      </c>
    </row>
    <row r="264" spans="1:17" x14ac:dyDescent="0.3">
      <c r="A264">
        <v>48</v>
      </c>
      <c r="B264">
        <v>31</v>
      </c>
      <c r="C264">
        <v>22</v>
      </c>
      <c r="D264">
        <v>7</v>
      </c>
      <c r="E264">
        <v>4</v>
      </c>
      <c r="F264">
        <v>2</v>
      </c>
      <c r="G264">
        <v>0</v>
      </c>
      <c r="H264">
        <v>1</v>
      </c>
      <c r="I264">
        <v>0</v>
      </c>
      <c r="J264">
        <v>2</v>
      </c>
      <c r="K264">
        <v>0</v>
      </c>
      <c r="L264">
        <v>0</v>
      </c>
      <c r="M264">
        <v>0</v>
      </c>
      <c r="N264">
        <v>2</v>
      </c>
      <c r="O264">
        <v>0</v>
      </c>
      <c r="P264">
        <v>0</v>
      </c>
      <c r="Q264">
        <v>0</v>
      </c>
    </row>
    <row r="265" spans="1:17" x14ac:dyDescent="0.3">
      <c r="A265">
        <v>49</v>
      </c>
      <c r="B265">
        <v>2</v>
      </c>
      <c r="C265">
        <v>2</v>
      </c>
      <c r="D265">
        <v>0</v>
      </c>
      <c r="E265">
        <v>0</v>
      </c>
      <c r="F265">
        <v>0</v>
      </c>
      <c r="G265">
        <v>0</v>
      </c>
      <c r="H265">
        <v>0</v>
      </c>
      <c r="I265">
        <v>0</v>
      </c>
      <c r="J265">
        <v>0</v>
      </c>
      <c r="K265">
        <v>0</v>
      </c>
      <c r="L265">
        <v>0</v>
      </c>
      <c r="M265">
        <v>0</v>
      </c>
      <c r="N265">
        <v>0</v>
      </c>
      <c r="O265">
        <v>0</v>
      </c>
      <c r="P265">
        <v>0</v>
      </c>
      <c r="Q265">
        <v>0</v>
      </c>
    </row>
    <row r="266" spans="1:17" x14ac:dyDescent="0.3">
      <c r="A266">
        <v>50</v>
      </c>
      <c r="B266">
        <v>85</v>
      </c>
      <c r="C266">
        <v>80</v>
      </c>
      <c r="D266">
        <v>5</v>
      </c>
      <c r="E266">
        <v>2</v>
      </c>
      <c r="F266">
        <v>1</v>
      </c>
      <c r="G266">
        <v>1</v>
      </c>
      <c r="H266">
        <v>0</v>
      </c>
      <c r="I266">
        <v>1</v>
      </c>
      <c r="J266">
        <v>0</v>
      </c>
      <c r="K266">
        <v>0</v>
      </c>
      <c r="L266">
        <v>0</v>
      </c>
      <c r="M266">
        <v>0</v>
      </c>
      <c r="N266">
        <v>0</v>
      </c>
      <c r="O266">
        <v>0</v>
      </c>
      <c r="P266">
        <v>0</v>
      </c>
      <c r="Q266">
        <v>0</v>
      </c>
    </row>
    <row r="267" spans="1:17" x14ac:dyDescent="0.3">
      <c r="A267">
        <v>51</v>
      </c>
      <c r="B267">
        <v>0</v>
      </c>
      <c r="C267">
        <v>0</v>
      </c>
      <c r="D267">
        <v>0</v>
      </c>
      <c r="E267">
        <v>0</v>
      </c>
      <c r="F267">
        <v>0</v>
      </c>
      <c r="G267">
        <v>0</v>
      </c>
      <c r="H267">
        <v>0</v>
      </c>
      <c r="I267">
        <v>0</v>
      </c>
      <c r="J267">
        <v>0</v>
      </c>
      <c r="K267">
        <v>0</v>
      </c>
      <c r="L267">
        <v>0</v>
      </c>
      <c r="M267">
        <v>0</v>
      </c>
      <c r="N267">
        <v>0</v>
      </c>
      <c r="O267">
        <v>0</v>
      </c>
      <c r="P267">
        <v>0</v>
      </c>
      <c r="Q267">
        <v>0</v>
      </c>
    </row>
    <row r="268" spans="1:17" x14ac:dyDescent="0.3">
      <c r="A268">
        <v>52</v>
      </c>
      <c r="B268">
        <v>1</v>
      </c>
      <c r="C268">
        <v>1</v>
      </c>
      <c r="D268">
        <v>0</v>
      </c>
      <c r="E268">
        <v>0</v>
      </c>
      <c r="F268">
        <v>0</v>
      </c>
      <c r="G268">
        <v>0</v>
      </c>
      <c r="H268">
        <v>0</v>
      </c>
      <c r="I268">
        <v>0</v>
      </c>
      <c r="J268">
        <v>0</v>
      </c>
      <c r="K268">
        <v>0</v>
      </c>
      <c r="L268">
        <v>0</v>
      </c>
      <c r="M268">
        <v>0</v>
      </c>
      <c r="N268">
        <v>0</v>
      </c>
      <c r="O268">
        <v>0</v>
      </c>
      <c r="P268">
        <v>0</v>
      </c>
      <c r="Q268">
        <v>0</v>
      </c>
    </row>
    <row r="269" spans="1:17" x14ac:dyDescent="0.3">
      <c r="A269">
        <v>53</v>
      </c>
      <c r="B269">
        <v>1</v>
      </c>
      <c r="C269">
        <v>0</v>
      </c>
      <c r="D269">
        <v>1</v>
      </c>
      <c r="E269">
        <v>0</v>
      </c>
      <c r="F269">
        <v>0</v>
      </c>
      <c r="G269">
        <v>0</v>
      </c>
      <c r="H269">
        <v>1</v>
      </c>
      <c r="I269">
        <v>0</v>
      </c>
      <c r="J269">
        <v>0</v>
      </c>
      <c r="K269">
        <v>0</v>
      </c>
      <c r="L269">
        <v>0</v>
      </c>
      <c r="M269">
        <v>0</v>
      </c>
      <c r="N269">
        <v>0</v>
      </c>
      <c r="O269">
        <v>0</v>
      </c>
      <c r="P269">
        <v>0</v>
      </c>
      <c r="Q269">
        <v>0</v>
      </c>
    </row>
    <row r="270" spans="1:17" x14ac:dyDescent="0.3">
      <c r="A270">
        <v>54</v>
      </c>
      <c r="B270">
        <v>1</v>
      </c>
      <c r="C270">
        <v>0</v>
      </c>
      <c r="D270">
        <v>1</v>
      </c>
      <c r="E270">
        <v>1</v>
      </c>
      <c r="F270">
        <v>0</v>
      </c>
      <c r="G270">
        <v>0</v>
      </c>
      <c r="H270">
        <v>0</v>
      </c>
      <c r="I270">
        <v>0</v>
      </c>
      <c r="J270">
        <v>0</v>
      </c>
      <c r="K270">
        <v>0</v>
      </c>
      <c r="L270">
        <v>0</v>
      </c>
      <c r="M270">
        <v>0</v>
      </c>
      <c r="N270">
        <v>0</v>
      </c>
      <c r="O270">
        <v>0</v>
      </c>
      <c r="P270">
        <v>0</v>
      </c>
      <c r="Q270">
        <v>0</v>
      </c>
    </row>
    <row r="271" spans="1:17" x14ac:dyDescent="0.3">
      <c r="A271">
        <v>55</v>
      </c>
      <c r="B271">
        <v>9</v>
      </c>
      <c r="C271">
        <v>6</v>
      </c>
      <c r="D271">
        <v>3</v>
      </c>
      <c r="E271">
        <v>3</v>
      </c>
      <c r="F271">
        <v>0</v>
      </c>
      <c r="G271">
        <v>0</v>
      </c>
      <c r="H271">
        <v>0</v>
      </c>
      <c r="I271">
        <v>0</v>
      </c>
      <c r="J271">
        <v>0</v>
      </c>
      <c r="K271">
        <v>0</v>
      </c>
      <c r="L271">
        <v>0</v>
      </c>
      <c r="M271">
        <v>0</v>
      </c>
      <c r="N271">
        <v>0</v>
      </c>
      <c r="O271">
        <v>0</v>
      </c>
      <c r="P271">
        <v>0</v>
      </c>
      <c r="Q271">
        <v>0</v>
      </c>
    </row>
    <row r="272" spans="1:17" x14ac:dyDescent="0.3">
      <c r="A272">
        <v>56</v>
      </c>
      <c r="B272">
        <v>7</v>
      </c>
      <c r="C272">
        <v>7</v>
      </c>
      <c r="D272">
        <v>0</v>
      </c>
      <c r="E272">
        <v>0</v>
      </c>
      <c r="F272">
        <v>0</v>
      </c>
      <c r="G272">
        <v>0</v>
      </c>
      <c r="H272">
        <v>0</v>
      </c>
      <c r="I272">
        <v>0</v>
      </c>
      <c r="J272">
        <v>0</v>
      </c>
      <c r="K272">
        <v>0</v>
      </c>
      <c r="L272">
        <v>0</v>
      </c>
      <c r="M272">
        <v>0</v>
      </c>
      <c r="N272">
        <v>0</v>
      </c>
      <c r="O272">
        <v>0</v>
      </c>
      <c r="P272">
        <v>0</v>
      </c>
      <c r="Q272">
        <v>0</v>
      </c>
    </row>
    <row r="273" spans="1:17" x14ac:dyDescent="0.3">
      <c r="A273">
        <v>57</v>
      </c>
      <c r="B273">
        <v>0</v>
      </c>
      <c r="C273">
        <v>0</v>
      </c>
      <c r="D273">
        <v>0</v>
      </c>
      <c r="E273">
        <v>0</v>
      </c>
      <c r="F273">
        <v>0</v>
      </c>
      <c r="G273">
        <v>0</v>
      </c>
      <c r="H273">
        <v>0</v>
      </c>
      <c r="I273">
        <v>0</v>
      </c>
      <c r="J273">
        <v>0</v>
      </c>
      <c r="K273">
        <v>0</v>
      </c>
      <c r="L273">
        <v>0</v>
      </c>
      <c r="M273">
        <v>0</v>
      </c>
      <c r="N273">
        <v>0</v>
      </c>
      <c r="O273">
        <v>0</v>
      </c>
      <c r="P273">
        <v>0</v>
      </c>
      <c r="Q273">
        <v>0</v>
      </c>
    </row>
    <row r="274" spans="1:17" x14ac:dyDescent="0.3">
      <c r="A274">
        <v>58</v>
      </c>
      <c r="B274">
        <v>0</v>
      </c>
      <c r="C274">
        <v>0</v>
      </c>
      <c r="D274">
        <v>0</v>
      </c>
      <c r="E274">
        <v>0</v>
      </c>
      <c r="F274">
        <v>0</v>
      </c>
      <c r="G274">
        <v>0</v>
      </c>
      <c r="H274">
        <v>0</v>
      </c>
      <c r="I274">
        <v>0</v>
      </c>
      <c r="J274">
        <v>0</v>
      </c>
      <c r="K274">
        <v>0</v>
      </c>
      <c r="L274">
        <v>0</v>
      </c>
      <c r="M274">
        <v>0</v>
      </c>
      <c r="N274">
        <v>0</v>
      </c>
      <c r="O274">
        <v>0</v>
      </c>
      <c r="P274">
        <v>0</v>
      </c>
      <c r="Q274">
        <v>0</v>
      </c>
    </row>
    <row r="275" spans="1:17" x14ac:dyDescent="0.3">
      <c r="A275">
        <v>59</v>
      </c>
      <c r="B275">
        <v>0</v>
      </c>
      <c r="C275">
        <v>0</v>
      </c>
      <c r="D275">
        <v>0</v>
      </c>
      <c r="E275">
        <v>0</v>
      </c>
      <c r="F275">
        <v>0</v>
      </c>
      <c r="G275">
        <v>0</v>
      </c>
      <c r="H275">
        <v>0</v>
      </c>
      <c r="I275">
        <v>0</v>
      </c>
      <c r="J275">
        <v>0</v>
      </c>
      <c r="K275">
        <v>0</v>
      </c>
      <c r="L275">
        <v>0</v>
      </c>
      <c r="M275">
        <v>0</v>
      </c>
      <c r="N275">
        <v>0</v>
      </c>
      <c r="O275">
        <v>0</v>
      </c>
      <c r="P275">
        <v>0</v>
      </c>
      <c r="Q275">
        <v>0</v>
      </c>
    </row>
    <row r="276" spans="1:17" x14ac:dyDescent="0.3">
      <c r="A276">
        <v>60</v>
      </c>
      <c r="B276">
        <v>49</v>
      </c>
      <c r="C276">
        <v>41</v>
      </c>
      <c r="D276">
        <v>7</v>
      </c>
      <c r="E276">
        <v>7</v>
      </c>
      <c r="F276">
        <v>0</v>
      </c>
      <c r="G276">
        <v>0</v>
      </c>
      <c r="H276">
        <v>0</v>
      </c>
      <c r="I276">
        <v>0</v>
      </c>
      <c r="J276">
        <v>1</v>
      </c>
      <c r="K276">
        <v>0</v>
      </c>
      <c r="L276">
        <v>0</v>
      </c>
      <c r="M276">
        <v>0</v>
      </c>
      <c r="N276">
        <v>0</v>
      </c>
      <c r="O276">
        <v>0</v>
      </c>
      <c r="P276">
        <v>1</v>
      </c>
      <c r="Q276">
        <v>0</v>
      </c>
    </row>
    <row r="277" spans="1:17" x14ac:dyDescent="0.3">
      <c r="A277">
        <v>61</v>
      </c>
      <c r="B277">
        <v>0</v>
      </c>
      <c r="C277">
        <v>0</v>
      </c>
      <c r="D277">
        <v>0</v>
      </c>
      <c r="E277">
        <v>0</v>
      </c>
      <c r="F277">
        <v>0</v>
      </c>
      <c r="G277">
        <v>0</v>
      </c>
      <c r="H277">
        <v>0</v>
      </c>
      <c r="I277">
        <v>0</v>
      </c>
      <c r="J277">
        <v>0</v>
      </c>
      <c r="K277">
        <v>0</v>
      </c>
      <c r="L277">
        <v>0</v>
      </c>
      <c r="M277">
        <v>0</v>
      </c>
      <c r="N277">
        <v>0</v>
      </c>
      <c r="O277">
        <v>0</v>
      </c>
      <c r="P277">
        <v>0</v>
      </c>
      <c r="Q277">
        <v>0</v>
      </c>
    </row>
    <row r="278" spans="1:17" x14ac:dyDescent="0.3">
      <c r="A278">
        <v>62</v>
      </c>
      <c r="B278">
        <v>0</v>
      </c>
      <c r="C278">
        <v>0</v>
      </c>
      <c r="D278">
        <v>0</v>
      </c>
      <c r="E278">
        <v>0</v>
      </c>
      <c r="F278">
        <v>0</v>
      </c>
      <c r="G278">
        <v>0</v>
      </c>
      <c r="H278">
        <v>0</v>
      </c>
      <c r="I278">
        <v>0</v>
      </c>
      <c r="J278">
        <v>0</v>
      </c>
      <c r="K278">
        <v>0</v>
      </c>
      <c r="L278">
        <v>0</v>
      </c>
      <c r="M278">
        <v>0</v>
      </c>
      <c r="N278">
        <v>0</v>
      </c>
      <c r="O278">
        <v>0</v>
      </c>
      <c r="P278">
        <v>0</v>
      </c>
      <c r="Q278">
        <v>0</v>
      </c>
    </row>
    <row r="279" spans="1:17" x14ac:dyDescent="0.3">
      <c r="A279">
        <v>63</v>
      </c>
      <c r="B279">
        <v>1</v>
      </c>
      <c r="C279">
        <v>1</v>
      </c>
      <c r="D279">
        <v>0</v>
      </c>
      <c r="E279">
        <v>0</v>
      </c>
      <c r="F279">
        <v>0</v>
      </c>
      <c r="G279">
        <v>0</v>
      </c>
      <c r="H279">
        <v>0</v>
      </c>
      <c r="I279">
        <v>0</v>
      </c>
      <c r="J279">
        <v>0</v>
      </c>
      <c r="K279">
        <v>0</v>
      </c>
      <c r="L279">
        <v>0</v>
      </c>
      <c r="M279">
        <v>0</v>
      </c>
      <c r="N279">
        <v>0</v>
      </c>
      <c r="O279">
        <v>0</v>
      </c>
      <c r="P279">
        <v>0</v>
      </c>
      <c r="Q279">
        <v>0</v>
      </c>
    </row>
    <row r="280" spans="1:17" x14ac:dyDescent="0.3">
      <c r="A280">
        <v>64</v>
      </c>
      <c r="B280">
        <v>1</v>
      </c>
      <c r="C280">
        <v>1</v>
      </c>
      <c r="D280">
        <v>0</v>
      </c>
      <c r="E280">
        <v>0</v>
      </c>
      <c r="F280">
        <v>0</v>
      </c>
      <c r="G280">
        <v>0</v>
      </c>
      <c r="H280">
        <v>0</v>
      </c>
      <c r="I280">
        <v>0</v>
      </c>
      <c r="J280">
        <v>0</v>
      </c>
      <c r="K280">
        <v>0</v>
      </c>
      <c r="L280">
        <v>0</v>
      </c>
      <c r="M280">
        <v>0</v>
      </c>
      <c r="N280">
        <v>0</v>
      </c>
      <c r="O280">
        <v>0</v>
      </c>
      <c r="P280">
        <v>0</v>
      </c>
      <c r="Q280">
        <v>0</v>
      </c>
    </row>
    <row r="281" spans="1:17" x14ac:dyDescent="0.3">
      <c r="A281">
        <v>65</v>
      </c>
      <c r="B281">
        <v>0</v>
      </c>
      <c r="C281">
        <v>0</v>
      </c>
      <c r="D281">
        <v>0</v>
      </c>
      <c r="E281">
        <v>0</v>
      </c>
      <c r="F281">
        <v>0</v>
      </c>
      <c r="G281">
        <v>0</v>
      </c>
      <c r="H281">
        <v>0</v>
      </c>
      <c r="I281">
        <v>0</v>
      </c>
      <c r="J281">
        <v>0</v>
      </c>
      <c r="K281">
        <v>0</v>
      </c>
      <c r="L281">
        <v>0</v>
      </c>
      <c r="M281">
        <v>0</v>
      </c>
      <c r="N281">
        <v>0</v>
      </c>
      <c r="O281">
        <v>0</v>
      </c>
      <c r="P281">
        <v>0</v>
      </c>
      <c r="Q281">
        <v>0</v>
      </c>
    </row>
    <row r="282" spans="1:17" x14ac:dyDescent="0.3">
      <c r="A282">
        <v>66</v>
      </c>
      <c r="B282">
        <v>0</v>
      </c>
      <c r="C282">
        <v>0</v>
      </c>
      <c r="D282">
        <v>0</v>
      </c>
      <c r="E282">
        <v>0</v>
      </c>
      <c r="F282">
        <v>0</v>
      </c>
      <c r="G282">
        <v>0</v>
      </c>
      <c r="H282">
        <v>0</v>
      </c>
      <c r="I282">
        <v>0</v>
      </c>
      <c r="J282">
        <v>0</v>
      </c>
      <c r="K282">
        <v>0</v>
      </c>
      <c r="L282">
        <v>0</v>
      </c>
      <c r="M282">
        <v>0</v>
      </c>
      <c r="N282">
        <v>0</v>
      </c>
      <c r="O282">
        <v>0</v>
      </c>
      <c r="P282">
        <v>0</v>
      </c>
      <c r="Q282">
        <v>0</v>
      </c>
    </row>
    <row r="283" spans="1:17" x14ac:dyDescent="0.3">
      <c r="A283">
        <v>67</v>
      </c>
      <c r="B283">
        <v>0</v>
      </c>
      <c r="C283">
        <v>0</v>
      </c>
      <c r="D283">
        <v>0</v>
      </c>
      <c r="E283">
        <v>0</v>
      </c>
      <c r="F283">
        <v>0</v>
      </c>
      <c r="G283">
        <v>0</v>
      </c>
      <c r="H283">
        <v>0</v>
      </c>
      <c r="I283">
        <v>0</v>
      </c>
      <c r="J283">
        <v>0</v>
      </c>
      <c r="K283">
        <v>0</v>
      </c>
      <c r="L283">
        <v>0</v>
      </c>
      <c r="M283">
        <v>0</v>
      </c>
      <c r="N283">
        <v>0</v>
      </c>
      <c r="O283">
        <v>0</v>
      </c>
      <c r="P283">
        <v>0</v>
      </c>
      <c r="Q283">
        <v>0</v>
      </c>
    </row>
    <row r="284" spans="1:17" x14ac:dyDescent="0.3">
      <c r="A284">
        <v>68</v>
      </c>
      <c r="B284">
        <v>1</v>
      </c>
      <c r="C284">
        <v>1</v>
      </c>
      <c r="D284">
        <v>0</v>
      </c>
      <c r="E284">
        <v>0</v>
      </c>
      <c r="F284">
        <v>0</v>
      </c>
      <c r="G284">
        <v>0</v>
      </c>
      <c r="H284">
        <v>0</v>
      </c>
      <c r="I284">
        <v>0</v>
      </c>
      <c r="J284">
        <v>0</v>
      </c>
      <c r="K284">
        <v>0</v>
      </c>
      <c r="L284">
        <v>0</v>
      </c>
      <c r="M284">
        <v>0</v>
      </c>
      <c r="N284">
        <v>0</v>
      </c>
      <c r="O284">
        <v>0</v>
      </c>
      <c r="P284">
        <v>0</v>
      </c>
      <c r="Q284">
        <v>0</v>
      </c>
    </row>
    <row r="285" spans="1:17" x14ac:dyDescent="0.3">
      <c r="A285">
        <v>69</v>
      </c>
      <c r="B285">
        <v>0</v>
      </c>
      <c r="C285">
        <v>0</v>
      </c>
      <c r="D285">
        <v>0</v>
      </c>
      <c r="E285">
        <v>0</v>
      </c>
      <c r="F285">
        <v>0</v>
      </c>
      <c r="G285">
        <v>0</v>
      </c>
      <c r="H285">
        <v>0</v>
      </c>
      <c r="I285">
        <v>0</v>
      </c>
      <c r="J285">
        <v>0</v>
      </c>
      <c r="K285">
        <v>0</v>
      </c>
      <c r="L285">
        <v>0</v>
      </c>
      <c r="M285">
        <v>0</v>
      </c>
      <c r="N285">
        <v>0</v>
      </c>
      <c r="O285">
        <v>0</v>
      </c>
      <c r="P285">
        <v>0</v>
      </c>
      <c r="Q285">
        <v>0</v>
      </c>
    </row>
    <row r="286" spans="1:17" x14ac:dyDescent="0.3">
      <c r="A286">
        <v>70</v>
      </c>
      <c r="B286">
        <v>18</v>
      </c>
      <c r="C286">
        <v>8</v>
      </c>
      <c r="D286">
        <v>8</v>
      </c>
      <c r="E286">
        <v>3</v>
      </c>
      <c r="F286">
        <v>5</v>
      </c>
      <c r="G286">
        <v>0</v>
      </c>
      <c r="H286">
        <v>0</v>
      </c>
      <c r="I286">
        <v>0</v>
      </c>
      <c r="J286">
        <v>2</v>
      </c>
      <c r="K286">
        <v>0</v>
      </c>
      <c r="L286">
        <v>0</v>
      </c>
      <c r="M286">
        <v>0</v>
      </c>
      <c r="N286">
        <v>1</v>
      </c>
      <c r="O286">
        <v>0</v>
      </c>
      <c r="P286">
        <v>1</v>
      </c>
      <c r="Q286">
        <v>0</v>
      </c>
    </row>
    <row r="287" spans="1:17" x14ac:dyDescent="0.3">
      <c r="A287">
        <v>71</v>
      </c>
      <c r="B287">
        <v>0</v>
      </c>
      <c r="C287">
        <v>0</v>
      </c>
      <c r="D287">
        <v>0</v>
      </c>
      <c r="E287">
        <v>0</v>
      </c>
      <c r="F287">
        <v>0</v>
      </c>
      <c r="G287">
        <v>0</v>
      </c>
      <c r="H287">
        <v>0</v>
      </c>
      <c r="I287">
        <v>0</v>
      </c>
      <c r="J287">
        <v>0</v>
      </c>
      <c r="K287">
        <v>0</v>
      </c>
      <c r="L287">
        <v>0</v>
      </c>
      <c r="M287">
        <v>0</v>
      </c>
      <c r="N287">
        <v>0</v>
      </c>
      <c r="O287">
        <v>0</v>
      </c>
      <c r="P287">
        <v>0</v>
      </c>
      <c r="Q287">
        <v>0</v>
      </c>
    </row>
    <row r="288" spans="1:17" x14ac:dyDescent="0.3">
      <c r="A288">
        <v>72</v>
      </c>
      <c r="B288">
        <v>3</v>
      </c>
      <c r="C288">
        <v>1</v>
      </c>
      <c r="D288">
        <v>2</v>
      </c>
      <c r="E288">
        <v>2</v>
      </c>
      <c r="F288">
        <v>0</v>
      </c>
      <c r="G288">
        <v>0</v>
      </c>
      <c r="H288">
        <v>0</v>
      </c>
      <c r="I288">
        <v>0</v>
      </c>
      <c r="J288">
        <v>0</v>
      </c>
      <c r="K288">
        <v>0</v>
      </c>
      <c r="L288">
        <v>0</v>
      </c>
      <c r="M288">
        <v>0</v>
      </c>
      <c r="N288">
        <v>0</v>
      </c>
      <c r="O288">
        <v>0</v>
      </c>
      <c r="P288">
        <v>0</v>
      </c>
      <c r="Q288">
        <v>0</v>
      </c>
    </row>
    <row r="289" spans="1:17" x14ac:dyDescent="0.3">
      <c r="A289">
        <v>73</v>
      </c>
      <c r="B289">
        <v>0</v>
      </c>
      <c r="C289">
        <v>0</v>
      </c>
      <c r="D289">
        <v>0</v>
      </c>
      <c r="E289">
        <v>0</v>
      </c>
      <c r="F289">
        <v>0</v>
      </c>
      <c r="G289">
        <v>0</v>
      </c>
      <c r="H289">
        <v>0</v>
      </c>
      <c r="I289">
        <v>0</v>
      </c>
      <c r="J289">
        <v>0</v>
      </c>
      <c r="K289">
        <v>0</v>
      </c>
      <c r="L289">
        <v>0</v>
      </c>
      <c r="M289">
        <v>0</v>
      </c>
      <c r="N289">
        <v>0</v>
      </c>
      <c r="O289">
        <v>0</v>
      </c>
      <c r="P289">
        <v>0</v>
      </c>
      <c r="Q289">
        <v>0</v>
      </c>
    </row>
    <row r="290" spans="1:17" x14ac:dyDescent="0.3">
      <c r="A290">
        <v>74</v>
      </c>
      <c r="B290">
        <v>1</v>
      </c>
      <c r="C290">
        <v>1</v>
      </c>
      <c r="D290">
        <v>0</v>
      </c>
      <c r="E290">
        <v>0</v>
      </c>
      <c r="F290">
        <v>0</v>
      </c>
      <c r="G290">
        <v>0</v>
      </c>
      <c r="H290">
        <v>0</v>
      </c>
      <c r="I290">
        <v>0</v>
      </c>
      <c r="J290">
        <v>0</v>
      </c>
      <c r="K290">
        <v>0</v>
      </c>
      <c r="L290">
        <v>0</v>
      </c>
      <c r="M290">
        <v>0</v>
      </c>
      <c r="N290">
        <v>0</v>
      </c>
      <c r="O290">
        <v>0</v>
      </c>
      <c r="P290">
        <v>0</v>
      </c>
      <c r="Q290">
        <v>0</v>
      </c>
    </row>
    <row r="291" spans="1:17" x14ac:dyDescent="0.3">
      <c r="A291">
        <v>75</v>
      </c>
      <c r="B291">
        <v>1</v>
      </c>
      <c r="C291">
        <v>1</v>
      </c>
      <c r="D291">
        <v>0</v>
      </c>
      <c r="E291">
        <v>0</v>
      </c>
      <c r="F291">
        <v>0</v>
      </c>
      <c r="G291">
        <v>0</v>
      </c>
      <c r="H291">
        <v>0</v>
      </c>
      <c r="I291">
        <v>0</v>
      </c>
      <c r="J291">
        <v>0</v>
      </c>
      <c r="K291">
        <v>0</v>
      </c>
      <c r="L291">
        <v>0</v>
      </c>
      <c r="M291">
        <v>0</v>
      </c>
      <c r="N291">
        <v>0</v>
      </c>
      <c r="O291">
        <v>0</v>
      </c>
      <c r="P291">
        <v>0</v>
      </c>
      <c r="Q291">
        <v>0</v>
      </c>
    </row>
    <row r="292" spans="1:17" x14ac:dyDescent="0.3">
      <c r="A292">
        <v>76</v>
      </c>
      <c r="B292">
        <v>1</v>
      </c>
      <c r="C292">
        <v>1</v>
      </c>
      <c r="D292">
        <v>0</v>
      </c>
      <c r="E292">
        <v>0</v>
      </c>
      <c r="F292">
        <v>0</v>
      </c>
      <c r="G292">
        <v>0</v>
      </c>
      <c r="H292">
        <v>0</v>
      </c>
      <c r="I292">
        <v>0</v>
      </c>
      <c r="J292">
        <v>0</v>
      </c>
      <c r="K292">
        <v>0</v>
      </c>
      <c r="L292">
        <v>0</v>
      </c>
      <c r="M292">
        <v>0</v>
      </c>
      <c r="N292">
        <v>0</v>
      </c>
      <c r="O292">
        <v>0</v>
      </c>
      <c r="P292">
        <v>0</v>
      </c>
      <c r="Q292">
        <v>0</v>
      </c>
    </row>
    <row r="293" spans="1:17" x14ac:dyDescent="0.3">
      <c r="A293">
        <v>77</v>
      </c>
      <c r="B293">
        <v>0</v>
      </c>
      <c r="C293">
        <v>0</v>
      </c>
      <c r="D293">
        <v>0</v>
      </c>
      <c r="E293">
        <v>0</v>
      </c>
      <c r="F293">
        <v>0</v>
      </c>
      <c r="G293">
        <v>0</v>
      </c>
      <c r="H293">
        <v>0</v>
      </c>
      <c r="I293">
        <v>0</v>
      </c>
      <c r="J293">
        <v>0</v>
      </c>
      <c r="K293">
        <v>0</v>
      </c>
      <c r="L293">
        <v>0</v>
      </c>
      <c r="M293">
        <v>0</v>
      </c>
      <c r="N293">
        <v>0</v>
      </c>
      <c r="O293">
        <v>0</v>
      </c>
      <c r="P293">
        <v>0</v>
      </c>
      <c r="Q293">
        <v>0</v>
      </c>
    </row>
    <row r="294" spans="1:17" x14ac:dyDescent="0.3">
      <c r="A294">
        <v>78</v>
      </c>
      <c r="B294">
        <v>1</v>
      </c>
      <c r="C294">
        <v>1</v>
      </c>
      <c r="D294">
        <v>0</v>
      </c>
      <c r="E294">
        <v>0</v>
      </c>
      <c r="F294">
        <v>0</v>
      </c>
      <c r="G294">
        <v>0</v>
      </c>
      <c r="H294">
        <v>0</v>
      </c>
      <c r="I294">
        <v>0</v>
      </c>
      <c r="J294">
        <v>0</v>
      </c>
      <c r="K294">
        <v>0</v>
      </c>
      <c r="L294">
        <v>0</v>
      </c>
      <c r="M294">
        <v>0</v>
      </c>
      <c r="N294">
        <v>0</v>
      </c>
      <c r="O294">
        <v>0</v>
      </c>
      <c r="P294">
        <v>0</v>
      </c>
      <c r="Q294">
        <v>0</v>
      </c>
    </row>
    <row r="295" spans="1:17" x14ac:dyDescent="0.3">
      <c r="A295">
        <v>79</v>
      </c>
      <c r="B295">
        <v>0</v>
      </c>
      <c r="C295">
        <v>0</v>
      </c>
      <c r="D295">
        <v>0</v>
      </c>
      <c r="E295">
        <v>0</v>
      </c>
      <c r="F295">
        <v>0</v>
      </c>
      <c r="G295">
        <v>0</v>
      </c>
      <c r="H295">
        <v>0</v>
      </c>
      <c r="I295">
        <v>0</v>
      </c>
      <c r="J295">
        <v>0</v>
      </c>
      <c r="K295">
        <v>0</v>
      </c>
      <c r="L295">
        <v>0</v>
      </c>
      <c r="M295">
        <v>0</v>
      </c>
      <c r="N295">
        <v>0</v>
      </c>
      <c r="O295">
        <v>0</v>
      </c>
      <c r="P295">
        <v>0</v>
      </c>
      <c r="Q295">
        <v>0</v>
      </c>
    </row>
    <row r="296" spans="1:17" x14ac:dyDescent="0.3">
      <c r="A296">
        <v>80</v>
      </c>
      <c r="B296">
        <v>7</v>
      </c>
      <c r="C296">
        <v>7</v>
      </c>
      <c r="D296">
        <v>0</v>
      </c>
      <c r="E296">
        <v>0</v>
      </c>
      <c r="F296">
        <v>0</v>
      </c>
      <c r="G296">
        <v>0</v>
      </c>
      <c r="H296">
        <v>0</v>
      </c>
      <c r="I296">
        <v>0</v>
      </c>
      <c r="J296">
        <v>0</v>
      </c>
      <c r="K296">
        <v>0</v>
      </c>
      <c r="L296">
        <v>0</v>
      </c>
      <c r="M296">
        <v>0</v>
      </c>
      <c r="N296">
        <v>0</v>
      </c>
      <c r="O296">
        <v>0</v>
      </c>
      <c r="P296">
        <v>0</v>
      </c>
      <c r="Q296">
        <v>0</v>
      </c>
    </row>
    <row r="297" spans="1:17" x14ac:dyDescent="0.3">
      <c r="A297">
        <v>81</v>
      </c>
      <c r="B297">
        <v>0</v>
      </c>
      <c r="C297">
        <v>0</v>
      </c>
      <c r="D297">
        <v>0</v>
      </c>
      <c r="E297">
        <v>0</v>
      </c>
      <c r="F297">
        <v>0</v>
      </c>
      <c r="G297">
        <v>0</v>
      </c>
      <c r="H297">
        <v>0</v>
      </c>
      <c r="I297">
        <v>0</v>
      </c>
      <c r="J297">
        <v>0</v>
      </c>
      <c r="K297">
        <v>0</v>
      </c>
      <c r="L297">
        <v>0</v>
      </c>
      <c r="M297">
        <v>0</v>
      </c>
      <c r="N297">
        <v>0</v>
      </c>
      <c r="O297">
        <v>0</v>
      </c>
      <c r="P297">
        <v>0</v>
      </c>
      <c r="Q297">
        <v>0</v>
      </c>
    </row>
    <row r="298" spans="1:17" x14ac:dyDescent="0.3">
      <c r="A298">
        <v>82</v>
      </c>
      <c r="B298">
        <v>0</v>
      </c>
      <c r="C298">
        <v>0</v>
      </c>
      <c r="D298">
        <v>0</v>
      </c>
      <c r="E298">
        <v>0</v>
      </c>
      <c r="F298">
        <v>0</v>
      </c>
      <c r="G298">
        <v>0</v>
      </c>
      <c r="H298">
        <v>0</v>
      </c>
      <c r="I298">
        <v>0</v>
      </c>
      <c r="J298">
        <v>0</v>
      </c>
      <c r="K298">
        <v>0</v>
      </c>
      <c r="L298">
        <v>0</v>
      </c>
      <c r="M298">
        <v>0</v>
      </c>
      <c r="N298">
        <v>0</v>
      </c>
      <c r="O298">
        <v>0</v>
      </c>
      <c r="P298">
        <v>0</v>
      </c>
      <c r="Q298">
        <v>0</v>
      </c>
    </row>
    <row r="299" spans="1:17" x14ac:dyDescent="0.3">
      <c r="A299">
        <v>83</v>
      </c>
      <c r="B299">
        <v>0</v>
      </c>
      <c r="C299">
        <v>0</v>
      </c>
      <c r="D299">
        <v>0</v>
      </c>
      <c r="E299">
        <v>0</v>
      </c>
      <c r="F299">
        <v>0</v>
      </c>
      <c r="G299">
        <v>0</v>
      </c>
      <c r="H299">
        <v>0</v>
      </c>
      <c r="I299">
        <v>0</v>
      </c>
      <c r="J299">
        <v>0</v>
      </c>
      <c r="K299">
        <v>0</v>
      </c>
      <c r="L299">
        <v>0</v>
      </c>
      <c r="M299">
        <v>0</v>
      </c>
      <c r="N299">
        <v>0</v>
      </c>
      <c r="O299">
        <v>0</v>
      </c>
      <c r="P299">
        <v>0</v>
      </c>
      <c r="Q299">
        <v>0</v>
      </c>
    </row>
    <row r="300" spans="1:17" x14ac:dyDescent="0.3">
      <c r="A300">
        <v>84</v>
      </c>
      <c r="B300">
        <v>2</v>
      </c>
      <c r="C300">
        <v>2</v>
      </c>
      <c r="D300">
        <v>0</v>
      </c>
      <c r="E300">
        <v>0</v>
      </c>
      <c r="F300">
        <v>0</v>
      </c>
      <c r="G300">
        <v>0</v>
      </c>
      <c r="H300">
        <v>0</v>
      </c>
      <c r="I300">
        <v>0</v>
      </c>
      <c r="J300">
        <v>0</v>
      </c>
      <c r="K300">
        <v>0</v>
      </c>
      <c r="L300">
        <v>0</v>
      </c>
      <c r="M300">
        <v>0</v>
      </c>
      <c r="N300">
        <v>0</v>
      </c>
      <c r="O300">
        <v>0</v>
      </c>
      <c r="P300">
        <v>0</v>
      </c>
      <c r="Q300">
        <v>0</v>
      </c>
    </row>
    <row r="301" spans="1:17" x14ac:dyDescent="0.3">
      <c r="A301">
        <v>85</v>
      </c>
      <c r="B301">
        <v>1</v>
      </c>
      <c r="C301">
        <v>1</v>
      </c>
      <c r="D301">
        <v>0</v>
      </c>
      <c r="E301">
        <v>0</v>
      </c>
      <c r="F301">
        <v>0</v>
      </c>
      <c r="G301">
        <v>0</v>
      </c>
      <c r="H301">
        <v>0</v>
      </c>
      <c r="I301">
        <v>0</v>
      </c>
      <c r="J301">
        <v>0</v>
      </c>
      <c r="K301">
        <v>0</v>
      </c>
      <c r="L301">
        <v>0</v>
      </c>
      <c r="M301">
        <v>0</v>
      </c>
      <c r="N301">
        <v>0</v>
      </c>
      <c r="O301">
        <v>0</v>
      </c>
      <c r="P301">
        <v>0</v>
      </c>
      <c r="Q301">
        <v>0</v>
      </c>
    </row>
    <row r="302" spans="1:17" x14ac:dyDescent="0.3">
      <c r="A302">
        <v>86</v>
      </c>
      <c r="B302">
        <v>0</v>
      </c>
      <c r="C302">
        <v>0</v>
      </c>
      <c r="D302">
        <v>0</v>
      </c>
      <c r="E302">
        <v>0</v>
      </c>
      <c r="F302">
        <v>0</v>
      </c>
      <c r="G302">
        <v>0</v>
      </c>
      <c r="H302">
        <v>0</v>
      </c>
      <c r="I302">
        <v>0</v>
      </c>
      <c r="J302">
        <v>0</v>
      </c>
      <c r="K302">
        <v>0</v>
      </c>
      <c r="L302">
        <v>0</v>
      </c>
      <c r="M302">
        <v>0</v>
      </c>
      <c r="N302">
        <v>0</v>
      </c>
      <c r="O302">
        <v>0</v>
      </c>
      <c r="P302">
        <v>0</v>
      </c>
      <c r="Q302">
        <v>0</v>
      </c>
    </row>
    <row r="303" spans="1:17" x14ac:dyDescent="0.3">
      <c r="A303">
        <v>87</v>
      </c>
      <c r="B303">
        <v>0</v>
      </c>
      <c r="C303">
        <v>0</v>
      </c>
      <c r="D303">
        <v>0</v>
      </c>
      <c r="E303">
        <v>0</v>
      </c>
      <c r="F303">
        <v>0</v>
      </c>
      <c r="G303">
        <v>0</v>
      </c>
      <c r="H303">
        <v>0</v>
      </c>
      <c r="I303">
        <v>0</v>
      </c>
      <c r="J303">
        <v>0</v>
      </c>
      <c r="K303">
        <v>0</v>
      </c>
      <c r="L303">
        <v>0</v>
      </c>
      <c r="M303">
        <v>0</v>
      </c>
      <c r="N303">
        <v>0</v>
      </c>
      <c r="O303">
        <v>0</v>
      </c>
      <c r="P303">
        <v>0</v>
      </c>
      <c r="Q303">
        <v>0</v>
      </c>
    </row>
    <row r="304" spans="1:17" x14ac:dyDescent="0.3">
      <c r="A304">
        <v>88</v>
      </c>
      <c r="B304">
        <v>0</v>
      </c>
      <c r="C304">
        <v>0</v>
      </c>
      <c r="D304">
        <v>0</v>
      </c>
      <c r="E304">
        <v>0</v>
      </c>
      <c r="F304">
        <v>0</v>
      </c>
      <c r="G304">
        <v>0</v>
      </c>
      <c r="H304">
        <v>0</v>
      </c>
      <c r="I304">
        <v>0</v>
      </c>
      <c r="J304">
        <v>0</v>
      </c>
      <c r="K304">
        <v>0</v>
      </c>
      <c r="L304">
        <v>0</v>
      </c>
      <c r="M304">
        <v>0</v>
      </c>
      <c r="N304">
        <v>0</v>
      </c>
      <c r="O304">
        <v>0</v>
      </c>
      <c r="P304">
        <v>0</v>
      </c>
      <c r="Q304">
        <v>0</v>
      </c>
    </row>
    <row r="305" spans="1:17" x14ac:dyDescent="0.3">
      <c r="A305">
        <v>89</v>
      </c>
      <c r="B305">
        <v>0</v>
      </c>
      <c r="C305">
        <v>0</v>
      </c>
      <c r="D305">
        <v>0</v>
      </c>
      <c r="E305">
        <v>0</v>
      </c>
      <c r="F305">
        <v>0</v>
      </c>
      <c r="G305">
        <v>0</v>
      </c>
      <c r="H305">
        <v>0</v>
      </c>
      <c r="I305">
        <v>0</v>
      </c>
      <c r="J305">
        <v>0</v>
      </c>
      <c r="K305">
        <v>0</v>
      </c>
      <c r="L305">
        <v>0</v>
      </c>
      <c r="M305">
        <v>0</v>
      </c>
      <c r="N305">
        <v>0</v>
      </c>
      <c r="O305">
        <v>0</v>
      </c>
      <c r="P305">
        <v>0</v>
      </c>
      <c r="Q305">
        <v>0</v>
      </c>
    </row>
    <row r="306" spans="1:17" x14ac:dyDescent="0.3">
      <c r="A306">
        <v>90</v>
      </c>
      <c r="B306">
        <v>2</v>
      </c>
      <c r="C306">
        <v>1</v>
      </c>
      <c r="D306">
        <v>1</v>
      </c>
      <c r="E306">
        <v>0</v>
      </c>
      <c r="F306">
        <v>0</v>
      </c>
      <c r="G306">
        <v>0</v>
      </c>
      <c r="H306">
        <v>0</v>
      </c>
      <c r="I306">
        <v>1</v>
      </c>
      <c r="J306">
        <v>0</v>
      </c>
      <c r="K306">
        <v>0</v>
      </c>
      <c r="L306">
        <v>0</v>
      </c>
      <c r="M306">
        <v>0</v>
      </c>
      <c r="N306">
        <v>0</v>
      </c>
      <c r="O306">
        <v>0</v>
      </c>
      <c r="P306">
        <v>0</v>
      </c>
      <c r="Q306">
        <v>0</v>
      </c>
    </row>
    <row r="307" spans="1:17" x14ac:dyDescent="0.3">
      <c r="A307">
        <v>91</v>
      </c>
      <c r="B307">
        <v>0</v>
      </c>
      <c r="C307">
        <v>0</v>
      </c>
      <c r="D307">
        <v>0</v>
      </c>
      <c r="E307">
        <v>0</v>
      </c>
      <c r="F307">
        <v>0</v>
      </c>
      <c r="G307">
        <v>0</v>
      </c>
      <c r="H307">
        <v>0</v>
      </c>
      <c r="I307">
        <v>0</v>
      </c>
      <c r="J307">
        <v>0</v>
      </c>
      <c r="K307">
        <v>0</v>
      </c>
      <c r="L307">
        <v>0</v>
      </c>
      <c r="M307">
        <v>0</v>
      </c>
      <c r="N307">
        <v>0</v>
      </c>
      <c r="O307">
        <v>0</v>
      </c>
      <c r="P307">
        <v>0</v>
      </c>
      <c r="Q307">
        <v>0</v>
      </c>
    </row>
    <row r="308" spans="1:17" x14ac:dyDescent="0.3">
      <c r="A308">
        <v>92</v>
      </c>
      <c r="B308">
        <v>0</v>
      </c>
      <c r="C308">
        <v>0</v>
      </c>
      <c r="D308">
        <v>0</v>
      </c>
      <c r="E308">
        <v>0</v>
      </c>
      <c r="F308">
        <v>0</v>
      </c>
      <c r="G308">
        <v>0</v>
      </c>
      <c r="H308">
        <v>0</v>
      </c>
      <c r="I308">
        <v>0</v>
      </c>
      <c r="J308">
        <v>0</v>
      </c>
      <c r="K308">
        <v>0</v>
      </c>
      <c r="L308">
        <v>0</v>
      </c>
      <c r="M308">
        <v>0</v>
      </c>
      <c r="N308">
        <v>0</v>
      </c>
      <c r="O308">
        <v>0</v>
      </c>
      <c r="P308">
        <v>0</v>
      </c>
      <c r="Q308">
        <v>0</v>
      </c>
    </row>
    <row r="309" spans="1:17" x14ac:dyDescent="0.3">
      <c r="A309">
        <v>93</v>
      </c>
      <c r="B309">
        <v>0</v>
      </c>
      <c r="C309">
        <v>0</v>
      </c>
      <c r="D309">
        <v>0</v>
      </c>
      <c r="E309">
        <v>0</v>
      </c>
      <c r="F309">
        <v>0</v>
      </c>
      <c r="G309">
        <v>0</v>
      </c>
      <c r="H309">
        <v>0</v>
      </c>
      <c r="I309">
        <v>0</v>
      </c>
      <c r="J309">
        <v>0</v>
      </c>
      <c r="K309">
        <v>0</v>
      </c>
      <c r="L309">
        <v>0</v>
      </c>
      <c r="M309">
        <v>0</v>
      </c>
      <c r="N309">
        <v>0</v>
      </c>
      <c r="O309">
        <v>0</v>
      </c>
      <c r="P309">
        <v>0</v>
      </c>
      <c r="Q309">
        <v>0</v>
      </c>
    </row>
    <row r="310" spans="1:17" x14ac:dyDescent="0.3">
      <c r="A310">
        <v>94</v>
      </c>
      <c r="B310">
        <v>0</v>
      </c>
      <c r="C310">
        <v>0</v>
      </c>
      <c r="D310">
        <v>0</v>
      </c>
      <c r="E310">
        <v>0</v>
      </c>
      <c r="F310">
        <v>0</v>
      </c>
      <c r="G310">
        <v>0</v>
      </c>
      <c r="H310">
        <v>0</v>
      </c>
      <c r="I310">
        <v>0</v>
      </c>
      <c r="J310">
        <v>0</v>
      </c>
      <c r="K310">
        <v>0</v>
      </c>
      <c r="L310">
        <v>0</v>
      </c>
      <c r="M310">
        <v>0</v>
      </c>
      <c r="N310">
        <v>0</v>
      </c>
      <c r="O310">
        <v>0</v>
      </c>
      <c r="P310">
        <v>0</v>
      </c>
      <c r="Q310">
        <v>0</v>
      </c>
    </row>
    <row r="311" spans="1:17" x14ac:dyDescent="0.3">
      <c r="A311">
        <v>95</v>
      </c>
      <c r="B311">
        <v>1</v>
      </c>
      <c r="C311">
        <v>1</v>
      </c>
      <c r="D311">
        <v>0</v>
      </c>
      <c r="E311">
        <v>0</v>
      </c>
      <c r="F311">
        <v>0</v>
      </c>
      <c r="G311">
        <v>0</v>
      </c>
      <c r="H311">
        <v>0</v>
      </c>
      <c r="I311">
        <v>0</v>
      </c>
      <c r="J311">
        <v>0</v>
      </c>
      <c r="K311">
        <v>0</v>
      </c>
      <c r="L311">
        <v>0</v>
      </c>
      <c r="M311">
        <v>0</v>
      </c>
      <c r="N311">
        <v>0</v>
      </c>
      <c r="O311">
        <v>0</v>
      </c>
      <c r="P311">
        <v>0</v>
      </c>
      <c r="Q311">
        <v>0</v>
      </c>
    </row>
    <row r="312" spans="1:17" x14ac:dyDescent="0.3">
      <c r="A312">
        <v>96</v>
      </c>
      <c r="B312">
        <v>0</v>
      </c>
      <c r="C312">
        <v>0</v>
      </c>
      <c r="D312">
        <v>0</v>
      </c>
      <c r="E312">
        <v>0</v>
      </c>
      <c r="F312">
        <v>0</v>
      </c>
      <c r="G312">
        <v>0</v>
      </c>
      <c r="H312">
        <v>0</v>
      </c>
      <c r="I312">
        <v>0</v>
      </c>
      <c r="J312">
        <v>0</v>
      </c>
      <c r="K312">
        <v>0</v>
      </c>
      <c r="L312">
        <v>0</v>
      </c>
      <c r="M312">
        <v>0</v>
      </c>
      <c r="N312">
        <v>0</v>
      </c>
      <c r="O312">
        <v>0</v>
      </c>
      <c r="P312">
        <v>0</v>
      </c>
      <c r="Q312">
        <v>0</v>
      </c>
    </row>
    <row r="313" spans="1:17" x14ac:dyDescent="0.3">
      <c r="A313">
        <v>97</v>
      </c>
      <c r="B313">
        <v>0</v>
      </c>
      <c r="C313">
        <v>0</v>
      </c>
      <c r="D313">
        <v>0</v>
      </c>
      <c r="E313">
        <v>0</v>
      </c>
      <c r="F313">
        <v>0</v>
      </c>
      <c r="G313">
        <v>0</v>
      </c>
      <c r="H313">
        <v>0</v>
      </c>
      <c r="I313">
        <v>0</v>
      </c>
      <c r="J313">
        <v>0</v>
      </c>
      <c r="K313">
        <v>0</v>
      </c>
      <c r="L313">
        <v>0</v>
      </c>
      <c r="M313">
        <v>0</v>
      </c>
      <c r="N313">
        <v>0</v>
      </c>
      <c r="O313">
        <v>0</v>
      </c>
      <c r="P313">
        <v>0</v>
      </c>
      <c r="Q313">
        <v>0</v>
      </c>
    </row>
    <row r="314" spans="1:17" x14ac:dyDescent="0.3">
      <c r="A314">
        <v>98</v>
      </c>
      <c r="B314">
        <v>1</v>
      </c>
      <c r="C314">
        <v>0</v>
      </c>
      <c r="D314">
        <v>1</v>
      </c>
      <c r="E314">
        <v>0</v>
      </c>
      <c r="F314">
        <v>1</v>
      </c>
      <c r="G314">
        <v>0</v>
      </c>
      <c r="H314">
        <v>0</v>
      </c>
      <c r="I314">
        <v>0</v>
      </c>
      <c r="J314">
        <v>0</v>
      </c>
      <c r="K314">
        <v>0</v>
      </c>
      <c r="L314">
        <v>0</v>
      </c>
      <c r="M314">
        <v>0</v>
      </c>
      <c r="N314">
        <v>0</v>
      </c>
      <c r="O314">
        <v>0</v>
      </c>
      <c r="P314">
        <v>0</v>
      </c>
      <c r="Q314">
        <v>0</v>
      </c>
    </row>
    <row r="315" spans="1:17" x14ac:dyDescent="0.3">
      <c r="A315">
        <v>99</v>
      </c>
      <c r="B315">
        <v>0</v>
      </c>
      <c r="C315">
        <v>0</v>
      </c>
      <c r="D315">
        <v>0</v>
      </c>
      <c r="E315">
        <v>0</v>
      </c>
      <c r="F315">
        <v>0</v>
      </c>
      <c r="G315">
        <v>0</v>
      </c>
      <c r="H315">
        <v>0</v>
      </c>
      <c r="I315">
        <v>0</v>
      </c>
      <c r="J315">
        <v>0</v>
      </c>
      <c r="K315">
        <v>0</v>
      </c>
      <c r="L315">
        <v>0</v>
      </c>
      <c r="M315">
        <v>0</v>
      </c>
      <c r="N315">
        <v>0</v>
      </c>
      <c r="O315">
        <v>0</v>
      </c>
      <c r="P315">
        <v>0</v>
      </c>
      <c r="Q315">
        <v>0</v>
      </c>
    </row>
    <row r="316" spans="1:17" x14ac:dyDescent="0.3">
      <c r="A316" t="s">
        <v>131</v>
      </c>
      <c r="B316">
        <v>6475</v>
      </c>
      <c r="C316">
        <v>4463</v>
      </c>
      <c r="D316">
        <v>1497</v>
      </c>
      <c r="E316">
        <v>794</v>
      </c>
      <c r="F316">
        <v>271</v>
      </c>
      <c r="G316">
        <v>222</v>
      </c>
      <c r="H316">
        <v>141</v>
      </c>
      <c r="I316">
        <v>69</v>
      </c>
      <c r="J316">
        <v>515</v>
      </c>
      <c r="K316">
        <v>25</v>
      </c>
      <c r="L316">
        <v>210</v>
      </c>
      <c r="M316">
        <v>16</v>
      </c>
      <c r="N316">
        <v>105</v>
      </c>
      <c r="O316">
        <v>56</v>
      </c>
      <c r="P316">
        <v>103</v>
      </c>
      <c r="Q316">
        <v>0</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F16C5-3CFD-44CD-B697-B1B009727DFE}">
  <dimension ref="A1:V44"/>
  <sheetViews>
    <sheetView workbookViewId="0">
      <selection sqref="A1:V44"/>
    </sheetView>
  </sheetViews>
  <sheetFormatPr defaultRowHeight="14.4" x14ac:dyDescent="0.3"/>
  <sheetData>
    <row r="1" spans="1:22" x14ac:dyDescent="0.3">
      <c r="A1" t="s">
        <v>832</v>
      </c>
    </row>
    <row r="2" spans="1:22" x14ac:dyDescent="0.3">
      <c r="B2" t="s">
        <v>781</v>
      </c>
    </row>
    <row r="3" spans="1:22" x14ac:dyDescent="0.3">
      <c r="B3" t="s">
        <v>2</v>
      </c>
      <c r="E3" t="s">
        <v>662</v>
      </c>
      <c r="H3" t="s">
        <v>663</v>
      </c>
      <c r="K3" t="s">
        <v>664</v>
      </c>
      <c r="N3" t="s">
        <v>665</v>
      </c>
      <c r="Q3" t="s">
        <v>666</v>
      </c>
      <c r="T3" t="s">
        <v>130</v>
      </c>
    </row>
    <row r="4" spans="1:22" x14ac:dyDescent="0.3">
      <c r="B4" t="s">
        <v>782</v>
      </c>
      <c r="E4" t="s">
        <v>782</v>
      </c>
      <c r="H4" t="s">
        <v>782</v>
      </c>
      <c r="K4" t="s">
        <v>782</v>
      </c>
      <c r="N4" t="s">
        <v>782</v>
      </c>
      <c r="Q4" t="s">
        <v>782</v>
      </c>
      <c r="T4" t="s">
        <v>782</v>
      </c>
    </row>
    <row r="5" spans="1:22"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c r="T5" t="s">
        <v>2</v>
      </c>
      <c r="U5" t="s">
        <v>208</v>
      </c>
      <c r="V5" t="s">
        <v>209</v>
      </c>
    </row>
    <row r="6" spans="1:22" x14ac:dyDescent="0.3">
      <c r="A6" t="s">
        <v>833</v>
      </c>
    </row>
    <row r="7" spans="1:22" x14ac:dyDescent="0.3">
      <c r="A7" t="s">
        <v>2</v>
      </c>
      <c r="B7">
        <v>3528</v>
      </c>
      <c r="C7">
        <v>1819</v>
      </c>
      <c r="D7">
        <v>1709</v>
      </c>
      <c r="E7">
        <v>293</v>
      </c>
      <c r="F7">
        <v>148</v>
      </c>
      <c r="G7">
        <v>145</v>
      </c>
      <c r="H7">
        <v>382</v>
      </c>
      <c r="I7">
        <v>189</v>
      </c>
      <c r="J7">
        <v>193</v>
      </c>
      <c r="K7">
        <v>456</v>
      </c>
      <c r="L7">
        <v>230</v>
      </c>
      <c r="M7">
        <v>226</v>
      </c>
      <c r="N7">
        <v>620</v>
      </c>
      <c r="O7">
        <v>306</v>
      </c>
      <c r="P7">
        <v>314</v>
      </c>
      <c r="Q7">
        <v>125</v>
      </c>
      <c r="R7">
        <v>60</v>
      </c>
      <c r="S7">
        <v>65</v>
      </c>
      <c r="T7">
        <v>1652</v>
      </c>
      <c r="U7">
        <v>886</v>
      </c>
      <c r="V7">
        <v>766</v>
      </c>
    </row>
    <row r="8" spans="1:22" x14ac:dyDescent="0.3">
      <c r="A8" t="s">
        <v>834</v>
      </c>
      <c r="B8">
        <v>1015</v>
      </c>
      <c r="C8">
        <v>734</v>
      </c>
      <c r="D8">
        <v>281</v>
      </c>
      <c r="E8">
        <v>71</v>
      </c>
      <c r="F8">
        <v>41</v>
      </c>
      <c r="G8">
        <v>30</v>
      </c>
      <c r="H8">
        <v>69</v>
      </c>
      <c r="I8">
        <v>52</v>
      </c>
      <c r="J8">
        <v>17</v>
      </c>
      <c r="K8">
        <v>130</v>
      </c>
      <c r="L8">
        <v>93</v>
      </c>
      <c r="M8">
        <v>37</v>
      </c>
      <c r="N8">
        <v>135</v>
      </c>
      <c r="O8">
        <v>103</v>
      </c>
      <c r="P8">
        <v>32</v>
      </c>
      <c r="Q8">
        <v>17</v>
      </c>
      <c r="R8">
        <v>14</v>
      </c>
      <c r="S8">
        <v>3</v>
      </c>
      <c r="T8">
        <v>593</v>
      </c>
      <c r="U8">
        <v>431</v>
      </c>
      <c r="V8">
        <v>162</v>
      </c>
    </row>
    <row r="9" spans="1:22" x14ac:dyDescent="0.3">
      <c r="A9" t="s">
        <v>835</v>
      </c>
      <c r="B9">
        <v>2513</v>
      </c>
      <c r="C9">
        <v>1085</v>
      </c>
      <c r="D9">
        <v>1428</v>
      </c>
      <c r="E9">
        <v>222</v>
      </c>
      <c r="F9">
        <v>107</v>
      </c>
      <c r="G9">
        <v>115</v>
      </c>
      <c r="H9">
        <v>313</v>
      </c>
      <c r="I9">
        <v>137</v>
      </c>
      <c r="J9">
        <v>176</v>
      </c>
      <c r="K9">
        <v>326</v>
      </c>
      <c r="L9">
        <v>137</v>
      </c>
      <c r="M9">
        <v>189</v>
      </c>
      <c r="N9">
        <v>485</v>
      </c>
      <c r="O9">
        <v>203</v>
      </c>
      <c r="P9">
        <v>282</v>
      </c>
      <c r="Q9">
        <v>108</v>
      </c>
      <c r="R9">
        <v>46</v>
      </c>
      <c r="S9">
        <v>62</v>
      </c>
      <c r="T9">
        <v>1059</v>
      </c>
      <c r="U9">
        <v>455</v>
      </c>
      <c r="V9">
        <v>604</v>
      </c>
    </row>
    <row r="10" spans="1:22" x14ac:dyDescent="0.3">
      <c r="A10" t="s">
        <v>836</v>
      </c>
    </row>
    <row r="11" spans="1:22" x14ac:dyDescent="0.3">
      <c r="A11" t="s">
        <v>2</v>
      </c>
      <c r="B11">
        <v>1004</v>
      </c>
      <c r="C11">
        <v>727</v>
      </c>
      <c r="D11">
        <v>277</v>
      </c>
      <c r="E11">
        <v>72</v>
      </c>
      <c r="F11">
        <v>41</v>
      </c>
      <c r="G11">
        <v>31</v>
      </c>
      <c r="H11">
        <v>69</v>
      </c>
      <c r="I11">
        <v>52</v>
      </c>
      <c r="J11">
        <v>17</v>
      </c>
      <c r="K11">
        <v>129</v>
      </c>
      <c r="L11">
        <v>92</v>
      </c>
      <c r="M11">
        <v>37</v>
      </c>
      <c r="N11">
        <v>130</v>
      </c>
      <c r="O11">
        <v>100</v>
      </c>
      <c r="P11">
        <v>30</v>
      </c>
      <c r="Q11">
        <v>17</v>
      </c>
      <c r="R11">
        <v>14</v>
      </c>
      <c r="S11">
        <v>3</v>
      </c>
      <c r="T11">
        <v>587</v>
      </c>
      <c r="U11">
        <v>428</v>
      </c>
      <c r="V11">
        <v>159</v>
      </c>
    </row>
    <row r="12" spans="1:22" x14ac:dyDescent="0.3">
      <c r="A12" t="s">
        <v>480</v>
      </c>
      <c r="B12">
        <v>679</v>
      </c>
      <c r="C12">
        <v>602</v>
      </c>
      <c r="D12">
        <v>77</v>
      </c>
      <c r="E12">
        <v>31</v>
      </c>
      <c r="F12">
        <v>26</v>
      </c>
      <c r="G12">
        <v>5</v>
      </c>
      <c r="H12">
        <v>59</v>
      </c>
      <c r="I12">
        <v>50</v>
      </c>
      <c r="J12">
        <v>9</v>
      </c>
      <c r="K12">
        <v>83</v>
      </c>
      <c r="L12">
        <v>73</v>
      </c>
      <c r="M12">
        <v>10</v>
      </c>
      <c r="N12">
        <v>94</v>
      </c>
      <c r="O12">
        <v>87</v>
      </c>
      <c r="P12">
        <v>7</v>
      </c>
      <c r="Q12">
        <v>16</v>
      </c>
      <c r="R12">
        <v>14</v>
      </c>
      <c r="S12">
        <v>2</v>
      </c>
      <c r="T12">
        <v>396</v>
      </c>
      <c r="U12">
        <v>352</v>
      </c>
      <c r="V12">
        <v>44</v>
      </c>
    </row>
    <row r="13" spans="1:22" x14ac:dyDescent="0.3">
      <c r="A13" t="s">
        <v>837</v>
      </c>
      <c r="B13">
        <v>37</v>
      </c>
      <c r="C13">
        <v>36</v>
      </c>
      <c r="D13">
        <v>1</v>
      </c>
      <c r="E13">
        <v>4</v>
      </c>
      <c r="F13">
        <v>4</v>
      </c>
      <c r="G13">
        <v>0</v>
      </c>
      <c r="H13">
        <v>0</v>
      </c>
      <c r="I13">
        <v>0</v>
      </c>
      <c r="J13">
        <v>0</v>
      </c>
      <c r="K13">
        <v>9</v>
      </c>
      <c r="L13">
        <v>9</v>
      </c>
      <c r="M13">
        <v>0</v>
      </c>
      <c r="N13">
        <v>3</v>
      </c>
      <c r="O13">
        <v>3</v>
      </c>
      <c r="P13">
        <v>0</v>
      </c>
      <c r="Q13">
        <v>0</v>
      </c>
      <c r="R13">
        <v>0</v>
      </c>
      <c r="S13">
        <v>0</v>
      </c>
      <c r="T13">
        <v>21</v>
      </c>
      <c r="U13">
        <v>20</v>
      </c>
      <c r="V13">
        <v>1</v>
      </c>
    </row>
    <row r="14" spans="1:22" x14ac:dyDescent="0.3">
      <c r="A14" t="s">
        <v>838</v>
      </c>
      <c r="B14">
        <v>198</v>
      </c>
      <c r="C14">
        <v>36</v>
      </c>
      <c r="D14">
        <v>162</v>
      </c>
      <c r="E14">
        <v>28</v>
      </c>
      <c r="F14">
        <v>7</v>
      </c>
      <c r="G14">
        <v>21</v>
      </c>
      <c r="H14">
        <v>9</v>
      </c>
      <c r="I14">
        <v>1</v>
      </c>
      <c r="J14">
        <v>8</v>
      </c>
      <c r="K14">
        <v>29</v>
      </c>
      <c r="L14">
        <v>5</v>
      </c>
      <c r="M14">
        <v>24</v>
      </c>
      <c r="N14">
        <v>25</v>
      </c>
      <c r="O14">
        <v>6</v>
      </c>
      <c r="P14">
        <v>19</v>
      </c>
      <c r="Q14">
        <v>0</v>
      </c>
      <c r="R14">
        <v>0</v>
      </c>
      <c r="S14">
        <v>0</v>
      </c>
      <c r="T14">
        <v>107</v>
      </c>
      <c r="U14">
        <v>17</v>
      </c>
      <c r="V14">
        <v>90</v>
      </c>
    </row>
    <row r="15" spans="1:22" x14ac:dyDescent="0.3">
      <c r="A15" t="s">
        <v>839</v>
      </c>
      <c r="B15">
        <v>18</v>
      </c>
      <c r="C15">
        <v>2</v>
      </c>
      <c r="D15">
        <v>16</v>
      </c>
      <c r="E15">
        <v>0</v>
      </c>
      <c r="F15">
        <v>0</v>
      </c>
      <c r="G15">
        <v>0</v>
      </c>
      <c r="H15">
        <v>0</v>
      </c>
      <c r="I15">
        <v>0</v>
      </c>
      <c r="J15">
        <v>0</v>
      </c>
      <c r="K15">
        <v>3</v>
      </c>
      <c r="L15">
        <v>0</v>
      </c>
      <c r="M15">
        <v>3</v>
      </c>
      <c r="N15">
        <v>2</v>
      </c>
      <c r="O15">
        <v>0</v>
      </c>
      <c r="P15">
        <v>2</v>
      </c>
      <c r="Q15">
        <v>0</v>
      </c>
      <c r="R15">
        <v>0</v>
      </c>
      <c r="S15">
        <v>0</v>
      </c>
      <c r="T15">
        <v>13</v>
      </c>
      <c r="U15">
        <v>2</v>
      </c>
      <c r="V15">
        <v>11</v>
      </c>
    </row>
    <row r="16" spans="1:22" x14ac:dyDescent="0.3">
      <c r="A16" t="s">
        <v>840</v>
      </c>
      <c r="B16">
        <v>29</v>
      </c>
      <c r="C16">
        <v>27</v>
      </c>
      <c r="D16">
        <v>2</v>
      </c>
      <c r="E16">
        <v>0</v>
      </c>
      <c r="F16">
        <v>0</v>
      </c>
      <c r="G16">
        <v>0</v>
      </c>
      <c r="H16">
        <v>0</v>
      </c>
      <c r="I16">
        <v>0</v>
      </c>
      <c r="J16">
        <v>0</v>
      </c>
      <c r="K16">
        <v>3</v>
      </c>
      <c r="L16">
        <v>3</v>
      </c>
      <c r="M16">
        <v>0</v>
      </c>
      <c r="N16">
        <v>3</v>
      </c>
      <c r="O16">
        <v>3</v>
      </c>
      <c r="P16">
        <v>0</v>
      </c>
      <c r="Q16">
        <v>0</v>
      </c>
      <c r="R16">
        <v>0</v>
      </c>
      <c r="S16">
        <v>0</v>
      </c>
      <c r="T16">
        <v>23</v>
      </c>
      <c r="U16">
        <v>21</v>
      </c>
      <c r="V16">
        <v>2</v>
      </c>
    </row>
    <row r="17" spans="1:22" x14ac:dyDescent="0.3">
      <c r="A17" t="s">
        <v>37</v>
      </c>
      <c r="B17">
        <v>43</v>
      </c>
      <c r="C17">
        <v>24</v>
      </c>
      <c r="D17">
        <v>19</v>
      </c>
      <c r="E17">
        <v>9</v>
      </c>
      <c r="F17">
        <v>4</v>
      </c>
      <c r="G17">
        <v>5</v>
      </c>
      <c r="H17">
        <v>1</v>
      </c>
      <c r="I17">
        <v>1</v>
      </c>
      <c r="J17">
        <v>0</v>
      </c>
      <c r="K17">
        <v>2</v>
      </c>
      <c r="L17">
        <v>2</v>
      </c>
      <c r="M17">
        <v>0</v>
      </c>
      <c r="N17">
        <v>3</v>
      </c>
      <c r="O17">
        <v>1</v>
      </c>
      <c r="P17">
        <v>2</v>
      </c>
      <c r="Q17">
        <v>1</v>
      </c>
      <c r="R17">
        <v>0</v>
      </c>
      <c r="S17">
        <v>1</v>
      </c>
      <c r="T17">
        <v>27</v>
      </c>
      <c r="U17">
        <v>16</v>
      </c>
      <c r="V17">
        <v>11</v>
      </c>
    </row>
    <row r="18" spans="1:22" x14ac:dyDescent="0.3">
      <c r="A18" t="s">
        <v>841</v>
      </c>
    </row>
    <row r="19" spans="1:22" x14ac:dyDescent="0.3">
      <c r="A19" t="s">
        <v>2</v>
      </c>
      <c r="B19">
        <v>193</v>
      </c>
      <c r="C19">
        <v>140</v>
      </c>
      <c r="D19">
        <v>53</v>
      </c>
      <c r="E19">
        <v>12</v>
      </c>
      <c r="F19">
        <v>8</v>
      </c>
      <c r="G19">
        <v>4</v>
      </c>
      <c r="H19">
        <v>13</v>
      </c>
      <c r="I19">
        <v>7</v>
      </c>
      <c r="J19">
        <v>6</v>
      </c>
      <c r="K19">
        <v>29</v>
      </c>
      <c r="L19">
        <v>22</v>
      </c>
      <c r="M19">
        <v>7</v>
      </c>
      <c r="N19">
        <v>14</v>
      </c>
      <c r="O19">
        <v>12</v>
      </c>
      <c r="P19">
        <v>2</v>
      </c>
      <c r="Q19">
        <v>1</v>
      </c>
      <c r="R19">
        <v>0</v>
      </c>
      <c r="S19">
        <v>1</v>
      </c>
      <c r="T19">
        <v>124</v>
      </c>
      <c r="U19">
        <v>91</v>
      </c>
      <c r="V19">
        <v>33</v>
      </c>
    </row>
    <row r="20" spans="1:22" x14ac:dyDescent="0.3">
      <c r="A20" t="s">
        <v>480</v>
      </c>
      <c r="B20">
        <v>11</v>
      </c>
      <c r="C20">
        <v>7</v>
      </c>
      <c r="D20">
        <v>4</v>
      </c>
      <c r="E20">
        <v>1</v>
      </c>
      <c r="F20">
        <v>0</v>
      </c>
      <c r="G20">
        <v>1</v>
      </c>
      <c r="H20">
        <v>0</v>
      </c>
      <c r="I20">
        <v>0</v>
      </c>
      <c r="J20">
        <v>0</v>
      </c>
      <c r="K20">
        <v>2</v>
      </c>
      <c r="L20">
        <v>2</v>
      </c>
      <c r="M20">
        <v>0</v>
      </c>
      <c r="N20">
        <v>0</v>
      </c>
      <c r="O20">
        <v>0</v>
      </c>
      <c r="P20">
        <v>0</v>
      </c>
      <c r="Q20">
        <v>0</v>
      </c>
      <c r="R20">
        <v>0</v>
      </c>
      <c r="S20">
        <v>0</v>
      </c>
      <c r="T20">
        <v>8</v>
      </c>
      <c r="U20">
        <v>5</v>
      </c>
      <c r="V20">
        <v>3</v>
      </c>
    </row>
    <row r="21" spans="1:22" x14ac:dyDescent="0.3">
      <c r="A21" t="s">
        <v>837</v>
      </c>
      <c r="B21">
        <v>17</v>
      </c>
      <c r="C21">
        <v>17</v>
      </c>
      <c r="D21">
        <v>0</v>
      </c>
      <c r="E21">
        <v>0</v>
      </c>
      <c r="F21">
        <v>0</v>
      </c>
      <c r="G21">
        <v>0</v>
      </c>
      <c r="H21">
        <v>0</v>
      </c>
      <c r="I21">
        <v>0</v>
      </c>
      <c r="J21">
        <v>0</v>
      </c>
      <c r="K21">
        <v>4</v>
      </c>
      <c r="L21">
        <v>4</v>
      </c>
      <c r="M21">
        <v>0</v>
      </c>
      <c r="N21">
        <v>2</v>
      </c>
      <c r="O21">
        <v>2</v>
      </c>
      <c r="P21">
        <v>0</v>
      </c>
      <c r="Q21">
        <v>0</v>
      </c>
      <c r="R21">
        <v>0</v>
      </c>
      <c r="S21">
        <v>0</v>
      </c>
      <c r="T21">
        <v>11</v>
      </c>
      <c r="U21">
        <v>11</v>
      </c>
      <c r="V21">
        <v>0</v>
      </c>
    </row>
    <row r="22" spans="1:22" x14ac:dyDescent="0.3">
      <c r="A22" t="s">
        <v>838</v>
      </c>
      <c r="B22">
        <v>53</v>
      </c>
      <c r="C22">
        <v>33</v>
      </c>
      <c r="D22">
        <v>20</v>
      </c>
      <c r="E22">
        <v>4</v>
      </c>
      <c r="F22">
        <v>3</v>
      </c>
      <c r="G22">
        <v>1</v>
      </c>
      <c r="H22">
        <v>7</v>
      </c>
      <c r="I22">
        <v>5</v>
      </c>
      <c r="J22">
        <v>2</v>
      </c>
      <c r="K22">
        <v>7</v>
      </c>
      <c r="L22">
        <v>6</v>
      </c>
      <c r="M22">
        <v>1</v>
      </c>
      <c r="N22">
        <v>3</v>
      </c>
      <c r="O22">
        <v>1</v>
      </c>
      <c r="P22">
        <v>2</v>
      </c>
      <c r="Q22">
        <v>1</v>
      </c>
      <c r="R22">
        <v>0</v>
      </c>
      <c r="S22">
        <v>1</v>
      </c>
      <c r="T22">
        <v>31</v>
      </c>
      <c r="U22">
        <v>18</v>
      </c>
      <c r="V22">
        <v>13</v>
      </c>
    </row>
    <row r="23" spans="1:22" x14ac:dyDescent="0.3">
      <c r="A23" t="s">
        <v>839</v>
      </c>
      <c r="B23">
        <v>20</v>
      </c>
      <c r="C23">
        <v>1</v>
      </c>
      <c r="D23">
        <v>19</v>
      </c>
      <c r="E23">
        <v>1</v>
      </c>
      <c r="F23">
        <v>0</v>
      </c>
      <c r="G23">
        <v>1</v>
      </c>
      <c r="H23">
        <v>3</v>
      </c>
      <c r="I23">
        <v>0</v>
      </c>
      <c r="J23">
        <v>3</v>
      </c>
      <c r="K23">
        <v>4</v>
      </c>
      <c r="L23">
        <v>0</v>
      </c>
      <c r="M23">
        <v>4</v>
      </c>
      <c r="N23">
        <v>0</v>
      </c>
      <c r="O23">
        <v>0</v>
      </c>
      <c r="P23">
        <v>0</v>
      </c>
      <c r="Q23">
        <v>0</v>
      </c>
      <c r="R23">
        <v>0</v>
      </c>
      <c r="S23">
        <v>0</v>
      </c>
      <c r="T23">
        <v>12</v>
      </c>
      <c r="U23">
        <v>1</v>
      </c>
      <c r="V23">
        <v>11</v>
      </c>
    </row>
    <row r="24" spans="1:22" x14ac:dyDescent="0.3">
      <c r="A24" t="s">
        <v>840</v>
      </c>
      <c r="B24">
        <v>64</v>
      </c>
      <c r="C24">
        <v>63</v>
      </c>
      <c r="D24">
        <v>1</v>
      </c>
      <c r="E24">
        <v>3</v>
      </c>
      <c r="F24">
        <v>3</v>
      </c>
      <c r="G24">
        <v>0</v>
      </c>
      <c r="H24">
        <v>1</v>
      </c>
      <c r="I24">
        <v>1</v>
      </c>
      <c r="J24">
        <v>0</v>
      </c>
      <c r="K24">
        <v>5</v>
      </c>
      <c r="L24">
        <v>5</v>
      </c>
      <c r="M24">
        <v>0</v>
      </c>
      <c r="N24">
        <v>9</v>
      </c>
      <c r="O24">
        <v>9</v>
      </c>
      <c r="P24">
        <v>0</v>
      </c>
      <c r="Q24">
        <v>0</v>
      </c>
      <c r="R24">
        <v>0</v>
      </c>
      <c r="S24">
        <v>0</v>
      </c>
      <c r="T24">
        <v>46</v>
      </c>
      <c r="U24">
        <v>45</v>
      </c>
      <c r="V24">
        <v>1</v>
      </c>
    </row>
    <row r="25" spans="1:22" x14ac:dyDescent="0.3">
      <c r="A25" t="s">
        <v>37</v>
      </c>
      <c r="B25">
        <v>28</v>
      </c>
      <c r="C25">
        <v>19</v>
      </c>
      <c r="D25">
        <v>9</v>
      </c>
      <c r="E25">
        <v>3</v>
      </c>
      <c r="F25">
        <v>2</v>
      </c>
      <c r="G25">
        <v>1</v>
      </c>
      <c r="H25">
        <v>2</v>
      </c>
      <c r="I25">
        <v>1</v>
      </c>
      <c r="J25">
        <v>1</v>
      </c>
      <c r="K25">
        <v>7</v>
      </c>
      <c r="L25">
        <v>5</v>
      </c>
      <c r="M25">
        <v>2</v>
      </c>
      <c r="N25">
        <v>0</v>
      </c>
      <c r="O25">
        <v>0</v>
      </c>
      <c r="P25">
        <v>0</v>
      </c>
      <c r="Q25">
        <v>0</v>
      </c>
      <c r="R25">
        <v>0</v>
      </c>
      <c r="S25">
        <v>0</v>
      </c>
      <c r="T25">
        <v>16</v>
      </c>
      <c r="U25">
        <v>11</v>
      </c>
      <c r="V25">
        <v>5</v>
      </c>
    </row>
    <row r="26" spans="1:22" x14ac:dyDescent="0.3">
      <c r="A26" t="s">
        <v>842</v>
      </c>
    </row>
    <row r="27" spans="1:22" x14ac:dyDescent="0.3">
      <c r="A27" t="s">
        <v>2</v>
      </c>
      <c r="B27">
        <v>31</v>
      </c>
      <c r="C27">
        <v>20</v>
      </c>
      <c r="D27">
        <v>11</v>
      </c>
      <c r="E27">
        <v>2</v>
      </c>
      <c r="F27">
        <v>1</v>
      </c>
      <c r="G27">
        <v>1</v>
      </c>
      <c r="H27">
        <v>2</v>
      </c>
      <c r="I27">
        <v>2</v>
      </c>
      <c r="J27">
        <v>0</v>
      </c>
      <c r="K27">
        <v>2</v>
      </c>
      <c r="L27">
        <v>2</v>
      </c>
      <c r="M27">
        <v>0</v>
      </c>
      <c r="N27">
        <v>2</v>
      </c>
      <c r="O27">
        <v>1</v>
      </c>
      <c r="P27">
        <v>1</v>
      </c>
      <c r="Q27">
        <v>0</v>
      </c>
      <c r="R27">
        <v>0</v>
      </c>
      <c r="S27">
        <v>0</v>
      </c>
      <c r="T27">
        <v>23</v>
      </c>
      <c r="U27">
        <v>14</v>
      </c>
      <c r="V27">
        <v>9</v>
      </c>
    </row>
    <row r="28" spans="1:22" x14ac:dyDescent="0.3">
      <c r="A28" t="s">
        <v>480</v>
      </c>
      <c r="B28">
        <v>1</v>
      </c>
      <c r="C28">
        <v>1</v>
      </c>
      <c r="D28">
        <v>0</v>
      </c>
      <c r="E28">
        <v>0</v>
      </c>
      <c r="F28">
        <v>0</v>
      </c>
      <c r="G28">
        <v>0</v>
      </c>
      <c r="H28">
        <v>0</v>
      </c>
      <c r="I28">
        <v>0</v>
      </c>
      <c r="J28">
        <v>0</v>
      </c>
      <c r="K28">
        <v>0</v>
      </c>
      <c r="L28">
        <v>0</v>
      </c>
      <c r="M28">
        <v>0</v>
      </c>
      <c r="N28">
        <v>0</v>
      </c>
      <c r="O28">
        <v>0</v>
      </c>
      <c r="P28">
        <v>0</v>
      </c>
      <c r="Q28">
        <v>0</v>
      </c>
      <c r="R28">
        <v>0</v>
      </c>
      <c r="S28">
        <v>0</v>
      </c>
      <c r="T28">
        <v>1</v>
      </c>
      <c r="U28">
        <v>1</v>
      </c>
      <c r="V28">
        <v>0</v>
      </c>
    </row>
    <row r="29" spans="1:22" x14ac:dyDescent="0.3">
      <c r="A29" t="s">
        <v>837</v>
      </c>
      <c r="B29">
        <v>0</v>
      </c>
      <c r="C29">
        <v>0</v>
      </c>
      <c r="D29">
        <v>0</v>
      </c>
      <c r="E29">
        <v>0</v>
      </c>
      <c r="F29">
        <v>0</v>
      </c>
      <c r="G29">
        <v>0</v>
      </c>
      <c r="H29">
        <v>0</v>
      </c>
      <c r="I29">
        <v>0</v>
      </c>
      <c r="J29">
        <v>0</v>
      </c>
      <c r="K29">
        <v>0</v>
      </c>
      <c r="L29">
        <v>0</v>
      </c>
      <c r="M29">
        <v>0</v>
      </c>
      <c r="N29">
        <v>0</v>
      </c>
      <c r="O29">
        <v>0</v>
      </c>
      <c r="P29">
        <v>0</v>
      </c>
      <c r="Q29">
        <v>0</v>
      </c>
      <c r="R29">
        <v>0</v>
      </c>
      <c r="S29">
        <v>0</v>
      </c>
      <c r="T29">
        <v>0</v>
      </c>
      <c r="U29">
        <v>0</v>
      </c>
      <c r="V29">
        <v>0</v>
      </c>
    </row>
    <row r="30" spans="1:22" x14ac:dyDescent="0.3">
      <c r="A30" t="s">
        <v>838</v>
      </c>
      <c r="B30">
        <v>2</v>
      </c>
      <c r="C30">
        <v>1</v>
      </c>
      <c r="D30">
        <v>1</v>
      </c>
      <c r="E30">
        <v>0</v>
      </c>
      <c r="F30">
        <v>0</v>
      </c>
      <c r="G30">
        <v>0</v>
      </c>
      <c r="H30">
        <v>0</v>
      </c>
      <c r="I30">
        <v>0</v>
      </c>
      <c r="J30">
        <v>0</v>
      </c>
      <c r="K30">
        <v>1</v>
      </c>
      <c r="L30">
        <v>1</v>
      </c>
      <c r="M30">
        <v>0</v>
      </c>
      <c r="N30">
        <v>0</v>
      </c>
      <c r="O30">
        <v>0</v>
      </c>
      <c r="P30">
        <v>0</v>
      </c>
      <c r="Q30">
        <v>0</v>
      </c>
      <c r="R30">
        <v>0</v>
      </c>
      <c r="S30">
        <v>0</v>
      </c>
      <c r="T30">
        <v>1</v>
      </c>
      <c r="U30">
        <v>0</v>
      </c>
      <c r="V30">
        <v>1</v>
      </c>
    </row>
    <row r="31" spans="1:22" x14ac:dyDescent="0.3">
      <c r="A31" t="s">
        <v>839</v>
      </c>
      <c r="B31">
        <v>5</v>
      </c>
      <c r="C31">
        <v>3</v>
      </c>
      <c r="D31">
        <v>2</v>
      </c>
      <c r="E31">
        <v>1</v>
      </c>
      <c r="F31">
        <v>0</v>
      </c>
      <c r="G31">
        <v>1</v>
      </c>
      <c r="H31">
        <v>0</v>
      </c>
      <c r="I31">
        <v>0</v>
      </c>
      <c r="J31">
        <v>0</v>
      </c>
      <c r="K31">
        <v>0</v>
      </c>
      <c r="L31">
        <v>0</v>
      </c>
      <c r="M31">
        <v>0</v>
      </c>
      <c r="N31">
        <v>0</v>
      </c>
      <c r="O31">
        <v>0</v>
      </c>
      <c r="P31">
        <v>0</v>
      </c>
      <c r="Q31">
        <v>0</v>
      </c>
      <c r="R31">
        <v>0</v>
      </c>
      <c r="S31">
        <v>0</v>
      </c>
      <c r="T31">
        <v>4</v>
      </c>
      <c r="U31">
        <v>3</v>
      </c>
      <c r="V31">
        <v>1</v>
      </c>
    </row>
    <row r="32" spans="1:22" x14ac:dyDescent="0.3">
      <c r="A32" t="s">
        <v>840</v>
      </c>
      <c r="B32">
        <v>7</v>
      </c>
      <c r="C32">
        <v>6</v>
      </c>
      <c r="D32">
        <v>1</v>
      </c>
      <c r="E32">
        <v>0</v>
      </c>
      <c r="F32">
        <v>0</v>
      </c>
      <c r="G32">
        <v>0</v>
      </c>
      <c r="H32">
        <v>1</v>
      </c>
      <c r="I32">
        <v>1</v>
      </c>
      <c r="J32">
        <v>0</v>
      </c>
      <c r="K32">
        <v>1</v>
      </c>
      <c r="L32">
        <v>1</v>
      </c>
      <c r="M32">
        <v>0</v>
      </c>
      <c r="N32">
        <v>1</v>
      </c>
      <c r="O32">
        <v>0</v>
      </c>
      <c r="P32">
        <v>1</v>
      </c>
      <c r="Q32">
        <v>0</v>
      </c>
      <c r="R32">
        <v>0</v>
      </c>
      <c r="S32">
        <v>0</v>
      </c>
      <c r="T32">
        <v>4</v>
      </c>
      <c r="U32">
        <v>4</v>
      </c>
      <c r="V32">
        <v>0</v>
      </c>
    </row>
    <row r="33" spans="1:22" x14ac:dyDescent="0.3">
      <c r="A33" t="s">
        <v>37</v>
      </c>
      <c r="B33">
        <v>16</v>
      </c>
      <c r="C33">
        <v>9</v>
      </c>
      <c r="D33">
        <v>7</v>
      </c>
      <c r="E33">
        <v>1</v>
      </c>
      <c r="F33">
        <v>1</v>
      </c>
      <c r="G33">
        <v>0</v>
      </c>
      <c r="H33">
        <v>1</v>
      </c>
      <c r="I33">
        <v>1</v>
      </c>
      <c r="J33">
        <v>0</v>
      </c>
      <c r="K33">
        <v>0</v>
      </c>
      <c r="L33">
        <v>0</v>
      </c>
      <c r="M33">
        <v>0</v>
      </c>
      <c r="N33">
        <v>1</v>
      </c>
      <c r="O33">
        <v>1</v>
      </c>
      <c r="P33">
        <v>0</v>
      </c>
      <c r="Q33">
        <v>0</v>
      </c>
      <c r="R33">
        <v>0</v>
      </c>
      <c r="S33">
        <v>0</v>
      </c>
      <c r="T33">
        <v>13</v>
      </c>
      <c r="U33">
        <v>6</v>
      </c>
      <c r="V33">
        <v>7</v>
      </c>
    </row>
    <row r="34" spans="1:22" x14ac:dyDescent="0.3">
      <c r="A34" t="s">
        <v>843</v>
      </c>
    </row>
    <row r="35" spans="1:22" x14ac:dyDescent="0.3">
      <c r="A35" t="s">
        <v>2</v>
      </c>
      <c r="B35">
        <v>983</v>
      </c>
      <c r="C35">
        <v>705</v>
      </c>
      <c r="D35">
        <v>278</v>
      </c>
      <c r="E35">
        <v>71</v>
      </c>
      <c r="F35">
        <v>41</v>
      </c>
      <c r="G35">
        <v>30</v>
      </c>
      <c r="H35">
        <v>69</v>
      </c>
      <c r="I35">
        <v>51</v>
      </c>
      <c r="J35">
        <v>18</v>
      </c>
      <c r="K35">
        <v>125</v>
      </c>
      <c r="L35">
        <v>89</v>
      </c>
      <c r="M35">
        <v>36</v>
      </c>
      <c r="N35">
        <v>130</v>
      </c>
      <c r="O35">
        <v>99</v>
      </c>
      <c r="P35">
        <v>31</v>
      </c>
      <c r="Q35">
        <v>15</v>
      </c>
      <c r="R35">
        <v>12</v>
      </c>
      <c r="S35">
        <v>3</v>
      </c>
      <c r="T35">
        <v>573</v>
      </c>
      <c r="U35">
        <v>413</v>
      </c>
      <c r="V35">
        <v>160</v>
      </c>
    </row>
    <row r="36" spans="1:22" x14ac:dyDescent="0.3">
      <c r="A36" t="s">
        <v>817</v>
      </c>
      <c r="B36">
        <v>178</v>
      </c>
      <c r="C36">
        <v>109</v>
      </c>
      <c r="D36">
        <v>69</v>
      </c>
      <c r="E36">
        <v>5</v>
      </c>
      <c r="F36">
        <v>3</v>
      </c>
      <c r="G36">
        <v>2</v>
      </c>
      <c r="H36">
        <v>26</v>
      </c>
      <c r="I36">
        <v>22</v>
      </c>
      <c r="J36">
        <v>4</v>
      </c>
      <c r="K36">
        <v>15</v>
      </c>
      <c r="L36">
        <v>7</v>
      </c>
      <c r="M36">
        <v>8</v>
      </c>
      <c r="N36">
        <v>30</v>
      </c>
      <c r="O36">
        <v>19</v>
      </c>
      <c r="P36">
        <v>11</v>
      </c>
      <c r="Q36">
        <v>0</v>
      </c>
      <c r="R36">
        <v>0</v>
      </c>
      <c r="S36">
        <v>0</v>
      </c>
      <c r="T36">
        <v>102</v>
      </c>
      <c r="U36">
        <v>58</v>
      </c>
      <c r="V36">
        <v>44</v>
      </c>
    </row>
    <row r="37" spans="1:22" x14ac:dyDescent="0.3">
      <c r="A37" t="s">
        <v>818</v>
      </c>
      <c r="B37">
        <v>580</v>
      </c>
      <c r="C37">
        <v>420</v>
      </c>
      <c r="D37">
        <v>160</v>
      </c>
      <c r="E37">
        <v>48</v>
      </c>
      <c r="F37">
        <v>26</v>
      </c>
      <c r="G37">
        <v>22</v>
      </c>
      <c r="H37">
        <v>32</v>
      </c>
      <c r="I37">
        <v>21</v>
      </c>
      <c r="J37">
        <v>11</v>
      </c>
      <c r="K37">
        <v>76</v>
      </c>
      <c r="L37">
        <v>59</v>
      </c>
      <c r="M37">
        <v>17</v>
      </c>
      <c r="N37">
        <v>65</v>
      </c>
      <c r="O37">
        <v>50</v>
      </c>
      <c r="P37">
        <v>15</v>
      </c>
      <c r="Q37">
        <v>13</v>
      </c>
      <c r="R37">
        <v>11</v>
      </c>
      <c r="S37">
        <v>2</v>
      </c>
      <c r="T37">
        <v>346</v>
      </c>
      <c r="U37">
        <v>253</v>
      </c>
      <c r="V37">
        <v>93</v>
      </c>
    </row>
    <row r="38" spans="1:22" x14ac:dyDescent="0.3">
      <c r="A38" t="s">
        <v>819</v>
      </c>
      <c r="B38">
        <v>132</v>
      </c>
      <c r="C38">
        <v>102</v>
      </c>
      <c r="D38">
        <v>30</v>
      </c>
      <c r="E38">
        <v>3</v>
      </c>
      <c r="F38">
        <v>1</v>
      </c>
      <c r="G38">
        <v>2</v>
      </c>
      <c r="H38">
        <v>7</v>
      </c>
      <c r="I38">
        <v>4</v>
      </c>
      <c r="J38">
        <v>3</v>
      </c>
      <c r="K38">
        <v>24</v>
      </c>
      <c r="L38">
        <v>18</v>
      </c>
      <c r="M38">
        <v>6</v>
      </c>
      <c r="N38">
        <v>23</v>
      </c>
      <c r="O38">
        <v>20</v>
      </c>
      <c r="P38">
        <v>3</v>
      </c>
      <c r="Q38">
        <v>0</v>
      </c>
      <c r="R38">
        <v>0</v>
      </c>
      <c r="S38">
        <v>0</v>
      </c>
      <c r="T38">
        <v>75</v>
      </c>
      <c r="U38">
        <v>59</v>
      </c>
      <c r="V38">
        <v>16</v>
      </c>
    </row>
    <row r="39" spans="1:22" x14ac:dyDescent="0.3">
      <c r="A39" t="s">
        <v>820</v>
      </c>
      <c r="B39">
        <v>39</v>
      </c>
      <c r="C39">
        <v>33</v>
      </c>
      <c r="D39">
        <v>6</v>
      </c>
      <c r="E39">
        <v>9</v>
      </c>
      <c r="F39">
        <v>7</v>
      </c>
      <c r="G39">
        <v>2</v>
      </c>
      <c r="H39">
        <v>2</v>
      </c>
      <c r="I39">
        <v>2</v>
      </c>
      <c r="J39">
        <v>0</v>
      </c>
      <c r="K39">
        <v>5</v>
      </c>
      <c r="L39">
        <v>4</v>
      </c>
      <c r="M39">
        <v>1</v>
      </c>
      <c r="N39">
        <v>3</v>
      </c>
      <c r="O39">
        <v>3</v>
      </c>
      <c r="P39">
        <v>0</v>
      </c>
      <c r="Q39">
        <v>0</v>
      </c>
      <c r="R39">
        <v>0</v>
      </c>
      <c r="S39">
        <v>0</v>
      </c>
      <c r="T39">
        <v>20</v>
      </c>
      <c r="U39">
        <v>17</v>
      </c>
      <c r="V39">
        <v>3</v>
      </c>
    </row>
    <row r="40" spans="1:22" x14ac:dyDescent="0.3">
      <c r="A40" t="s">
        <v>821</v>
      </c>
      <c r="B40">
        <v>19</v>
      </c>
      <c r="C40">
        <v>16</v>
      </c>
      <c r="D40">
        <v>3</v>
      </c>
      <c r="E40">
        <v>1</v>
      </c>
      <c r="F40">
        <v>0</v>
      </c>
      <c r="G40">
        <v>1</v>
      </c>
      <c r="H40">
        <v>2</v>
      </c>
      <c r="I40">
        <v>2</v>
      </c>
      <c r="J40">
        <v>0</v>
      </c>
      <c r="K40">
        <v>2</v>
      </c>
      <c r="L40">
        <v>1</v>
      </c>
      <c r="M40">
        <v>1</v>
      </c>
      <c r="N40">
        <v>3</v>
      </c>
      <c r="O40">
        <v>3</v>
      </c>
      <c r="P40">
        <v>0</v>
      </c>
      <c r="Q40">
        <v>1</v>
      </c>
      <c r="R40">
        <v>1</v>
      </c>
      <c r="S40">
        <v>0</v>
      </c>
      <c r="T40">
        <v>10</v>
      </c>
      <c r="U40">
        <v>9</v>
      </c>
      <c r="V40">
        <v>1</v>
      </c>
    </row>
    <row r="41" spans="1:22" x14ac:dyDescent="0.3">
      <c r="A41" t="s">
        <v>822</v>
      </c>
      <c r="B41">
        <v>7</v>
      </c>
      <c r="C41">
        <v>4</v>
      </c>
      <c r="D41">
        <v>3</v>
      </c>
      <c r="E41">
        <v>3</v>
      </c>
      <c r="F41">
        <v>2</v>
      </c>
      <c r="G41">
        <v>1</v>
      </c>
      <c r="H41">
        <v>0</v>
      </c>
      <c r="I41">
        <v>0</v>
      </c>
      <c r="J41">
        <v>0</v>
      </c>
      <c r="K41">
        <v>0</v>
      </c>
      <c r="L41">
        <v>0</v>
      </c>
      <c r="M41">
        <v>0</v>
      </c>
      <c r="N41">
        <v>0</v>
      </c>
      <c r="O41">
        <v>0</v>
      </c>
      <c r="P41">
        <v>0</v>
      </c>
      <c r="Q41">
        <v>0</v>
      </c>
      <c r="R41">
        <v>0</v>
      </c>
      <c r="S41">
        <v>0</v>
      </c>
      <c r="T41">
        <v>4</v>
      </c>
      <c r="U41">
        <v>2</v>
      </c>
      <c r="V41">
        <v>2</v>
      </c>
    </row>
    <row r="42" spans="1:22" x14ac:dyDescent="0.3">
      <c r="A42" t="s">
        <v>823</v>
      </c>
      <c r="B42">
        <v>11</v>
      </c>
      <c r="C42">
        <v>8</v>
      </c>
      <c r="D42">
        <v>3</v>
      </c>
      <c r="E42">
        <v>1</v>
      </c>
      <c r="F42">
        <v>1</v>
      </c>
      <c r="G42">
        <v>0</v>
      </c>
      <c r="H42">
        <v>0</v>
      </c>
      <c r="I42">
        <v>0</v>
      </c>
      <c r="J42">
        <v>0</v>
      </c>
      <c r="K42">
        <v>2</v>
      </c>
      <c r="L42">
        <v>0</v>
      </c>
      <c r="M42">
        <v>2</v>
      </c>
      <c r="N42">
        <v>0</v>
      </c>
      <c r="O42">
        <v>0</v>
      </c>
      <c r="P42">
        <v>0</v>
      </c>
      <c r="Q42">
        <v>1</v>
      </c>
      <c r="R42">
        <v>0</v>
      </c>
      <c r="S42">
        <v>1</v>
      </c>
      <c r="T42">
        <v>7</v>
      </c>
      <c r="U42">
        <v>7</v>
      </c>
      <c r="V42">
        <v>0</v>
      </c>
    </row>
    <row r="43" spans="1:22" x14ac:dyDescent="0.3">
      <c r="A43" t="s">
        <v>824</v>
      </c>
      <c r="B43">
        <v>7</v>
      </c>
      <c r="C43">
        <v>4</v>
      </c>
      <c r="D43">
        <v>3</v>
      </c>
      <c r="E43">
        <v>0</v>
      </c>
      <c r="F43">
        <v>0</v>
      </c>
      <c r="G43">
        <v>0</v>
      </c>
      <c r="H43">
        <v>0</v>
      </c>
      <c r="I43">
        <v>0</v>
      </c>
      <c r="J43">
        <v>0</v>
      </c>
      <c r="K43">
        <v>1</v>
      </c>
      <c r="L43">
        <v>0</v>
      </c>
      <c r="M43">
        <v>1</v>
      </c>
      <c r="N43">
        <v>5</v>
      </c>
      <c r="O43">
        <v>3</v>
      </c>
      <c r="P43">
        <v>2</v>
      </c>
      <c r="Q43">
        <v>0</v>
      </c>
      <c r="R43">
        <v>0</v>
      </c>
      <c r="S43">
        <v>0</v>
      </c>
      <c r="T43">
        <v>1</v>
      </c>
      <c r="U43">
        <v>1</v>
      </c>
      <c r="V43">
        <v>0</v>
      </c>
    </row>
    <row r="44" spans="1:22" x14ac:dyDescent="0.3">
      <c r="A44" t="s">
        <v>695</v>
      </c>
      <c r="B44">
        <v>10</v>
      </c>
      <c r="C44">
        <v>9</v>
      </c>
      <c r="D44">
        <v>1</v>
      </c>
      <c r="E44">
        <v>1</v>
      </c>
      <c r="F44">
        <v>1</v>
      </c>
      <c r="G44">
        <v>0</v>
      </c>
      <c r="H44">
        <v>0</v>
      </c>
      <c r="I44">
        <v>0</v>
      </c>
      <c r="J44">
        <v>0</v>
      </c>
      <c r="K44">
        <v>0</v>
      </c>
      <c r="L44">
        <v>0</v>
      </c>
      <c r="M44">
        <v>0</v>
      </c>
      <c r="N44">
        <v>1</v>
      </c>
      <c r="O44">
        <v>1</v>
      </c>
      <c r="P44">
        <v>0</v>
      </c>
      <c r="Q44">
        <v>0</v>
      </c>
      <c r="R44">
        <v>0</v>
      </c>
      <c r="S44">
        <v>0</v>
      </c>
      <c r="T44">
        <v>8</v>
      </c>
      <c r="U44">
        <v>7</v>
      </c>
      <c r="V44">
        <v>1</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360A-B9F5-4254-99E2-7C04A864D7FB}">
  <dimension ref="A1:H50"/>
  <sheetViews>
    <sheetView workbookViewId="0">
      <selection sqref="A1:H48"/>
    </sheetView>
  </sheetViews>
  <sheetFormatPr defaultRowHeight="14.4" x14ac:dyDescent="0.3"/>
  <sheetData>
    <row r="1" spans="1:8" x14ac:dyDescent="0.3">
      <c r="A1" t="s">
        <v>660</v>
      </c>
    </row>
    <row r="2" spans="1:8" x14ac:dyDescent="0.3">
      <c r="B2" t="s">
        <v>661</v>
      </c>
    </row>
    <row r="3" spans="1:8" x14ac:dyDescent="0.3">
      <c r="B3" t="s">
        <v>2</v>
      </c>
      <c r="C3" t="s">
        <v>662</v>
      </c>
      <c r="D3" t="s">
        <v>663</v>
      </c>
      <c r="E3" t="s">
        <v>664</v>
      </c>
      <c r="F3" t="s">
        <v>665</v>
      </c>
      <c r="G3" t="s">
        <v>666</v>
      </c>
      <c r="H3" t="s">
        <v>667</v>
      </c>
    </row>
    <row r="4" spans="1:8" x14ac:dyDescent="0.3">
      <c r="A4" t="s">
        <v>668</v>
      </c>
    </row>
    <row r="5" spans="1:8" x14ac:dyDescent="0.3">
      <c r="A5" t="s">
        <v>41</v>
      </c>
    </row>
    <row r="6" spans="1:8" x14ac:dyDescent="0.3">
      <c r="A6" t="s">
        <v>669</v>
      </c>
    </row>
    <row r="7" spans="1:8" x14ac:dyDescent="0.3">
      <c r="A7" t="s">
        <v>2</v>
      </c>
      <c r="B7">
        <v>6175</v>
      </c>
      <c r="C7">
        <v>478</v>
      </c>
      <c r="D7">
        <v>527</v>
      </c>
      <c r="E7">
        <v>772</v>
      </c>
      <c r="F7">
        <v>831</v>
      </c>
      <c r="G7">
        <v>924</v>
      </c>
      <c r="H7">
        <v>2643</v>
      </c>
    </row>
    <row r="8" spans="1:8" x14ac:dyDescent="0.3">
      <c r="A8" t="s">
        <v>34</v>
      </c>
      <c r="B8">
        <v>25</v>
      </c>
      <c r="C8">
        <v>9</v>
      </c>
      <c r="D8">
        <v>1</v>
      </c>
      <c r="E8">
        <v>2</v>
      </c>
      <c r="F8">
        <v>2</v>
      </c>
      <c r="G8">
        <v>3</v>
      </c>
      <c r="H8">
        <v>8</v>
      </c>
    </row>
    <row r="9" spans="1:8" x14ac:dyDescent="0.3">
      <c r="A9" t="s">
        <v>670</v>
      </c>
      <c r="B9">
        <v>2669</v>
      </c>
      <c r="C9">
        <v>198</v>
      </c>
      <c r="D9">
        <v>267</v>
      </c>
      <c r="E9">
        <v>346</v>
      </c>
      <c r="F9">
        <v>373</v>
      </c>
      <c r="G9">
        <v>374</v>
      </c>
      <c r="H9">
        <v>1111</v>
      </c>
    </row>
    <row r="10" spans="1:8" x14ac:dyDescent="0.3">
      <c r="A10" t="s">
        <v>671</v>
      </c>
      <c r="B10">
        <v>158</v>
      </c>
      <c r="C10">
        <v>14</v>
      </c>
      <c r="D10">
        <v>4</v>
      </c>
      <c r="E10">
        <v>26</v>
      </c>
      <c r="F10">
        <v>9</v>
      </c>
      <c r="G10">
        <v>77</v>
      </c>
      <c r="H10">
        <v>28</v>
      </c>
    </row>
    <row r="11" spans="1:8" x14ac:dyDescent="0.3">
      <c r="A11" t="s">
        <v>672</v>
      </c>
      <c r="B11">
        <v>31</v>
      </c>
      <c r="C11">
        <v>3</v>
      </c>
      <c r="D11">
        <v>0</v>
      </c>
      <c r="E11">
        <v>5</v>
      </c>
      <c r="F11">
        <v>1</v>
      </c>
      <c r="G11">
        <v>3</v>
      </c>
      <c r="H11">
        <v>19</v>
      </c>
    </row>
    <row r="12" spans="1:8" x14ac:dyDescent="0.3">
      <c r="A12" t="s">
        <v>673</v>
      </c>
      <c r="B12">
        <v>99</v>
      </c>
      <c r="C12">
        <v>5</v>
      </c>
      <c r="D12">
        <v>4</v>
      </c>
      <c r="E12">
        <v>3</v>
      </c>
      <c r="F12">
        <v>15</v>
      </c>
      <c r="G12">
        <v>24</v>
      </c>
      <c r="H12">
        <v>48</v>
      </c>
    </row>
    <row r="13" spans="1:8" x14ac:dyDescent="0.3">
      <c r="A13" t="s">
        <v>674</v>
      </c>
      <c r="B13">
        <v>22</v>
      </c>
      <c r="C13">
        <v>1</v>
      </c>
      <c r="D13">
        <v>5</v>
      </c>
      <c r="E13">
        <v>4</v>
      </c>
      <c r="F13">
        <v>1</v>
      </c>
      <c r="G13">
        <v>0</v>
      </c>
      <c r="H13">
        <v>11</v>
      </c>
    </row>
    <row r="14" spans="1:8" x14ac:dyDescent="0.3">
      <c r="A14" t="s">
        <v>675</v>
      </c>
      <c r="B14">
        <v>42</v>
      </c>
      <c r="C14">
        <v>6</v>
      </c>
      <c r="D14">
        <v>4</v>
      </c>
      <c r="E14">
        <v>6</v>
      </c>
      <c r="F14">
        <v>9</v>
      </c>
      <c r="G14">
        <v>4</v>
      </c>
      <c r="H14">
        <v>13</v>
      </c>
    </row>
    <row r="15" spans="1:8" x14ac:dyDescent="0.3">
      <c r="A15" t="s">
        <v>198</v>
      </c>
      <c r="B15">
        <v>517</v>
      </c>
      <c r="C15">
        <v>37</v>
      </c>
      <c r="D15">
        <v>39</v>
      </c>
      <c r="E15">
        <v>65</v>
      </c>
      <c r="F15">
        <v>58</v>
      </c>
      <c r="G15">
        <v>65</v>
      </c>
      <c r="H15">
        <v>253</v>
      </c>
    </row>
    <row r="16" spans="1:8" x14ac:dyDescent="0.3">
      <c r="A16" t="s">
        <v>640</v>
      </c>
      <c r="B16">
        <v>1073</v>
      </c>
      <c r="C16">
        <v>85</v>
      </c>
      <c r="D16">
        <v>107</v>
      </c>
      <c r="E16">
        <v>190</v>
      </c>
      <c r="F16">
        <v>140</v>
      </c>
      <c r="G16">
        <v>206</v>
      </c>
      <c r="H16">
        <v>345</v>
      </c>
    </row>
    <row r="17" spans="1:8" x14ac:dyDescent="0.3">
      <c r="A17" t="s">
        <v>74</v>
      </c>
      <c r="B17">
        <v>143</v>
      </c>
      <c r="C17">
        <v>16</v>
      </c>
      <c r="D17">
        <v>14</v>
      </c>
      <c r="E17">
        <v>17</v>
      </c>
      <c r="F17">
        <v>24</v>
      </c>
      <c r="G17">
        <v>10</v>
      </c>
      <c r="H17">
        <v>62</v>
      </c>
    </row>
    <row r="18" spans="1:8" x14ac:dyDescent="0.3">
      <c r="A18" t="s">
        <v>676</v>
      </c>
      <c r="B18">
        <v>1396</v>
      </c>
      <c r="C18">
        <v>104</v>
      </c>
      <c r="D18">
        <v>82</v>
      </c>
      <c r="E18">
        <v>108</v>
      </c>
      <c r="F18">
        <v>199</v>
      </c>
      <c r="G18">
        <v>158</v>
      </c>
      <c r="H18">
        <v>745</v>
      </c>
    </row>
    <row r="19" spans="1:8" x14ac:dyDescent="0.3">
      <c r="A19" t="s">
        <v>53</v>
      </c>
    </row>
    <row r="20" spans="1:8" x14ac:dyDescent="0.3">
      <c r="A20" t="s">
        <v>669</v>
      </c>
    </row>
    <row r="21" spans="1:8" x14ac:dyDescent="0.3">
      <c r="A21" t="s">
        <v>2</v>
      </c>
      <c r="B21">
        <v>3073</v>
      </c>
      <c r="C21">
        <v>237</v>
      </c>
      <c r="D21">
        <v>251</v>
      </c>
      <c r="E21">
        <v>388</v>
      </c>
      <c r="F21">
        <v>416</v>
      </c>
      <c r="G21">
        <v>452</v>
      </c>
      <c r="H21">
        <v>1329</v>
      </c>
    </row>
    <row r="22" spans="1:8" x14ac:dyDescent="0.3">
      <c r="A22" t="s">
        <v>34</v>
      </c>
      <c r="B22">
        <v>18</v>
      </c>
      <c r="C22">
        <v>8</v>
      </c>
      <c r="D22">
        <v>1</v>
      </c>
      <c r="E22">
        <v>1</v>
      </c>
      <c r="F22">
        <v>1</v>
      </c>
      <c r="G22">
        <v>1</v>
      </c>
      <c r="H22">
        <v>6</v>
      </c>
    </row>
    <row r="23" spans="1:8" x14ac:dyDescent="0.3">
      <c r="A23" t="s">
        <v>670</v>
      </c>
      <c r="B23">
        <v>1675</v>
      </c>
      <c r="C23">
        <v>123</v>
      </c>
      <c r="D23">
        <v>158</v>
      </c>
      <c r="E23">
        <v>224</v>
      </c>
      <c r="F23">
        <v>240</v>
      </c>
      <c r="G23">
        <v>232</v>
      </c>
      <c r="H23">
        <v>698</v>
      </c>
    </row>
    <row r="24" spans="1:8" x14ac:dyDescent="0.3">
      <c r="A24" t="s">
        <v>671</v>
      </c>
      <c r="B24">
        <v>87</v>
      </c>
      <c r="C24">
        <v>9</v>
      </c>
      <c r="D24">
        <v>2</v>
      </c>
      <c r="E24">
        <v>9</v>
      </c>
      <c r="F24">
        <v>4</v>
      </c>
      <c r="G24">
        <v>44</v>
      </c>
      <c r="H24">
        <v>19</v>
      </c>
    </row>
    <row r="25" spans="1:8" x14ac:dyDescent="0.3">
      <c r="A25" t="s">
        <v>672</v>
      </c>
      <c r="B25">
        <v>10</v>
      </c>
      <c r="C25">
        <v>0</v>
      </c>
      <c r="D25">
        <v>0</v>
      </c>
      <c r="E25">
        <v>2</v>
      </c>
      <c r="F25">
        <v>1</v>
      </c>
      <c r="G25">
        <v>0</v>
      </c>
      <c r="H25">
        <v>7</v>
      </c>
    </row>
    <row r="26" spans="1:8" x14ac:dyDescent="0.3">
      <c r="A26" t="s">
        <v>673</v>
      </c>
      <c r="B26">
        <v>82</v>
      </c>
      <c r="C26">
        <v>4</v>
      </c>
      <c r="D26">
        <v>3</v>
      </c>
      <c r="E26">
        <v>1</v>
      </c>
      <c r="F26">
        <v>13</v>
      </c>
      <c r="G26">
        <v>24</v>
      </c>
      <c r="H26">
        <v>37</v>
      </c>
    </row>
    <row r="27" spans="1:8" x14ac:dyDescent="0.3">
      <c r="A27" t="s">
        <v>674</v>
      </c>
      <c r="B27">
        <v>12</v>
      </c>
      <c r="C27">
        <v>1</v>
      </c>
      <c r="D27">
        <v>2</v>
      </c>
      <c r="E27">
        <v>2</v>
      </c>
      <c r="F27">
        <v>0</v>
      </c>
      <c r="G27">
        <v>0</v>
      </c>
      <c r="H27">
        <v>7</v>
      </c>
    </row>
    <row r="28" spans="1:8" x14ac:dyDescent="0.3">
      <c r="A28" t="s">
        <v>675</v>
      </c>
      <c r="B28">
        <v>23</v>
      </c>
      <c r="C28">
        <v>3</v>
      </c>
      <c r="D28">
        <v>2</v>
      </c>
      <c r="E28">
        <v>2</v>
      </c>
      <c r="F28">
        <v>4</v>
      </c>
      <c r="G28">
        <v>4</v>
      </c>
      <c r="H28">
        <v>8</v>
      </c>
    </row>
    <row r="29" spans="1:8" x14ac:dyDescent="0.3">
      <c r="A29" t="s">
        <v>198</v>
      </c>
      <c r="B29">
        <v>248</v>
      </c>
      <c r="C29">
        <v>19</v>
      </c>
      <c r="D29">
        <v>12</v>
      </c>
      <c r="E29">
        <v>36</v>
      </c>
      <c r="F29">
        <v>26</v>
      </c>
      <c r="G29">
        <v>29</v>
      </c>
      <c r="H29">
        <v>126</v>
      </c>
    </row>
    <row r="30" spans="1:8" x14ac:dyDescent="0.3">
      <c r="A30" t="s">
        <v>640</v>
      </c>
      <c r="B30">
        <v>135</v>
      </c>
      <c r="C30">
        <v>14</v>
      </c>
      <c r="D30">
        <v>11</v>
      </c>
      <c r="E30">
        <v>29</v>
      </c>
      <c r="F30">
        <v>23</v>
      </c>
      <c r="G30">
        <v>16</v>
      </c>
      <c r="H30">
        <v>42</v>
      </c>
    </row>
    <row r="31" spans="1:8" x14ac:dyDescent="0.3">
      <c r="A31" t="s">
        <v>74</v>
      </c>
      <c r="B31">
        <v>59</v>
      </c>
      <c r="C31">
        <v>3</v>
      </c>
      <c r="D31">
        <v>4</v>
      </c>
      <c r="E31">
        <v>11</v>
      </c>
      <c r="F31">
        <v>9</v>
      </c>
      <c r="G31">
        <v>4</v>
      </c>
      <c r="H31">
        <v>28</v>
      </c>
    </row>
    <row r="32" spans="1:8" x14ac:dyDescent="0.3">
      <c r="A32" t="s">
        <v>676</v>
      </c>
      <c r="B32">
        <v>724</v>
      </c>
      <c r="C32">
        <v>53</v>
      </c>
      <c r="D32">
        <v>56</v>
      </c>
      <c r="E32">
        <v>71</v>
      </c>
      <c r="F32">
        <v>95</v>
      </c>
      <c r="G32">
        <v>98</v>
      </c>
      <c r="H32">
        <v>351</v>
      </c>
    </row>
    <row r="33" spans="1:8" x14ac:dyDescent="0.3">
      <c r="A33" t="s">
        <v>54</v>
      </c>
    </row>
    <row r="34" spans="1:8" x14ac:dyDescent="0.3">
      <c r="A34" t="s">
        <v>669</v>
      </c>
    </row>
    <row r="35" spans="1:8" x14ac:dyDescent="0.3">
      <c r="A35" t="s">
        <v>2</v>
      </c>
      <c r="B35">
        <v>3102</v>
      </c>
      <c r="C35">
        <v>241</v>
      </c>
      <c r="D35">
        <v>276</v>
      </c>
      <c r="E35">
        <v>384</v>
      </c>
      <c r="F35">
        <v>415</v>
      </c>
      <c r="G35">
        <v>472</v>
      </c>
      <c r="H35">
        <v>1314</v>
      </c>
    </row>
    <row r="36" spans="1:8" x14ac:dyDescent="0.3">
      <c r="A36" t="s">
        <v>34</v>
      </c>
      <c r="B36">
        <v>7</v>
      </c>
      <c r="C36">
        <v>1</v>
      </c>
      <c r="D36">
        <v>0</v>
      </c>
      <c r="E36">
        <v>1</v>
      </c>
      <c r="F36">
        <v>1</v>
      </c>
      <c r="G36">
        <v>2</v>
      </c>
      <c r="H36">
        <v>2</v>
      </c>
    </row>
    <row r="37" spans="1:8" x14ac:dyDescent="0.3">
      <c r="A37" t="s">
        <v>670</v>
      </c>
      <c r="B37">
        <v>994</v>
      </c>
      <c r="C37">
        <v>75</v>
      </c>
      <c r="D37">
        <v>109</v>
      </c>
      <c r="E37">
        <v>122</v>
      </c>
      <c r="F37">
        <v>133</v>
      </c>
      <c r="G37">
        <v>142</v>
      </c>
      <c r="H37">
        <v>413</v>
      </c>
    </row>
    <row r="38" spans="1:8" x14ac:dyDescent="0.3">
      <c r="A38" t="s">
        <v>671</v>
      </c>
      <c r="B38">
        <v>71</v>
      </c>
      <c r="C38">
        <v>5</v>
      </c>
      <c r="D38">
        <v>2</v>
      </c>
      <c r="E38">
        <v>17</v>
      </c>
      <c r="F38">
        <v>5</v>
      </c>
      <c r="G38">
        <v>33</v>
      </c>
      <c r="H38">
        <v>9</v>
      </c>
    </row>
    <row r="39" spans="1:8" x14ac:dyDescent="0.3">
      <c r="A39" t="s">
        <v>672</v>
      </c>
      <c r="B39">
        <v>21</v>
      </c>
      <c r="C39">
        <v>3</v>
      </c>
      <c r="D39">
        <v>0</v>
      </c>
      <c r="E39">
        <v>3</v>
      </c>
      <c r="F39">
        <v>0</v>
      </c>
      <c r="G39">
        <v>3</v>
      </c>
      <c r="H39">
        <v>12</v>
      </c>
    </row>
    <row r="40" spans="1:8" x14ac:dyDescent="0.3">
      <c r="A40" t="s">
        <v>673</v>
      </c>
      <c r="B40">
        <v>17</v>
      </c>
      <c r="C40">
        <v>1</v>
      </c>
      <c r="D40">
        <v>1</v>
      </c>
      <c r="E40">
        <v>2</v>
      </c>
      <c r="F40">
        <v>2</v>
      </c>
      <c r="G40">
        <v>0</v>
      </c>
      <c r="H40">
        <v>11</v>
      </c>
    </row>
    <row r="41" spans="1:8" x14ac:dyDescent="0.3">
      <c r="A41" t="s">
        <v>674</v>
      </c>
      <c r="B41">
        <v>10</v>
      </c>
      <c r="C41">
        <v>0</v>
      </c>
      <c r="D41">
        <v>3</v>
      </c>
      <c r="E41">
        <v>2</v>
      </c>
      <c r="F41">
        <v>1</v>
      </c>
      <c r="G41">
        <v>0</v>
      </c>
      <c r="H41">
        <v>4</v>
      </c>
    </row>
    <row r="42" spans="1:8" x14ac:dyDescent="0.3">
      <c r="A42" t="s">
        <v>675</v>
      </c>
      <c r="B42">
        <v>19</v>
      </c>
      <c r="C42">
        <v>3</v>
      </c>
      <c r="D42">
        <v>2</v>
      </c>
      <c r="E42">
        <v>4</v>
      </c>
      <c r="F42">
        <v>5</v>
      </c>
      <c r="G42">
        <v>0</v>
      </c>
      <c r="H42">
        <v>5</v>
      </c>
    </row>
    <row r="43" spans="1:8" x14ac:dyDescent="0.3">
      <c r="A43" t="s">
        <v>198</v>
      </c>
      <c r="B43">
        <v>269</v>
      </c>
      <c r="C43">
        <v>18</v>
      </c>
      <c r="D43">
        <v>27</v>
      </c>
      <c r="E43">
        <v>29</v>
      </c>
      <c r="F43">
        <v>32</v>
      </c>
      <c r="G43">
        <v>36</v>
      </c>
      <c r="H43">
        <v>127</v>
      </c>
    </row>
    <row r="44" spans="1:8" x14ac:dyDescent="0.3">
      <c r="A44" t="s">
        <v>640</v>
      </c>
      <c r="B44">
        <v>938</v>
      </c>
      <c r="C44">
        <v>71</v>
      </c>
      <c r="D44">
        <v>96</v>
      </c>
      <c r="E44">
        <v>161</v>
      </c>
      <c r="F44">
        <v>117</v>
      </c>
      <c r="G44">
        <v>190</v>
      </c>
      <c r="H44">
        <v>303</v>
      </c>
    </row>
    <row r="45" spans="1:8" x14ac:dyDescent="0.3">
      <c r="A45" t="s">
        <v>74</v>
      </c>
      <c r="B45">
        <v>84</v>
      </c>
      <c r="C45">
        <v>13</v>
      </c>
      <c r="D45">
        <v>10</v>
      </c>
      <c r="E45">
        <v>6</v>
      </c>
      <c r="F45">
        <v>15</v>
      </c>
      <c r="G45">
        <v>6</v>
      </c>
      <c r="H45">
        <v>34</v>
      </c>
    </row>
    <row r="46" spans="1:8" x14ac:dyDescent="0.3">
      <c r="A46" t="s">
        <v>676</v>
      </c>
      <c r="B46">
        <v>672</v>
      </c>
      <c r="C46">
        <v>51</v>
      </c>
      <c r="D46">
        <v>26</v>
      </c>
      <c r="E46">
        <v>37</v>
      </c>
      <c r="F46">
        <v>104</v>
      </c>
      <c r="G46">
        <v>60</v>
      </c>
      <c r="H46">
        <v>394</v>
      </c>
    </row>
    <row r="47" spans="1:8" x14ac:dyDescent="0.3">
      <c r="A47" t="s">
        <v>668</v>
      </c>
    </row>
    <row r="48" spans="1:8" x14ac:dyDescent="0.3">
      <c r="A48" t="s">
        <v>2</v>
      </c>
      <c r="B48">
        <v>9945</v>
      </c>
      <c r="C48">
        <v>747</v>
      </c>
      <c r="D48">
        <v>851</v>
      </c>
      <c r="E48">
        <v>1220</v>
      </c>
      <c r="F48">
        <v>1380</v>
      </c>
      <c r="G48">
        <v>1497</v>
      </c>
      <c r="H48">
        <v>4250</v>
      </c>
    </row>
    <row r="49" spans="1:8" x14ac:dyDescent="0.3">
      <c r="A49" t="s">
        <v>208</v>
      </c>
      <c r="B49">
        <v>5031</v>
      </c>
      <c r="C49">
        <v>364</v>
      </c>
      <c r="D49">
        <v>402</v>
      </c>
      <c r="E49">
        <v>625</v>
      </c>
      <c r="F49">
        <v>702</v>
      </c>
      <c r="G49">
        <v>758</v>
      </c>
      <c r="H49">
        <v>2180</v>
      </c>
    </row>
    <row r="50" spans="1:8" x14ac:dyDescent="0.3">
      <c r="A50" t="s">
        <v>209</v>
      </c>
      <c r="B50">
        <v>4914</v>
      </c>
      <c r="C50">
        <v>383</v>
      </c>
      <c r="D50">
        <v>449</v>
      </c>
      <c r="E50">
        <v>595</v>
      </c>
      <c r="F50">
        <v>678</v>
      </c>
      <c r="G50">
        <v>739</v>
      </c>
      <c r="H50">
        <v>2070</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4F9C7-82DB-4920-85DE-3A779AC88F5C}">
  <dimension ref="A1:H74"/>
  <sheetViews>
    <sheetView workbookViewId="0">
      <selection sqref="A1:H48"/>
    </sheetView>
  </sheetViews>
  <sheetFormatPr defaultRowHeight="14.4" x14ac:dyDescent="0.3"/>
  <sheetData>
    <row r="1" spans="1:8" x14ac:dyDescent="0.3">
      <c r="A1" t="s">
        <v>677</v>
      </c>
    </row>
    <row r="2" spans="1:8" x14ac:dyDescent="0.3">
      <c r="B2" t="s">
        <v>661</v>
      </c>
    </row>
    <row r="3" spans="1:8" x14ac:dyDescent="0.3">
      <c r="B3" t="s">
        <v>2</v>
      </c>
      <c r="C3" t="s">
        <v>662</v>
      </c>
      <c r="D3" t="s">
        <v>663</v>
      </c>
      <c r="E3" t="s">
        <v>664</v>
      </c>
      <c r="F3" t="s">
        <v>665</v>
      </c>
      <c r="G3" t="s">
        <v>666</v>
      </c>
      <c r="H3" t="s">
        <v>667</v>
      </c>
    </row>
    <row r="4" spans="1:8" x14ac:dyDescent="0.3">
      <c r="A4" t="s">
        <v>668</v>
      </c>
    </row>
    <row r="5" spans="1:8" x14ac:dyDescent="0.3">
      <c r="A5" t="s">
        <v>41</v>
      </c>
    </row>
    <row r="6" spans="1:8" x14ac:dyDescent="0.3">
      <c r="A6" t="s">
        <v>678</v>
      </c>
    </row>
    <row r="7" spans="1:8" x14ac:dyDescent="0.3">
      <c r="A7" t="s">
        <v>2</v>
      </c>
      <c r="B7">
        <v>2860</v>
      </c>
      <c r="C7">
        <v>216</v>
      </c>
      <c r="D7">
        <v>272</v>
      </c>
      <c r="E7">
        <v>376</v>
      </c>
      <c r="F7">
        <v>383</v>
      </c>
      <c r="G7">
        <v>452</v>
      </c>
      <c r="H7">
        <v>1161</v>
      </c>
    </row>
    <row r="8" spans="1:8" x14ac:dyDescent="0.3">
      <c r="A8" t="s">
        <v>679</v>
      </c>
      <c r="B8">
        <v>1273</v>
      </c>
      <c r="C8">
        <v>89</v>
      </c>
      <c r="D8">
        <v>92</v>
      </c>
      <c r="E8">
        <v>190</v>
      </c>
      <c r="F8">
        <v>226</v>
      </c>
      <c r="G8">
        <v>291</v>
      </c>
      <c r="H8">
        <v>385</v>
      </c>
    </row>
    <row r="9" spans="1:8" x14ac:dyDescent="0.3">
      <c r="A9" t="s">
        <v>680</v>
      </c>
      <c r="B9">
        <v>253</v>
      </c>
      <c r="C9">
        <v>23</v>
      </c>
      <c r="D9">
        <v>28</v>
      </c>
      <c r="E9">
        <v>44</v>
      </c>
      <c r="F9">
        <v>19</v>
      </c>
      <c r="G9">
        <v>36</v>
      </c>
      <c r="H9">
        <v>103</v>
      </c>
    </row>
    <row r="10" spans="1:8" x14ac:dyDescent="0.3">
      <c r="A10" t="s">
        <v>681</v>
      </c>
      <c r="B10">
        <v>236</v>
      </c>
      <c r="C10">
        <v>13</v>
      </c>
      <c r="D10">
        <v>25</v>
      </c>
      <c r="E10">
        <v>36</v>
      </c>
      <c r="F10">
        <v>18</v>
      </c>
      <c r="G10">
        <v>34</v>
      </c>
      <c r="H10">
        <v>110</v>
      </c>
    </row>
    <row r="11" spans="1:8" x14ac:dyDescent="0.3">
      <c r="A11" t="s">
        <v>682</v>
      </c>
      <c r="B11">
        <v>191</v>
      </c>
      <c r="C11">
        <v>16</v>
      </c>
      <c r="D11">
        <v>15</v>
      </c>
      <c r="E11">
        <v>24</v>
      </c>
      <c r="F11">
        <v>17</v>
      </c>
      <c r="G11">
        <v>19</v>
      </c>
      <c r="H11">
        <v>100</v>
      </c>
    </row>
    <row r="12" spans="1:8" x14ac:dyDescent="0.3">
      <c r="A12" t="s">
        <v>683</v>
      </c>
      <c r="B12">
        <v>117</v>
      </c>
      <c r="C12">
        <v>9</v>
      </c>
      <c r="D12">
        <v>17</v>
      </c>
      <c r="E12">
        <v>6</v>
      </c>
      <c r="F12">
        <v>12</v>
      </c>
      <c r="G12">
        <v>14</v>
      </c>
      <c r="H12">
        <v>59</v>
      </c>
    </row>
    <row r="13" spans="1:8" x14ac:dyDescent="0.3">
      <c r="A13" t="s">
        <v>684</v>
      </c>
      <c r="B13">
        <v>85</v>
      </c>
      <c r="C13">
        <v>9</v>
      </c>
      <c r="D13">
        <v>13</v>
      </c>
      <c r="E13">
        <v>3</v>
      </c>
      <c r="F13">
        <v>10</v>
      </c>
      <c r="G13">
        <v>8</v>
      </c>
      <c r="H13">
        <v>42</v>
      </c>
    </row>
    <row r="14" spans="1:8" x14ac:dyDescent="0.3">
      <c r="A14" t="s">
        <v>685</v>
      </c>
      <c r="B14">
        <v>705</v>
      </c>
      <c r="C14">
        <v>57</v>
      </c>
      <c r="D14">
        <v>82</v>
      </c>
      <c r="E14">
        <v>73</v>
      </c>
      <c r="F14">
        <v>81</v>
      </c>
      <c r="G14">
        <v>50</v>
      </c>
      <c r="H14">
        <v>362</v>
      </c>
    </row>
    <row r="15" spans="1:8" x14ac:dyDescent="0.3">
      <c r="A15" t="s">
        <v>53</v>
      </c>
    </row>
    <row r="16" spans="1:8" x14ac:dyDescent="0.3">
      <c r="A16" t="s">
        <v>678</v>
      </c>
    </row>
    <row r="17" spans="1:8" x14ac:dyDescent="0.3">
      <c r="A17" t="s">
        <v>2</v>
      </c>
      <c r="B17">
        <v>1776</v>
      </c>
      <c r="C17">
        <v>136</v>
      </c>
      <c r="D17">
        <v>161</v>
      </c>
      <c r="E17">
        <v>235</v>
      </c>
      <c r="F17">
        <v>244</v>
      </c>
      <c r="G17">
        <v>274</v>
      </c>
      <c r="H17">
        <v>726</v>
      </c>
    </row>
    <row r="18" spans="1:8" x14ac:dyDescent="0.3">
      <c r="A18" t="s">
        <v>679</v>
      </c>
      <c r="B18">
        <v>811</v>
      </c>
      <c r="C18">
        <v>60</v>
      </c>
      <c r="D18">
        <v>54</v>
      </c>
      <c r="E18">
        <v>124</v>
      </c>
      <c r="F18">
        <v>151</v>
      </c>
      <c r="G18">
        <v>172</v>
      </c>
      <c r="H18">
        <v>250</v>
      </c>
    </row>
    <row r="19" spans="1:8" x14ac:dyDescent="0.3">
      <c r="A19" t="s">
        <v>680</v>
      </c>
      <c r="B19">
        <v>165</v>
      </c>
      <c r="C19">
        <v>14</v>
      </c>
      <c r="D19">
        <v>18</v>
      </c>
      <c r="E19">
        <v>28</v>
      </c>
      <c r="F19">
        <v>12</v>
      </c>
      <c r="G19">
        <v>22</v>
      </c>
      <c r="H19">
        <v>71</v>
      </c>
    </row>
    <row r="20" spans="1:8" x14ac:dyDescent="0.3">
      <c r="A20" t="s">
        <v>681</v>
      </c>
      <c r="B20">
        <v>155</v>
      </c>
      <c r="C20">
        <v>9</v>
      </c>
      <c r="D20">
        <v>17</v>
      </c>
      <c r="E20">
        <v>23</v>
      </c>
      <c r="F20">
        <v>9</v>
      </c>
      <c r="G20">
        <v>22</v>
      </c>
      <c r="H20">
        <v>75</v>
      </c>
    </row>
    <row r="21" spans="1:8" x14ac:dyDescent="0.3">
      <c r="A21" t="s">
        <v>682</v>
      </c>
      <c r="B21">
        <v>129</v>
      </c>
      <c r="C21">
        <v>12</v>
      </c>
      <c r="D21">
        <v>8</v>
      </c>
      <c r="E21">
        <v>14</v>
      </c>
      <c r="F21">
        <v>12</v>
      </c>
      <c r="G21">
        <v>15</v>
      </c>
      <c r="H21">
        <v>68</v>
      </c>
    </row>
    <row r="22" spans="1:8" x14ac:dyDescent="0.3">
      <c r="A22" t="s">
        <v>683</v>
      </c>
      <c r="B22">
        <v>73</v>
      </c>
      <c r="C22">
        <v>8</v>
      </c>
      <c r="D22">
        <v>9</v>
      </c>
      <c r="E22">
        <v>2</v>
      </c>
      <c r="F22">
        <v>5</v>
      </c>
      <c r="G22">
        <v>12</v>
      </c>
      <c r="H22">
        <v>37</v>
      </c>
    </row>
    <row r="23" spans="1:8" x14ac:dyDescent="0.3">
      <c r="A23" t="s">
        <v>684</v>
      </c>
      <c r="B23">
        <v>46</v>
      </c>
      <c r="C23">
        <v>4</v>
      </c>
      <c r="D23">
        <v>8</v>
      </c>
      <c r="E23">
        <v>1</v>
      </c>
      <c r="F23">
        <v>6</v>
      </c>
      <c r="G23">
        <v>4</v>
      </c>
      <c r="H23">
        <v>23</v>
      </c>
    </row>
    <row r="24" spans="1:8" x14ac:dyDescent="0.3">
      <c r="A24" t="s">
        <v>685</v>
      </c>
      <c r="B24">
        <v>397</v>
      </c>
      <c r="C24">
        <v>29</v>
      </c>
      <c r="D24">
        <v>47</v>
      </c>
      <c r="E24">
        <v>43</v>
      </c>
      <c r="F24">
        <v>49</v>
      </c>
      <c r="G24">
        <v>27</v>
      </c>
      <c r="H24">
        <v>202</v>
      </c>
    </row>
    <row r="25" spans="1:8" x14ac:dyDescent="0.3">
      <c r="A25" t="s">
        <v>54</v>
      </c>
    </row>
    <row r="26" spans="1:8" x14ac:dyDescent="0.3">
      <c r="A26" t="s">
        <v>678</v>
      </c>
    </row>
    <row r="27" spans="1:8" x14ac:dyDescent="0.3">
      <c r="A27" t="s">
        <v>2</v>
      </c>
      <c r="B27">
        <v>1084</v>
      </c>
      <c r="C27">
        <v>80</v>
      </c>
      <c r="D27">
        <v>111</v>
      </c>
      <c r="E27">
        <v>141</v>
      </c>
      <c r="F27">
        <v>139</v>
      </c>
      <c r="G27">
        <v>178</v>
      </c>
      <c r="H27">
        <v>435</v>
      </c>
    </row>
    <row r="28" spans="1:8" x14ac:dyDescent="0.3">
      <c r="A28" t="s">
        <v>679</v>
      </c>
      <c r="B28">
        <v>462</v>
      </c>
      <c r="C28">
        <v>29</v>
      </c>
      <c r="D28">
        <v>38</v>
      </c>
      <c r="E28">
        <v>66</v>
      </c>
      <c r="F28">
        <v>75</v>
      </c>
      <c r="G28">
        <v>119</v>
      </c>
      <c r="H28">
        <v>135</v>
      </c>
    </row>
    <row r="29" spans="1:8" x14ac:dyDescent="0.3">
      <c r="A29" t="s">
        <v>680</v>
      </c>
      <c r="B29">
        <v>88</v>
      </c>
      <c r="C29">
        <v>9</v>
      </c>
      <c r="D29">
        <v>10</v>
      </c>
      <c r="E29">
        <v>16</v>
      </c>
      <c r="F29">
        <v>7</v>
      </c>
      <c r="G29">
        <v>14</v>
      </c>
      <c r="H29">
        <v>32</v>
      </c>
    </row>
    <row r="30" spans="1:8" x14ac:dyDescent="0.3">
      <c r="A30" t="s">
        <v>681</v>
      </c>
      <c r="B30">
        <v>81</v>
      </c>
      <c r="C30">
        <v>4</v>
      </c>
      <c r="D30">
        <v>8</v>
      </c>
      <c r="E30">
        <v>13</v>
      </c>
      <c r="F30">
        <v>9</v>
      </c>
      <c r="G30">
        <v>12</v>
      </c>
      <c r="H30">
        <v>35</v>
      </c>
    </row>
    <row r="31" spans="1:8" x14ac:dyDescent="0.3">
      <c r="A31" t="s">
        <v>682</v>
      </c>
      <c r="B31">
        <v>62</v>
      </c>
      <c r="C31">
        <v>4</v>
      </c>
      <c r="D31">
        <v>7</v>
      </c>
      <c r="E31">
        <v>10</v>
      </c>
      <c r="F31">
        <v>5</v>
      </c>
      <c r="G31">
        <v>4</v>
      </c>
      <c r="H31">
        <v>32</v>
      </c>
    </row>
    <row r="32" spans="1:8" x14ac:dyDescent="0.3">
      <c r="A32" t="s">
        <v>683</v>
      </c>
      <c r="B32">
        <v>44</v>
      </c>
      <c r="C32">
        <v>1</v>
      </c>
      <c r="D32">
        <v>8</v>
      </c>
      <c r="E32">
        <v>4</v>
      </c>
      <c r="F32">
        <v>7</v>
      </c>
      <c r="G32">
        <v>2</v>
      </c>
      <c r="H32">
        <v>22</v>
      </c>
    </row>
    <row r="33" spans="1:8" x14ac:dyDescent="0.3">
      <c r="A33" t="s">
        <v>684</v>
      </c>
      <c r="B33">
        <v>39</v>
      </c>
      <c r="C33">
        <v>5</v>
      </c>
      <c r="D33">
        <v>5</v>
      </c>
      <c r="E33">
        <v>2</v>
      </c>
      <c r="F33">
        <v>4</v>
      </c>
      <c r="G33">
        <v>4</v>
      </c>
      <c r="H33">
        <v>19</v>
      </c>
    </row>
    <row r="34" spans="1:8" x14ac:dyDescent="0.3">
      <c r="A34" t="s">
        <v>685</v>
      </c>
      <c r="B34">
        <v>308</v>
      </c>
      <c r="C34">
        <v>28</v>
      </c>
      <c r="D34">
        <v>35</v>
      </c>
      <c r="E34">
        <v>30</v>
      </c>
      <c r="F34">
        <v>32</v>
      </c>
      <c r="G34">
        <v>23</v>
      </c>
      <c r="H34">
        <v>160</v>
      </c>
    </row>
    <row r="35" spans="1:8" x14ac:dyDescent="0.3">
      <c r="A35" t="s">
        <v>668</v>
      </c>
    </row>
    <row r="36" spans="1:8" x14ac:dyDescent="0.3">
      <c r="A36" t="s">
        <v>41</v>
      </c>
    </row>
    <row r="37" spans="1:8" x14ac:dyDescent="0.3">
      <c r="A37" t="s">
        <v>686</v>
      </c>
    </row>
    <row r="38" spans="1:8" x14ac:dyDescent="0.3">
      <c r="A38" t="s">
        <v>2</v>
      </c>
      <c r="B38">
        <v>2860</v>
      </c>
      <c r="C38">
        <v>219</v>
      </c>
      <c r="D38">
        <v>271</v>
      </c>
      <c r="E38">
        <v>378</v>
      </c>
      <c r="F38">
        <v>379</v>
      </c>
      <c r="G38">
        <v>452</v>
      </c>
      <c r="H38">
        <v>1161</v>
      </c>
    </row>
    <row r="39" spans="1:8" x14ac:dyDescent="0.3">
      <c r="A39" t="s">
        <v>106</v>
      </c>
      <c r="B39">
        <v>36</v>
      </c>
      <c r="C39">
        <v>18</v>
      </c>
      <c r="D39">
        <v>1</v>
      </c>
      <c r="E39">
        <v>1</v>
      </c>
      <c r="F39">
        <v>1</v>
      </c>
      <c r="G39">
        <v>4</v>
      </c>
      <c r="H39">
        <v>11</v>
      </c>
    </row>
    <row r="40" spans="1:8" x14ac:dyDescent="0.3">
      <c r="A40" t="s">
        <v>687</v>
      </c>
      <c r="B40">
        <v>4</v>
      </c>
      <c r="C40">
        <v>0</v>
      </c>
      <c r="D40">
        <v>2</v>
      </c>
      <c r="E40">
        <v>1</v>
      </c>
      <c r="F40">
        <v>0</v>
      </c>
      <c r="G40">
        <v>0</v>
      </c>
      <c r="H40">
        <v>1</v>
      </c>
    </row>
    <row r="41" spans="1:8" x14ac:dyDescent="0.3">
      <c r="A41" t="s">
        <v>688</v>
      </c>
      <c r="B41">
        <v>44</v>
      </c>
      <c r="C41">
        <v>3</v>
      </c>
      <c r="D41">
        <v>7</v>
      </c>
      <c r="E41">
        <v>0</v>
      </c>
      <c r="F41">
        <v>5</v>
      </c>
      <c r="G41">
        <v>11</v>
      </c>
      <c r="H41">
        <v>18</v>
      </c>
    </row>
    <row r="42" spans="1:8" x14ac:dyDescent="0.3">
      <c r="A42" t="s">
        <v>689</v>
      </c>
      <c r="B42">
        <v>348</v>
      </c>
      <c r="C42">
        <v>22</v>
      </c>
      <c r="D42">
        <v>7</v>
      </c>
      <c r="E42">
        <v>58</v>
      </c>
      <c r="F42">
        <v>95</v>
      </c>
      <c r="G42">
        <v>75</v>
      </c>
      <c r="H42">
        <v>91</v>
      </c>
    </row>
    <row r="43" spans="1:8" x14ac:dyDescent="0.3">
      <c r="A43" t="s">
        <v>690</v>
      </c>
      <c r="B43">
        <v>63</v>
      </c>
      <c r="C43">
        <v>0</v>
      </c>
      <c r="D43">
        <v>1</v>
      </c>
      <c r="E43">
        <v>13</v>
      </c>
      <c r="F43">
        <v>28</v>
      </c>
      <c r="G43">
        <v>6</v>
      </c>
      <c r="H43">
        <v>15</v>
      </c>
    </row>
    <row r="44" spans="1:8" x14ac:dyDescent="0.3">
      <c r="A44" t="s">
        <v>691</v>
      </c>
      <c r="B44">
        <v>83</v>
      </c>
      <c r="C44">
        <v>9</v>
      </c>
      <c r="D44">
        <v>6</v>
      </c>
      <c r="E44">
        <v>10</v>
      </c>
      <c r="F44">
        <v>11</v>
      </c>
      <c r="G44">
        <v>8</v>
      </c>
      <c r="H44">
        <v>39</v>
      </c>
    </row>
    <row r="45" spans="1:8" x14ac:dyDescent="0.3">
      <c r="A45" t="s">
        <v>692</v>
      </c>
      <c r="B45">
        <v>47</v>
      </c>
      <c r="C45">
        <v>5</v>
      </c>
      <c r="D45">
        <v>2</v>
      </c>
      <c r="E45">
        <v>11</v>
      </c>
      <c r="F45">
        <v>2</v>
      </c>
      <c r="G45">
        <v>9</v>
      </c>
      <c r="H45">
        <v>18</v>
      </c>
    </row>
    <row r="46" spans="1:8" x14ac:dyDescent="0.3">
      <c r="A46" t="s">
        <v>693</v>
      </c>
      <c r="B46">
        <v>84</v>
      </c>
      <c r="C46">
        <v>11</v>
      </c>
      <c r="D46">
        <v>8</v>
      </c>
      <c r="E46">
        <v>9</v>
      </c>
      <c r="F46">
        <v>14</v>
      </c>
      <c r="G46">
        <v>8</v>
      </c>
      <c r="H46">
        <v>34</v>
      </c>
    </row>
    <row r="47" spans="1:8" x14ac:dyDescent="0.3">
      <c r="A47" t="s">
        <v>694</v>
      </c>
      <c r="B47">
        <v>160</v>
      </c>
      <c r="C47">
        <v>22</v>
      </c>
      <c r="D47">
        <v>12</v>
      </c>
      <c r="E47">
        <v>16</v>
      </c>
      <c r="F47">
        <v>15</v>
      </c>
      <c r="G47">
        <v>10</v>
      </c>
      <c r="H47">
        <v>85</v>
      </c>
    </row>
    <row r="48" spans="1:8" x14ac:dyDescent="0.3">
      <c r="A48" t="s">
        <v>695</v>
      </c>
      <c r="B48">
        <v>1991</v>
      </c>
      <c r="C48">
        <v>129</v>
      </c>
      <c r="D48">
        <v>225</v>
      </c>
      <c r="E48">
        <v>259</v>
      </c>
      <c r="F48">
        <v>208</v>
      </c>
      <c r="G48">
        <v>321</v>
      </c>
      <c r="H48">
        <v>849</v>
      </c>
    </row>
    <row r="49" spans="1:8" x14ac:dyDescent="0.3">
      <c r="A49" t="s">
        <v>53</v>
      </c>
    </row>
    <row r="50" spans="1:8" x14ac:dyDescent="0.3">
      <c r="A50" t="s">
        <v>686</v>
      </c>
    </row>
    <row r="51" spans="1:8" x14ac:dyDescent="0.3">
      <c r="A51" t="s">
        <v>2</v>
      </c>
      <c r="B51">
        <v>1777</v>
      </c>
      <c r="C51">
        <v>138</v>
      </c>
      <c r="D51">
        <v>160</v>
      </c>
      <c r="E51">
        <v>236</v>
      </c>
      <c r="F51">
        <v>242</v>
      </c>
      <c r="G51">
        <v>274</v>
      </c>
      <c r="H51">
        <v>727</v>
      </c>
    </row>
    <row r="52" spans="1:8" x14ac:dyDescent="0.3">
      <c r="A52" t="s">
        <v>106</v>
      </c>
      <c r="B52">
        <v>26</v>
      </c>
      <c r="C52">
        <v>14</v>
      </c>
      <c r="D52">
        <v>0</v>
      </c>
      <c r="E52">
        <v>1</v>
      </c>
      <c r="F52">
        <v>0</v>
      </c>
      <c r="G52">
        <v>1</v>
      </c>
      <c r="H52">
        <v>10</v>
      </c>
    </row>
    <row r="53" spans="1:8" x14ac:dyDescent="0.3">
      <c r="A53" t="s">
        <v>687</v>
      </c>
      <c r="B53">
        <v>4</v>
      </c>
      <c r="C53">
        <v>0</v>
      </c>
      <c r="D53">
        <v>2</v>
      </c>
      <c r="E53">
        <v>1</v>
      </c>
      <c r="F53">
        <v>0</v>
      </c>
      <c r="G53">
        <v>0</v>
      </c>
      <c r="H53">
        <v>1</v>
      </c>
    </row>
    <row r="54" spans="1:8" x14ac:dyDescent="0.3">
      <c r="A54" t="s">
        <v>688</v>
      </c>
      <c r="B54">
        <v>27</v>
      </c>
      <c r="C54">
        <v>1</v>
      </c>
      <c r="D54">
        <v>7</v>
      </c>
      <c r="E54">
        <v>0</v>
      </c>
      <c r="F54">
        <v>3</v>
      </c>
      <c r="G54">
        <v>8</v>
      </c>
      <c r="H54">
        <v>8</v>
      </c>
    </row>
    <row r="55" spans="1:8" x14ac:dyDescent="0.3">
      <c r="A55" t="s">
        <v>689</v>
      </c>
      <c r="B55">
        <v>214</v>
      </c>
      <c r="C55">
        <v>12</v>
      </c>
      <c r="D55">
        <v>5</v>
      </c>
      <c r="E55">
        <v>37</v>
      </c>
      <c r="F55">
        <v>59</v>
      </c>
      <c r="G55">
        <v>52</v>
      </c>
      <c r="H55">
        <v>49</v>
      </c>
    </row>
    <row r="56" spans="1:8" x14ac:dyDescent="0.3">
      <c r="A56" t="s">
        <v>690</v>
      </c>
      <c r="B56">
        <v>45</v>
      </c>
      <c r="C56">
        <v>0</v>
      </c>
      <c r="D56">
        <v>1</v>
      </c>
      <c r="E56">
        <v>8</v>
      </c>
      <c r="F56">
        <v>20</v>
      </c>
      <c r="G56">
        <v>4</v>
      </c>
      <c r="H56">
        <v>12</v>
      </c>
    </row>
    <row r="57" spans="1:8" x14ac:dyDescent="0.3">
      <c r="A57" t="s">
        <v>691</v>
      </c>
      <c r="B57">
        <v>55</v>
      </c>
      <c r="C57">
        <v>9</v>
      </c>
      <c r="D57">
        <v>3</v>
      </c>
      <c r="E57">
        <v>6</v>
      </c>
      <c r="F57">
        <v>9</v>
      </c>
      <c r="G57">
        <v>3</v>
      </c>
      <c r="H57">
        <v>25</v>
      </c>
    </row>
    <row r="58" spans="1:8" x14ac:dyDescent="0.3">
      <c r="A58" t="s">
        <v>692</v>
      </c>
      <c r="B58">
        <v>20</v>
      </c>
      <c r="C58">
        <v>2</v>
      </c>
      <c r="D58">
        <v>2</v>
      </c>
      <c r="E58">
        <v>6</v>
      </c>
      <c r="F58">
        <v>1</v>
      </c>
      <c r="G58">
        <v>3</v>
      </c>
      <c r="H58">
        <v>6</v>
      </c>
    </row>
    <row r="59" spans="1:8" x14ac:dyDescent="0.3">
      <c r="A59" t="s">
        <v>693</v>
      </c>
      <c r="B59">
        <v>39</v>
      </c>
      <c r="C59">
        <v>7</v>
      </c>
      <c r="D59">
        <v>2</v>
      </c>
      <c r="E59">
        <v>4</v>
      </c>
      <c r="F59">
        <v>6</v>
      </c>
      <c r="G59">
        <v>2</v>
      </c>
      <c r="H59">
        <v>18</v>
      </c>
    </row>
    <row r="60" spans="1:8" x14ac:dyDescent="0.3">
      <c r="A60" t="s">
        <v>694</v>
      </c>
      <c r="B60">
        <v>96</v>
      </c>
      <c r="C60">
        <v>13</v>
      </c>
      <c r="D60">
        <v>8</v>
      </c>
      <c r="E60">
        <v>12</v>
      </c>
      <c r="F60">
        <v>11</v>
      </c>
      <c r="G60">
        <v>4</v>
      </c>
      <c r="H60">
        <v>48</v>
      </c>
    </row>
    <row r="61" spans="1:8" x14ac:dyDescent="0.3">
      <c r="A61" t="s">
        <v>695</v>
      </c>
      <c r="B61">
        <v>1251</v>
      </c>
      <c r="C61">
        <v>80</v>
      </c>
      <c r="D61">
        <v>130</v>
      </c>
      <c r="E61">
        <v>161</v>
      </c>
      <c r="F61">
        <v>133</v>
      </c>
      <c r="G61">
        <v>197</v>
      </c>
      <c r="H61">
        <v>550</v>
      </c>
    </row>
    <row r="62" spans="1:8" x14ac:dyDescent="0.3">
      <c r="A62" t="s">
        <v>54</v>
      </c>
    </row>
    <row r="63" spans="1:8" x14ac:dyDescent="0.3">
      <c r="A63" t="s">
        <v>686</v>
      </c>
    </row>
    <row r="64" spans="1:8" x14ac:dyDescent="0.3">
      <c r="A64" t="s">
        <v>2</v>
      </c>
      <c r="B64">
        <v>1083</v>
      </c>
      <c r="C64">
        <v>81</v>
      </c>
      <c r="D64">
        <v>111</v>
      </c>
      <c r="E64">
        <v>142</v>
      </c>
      <c r="F64">
        <v>137</v>
      </c>
      <c r="G64">
        <v>178</v>
      </c>
      <c r="H64">
        <v>434</v>
      </c>
    </row>
    <row r="65" spans="1:8" x14ac:dyDescent="0.3">
      <c r="A65" t="s">
        <v>106</v>
      </c>
      <c r="B65">
        <v>10</v>
      </c>
      <c r="C65">
        <v>4</v>
      </c>
      <c r="D65">
        <v>1</v>
      </c>
      <c r="E65">
        <v>0</v>
      </c>
      <c r="F65">
        <v>1</v>
      </c>
      <c r="G65">
        <v>3</v>
      </c>
      <c r="H65">
        <v>1</v>
      </c>
    </row>
    <row r="66" spans="1:8" x14ac:dyDescent="0.3">
      <c r="A66" t="s">
        <v>687</v>
      </c>
      <c r="B66">
        <v>0</v>
      </c>
      <c r="C66">
        <v>0</v>
      </c>
      <c r="D66">
        <v>0</v>
      </c>
      <c r="E66">
        <v>0</v>
      </c>
      <c r="F66">
        <v>0</v>
      </c>
      <c r="G66">
        <v>0</v>
      </c>
      <c r="H66">
        <v>0</v>
      </c>
    </row>
    <row r="67" spans="1:8" x14ac:dyDescent="0.3">
      <c r="A67" t="s">
        <v>688</v>
      </c>
      <c r="B67">
        <v>17</v>
      </c>
      <c r="C67">
        <v>2</v>
      </c>
      <c r="D67">
        <v>0</v>
      </c>
      <c r="E67">
        <v>0</v>
      </c>
      <c r="F67">
        <v>2</v>
      </c>
      <c r="G67">
        <v>3</v>
      </c>
      <c r="H67">
        <v>10</v>
      </c>
    </row>
    <row r="68" spans="1:8" x14ac:dyDescent="0.3">
      <c r="A68" t="s">
        <v>689</v>
      </c>
      <c r="B68">
        <v>134</v>
      </c>
      <c r="C68">
        <v>10</v>
      </c>
      <c r="D68">
        <v>2</v>
      </c>
      <c r="E68">
        <v>21</v>
      </c>
      <c r="F68">
        <v>36</v>
      </c>
      <c r="G68">
        <v>23</v>
      </c>
      <c r="H68">
        <v>42</v>
      </c>
    </row>
    <row r="69" spans="1:8" x14ac:dyDescent="0.3">
      <c r="A69" t="s">
        <v>690</v>
      </c>
      <c r="B69">
        <v>18</v>
      </c>
      <c r="C69">
        <v>0</v>
      </c>
      <c r="D69">
        <v>0</v>
      </c>
      <c r="E69">
        <v>5</v>
      </c>
      <c r="F69">
        <v>8</v>
      </c>
      <c r="G69">
        <v>2</v>
      </c>
      <c r="H69">
        <v>3</v>
      </c>
    </row>
    <row r="70" spans="1:8" x14ac:dyDescent="0.3">
      <c r="A70" t="s">
        <v>691</v>
      </c>
      <c r="B70">
        <v>28</v>
      </c>
      <c r="C70">
        <v>0</v>
      </c>
      <c r="D70">
        <v>3</v>
      </c>
      <c r="E70">
        <v>4</v>
      </c>
      <c r="F70">
        <v>2</v>
      </c>
      <c r="G70">
        <v>5</v>
      </c>
      <c r="H70">
        <v>14</v>
      </c>
    </row>
    <row r="71" spans="1:8" x14ac:dyDescent="0.3">
      <c r="A71" t="s">
        <v>692</v>
      </c>
      <c r="B71">
        <v>27</v>
      </c>
      <c r="C71">
        <v>3</v>
      </c>
      <c r="D71">
        <v>0</v>
      </c>
      <c r="E71">
        <v>5</v>
      </c>
      <c r="F71">
        <v>1</v>
      </c>
      <c r="G71">
        <v>6</v>
      </c>
      <c r="H71">
        <v>12</v>
      </c>
    </row>
    <row r="72" spans="1:8" x14ac:dyDescent="0.3">
      <c r="A72" t="s">
        <v>693</v>
      </c>
      <c r="B72">
        <v>45</v>
      </c>
      <c r="C72">
        <v>4</v>
      </c>
      <c r="D72">
        <v>6</v>
      </c>
      <c r="E72">
        <v>5</v>
      </c>
      <c r="F72">
        <v>8</v>
      </c>
      <c r="G72">
        <v>6</v>
      </c>
      <c r="H72">
        <v>16</v>
      </c>
    </row>
    <row r="73" spans="1:8" x14ac:dyDescent="0.3">
      <c r="A73" t="s">
        <v>694</v>
      </c>
      <c r="B73">
        <v>64</v>
      </c>
      <c r="C73">
        <v>9</v>
      </c>
      <c r="D73">
        <v>4</v>
      </c>
      <c r="E73">
        <v>4</v>
      </c>
      <c r="F73">
        <v>4</v>
      </c>
      <c r="G73">
        <v>6</v>
      </c>
      <c r="H73">
        <v>37</v>
      </c>
    </row>
    <row r="74" spans="1:8" x14ac:dyDescent="0.3">
      <c r="A74" t="s">
        <v>695</v>
      </c>
      <c r="B74">
        <v>740</v>
      </c>
      <c r="C74">
        <v>49</v>
      </c>
      <c r="D74">
        <v>95</v>
      </c>
      <c r="E74">
        <v>98</v>
      </c>
      <c r="F74">
        <v>75</v>
      </c>
      <c r="G74">
        <v>124</v>
      </c>
      <c r="H74">
        <v>299</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7A11A-9F61-4E4D-954C-9E0B4A98BAF5}">
  <dimension ref="A1:H48"/>
  <sheetViews>
    <sheetView workbookViewId="0">
      <selection sqref="A1:H48"/>
    </sheetView>
  </sheetViews>
  <sheetFormatPr defaultRowHeight="14.4" x14ac:dyDescent="0.3"/>
  <sheetData>
    <row r="1" spans="1:8" x14ac:dyDescent="0.3">
      <c r="A1" t="s">
        <v>696</v>
      </c>
    </row>
    <row r="2" spans="1:8" x14ac:dyDescent="0.3">
      <c r="A2" t="s">
        <v>697</v>
      </c>
      <c r="B2" t="s">
        <v>661</v>
      </c>
    </row>
    <row r="3" spans="1:8" x14ac:dyDescent="0.3">
      <c r="B3" t="s">
        <v>2</v>
      </c>
      <c r="C3" t="s">
        <v>662</v>
      </c>
      <c r="D3" t="s">
        <v>663</v>
      </c>
      <c r="E3" t="s">
        <v>664</v>
      </c>
      <c r="F3" t="s">
        <v>665</v>
      </c>
      <c r="G3" t="s">
        <v>666</v>
      </c>
      <c r="H3" t="s">
        <v>667</v>
      </c>
    </row>
    <row r="4" spans="1:8" x14ac:dyDescent="0.3">
      <c r="A4" t="s">
        <v>2</v>
      </c>
      <c r="B4">
        <v>3046</v>
      </c>
      <c r="C4">
        <v>236</v>
      </c>
      <c r="D4">
        <v>285</v>
      </c>
      <c r="E4">
        <v>392</v>
      </c>
      <c r="F4">
        <v>410</v>
      </c>
      <c r="G4">
        <v>485</v>
      </c>
      <c r="H4">
        <v>1238</v>
      </c>
    </row>
    <row r="5" spans="1:8" x14ac:dyDescent="0.3">
      <c r="A5" t="s">
        <v>698</v>
      </c>
      <c r="B5">
        <v>0</v>
      </c>
      <c r="C5">
        <v>0</v>
      </c>
      <c r="D5">
        <v>0</v>
      </c>
      <c r="E5">
        <v>0</v>
      </c>
      <c r="F5">
        <v>0</v>
      </c>
      <c r="G5">
        <v>0</v>
      </c>
      <c r="H5">
        <v>0</v>
      </c>
    </row>
    <row r="6" spans="1:8" x14ac:dyDescent="0.3">
      <c r="A6" t="s">
        <v>699</v>
      </c>
      <c r="B6">
        <v>0</v>
      </c>
      <c r="C6">
        <v>0</v>
      </c>
      <c r="D6">
        <v>0</v>
      </c>
      <c r="E6">
        <v>0</v>
      </c>
      <c r="F6">
        <v>0</v>
      </c>
      <c r="G6">
        <v>0</v>
      </c>
      <c r="H6">
        <v>0</v>
      </c>
    </row>
    <row r="7" spans="1:8" x14ac:dyDescent="0.3">
      <c r="A7" t="s">
        <v>700</v>
      </c>
      <c r="B7">
        <v>0</v>
      </c>
      <c r="C7">
        <v>0</v>
      </c>
      <c r="D7">
        <v>0</v>
      </c>
      <c r="E7">
        <v>0</v>
      </c>
      <c r="F7">
        <v>0</v>
      </c>
      <c r="G7">
        <v>0</v>
      </c>
      <c r="H7">
        <v>0</v>
      </c>
    </row>
    <row r="8" spans="1:8" x14ac:dyDescent="0.3">
      <c r="A8" t="s">
        <v>701</v>
      </c>
      <c r="B8">
        <v>48</v>
      </c>
      <c r="C8">
        <v>6</v>
      </c>
      <c r="D8">
        <v>5</v>
      </c>
      <c r="E8">
        <v>13</v>
      </c>
      <c r="F8">
        <v>1</v>
      </c>
      <c r="G8">
        <v>2</v>
      </c>
      <c r="H8">
        <v>21</v>
      </c>
    </row>
    <row r="9" spans="1:8" x14ac:dyDescent="0.3">
      <c r="A9" t="s">
        <v>702</v>
      </c>
      <c r="B9">
        <v>29</v>
      </c>
      <c r="C9">
        <v>0</v>
      </c>
      <c r="D9">
        <v>5</v>
      </c>
      <c r="E9">
        <v>7</v>
      </c>
      <c r="F9">
        <v>0</v>
      </c>
      <c r="G9">
        <v>0</v>
      </c>
      <c r="H9">
        <v>17</v>
      </c>
    </row>
    <row r="10" spans="1:8" x14ac:dyDescent="0.3">
      <c r="A10" t="s">
        <v>703</v>
      </c>
      <c r="B10">
        <v>30</v>
      </c>
      <c r="C10">
        <v>1</v>
      </c>
      <c r="D10">
        <v>5</v>
      </c>
      <c r="E10">
        <v>3</v>
      </c>
      <c r="F10">
        <v>4</v>
      </c>
      <c r="G10">
        <v>0</v>
      </c>
      <c r="H10">
        <v>17</v>
      </c>
    </row>
    <row r="11" spans="1:8" x14ac:dyDescent="0.3">
      <c r="A11" t="s">
        <v>704</v>
      </c>
      <c r="B11">
        <v>28</v>
      </c>
      <c r="C11">
        <v>5</v>
      </c>
      <c r="D11">
        <v>0</v>
      </c>
      <c r="E11">
        <v>5</v>
      </c>
      <c r="F11">
        <v>6</v>
      </c>
      <c r="G11">
        <v>1</v>
      </c>
      <c r="H11">
        <v>11</v>
      </c>
    </row>
    <row r="12" spans="1:8" x14ac:dyDescent="0.3">
      <c r="A12" t="s">
        <v>705</v>
      </c>
      <c r="B12">
        <v>40</v>
      </c>
      <c r="C12">
        <v>2</v>
      </c>
      <c r="D12">
        <v>5</v>
      </c>
      <c r="E12">
        <v>5</v>
      </c>
      <c r="F12">
        <v>4</v>
      </c>
      <c r="G12">
        <v>3</v>
      </c>
      <c r="H12">
        <v>21</v>
      </c>
    </row>
    <row r="13" spans="1:8" x14ac:dyDescent="0.3">
      <c r="A13" t="s">
        <v>706</v>
      </c>
      <c r="B13">
        <v>14</v>
      </c>
      <c r="C13">
        <v>0</v>
      </c>
      <c r="D13">
        <v>1</v>
      </c>
      <c r="E13">
        <v>3</v>
      </c>
      <c r="F13">
        <v>2</v>
      </c>
      <c r="G13">
        <v>2</v>
      </c>
      <c r="H13">
        <v>6</v>
      </c>
    </row>
    <row r="14" spans="1:8" x14ac:dyDescent="0.3">
      <c r="A14" t="s">
        <v>707</v>
      </c>
      <c r="B14">
        <v>147</v>
      </c>
      <c r="C14">
        <v>10</v>
      </c>
      <c r="D14">
        <v>19</v>
      </c>
      <c r="E14">
        <v>18</v>
      </c>
      <c r="F14">
        <v>27</v>
      </c>
      <c r="G14">
        <v>13</v>
      </c>
      <c r="H14">
        <v>60</v>
      </c>
    </row>
    <row r="15" spans="1:8" x14ac:dyDescent="0.3">
      <c r="A15" t="s">
        <v>708</v>
      </c>
      <c r="B15">
        <v>43</v>
      </c>
      <c r="C15">
        <v>5</v>
      </c>
      <c r="D15">
        <v>5</v>
      </c>
      <c r="E15">
        <v>7</v>
      </c>
      <c r="F15">
        <v>1</v>
      </c>
      <c r="G15">
        <v>2</v>
      </c>
      <c r="H15">
        <v>23</v>
      </c>
    </row>
    <row r="16" spans="1:8" x14ac:dyDescent="0.3">
      <c r="A16" t="s">
        <v>709</v>
      </c>
      <c r="B16">
        <v>5</v>
      </c>
      <c r="C16">
        <v>0</v>
      </c>
      <c r="D16">
        <v>1</v>
      </c>
      <c r="E16">
        <v>1</v>
      </c>
      <c r="F16">
        <v>1</v>
      </c>
      <c r="G16">
        <v>0</v>
      </c>
      <c r="H16">
        <v>2</v>
      </c>
    </row>
    <row r="17" spans="1:8" x14ac:dyDescent="0.3">
      <c r="A17" t="s">
        <v>710</v>
      </c>
      <c r="B17">
        <v>38</v>
      </c>
      <c r="C17">
        <v>3</v>
      </c>
      <c r="D17">
        <v>7</v>
      </c>
      <c r="E17">
        <v>4</v>
      </c>
      <c r="F17">
        <v>2</v>
      </c>
      <c r="G17">
        <v>7</v>
      </c>
      <c r="H17">
        <v>15</v>
      </c>
    </row>
    <row r="18" spans="1:8" x14ac:dyDescent="0.3">
      <c r="A18" t="s">
        <v>711</v>
      </c>
      <c r="B18">
        <v>66</v>
      </c>
      <c r="C18">
        <v>7</v>
      </c>
      <c r="D18">
        <v>13</v>
      </c>
      <c r="E18">
        <v>7</v>
      </c>
      <c r="F18">
        <v>7</v>
      </c>
      <c r="G18">
        <v>6</v>
      </c>
      <c r="H18">
        <v>26</v>
      </c>
    </row>
    <row r="19" spans="1:8" x14ac:dyDescent="0.3">
      <c r="A19" t="s">
        <v>712</v>
      </c>
      <c r="B19">
        <v>81</v>
      </c>
      <c r="C19">
        <v>4</v>
      </c>
      <c r="D19">
        <v>7</v>
      </c>
      <c r="E19">
        <v>10</v>
      </c>
      <c r="F19">
        <v>9</v>
      </c>
      <c r="G19">
        <v>7</v>
      </c>
      <c r="H19">
        <v>44</v>
      </c>
    </row>
    <row r="20" spans="1:8" x14ac:dyDescent="0.3">
      <c r="A20" t="s">
        <v>713</v>
      </c>
      <c r="B20">
        <v>91</v>
      </c>
      <c r="C20">
        <v>6</v>
      </c>
      <c r="D20">
        <v>14</v>
      </c>
      <c r="E20">
        <v>15</v>
      </c>
      <c r="F20">
        <v>10</v>
      </c>
      <c r="G20">
        <v>4</v>
      </c>
      <c r="H20">
        <v>42</v>
      </c>
    </row>
    <row r="21" spans="1:8" x14ac:dyDescent="0.3">
      <c r="A21" t="s">
        <v>714</v>
      </c>
      <c r="B21">
        <v>28</v>
      </c>
      <c r="C21">
        <v>2</v>
      </c>
      <c r="D21">
        <v>3</v>
      </c>
      <c r="E21">
        <v>2</v>
      </c>
      <c r="F21">
        <v>2</v>
      </c>
      <c r="G21">
        <v>11</v>
      </c>
      <c r="H21">
        <v>8</v>
      </c>
    </row>
    <row r="22" spans="1:8" x14ac:dyDescent="0.3">
      <c r="A22" t="s">
        <v>715</v>
      </c>
      <c r="B22">
        <v>13</v>
      </c>
      <c r="C22">
        <v>2</v>
      </c>
      <c r="D22">
        <v>1</v>
      </c>
      <c r="E22">
        <v>2</v>
      </c>
      <c r="F22">
        <v>4</v>
      </c>
      <c r="G22">
        <v>2</v>
      </c>
      <c r="H22">
        <v>2</v>
      </c>
    </row>
    <row r="23" spans="1:8" x14ac:dyDescent="0.3">
      <c r="A23" t="s">
        <v>716</v>
      </c>
      <c r="B23">
        <v>145</v>
      </c>
      <c r="C23">
        <v>19</v>
      </c>
      <c r="D23">
        <v>15</v>
      </c>
      <c r="E23">
        <v>20</v>
      </c>
      <c r="F23">
        <v>15</v>
      </c>
      <c r="G23">
        <v>15</v>
      </c>
      <c r="H23">
        <v>61</v>
      </c>
    </row>
    <row r="24" spans="1:8" x14ac:dyDescent="0.3">
      <c r="A24" t="s">
        <v>717</v>
      </c>
      <c r="B24">
        <v>56</v>
      </c>
      <c r="C24">
        <v>4</v>
      </c>
      <c r="D24">
        <v>6</v>
      </c>
      <c r="E24">
        <v>8</v>
      </c>
      <c r="F24">
        <v>3</v>
      </c>
      <c r="G24">
        <v>5</v>
      </c>
      <c r="H24">
        <v>30</v>
      </c>
    </row>
    <row r="25" spans="1:8" x14ac:dyDescent="0.3">
      <c r="A25" t="s">
        <v>718</v>
      </c>
      <c r="B25">
        <v>71</v>
      </c>
      <c r="C25">
        <v>4</v>
      </c>
      <c r="D25">
        <v>8</v>
      </c>
      <c r="E25">
        <v>11</v>
      </c>
      <c r="F25">
        <v>11</v>
      </c>
      <c r="G25">
        <v>8</v>
      </c>
      <c r="H25">
        <v>29</v>
      </c>
    </row>
    <row r="26" spans="1:8" x14ac:dyDescent="0.3">
      <c r="A26" t="s">
        <v>719</v>
      </c>
      <c r="B26">
        <v>50</v>
      </c>
      <c r="C26">
        <v>6</v>
      </c>
      <c r="D26">
        <v>1</v>
      </c>
      <c r="E26">
        <v>8</v>
      </c>
      <c r="F26">
        <v>11</v>
      </c>
      <c r="G26">
        <v>2</v>
      </c>
      <c r="H26">
        <v>22</v>
      </c>
    </row>
    <row r="27" spans="1:8" x14ac:dyDescent="0.3">
      <c r="A27" t="s">
        <v>720</v>
      </c>
      <c r="B27">
        <v>60</v>
      </c>
      <c r="C27">
        <v>4</v>
      </c>
      <c r="D27">
        <v>7</v>
      </c>
      <c r="E27">
        <v>8</v>
      </c>
      <c r="F27">
        <v>9</v>
      </c>
      <c r="G27">
        <v>17</v>
      </c>
      <c r="H27">
        <v>15</v>
      </c>
    </row>
    <row r="28" spans="1:8" x14ac:dyDescent="0.3">
      <c r="A28" t="s">
        <v>168</v>
      </c>
      <c r="B28">
        <v>224</v>
      </c>
      <c r="C28">
        <v>14</v>
      </c>
      <c r="D28">
        <v>11</v>
      </c>
      <c r="E28">
        <v>28</v>
      </c>
      <c r="F28">
        <v>20</v>
      </c>
      <c r="G28">
        <v>96</v>
      </c>
      <c r="H28">
        <v>55</v>
      </c>
    </row>
    <row r="29" spans="1:8" x14ac:dyDescent="0.3">
      <c r="A29" t="s">
        <v>721</v>
      </c>
      <c r="B29">
        <v>8</v>
      </c>
      <c r="C29">
        <v>2</v>
      </c>
      <c r="D29">
        <v>0</v>
      </c>
      <c r="E29">
        <v>0</v>
      </c>
      <c r="F29">
        <v>1</v>
      </c>
      <c r="G29">
        <v>2</v>
      </c>
      <c r="H29">
        <v>3</v>
      </c>
    </row>
    <row r="30" spans="1:8" x14ac:dyDescent="0.3">
      <c r="A30" t="s">
        <v>722</v>
      </c>
      <c r="B30">
        <v>565</v>
      </c>
      <c r="C30">
        <v>47</v>
      </c>
      <c r="D30">
        <v>56</v>
      </c>
      <c r="E30">
        <v>63</v>
      </c>
      <c r="F30">
        <v>98</v>
      </c>
      <c r="G30">
        <v>79</v>
      </c>
      <c r="H30">
        <v>222</v>
      </c>
    </row>
    <row r="31" spans="1:8" x14ac:dyDescent="0.3">
      <c r="A31" t="s">
        <v>723</v>
      </c>
      <c r="B31">
        <v>16</v>
      </c>
      <c r="C31">
        <v>0</v>
      </c>
      <c r="D31">
        <v>5</v>
      </c>
      <c r="E31">
        <v>2</v>
      </c>
      <c r="F31">
        <v>4</v>
      </c>
      <c r="G31">
        <v>1</v>
      </c>
      <c r="H31">
        <v>4</v>
      </c>
    </row>
    <row r="32" spans="1:8" x14ac:dyDescent="0.3">
      <c r="A32" t="s">
        <v>724</v>
      </c>
      <c r="B32">
        <v>20</v>
      </c>
      <c r="C32">
        <v>0</v>
      </c>
      <c r="D32">
        <v>2</v>
      </c>
      <c r="E32">
        <v>1</v>
      </c>
      <c r="F32">
        <v>2</v>
      </c>
      <c r="G32">
        <v>10</v>
      </c>
      <c r="H32">
        <v>5</v>
      </c>
    </row>
    <row r="33" spans="1:8" x14ac:dyDescent="0.3">
      <c r="A33" t="s">
        <v>725</v>
      </c>
      <c r="B33">
        <v>65</v>
      </c>
      <c r="C33">
        <v>0</v>
      </c>
      <c r="D33">
        <v>0</v>
      </c>
      <c r="E33">
        <v>1</v>
      </c>
      <c r="F33">
        <v>7</v>
      </c>
      <c r="G33">
        <v>20</v>
      </c>
      <c r="H33">
        <v>37</v>
      </c>
    </row>
    <row r="34" spans="1:8" x14ac:dyDescent="0.3">
      <c r="A34" t="s">
        <v>726</v>
      </c>
      <c r="B34">
        <v>112</v>
      </c>
      <c r="C34">
        <v>9</v>
      </c>
      <c r="D34">
        <v>9</v>
      </c>
      <c r="E34">
        <v>19</v>
      </c>
      <c r="F34">
        <v>12</v>
      </c>
      <c r="G34">
        <v>24</v>
      </c>
      <c r="H34">
        <v>39</v>
      </c>
    </row>
    <row r="35" spans="1:8" x14ac:dyDescent="0.3">
      <c r="A35" t="s">
        <v>727</v>
      </c>
      <c r="B35">
        <v>120</v>
      </c>
      <c r="C35">
        <v>8</v>
      </c>
      <c r="D35">
        <v>12</v>
      </c>
      <c r="E35">
        <v>21</v>
      </c>
      <c r="F35">
        <v>15</v>
      </c>
      <c r="G35">
        <v>19</v>
      </c>
      <c r="H35">
        <v>45</v>
      </c>
    </row>
    <row r="36" spans="1:8" x14ac:dyDescent="0.3">
      <c r="A36" t="s">
        <v>728</v>
      </c>
      <c r="B36">
        <v>6</v>
      </c>
      <c r="C36">
        <v>0</v>
      </c>
      <c r="D36">
        <v>1</v>
      </c>
      <c r="E36">
        <v>0</v>
      </c>
      <c r="F36">
        <v>1</v>
      </c>
      <c r="G36">
        <v>1</v>
      </c>
      <c r="H36">
        <v>3</v>
      </c>
    </row>
    <row r="37" spans="1:8" x14ac:dyDescent="0.3">
      <c r="A37" t="s">
        <v>729</v>
      </c>
      <c r="B37">
        <v>61</v>
      </c>
      <c r="C37">
        <v>3</v>
      </c>
      <c r="D37">
        <v>5</v>
      </c>
      <c r="E37">
        <v>7</v>
      </c>
      <c r="F37">
        <v>7</v>
      </c>
      <c r="G37">
        <v>8</v>
      </c>
      <c r="H37">
        <v>31</v>
      </c>
    </row>
    <row r="38" spans="1:8" x14ac:dyDescent="0.3">
      <c r="A38" t="s">
        <v>730</v>
      </c>
      <c r="B38">
        <v>24</v>
      </c>
      <c r="C38">
        <v>0</v>
      </c>
      <c r="D38">
        <v>1</v>
      </c>
      <c r="E38">
        <v>6</v>
      </c>
      <c r="F38">
        <v>1</v>
      </c>
      <c r="G38">
        <v>6</v>
      </c>
      <c r="H38">
        <v>10</v>
      </c>
    </row>
    <row r="39" spans="1:8" x14ac:dyDescent="0.3">
      <c r="A39" t="s">
        <v>731</v>
      </c>
      <c r="B39">
        <v>40</v>
      </c>
      <c r="C39">
        <v>1</v>
      </c>
      <c r="D39">
        <v>3</v>
      </c>
      <c r="E39">
        <v>4</v>
      </c>
      <c r="F39">
        <v>5</v>
      </c>
      <c r="G39">
        <v>8</v>
      </c>
      <c r="H39">
        <v>19</v>
      </c>
    </row>
    <row r="40" spans="1:8" x14ac:dyDescent="0.3">
      <c r="A40" t="s">
        <v>732</v>
      </c>
      <c r="B40">
        <v>4</v>
      </c>
      <c r="C40">
        <v>0</v>
      </c>
      <c r="D40">
        <v>0</v>
      </c>
      <c r="E40">
        <v>0</v>
      </c>
      <c r="F40">
        <v>0</v>
      </c>
      <c r="G40">
        <v>1</v>
      </c>
      <c r="H40">
        <v>3</v>
      </c>
    </row>
    <row r="41" spans="1:8" x14ac:dyDescent="0.3">
      <c r="A41" t="s">
        <v>733</v>
      </c>
      <c r="B41">
        <v>144</v>
      </c>
      <c r="C41">
        <v>7</v>
      </c>
      <c r="D41">
        <v>11</v>
      </c>
      <c r="E41">
        <v>16</v>
      </c>
      <c r="F41">
        <v>28</v>
      </c>
      <c r="G41">
        <v>17</v>
      </c>
      <c r="H41">
        <v>65</v>
      </c>
    </row>
    <row r="42" spans="1:8" x14ac:dyDescent="0.3">
      <c r="A42" t="s">
        <v>734</v>
      </c>
      <c r="B42">
        <v>127</v>
      </c>
      <c r="C42">
        <v>7</v>
      </c>
      <c r="D42">
        <v>12</v>
      </c>
      <c r="E42">
        <v>16</v>
      </c>
      <c r="F42">
        <v>19</v>
      </c>
      <c r="G42">
        <v>22</v>
      </c>
      <c r="H42">
        <v>51</v>
      </c>
    </row>
    <row r="43" spans="1:8" x14ac:dyDescent="0.3">
      <c r="A43" t="s">
        <v>735</v>
      </c>
      <c r="B43">
        <v>35</v>
      </c>
      <c r="C43">
        <v>1</v>
      </c>
      <c r="D43">
        <v>2</v>
      </c>
      <c r="E43">
        <v>1</v>
      </c>
      <c r="F43">
        <v>6</v>
      </c>
      <c r="G43">
        <v>5</v>
      </c>
      <c r="H43">
        <v>20</v>
      </c>
    </row>
    <row r="44" spans="1:8" x14ac:dyDescent="0.3">
      <c r="A44" t="s">
        <v>736</v>
      </c>
      <c r="B44">
        <v>184</v>
      </c>
      <c r="C44">
        <v>18</v>
      </c>
      <c r="D44">
        <v>11</v>
      </c>
      <c r="E44">
        <v>25</v>
      </c>
      <c r="F44">
        <v>24</v>
      </c>
      <c r="G44">
        <v>29</v>
      </c>
      <c r="H44">
        <v>77</v>
      </c>
    </row>
    <row r="45" spans="1:8" x14ac:dyDescent="0.3">
      <c r="A45" t="s">
        <v>737</v>
      </c>
      <c r="B45">
        <v>26</v>
      </c>
      <c r="C45">
        <v>2</v>
      </c>
      <c r="D45">
        <v>1</v>
      </c>
      <c r="E45">
        <v>6</v>
      </c>
      <c r="F45">
        <v>3</v>
      </c>
      <c r="G45">
        <v>4</v>
      </c>
      <c r="H45">
        <v>10</v>
      </c>
    </row>
    <row r="46" spans="1:8" x14ac:dyDescent="0.3">
      <c r="A46" t="s">
        <v>738</v>
      </c>
      <c r="B46">
        <v>2</v>
      </c>
      <c r="C46">
        <v>1</v>
      </c>
      <c r="D46">
        <v>0</v>
      </c>
      <c r="E46">
        <v>0</v>
      </c>
      <c r="F46">
        <v>0</v>
      </c>
      <c r="G46">
        <v>1</v>
      </c>
      <c r="H46">
        <v>0</v>
      </c>
    </row>
    <row r="47" spans="1:8" x14ac:dyDescent="0.3">
      <c r="A47" t="s">
        <v>739</v>
      </c>
      <c r="B47">
        <v>180</v>
      </c>
      <c r="C47">
        <v>26</v>
      </c>
      <c r="D47">
        <v>15</v>
      </c>
      <c r="E47">
        <v>19</v>
      </c>
      <c r="F47">
        <v>28</v>
      </c>
      <c r="G47">
        <v>25</v>
      </c>
      <c r="H47">
        <v>67</v>
      </c>
    </row>
    <row r="48" spans="1:8" x14ac:dyDescent="0.3">
      <c r="A48" t="s">
        <v>740</v>
      </c>
      <c r="B48">
        <v>0</v>
      </c>
      <c r="C48">
        <v>0</v>
      </c>
      <c r="D48">
        <v>0</v>
      </c>
      <c r="E48">
        <v>0</v>
      </c>
      <c r="F48">
        <v>0</v>
      </c>
      <c r="G48">
        <v>0</v>
      </c>
      <c r="H48">
        <v>0</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310E-ADDE-40BA-81AA-CE3B16D14C64}">
  <dimension ref="A1:H58"/>
  <sheetViews>
    <sheetView workbookViewId="0">
      <selection sqref="A1:H48"/>
    </sheetView>
  </sheetViews>
  <sheetFormatPr defaultRowHeight="14.4" x14ac:dyDescent="0.3"/>
  <sheetData>
    <row r="1" spans="1:8" x14ac:dyDescent="0.3">
      <c r="A1" t="s">
        <v>741</v>
      </c>
    </row>
    <row r="2" spans="1:8" x14ac:dyDescent="0.3">
      <c r="B2" t="s">
        <v>661</v>
      </c>
    </row>
    <row r="3" spans="1:8" x14ac:dyDescent="0.3">
      <c r="B3" t="s">
        <v>2</v>
      </c>
      <c r="C3" t="s">
        <v>662</v>
      </c>
      <c r="D3" t="s">
        <v>663</v>
      </c>
      <c r="E3" t="s">
        <v>664</v>
      </c>
      <c r="F3" t="s">
        <v>665</v>
      </c>
      <c r="G3" t="s">
        <v>666</v>
      </c>
      <c r="H3" t="s">
        <v>667</v>
      </c>
    </row>
    <row r="4" spans="1:8" x14ac:dyDescent="0.3">
      <c r="A4" t="s">
        <v>668</v>
      </c>
    </row>
    <row r="5" spans="1:8" x14ac:dyDescent="0.3">
      <c r="A5" t="s">
        <v>41</v>
      </c>
    </row>
    <row r="6" spans="1:8" x14ac:dyDescent="0.3">
      <c r="A6" t="s">
        <v>742</v>
      </c>
    </row>
    <row r="7" spans="1:8" x14ac:dyDescent="0.3">
      <c r="A7" t="s">
        <v>2</v>
      </c>
      <c r="B7">
        <v>2733</v>
      </c>
      <c r="C7">
        <v>225</v>
      </c>
      <c r="D7">
        <v>230</v>
      </c>
      <c r="E7">
        <v>352</v>
      </c>
      <c r="F7">
        <v>370</v>
      </c>
      <c r="G7">
        <v>461</v>
      </c>
      <c r="H7">
        <v>1095</v>
      </c>
    </row>
    <row r="8" spans="1:8" x14ac:dyDescent="0.3">
      <c r="A8" t="s">
        <v>743</v>
      </c>
      <c r="B8">
        <v>292</v>
      </c>
      <c r="C8">
        <v>18</v>
      </c>
      <c r="D8">
        <v>30</v>
      </c>
      <c r="E8">
        <v>32</v>
      </c>
      <c r="F8">
        <v>55</v>
      </c>
      <c r="G8">
        <v>41</v>
      </c>
      <c r="H8">
        <v>116</v>
      </c>
    </row>
    <row r="9" spans="1:8" x14ac:dyDescent="0.3">
      <c r="A9" t="s">
        <v>177</v>
      </c>
      <c r="B9">
        <v>383</v>
      </c>
      <c r="C9">
        <v>32</v>
      </c>
      <c r="D9">
        <v>24</v>
      </c>
      <c r="E9">
        <v>63</v>
      </c>
      <c r="F9">
        <v>39</v>
      </c>
      <c r="G9">
        <v>61</v>
      </c>
      <c r="H9">
        <v>164</v>
      </c>
    </row>
    <row r="10" spans="1:8" x14ac:dyDescent="0.3">
      <c r="A10" t="s">
        <v>744</v>
      </c>
      <c r="B10">
        <v>93</v>
      </c>
      <c r="C10">
        <v>5</v>
      </c>
      <c r="D10">
        <v>9</v>
      </c>
      <c r="E10">
        <v>16</v>
      </c>
      <c r="F10">
        <v>8</v>
      </c>
      <c r="G10">
        <v>12</v>
      </c>
      <c r="H10">
        <v>43</v>
      </c>
    </row>
    <row r="11" spans="1:8" x14ac:dyDescent="0.3">
      <c r="A11" t="s">
        <v>179</v>
      </c>
      <c r="B11">
        <v>83</v>
      </c>
      <c r="C11">
        <v>6</v>
      </c>
      <c r="D11">
        <v>19</v>
      </c>
      <c r="E11">
        <v>15</v>
      </c>
      <c r="F11">
        <v>3</v>
      </c>
      <c r="G11">
        <v>10</v>
      </c>
      <c r="H11">
        <v>30</v>
      </c>
    </row>
    <row r="12" spans="1:8" x14ac:dyDescent="0.3">
      <c r="A12" t="s">
        <v>745</v>
      </c>
      <c r="B12">
        <v>201</v>
      </c>
      <c r="C12">
        <v>19</v>
      </c>
      <c r="D12">
        <v>12</v>
      </c>
      <c r="E12">
        <v>30</v>
      </c>
      <c r="F12">
        <v>21</v>
      </c>
      <c r="G12">
        <v>35</v>
      </c>
      <c r="H12">
        <v>84</v>
      </c>
    </row>
    <row r="13" spans="1:8" x14ac:dyDescent="0.3">
      <c r="A13" t="s">
        <v>746</v>
      </c>
      <c r="B13">
        <v>129</v>
      </c>
      <c r="C13">
        <v>12</v>
      </c>
      <c r="D13">
        <v>13</v>
      </c>
      <c r="E13">
        <v>21</v>
      </c>
      <c r="F13">
        <v>16</v>
      </c>
      <c r="G13">
        <v>11</v>
      </c>
      <c r="H13">
        <v>56</v>
      </c>
    </row>
    <row r="14" spans="1:8" x14ac:dyDescent="0.3">
      <c r="A14" t="s">
        <v>747</v>
      </c>
      <c r="B14">
        <v>71</v>
      </c>
      <c r="C14">
        <v>4</v>
      </c>
      <c r="D14">
        <v>11</v>
      </c>
      <c r="E14">
        <v>8</v>
      </c>
      <c r="F14">
        <v>21</v>
      </c>
      <c r="G14">
        <v>5</v>
      </c>
      <c r="H14">
        <v>22</v>
      </c>
    </row>
    <row r="15" spans="1:8" x14ac:dyDescent="0.3">
      <c r="A15" t="s">
        <v>748</v>
      </c>
      <c r="B15">
        <v>390</v>
      </c>
      <c r="C15">
        <v>34</v>
      </c>
      <c r="D15">
        <v>36</v>
      </c>
      <c r="E15">
        <v>34</v>
      </c>
      <c r="F15">
        <v>74</v>
      </c>
      <c r="G15">
        <v>43</v>
      </c>
      <c r="H15">
        <v>169</v>
      </c>
    </row>
    <row r="16" spans="1:8" x14ac:dyDescent="0.3">
      <c r="A16" t="s">
        <v>627</v>
      </c>
      <c r="B16">
        <v>206</v>
      </c>
      <c r="C16">
        <v>20</v>
      </c>
      <c r="D16">
        <v>21</v>
      </c>
      <c r="E16">
        <v>25</v>
      </c>
      <c r="F16">
        <v>36</v>
      </c>
      <c r="G16">
        <v>20</v>
      </c>
      <c r="H16">
        <v>84</v>
      </c>
    </row>
    <row r="17" spans="1:8" x14ac:dyDescent="0.3">
      <c r="A17" t="s">
        <v>749</v>
      </c>
      <c r="B17">
        <v>172</v>
      </c>
      <c r="C17">
        <v>13</v>
      </c>
      <c r="D17">
        <v>12</v>
      </c>
      <c r="E17">
        <v>21</v>
      </c>
      <c r="F17">
        <v>15</v>
      </c>
      <c r="G17">
        <v>16</v>
      </c>
      <c r="H17">
        <v>95</v>
      </c>
    </row>
    <row r="18" spans="1:8" x14ac:dyDescent="0.3">
      <c r="A18" t="s">
        <v>750</v>
      </c>
      <c r="B18">
        <v>34</v>
      </c>
      <c r="C18">
        <v>6</v>
      </c>
      <c r="D18">
        <v>3</v>
      </c>
      <c r="E18">
        <v>3</v>
      </c>
      <c r="F18">
        <v>5</v>
      </c>
      <c r="G18">
        <v>5</v>
      </c>
      <c r="H18">
        <v>12</v>
      </c>
    </row>
    <row r="19" spans="1:8" x14ac:dyDescent="0.3">
      <c r="A19" t="s">
        <v>751</v>
      </c>
      <c r="B19">
        <v>217</v>
      </c>
      <c r="C19">
        <v>37</v>
      </c>
      <c r="D19">
        <v>22</v>
      </c>
      <c r="E19">
        <v>22</v>
      </c>
      <c r="F19">
        <v>28</v>
      </c>
      <c r="G19">
        <v>27</v>
      </c>
      <c r="H19">
        <v>81</v>
      </c>
    </row>
    <row r="20" spans="1:8" x14ac:dyDescent="0.3">
      <c r="A20" t="s">
        <v>752</v>
      </c>
      <c r="B20">
        <v>365</v>
      </c>
      <c r="C20">
        <v>13</v>
      </c>
      <c r="D20">
        <v>12</v>
      </c>
      <c r="E20">
        <v>41</v>
      </c>
      <c r="F20">
        <v>36</v>
      </c>
      <c r="G20">
        <v>163</v>
      </c>
      <c r="H20">
        <v>100</v>
      </c>
    </row>
    <row r="21" spans="1:8" x14ac:dyDescent="0.3">
      <c r="A21" t="s">
        <v>753</v>
      </c>
      <c r="B21">
        <v>97</v>
      </c>
      <c r="C21">
        <v>6</v>
      </c>
      <c r="D21">
        <v>6</v>
      </c>
      <c r="E21">
        <v>21</v>
      </c>
      <c r="F21">
        <v>13</v>
      </c>
      <c r="G21">
        <v>12</v>
      </c>
      <c r="H21">
        <v>39</v>
      </c>
    </row>
    <row r="22" spans="1:8" x14ac:dyDescent="0.3">
      <c r="A22" t="s">
        <v>740</v>
      </c>
      <c r="B22">
        <v>0</v>
      </c>
      <c r="C22">
        <v>0</v>
      </c>
      <c r="D22">
        <v>0</v>
      </c>
      <c r="E22">
        <v>0</v>
      </c>
      <c r="F22">
        <v>0</v>
      </c>
      <c r="G22">
        <v>0</v>
      </c>
      <c r="H22">
        <v>0</v>
      </c>
    </row>
    <row r="23" spans="1:8" x14ac:dyDescent="0.3">
      <c r="A23" t="s">
        <v>53</v>
      </c>
    </row>
    <row r="24" spans="1:8" x14ac:dyDescent="0.3">
      <c r="A24" t="s">
        <v>742</v>
      </c>
    </row>
    <row r="25" spans="1:8" x14ac:dyDescent="0.3">
      <c r="A25" t="s">
        <v>2</v>
      </c>
      <c r="B25">
        <v>1768</v>
      </c>
      <c r="C25">
        <v>142</v>
      </c>
      <c r="D25">
        <v>146</v>
      </c>
      <c r="E25">
        <v>224</v>
      </c>
      <c r="F25">
        <v>246</v>
      </c>
      <c r="G25">
        <v>294</v>
      </c>
      <c r="H25">
        <v>716</v>
      </c>
    </row>
    <row r="26" spans="1:8" x14ac:dyDescent="0.3">
      <c r="A26" t="s">
        <v>743</v>
      </c>
      <c r="B26">
        <v>235</v>
      </c>
      <c r="C26">
        <v>15</v>
      </c>
      <c r="D26">
        <v>27</v>
      </c>
      <c r="E26">
        <v>23</v>
      </c>
      <c r="F26">
        <v>44</v>
      </c>
      <c r="G26">
        <v>33</v>
      </c>
      <c r="H26">
        <v>93</v>
      </c>
    </row>
    <row r="27" spans="1:8" x14ac:dyDescent="0.3">
      <c r="A27" t="s">
        <v>177</v>
      </c>
      <c r="B27">
        <v>313</v>
      </c>
      <c r="C27">
        <v>29</v>
      </c>
      <c r="D27">
        <v>16</v>
      </c>
      <c r="E27">
        <v>54</v>
      </c>
      <c r="F27">
        <v>25</v>
      </c>
      <c r="G27">
        <v>52</v>
      </c>
      <c r="H27">
        <v>137</v>
      </c>
    </row>
    <row r="28" spans="1:8" x14ac:dyDescent="0.3">
      <c r="A28" t="s">
        <v>744</v>
      </c>
      <c r="B28">
        <v>77</v>
      </c>
      <c r="C28">
        <v>5</v>
      </c>
      <c r="D28">
        <v>8</v>
      </c>
      <c r="E28">
        <v>12</v>
      </c>
      <c r="F28">
        <v>7</v>
      </c>
      <c r="G28">
        <v>11</v>
      </c>
      <c r="H28">
        <v>34</v>
      </c>
    </row>
    <row r="29" spans="1:8" x14ac:dyDescent="0.3">
      <c r="A29" t="s">
        <v>179</v>
      </c>
      <c r="B29">
        <v>78</v>
      </c>
      <c r="C29">
        <v>4</v>
      </c>
      <c r="D29">
        <v>19</v>
      </c>
      <c r="E29">
        <v>15</v>
      </c>
      <c r="F29">
        <v>3</v>
      </c>
      <c r="G29">
        <v>10</v>
      </c>
      <c r="H29">
        <v>27</v>
      </c>
    </row>
    <row r="30" spans="1:8" x14ac:dyDescent="0.3">
      <c r="A30" t="s">
        <v>745</v>
      </c>
      <c r="B30">
        <v>128</v>
      </c>
      <c r="C30">
        <v>14</v>
      </c>
      <c r="D30">
        <v>5</v>
      </c>
      <c r="E30">
        <v>19</v>
      </c>
      <c r="F30">
        <v>15</v>
      </c>
      <c r="G30">
        <v>21</v>
      </c>
      <c r="H30">
        <v>54</v>
      </c>
    </row>
    <row r="31" spans="1:8" x14ac:dyDescent="0.3">
      <c r="A31" t="s">
        <v>746</v>
      </c>
      <c r="B31">
        <v>105</v>
      </c>
      <c r="C31">
        <v>11</v>
      </c>
      <c r="D31">
        <v>12</v>
      </c>
      <c r="E31">
        <v>18</v>
      </c>
      <c r="F31">
        <v>10</v>
      </c>
      <c r="G31">
        <v>9</v>
      </c>
      <c r="H31">
        <v>45</v>
      </c>
    </row>
    <row r="32" spans="1:8" x14ac:dyDescent="0.3">
      <c r="A32" t="s">
        <v>747</v>
      </c>
      <c r="B32">
        <v>31</v>
      </c>
      <c r="C32">
        <v>1</v>
      </c>
      <c r="D32">
        <v>3</v>
      </c>
      <c r="E32">
        <v>4</v>
      </c>
      <c r="F32">
        <v>13</v>
      </c>
      <c r="G32">
        <v>0</v>
      </c>
      <c r="H32">
        <v>10</v>
      </c>
    </row>
    <row r="33" spans="1:8" x14ac:dyDescent="0.3">
      <c r="A33" t="s">
        <v>748</v>
      </c>
      <c r="B33">
        <v>272</v>
      </c>
      <c r="C33">
        <v>22</v>
      </c>
      <c r="D33">
        <v>22</v>
      </c>
      <c r="E33">
        <v>26</v>
      </c>
      <c r="F33">
        <v>58</v>
      </c>
      <c r="G33">
        <v>33</v>
      </c>
      <c r="H33">
        <v>111</v>
      </c>
    </row>
    <row r="34" spans="1:8" x14ac:dyDescent="0.3">
      <c r="A34" t="s">
        <v>627</v>
      </c>
      <c r="B34">
        <v>32</v>
      </c>
      <c r="C34">
        <v>4</v>
      </c>
      <c r="D34">
        <v>3</v>
      </c>
      <c r="E34">
        <v>3</v>
      </c>
      <c r="F34">
        <v>8</v>
      </c>
      <c r="G34">
        <v>2</v>
      </c>
      <c r="H34">
        <v>12</v>
      </c>
    </row>
    <row r="35" spans="1:8" x14ac:dyDescent="0.3">
      <c r="A35" t="s">
        <v>749</v>
      </c>
      <c r="B35">
        <v>49</v>
      </c>
      <c r="C35">
        <v>6</v>
      </c>
      <c r="D35">
        <v>2</v>
      </c>
      <c r="E35">
        <v>5</v>
      </c>
      <c r="F35">
        <v>6</v>
      </c>
      <c r="G35">
        <v>2</v>
      </c>
      <c r="H35">
        <v>28</v>
      </c>
    </row>
    <row r="36" spans="1:8" x14ac:dyDescent="0.3">
      <c r="A36" t="s">
        <v>750</v>
      </c>
      <c r="B36">
        <v>22</v>
      </c>
      <c r="C36">
        <v>4</v>
      </c>
      <c r="D36">
        <v>3</v>
      </c>
      <c r="E36">
        <v>1</v>
      </c>
      <c r="F36">
        <v>4</v>
      </c>
      <c r="G36">
        <v>4</v>
      </c>
      <c r="H36">
        <v>6</v>
      </c>
    </row>
    <row r="37" spans="1:8" x14ac:dyDescent="0.3">
      <c r="A37" t="s">
        <v>751</v>
      </c>
      <c r="B37">
        <v>128</v>
      </c>
      <c r="C37">
        <v>15</v>
      </c>
      <c r="D37">
        <v>16</v>
      </c>
      <c r="E37">
        <v>11</v>
      </c>
      <c r="F37">
        <v>18</v>
      </c>
      <c r="G37">
        <v>14</v>
      </c>
      <c r="H37">
        <v>54</v>
      </c>
    </row>
    <row r="38" spans="1:8" x14ac:dyDescent="0.3">
      <c r="A38" t="s">
        <v>752</v>
      </c>
      <c r="B38">
        <v>224</v>
      </c>
      <c r="C38">
        <v>7</v>
      </c>
      <c r="D38">
        <v>5</v>
      </c>
      <c r="E38">
        <v>17</v>
      </c>
      <c r="F38">
        <v>23</v>
      </c>
      <c r="G38">
        <v>98</v>
      </c>
      <c r="H38">
        <v>74</v>
      </c>
    </row>
    <row r="39" spans="1:8" x14ac:dyDescent="0.3">
      <c r="A39" t="s">
        <v>753</v>
      </c>
      <c r="B39">
        <v>74</v>
      </c>
      <c r="C39">
        <v>5</v>
      </c>
      <c r="D39">
        <v>5</v>
      </c>
      <c r="E39">
        <v>16</v>
      </c>
      <c r="F39">
        <v>12</v>
      </c>
      <c r="G39">
        <v>5</v>
      </c>
      <c r="H39">
        <v>31</v>
      </c>
    </row>
    <row r="40" spans="1:8" x14ac:dyDescent="0.3">
      <c r="A40" t="s">
        <v>740</v>
      </c>
      <c r="B40">
        <v>0</v>
      </c>
      <c r="C40">
        <v>0</v>
      </c>
      <c r="D40">
        <v>0</v>
      </c>
      <c r="E40">
        <v>0</v>
      </c>
      <c r="F40">
        <v>0</v>
      </c>
      <c r="G40">
        <v>0</v>
      </c>
      <c r="H40">
        <v>0</v>
      </c>
    </row>
    <row r="41" spans="1:8" x14ac:dyDescent="0.3">
      <c r="A41" t="s">
        <v>54</v>
      </c>
    </row>
    <row r="42" spans="1:8" x14ac:dyDescent="0.3">
      <c r="A42" t="s">
        <v>742</v>
      </c>
    </row>
    <row r="43" spans="1:8" x14ac:dyDescent="0.3">
      <c r="A43" t="s">
        <v>2</v>
      </c>
      <c r="B43">
        <v>965</v>
      </c>
      <c r="C43">
        <v>83</v>
      </c>
      <c r="D43">
        <v>84</v>
      </c>
      <c r="E43">
        <v>128</v>
      </c>
      <c r="F43">
        <v>124</v>
      </c>
      <c r="G43">
        <v>167</v>
      </c>
      <c r="H43">
        <v>379</v>
      </c>
    </row>
    <row r="44" spans="1:8" x14ac:dyDescent="0.3">
      <c r="A44" t="s">
        <v>743</v>
      </c>
      <c r="B44">
        <v>57</v>
      </c>
      <c r="C44">
        <v>3</v>
      </c>
      <c r="D44">
        <v>3</v>
      </c>
      <c r="E44">
        <v>9</v>
      </c>
      <c r="F44">
        <v>11</v>
      </c>
      <c r="G44">
        <v>8</v>
      </c>
      <c r="H44">
        <v>23</v>
      </c>
    </row>
    <row r="45" spans="1:8" x14ac:dyDescent="0.3">
      <c r="A45" t="s">
        <v>177</v>
      </c>
      <c r="B45">
        <v>70</v>
      </c>
      <c r="C45">
        <v>3</v>
      </c>
      <c r="D45">
        <v>8</v>
      </c>
      <c r="E45">
        <v>9</v>
      </c>
      <c r="F45">
        <v>14</v>
      </c>
      <c r="G45">
        <v>9</v>
      </c>
      <c r="H45">
        <v>27</v>
      </c>
    </row>
    <row r="46" spans="1:8" x14ac:dyDescent="0.3">
      <c r="A46" t="s">
        <v>744</v>
      </c>
      <c r="B46">
        <v>16</v>
      </c>
      <c r="C46">
        <v>0</v>
      </c>
      <c r="D46">
        <v>1</v>
      </c>
      <c r="E46">
        <v>4</v>
      </c>
      <c r="F46">
        <v>1</v>
      </c>
      <c r="G46">
        <v>1</v>
      </c>
      <c r="H46">
        <v>9</v>
      </c>
    </row>
    <row r="47" spans="1:8" x14ac:dyDescent="0.3">
      <c r="A47" t="s">
        <v>179</v>
      </c>
      <c r="B47">
        <v>5</v>
      </c>
      <c r="C47">
        <v>2</v>
      </c>
      <c r="D47">
        <v>0</v>
      </c>
      <c r="E47">
        <v>0</v>
      </c>
      <c r="F47">
        <v>0</v>
      </c>
      <c r="G47">
        <v>0</v>
      </c>
      <c r="H47">
        <v>3</v>
      </c>
    </row>
    <row r="48" spans="1:8" x14ac:dyDescent="0.3">
      <c r="A48" t="s">
        <v>745</v>
      </c>
      <c r="B48">
        <v>73</v>
      </c>
      <c r="C48">
        <v>5</v>
      </c>
      <c r="D48">
        <v>7</v>
      </c>
      <c r="E48">
        <v>11</v>
      </c>
      <c r="F48">
        <v>6</v>
      </c>
      <c r="G48">
        <v>14</v>
      </c>
      <c r="H48">
        <v>30</v>
      </c>
    </row>
    <row r="49" spans="1:8" x14ac:dyDescent="0.3">
      <c r="A49" t="s">
        <v>746</v>
      </c>
      <c r="B49">
        <v>24</v>
      </c>
      <c r="C49">
        <v>1</v>
      </c>
      <c r="D49">
        <v>1</v>
      </c>
      <c r="E49">
        <v>3</v>
      </c>
      <c r="F49">
        <v>6</v>
      </c>
      <c r="G49">
        <v>2</v>
      </c>
      <c r="H49">
        <v>11</v>
      </c>
    </row>
    <row r="50" spans="1:8" x14ac:dyDescent="0.3">
      <c r="A50" t="s">
        <v>747</v>
      </c>
      <c r="B50">
        <v>40</v>
      </c>
      <c r="C50">
        <v>3</v>
      </c>
      <c r="D50">
        <v>8</v>
      </c>
      <c r="E50">
        <v>4</v>
      </c>
      <c r="F50">
        <v>8</v>
      </c>
      <c r="G50">
        <v>5</v>
      </c>
      <c r="H50">
        <v>12</v>
      </c>
    </row>
    <row r="51" spans="1:8" x14ac:dyDescent="0.3">
      <c r="A51" t="s">
        <v>748</v>
      </c>
      <c r="B51">
        <v>118</v>
      </c>
      <c r="C51">
        <v>12</v>
      </c>
      <c r="D51">
        <v>14</v>
      </c>
      <c r="E51">
        <v>8</v>
      </c>
      <c r="F51">
        <v>16</v>
      </c>
      <c r="G51">
        <v>10</v>
      </c>
      <c r="H51">
        <v>58</v>
      </c>
    </row>
    <row r="52" spans="1:8" x14ac:dyDescent="0.3">
      <c r="A52" t="s">
        <v>627</v>
      </c>
      <c r="B52">
        <v>174</v>
      </c>
      <c r="C52">
        <v>16</v>
      </c>
      <c r="D52">
        <v>18</v>
      </c>
      <c r="E52">
        <v>22</v>
      </c>
      <c r="F52">
        <v>28</v>
      </c>
      <c r="G52">
        <v>18</v>
      </c>
      <c r="H52">
        <v>72</v>
      </c>
    </row>
    <row r="53" spans="1:8" x14ac:dyDescent="0.3">
      <c r="A53" t="s">
        <v>749</v>
      </c>
      <c r="B53">
        <v>123</v>
      </c>
      <c r="C53">
        <v>7</v>
      </c>
      <c r="D53">
        <v>10</v>
      </c>
      <c r="E53">
        <v>16</v>
      </c>
      <c r="F53">
        <v>9</v>
      </c>
      <c r="G53">
        <v>14</v>
      </c>
      <c r="H53">
        <v>67</v>
      </c>
    </row>
    <row r="54" spans="1:8" x14ac:dyDescent="0.3">
      <c r="A54" t="s">
        <v>750</v>
      </c>
      <c r="B54">
        <v>12</v>
      </c>
      <c r="C54">
        <v>2</v>
      </c>
      <c r="D54">
        <v>0</v>
      </c>
      <c r="E54">
        <v>2</v>
      </c>
      <c r="F54">
        <v>1</v>
      </c>
      <c r="G54">
        <v>1</v>
      </c>
      <c r="H54">
        <v>6</v>
      </c>
    </row>
    <row r="55" spans="1:8" x14ac:dyDescent="0.3">
      <c r="A55" t="s">
        <v>751</v>
      </c>
      <c r="B55">
        <v>89</v>
      </c>
      <c r="C55">
        <v>22</v>
      </c>
      <c r="D55">
        <v>6</v>
      </c>
      <c r="E55">
        <v>11</v>
      </c>
      <c r="F55">
        <v>10</v>
      </c>
      <c r="G55">
        <v>13</v>
      </c>
      <c r="H55">
        <v>27</v>
      </c>
    </row>
    <row r="56" spans="1:8" x14ac:dyDescent="0.3">
      <c r="A56" t="s">
        <v>752</v>
      </c>
      <c r="B56">
        <v>141</v>
      </c>
      <c r="C56">
        <v>6</v>
      </c>
      <c r="D56">
        <v>7</v>
      </c>
      <c r="E56">
        <v>24</v>
      </c>
      <c r="F56">
        <v>13</v>
      </c>
      <c r="G56">
        <v>65</v>
      </c>
      <c r="H56">
        <v>26</v>
      </c>
    </row>
    <row r="57" spans="1:8" x14ac:dyDescent="0.3">
      <c r="A57" t="s">
        <v>753</v>
      </c>
      <c r="B57">
        <v>23</v>
      </c>
      <c r="C57">
        <v>1</v>
      </c>
      <c r="D57">
        <v>1</v>
      </c>
      <c r="E57">
        <v>5</v>
      </c>
      <c r="F57">
        <v>1</v>
      </c>
      <c r="G57">
        <v>7</v>
      </c>
      <c r="H57">
        <v>8</v>
      </c>
    </row>
    <row r="58" spans="1:8" x14ac:dyDescent="0.3">
      <c r="A58" t="s">
        <v>740</v>
      </c>
      <c r="B58">
        <v>0</v>
      </c>
      <c r="C58">
        <v>0</v>
      </c>
      <c r="D58">
        <v>0</v>
      </c>
      <c r="E58">
        <v>0</v>
      </c>
      <c r="F58">
        <v>0</v>
      </c>
      <c r="G58">
        <v>0</v>
      </c>
      <c r="H58">
        <v>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A11DA-3E15-4DC7-A4A7-F429DC2DD5A2}">
  <dimension ref="A1:H48"/>
  <sheetViews>
    <sheetView workbookViewId="0">
      <selection sqref="A1:H48"/>
    </sheetView>
  </sheetViews>
  <sheetFormatPr defaultRowHeight="14.4" x14ac:dyDescent="0.3"/>
  <sheetData>
    <row r="1" spans="1:8" x14ac:dyDescent="0.3">
      <c r="A1" t="s">
        <v>754</v>
      </c>
    </row>
    <row r="2" spans="1:8" x14ac:dyDescent="0.3">
      <c r="B2" t="s">
        <v>661</v>
      </c>
    </row>
    <row r="3" spans="1:8" x14ac:dyDescent="0.3">
      <c r="B3" t="s">
        <v>2</v>
      </c>
      <c r="C3" t="s">
        <v>662</v>
      </c>
      <c r="D3" t="s">
        <v>663</v>
      </c>
      <c r="E3" t="s">
        <v>664</v>
      </c>
      <c r="F3" t="s">
        <v>665</v>
      </c>
      <c r="G3" t="s">
        <v>666</v>
      </c>
      <c r="H3" t="s">
        <v>667</v>
      </c>
    </row>
    <row r="4" spans="1:8" x14ac:dyDescent="0.3">
      <c r="A4" t="s">
        <v>755</v>
      </c>
    </row>
    <row r="5" spans="1:8" x14ac:dyDescent="0.3">
      <c r="A5" t="s">
        <v>2</v>
      </c>
      <c r="B5">
        <v>4779</v>
      </c>
      <c r="C5">
        <v>374</v>
      </c>
      <c r="D5">
        <v>445</v>
      </c>
      <c r="E5">
        <v>664</v>
      </c>
      <c r="F5">
        <v>632</v>
      </c>
      <c r="G5">
        <v>766</v>
      </c>
      <c r="H5">
        <v>1898</v>
      </c>
    </row>
    <row r="6" spans="1:8" x14ac:dyDescent="0.3">
      <c r="A6" t="s">
        <v>756</v>
      </c>
      <c r="B6">
        <v>168</v>
      </c>
      <c r="C6">
        <v>5</v>
      </c>
      <c r="D6">
        <v>12</v>
      </c>
      <c r="E6">
        <v>26</v>
      </c>
      <c r="F6">
        <v>24</v>
      </c>
      <c r="G6">
        <v>27</v>
      </c>
      <c r="H6">
        <v>74</v>
      </c>
    </row>
    <row r="7" spans="1:8" x14ac:dyDescent="0.3">
      <c r="A7" t="s">
        <v>757</v>
      </c>
      <c r="B7">
        <v>41</v>
      </c>
      <c r="C7">
        <v>5</v>
      </c>
      <c r="D7">
        <v>0</v>
      </c>
      <c r="E7">
        <v>7</v>
      </c>
      <c r="F7">
        <v>9</v>
      </c>
      <c r="G7">
        <v>1</v>
      </c>
      <c r="H7">
        <v>19</v>
      </c>
    </row>
    <row r="8" spans="1:8" x14ac:dyDescent="0.3">
      <c r="A8" t="s">
        <v>758</v>
      </c>
      <c r="B8">
        <v>115</v>
      </c>
      <c r="C8">
        <v>4</v>
      </c>
      <c r="D8">
        <v>8</v>
      </c>
      <c r="E8">
        <v>7</v>
      </c>
      <c r="F8">
        <v>17</v>
      </c>
      <c r="G8">
        <v>19</v>
      </c>
      <c r="H8">
        <v>60</v>
      </c>
    </row>
    <row r="9" spans="1:8" x14ac:dyDescent="0.3">
      <c r="A9" t="s">
        <v>759</v>
      </c>
      <c r="B9">
        <v>325</v>
      </c>
      <c r="C9">
        <v>16</v>
      </c>
      <c r="D9">
        <v>41</v>
      </c>
      <c r="E9">
        <v>45</v>
      </c>
      <c r="F9">
        <v>20</v>
      </c>
      <c r="G9">
        <v>46</v>
      </c>
      <c r="H9">
        <v>157</v>
      </c>
    </row>
    <row r="10" spans="1:8" x14ac:dyDescent="0.3">
      <c r="A10" t="s">
        <v>760</v>
      </c>
      <c r="B10">
        <v>178</v>
      </c>
      <c r="C10">
        <v>14</v>
      </c>
      <c r="D10">
        <v>16</v>
      </c>
      <c r="E10">
        <v>31</v>
      </c>
      <c r="F10">
        <v>11</v>
      </c>
      <c r="G10">
        <v>8</v>
      </c>
      <c r="H10">
        <v>98</v>
      </c>
    </row>
    <row r="11" spans="1:8" x14ac:dyDescent="0.3">
      <c r="A11" t="s">
        <v>37</v>
      </c>
      <c r="B11">
        <v>489</v>
      </c>
      <c r="C11">
        <v>66</v>
      </c>
      <c r="D11">
        <v>79</v>
      </c>
      <c r="E11">
        <v>73</v>
      </c>
      <c r="F11">
        <v>46</v>
      </c>
      <c r="G11">
        <v>107</v>
      </c>
      <c r="H11">
        <v>118</v>
      </c>
    </row>
    <row r="12" spans="1:8" x14ac:dyDescent="0.3">
      <c r="A12" t="s">
        <v>106</v>
      </c>
      <c r="B12">
        <v>3438</v>
      </c>
      <c r="C12">
        <v>261</v>
      </c>
      <c r="D12">
        <v>286</v>
      </c>
      <c r="E12">
        <v>473</v>
      </c>
      <c r="F12">
        <v>504</v>
      </c>
      <c r="G12">
        <v>558</v>
      </c>
      <c r="H12">
        <v>1356</v>
      </c>
    </row>
    <row r="13" spans="1:8" x14ac:dyDescent="0.3">
      <c r="A13" t="s">
        <v>740</v>
      </c>
      <c r="B13">
        <v>25</v>
      </c>
      <c r="C13">
        <v>3</v>
      </c>
      <c r="D13">
        <v>3</v>
      </c>
      <c r="E13">
        <v>2</v>
      </c>
      <c r="F13">
        <v>1</v>
      </c>
      <c r="G13">
        <v>0</v>
      </c>
      <c r="H13">
        <v>16</v>
      </c>
    </row>
    <row r="14" spans="1:8" x14ac:dyDescent="0.3">
      <c r="A14" t="s">
        <v>761</v>
      </c>
    </row>
    <row r="15" spans="1:8" x14ac:dyDescent="0.3">
      <c r="A15" t="s">
        <v>2</v>
      </c>
      <c r="B15">
        <v>6175</v>
      </c>
      <c r="C15">
        <v>478</v>
      </c>
      <c r="D15">
        <v>527</v>
      </c>
      <c r="E15">
        <v>772</v>
      </c>
      <c r="F15">
        <v>831</v>
      </c>
      <c r="G15">
        <v>924</v>
      </c>
      <c r="H15">
        <v>2643</v>
      </c>
    </row>
    <row r="16" spans="1:8" x14ac:dyDescent="0.3">
      <c r="A16" t="s">
        <v>19</v>
      </c>
      <c r="B16">
        <v>2130</v>
      </c>
      <c r="C16">
        <v>171</v>
      </c>
      <c r="D16">
        <v>167</v>
      </c>
      <c r="E16">
        <v>257</v>
      </c>
      <c r="F16">
        <v>308</v>
      </c>
      <c r="G16">
        <v>314</v>
      </c>
      <c r="H16">
        <v>913</v>
      </c>
    </row>
    <row r="17" spans="1:8" x14ac:dyDescent="0.3">
      <c r="A17" t="s">
        <v>20</v>
      </c>
      <c r="B17">
        <v>4045</v>
      </c>
      <c r="C17">
        <v>307</v>
      </c>
      <c r="D17">
        <v>360</v>
      </c>
      <c r="E17">
        <v>515</v>
      </c>
      <c r="F17">
        <v>523</v>
      </c>
      <c r="G17">
        <v>610</v>
      </c>
      <c r="H17">
        <v>1730</v>
      </c>
    </row>
    <row r="18" spans="1:8" x14ac:dyDescent="0.3">
      <c r="A18" t="s">
        <v>762</v>
      </c>
    </row>
    <row r="19" spans="1:8" x14ac:dyDescent="0.3">
      <c r="A19" t="s">
        <v>2</v>
      </c>
      <c r="B19">
        <v>4045</v>
      </c>
      <c r="C19">
        <v>307</v>
      </c>
      <c r="D19">
        <v>360</v>
      </c>
      <c r="E19">
        <v>515</v>
      </c>
      <c r="F19">
        <v>523</v>
      </c>
      <c r="G19">
        <v>610</v>
      </c>
      <c r="H19">
        <v>1730</v>
      </c>
    </row>
    <row r="20" spans="1:8" x14ac:dyDescent="0.3">
      <c r="A20" t="s">
        <v>763</v>
      </c>
      <c r="B20">
        <v>472</v>
      </c>
      <c r="C20">
        <v>25</v>
      </c>
      <c r="D20">
        <v>58</v>
      </c>
      <c r="E20">
        <v>48</v>
      </c>
      <c r="F20">
        <v>69</v>
      </c>
      <c r="G20">
        <v>55</v>
      </c>
      <c r="H20">
        <v>217</v>
      </c>
    </row>
    <row r="21" spans="1:8" x14ac:dyDescent="0.3">
      <c r="A21" t="s">
        <v>764</v>
      </c>
      <c r="B21">
        <v>432</v>
      </c>
      <c r="C21">
        <v>24</v>
      </c>
      <c r="D21">
        <v>72</v>
      </c>
      <c r="E21">
        <v>70</v>
      </c>
      <c r="F21">
        <v>40</v>
      </c>
      <c r="G21">
        <v>64</v>
      </c>
      <c r="H21">
        <v>162</v>
      </c>
    </row>
    <row r="22" spans="1:8" x14ac:dyDescent="0.3">
      <c r="A22" t="s">
        <v>198</v>
      </c>
      <c r="B22">
        <v>418</v>
      </c>
      <c r="C22">
        <v>30</v>
      </c>
      <c r="D22">
        <v>21</v>
      </c>
      <c r="E22">
        <v>45</v>
      </c>
      <c r="F22">
        <v>55</v>
      </c>
      <c r="G22">
        <v>52</v>
      </c>
      <c r="H22">
        <v>215</v>
      </c>
    </row>
    <row r="23" spans="1:8" x14ac:dyDescent="0.3">
      <c r="A23" t="s">
        <v>75</v>
      </c>
      <c r="B23">
        <v>84</v>
      </c>
      <c r="C23">
        <v>4</v>
      </c>
      <c r="D23">
        <v>7</v>
      </c>
      <c r="E23">
        <v>10</v>
      </c>
      <c r="F23">
        <v>14</v>
      </c>
      <c r="G23">
        <v>13</v>
      </c>
      <c r="H23">
        <v>36</v>
      </c>
    </row>
    <row r="24" spans="1:8" x14ac:dyDescent="0.3">
      <c r="A24" t="s">
        <v>765</v>
      </c>
      <c r="B24">
        <v>216</v>
      </c>
      <c r="C24">
        <v>21</v>
      </c>
      <c r="D24">
        <v>20</v>
      </c>
      <c r="E24">
        <v>15</v>
      </c>
      <c r="F24">
        <v>38</v>
      </c>
      <c r="G24">
        <v>20</v>
      </c>
      <c r="H24">
        <v>102</v>
      </c>
    </row>
    <row r="25" spans="1:8" x14ac:dyDescent="0.3">
      <c r="A25" t="s">
        <v>766</v>
      </c>
      <c r="B25">
        <v>154</v>
      </c>
      <c r="C25">
        <v>15</v>
      </c>
      <c r="D25">
        <v>10</v>
      </c>
      <c r="E25">
        <v>28</v>
      </c>
      <c r="F25">
        <v>18</v>
      </c>
      <c r="G25">
        <v>11</v>
      </c>
      <c r="H25">
        <v>72</v>
      </c>
    </row>
    <row r="26" spans="1:8" x14ac:dyDescent="0.3">
      <c r="A26" t="s">
        <v>767</v>
      </c>
      <c r="B26">
        <v>69</v>
      </c>
      <c r="C26">
        <v>2</v>
      </c>
      <c r="D26">
        <v>6</v>
      </c>
      <c r="E26">
        <v>12</v>
      </c>
      <c r="F26">
        <v>9</v>
      </c>
      <c r="G26">
        <v>16</v>
      </c>
      <c r="H26">
        <v>24</v>
      </c>
    </row>
    <row r="27" spans="1:8" x14ac:dyDescent="0.3">
      <c r="A27" t="s">
        <v>130</v>
      </c>
      <c r="B27">
        <v>2200</v>
      </c>
      <c r="C27">
        <v>186</v>
      </c>
      <c r="D27">
        <v>166</v>
      </c>
      <c r="E27">
        <v>287</v>
      </c>
      <c r="F27">
        <v>280</v>
      </c>
      <c r="G27">
        <v>379</v>
      </c>
      <c r="H27">
        <v>902</v>
      </c>
    </row>
    <row r="28" spans="1:8" x14ac:dyDescent="0.3">
      <c r="A28" t="s">
        <v>768</v>
      </c>
    </row>
    <row r="29" spans="1:8" x14ac:dyDescent="0.3">
      <c r="A29" t="s">
        <v>2</v>
      </c>
      <c r="B29">
        <v>6175</v>
      </c>
      <c r="C29">
        <v>478</v>
      </c>
      <c r="D29">
        <v>527</v>
      </c>
      <c r="E29">
        <v>772</v>
      </c>
      <c r="F29">
        <v>831</v>
      </c>
      <c r="G29">
        <v>924</v>
      </c>
      <c r="H29">
        <v>2643</v>
      </c>
    </row>
    <row r="30" spans="1:8" x14ac:dyDescent="0.3">
      <c r="A30" t="s">
        <v>19</v>
      </c>
      <c r="B30">
        <v>2815</v>
      </c>
      <c r="C30">
        <v>238</v>
      </c>
      <c r="D30">
        <v>199</v>
      </c>
      <c r="E30">
        <v>343</v>
      </c>
      <c r="F30">
        <v>389</v>
      </c>
      <c r="G30">
        <v>426</v>
      </c>
      <c r="H30">
        <v>1220</v>
      </c>
    </row>
    <row r="31" spans="1:8" x14ac:dyDescent="0.3">
      <c r="A31" t="s">
        <v>20</v>
      </c>
      <c r="B31">
        <v>3360</v>
      </c>
      <c r="C31">
        <v>240</v>
      </c>
      <c r="D31">
        <v>328</v>
      </c>
      <c r="E31">
        <v>429</v>
      </c>
      <c r="F31">
        <v>442</v>
      </c>
      <c r="G31">
        <v>498</v>
      </c>
      <c r="H31">
        <v>1423</v>
      </c>
    </row>
    <row r="32" spans="1:8" x14ac:dyDescent="0.3">
      <c r="A32" t="s">
        <v>769</v>
      </c>
    </row>
    <row r="33" spans="1:8" x14ac:dyDescent="0.3">
      <c r="A33" t="s">
        <v>2</v>
      </c>
      <c r="B33">
        <v>6175</v>
      </c>
      <c r="C33">
        <v>478</v>
      </c>
      <c r="D33">
        <v>527</v>
      </c>
      <c r="E33">
        <v>772</v>
      </c>
      <c r="F33">
        <v>831</v>
      </c>
      <c r="G33">
        <v>924</v>
      </c>
      <c r="H33">
        <v>2643</v>
      </c>
    </row>
    <row r="34" spans="1:8" x14ac:dyDescent="0.3">
      <c r="A34" t="s">
        <v>19</v>
      </c>
      <c r="B34">
        <v>2426</v>
      </c>
      <c r="C34">
        <v>236</v>
      </c>
      <c r="D34">
        <v>264</v>
      </c>
      <c r="E34">
        <v>332</v>
      </c>
      <c r="F34">
        <v>276</v>
      </c>
      <c r="G34">
        <v>305</v>
      </c>
      <c r="H34">
        <v>1013</v>
      </c>
    </row>
    <row r="35" spans="1:8" x14ac:dyDescent="0.3">
      <c r="A35" t="s">
        <v>20</v>
      </c>
      <c r="B35">
        <v>3749</v>
      </c>
      <c r="C35">
        <v>242</v>
      </c>
      <c r="D35">
        <v>263</v>
      </c>
      <c r="E35">
        <v>440</v>
      </c>
      <c r="F35">
        <v>555</v>
      </c>
      <c r="G35">
        <v>619</v>
      </c>
      <c r="H35">
        <v>1630</v>
      </c>
    </row>
    <row r="36" spans="1:8" x14ac:dyDescent="0.3">
      <c r="A36" t="s">
        <v>770</v>
      </c>
    </row>
    <row r="37" spans="1:8" x14ac:dyDescent="0.3">
      <c r="A37" t="s">
        <v>2</v>
      </c>
      <c r="B37">
        <v>2426</v>
      </c>
      <c r="C37">
        <v>236</v>
      </c>
      <c r="D37">
        <v>264</v>
      </c>
      <c r="E37">
        <v>332</v>
      </c>
      <c r="F37">
        <v>276</v>
      </c>
      <c r="G37">
        <v>305</v>
      </c>
      <c r="H37">
        <v>1013</v>
      </c>
    </row>
    <row r="38" spans="1:8" x14ac:dyDescent="0.3">
      <c r="A38" t="s">
        <v>771</v>
      </c>
      <c r="B38">
        <v>129</v>
      </c>
      <c r="C38">
        <v>14</v>
      </c>
      <c r="D38">
        <v>7</v>
      </c>
      <c r="E38">
        <v>14</v>
      </c>
      <c r="F38">
        <v>16</v>
      </c>
      <c r="G38">
        <v>20</v>
      </c>
      <c r="H38">
        <v>58</v>
      </c>
    </row>
    <row r="39" spans="1:8" x14ac:dyDescent="0.3">
      <c r="A39" t="s">
        <v>772</v>
      </c>
      <c r="B39">
        <v>4</v>
      </c>
      <c r="C39">
        <v>0</v>
      </c>
      <c r="D39">
        <v>0</v>
      </c>
      <c r="E39">
        <v>2</v>
      </c>
      <c r="F39">
        <v>0</v>
      </c>
      <c r="G39">
        <v>0</v>
      </c>
      <c r="H39">
        <v>2</v>
      </c>
    </row>
    <row r="40" spans="1:8" x14ac:dyDescent="0.3">
      <c r="A40" t="s">
        <v>773</v>
      </c>
      <c r="B40">
        <v>8</v>
      </c>
      <c r="C40">
        <v>1</v>
      </c>
      <c r="D40">
        <v>2</v>
      </c>
      <c r="E40">
        <v>2</v>
      </c>
      <c r="F40">
        <v>2</v>
      </c>
      <c r="G40">
        <v>0</v>
      </c>
      <c r="H40">
        <v>1</v>
      </c>
    </row>
    <row r="41" spans="1:8" x14ac:dyDescent="0.3">
      <c r="A41" t="s">
        <v>774</v>
      </c>
      <c r="B41">
        <v>1350</v>
      </c>
      <c r="C41">
        <v>151</v>
      </c>
      <c r="D41">
        <v>171</v>
      </c>
      <c r="E41">
        <v>174</v>
      </c>
      <c r="F41">
        <v>200</v>
      </c>
      <c r="G41">
        <v>142</v>
      </c>
      <c r="H41">
        <v>512</v>
      </c>
    </row>
    <row r="42" spans="1:8" x14ac:dyDescent="0.3">
      <c r="A42" t="s">
        <v>775</v>
      </c>
      <c r="B42">
        <v>609</v>
      </c>
      <c r="C42">
        <v>51</v>
      </c>
      <c r="D42">
        <v>63</v>
      </c>
      <c r="E42">
        <v>80</v>
      </c>
      <c r="F42">
        <v>23</v>
      </c>
      <c r="G42">
        <v>101</v>
      </c>
      <c r="H42">
        <v>291</v>
      </c>
    </row>
    <row r="43" spans="1:8" x14ac:dyDescent="0.3">
      <c r="A43" t="s">
        <v>776</v>
      </c>
      <c r="B43">
        <v>17</v>
      </c>
      <c r="C43">
        <v>2</v>
      </c>
      <c r="D43">
        <v>0</v>
      </c>
      <c r="E43">
        <v>3</v>
      </c>
      <c r="F43">
        <v>6</v>
      </c>
      <c r="G43">
        <v>0</v>
      </c>
      <c r="H43">
        <v>6</v>
      </c>
    </row>
    <row r="44" spans="1:8" x14ac:dyDescent="0.3">
      <c r="A44" t="s">
        <v>777</v>
      </c>
      <c r="B44">
        <v>3</v>
      </c>
      <c r="C44">
        <v>0</v>
      </c>
      <c r="D44">
        <v>0</v>
      </c>
      <c r="E44">
        <v>3</v>
      </c>
      <c r="F44">
        <v>0</v>
      </c>
      <c r="G44">
        <v>0</v>
      </c>
      <c r="H44">
        <v>0</v>
      </c>
    </row>
    <row r="45" spans="1:8" x14ac:dyDescent="0.3">
      <c r="A45" t="s">
        <v>778</v>
      </c>
      <c r="B45">
        <v>86</v>
      </c>
      <c r="C45">
        <v>1</v>
      </c>
      <c r="D45">
        <v>3</v>
      </c>
      <c r="E45">
        <v>36</v>
      </c>
      <c r="F45">
        <v>12</v>
      </c>
      <c r="G45">
        <v>6</v>
      </c>
      <c r="H45">
        <v>28</v>
      </c>
    </row>
    <row r="46" spans="1:8" x14ac:dyDescent="0.3">
      <c r="A46" t="s">
        <v>779</v>
      </c>
      <c r="B46">
        <v>98</v>
      </c>
      <c r="C46">
        <v>1</v>
      </c>
      <c r="D46">
        <v>18</v>
      </c>
      <c r="E46">
        <v>15</v>
      </c>
      <c r="F46">
        <v>7</v>
      </c>
      <c r="G46">
        <v>29</v>
      </c>
      <c r="H46">
        <v>28</v>
      </c>
    </row>
    <row r="47" spans="1:8" x14ac:dyDescent="0.3">
      <c r="A47" t="s">
        <v>37</v>
      </c>
      <c r="B47">
        <v>122</v>
      </c>
      <c r="C47">
        <v>15</v>
      </c>
      <c r="D47">
        <v>0</v>
      </c>
      <c r="E47">
        <v>3</v>
      </c>
      <c r="F47">
        <v>10</v>
      </c>
      <c r="G47">
        <v>7</v>
      </c>
      <c r="H47">
        <v>87</v>
      </c>
    </row>
    <row r="48" spans="1:8" x14ac:dyDescent="0.3">
      <c r="A48" t="s">
        <v>106</v>
      </c>
      <c r="B48">
        <v>0</v>
      </c>
      <c r="C48">
        <v>0</v>
      </c>
      <c r="D48">
        <v>0</v>
      </c>
      <c r="E48">
        <v>0</v>
      </c>
      <c r="F48">
        <v>0</v>
      </c>
      <c r="G48">
        <v>0</v>
      </c>
      <c r="H48">
        <v>0</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B6DE-7654-4A3E-9895-AACCFE41F787}">
  <dimension ref="A1:S67"/>
  <sheetViews>
    <sheetView workbookViewId="0">
      <selection sqref="A1:S67"/>
    </sheetView>
  </sheetViews>
  <sheetFormatPr defaultRowHeight="14.4" x14ac:dyDescent="0.3"/>
  <sheetData>
    <row r="1" spans="1:19" x14ac:dyDescent="0.3">
      <c r="A1" t="s">
        <v>5705</v>
      </c>
    </row>
    <row r="2" spans="1:19" x14ac:dyDescent="0.3">
      <c r="B2" t="s">
        <v>5706</v>
      </c>
      <c r="N2" t="s">
        <v>5707</v>
      </c>
    </row>
    <row r="3" spans="1:19" x14ac:dyDescent="0.3">
      <c r="B3" t="s">
        <v>2</v>
      </c>
      <c r="C3" t="s">
        <v>3191</v>
      </c>
      <c r="D3" t="s">
        <v>3192</v>
      </c>
      <c r="E3" t="s">
        <v>480</v>
      </c>
      <c r="F3" t="s">
        <v>2244</v>
      </c>
      <c r="G3" t="s">
        <v>1057</v>
      </c>
      <c r="H3" t="s">
        <v>3193</v>
      </c>
      <c r="I3" t="s">
        <v>3194</v>
      </c>
      <c r="J3" t="s">
        <v>3195</v>
      </c>
      <c r="K3" t="s">
        <v>3196</v>
      </c>
      <c r="L3" t="s">
        <v>1570</v>
      </c>
      <c r="M3" t="s">
        <v>3197</v>
      </c>
      <c r="N3" t="s">
        <v>2</v>
      </c>
      <c r="O3" t="s">
        <v>3185</v>
      </c>
      <c r="P3" t="s">
        <v>3186</v>
      </c>
      <c r="Q3" t="s">
        <v>3187</v>
      </c>
      <c r="R3" t="s">
        <v>3188</v>
      </c>
      <c r="S3" t="s">
        <v>3189</v>
      </c>
    </row>
    <row r="4" spans="1:19" x14ac:dyDescent="0.3">
      <c r="A4" t="s">
        <v>3183</v>
      </c>
    </row>
    <row r="5" spans="1:19" x14ac:dyDescent="0.3">
      <c r="A5" t="s">
        <v>41</v>
      </c>
    </row>
    <row r="6" spans="1:19" x14ac:dyDescent="0.3">
      <c r="A6" t="s">
        <v>5708</v>
      </c>
    </row>
    <row r="7" spans="1:19" x14ac:dyDescent="0.3">
      <c r="A7" t="s">
        <v>2</v>
      </c>
      <c r="B7">
        <v>12619</v>
      </c>
      <c r="C7">
        <v>6868</v>
      </c>
      <c r="D7">
        <v>412</v>
      </c>
      <c r="E7">
        <v>94</v>
      </c>
      <c r="F7">
        <v>7</v>
      </c>
      <c r="G7">
        <v>8</v>
      </c>
      <c r="H7">
        <v>12</v>
      </c>
      <c r="I7">
        <v>9</v>
      </c>
      <c r="J7">
        <v>0</v>
      </c>
      <c r="K7">
        <v>0</v>
      </c>
      <c r="L7">
        <v>9</v>
      </c>
      <c r="M7">
        <v>5200</v>
      </c>
      <c r="N7">
        <v>7419</v>
      </c>
      <c r="O7">
        <v>4200</v>
      </c>
      <c r="P7">
        <v>103</v>
      </c>
      <c r="Q7">
        <v>397</v>
      </c>
      <c r="R7">
        <v>2531</v>
      </c>
      <c r="S7">
        <v>188</v>
      </c>
    </row>
    <row r="8" spans="1:19" x14ac:dyDescent="0.3">
      <c r="A8" t="s">
        <v>5709</v>
      </c>
      <c r="B8">
        <v>580</v>
      </c>
      <c r="C8">
        <v>0</v>
      </c>
      <c r="D8">
        <v>0</v>
      </c>
      <c r="E8">
        <v>0</v>
      </c>
      <c r="F8">
        <v>0</v>
      </c>
      <c r="G8">
        <v>0</v>
      </c>
      <c r="H8">
        <v>0</v>
      </c>
      <c r="I8">
        <v>0</v>
      </c>
      <c r="J8">
        <v>0</v>
      </c>
      <c r="K8">
        <v>0</v>
      </c>
      <c r="L8">
        <v>0</v>
      </c>
      <c r="M8">
        <v>580</v>
      </c>
      <c r="N8">
        <v>0</v>
      </c>
      <c r="O8">
        <v>0</v>
      </c>
      <c r="P8">
        <v>0</v>
      </c>
      <c r="Q8">
        <v>0</v>
      </c>
      <c r="R8">
        <v>0</v>
      </c>
      <c r="S8">
        <v>0</v>
      </c>
    </row>
    <row r="9" spans="1:19" x14ac:dyDescent="0.3">
      <c r="A9" t="s">
        <v>5710</v>
      </c>
      <c r="B9">
        <v>2044</v>
      </c>
      <c r="C9">
        <v>0</v>
      </c>
      <c r="D9">
        <v>0</v>
      </c>
      <c r="E9">
        <v>0</v>
      </c>
      <c r="F9">
        <v>0</v>
      </c>
      <c r="G9">
        <v>0</v>
      </c>
      <c r="H9">
        <v>0</v>
      </c>
      <c r="I9">
        <v>0</v>
      </c>
      <c r="J9">
        <v>0</v>
      </c>
      <c r="K9">
        <v>0</v>
      </c>
      <c r="L9">
        <v>0</v>
      </c>
      <c r="M9">
        <v>2044</v>
      </c>
      <c r="N9">
        <v>0</v>
      </c>
      <c r="O9">
        <v>0</v>
      </c>
      <c r="P9">
        <v>0</v>
      </c>
      <c r="Q9">
        <v>0</v>
      </c>
      <c r="R9">
        <v>0</v>
      </c>
      <c r="S9">
        <v>0</v>
      </c>
    </row>
    <row r="10" spans="1:19" x14ac:dyDescent="0.3">
      <c r="A10" t="s">
        <v>5711</v>
      </c>
      <c r="B10">
        <v>1856</v>
      </c>
      <c r="C10">
        <v>437</v>
      </c>
      <c r="D10">
        <v>1</v>
      </c>
      <c r="E10">
        <v>0</v>
      </c>
      <c r="F10">
        <v>0</v>
      </c>
      <c r="G10">
        <v>0</v>
      </c>
      <c r="H10">
        <v>0</v>
      </c>
      <c r="I10">
        <v>0</v>
      </c>
      <c r="J10">
        <v>0</v>
      </c>
      <c r="K10">
        <v>0</v>
      </c>
      <c r="L10">
        <v>0</v>
      </c>
      <c r="M10">
        <v>1418</v>
      </c>
      <c r="N10">
        <v>438</v>
      </c>
      <c r="O10">
        <v>436</v>
      </c>
      <c r="P10">
        <v>1</v>
      </c>
      <c r="Q10">
        <v>0</v>
      </c>
      <c r="R10">
        <v>1</v>
      </c>
      <c r="S10">
        <v>0</v>
      </c>
    </row>
    <row r="11" spans="1:19" x14ac:dyDescent="0.3">
      <c r="A11" t="s">
        <v>5712</v>
      </c>
      <c r="B11">
        <v>1720</v>
      </c>
      <c r="C11">
        <v>1538</v>
      </c>
      <c r="D11">
        <v>7</v>
      </c>
      <c r="E11">
        <v>7</v>
      </c>
      <c r="F11">
        <v>0</v>
      </c>
      <c r="G11">
        <v>0</v>
      </c>
      <c r="H11">
        <v>0</v>
      </c>
      <c r="I11">
        <v>0</v>
      </c>
      <c r="J11">
        <v>0</v>
      </c>
      <c r="K11">
        <v>0</v>
      </c>
      <c r="L11">
        <v>0</v>
      </c>
      <c r="M11">
        <v>168</v>
      </c>
      <c r="N11">
        <v>1552</v>
      </c>
      <c r="O11">
        <v>1440</v>
      </c>
      <c r="P11">
        <v>2</v>
      </c>
      <c r="Q11">
        <v>5</v>
      </c>
      <c r="R11">
        <v>96</v>
      </c>
      <c r="S11">
        <v>9</v>
      </c>
    </row>
    <row r="12" spans="1:19" x14ac:dyDescent="0.3">
      <c r="A12" t="s">
        <v>5713</v>
      </c>
      <c r="B12">
        <v>1468</v>
      </c>
      <c r="C12">
        <v>1047</v>
      </c>
      <c r="D12">
        <v>24</v>
      </c>
      <c r="E12">
        <v>10</v>
      </c>
      <c r="F12">
        <v>0</v>
      </c>
      <c r="G12">
        <v>0</v>
      </c>
      <c r="H12">
        <v>0</v>
      </c>
      <c r="I12">
        <v>0</v>
      </c>
      <c r="J12">
        <v>0</v>
      </c>
      <c r="K12">
        <v>0</v>
      </c>
      <c r="L12">
        <v>2</v>
      </c>
      <c r="M12">
        <v>385</v>
      </c>
      <c r="N12">
        <v>1083</v>
      </c>
      <c r="O12">
        <v>571</v>
      </c>
      <c r="P12">
        <v>6</v>
      </c>
      <c r="Q12">
        <v>25</v>
      </c>
      <c r="R12">
        <v>460</v>
      </c>
      <c r="S12">
        <v>21</v>
      </c>
    </row>
    <row r="13" spans="1:19" x14ac:dyDescent="0.3">
      <c r="A13" t="s">
        <v>5714</v>
      </c>
      <c r="B13">
        <v>883</v>
      </c>
      <c r="C13">
        <v>707</v>
      </c>
      <c r="D13">
        <v>19</v>
      </c>
      <c r="E13">
        <v>6</v>
      </c>
      <c r="F13">
        <v>0</v>
      </c>
      <c r="G13">
        <v>1</v>
      </c>
      <c r="H13">
        <v>0</v>
      </c>
      <c r="I13">
        <v>0</v>
      </c>
      <c r="J13">
        <v>0</v>
      </c>
      <c r="K13">
        <v>0</v>
      </c>
      <c r="L13">
        <v>1</v>
      </c>
      <c r="M13">
        <v>149</v>
      </c>
      <c r="N13">
        <v>734</v>
      </c>
      <c r="O13">
        <v>231</v>
      </c>
      <c r="P13">
        <v>2</v>
      </c>
      <c r="Q13">
        <v>28</v>
      </c>
      <c r="R13">
        <v>461</v>
      </c>
      <c r="S13">
        <v>12</v>
      </c>
    </row>
    <row r="14" spans="1:19" x14ac:dyDescent="0.3">
      <c r="A14" t="s">
        <v>5715</v>
      </c>
      <c r="B14">
        <v>641</v>
      </c>
      <c r="C14">
        <v>529</v>
      </c>
      <c r="D14">
        <v>32</v>
      </c>
      <c r="E14">
        <v>1</v>
      </c>
      <c r="F14">
        <v>0</v>
      </c>
      <c r="G14">
        <v>0</v>
      </c>
      <c r="H14">
        <v>0</v>
      </c>
      <c r="I14">
        <v>1</v>
      </c>
      <c r="J14">
        <v>0</v>
      </c>
      <c r="K14">
        <v>0</v>
      </c>
      <c r="L14">
        <v>0</v>
      </c>
      <c r="M14">
        <v>78</v>
      </c>
      <c r="N14">
        <v>563</v>
      </c>
      <c r="O14">
        <v>148</v>
      </c>
      <c r="P14">
        <v>8</v>
      </c>
      <c r="Q14">
        <v>31</v>
      </c>
      <c r="R14">
        <v>358</v>
      </c>
      <c r="S14">
        <v>18</v>
      </c>
    </row>
    <row r="15" spans="1:19" x14ac:dyDescent="0.3">
      <c r="A15" t="s">
        <v>5716</v>
      </c>
      <c r="B15">
        <v>583</v>
      </c>
      <c r="C15">
        <v>478</v>
      </c>
      <c r="D15">
        <v>41</v>
      </c>
      <c r="E15">
        <v>9</v>
      </c>
      <c r="F15">
        <v>0</v>
      </c>
      <c r="G15">
        <v>1</v>
      </c>
      <c r="H15">
        <v>1</v>
      </c>
      <c r="I15">
        <v>2</v>
      </c>
      <c r="J15">
        <v>0</v>
      </c>
      <c r="K15">
        <v>0</v>
      </c>
      <c r="L15">
        <v>0</v>
      </c>
      <c r="M15">
        <v>51</v>
      </c>
      <c r="N15">
        <v>532</v>
      </c>
      <c r="O15">
        <v>156</v>
      </c>
      <c r="P15">
        <v>8</v>
      </c>
      <c r="Q15">
        <v>31</v>
      </c>
      <c r="R15">
        <v>312</v>
      </c>
      <c r="S15">
        <v>25</v>
      </c>
    </row>
    <row r="16" spans="1:19" x14ac:dyDescent="0.3">
      <c r="A16" t="s">
        <v>5717</v>
      </c>
      <c r="B16">
        <v>490</v>
      </c>
      <c r="C16">
        <v>390</v>
      </c>
      <c r="D16">
        <v>49</v>
      </c>
      <c r="E16">
        <v>5</v>
      </c>
      <c r="F16">
        <v>0</v>
      </c>
      <c r="G16">
        <v>0</v>
      </c>
      <c r="H16">
        <v>0</v>
      </c>
      <c r="I16">
        <v>0</v>
      </c>
      <c r="J16">
        <v>0</v>
      </c>
      <c r="K16">
        <v>0</v>
      </c>
      <c r="L16">
        <v>1</v>
      </c>
      <c r="M16">
        <v>45</v>
      </c>
      <c r="N16">
        <v>445</v>
      </c>
      <c r="O16">
        <v>139</v>
      </c>
      <c r="P16">
        <v>15</v>
      </c>
      <c r="Q16">
        <v>39</v>
      </c>
      <c r="R16">
        <v>242</v>
      </c>
      <c r="S16">
        <v>10</v>
      </c>
    </row>
    <row r="17" spans="1:19" x14ac:dyDescent="0.3">
      <c r="A17" t="s">
        <v>5718</v>
      </c>
      <c r="B17">
        <v>478</v>
      </c>
      <c r="C17">
        <v>374</v>
      </c>
      <c r="D17">
        <v>45</v>
      </c>
      <c r="E17">
        <v>11</v>
      </c>
      <c r="F17">
        <v>0</v>
      </c>
      <c r="G17">
        <v>1</v>
      </c>
      <c r="H17">
        <v>5</v>
      </c>
      <c r="I17">
        <v>3</v>
      </c>
      <c r="J17">
        <v>0</v>
      </c>
      <c r="K17">
        <v>0</v>
      </c>
      <c r="L17">
        <v>1</v>
      </c>
      <c r="M17">
        <v>38</v>
      </c>
      <c r="N17">
        <v>440</v>
      </c>
      <c r="O17">
        <v>164</v>
      </c>
      <c r="P17">
        <v>5</v>
      </c>
      <c r="Q17">
        <v>48</v>
      </c>
      <c r="R17">
        <v>206</v>
      </c>
      <c r="S17">
        <v>17</v>
      </c>
    </row>
    <row r="18" spans="1:19" x14ac:dyDescent="0.3">
      <c r="A18" t="s">
        <v>5719</v>
      </c>
      <c r="B18">
        <v>458</v>
      </c>
      <c r="C18">
        <v>351</v>
      </c>
      <c r="D18">
        <v>56</v>
      </c>
      <c r="E18">
        <v>10</v>
      </c>
      <c r="F18">
        <v>1</v>
      </c>
      <c r="G18">
        <v>0</v>
      </c>
      <c r="H18">
        <v>0</v>
      </c>
      <c r="I18">
        <v>1</v>
      </c>
      <c r="J18">
        <v>0</v>
      </c>
      <c r="K18">
        <v>0</v>
      </c>
      <c r="L18">
        <v>2</v>
      </c>
      <c r="M18">
        <v>37</v>
      </c>
      <c r="N18">
        <v>421</v>
      </c>
      <c r="O18">
        <v>160</v>
      </c>
      <c r="P18">
        <v>10</v>
      </c>
      <c r="Q18">
        <v>56</v>
      </c>
      <c r="R18">
        <v>170</v>
      </c>
      <c r="S18">
        <v>25</v>
      </c>
    </row>
    <row r="19" spans="1:19" x14ac:dyDescent="0.3">
      <c r="A19" t="s">
        <v>5720</v>
      </c>
      <c r="B19">
        <v>395</v>
      </c>
      <c r="C19">
        <v>297</v>
      </c>
      <c r="D19">
        <v>50</v>
      </c>
      <c r="E19">
        <v>15</v>
      </c>
      <c r="F19">
        <v>1</v>
      </c>
      <c r="G19">
        <v>0</v>
      </c>
      <c r="H19">
        <v>1</v>
      </c>
      <c r="I19">
        <v>0</v>
      </c>
      <c r="J19">
        <v>0</v>
      </c>
      <c r="K19">
        <v>0</v>
      </c>
      <c r="L19">
        <v>0</v>
      </c>
      <c r="M19">
        <v>31</v>
      </c>
      <c r="N19">
        <v>364</v>
      </c>
      <c r="O19">
        <v>179</v>
      </c>
      <c r="P19">
        <v>16</v>
      </c>
      <c r="Q19">
        <v>48</v>
      </c>
      <c r="R19">
        <v>105</v>
      </c>
      <c r="S19">
        <v>16</v>
      </c>
    </row>
    <row r="20" spans="1:19" x14ac:dyDescent="0.3">
      <c r="A20" t="s">
        <v>5721</v>
      </c>
      <c r="B20">
        <v>246</v>
      </c>
      <c r="C20">
        <v>177</v>
      </c>
      <c r="D20">
        <v>26</v>
      </c>
      <c r="E20">
        <v>3</v>
      </c>
      <c r="F20">
        <v>4</v>
      </c>
      <c r="G20">
        <v>1</v>
      </c>
      <c r="H20">
        <v>1</v>
      </c>
      <c r="I20">
        <v>0</v>
      </c>
      <c r="J20">
        <v>0</v>
      </c>
      <c r="K20">
        <v>0</v>
      </c>
      <c r="L20">
        <v>0</v>
      </c>
      <c r="M20">
        <v>34</v>
      </c>
      <c r="N20">
        <v>212</v>
      </c>
      <c r="O20">
        <v>112</v>
      </c>
      <c r="P20">
        <v>7</v>
      </c>
      <c r="Q20">
        <v>22</v>
      </c>
      <c r="R20">
        <v>63</v>
      </c>
      <c r="S20">
        <v>8</v>
      </c>
    </row>
    <row r="21" spans="1:19" x14ac:dyDescent="0.3">
      <c r="A21" t="s">
        <v>5722</v>
      </c>
      <c r="B21">
        <v>224</v>
      </c>
      <c r="C21">
        <v>171</v>
      </c>
      <c r="D21">
        <v>26</v>
      </c>
      <c r="E21">
        <v>8</v>
      </c>
      <c r="F21">
        <v>0</v>
      </c>
      <c r="G21">
        <v>0</v>
      </c>
      <c r="H21">
        <v>0</v>
      </c>
      <c r="I21">
        <v>0</v>
      </c>
      <c r="J21">
        <v>0</v>
      </c>
      <c r="K21">
        <v>0</v>
      </c>
      <c r="L21">
        <v>1</v>
      </c>
      <c r="M21">
        <v>18</v>
      </c>
      <c r="N21">
        <v>206</v>
      </c>
      <c r="O21">
        <v>135</v>
      </c>
      <c r="P21">
        <v>6</v>
      </c>
      <c r="Q21">
        <v>29</v>
      </c>
      <c r="R21">
        <v>25</v>
      </c>
      <c r="S21">
        <v>11</v>
      </c>
    </row>
    <row r="22" spans="1:19" x14ac:dyDescent="0.3">
      <c r="A22" t="s">
        <v>5723</v>
      </c>
      <c r="B22">
        <v>154</v>
      </c>
      <c r="C22">
        <v>112</v>
      </c>
      <c r="D22">
        <v>17</v>
      </c>
      <c r="E22">
        <v>6</v>
      </c>
      <c r="F22">
        <v>0</v>
      </c>
      <c r="G22">
        <v>2</v>
      </c>
      <c r="H22">
        <v>2</v>
      </c>
      <c r="I22">
        <v>0</v>
      </c>
      <c r="J22">
        <v>0</v>
      </c>
      <c r="K22">
        <v>0</v>
      </c>
      <c r="L22">
        <v>1</v>
      </c>
      <c r="M22">
        <v>14</v>
      </c>
      <c r="N22">
        <v>140</v>
      </c>
      <c r="O22">
        <v>96</v>
      </c>
      <c r="P22">
        <v>6</v>
      </c>
      <c r="Q22">
        <v>19</v>
      </c>
      <c r="R22">
        <v>12</v>
      </c>
      <c r="S22">
        <v>7</v>
      </c>
    </row>
    <row r="23" spans="1:19" x14ac:dyDescent="0.3">
      <c r="A23" t="s">
        <v>5724</v>
      </c>
      <c r="B23">
        <v>273</v>
      </c>
      <c r="C23">
        <v>227</v>
      </c>
      <c r="D23">
        <v>18</v>
      </c>
      <c r="E23">
        <v>2</v>
      </c>
      <c r="F23">
        <v>1</v>
      </c>
      <c r="G23">
        <v>2</v>
      </c>
      <c r="H23">
        <v>2</v>
      </c>
      <c r="I23">
        <v>1</v>
      </c>
      <c r="J23">
        <v>0</v>
      </c>
      <c r="K23">
        <v>0</v>
      </c>
      <c r="L23">
        <v>0</v>
      </c>
      <c r="M23">
        <v>20</v>
      </c>
      <c r="N23">
        <v>253</v>
      </c>
      <c r="O23">
        <v>212</v>
      </c>
      <c r="P23">
        <v>10</v>
      </c>
      <c r="Q23">
        <v>15</v>
      </c>
      <c r="R23">
        <v>8</v>
      </c>
      <c r="S23">
        <v>8</v>
      </c>
    </row>
    <row r="24" spans="1:19" x14ac:dyDescent="0.3">
      <c r="A24" t="s">
        <v>5725</v>
      </c>
      <c r="B24">
        <v>126</v>
      </c>
      <c r="C24">
        <v>33</v>
      </c>
      <c r="D24">
        <v>1</v>
      </c>
      <c r="E24">
        <v>1</v>
      </c>
      <c r="F24">
        <v>0</v>
      </c>
      <c r="G24">
        <v>0</v>
      </c>
      <c r="H24">
        <v>0</v>
      </c>
      <c r="I24">
        <v>1</v>
      </c>
      <c r="J24">
        <v>0</v>
      </c>
      <c r="K24">
        <v>0</v>
      </c>
      <c r="L24">
        <v>0</v>
      </c>
      <c r="M24">
        <v>90</v>
      </c>
      <c r="N24">
        <v>36</v>
      </c>
      <c r="O24">
        <v>21</v>
      </c>
      <c r="P24">
        <v>1</v>
      </c>
      <c r="Q24">
        <v>1</v>
      </c>
      <c r="R24">
        <v>12</v>
      </c>
      <c r="S24">
        <v>1</v>
      </c>
    </row>
    <row r="25" spans="1:19" x14ac:dyDescent="0.3">
      <c r="A25" t="s">
        <v>1186</v>
      </c>
      <c r="B25">
        <v>20.399999999999999</v>
      </c>
      <c r="C25">
        <v>27.9</v>
      </c>
      <c r="D25">
        <v>48.7</v>
      </c>
      <c r="E25">
        <v>49.1</v>
      </c>
      <c r="F25">
        <v>61.9</v>
      </c>
      <c r="G25">
        <v>67.5</v>
      </c>
      <c r="H25">
        <v>52.5</v>
      </c>
      <c r="I25">
        <v>47.5</v>
      </c>
      <c r="J25">
        <v>0</v>
      </c>
      <c r="K25">
        <v>0</v>
      </c>
      <c r="L25">
        <v>47.5</v>
      </c>
      <c r="M25">
        <v>9.9</v>
      </c>
      <c r="N25">
        <v>29.3</v>
      </c>
      <c r="O25">
        <v>22</v>
      </c>
      <c r="P25">
        <v>52.3</v>
      </c>
      <c r="Q25">
        <v>49.1</v>
      </c>
      <c r="R25">
        <v>33.5</v>
      </c>
      <c r="S25">
        <v>44.5</v>
      </c>
    </row>
    <row r="26" spans="1:19" x14ac:dyDescent="0.3">
      <c r="A26" t="s">
        <v>53</v>
      </c>
    </row>
    <row r="27" spans="1:19" x14ac:dyDescent="0.3">
      <c r="A27" t="s">
        <v>5708</v>
      </c>
    </row>
    <row r="28" spans="1:19" x14ac:dyDescent="0.3">
      <c r="A28" t="s">
        <v>2</v>
      </c>
      <c r="B28">
        <v>6632</v>
      </c>
      <c r="C28">
        <v>3739</v>
      </c>
      <c r="D28">
        <v>43</v>
      </c>
      <c r="E28">
        <v>94</v>
      </c>
      <c r="F28">
        <v>4</v>
      </c>
      <c r="G28">
        <v>8</v>
      </c>
      <c r="H28">
        <v>7</v>
      </c>
      <c r="I28">
        <v>2</v>
      </c>
      <c r="J28">
        <v>0</v>
      </c>
      <c r="K28">
        <v>0</v>
      </c>
      <c r="L28">
        <v>2</v>
      </c>
      <c r="M28">
        <v>2733</v>
      </c>
      <c r="N28">
        <v>3899</v>
      </c>
      <c r="O28">
        <v>1777</v>
      </c>
      <c r="P28">
        <v>28</v>
      </c>
      <c r="Q28">
        <v>195</v>
      </c>
      <c r="R28">
        <v>1849</v>
      </c>
      <c r="S28">
        <v>50</v>
      </c>
    </row>
    <row r="29" spans="1:19" x14ac:dyDescent="0.3">
      <c r="A29" t="s">
        <v>5709</v>
      </c>
      <c r="B29">
        <v>308</v>
      </c>
      <c r="C29">
        <v>0</v>
      </c>
      <c r="D29">
        <v>0</v>
      </c>
      <c r="E29">
        <v>0</v>
      </c>
      <c r="F29">
        <v>0</v>
      </c>
      <c r="G29">
        <v>0</v>
      </c>
      <c r="H29">
        <v>0</v>
      </c>
      <c r="I29">
        <v>0</v>
      </c>
      <c r="J29">
        <v>0</v>
      </c>
      <c r="K29">
        <v>0</v>
      </c>
      <c r="L29">
        <v>0</v>
      </c>
      <c r="M29">
        <v>308</v>
      </c>
      <c r="N29">
        <v>0</v>
      </c>
      <c r="O29">
        <v>0</v>
      </c>
      <c r="P29">
        <v>0</v>
      </c>
      <c r="Q29">
        <v>0</v>
      </c>
      <c r="R29">
        <v>0</v>
      </c>
      <c r="S29">
        <v>0</v>
      </c>
    </row>
    <row r="30" spans="1:19" x14ac:dyDescent="0.3">
      <c r="A30" t="s">
        <v>5710</v>
      </c>
      <c r="B30">
        <v>1033</v>
      </c>
      <c r="C30">
        <v>0</v>
      </c>
      <c r="D30">
        <v>0</v>
      </c>
      <c r="E30">
        <v>0</v>
      </c>
      <c r="F30">
        <v>0</v>
      </c>
      <c r="G30">
        <v>0</v>
      </c>
      <c r="H30">
        <v>0</v>
      </c>
      <c r="I30">
        <v>0</v>
      </c>
      <c r="J30">
        <v>0</v>
      </c>
      <c r="K30">
        <v>0</v>
      </c>
      <c r="L30">
        <v>0</v>
      </c>
      <c r="M30">
        <v>1033</v>
      </c>
      <c r="N30">
        <v>0</v>
      </c>
      <c r="O30">
        <v>0</v>
      </c>
      <c r="P30">
        <v>0</v>
      </c>
      <c r="Q30">
        <v>0</v>
      </c>
      <c r="R30">
        <v>0</v>
      </c>
      <c r="S30">
        <v>0</v>
      </c>
    </row>
    <row r="31" spans="1:19" x14ac:dyDescent="0.3">
      <c r="A31" t="s">
        <v>5711</v>
      </c>
      <c r="B31">
        <v>963</v>
      </c>
      <c r="C31">
        <v>210</v>
      </c>
      <c r="D31">
        <v>0</v>
      </c>
      <c r="E31">
        <v>0</v>
      </c>
      <c r="F31">
        <v>0</v>
      </c>
      <c r="G31">
        <v>0</v>
      </c>
      <c r="H31">
        <v>0</v>
      </c>
      <c r="I31">
        <v>0</v>
      </c>
      <c r="J31">
        <v>0</v>
      </c>
      <c r="K31">
        <v>0</v>
      </c>
      <c r="L31">
        <v>0</v>
      </c>
      <c r="M31">
        <v>753</v>
      </c>
      <c r="N31">
        <v>210</v>
      </c>
      <c r="O31">
        <v>209</v>
      </c>
      <c r="P31">
        <v>0</v>
      </c>
      <c r="Q31">
        <v>0</v>
      </c>
      <c r="R31">
        <v>1</v>
      </c>
      <c r="S31">
        <v>0</v>
      </c>
    </row>
    <row r="32" spans="1:19" x14ac:dyDescent="0.3">
      <c r="A32" t="s">
        <v>5712</v>
      </c>
      <c r="B32">
        <v>916</v>
      </c>
      <c r="C32">
        <v>828</v>
      </c>
      <c r="D32">
        <v>1</v>
      </c>
      <c r="E32">
        <v>7</v>
      </c>
      <c r="F32">
        <v>0</v>
      </c>
      <c r="G32">
        <v>0</v>
      </c>
      <c r="H32">
        <v>0</v>
      </c>
      <c r="I32">
        <v>0</v>
      </c>
      <c r="J32">
        <v>0</v>
      </c>
      <c r="K32">
        <v>0</v>
      </c>
      <c r="L32">
        <v>0</v>
      </c>
      <c r="M32">
        <v>80</v>
      </c>
      <c r="N32">
        <v>836</v>
      </c>
      <c r="O32">
        <v>768</v>
      </c>
      <c r="P32">
        <v>1</v>
      </c>
      <c r="Q32">
        <v>5</v>
      </c>
      <c r="R32">
        <v>59</v>
      </c>
      <c r="S32">
        <v>3</v>
      </c>
    </row>
    <row r="33" spans="1:19" x14ac:dyDescent="0.3">
      <c r="A33" t="s">
        <v>5713</v>
      </c>
      <c r="B33">
        <v>841</v>
      </c>
      <c r="C33">
        <v>610</v>
      </c>
      <c r="D33">
        <v>2</v>
      </c>
      <c r="E33">
        <v>10</v>
      </c>
      <c r="F33">
        <v>0</v>
      </c>
      <c r="G33">
        <v>0</v>
      </c>
      <c r="H33">
        <v>0</v>
      </c>
      <c r="I33">
        <v>0</v>
      </c>
      <c r="J33">
        <v>0</v>
      </c>
      <c r="K33">
        <v>0</v>
      </c>
      <c r="L33">
        <v>1</v>
      </c>
      <c r="M33">
        <v>218</v>
      </c>
      <c r="N33">
        <v>623</v>
      </c>
      <c r="O33">
        <v>306</v>
      </c>
      <c r="P33">
        <v>4</v>
      </c>
      <c r="Q33">
        <v>14</v>
      </c>
      <c r="R33">
        <v>292</v>
      </c>
      <c r="S33">
        <v>7</v>
      </c>
    </row>
    <row r="34" spans="1:19" x14ac:dyDescent="0.3">
      <c r="A34" t="s">
        <v>5714</v>
      </c>
      <c r="B34">
        <v>515</v>
      </c>
      <c r="C34">
        <v>406</v>
      </c>
      <c r="D34">
        <v>1</v>
      </c>
      <c r="E34">
        <v>6</v>
      </c>
      <c r="F34">
        <v>0</v>
      </c>
      <c r="G34">
        <v>1</v>
      </c>
      <c r="H34">
        <v>0</v>
      </c>
      <c r="I34">
        <v>0</v>
      </c>
      <c r="J34">
        <v>0</v>
      </c>
      <c r="K34">
        <v>0</v>
      </c>
      <c r="L34">
        <v>0</v>
      </c>
      <c r="M34">
        <v>101</v>
      </c>
      <c r="N34">
        <v>414</v>
      </c>
      <c r="O34">
        <v>77</v>
      </c>
      <c r="P34">
        <v>1</v>
      </c>
      <c r="Q34">
        <v>20</v>
      </c>
      <c r="R34">
        <v>314</v>
      </c>
      <c r="S34">
        <v>2</v>
      </c>
    </row>
    <row r="35" spans="1:19" x14ac:dyDescent="0.3">
      <c r="A35" t="s">
        <v>5715</v>
      </c>
      <c r="B35">
        <v>345</v>
      </c>
      <c r="C35">
        <v>294</v>
      </c>
      <c r="D35">
        <v>2</v>
      </c>
      <c r="E35">
        <v>1</v>
      </c>
      <c r="F35">
        <v>0</v>
      </c>
      <c r="G35">
        <v>0</v>
      </c>
      <c r="H35">
        <v>0</v>
      </c>
      <c r="I35">
        <v>0</v>
      </c>
      <c r="J35">
        <v>0</v>
      </c>
      <c r="K35">
        <v>0</v>
      </c>
      <c r="L35">
        <v>0</v>
      </c>
      <c r="M35">
        <v>48</v>
      </c>
      <c r="N35">
        <v>297</v>
      </c>
      <c r="O35">
        <v>29</v>
      </c>
      <c r="P35">
        <v>2</v>
      </c>
      <c r="Q35">
        <v>15</v>
      </c>
      <c r="R35">
        <v>245</v>
      </c>
      <c r="S35">
        <v>6</v>
      </c>
    </row>
    <row r="36" spans="1:19" x14ac:dyDescent="0.3">
      <c r="A36" t="s">
        <v>5716</v>
      </c>
      <c r="B36">
        <v>306</v>
      </c>
      <c r="C36">
        <v>264</v>
      </c>
      <c r="D36">
        <v>0</v>
      </c>
      <c r="E36">
        <v>9</v>
      </c>
      <c r="F36">
        <v>0</v>
      </c>
      <c r="G36">
        <v>1</v>
      </c>
      <c r="H36">
        <v>1</v>
      </c>
      <c r="I36">
        <v>1</v>
      </c>
      <c r="J36">
        <v>0</v>
      </c>
      <c r="K36">
        <v>0</v>
      </c>
      <c r="L36">
        <v>0</v>
      </c>
      <c r="M36">
        <v>30</v>
      </c>
      <c r="N36">
        <v>276</v>
      </c>
      <c r="O36">
        <v>26</v>
      </c>
      <c r="P36">
        <v>0</v>
      </c>
      <c r="Q36">
        <v>13</v>
      </c>
      <c r="R36">
        <v>233</v>
      </c>
      <c r="S36">
        <v>4</v>
      </c>
    </row>
    <row r="37" spans="1:19" x14ac:dyDescent="0.3">
      <c r="A37" t="s">
        <v>5717</v>
      </c>
      <c r="B37">
        <v>253</v>
      </c>
      <c r="C37">
        <v>220</v>
      </c>
      <c r="D37">
        <v>2</v>
      </c>
      <c r="E37">
        <v>5</v>
      </c>
      <c r="F37">
        <v>0</v>
      </c>
      <c r="G37">
        <v>0</v>
      </c>
      <c r="H37">
        <v>0</v>
      </c>
      <c r="I37">
        <v>0</v>
      </c>
      <c r="J37">
        <v>0</v>
      </c>
      <c r="K37">
        <v>0</v>
      </c>
      <c r="L37">
        <v>0</v>
      </c>
      <c r="M37">
        <v>26</v>
      </c>
      <c r="N37">
        <v>227</v>
      </c>
      <c r="O37">
        <v>22</v>
      </c>
      <c r="P37">
        <v>1</v>
      </c>
      <c r="Q37">
        <v>10</v>
      </c>
      <c r="R37">
        <v>194</v>
      </c>
      <c r="S37">
        <v>0</v>
      </c>
    </row>
    <row r="38" spans="1:19" x14ac:dyDescent="0.3">
      <c r="A38" t="s">
        <v>5718</v>
      </c>
      <c r="B38">
        <v>220</v>
      </c>
      <c r="C38">
        <v>184</v>
      </c>
      <c r="D38">
        <v>3</v>
      </c>
      <c r="E38">
        <v>11</v>
      </c>
      <c r="F38">
        <v>0</v>
      </c>
      <c r="G38">
        <v>1</v>
      </c>
      <c r="H38">
        <v>4</v>
      </c>
      <c r="I38">
        <v>0</v>
      </c>
      <c r="J38">
        <v>0</v>
      </c>
      <c r="K38">
        <v>0</v>
      </c>
      <c r="L38">
        <v>0</v>
      </c>
      <c r="M38">
        <v>17</v>
      </c>
      <c r="N38">
        <v>203</v>
      </c>
      <c r="O38">
        <v>24</v>
      </c>
      <c r="P38">
        <v>1</v>
      </c>
      <c r="Q38">
        <v>17</v>
      </c>
      <c r="R38">
        <v>157</v>
      </c>
      <c r="S38">
        <v>4</v>
      </c>
    </row>
    <row r="39" spans="1:19" x14ac:dyDescent="0.3">
      <c r="A39" t="s">
        <v>5719</v>
      </c>
      <c r="B39">
        <v>250</v>
      </c>
      <c r="C39">
        <v>213</v>
      </c>
      <c r="D39">
        <v>9</v>
      </c>
      <c r="E39">
        <v>10</v>
      </c>
      <c r="F39">
        <v>1</v>
      </c>
      <c r="G39">
        <v>0</v>
      </c>
      <c r="H39">
        <v>0</v>
      </c>
      <c r="I39">
        <v>0</v>
      </c>
      <c r="J39">
        <v>0</v>
      </c>
      <c r="K39">
        <v>0</v>
      </c>
      <c r="L39">
        <v>0</v>
      </c>
      <c r="M39">
        <v>17</v>
      </c>
      <c r="N39">
        <v>233</v>
      </c>
      <c r="O39">
        <v>46</v>
      </c>
      <c r="P39">
        <v>1</v>
      </c>
      <c r="Q39">
        <v>28</v>
      </c>
      <c r="R39">
        <v>153</v>
      </c>
      <c r="S39">
        <v>5</v>
      </c>
    </row>
    <row r="40" spans="1:19" x14ac:dyDescent="0.3">
      <c r="A40" t="s">
        <v>5720</v>
      </c>
      <c r="B40">
        <v>187</v>
      </c>
      <c r="C40">
        <v>145</v>
      </c>
      <c r="D40">
        <v>12</v>
      </c>
      <c r="E40">
        <v>15</v>
      </c>
      <c r="F40">
        <v>0</v>
      </c>
      <c r="G40">
        <v>0</v>
      </c>
      <c r="H40">
        <v>1</v>
      </c>
      <c r="I40">
        <v>0</v>
      </c>
      <c r="J40">
        <v>0</v>
      </c>
      <c r="K40">
        <v>0</v>
      </c>
      <c r="L40">
        <v>0</v>
      </c>
      <c r="M40">
        <v>14</v>
      </c>
      <c r="N40">
        <v>173</v>
      </c>
      <c r="O40">
        <v>41</v>
      </c>
      <c r="P40">
        <v>8</v>
      </c>
      <c r="Q40">
        <v>25</v>
      </c>
      <c r="R40">
        <v>90</v>
      </c>
      <c r="S40">
        <v>9</v>
      </c>
    </row>
    <row r="41" spans="1:19" x14ac:dyDescent="0.3">
      <c r="A41" t="s">
        <v>5721</v>
      </c>
      <c r="B41">
        <v>121</v>
      </c>
      <c r="C41">
        <v>96</v>
      </c>
      <c r="D41">
        <v>3</v>
      </c>
      <c r="E41">
        <v>3</v>
      </c>
      <c r="F41">
        <v>3</v>
      </c>
      <c r="G41">
        <v>1</v>
      </c>
      <c r="H41">
        <v>0</v>
      </c>
      <c r="I41">
        <v>0</v>
      </c>
      <c r="J41">
        <v>0</v>
      </c>
      <c r="K41">
        <v>0</v>
      </c>
      <c r="L41">
        <v>0</v>
      </c>
      <c r="M41">
        <v>15</v>
      </c>
      <c r="N41">
        <v>106</v>
      </c>
      <c r="O41">
        <v>35</v>
      </c>
      <c r="P41">
        <v>0</v>
      </c>
      <c r="Q41">
        <v>13</v>
      </c>
      <c r="R41">
        <v>56</v>
      </c>
      <c r="S41">
        <v>2</v>
      </c>
    </row>
    <row r="42" spans="1:19" x14ac:dyDescent="0.3">
      <c r="A42" t="s">
        <v>5722</v>
      </c>
      <c r="B42">
        <v>104</v>
      </c>
      <c r="C42">
        <v>84</v>
      </c>
      <c r="D42">
        <v>3</v>
      </c>
      <c r="E42">
        <v>8</v>
      </c>
      <c r="F42">
        <v>0</v>
      </c>
      <c r="G42">
        <v>0</v>
      </c>
      <c r="H42">
        <v>0</v>
      </c>
      <c r="I42">
        <v>0</v>
      </c>
      <c r="J42">
        <v>0</v>
      </c>
      <c r="K42">
        <v>0</v>
      </c>
      <c r="L42">
        <v>0</v>
      </c>
      <c r="M42">
        <v>9</v>
      </c>
      <c r="N42">
        <v>95</v>
      </c>
      <c r="O42">
        <v>49</v>
      </c>
      <c r="P42">
        <v>2</v>
      </c>
      <c r="Q42">
        <v>17</v>
      </c>
      <c r="R42">
        <v>25</v>
      </c>
      <c r="S42">
        <v>2</v>
      </c>
    </row>
    <row r="43" spans="1:19" x14ac:dyDescent="0.3">
      <c r="A43" t="s">
        <v>5723</v>
      </c>
      <c r="B43">
        <v>73</v>
      </c>
      <c r="C43">
        <v>54</v>
      </c>
      <c r="D43">
        <v>2</v>
      </c>
      <c r="E43">
        <v>6</v>
      </c>
      <c r="F43">
        <v>0</v>
      </c>
      <c r="G43">
        <v>2</v>
      </c>
      <c r="H43">
        <v>1</v>
      </c>
      <c r="I43">
        <v>0</v>
      </c>
      <c r="J43">
        <v>0</v>
      </c>
      <c r="K43">
        <v>0</v>
      </c>
      <c r="L43">
        <v>1</v>
      </c>
      <c r="M43">
        <v>7</v>
      </c>
      <c r="N43">
        <v>66</v>
      </c>
      <c r="O43">
        <v>39</v>
      </c>
      <c r="P43">
        <v>3</v>
      </c>
      <c r="Q43">
        <v>9</v>
      </c>
      <c r="R43">
        <v>11</v>
      </c>
      <c r="S43">
        <v>4</v>
      </c>
    </row>
    <row r="44" spans="1:19" x14ac:dyDescent="0.3">
      <c r="A44" t="s">
        <v>5724</v>
      </c>
      <c r="B44">
        <v>132</v>
      </c>
      <c r="C44">
        <v>115</v>
      </c>
      <c r="D44">
        <v>3</v>
      </c>
      <c r="E44">
        <v>2</v>
      </c>
      <c r="F44">
        <v>0</v>
      </c>
      <c r="G44">
        <v>2</v>
      </c>
      <c r="H44">
        <v>0</v>
      </c>
      <c r="I44">
        <v>0</v>
      </c>
      <c r="J44">
        <v>0</v>
      </c>
      <c r="K44">
        <v>0</v>
      </c>
      <c r="L44">
        <v>0</v>
      </c>
      <c r="M44">
        <v>10</v>
      </c>
      <c r="N44">
        <v>122</v>
      </c>
      <c r="O44">
        <v>101</v>
      </c>
      <c r="P44">
        <v>4</v>
      </c>
      <c r="Q44">
        <v>9</v>
      </c>
      <c r="R44">
        <v>7</v>
      </c>
      <c r="S44">
        <v>1</v>
      </c>
    </row>
    <row r="45" spans="1:19" x14ac:dyDescent="0.3">
      <c r="A45" t="s">
        <v>5725</v>
      </c>
      <c r="B45">
        <v>65</v>
      </c>
      <c r="C45">
        <v>16</v>
      </c>
      <c r="D45">
        <v>0</v>
      </c>
      <c r="E45">
        <v>1</v>
      </c>
      <c r="F45">
        <v>0</v>
      </c>
      <c r="G45">
        <v>0</v>
      </c>
      <c r="H45">
        <v>0</v>
      </c>
      <c r="I45">
        <v>1</v>
      </c>
      <c r="J45">
        <v>0</v>
      </c>
      <c r="K45">
        <v>0</v>
      </c>
      <c r="L45">
        <v>0</v>
      </c>
      <c r="M45">
        <v>47</v>
      </c>
      <c r="N45">
        <v>18</v>
      </c>
      <c r="O45">
        <v>5</v>
      </c>
      <c r="P45">
        <v>0</v>
      </c>
      <c r="Q45">
        <v>0</v>
      </c>
      <c r="R45">
        <v>12</v>
      </c>
      <c r="S45">
        <v>1</v>
      </c>
    </row>
    <row r="46" spans="1:19" x14ac:dyDescent="0.3">
      <c r="A46" t="s">
        <v>1186</v>
      </c>
      <c r="B46">
        <v>20.6</v>
      </c>
      <c r="C46">
        <v>27.7</v>
      </c>
      <c r="D46">
        <v>55.6</v>
      </c>
      <c r="E46">
        <v>49.1</v>
      </c>
      <c r="F46">
        <v>61.7</v>
      </c>
      <c r="G46">
        <v>67.5</v>
      </c>
      <c r="H46">
        <v>48.1</v>
      </c>
      <c r="I46">
        <v>68.5</v>
      </c>
      <c r="J46">
        <v>0</v>
      </c>
      <c r="K46">
        <v>0</v>
      </c>
      <c r="L46">
        <v>47.5</v>
      </c>
      <c r="M46">
        <v>10.199999999999999</v>
      </c>
      <c r="N46">
        <v>28.4</v>
      </c>
      <c r="O46">
        <v>19.399999999999999</v>
      </c>
      <c r="P46">
        <v>56.9</v>
      </c>
      <c r="Q46">
        <v>50.6</v>
      </c>
      <c r="R46">
        <v>35.299999999999997</v>
      </c>
      <c r="S46">
        <v>48.8</v>
      </c>
    </row>
    <row r="47" spans="1:19" x14ac:dyDescent="0.3">
      <c r="A47" t="s">
        <v>54</v>
      </c>
    </row>
    <row r="48" spans="1:19" x14ac:dyDescent="0.3">
      <c r="A48" t="s">
        <v>5708</v>
      </c>
    </row>
    <row r="49" spans="1:19" x14ac:dyDescent="0.3">
      <c r="A49" t="s">
        <v>2</v>
      </c>
      <c r="B49">
        <v>5987</v>
      </c>
      <c r="C49">
        <v>3129</v>
      </c>
      <c r="D49">
        <v>369</v>
      </c>
      <c r="E49">
        <v>0</v>
      </c>
      <c r="F49">
        <v>3</v>
      </c>
      <c r="G49">
        <v>0</v>
      </c>
      <c r="H49">
        <v>5</v>
      </c>
      <c r="I49">
        <v>7</v>
      </c>
      <c r="J49">
        <v>0</v>
      </c>
      <c r="K49">
        <v>0</v>
      </c>
      <c r="L49">
        <v>7</v>
      </c>
      <c r="M49">
        <v>2467</v>
      </c>
      <c r="N49">
        <v>3520</v>
      </c>
      <c r="O49">
        <v>2423</v>
      </c>
      <c r="P49">
        <v>75</v>
      </c>
      <c r="Q49">
        <v>202</v>
      </c>
      <c r="R49">
        <v>682</v>
      </c>
      <c r="S49">
        <v>138</v>
      </c>
    </row>
    <row r="50" spans="1:19" x14ac:dyDescent="0.3">
      <c r="A50" t="s">
        <v>5709</v>
      </c>
      <c r="B50">
        <v>272</v>
      </c>
      <c r="C50">
        <v>0</v>
      </c>
      <c r="D50">
        <v>0</v>
      </c>
      <c r="E50">
        <v>0</v>
      </c>
      <c r="F50">
        <v>0</v>
      </c>
      <c r="G50">
        <v>0</v>
      </c>
      <c r="H50">
        <v>0</v>
      </c>
      <c r="I50">
        <v>0</v>
      </c>
      <c r="J50">
        <v>0</v>
      </c>
      <c r="K50">
        <v>0</v>
      </c>
      <c r="L50">
        <v>0</v>
      </c>
      <c r="M50">
        <v>272</v>
      </c>
      <c r="N50">
        <v>0</v>
      </c>
      <c r="O50">
        <v>0</v>
      </c>
      <c r="P50">
        <v>0</v>
      </c>
      <c r="Q50">
        <v>0</v>
      </c>
      <c r="R50">
        <v>0</v>
      </c>
      <c r="S50">
        <v>0</v>
      </c>
    </row>
    <row r="51" spans="1:19" x14ac:dyDescent="0.3">
      <c r="A51" t="s">
        <v>5710</v>
      </c>
      <c r="B51">
        <v>1011</v>
      </c>
      <c r="C51">
        <v>0</v>
      </c>
      <c r="D51">
        <v>0</v>
      </c>
      <c r="E51">
        <v>0</v>
      </c>
      <c r="F51">
        <v>0</v>
      </c>
      <c r="G51">
        <v>0</v>
      </c>
      <c r="H51">
        <v>0</v>
      </c>
      <c r="I51">
        <v>0</v>
      </c>
      <c r="J51">
        <v>0</v>
      </c>
      <c r="K51">
        <v>0</v>
      </c>
      <c r="L51">
        <v>0</v>
      </c>
      <c r="M51">
        <v>1011</v>
      </c>
      <c r="N51">
        <v>0</v>
      </c>
      <c r="O51">
        <v>0</v>
      </c>
      <c r="P51">
        <v>0</v>
      </c>
      <c r="Q51">
        <v>0</v>
      </c>
      <c r="R51">
        <v>0</v>
      </c>
      <c r="S51">
        <v>0</v>
      </c>
    </row>
    <row r="52" spans="1:19" x14ac:dyDescent="0.3">
      <c r="A52" t="s">
        <v>5711</v>
      </c>
      <c r="B52">
        <v>893</v>
      </c>
      <c r="C52">
        <v>227</v>
      </c>
      <c r="D52">
        <v>1</v>
      </c>
      <c r="E52">
        <v>0</v>
      </c>
      <c r="F52">
        <v>0</v>
      </c>
      <c r="G52">
        <v>0</v>
      </c>
      <c r="H52">
        <v>0</v>
      </c>
      <c r="I52">
        <v>0</v>
      </c>
      <c r="J52">
        <v>0</v>
      </c>
      <c r="K52">
        <v>0</v>
      </c>
      <c r="L52">
        <v>0</v>
      </c>
      <c r="M52">
        <v>665</v>
      </c>
      <c r="N52">
        <v>228</v>
      </c>
      <c r="O52">
        <v>227</v>
      </c>
      <c r="P52">
        <v>1</v>
      </c>
      <c r="Q52">
        <v>0</v>
      </c>
      <c r="R52">
        <v>0</v>
      </c>
      <c r="S52">
        <v>0</v>
      </c>
    </row>
    <row r="53" spans="1:19" x14ac:dyDescent="0.3">
      <c r="A53" t="s">
        <v>5712</v>
      </c>
      <c r="B53">
        <v>804</v>
      </c>
      <c r="C53">
        <v>710</v>
      </c>
      <c r="D53">
        <v>6</v>
      </c>
      <c r="E53">
        <v>0</v>
      </c>
      <c r="F53">
        <v>0</v>
      </c>
      <c r="G53">
        <v>0</v>
      </c>
      <c r="H53">
        <v>0</v>
      </c>
      <c r="I53">
        <v>0</v>
      </c>
      <c r="J53">
        <v>0</v>
      </c>
      <c r="K53">
        <v>0</v>
      </c>
      <c r="L53">
        <v>0</v>
      </c>
      <c r="M53">
        <v>88</v>
      </c>
      <c r="N53">
        <v>716</v>
      </c>
      <c r="O53">
        <v>672</v>
      </c>
      <c r="P53">
        <v>1</v>
      </c>
      <c r="Q53">
        <v>0</v>
      </c>
      <c r="R53">
        <v>37</v>
      </c>
      <c r="S53">
        <v>6</v>
      </c>
    </row>
    <row r="54" spans="1:19" x14ac:dyDescent="0.3">
      <c r="A54" t="s">
        <v>5713</v>
      </c>
      <c r="B54">
        <v>627</v>
      </c>
      <c r="C54">
        <v>437</v>
      </c>
      <c r="D54">
        <v>22</v>
      </c>
      <c r="E54">
        <v>0</v>
      </c>
      <c r="F54">
        <v>0</v>
      </c>
      <c r="G54">
        <v>0</v>
      </c>
      <c r="H54">
        <v>0</v>
      </c>
      <c r="I54">
        <v>0</v>
      </c>
      <c r="J54">
        <v>0</v>
      </c>
      <c r="K54">
        <v>0</v>
      </c>
      <c r="L54">
        <v>1</v>
      </c>
      <c r="M54">
        <v>167</v>
      </c>
      <c r="N54">
        <v>460</v>
      </c>
      <c r="O54">
        <v>265</v>
      </c>
      <c r="P54">
        <v>2</v>
      </c>
      <c r="Q54">
        <v>11</v>
      </c>
      <c r="R54">
        <v>168</v>
      </c>
      <c r="S54">
        <v>14</v>
      </c>
    </row>
    <row r="55" spans="1:19" x14ac:dyDescent="0.3">
      <c r="A55" t="s">
        <v>5714</v>
      </c>
      <c r="B55">
        <v>368</v>
      </c>
      <c r="C55">
        <v>301</v>
      </c>
      <c r="D55">
        <v>18</v>
      </c>
      <c r="E55">
        <v>0</v>
      </c>
      <c r="F55">
        <v>0</v>
      </c>
      <c r="G55">
        <v>0</v>
      </c>
      <c r="H55">
        <v>0</v>
      </c>
      <c r="I55">
        <v>0</v>
      </c>
      <c r="J55">
        <v>0</v>
      </c>
      <c r="K55">
        <v>0</v>
      </c>
      <c r="L55">
        <v>1</v>
      </c>
      <c r="M55">
        <v>48</v>
      </c>
      <c r="N55">
        <v>320</v>
      </c>
      <c r="O55">
        <v>154</v>
      </c>
      <c r="P55">
        <v>1</v>
      </c>
      <c r="Q55">
        <v>8</v>
      </c>
      <c r="R55">
        <v>147</v>
      </c>
      <c r="S55">
        <v>10</v>
      </c>
    </row>
    <row r="56" spans="1:19" x14ac:dyDescent="0.3">
      <c r="A56" t="s">
        <v>5715</v>
      </c>
      <c r="B56">
        <v>296</v>
      </c>
      <c r="C56">
        <v>235</v>
      </c>
      <c r="D56">
        <v>30</v>
      </c>
      <c r="E56">
        <v>0</v>
      </c>
      <c r="F56">
        <v>0</v>
      </c>
      <c r="G56">
        <v>0</v>
      </c>
      <c r="H56">
        <v>0</v>
      </c>
      <c r="I56">
        <v>1</v>
      </c>
      <c r="J56">
        <v>0</v>
      </c>
      <c r="K56">
        <v>0</v>
      </c>
      <c r="L56">
        <v>0</v>
      </c>
      <c r="M56">
        <v>30</v>
      </c>
      <c r="N56">
        <v>266</v>
      </c>
      <c r="O56">
        <v>119</v>
      </c>
      <c r="P56">
        <v>6</v>
      </c>
      <c r="Q56">
        <v>16</v>
      </c>
      <c r="R56">
        <v>113</v>
      </c>
      <c r="S56">
        <v>12</v>
      </c>
    </row>
    <row r="57" spans="1:19" x14ac:dyDescent="0.3">
      <c r="A57" t="s">
        <v>5716</v>
      </c>
      <c r="B57">
        <v>277</v>
      </c>
      <c r="C57">
        <v>214</v>
      </c>
      <c r="D57">
        <v>41</v>
      </c>
      <c r="E57">
        <v>0</v>
      </c>
      <c r="F57">
        <v>0</v>
      </c>
      <c r="G57">
        <v>0</v>
      </c>
      <c r="H57">
        <v>0</v>
      </c>
      <c r="I57">
        <v>1</v>
      </c>
      <c r="J57">
        <v>0</v>
      </c>
      <c r="K57">
        <v>0</v>
      </c>
      <c r="L57">
        <v>0</v>
      </c>
      <c r="M57">
        <v>21</v>
      </c>
      <c r="N57">
        <v>256</v>
      </c>
      <c r="O57">
        <v>130</v>
      </c>
      <c r="P57">
        <v>8</v>
      </c>
      <c r="Q57">
        <v>18</v>
      </c>
      <c r="R57">
        <v>79</v>
      </c>
      <c r="S57">
        <v>21</v>
      </c>
    </row>
    <row r="58" spans="1:19" x14ac:dyDescent="0.3">
      <c r="A58" t="s">
        <v>5717</v>
      </c>
      <c r="B58">
        <v>237</v>
      </c>
      <c r="C58">
        <v>170</v>
      </c>
      <c r="D58">
        <v>47</v>
      </c>
      <c r="E58">
        <v>0</v>
      </c>
      <c r="F58">
        <v>0</v>
      </c>
      <c r="G58">
        <v>0</v>
      </c>
      <c r="H58">
        <v>0</v>
      </c>
      <c r="I58">
        <v>0</v>
      </c>
      <c r="J58">
        <v>0</v>
      </c>
      <c r="K58">
        <v>0</v>
      </c>
      <c r="L58">
        <v>1</v>
      </c>
      <c r="M58">
        <v>19</v>
      </c>
      <c r="N58">
        <v>218</v>
      </c>
      <c r="O58">
        <v>117</v>
      </c>
      <c r="P58">
        <v>14</v>
      </c>
      <c r="Q58">
        <v>29</v>
      </c>
      <c r="R58">
        <v>48</v>
      </c>
      <c r="S58">
        <v>10</v>
      </c>
    </row>
    <row r="59" spans="1:19" x14ac:dyDescent="0.3">
      <c r="A59" t="s">
        <v>5718</v>
      </c>
      <c r="B59">
        <v>258</v>
      </c>
      <c r="C59">
        <v>190</v>
      </c>
      <c r="D59">
        <v>42</v>
      </c>
      <c r="E59">
        <v>0</v>
      </c>
      <c r="F59">
        <v>0</v>
      </c>
      <c r="G59">
        <v>0</v>
      </c>
      <c r="H59">
        <v>1</v>
      </c>
      <c r="I59">
        <v>3</v>
      </c>
      <c r="J59">
        <v>0</v>
      </c>
      <c r="K59">
        <v>0</v>
      </c>
      <c r="L59">
        <v>1</v>
      </c>
      <c r="M59">
        <v>21</v>
      </c>
      <c r="N59">
        <v>237</v>
      </c>
      <c r="O59">
        <v>140</v>
      </c>
      <c r="P59">
        <v>4</v>
      </c>
      <c r="Q59">
        <v>31</v>
      </c>
      <c r="R59">
        <v>49</v>
      </c>
      <c r="S59">
        <v>13</v>
      </c>
    </row>
    <row r="60" spans="1:19" x14ac:dyDescent="0.3">
      <c r="A60" t="s">
        <v>5719</v>
      </c>
      <c r="B60">
        <v>208</v>
      </c>
      <c r="C60">
        <v>138</v>
      </c>
      <c r="D60">
        <v>47</v>
      </c>
      <c r="E60">
        <v>0</v>
      </c>
      <c r="F60">
        <v>0</v>
      </c>
      <c r="G60">
        <v>0</v>
      </c>
      <c r="H60">
        <v>0</v>
      </c>
      <c r="I60">
        <v>1</v>
      </c>
      <c r="J60">
        <v>0</v>
      </c>
      <c r="K60">
        <v>0</v>
      </c>
      <c r="L60">
        <v>2</v>
      </c>
      <c r="M60">
        <v>20</v>
      </c>
      <c r="N60">
        <v>188</v>
      </c>
      <c r="O60">
        <v>114</v>
      </c>
      <c r="P60">
        <v>9</v>
      </c>
      <c r="Q60">
        <v>28</v>
      </c>
      <c r="R60">
        <v>17</v>
      </c>
      <c r="S60">
        <v>20</v>
      </c>
    </row>
    <row r="61" spans="1:19" x14ac:dyDescent="0.3">
      <c r="A61" t="s">
        <v>5720</v>
      </c>
      <c r="B61">
        <v>208</v>
      </c>
      <c r="C61">
        <v>152</v>
      </c>
      <c r="D61">
        <v>38</v>
      </c>
      <c r="E61">
        <v>0</v>
      </c>
      <c r="F61">
        <v>1</v>
      </c>
      <c r="G61">
        <v>0</v>
      </c>
      <c r="H61">
        <v>0</v>
      </c>
      <c r="I61">
        <v>0</v>
      </c>
      <c r="J61">
        <v>0</v>
      </c>
      <c r="K61">
        <v>0</v>
      </c>
      <c r="L61">
        <v>0</v>
      </c>
      <c r="M61">
        <v>17</v>
      </c>
      <c r="N61">
        <v>191</v>
      </c>
      <c r="O61">
        <v>138</v>
      </c>
      <c r="P61">
        <v>8</v>
      </c>
      <c r="Q61">
        <v>23</v>
      </c>
      <c r="R61">
        <v>15</v>
      </c>
      <c r="S61">
        <v>7</v>
      </c>
    </row>
    <row r="62" spans="1:19" x14ac:dyDescent="0.3">
      <c r="A62" t="s">
        <v>5721</v>
      </c>
      <c r="B62">
        <v>125</v>
      </c>
      <c r="C62">
        <v>81</v>
      </c>
      <c r="D62">
        <v>23</v>
      </c>
      <c r="E62">
        <v>0</v>
      </c>
      <c r="F62">
        <v>1</v>
      </c>
      <c r="G62">
        <v>0</v>
      </c>
      <c r="H62">
        <v>1</v>
      </c>
      <c r="I62">
        <v>0</v>
      </c>
      <c r="J62">
        <v>0</v>
      </c>
      <c r="K62">
        <v>0</v>
      </c>
      <c r="L62">
        <v>0</v>
      </c>
      <c r="M62">
        <v>19</v>
      </c>
      <c r="N62">
        <v>106</v>
      </c>
      <c r="O62">
        <v>77</v>
      </c>
      <c r="P62">
        <v>7</v>
      </c>
      <c r="Q62">
        <v>9</v>
      </c>
      <c r="R62">
        <v>7</v>
      </c>
      <c r="S62">
        <v>6</v>
      </c>
    </row>
    <row r="63" spans="1:19" x14ac:dyDescent="0.3">
      <c r="A63" t="s">
        <v>5722</v>
      </c>
      <c r="B63">
        <v>120</v>
      </c>
      <c r="C63">
        <v>87</v>
      </c>
      <c r="D63">
        <v>23</v>
      </c>
      <c r="E63">
        <v>0</v>
      </c>
      <c r="F63">
        <v>0</v>
      </c>
      <c r="G63">
        <v>0</v>
      </c>
      <c r="H63">
        <v>0</v>
      </c>
      <c r="I63">
        <v>0</v>
      </c>
      <c r="J63">
        <v>0</v>
      </c>
      <c r="K63">
        <v>0</v>
      </c>
      <c r="L63">
        <v>1</v>
      </c>
      <c r="M63">
        <v>9</v>
      </c>
      <c r="N63">
        <v>111</v>
      </c>
      <c r="O63">
        <v>86</v>
      </c>
      <c r="P63">
        <v>4</v>
      </c>
      <c r="Q63">
        <v>12</v>
      </c>
      <c r="R63">
        <v>0</v>
      </c>
      <c r="S63">
        <v>9</v>
      </c>
    </row>
    <row r="64" spans="1:19" x14ac:dyDescent="0.3">
      <c r="A64" t="s">
        <v>5723</v>
      </c>
      <c r="B64">
        <v>81</v>
      </c>
      <c r="C64">
        <v>58</v>
      </c>
      <c r="D64">
        <v>15</v>
      </c>
      <c r="E64">
        <v>0</v>
      </c>
      <c r="F64">
        <v>0</v>
      </c>
      <c r="G64">
        <v>0</v>
      </c>
      <c r="H64">
        <v>1</v>
      </c>
      <c r="I64">
        <v>0</v>
      </c>
      <c r="J64">
        <v>0</v>
      </c>
      <c r="K64">
        <v>0</v>
      </c>
      <c r="L64">
        <v>0</v>
      </c>
      <c r="M64">
        <v>7</v>
      </c>
      <c r="N64">
        <v>74</v>
      </c>
      <c r="O64">
        <v>57</v>
      </c>
      <c r="P64">
        <v>3</v>
      </c>
      <c r="Q64">
        <v>10</v>
      </c>
      <c r="R64">
        <v>1</v>
      </c>
      <c r="S64">
        <v>3</v>
      </c>
    </row>
    <row r="65" spans="1:19" x14ac:dyDescent="0.3">
      <c r="A65" t="s">
        <v>5724</v>
      </c>
      <c r="B65">
        <v>141</v>
      </c>
      <c r="C65">
        <v>112</v>
      </c>
      <c r="D65">
        <v>15</v>
      </c>
      <c r="E65">
        <v>0</v>
      </c>
      <c r="F65">
        <v>1</v>
      </c>
      <c r="G65">
        <v>0</v>
      </c>
      <c r="H65">
        <v>2</v>
      </c>
      <c r="I65">
        <v>1</v>
      </c>
      <c r="J65">
        <v>0</v>
      </c>
      <c r="K65">
        <v>0</v>
      </c>
      <c r="L65">
        <v>0</v>
      </c>
      <c r="M65">
        <v>10</v>
      </c>
      <c r="N65">
        <v>131</v>
      </c>
      <c r="O65">
        <v>111</v>
      </c>
      <c r="P65">
        <v>6</v>
      </c>
      <c r="Q65">
        <v>6</v>
      </c>
      <c r="R65">
        <v>1</v>
      </c>
      <c r="S65">
        <v>7</v>
      </c>
    </row>
    <row r="66" spans="1:19" x14ac:dyDescent="0.3">
      <c r="A66" t="s">
        <v>5725</v>
      </c>
      <c r="B66">
        <v>61</v>
      </c>
      <c r="C66">
        <v>17</v>
      </c>
      <c r="D66">
        <v>1</v>
      </c>
      <c r="E66">
        <v>0</v>
      </c>
      <c r="F66">
        <v>0</v>
      </c>
      <c r="G66">
        <v>0</v>
      </c>
      <c r="H66">
        <v>0</v>
      </c>
      <c r="I66">
        <v>0</v>
      </c>
      <c r="J66">
        <v>0</v>
      </c>
      <c r="K66">
        <v>0</v>
      </c>
      <c r="L66">
        <v>0</v>
      </c>
      <c r="M66">
        <v>43</v>
      </c>
      <c r="N66">
        <v>18</v>
      </c>
      <c r="O66">
        <v>16</v>
      </c>
      <c r="P66">
        <v>1</v>
      </c>
      <c r="Q66">
        <v>1</v>
      </c>
      <c r="R66">
        <v>0</v>
      </c>
      <c r="S66">
        <v>0</v>
      </c>
    </row>
    <row r="67" spans="1:19" x14ac:dyDescent="0.3">
      <c r="A67" t="s">
        <v>1186</v>
      </c>
      <c r="B67">
        <v>20.100000000000001</v>
      </c>
      <c r="C67">
        <v>28.2</v>
      </c>
      <c r="D67">
        <v>47.3</v>
      </c>
      <c r="E67">
        <v>0</v>
      </c>
      <c r="F67">
        <v>62.5</v>
      </c>
      <c r="G67">
        <v>0</v>
      </c>
      <c r="H67">
        <v>72.5</v>
      </c>
      <c r="I67">
        <v>47.5</v>
      </c>
      <c r="J67">
        <v>0</v>
      </c>
      <c r="K67">
        <v>0</v>
      </c>
      <c r="L67">
        <v>47.5</v>
      </c>
      <c r="M67">
        <v>9.8000000000000007</v>
      </c>
      <c r="N67">
        <v>30.7</v>
      </c>
      <c r="O67">
        <v>26.5</v>
      </c>
      <c r="P67">
        <v>50.3</v>
      </c>
      <c r="Q67">
        <v>48.1</v>
      </c>
      <c r="R67">
        <v>29.6</v>
      </c>
      <c r="S67">
        <v>43</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33DF-E1F1-45BC-98A7-D56BDCDBEBD7}">
  <dimension ref="A1:M64"/>
  <sheetViews>
    <sheetView workbookViewId="0">
      <selection sqref="A1:S67"/>
    </sheetView>
  </sheetViews>
  <sheetFormatPr defaultRowHeight="14.4" x14ac:dyDescent="0.3"/>
  <sheetData>
    <row r="1" spans="1:13" x14ac:dyDescent="0.3">
      <c r="A1" t="s">
        <v>5726</v>
      </c>
    </row>
    <row r="2" spans="1:13" x14ac:dyDescent="0.3">
      <c r="B2" t="s">
        <v>5727</v>
      </c>
    </row>
    <row r="3" spans="1:13" x14ac:dyDescent="0.3">
      <c r="B3" t="s">
        <v>2</v>
      </c>
      <c r="C3" t="s">
        <v>3191</v>
      </c>
      <c r="D3" t="s">
        <v>34</v>
      </c>
      <c r="E3" t="s">
        <v>3200</v>
      </c>
      <c r="F3" t="s">
        <v>3201</v>
      </c>
      <c r="G3" t="s">
        <v>3202</v>
      </c>
      <c r="H3" t="s">
        <v>964</v>
      </c>
      <c r="I3" t="s">
        <v>3203</v>
      </c>
      <c r="J3" t="s">
        <v>3204</v>
      </c>
      <c r="K3" t="s">
        <v>631</v>
      </c>
      <c r="L3" t="s">
        <v>1570</v>
      </c>
      <c r="M3" t="s">
        <v>3197</v>
      </c>
    </row>
    <row r="4" spans="1:13" x14ac:dyDescent="0.3">
      <c r="A4" t="s">
        <v>3183</v>
      </c>
    </row>
    <row r="5" spans="1:13" x14ac:dyDescent="0.3">
      <c r="A5" t="s">
        <v>41</v>
      </c>
    </row>
    <row r="6" spans="1:13" x14ac:dyDescent="0.3">
      <c r="A6" t="s">
        <v>5708</v>
      </c>
    </row>
    <row r="7" spans="1:13" x14ac:dyDescent="0.3">
      <c r="A7" t="s">
        <v>2</v>
      </c>
      <c r="B7">
        <v>12626</v>
      </c>
      <c r="C7">
        <v>4751</v>
      </c>
      <c r="D7">
        <v>15</v>
      </c>
      <c r="E7">
        <v>206</v>
      </c>
      <c r="F7">
        <v>1308</v>
      </c>
      <c r="G7">
        <v>1122</v>
      </c>
      <c r="H7">
        <v>3</v>
      </c>
      <c r="I7">
        <v>3</v>
      </c>
      <c r="J7">
        <v>0</v>
      </c>
      <c r="K7">
        <v>3</v>
      </c>
      <c r="L7">
        <v>8</v>
      </c>
      <c r="M7">
        <v>5207</v>
      </c>
    </row>
    <row r="8" spans="1:13" x14ac:dyDescent="0.3">
      <c r="A8" t="s">
        <v>5709</v>
      </c>
      <c r="B8">
        <v>587</v>
      </c>
      <c r="C8">
        <v>0</v>
      </c>
      <c r="D8">
        <v>0</v>
      </c>
      <c r="E8">
        <v>0</v>
      </c>
      <c r="F8">
        <v>0</v>
      </c>
      <c r="G8">
        <v>0</v>
      </c>
      <c r="H8">
        <v>0</v>
      </c>
      <c r="I8">
        <v>0</v>
      </c>
      <c r="J8">
        <v>0</v>
      </c>
      <c r="K8">
        <v>0</v>
      </c>
      <c r="L8">
        <v>0</v>
      </c>
      <c r="M8">
        <v>587</v>
      </c>
    </row>
    <row r="9" spans="1:13" x14ac:dyDescent="0.3">
      <c r="A9" t="s">
        <v>5710</v>
      </c>
      <c r="B9">
        <v>2044</v>
      </c>
      <c r="C9">
        <v>0</v>
      </c>
      <c r="D9">
        <v>0</v>
      </c>
      <c r="E9">
        <v>0</v>
      </c>
      <c r="F9">
        <v>0</v>
      </c>
      <c r="G9">
        <v>0</v>
      </c>
      <c r="H9">
        <v>0</v>
      </c>
      <c r="I9">
        <v>0</v>
      </c>
      <c r="J9">
        <v>0</v>
      </c>
      <c r="K9">
        <v>0</v>
      </c>
      <c r="L9">
        <v>0</v>
      </c>
      <c r="M9">
        <v>2044</v>
      </c>
    </row>
    <row r="10" spans="1:13" x14ac:dyDescent="0.3">
      <c r="A10" t="s">
        <v>5711</v>
      </c>
      <c r="B10">
        <v>1856</v>
      </c>
      <c r="C10">
        <v>437</v>
      </c>
      <c r="D10">
        <v>0</v>
      </c>
      <c r="E10">
        <v>0</v>
      </c>
      <c r="F10">
        <v>1</v>
      </c>
      <c r="G10">
        <v>0</v>
      </c>
      <c r="H10">
        <v>0</v>
      </c>
      <c r="I10">
        <v>0</v>
      </c>
      <c r="J10">
        <v>0</v>
      </c>
      <c r="K10">
        <v>0</v>
      </c>
      <c r="L10">
        <v>0</v>
      </c>
      <c r="M10">
        <v>1418</v>
      </c>
    </row>
    <row r="11" spans="1:13" x14ac:dyDescent="0.3">
      <c r="A11" t="s">
        <v>5712</v>
      </c>
      <c r="B11">
        <v>1720</v>
      </c>
      <c r="C11">
        <v>1454</v>
      </c>
      <c r="D11">
        <v>1</v>
      </c>
      <c r="E11">
        <v>3</v>
      </c>
      <c r="F11">
        <v>26</v>
      </c>
      <c r="G11">
        <v>65</v>
      </c>
      <c r="H11">
        <v>1</v>
      </c>
      <c r="I11">
        <v>0</v>
      </c>
      <c r="J11">
        <v>0</v>
      </c>
      <c r="K11">
        <v>0</v>
      </c>
      <c r="L11">
        <v>2</v>
      </c>
      <c r="M11">
        <v>168</v>
      </c>
    </row>
    <row r="12" spans="1:13" x14ac:dyDescent="0.3">
      <c r="A12" t="s">
        <v>5713</v>
      </c>
      <c r="B12">
        <v>1468</v>
      </c>
      <c r="C12">
        <v>607</v>
      </c>
      <c r="D12">
        <v>1</v>
      </c>
      <c r="E12">
        <v>12</v>
      </c>
      <c r="F12">
        <v>248</v>
      </c>
      <c r="G12">
        <v>211</v>
      </c>
      <c r="H12">
        <v>1</v>
      </c>
      <c r="I12">
        <v>0</v>
      </c>
      <c r="J12">
        <v>0</v>
      </c>
      <c r="K12">
        <v>1</v>
      </c>
      <c r="L12">
        <v>2</v>
      </c>
      <c r="M12">
        <v>385</v>
      </c>
    </row>
    <row r="13" spans="1:13" x14ac:dyDescent="0.3">
      <c r="A13" t="s">
        <v>5714</v>
      </c>
      <c r="B13">
        <v>883</v>
      </c>
      <c r="C13">
        <v>258</v>
      </c>
      <c r="D13">
        <v>1</v>
      </c>
      <c r="E13">
        <v>27</v>
      </c>
      <c r="F13">
        <v>257</v>
      </c>
      <c r="G13">
        <v>187</v>
      </c>
      <c r="H13">
        <v>0</v>
      </c>
      <c r="I13">
        <v>0</v>
      </c>
      <c r="J13">
        <v>0</v>
      </c>
      <c r="K13">
        <v>2</v>
      </c>
      <c r="L13">
        <v>2</v>
      </c>
      <c r="M13">
        <v>149</v>
      </c>
    </row>
    <row r="14" spans="1:13" x14ac:dyDescent="0.3">
      <c r="A14" t="s">
        <v>5715</v>
      </c>
      <c r="B14">
        <v>641</v>
      </c>
      <c r="C14">
        <v>182</v>
      </c>
      <c r="D14">
        <v>2</v>
      </c>
      <c r="E14">
        <v>19</v>
      </c>
      <c r="F14">
        <v>205</v>
      </c>
      <c r="G14">
        <v>155</v>
      </c>
      <c r="H14">
        <v>0</v>
      </c>
      <c r="I14">
        <v>0</v>
      </c>
      <c r="J14">
        <v>0</v>
      </c>
      <c r="K14">
        <v>0</v>
      </c>
      <c r="L14">
        <v>0</v>
      </c>
      <c r="M14">
        <v>78</v>
      </c>
    </row>
    <row r="15" spans="1:13" x14ac:dyDescent="0.3">
      <c r="A15" t="s">
        <v>5716</v>
      </c>
      <c r="B15">
        <v>583</v>
      </c>
      <c r="C15">
        <v>210</v>
      </c>
      <c r="D15">
        <v>2</v>
      </c>
      <c r="E15">
        <v>15</v>
      </c>
      <c r="F15">
        <v>164</v>
      </c>
      <c r="G15">
        <v>140</v>
      </c>
      <c r="H15">
        <v>0</v>
      </c>
      <c r="I15">
        <v>1</v>
      </c>
      <c r="J15">
        <v>0</v>
      </c>
      <c r="K15">
        <v>0</v>
      </c>
      <c r="L15">
        <v>0</v>
      </c>
      <c r="M15">
        <v>51</v>
      </c>
    </row>
    <row r="16" spans="1:13" x14ac:dyDescent="0.3">
      <c r="A16" t="s">
        <v>5717</v>
      </c>
      <c r="B16">
        <v>490</v>
      </c>
      <c r="C16">
        <v>194</v>
      </c>
      <c r="D16">
        <v>2</v>
      </c>
      <c r="E16">
        <v>21</v>
      </c>
      <c r="F16">
        <v>122</v>
      </c>
      <c r="G16">
        <v>103</v>
      </c>
      <c r="H16">
        <v>0</v>
      </c>
      <c r="I16">
        <v>2</v>
      </c>
      <c r="J16">
        <v>0</v>
      </c>
      <c r="K16">
        <v>0</v>
      </c>
      <c r="L16">
        <v>1</v>
      </c>
      <c r="M16">
        <v>45</v>
      </c>
    </row>
    <row r="17" spans="1:13" x14ac:dyDescent="0.3">
      <c r="A17" t="s">
        <v>5718</v>
      </c>
      <c r="B17">
        <v>478</v>
      </c>
      <c r="C17">
        <v>230</v>
      </c>
      <c r="D17">
        <v>3</v>
      </c>
      <c r="E17">
        <v>30</v>
      </c>
      <c r="F17">
        <v>99</v>
      </c>
      <c r="G17">
        <v>76</v>
      </c>
      <c r="H17">
        <v>1</v>
      </c>
      <c r="I17">
        <v>0</v>
      </c>
      <c r="J17">
        <v>0</v>
      </c>
      <c r="K17">
        <v>0</v>
      </c>
      <c r="L17">
        <v>1</v>
      </c>
      <c r="M17">
        <v>38</v>
      </c>
    </row>
    <row r="18" spans="1:13" x14ac:dyDescent="0.3">
      <c r="A18" t="s">
        <v>5719</v>
      </c>
      <c r="B18">
        <v>458</v>
      </c>
      <c r="C18">
        <v>230</v>
      </c>
      <c r="D18">
        <v>1</v>
      </c>
      <c r="E18">
        <v>32</v>
      </c>
      <c r="F18">
        <v>80</v>
      </c>
      <c r="G18">
        <v>78</v>
      </c>
      <c r="H18">
        <v>0</v>
      </c>
      <c r="I18">
        <v>0</v>
      </c>
      <c r="J18">
        <v>0</v>
      </c>
      <c r="K18">
        <v>0</v>
      </c>
      <c r="L18">
        <v>0</v>
      </c>
      <c r="M18">
        <v>37</v>
      </c>
    </row>
    <row r="19" spans="1:13" x14ac:dyDescent="0.3">
      <c r="A19" t="s">
        <v>5720</v>
      </c>
      <c r="B19">
        <v>395</v>
      </c>
      <c r="C19">
        <v>246</v>
      </c>
      <c r="D19">
        <v>0</v>
      </c>
      <c r="E19">
        <v>21</v>
      </c>
      <c r="F19">
        <v>49</v>
      </c>
      <c r="G19">
        <v>48</v>
      </c>
      <c r="H19">
        <v>0</v>
      </c>
      <c r="I19">
        <v>0</v>
      </c>
      <c r="J19">
        <v>0</v>
      </c>
      <c r="K19">
        <v>0</v>
      </c>
      <c r="L19">
        <v>0</v>
      </c>
      <c r="M19">
        <v>31</v>
      </c>
    </row>
    <row r="20" spans="1:13" x14ac:dyDescent="0.3">
      <c r="A20" t="s">
        <v>5721</v>
      </c>
      <c r="B20">
        <v>246</v>
      </c>
      <c r="C20">
        <v>147</v>
      </c>
      <c r="D20">
        <v>1</v>
      </c>
      <c r="E20">
        <v>12</v>
      </c>
      <c r="F20">
        <v>28</v>
      </c>
      <c r="G20">
        <v>24</v>
      </c>
      <c r="H20">
        <v>0</v>
      </c>
      <c r="I20">
        <v>0</v>
      </c>
      <c r="J20">
        <v>0</v>
      </c>
      <c r="K20">
        <v>0</v>
      </c>
      <c r="L20">
        <v>0</v>
      </c>
      <c r="M20">
        <v>34</v>
      </c>
    </row>
    <row r="21" spans="1:13" x14ac:dyDescent="0.3">
      <c r="A21" t="s">
        <v>5722</v>
      </c>
      <c r="B21">
        <v>224</v>
      </c>
      <c r="C21">
        <v>170</v>
      </c>
      <c r="D21">
        <v>0</v>
      </c>
      <c r="E21">
        <v>4</v>
      </c>
      <c r="F21">
        <v>16</v>
      </c>
      <c r="G21">
        <v>16</v>
      </c>
      <c r="H21">
        <v>0</v>
      </c>
      <c r="I21">
        <v>0</v>
      </c>
      <c r="J21">
        <v>0</v>
      </c>
      <c r="K21">
        <v>0</v>
      </c>
      <c r="L21">
        <v>0</v>
      </c>
      <c r="M21">
        <v>18</v>
      </c>
    </row>
    <row r="22" spans="1:13" x14ac:dyDescent="0.3">
      <c r="A22" t="s">
        <v>5723</v>
      </c>
      <c r="B22">
        <v>154</v>
      </c>
      <c r="C22">
        <v>124</v>
      </c>
      <c r="D22">
        <v>1</v>
      </c>
      <c r="E22">
        <v>4</v>
      </c>
      <c r="F22">
        <v>4</v>
      </c>
      <c r="G22">
        <v>7</v>
      </c>
      <c r="H22">
        <v>0</v>
      </c>
      <c r="I22">
        <v>0</v>
      </c>
      <c r="J22">
        <v>0</v>
      </c>
      <c r="K22">
        <v>0</v>
      </c>
      <c r="L22">
        <v>0</v>
      </c>
      <c r="M22">
        <v>14</v>
      </c>
    </row>
    <row r="23" spans="1:13" x14ac:dyDescent="0.3">
      <c r="A23" t="s">
        <v>5724</v>
      </c>
      <c r="B23">
        <v>273</v>
      </c>
      <c r="C23">
        <v>238</v>
      </c>
      <c r="D23">
        <v>0</v>
      </c>
      <c r="E23">
        <v>4</v>
      </c>
      <c r="F23">
        <v>3</v>
      </c>
      <c r="G23">
        <v>8</v>
      </c>
      <c r="H23">
        <v>0</v>
      </c>
      <c r="I23">
        <v>0</v>
      </c>
      <c r="J23">
        <v>0</v>
      </c>
      <c r="K23">
        <v>0</v>
      </c>
      <c r="L23">
        <v>0</v>
      </c>
      <c r="M23">
        <v>20</v>
      </c>
    </row>
    <row r="24" spans="1:13" x14ac:dyDescent="0.3">
      <c r="A24" t="s">
        <v>5725</v>
      </c>
      <c r="B24">
        <v>126</v>
      </c>
      <c r="C24">
        <v>24</v>
      </c>
      <c r="D24">
        <v>0</v>
      </c>
      <c r="E24">
        <v>2</v>
      </c>
      <c r="F24">
        <v>6</v>
      </c>
      <c r="G24">
        <v>4</v>
      </c>
      <c r="H24">
        <v>0</v>
      </c>
      <c r="I24">
        <v>0</v>
      </c>
      <c r="J24">
        <v>0</v>
      </c>
      <c r="K24">
        <v>0</v>
      </c>
      <c r="L24">
        <v>0</v>
      </c>
      <c r="M24">
        <v>90</v>
      </c>
    </row>
    <row r="25" spans="1:13" x14ac:dyDescent="0.3">
      <c r="A25" t="s">
        <v>53</v>
      </c>
    </row>
    <row r="26" spans="1:13" x14ac:dyDescent="0.3">
      <c r="A26" t="s">
        <v>5708</v>
      </c>
    </row>
    <row r="27" spans="1:13" x14ac:dyDescent="0.3">
      <c r="A27" t="s">
        <v>2</v>
      </c>
      <c r="B27">
        <v>6634</v>
      </c>
      <c r="C27">
        <v>1937</v>
      </c>
      <c r="D27">
        <v>13</v>
      </c>
      <c r="E27">
        <v>172</v>
      </c>
      <c r="F27">
        <v>946</v>
      </c>
      <c r="G27">
        <v>822</v>
      </c>
      <c r="H27">
        <v>2</v>
      </c>
      <c r="I27">
        <v>1</v>
      </c>
      <c r="J27">
        <v>0</v>
      </c>
      <c r="K27">
        <v>3</v>
      </c>
      <c r="L27">
        <v>3</v>
      </c>
      <c r="M27">
        <v>2735</v>
      </c>
    </row>
    <row r="28" spans="1:13" x14ac:dyDescent="0.3">
      <c r="A28" t="s">
        <v>5709</v>
      </c>
      <c r="B28">
        <v>310</v>
      </c>
      <c r="C28">
        <v>0</v>
      </c>
      <c r="D28">
        <v>0</v>
      </c>
      <c r="E28">
        <v>0</v>
      </c>
      <c r="F28">
        <v>0</v>
      </c>
      <c r="G28">
        <v>0</v>
      </c>
      <c r="H28">
        <v>0</v>
      </c>
      <c r="I28">
        <v>0</v>
      </c>
      <c r="J28">
        <v>0</v>
      </c>
      <c r="K28">
        <v>0</v>
      </c>
      <c r="L28">
        <v>0</v>
      </c>
      <c r="M28">
        <v>310</v>
      </c>
    </row>
    <row r="29" spans="1:13" x14ac:dyDescent="0.3">
      <c r="A29" t="s">
        <v>5710</v>
      </c>
      <c r="B29">
        <v>1033</v>
      </c>
      <c r="C29">
        <v>0</v>
      </c>
      <c r="D29">
        <v>0</v>
      </c>
      <c r="E29">
        <v>0</v>
      </c>
      <c r="F29">
        <v>0</v>
      </c>
      <c r="G29">
        <v>0</v>
      </c>
      <c r="H29">
        <v>0</v>
      </c>
      <c r="I29">
        <v>0</v>
      </c>
      <c r="J29">
        <v>0</v>
      </c>
      <c r="K29">
        <v>0</v>
      </c>
      <c r="L29">
        <v>0</v>
      </c>
      <c r="M29">
        <v>1033</v>
      </c>
    </row>
    <row r="30" spans="1:13" x14ac:dyDescent="0.3">
      <c r="A30" t="s">
        <v>5711</v>
      </c>
      <c r="B30">
        <v>963</v>
      </c>
      <c r="C30">
        <v>209</v>
      </c>
      <c r="D30">
        <v>0</v>
      </c>
      <c r="E30">
        <v>0</v>
      </c>
      <c r="F30">
        <v>1</v>
      </c>
      <c r="G30">
        <v>0</v>
      </c>
      <c r="H30">
        <v>0</v>
      </c>
      <c r="I30">
        <v>0</v>
      </c>
      <c r="J30">
        <v>0</v>
      </c>
      <c r="K30">
        <v>0</v>
      </c>
      <c r="L30">
        <v>0</v>
      </c>
      <c r="M30">
        <v>753</v>
      </c>
    </row>
    <row r="31" spans="1:13" x14ac:dyDescent="0.3">
      <c r="A31" t="s">
        <v>5712</v>
      </c>
      <c r="B31">
        <v>916</v>
      </c>
      <c r="C31">
        <v>776</v>
      </c>
      <c r="D31">
        <v>1</v>
      </c>
      <c r="E31">
        <v>3</v>
      </c>
      <c r="F31">
        <v>13</v>
      </c>
      <c r="G31">
        <v>42</v>
      </c>
      <c r="H31">
        <v>1</v>
      </c>
      <c r="I31">
        <v>0</v>
      </c>
      <c r="J31">
        <v>0</v>
      </c>
      <c r="K31">
        <v>0</v>
      </c>
      <c r="L31">
        <v>0</v>
      </c>
      <c r="M31">
        <v>80</v>
      </c>
    </row>
    <row r="32" spans="1:13" x14ac:dyDescent="0.3">
      <c r="A32" t="s">
        <v>5713</v>
      </c>
      <c r="B32">
        <v>841</v>
      </c>
      <c r="C32">
        <v>319</v>
      </c>
      <c r="D32">
        <v>1</v>
      </c>
      <c r="E32">
        <v>12</v>
      </c>
      <c r="F32">
        <v>144</v>
      </c>
      <c r="G32">
        <v>144</v>
      </c>
      <c r="H32">
        <v>1</v>
      </c>
      <c r="I32">
        <v>0</v>
      </c>
      <c r="J32">
        <v>0</v>
      </c>
      <c r="K32">
        <v>1</v>
      </c>
      <c r="L32">
        <v>1</v>
      </c>
      <c r="M32">
        <v>218</v>
      </c>
    </row>
    <row r="33" spans="1:13" x14ac:dyDescent="0.3">
      <c r="A33" t="s">
        <v>5714</v>
      </c>
      <c r="B33">
        <v>515</v>
      </c>
      <c r="C33">
        <v>85</v>
      </c>
      <c r="D33">
        <v>1</v>
      </c>
      <c r="E33">
        <v>25</v>
      </c>
      <c r="F33">
        <v>164</v>
      </c>
      <c r="G33">
        <v>136</v>
      </c>
      <c r="H33">
        <v>0</v>
      </c>
      <c r="I33">
        <v>0</v>
      </c>
      <c r="J33">
        <v>0</v>
      </c>
      <c r="K33">
        <v>2</v>
      </c>
      <c r="L33">
        <v>1</v>
      </c>
      <c r="M33">
        <v>101</v>
      </c>
    </row>
    <row r="34" spans="1:13" x14ac:dyDescent="0.3">
      <c r="A34" t="s">
        <v>5715</v>
      </c>
      <c r="B34">
        <v>345</v>
      </c>
      <c r="C34">
        <v>32</v>
      </c>
      <c r="D34">
        <v>2</v>
      </c>
      <c r="E34">
        <v>17</v>
      </c>
      <c r="F34">
        <v>138</v>
      </c>
      <c r="G34">
        <v>108</v>
      </c>
      <c r="H34">
        <v>0</v>
      </c>
      <c r="I34">
        <v>0</v>
      </c>
      <c r="J34">
        <v>0</v>
      </c>
      <c r="K34">
        <v>0</v>
      </c>
      <c r="L34">
        <v>0</v>
      </c>
      <c r="M34">
        <v>48</v>
      </c>
    </row>
    <row r="35" spans="1:13" x14ac:dyDescent="0.3">
      <c r="A35" t="s">
        <v>5716</v>
      </c>
      <c r="B35">
        <v>306</v>
      </c>
      <c r="C35">
        <v>38</v>
      </c>
      <c r="D35">
        <v>2</v>
      </c>
      <c r="E35">
        <v>11</v>
      </c>
      <c r="F35">
        <v>126</v>
      </c>
      <c r="G35">
        <v>98</v>
      </c>
      <c r="H35">
        <v>0</v>
      </c>
      <c r="I35">
        <v>1</v>
      </c>
      <c r="J35">
        <v>0</v>
      </c>
      <c r="K35">
        <v>0</v>
      </c>
      <c r="L35">
        <v>0</v>
      </c>
      <c r="M35">
        <v>30</v>
      </c>
    </row>
    <row r="36" spans="1:13" x14ac:dyDescent="0.3">
      <c r="A36" t="s">
        <v>5717</v>
      </c>
      <c r="B36">
        <v>253</v>
      </c>
      <c r="C36">
        <v>29</v>
      </c>
      <c r="D36">
        <v>2</v>
      </c>
      <c r="E36">
        <v>13</v>
      </c>
      <c r="F36">
        <v>105</v>
      </c>
      <c r="G36">
        <v>78</v>
      </c>
      <c r="H36">
        <v>0</v>
      </c>
      <c r="I36">
        <v>0</v>
      </c>
      <c r="J36">
        <v>0</v>
      </c>
      <c r="K36">
        <v>0</v>
      </c>
      <c r="L36">
        <v>0</v>
      </c>
      <c r="M36">
        <v>26</v>
      </c>
    </row>
    <row r="37" spans="1:13" x14ac:dyDescent="0.3">
      <c r="A37" t="s">
        <v>5718</v>
      </c>
      <c r="B37">
        <v>220</v>
      </c>
      <c r="C37">
        <v>43</v>
      </c>
      <c r="D37">
        <v>2</v>
      </c>
      <c r="E37">
        <v>22</v>
      </c>
      <c r="F37">
        <v>79</v>
      </c>
      <c r="G37">
        <v>56</v>
      </c>
      <c r="H37">
        <v>0</v>
      </c>
      <c r="I37">
        <v>0</v>
      </c>
      <c r="J37">
        <v>0</v>
      </c>
      <c r="K37">
        <v>0</v>
      </c>
      <c r="L37">
        <v>1</v>
      </c>
      <c r="M37">
        <v>17</v>
      </c>
    </row>
    <row r="38" spans="1:13" x14ac:dyDescent="0.3">
      <c r="A38" t="s">
        <v>5719</v>
      </c>
      <c r="B38">
        <v>250</v>
      </c>
      <c r="C38">
        <v>66</v>
      </c>
      <c r="D38">
        <v>1</v>
      </c>
      <c r="E38">
        <v>28</v>
      </c>
      <c r="F38">
        <v>75</v>
      </c>
      <c r="G38">
        <v>63</v>
      </c>
      <c r="H38">
        <v>0</v>
      </c>
      <c r="I38">
        <v>0</v>
      </c>
      <c r="J38">
        <v>0</v>
      </c>
      <c r="K38">
        <v>0</v>
      </c>
      <c r="L38">
        <v>0</v>
      </c>
      <c r="M38">
        <v>17</v>
      </c>
    </row>
    <row r="39" spans="1:13" x14ac:dyDescent="0.3">
      <c r="A39" t="s">
        <v>5720</v>
      </c>
      <c r="B39">
        <v>187</v>
      </c>
      <c r="C39">
        <v>69</v>
      </c>
      <c r="D39">
        <v>0</v>
      </c>
      <c r="E39">
        <v>17</v>
      </c>
      <c r="F39">
        <v>44</v>
      </c>
      <c r="G39">
        <v>43</v>
      </c>
      <c r="H39">
        <v>0</v>
      </c>
      <c r="I39">
        <v>0</v>
      </c>
      <c r="J39">
        <v>0</v>
      </c>
      <c r="K39">
        <v>0</v>
      </c>
      <c r="L39">
        <v>0</v>
      </c>
      <c r="M39">
        <v>14</v>
      </c>
    </row>
    <row r="40" spans="1:13" x14ac:dyDescent="0.3">
      <c r="A40" t="s">
        <v>5721</v>
      </c>
      <c r="B40">
        <v>121</v>
      </c>
      <c r="C40">
        <v>45</v>
      </c>
      <c r="D40">
        <v>0</v>
      </c>
      <c r="E40">
        <v>10</v>
      </c>
      <c r="F40">
        <v>28</v>
      </c>
      <c r="G40">
        <v>23</v>
      </c>
      <c r="H40">
        <v>0</v>
      </c>
      <c r="I40">
        <v>0</v>
      </c>
      <c r="J40">
        <v>0</v>
      </c>
      <c r="K40">
        <v>0</v>
      </c>
      <c r="L40">
        <v>0</v>
      </c>
      <c r="M40">
        <v>15</v>
      </c>
    </row>
    <row r="41" spans="1:13" x14ac:dyDescent="0.3">
      <c r="A41" t="s">
        <v>5722</v>
      </c>
      <c r="B41">
        <v>104</v>
      </c>
      <c r="C41">
        <v>60</v>
      </c>
      <c r="D41">
        <v>0</v>
      </c>
      <c r="E41">
        <v>4</v>
      </c>
      <c r="F41">
        <v>16</v>
      </c>
      <c r="G41">
        <v>15</v>
      </c>
      <c r="H41">
        <v>0</v>
      </c>
      <c r="I41">
        <v>0</v>
      </c>
      <c r="J41">
        <v>0</v>
      </c>
      <c r="K41">
        <v>0</v>
      </c>
      <c r="L41">
        <v>0</v>
      </c>
      <c r="M41">
        <v>9</v>
      </c>
    </row>
    <row r="42" spans="1:13" x14ac:dyDescent="0.3">
      <c r="A42" t="s">
        <v>5723</v>
      </c>
      <c r="B42">
        <v>73</v>
      </c>
      <c r="C42">
        <v>51</v>
      </c>
      <c r="D42">
        <v>1</v>
      </c>
      <c r="E42">
        <v>4</v>
      </c>
      <c r="F42">
        <v>4</v>
      </c>
      <c r="G42">
        <v>6</v>
      </c>
      <c r="H42">
        <v>0</v>
      </c>
      <c r="I42">
        <v>0</v>
      </c>
      <c r="J42">
        <v>0</v>
      </c>
      <c r="K42">
        <v>0</v>
      </c>
      <c r="L42">
        <v>0</v>
      </c>
      <c r="M42">
        <v>7</v>
      </c>
    </row>
    <row r="43" spans="1:13" x14ac:dyDescent="0.3">
      <c r="A43" t="s">
        <v>5724</v>
      </c>
      <c r="B43">
        <v>132</v>
      </c>
      <c r="C43">
        <v>108</v>
      </c>
      <c r="D43">
        <v>0</v>
      </c>
      <c r="E43">
        <v>4</v>
      </c>
      <c r="F43">
        <v>3</v>
      </c>
      <c r="G43">
        <v>7</v>
      </c>
      <c r="H43">
        <v>0</v>
      </c>
      <c r="I43">
        <v>0</v>
      </c>
      <c r="J43">
        <v>0</v>
      </c>
      <c r="K43">
        <v>0</v>
      </c>
      <c r="L43">
        <v>0</v>
      </c>
      <c r="M43">
        <v>10</v>
      </c>
    </row>
    <row r="44" spans="1:13" x14ac:dyDescent="0.3">
      <c r="A44" t="s">
        <v>5725</v>
      </c>
      <c r="B44">
        <v>65</v>
      </c>
      <c r="C44">
        <v>7</v>
      </c>
      <c r="D44">
        <v>0</v>
      </c>
      <c r="E44">
        <v>2</v>
      </c>
      <c r="F44">
        <v>6</v>
      </c>
      <c r="G44">
        <v>3</v>
      </c>
      <c r="H44">
        <v>0</v>
      </c>
      <c r="I44">
        <v>0</v>
      </c>
      <c r="J44">
        <v>0</v>
      </c>
      <c r="K44">
        <v>0</v>
      </c>
      <c r="L44">
        <v>0</v>
      </c>
      <c r="M44">
        <v>47</v>
      </c>
    </row>
    <row r="45" spans="1:13" x14ac:dyDescent="0.3">
      <c r="A45" t="s">
        <v>54</v>
      </c>
    </row>
    <row r="46" spans="1:13" x14ac:dyDescent="0.3">
      <c r="A46" t="s">
        <v>5708</v>
      </c>
    </row>
    <row r="47" spans="1:13" x14ac:dyDescent="0.3">
      <c r="A47" t="s">
        <v>2</v>
      </c>
      <c r="B47">
        <v>5992</v>
      </c>
      <c r="C47">
        <v>2814</v>
      </c>
      <c r="D47">
        <v>2</v>
      </c>
      <c r="E47">
        <v>34</v>
      </c>
      <c r="F47">
        <v>362</v>
      </c>
      <c r="G47">
        <v>300</v>
      </c>
      <c r="H47">
        <v>1</v>
      </c>
      <c r="I47">
        <v>2</v>
      </c>
      <c r="J47">
        <v>0</v>
      </c>
      <c r="K47">
        <v>0</v>
      </c>
      <c r="L47">
        <v>5</v>
      </c>
      <c r="M47">
        <v>2472</v>
      </c>
    </row>
    <row r="48" spans="1:13" x14ac:dyDescent="0.3">
      <c r="A48" t="s">
        <v>5709</v>
      </c>
      <c r="B48">
        <v>277</v>
      </c>
      <c r="C48">
        <v>0</v>
      </c>
      <c r="D48">
        <v>0</v>
      </c>
      <c r="E48">
        <v>0</v>
      </c>
      <c r="F48">
        <v>0</v>
      </c>
      <c r="G48">
        <v>0</v>
      </c>
      <c r="H48">
        <v>0</v>
      </c>
      <c r="I48">
        <v>0</v>
      </c>
      <c r="J48">
        <v>0</v>
      </c>
      <c r="K48">
        <v>0</v>
      </c>
      <c r="L48">
        <v>0</v>
      </c>
      <c r="M48">
        <v>277</v>
      </c>
    </row>
    <row r="49" spans="1:13" x14ac:dyDescent="0.3">
      <c r="A49" t="s">
        <v>5710</v>
      </c>
      <c r="B49">
        <v>1011</v>
      </c>
      <c r="C49">
        <v>0</v>
      </c>
      <c r="D49">
        <v>0</v>
      </c>
      <c r="E49">
        <v>0</v>
      </c>
      <c r="F49">
        <v>0</v>
      </c>
      <c r="G49">
        <v>0</v>
      </c>
      <c r="H49">
        <v>0</v>
      </c>
      <c r="I49">
        <v>0</v>
      </c>
      <c r="J49">
        <v>0</v>
      </c>
      <c r="K49">
        <v>0</v>
      </c>
      <c r="L49">
        <v>0</v>
      </c>
      <c r="M49">
        <v>1011</v>
      </c>
    </row>
    <row r="50" spans="1:13" x14ac:dyDescent="0.3">
      <c r="A50" t="s">
        <v>5711</v>
      </c>
      <c r="B50">
        <v>893</v>
      </c>
      <c r="C50">
        <v>228</v>
      </c>
      <c r="D50">
        <v>0</v>
      </c>
      <c r="E50">
        <v>0</v>
      </c>
      <c r="F50">
        <v>0</v>
      </c>
      <c r="G50">
        <v>0</v>
      </c>
      <c r="H50">
        <v>0</v>
      </c>
      <c r="I50">
        <v>0</v>
      </c>
      <c r="J50">
        <v>0</v>
      </c>
      <c r="K50">
        <v>0</v>
      </c>
      <c r="L50">
        <v>0</v>
      </c>
      <c r="M50">
        <v>665</v>
      </c>
    </row>
    <row r="51" spans="1:13" x14ac:dyDescent="0.3">
      <c r="A51" t="s">
        <v>5712</v>
      </c>
      <c r="B51">
        <v>804</v>
      </c>
      <c r="C51">
        <v>678</v>
      </c>
      <c r="D51">
        <v>0</v>
      </c>
      <c r="E51">
        <v>0</v>
      </c>
      <c r="F51">
        <v>13</v>
      </c>
      <c r="G51">
        <v>23</v>
      </c>
      <c r="H51">
        <v>0</v>
      </c>
      <c r="I51">
        <v>0</v>
      </c>
      <c r="J51">
        <v>0</v>
      </c>
      <c r="K51">
        <v>0</v>
      </c>
      <c r="L51">
        <v>2</v>
      </c>
      <c r="M51">
        <v>88</v>
      </c>
    </row>
    <row r="52" spans="1:13" x14ac:dyDescent="0.3">
      <c r="A52" t="s">
        <v>5713</v>
      </c>
      <c r="B52">
        <v>627</v>
      </c>
      <c r="C52">
        <v>288</v>
      </c>
      <c r="D52">
        <v>0</v>
      </c>
      <c r="E52">
        <v>0</v>
      </c>
      <c r="F52">
        <v>104</v>
      </c>
      <c r="G52">
        <v>67</v>
      </c>
      <c r="H52">
        <v>0</v>
      </c>
      <c r="I52">
        <v>0</v>
      </c>
      <c r="J52">
        <v>0</v>
      </c>
      <c r="K52">
        <v>0</v>
      </c>
      <c r="L52">
        <v>1</v>
      </c>
      <c r="M52">
        <v>167</v>
      </c>
    </row>
    <row r="53" spans="1:13" x14ac:dyDescent="0.3">
      <c r="A53" t="s">
        <v>5714</v>
      </c>
      <c r="B53">
        <v>368</v>
      </c>
      <c r="C53">
        <v>173</v>
      </c>
      <c r="D53">
        <v>0</v>
      </c>
      <c r="E53">
        <v>2</v>
      </c>
      <c r="F53">
        <v>93</v>
      </c>
      <c r="G53">
        <v>51</v>
      </c>
      <c r="H53">
        <v>0</v>
      </c>
      <c r="I53">
        <v>0</v>
      </c>
      <c r="J53">
        <v>0</v>
      </c>
      <c r="K53">
        <v>0</v>
      </c>
      <c r="L53">
        <v>1</v>
      </c>
      <c r="M53">
        <v>48</v>
      </c>
    </row>
    <row r="54" spans="1:13" x14ac:dyDescent="0.3">
      <c r="A54" t="s">
        <v>5715</v>
      </c>
      <c r="B54">
        <v>296</v>
      </c>
      <c r="C54">
        <v>150</v>
      </c>
      <c r="D54">
        <v>0</v>
      </c>
      <c r="E54">
        <v>2</v>
      </c>
      <c r="F54">
        <v>67</v>
      </c>
      <c r="G54">
        <v>47</v>
      </c>
      <c r="H54">
        <v>0</v>
      </c>
      <c r="I54">
        <v>0</v>
      </c>
      <c r="J54">
        <v>0</v>
      </c>
      <c r="K54">
        <v>0</v>
      </c>
      <c r="L54">
        <v>0</v>
      </c>
      <c r="M54">
        <v>30</v>
      </c>
    </row>
    <row r="55" spans="1:13" x14ac:dyDescent="0.3">
      <c r="A55" t="s">
        <v>5716</v>
      </c>
      <c r="B55">
        <v>277</v>
      </c>
      <c r="C55">
        <v>172</v>
      </c>
      <c r="D55">
        <v>0</v>
      </c>
      <c r="E55">
        <v>4</v>
      </c>
      <c r="F55">
        <v>38</v>
      </c>
      <c r="G55">
        <v>42</v>
      </c>
      <c r="H55">
        <v>0</v>
      </c>
      <c r="I55">
        <v>0</v>
      </c>
      <c r="J55">
        <v>0</v>
      </c>
      <c r="K55">
        <v>0</v>
      </c>
      <c r="L55">
        <v>0</v>
      </c>
      <c r="M55">
        <v>21</v>
      </c>
    </row>
    <row r="56" spans="1:13" x14ac:dyDescent="0.3">
      <c r="A56" t="s">
        <v>5717</v>
      </c>
      <c r="B56">
        <v>237</v>
      </c>
      <c r="C56">
        <v>165</v>
      </c>
      <c r="D56">
        <v>0</v>
      </c>
      <c r="E56">
        <v>8</v>
      </c>
      <c r="F56">
        <v>17</v>
      </c>
      <c r="G56">
        <v>25</v>
      </c>
      <c r="H56">
        <v>0</v>
      </c>
      <c r="I56">
        <v>2</v>
      </c>
      <c r="J56">
        <v>0</v>
      </c>
      <c r="K56">
        <v>0</v>
      </c>
      <c r="L56">
        <v>1</v>
      </c>
      <c r="M56">
        <v>19</v>
      </c>
    </row>
    <row r="57" spans="1:13" x14ac:dyDescent="0.3">
      <c r="A57" t="s">
        <v>5718</v>
      </c>
      <c r="B57">
        <v>258</v>
      </c>
      <c r="C57">
        <v>187</v>
      </c>
      <c r="D57">
        <v>1</v>
      </c>
      <c r="E57">
        <v>8</v>
      </c>
      <c r="F57">
        <v>20</v>
      </c>
      <c r="G57">
        <v>20</v>
      </c>
      <c r="H57">
        <v>1</v>
      </c>
      <c r="I57">
        <v>0</v>
      </c>
      <c r="J57">
        <v>0</v>
      </c>
      <c r="K57">
        <v>0</v>
      </c>
      <c r="L57">
        <v>0</v>
      </c>
      <c r="M57">
        <v>21</v>
      </c>
    </row>
    <row r="58" spans="1:13" x14ac:dyDescent="0.3">
      <c r="A58" t="s">
        <v>5719</v>
      </c>
      <c r="B58">
        <v>208</v>
      </c>
      <c r="C58">
        <v>164</v>
      </c>
      <c r="D58">
        <v>0</v>
      </c>
      <c r="E58">
        <v>4</v>
      </c>
      <c r="F58">
        <v>5</v>
      </c>
      <c r="G58">
        <v>15</v>
      </c>
      <c r="H58">
        <v>0</v>
      </c>
      <c r="I58">
        <v>0</v>
      </c>
      <c r="J58">
        <v>0</v>
      </c>
      <c r="K58">
        <v>0</v>
      </c>
      <c r="L58">
        <v>0</v>
      </c>
      <c r="M58">
        <v>20</v>
      </c>
    </row>
    <row r="59" spans="1:13" x14ac:dyDescent="0.3">
      <c r="A59" t="s">
        <v>5720</v>
      </c>
      <c r="B59">
        <v>208</v>
      </c>
      <c r="C59">
        <v>177</v>
      </c>
      <c r="D59">
        <v>0</v>
      </c>
      <c r="E59">
        <v>4</v>
      </c>
      <c r="F59">
        <v>5</v>
      </c>
      <c r="G59">
        <v>5</v>
      </c>
      <c r="H59">
        <v>0</v>
      </c>
      <c r="I59">
        <v>0</v>
      </c>
      <c r="J59">
        <v>0</v>
      </c>
      <c r="K59">
        <v>0</v>
      </c>
      <c r="L59">
        <v>0</v>
      </c>
      <c r="M59">
        <v>17</v>
      </c>
    </row>
    <row r="60" spans="1:13" x14ac:dyDescent="0.3">
      <c r="A60" t="s">
        <v>5721</v>
      </c>
      <c r="B60">
        <v>125</v>
      </c>
      <c r="C60">
        <v>102</v>
      </c>
      <c r="D60">
        <v>1</v>
      </c>
      <c r="E60">
        <v>2</v>
      </c>
      <c r="F60">
        <v>0</v>
      </c>
      <c r="G60">
        <v>1</v>
      </c>
      <c r="H60">
        <v>0</v>
      </c>
      <c r="I60">
        <v>0</v>
      </c>
      <c r="J60">
        <v>0</v>
      </c>
      <c r="K60">
        <v>0</v>
      </c>
      <c r="L60">
        <v>0</v>
      </c>
      <c r="M60">
        <v>19</v>
      </c>
    </row>
    <row r="61" spans="1:13" x14ac:dyDescent="0.3">
      <c r="A61" t="s">
        <v>5722</v>
      </c>
      <c r="B61">
        <v>120</v>
      </c>
      <c r="C61">
        <v>110</v>
      </c>
      <c r="D61">
        <v>0</v>
      </c>
      <c r="E61">
        <v>0</v>
      </c>
      <c r="F61">
        <v>0</v>
      </c>
      <c r="G61">
        <v>1</v>
      </c>
      <c r="H61">
        <v>0</v>
      </c>
      <c r="I61">
        <v>0</v>
      </c>
      <c r="J61">
        <v>0</v>
      </c>
      <c r="K61">
        <v>0</v>
      </c>
      <c r="L61">
        <v>0</v>
      </c>
      <c r="M61">
        <v>9</v>
      </c>
    </row>
    <row r="62" spans="1:13" x14ac:dyDescent="0.3">
      <c r="A62" t="s">
        <v>5723</v>
      </c>
      <c r="B62">
        <v>81</v>
      </c>
      <c r="C62">
        <v>73</v>
      </c>
      <c r="D62">
        <v>0</v>
      </c>
      <c r="E62">
        <v>0</v>
      </c>
      <c r="F62">
        <v>0</v>
      </c>
      <c r="G62">
        <v>1</v>
      </c>
      <c r="H62">
        <v>0</v>
      </c>
      <c r="I62">
        <v>0</v>
      </c>
      <c r="J62">
        <v>0</v>
      </c>
      <c r="K62">
        <v>0</v>
      </c>
      <c r="L62">
        <v>0</v>
      </c>
      <c r="M62">
        <v>7</v>
      </c>
    </row>
    <row r="63" spans="1:13" x14ac:dyDescent="0.3">
      <c r="A63" t="s">
        <v>5724</v>
      </c>
      <c r="B63">
        <v>141</v>
      </c>
      <c r="C63">
        <v>130</v>
      </c>
      <c r="D63">
        <v>0</v>
      </c>
      <c r="E63">
        <v>0</v>
      </c>
      <c r="F63">
        <v>0</v>
      </c>
      <c r="G63">
        <v>1</v>
      </c>
      <c r="H63">
        <v>0</v>
      </c>
      <c r="I63">
        <v>0</v>
      </c>
      <c r="J63">
        <v>0</v>
      </c>
      <c r="K63">
        <v>0</v>
      </c>
      <c r="L63">
        <v>0</v>
      </c>
      <c r="M63">
        <v>10</v>
      </c>
    </row>
    <row r="64" spans="1:13" x14ac:dyDescent="0.3">
      <c r="A64" t="s">
        <v>5725</v>
      </c>
      <c r="B64">
        <v>61</v>
      </c>
      <c r="C64">
        <v>17</v>
      </c>
      <c r="D64">
        <v>0</v>
      </c>
      <c r="E64">
        <v>0</v>
      </c>
      <c r="F64">
        <v>0</v>
      </c>
      <c r="G64">
        <v>1</v>
      </c>
      <c r="H64">
        <v>0</v>
      </c>
      <c r="I64">
        <v>0</v>
      </c>
      <c r="J64">
        <v>0</v>
      </c>
      <c r="K64">
        <v>0</v>
      </c>
      <c r="L64">
        <v>0</v>
      </c>
      <c r="M64">
        <v>43</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2F240-9E2B-480C-BF56-B622C0167671}">
  <dimension ref="A1:K67"/>
  <sheetViews>
    <sheetView workbookViewId="0">
      <selection sqref="A1:S67"/>
    </sheetView>
  </sheetViews>
  <sheetFormatPr defaultRowHeight="14.4" x14ac:dyDescent="0.3"/>
  <sheetData>
    <row r="1" spans="1:11" x14ac:dyDescent="0.3">
      <c r="A1" t="s">
        <v>5728</v>
      </c>
    </row>
    <row r="2" spans="1:11" x14ac:dyDescent="0.3">
      <c r="B2" t="s">
        <v>5729</v>
      </c>
    </row>
    <row r="3" spans="1:11" x14ac:dyDescent="0.3">
      <c r="B3" t="s">
        <v>2</v>
      </c>
      <c r="C3" t="s">
        <v>3206</v>
      </c>
      <c r="D3" t="s">
        <v>3207</v>
      </c>
      <c r="E3" t="s">
        <v>138</v>
      </c>
      <c r="F3" t="s">
        <v>2035</v>
      </c>
      <c r="G3" t="s">
        <v>169</v>
      </c>
      <c r="H3" t="s">
        <v>3208</v>
      </c>
      <c r="I3" t="s">
        <v>3209</v>
      </c>
      <c r="J3" t="s">
        <v>3210</v>
      </c>
      <c r="K3" t="s">
        <v>3211</v>
      </c>
    </row>
    <row r="4" spans="1:11" x14ac:dyDescent="0.3">
      <c r="A4" t="s">
        <v>3183</v>
      </c>
    </row>
    <row r="5" spans="1:11" x14ac:dyDescent="0.3">
      <c r="A5" t="s">
        <v>41</v>
      </c>
    </row>
    <row r="6" spans="1:11" x14ac:dyDescent="0.3">
      <c r="A6" t="s">
        <v>5708</v>
      </c>
    </row>
    <row r="7" spans="1:11" x14ac:dyDescent="0.3">
      <c r="A7" t="s">
        <v>2</v>
      </c>
      <c r="B7">
        <v>2409</v>
      </c>
      <c r="C7">
        <v>442</v>
      </c>
      <c r="D7">
        <v>46</v>
      </c>
      <c r="E7">
        <v>396</v>
      </c>
      <c r="F7">
        <v>135</v>
      </c>
      <c r="G7">
        <v>272</v>
      </c>
      <c r="H7">
        <v>175</v>
      </c>
      <c r="I7">
        <v>51</v>
      </c>
      <c r="J7">
        <v>190</v>
      </c>
      <c r="K7">
        <v>702</v>
      </c>
    </row>
    <row r="8" spans="1:11" x14ac:dyDescent="0.3">
      <c r="A8" t="s">
        <v>5709</v>
      </c>
      <c r="B8">
        <v>0</v>
      </c>
      <c r="C8">
        <v>0</v>
      </c>
      <c r="D8">
        <v>0</v>
      </c>
      <c r="E8">
        <v>0</v>
      </c>
      <c r="F8">
        <v>0</v>
      </c>
      <c r="G8">
        <v>0</v>
      </c>
      <c r="H8">
        <v>0</v>
      </c>
      <c r="I8">
        <v>0</v>
      </c>
      <c r="J8">
        <v>0</v>
      </c>
      <c r="K8">
        <v>0</v>
      </c>
    </row>
    <row r="9" spans="1:11" x14ac:dyDescent="0.3">
      <c r="A9" t="s">
        <v>5710</v>
      </c>
      <c r="B9">
        <v>0</v>
      </c>
      <c r="C9">
        <v>0</v>
      </c>
      <c r="D9">
        <v>0</v>
      </c>
      <c r="E9">
        <v>0</v>
      </c>
      <c r="F9">
        <v>0</v>
      </c>
      <c r="G9">
        <v>0</v>
      </c>
      <c r="H9">
        <v>0</v>
      </c>
      <c r="I9">
        <v>0</v>
      </c>
      <c r="J9">
        <v>0</v>
      </c>
      <c r="K9">
        <v>0</v>
      </c>
    </row>
    <row r="10" spans="1:11" x14ac:dyDescent="0.3">
      <c r="A10" t="s">
        <v>5711</v>
      </c>
      <c r="B10">
        <v>1</v>
      </c>
      <c r="C10">
        <v>0</v>
      </c>
      <c r="D10">
        <v>0</v>
      </c>
      <c r="E10">
        <v>1</v>
      </c>
      <c r="F10">
        <v>0</v>
      </c>
      <c r="G10">
        <v>0</v>
      </c>
      <c r="H10">
        <v>0</v>
      </c>
      <c r="I10">
        <v>0</v>
      </c>
      <c r="J10">
        <v>0</v>
      </c>
      <c r="K10">
        <v>0</v>
      </c>
    </row>
    <row r="11" spans="1:11" x14ac:dyDescent="0.3">
      <c r="A11" t="s">
        <v>5712</v>
      </c>
      <c r="B11">
        <v>96</v>
      </c>
      <c r="C11">
        <v>11</v>
      </c>
      <c r="D11">
        <v>0</v>
      </c>
      <c r="E11">
        <v>23</v>
      </c>
      <c r="F11">
        <v>11</v>
      </c>
      <c r="G11">
        <v>7</v>
      </c>
      <c r="H11">
        <v>5</v>
      </c>
      <c r="I11">
        <v>1</v>
      </c>
      <c r="J11">
        <v>4</v>
      </c>
      <c r="K11">
        <v>34</v>
      </c>
    </row>
    <row r="12" spans="1:11" x14ac:dyDescent="0.3">
      <c r="A12" t="s">
        <v>5713</v>
      </c>
      <c r="B12">
        <v>434</v>
      </c>
      <c r="C12">
        <v>104</v>
      </c>
      <c r="D12">
        <v>3</v>
      </c>
      <c r="E12">
        <v>103</v>
      </c>
      <c r="F12">
        <v>28</v>
      </c>
      <c r="G12">
        <v>31</v>
      </c>
      <c r="H12">
        <v>20</v>
      </c>
      <c r="I12">
        <v>3</v>
      </c>
      <c r="J12">
        <v>30</v>
      </c>
      <c r="K12">
        <v>112</v>
      </c>
    </row>
    <row r="13" spans="1:11" x14ac:dyDescent="0.3">
      <c r="A13" t="s">
        <v>5714</v>
      </c>
      <c r="B13">
        <v>403</v>
      </c>
      <c r="C13">
        <v>123</v>
      </c>
      <c r="D13">
        <v>6</v>
      </c>
      <c r="E13">
        <v>70</v>
      </c>
      <c r="F13">
        <v>18</v>
      </c>
      <c r="G13">
        <v>37</v>
      </c>
      <c r="H13">
        <v>17</v>
      </c>
      <c r="I13">
        <v>4</v>
      </c>
      <c r="J13">
        <v>26</v>
      </c>
      <c r="K13">
        <v>102</v>
      </c>
    </row>
    <row r="14" spans="1:11" x14ac:dyDescent="0.3">
      <c r="A14" t="s">
        <v>5715</v>
      </c>
      <c r="B14">
        <v>336</v>
      </c>
      <c r="C14">
        <v>82</v>
      </c>
      <c r="D14">
        <v>8</v>
      </c>
      <c r="E14">
        <v>65</v>
      </c>
      <c r="F14">
        <v>16</v>
      </c>
      <c r="G14">
        <v>24</v>
      </c>
      <c r="H14">
        <v>14</v>
      </c>
      <c r="I14">
        <v>4</v>
      </c>
      <c r="J14">
        <v>23</v>
      </c>
      <c r="K14">
        <v>100</v>
      </c>
    </row>
    <row r="15" spans="1:11" x14ac:dyDescent="0.3">
      <c r="A15" t="s">
        <v>5716</v>
      </c>
      <c r="B15">
        <v>289</v>
      </c>
      <c r="C15">
        <v>36</v>
      </c>
      <c r="D15">
        <v>12</v>
      </c>
      <c r="E15">
        <v>61</v>
      </c>
      <c r="F15">
        <v>18</v>
      </c>
      <c r="G15">
        <v>43</v>
      </c>
      <c r="H15">
        <v>11</v>
      </c>
      <c r="I15">
        <v>6</v>
      </c>
      <c r="J15">
        <v>19</v>
      </c>
      <c r="K15">
        <v>83</v>
      </c>
    </row>
    <row r="16" spans="1:11" x14ac:dyDescent="0.3">
      <c r="A16" t="s">
        <v>5717</v>
      </c>
      <c r="B16">
        <v>222</v>
      </c>
      <c r="C16">
        <v>25</v>
      </c>
      <c r="D16">
        <v>6</v>
      </c>
      <c r="E16">
        <v>20</v>
      </c>
      <c r="F16">
        <v>12</v>
      </c>
      <c r="G16">
        <v>35</v>
      </c>
      <c r="H16">
        <v>14</v>
      </c>
      <c r="I16">
        <v>6</v>
      </c>
      <c r="J16">
        <v>27</v>
      </c>
      <c r="K16">
        <v>77</v>
      </c>
    </row>
    <row r="17" spans="1:11" x14ac:dyDescent="0.3">
      <c r="A17" t="s">
        <v>5718</v>
      </c>
      <c r="B17">
        <v>190</v>
      </c>
      <c r="C17">
        <v>23</v>
      </c>
      <c r="D17">
        <v>6</v>
      </c>
      <c r="E17">
        <v>17</v>
      </c>
      <c r="F17">
        <v>15</v>
      </c>
      <c r="G17">
        <v>30</v>
      </c>
      <c r="H17">
        <v>23</v>
      </c>
      <c r="I17">
        <v>11</v>
      </c>
      <c r="J17">
        <v>21</v>
      </c>
      <c r="K17">
        <v>44</v>
      </c>
    </row>
    <row r="18" spans="1:11" x14ac:dyDescent="0.3">
      <c r="A18" t="s">
        <v>5719</v>
      </c>
      <c r="B18">
        <v>182</v>
      </c>
      <c r="C18">
        <v>12</v>
      </c>
      <c r="D18">
        <v>2</v>
      </c>
      <c r="E18">
        <v>13</v>
      </c>
      <c r="F18">
        <v>4</v>
      </c>
      <c r="G18">
        <v>27</v>
      </c>
      <c r="H18">
        <v>27</v>
      </c>
      <c r="I18">
        <v>5</v>
      </c>
      <c r="J18">
        <v>28</v>
      </c>
      <c r="K18">
        <v>64</v>
      </c>
    </row>
    <row r="19" spans="1:11" x14ac:dyDescent="0.3">
      <c r="A19" t="s">
        <v>5720</v>
      </c>
      <c r="B19">
        <v>115</v>
      </c>
      <c r="C19">
        <v>8</v>
      </c>
      <c r="D19">
        <v>1</v>
      </c>
      <c r="E19">
        <v>8</v>
      </c>
      <c r="F19">
        <v>6</v>
      </c>
      <c r="G19">
        <v>20</v>
      </c>
      <c r="H19">
        <v>14</v>
      </c>
      <c r="I19">
        <v>5</v>
      </c>
      <c r="J19">
        <v>8</v>
      </c>
      <c r="K19">
        <v>45</v>
      </c>
    </row>
    <row r="20" spans="1:11" x14ac:dyDescent="0.3">
      <c r="A20" t="s">
        <v>5721</v>
      </c>
      <c r="B20">
        <v>63</v>
      </c>
      <c r="C20">
        <v>8</v>
      </c>
      <c r="D20">
        <v>2</v>
      </c>
      <c r="E20">
        <v>3</v>
      </c>
      <c r="F20">
        <v>6</v>
      </c>
      <c r="G20">
        <v>14</v>
      </c>
      <c r="H20">
        <v>6</v>
      </c>
      <c r="I20">
        <v>3</v>
      </c>
      <c r="J20">
        <v>4</v>
      </c>
      <c r="K20">
        <v>17</v>
      </c>
    </row>
    <row r="21" spans="1:11" x14ac:dyDescent="0.3">
      <c r="A21" t="s">
        <v>5722</v>
      </c>
      <c r="B21">
        <v>35</v>
      </c>
      <c r="C21">
        <v>4</v>
      </c>
      <c r="D21">
        <v>0</v>
      </c>
      <c r="E21">
        <v>6</v>
      </c>
      <c r="F21">
        <v>0</v>
      </c>
      <c r="G21">
        <v>3</v>
      </c>
      <c r="H21">
        <v>7</v>
      </c>
      <c r="I21">
        <v>2</v>
      </c>
      <c r="J21">
        <v>0</v>
      </c>
      <c r="K21">
        <v>13</v>
      </c>
    </row>
    <row r="22" spans="1:11" x14ac:dyDescent="0.3">
      <c r="A22" t="s">
        <v>5723</v>
      </c>
      <c r="B22">
        <v>16</v>
      </c>
      <c r="C22">
        <v>2</v>
      </c>
      <c r="D22">
        <v>0</v>
      </c>
      <c r="E22">
        <v>2</v>
      </c>
      <c r="F22">
        <v>1</v>
      </c>
      <c r="G22">
        <v>1</v>
      </c>
      <c r="H22">
        <v>7</v>
      </c>
      <c r="I22">
        <v>1</v>
      </c>
      <c r="J22">
        <v>0</v>
      </c>
      <c r="K22">
        <v>2</v>
      </c>
    </row>
    <row r="23" spans="1:11" x14ac:dyDescent="0.3">
      <c r="A23" t="s">
        <v>5724</v>
      </c>
      <c r="B23">
        <v>15</v>
      </c>
      <c r="C23">
        <v>2</v>
      </c>
      <c r="D23">
        <v>0</v>
      </c>
      <c r="E23">
        <v>2</v>
      </c>
      <c r="F23">
        <v>0</v>
      </c>
      <c r="G23">
        <v>0</v>
      </c>
      <c r="H23">
        <v>7</v>
      </c>
      <c r="I23">
        <v>0</v>
      </c>
      <c r="J23">
        <v>0</v>
      </c>
      <c r="K23">
        <v>4</v>
      </c>
    </row>
    <row r="24" spans="1:11" x14ac:dyDescent="0.3">
      <c r="A24" t="s">
        <v>5725</v>
      </c>
      <c r="B24">
        <v>12</v>
      </c>
      <c r="C24">
        <v>2</v>
      </c>
      <c r="D24">
        <v>0</v>
      </c>
      <c r="E24">
        <v>2</v>
      </c>
      <c r="F24">
        <v>0</v>
      </c>
      <c r="G24">
        <v>0</v>
      </c>
      <c r="H24">
        <v>3</v>
      </c>
      <c r="I24">
        <v>0</v>
      </c>
      <c r="J24">
        <v>0</v>
      </c>
      <c r="K24">
        <v>5</v>
      </c>
    </row>
    <row r="25" spans="1:11" x14ac:dyDescent="0.3">
      <c r="A25" t="s">
        <v>1186</v>
      </c>
      <c r="B25">
        <v>34</v>
      </c>
      <c r="C25">
        <v>29.3</v>
      </c>
      <c r="D25">
        <v>37.5</v>
      </c>
      <c r="E25">
        <v>30.1</v>
      </c>
      <c r="F25">
        <v>33.299999999999997</v>
      </c>
      <c r="G25">
        <v>39.299999999999997</v>
      </c>
      <c r="H25">
        <v>46.4</v>
      </c>
      <c r="I25">
        <v>45.7</v>
      </c>
      <c r="J25">
        <v>38.200000000000003</v>
      </c>
      <c r="K25">
        <v>35.200000000000003</v>
      </c>
    </row>
    <row r="26" spans="1:11" x14ac:dyDescent="0.3">
      <c r="A26" t="s">
        <v>53</v>
      </c>
    </row>
    <row r="27" spans="1:11" x14ac:dyDescent="0.3">
      <c r="A27" t="s">
        <v>5708</v>
      </c>
    </row>
    <row r="28" spans="1:11" x14ac:dyDescent="0.3">
      <c r="A28" t="s">
        <v>2</v>
      </c>
      <c r="B28">
        <v>1780</v>
      </c>
      <c r="C28">
        <v>241</v>
      </c>
      <c r="D28">
        <v>40</v>
      </c>
      <c r="E28">
        <v>233</v>
      </c>
      <c r="F28">
        <v>57</v>
      </c>
      <c r="G28">
        <v>148</v>
      </c>
      <c r="H28">
        <v>148</v>
      </c>
      <c r="I28">
        <v>36</v>
      </c>
      <c r="J28">
        <v>188</v>
      </c>
      <c r="K28">
        <v>689</v>
      </c>
    </row>
    <row r="29" spans="1:11" x14ac:dyDescent="0.3">
      <c r="A29" t="s">
        <v>5709</v>
      </c>
      <c r="B29">
        <v>0</v>
      </c>
      <c r="C29">
        <v>0</v>
      </c>
      <c r="D29">
        <v>0</v>
      </c>
      <c r="E29">
        <v>0</v>
      </c>
      <c r="F29">
        <v>0</v>
      </c>
      <c r="G29">
        <v>0</v>
      </c>
      <c r="H29">
        <v>0</v>
      </c>
      <c r="I29">
        <v>0</v>
      </c>
      <c r="J29">
        <v>0</v>
      </c>
      <c r="K29">
        <v>0</v>
      </c>
    </row>
    <row r="30" spans="1:11" x14ac:dyDescent="0.3">
      <c r="A30" t="s">
        <v>5710</v>
      </c>
      <c r="B30">
        <v>0</v>
      </c>
      <c r="C30">
        <v>0</v>
      </c>
      <c r="D30">
        <v>0</v>
      </c>
      <c r="E30">
        <v>0</v>
      </c>
      <c r="F30">
        <v>0</v>
      </c>
      <c r="G30">
        <v>0</v>
      </c>
      <c r="H30">
        <v>0</v>
      </c>
      <c r="I30">
        <v>0</v>
      </c>
      <c r="J30">
        <v>0</v>
      </c>
      <c r="K30">
        <v>0</v>
      </c>
    </row>
    <row r="31" spans="1:11" x14ac:dyDescent="0.3">
      <c r="A31" t="s">
        <v>5711</v>
      </c>
      <c r="B31">
        <v>1</v>
      </c>
      <c r="C31">
        <v>0</v>
      </c>
      <c r="D31">
        <v>0</v>
      </c>
      <c r="E31">
        <v>1</v>
      </c>
      <c r="F31">
        <v>0</v>
      </c>
      <c r="G31">
        <v>0</v>
      </c>
      <c r="H31">
        <v>0</v>
      </c>
      <c r="I31">
        <v>0</v>
      </c>
      <c r="J31">
        <v>0</v>
      </c>
      <c r="K31">
        <v>0</v>
      </c>
    </row>
    <row r="32" spans="1:11" x14ac:dyDescent="0.3">
      <c r="A32" t="s">
        <v>5712</v>
      </c>
      <c r="B32">
        <v>59</v>
      </c>
      <c r="C32">
        <v>3</v>
      </c>
      <c r="D32">
        <v>0</v>
      </c>
      <c r="E32">
        <v>7</v>
      </c>
      <c r="F32">
        <v>5</v>
      </c>
      <c r="G32">
        <v>2</v>
      </c>
      <c r="H32">
        <v>5</v>
      </c>
      <c r="I32">
        <v>1</v>
      </c>
      <c r="J32">
        <v>4</v>
      </c>
      <c r="K32">
        <v>32</v>
      </c>
    </row>
    <row r="33" spans="1:11" x14ac:dyDescent="0.3">
      <c r="A33" t="s">
        <v>5713</v>
      </c>
      <c r="B33">
        <v>282</v>
      </c>
      <c r="C33">
        <v>49</v>
      </c>
      <c r="D33">
        <v>2</v>
      </c>
      <c r="E33">
        <v>39</v>
      </c>
      <c r="F33">
        <v>14</v>
      </c>
      <c r="G33">
        <v>19</v>
      </c>
      <c r="H33">
        <v>18</v>
      </c>
      <c r="I33">
        <v>2</v>
      </c>
      <c r="J33">
        <v>29</v>
      </c>
      <c r="K33">
        <v>110</v>
      </c>
    </row>
    <row r="34" spans="1:11" x14ac:dyDescent="0.3">
      <c r="A34" t="s">
        <v>5714</v>
      </c>
      <c r="B34">
        <v>278</v>
      </c>
      <c r="C34">
        <v>65</v>
      </c>
      <c r="D34">
        <v>6</v>
      </c>
      <c r="E34">
        <v>33</v>
      </c>
      <c r="F34">
        <v>5</v>
      </c>
      <c r="G34">
        <v>22</v>
      </c>
      <c r="H34">
        <v>16</v>
      </c>
      <c r="I34">
        <v>4</v>
      </c>
      <c r="J34">
        <v>26</v>
      </c>
      <c r="K34">
        <v>101</v>
      </c>
    </row>
    <row r="35" spans="1:11" x14ac:dyDescent="0.3">
      <c r="A35" t="s">
        <v>5715</v>
      </c>
      <c r="B35">
        <v>235</v>
      </c>
      <c r="C35">
        <v>40</v>
      </c>
      <c r="D35">
        <v>6</v>
      </c>
      <c r="E35">
        <v>39</v>
      </c>
      <c r="F35">
        <v>4</v>
      </c>
      <c r="G35">
        <v>9</v>
      </c>
      <c r="H35">
        <v>12</v>
      </c>
      <c r="I35">
        <v>3</v>
      </c>
      <c r="J35">
        <v>22</v>
      </c>
      <c r="K35">
        <v>100</v>
      </c>
    </row>
    <row r="36" spans="1:11" x14ac:dyDescent="0.3">
      <c r="A36" t="s">
        <v>5716</v>
      </c>
      <c r="B36">
        <v>213</v>
      </c>
      <c r="C36">
        <v>19</v>
      </c>
      <c r="D36">
        <v>10</v>
      </c>
      <c r="E36">
        <v>47</v>
      </c>
      <c r="F36">
        <v>4</v>
      </c>
      <c r="G36">
        <v>20</v>
      </c>
      <c r="H36">
        <v>9</v>
      </c>
      <c r="I36">
        <v>3</v>
      </c>
      <c r="J36">
        <v>19</v>
      </c>
      <c r="K36">
        <v>82</v>
      </c>
    </row>
    <row r="37" spans="1:11" x14ac:dyDescent="0.3">
      <c r="A37" t="s">
        <v>5717</v>
      </c>
      <c r="B37">
        <v>174</v>
      </c>
      <c r="C37">
        <v>18</v>
      </c>
      <c r="D37">
        <v>5</v>
      </c>
      <c r="E37">
        <v>17</v>
      </c>
      <c r="F37">
        <v>4</v>
      </c>
      <c r="G37">
        <v>13</v>
      </c>
      <c r="H37">
        <v>11</v>
      </c>
      <c r="I37">
        <v>4</v>
      </c>
      <c r="J37">
        <v>27</v>
      </c>
      <c r="K37">
        <v>75</v>
      </c>
    </row>
    <row r="38" spans="1:11" x14ac:dyDescent="0.3">
      <c r="A38" t="s">
        <v>5718</v>
      </c>
      <c r="B38">
        <v>145</v>
      </c>
      <c r="C38">
        <v>15</v>
      </c>
      <c r="D38">
        <v>6</v>
      </c>
      <c r="E38">
        <v>15</v>
      </c>
      <c r="F38">
        <v>7</v>
      </c>
      <c r="G38">
        <v>14</v>
      </c>
      <c r="H38">
        <v>17</v>
      </c>
      <c r="I38">
        <v>8</v>
      </c>
      <c r="J38">
        <v>21</v>
      </c>
      <c r="K38">
        <v>42</v>
      </c>
    </row>
    <row r="39" spans="1:11" x14ac:dyDescent="0.3">
      <c r="A39" t="s">
        <v>5719</v>
      </c>
      <c r="B39">
        <v>159</v>
      </c>
      <c r="C39">
        <v>9</v>
      </c>
      <c r="D39">
        <v>2</v>
      </c>
      <c r="E39">
        <v>13</v>
      </c>
      <c r="F39">
        <v>3</v>
      </c>
      <c r="G39">
        <v>18</v>
      </c>
      <c r="H39">
        <v>20</v>
      </c>
      <c r="I39">
        <v>2</v>
      </c>
      <c r="J39">
        <v>28</v>
      </c>
      <c r="K39">
        <v>64</v>
      </c>
    </row>
    <row r="40" spans="1:11" x14ac:dyDescent="0.3">
      <c r="A40" t="s">
        <v>5720</v>
      </c>
      <c r="B40">
        <v>101</v>
      </c>
      <c r="C40">
        <v>5</v>
      </c>
      <c r="D40">
        <v>1</v>
      </c>
      <c r="E40">
        <v>7</v>
      </c>
      <c r="F40">
        <v>5</v>
      </c>
      <c r="G40">
        <v>15</v>
      </c>
      <c r="H40">
        <v>13</v>
      </c>
      <c r="I40">
        <v>4</v>
      </c>
      <c r="J40">
        <v>8</v>
      </c>
      <c r="K40">
        <v>43</v>
      </c>
    </row>
    <row r="41" spans="1:11" x14ac:dyDescent="0.3">
      <c r="A41" t="s">
        <v>5721</v>
      </c>
      <c r="B41">
        <v>59</v>
      </c>
      <c r="C41">
        <v>8</v>
      </c>
      <c r="D41">
        <v>2</v>
      </c>
      <c r="E41">
        <v>3</v>
      </c>
      <c r="F41">
        <v>5</v>
      </c>
      <c r="G41">
        <v>12</v>
      </c>
      <c r="H41">
        <v>6</v>
      </c>
      <c r="I41">
        <v>2</v>
      </c>
      <c r="J41">
        <v>4</v>
      </c>
      <c r="K41">
        <v>17</v>
      </c>
    </row>
    <row r="42" spans="1:11" x14ac:dyDescent="0.3">
      <c r="A42" t="s">
        <v>5722</v>
      </c>
      <c r="B42">
        <v>34</v>
      </c>
      <c r="C42">
        <v>4</v>
      </c>
      <c r="D42">
        <v>0</v>
      </c>
      <c r="E42">
        <v>6</v>
      </c>
      <c r="F42">
        <v>0</v>
      </c>
      <c r="G42">
        <v>3</v>
      </c>
      <c r="H42">
        <v>6</v>
      </c>
      <c r="I42">
        <v>2</v>
      </c>
      <c r="J42">
        <v>0</v>
      </c>
      <c r="K42">
        <v>13</v>
      </c>
    </row>
    <row r="43" spans="1:11" x14ac:dyDescent="0.3">
      <c r="A43" t="s">
        <v>5723</v>
      </c>
      <c r="B43">
        <v>15</v>
      </c>
      <c r="C43">
        <v>2</v>
      </c>
      <c r="D43">
        <v>0</v>
      </c>
      <c r="E43">
        <v>2</v>
      </c>
      <c r="F43">
        <v>1</v>
      </c>
      <c r="G43">
        <v>1</v>
      </c>
      <c r="H43">
        <v>6</v>
      </c>
      <c r="I43">
        <v>1</v>
      </c>
      <c r="J43">
        <v>0</v>
      </c>
      <c r="K43">
        <v>2</v>
      </c>
    </row>
    <row r="44" spans="1:11" x14ac:dyDescent="0.3">
      <c r="A44" t="s">
        <v>5724</v>
      </c>
      <c r="B44">
        <v>14</v>
      </c>
      <c r="C44">
        <v>2</v>
      </c>
      <c r="D44">
        <v>0</v>
      </c>
      <c r="E44">
        <v>2</v>
      </c>
      <c r="F44">
        <v>0</v>
      </c>
      <c r="G44">
        <v>0</v>
      </c>
      <c r="H44">
        <v>7</v>
      </c>
      <c r="I44">
        <v>0</v>
      </c>
      <c r="J44">
        <v>0</v>
      </c>
      <c r="K44">
        <v>3</v>
      </c>
    </row>
    <row r="45" spans="1:11" x14ac:dyDescent="0.3">
      <c r="A45" t="s">
        <v>5725</v>
      </c>
      <c r="B45">
        <v>11</v>
      </c>
      <c r="C45">
        <v>2</v>
      </c>
      <c r="D45">
        <v>0</v>
      </c>
      <c r="E45">
        <v>2</v>
      </c>
      <c r="F45">
        <v>0</v>
      </c>
      <c r="G45">
        <v>0</v>
      </c>
      <c r="H45">
        <v>2</v>
      </c>
      <c r="I45">
        <v>0</v>
      </c>
      <c r="J45">
        <v>0</v>
      </c>
      <c r="K45">
        <v>5</v>
      </c>
    </row>
    <row r="46" spans="1:11" x14ac:dyDescent="0.3">
      <c r="A46" t="s">
        <v>1186</v>
      </c>
      <c r="B46">
        <v>35.799999999999997</v>
      </c>
      <c r="C46">
        <v>30.4</v>
      </c>
      <c r="D46">
        <v>38</v>
      </c>
      <c r="E46">
        <v>34.700000000000003</v>
      </c>
      <c r="F46">
        <v>35.6</v>
      </c>
      <c r="G46">
        <v>40.799999999999997</v>
      </c>
      <c r="H46">
        <v>45.9</v>
      </c>
      <c r="I46">
        <v>45.6</v>
      </c>
      <c r="J46">
        <v>38.4</v>
      </c>
      <c r="K46">
        <v>35.1</v>
      </c>
    </row>
    <row r="47" spans="1:11" x14ac:dyDescent="0.3">
      <c r="A47" t="s">
        <v>54</v>
      </c>
    </row>
    <row r="48" spans="1:11" x14ac:dyDescent="0.3">
      <c r="A48" t="s">
        <v>5708</v>
      </c>
    </row>
    <row r="49" spans="1:11" x14ac:dyDescent="0.3">
      <c r="A49" t="s">
        <v>2</v>
      </c>
      <c r="B49">
        <v>629</v>
      </c>
      <c r="C49">
        <v>201</v>
      </c>
      <c r="D49">
        <v>6</v>
      </c>
      <c r="E49">
        <v>163</v>
      </c>
      <c r="F49">
        <v>78</v>
      </c>
      <c r="G49">
        <v>124</v>
      </c>
      <c r="H49">
        <v>27</v>
      </c>
      <c r="I49">
        <v>15</v>
      </c>
      <c r="J49">
        <v>2</v>
      </c>
      <c r="K49">
        <v>13</v>
      </c>
    </row>
    <row r="50" spans="1:11" x14ac:dyDescent="0.3">
      <c r="A50" t="s">
        <v>5709</v>
      </c>
      <c r="B50">
        <v>0</v>
      </c>
      <c r="C50">
        <v>0</v>
      </c>
      <c r="D50">
        <v>0</v>
      </c>
      <c r="E50">
        <v>0</v>
      </c>
      <c r="F50">
        <v>0</v>
      </c>
      <c r="G50">
        <v>0</v>
      </c>
      <c r="H50">
        <v>0</v>
      </c>
      <c r="I50">
        <v>0</v>
      </c>
      <c r="J50">
        <v>0</v>
      </c>
      <c r="K50">
        <v>0</v>
      </c>
    </row>
    <row r="51" spans="1:11" x14ac:dyDescent="0.3">
      <c r="A51" t="s">
        <v>5710</v>
      </c>
      <c r="B51">
        <v>0</v>
      </c>
      <c r="C51">
        <v>0</v>
      </c>
      <c r="D51">
        <v>0</v>
      </c>
      <c r="E51">
        <v>0</v>
      </c>
      <c r="F51">
        <v>0</v>
      </c>
      <c r="G51">
        <v>0</v>
      </c>
      <c r="H51">
        <v>0</v>
      </c>
      <c r="I51">
        <v>0</v>
      </c>
      <c r="J51">
        <v>0</v>
      </c>
      <c r="K51">
        <v>0</v>
      </c>
    </row>
    <row r="52" spans="1:11" x14ac:dyDescent="0.3">
      <c r="A52" t="s">
        <v>5711</v>
      </c>
      <c r="B52">
        <v>0</v>
      </c>
      <c r="C52">
        <v>0</v>
      </c>
      <c r="D52">
        <v>0</v>
      </c>
      <c r="E52">
        <v>0</v>
      </c>
      <c r="F52">
        <v>0</v>
      </c>
      <c r="G52">
        <v>0</v>
      </c>
      <c r="H52">
        <v>0</v>
      </c>
      <c r="I52">
        <v>0</v>
      </c>
      <c r="J52">
        <v>0</v>
      </c>
      <c r="K52">
        <v>0</v>
      </c>
    </row>
    <row r="53" spans="1:11" x14ac:dyDescent="0.3">
      <c r="A53" t="s">
        <v>5712</v>
      </c>
      <c r="B53">
        <v>37</v>
      </c>
      <c r="C53">
        <v>8</v>
      </c>
      <c r="D53">
        <v>0</v>
      </c>
      <c r="E53">
        <v>16</v>
      </c>
      <c r="F53">
        <v>6</v>
      </c>
      <c r="G53">
        <v>5</v>
      </c>
      <c r="H53">
        <v>0</v>
      </c>
      <c r="I53">
        <v>0</v>
      </c>
      <c r="J53">
        <v>0</v>
      </c>
      <c r="K53">
        <v>2</v>
      </c>
    </row>
    <row r="54" spans="1:11" x14ac:dyDescent="0.3">
      <c r="A54" t="s">
        <v>5713</v>
      </c>
      <c r="B54">
        <v>152</v>
      </c>
      <c r="C54">
        <v>55</v>
      </c>
      <c r="D54">
        <v>1</v>
      </c>
      <c r="E54">
        <v>64</v>
      </c>
      <c r="F54">
        <v>14</v>
      </c>
      <c r="G54">
        <v>12</v>
      </c>
      <c r="H54">
        <v>2</v>
      </c>
      <c r="I54">
        <v>1</v>
      </c>
      <c r="J54">
        <v>1</v>
      </c>
      <c r="K54">
        <v>2</v>
      </c>
    </row>
    <row r="55" spans="1:11" x14ac:dyDescent="0.3">
      <c r="A55" t="s">
        <v>5714</v>
      </c>
      <c r="B55">
        <v>125</v>
      </c>
      <c r="C55">
        <v>58</v>
      </c>
      <c r="D55">
        <v>0</v>
      </c>
      <c r="E55">
        <v>37</v>
      </c>
      <c r="F55">
        <v>13</v>
      </c>
      <c r="G55">
        <v>15</v>
      </c>
      <c r="H55">
        <v>1</v>
      </c>
      <c r="I55">
        <v>0</v>
      </c>
      <c r="J55">
        <v>0</v>
      </c>
      <c r="K55">
        <v>1</v>
      </c>
    </row>
    <row r="56" spans="1:11" x14ac:dyDescent="0.3">
      <c r="A56" t="s">
        <v>5715</v>
      </c>
      <c r="B56">
        <v>101</v>
      </c>
      <c r="C56">
        <v>42</v>
      </c>
      <c r="D56">
        <v>2</v>
      </c>
      <c r="E56">
        <v>26</v>
      </c>
      <c r="F56">
        <v>12</v>
      </c>
      <c r="G56">
        <v>15</v>
      </c>
      <c r="H56">
        <v>2</v>
      </c>
      <c r="I56">
        <v>1</v>
      </c>
      <c r="J56">
        <v>1</v>
      </c>
      <c r="K56">
        <v>0</v>
      </c>
    </row>
    <row r="57" spans="1:11" x14ac:dyDescent="0.3">
      <c r="A57" t="s">
        <v>5716</v>
      </c>
      <c r="B57">
        <v>76</v>
      </c>
      <c r="C57">
        <v>17</v>
      </c>
      <c r="D57">
        <v>2</v>
      </c>
      <c r="E57">
        <v>14</v>
      </c>
      <c r="F57">
        <v>14</v>
      </c>
      <c r="G57">
        <v>23</v>
      </c>
      <c r="H57">
        <v>2</v>
      </c>
      <c r="I57">
        <v>3</v>
      </c>
      <c r="J57">
        <v>0</v>
      </c>
      <c r="K57">
        <v>1</v>
      </c>
    </row>
    <row r="58" spans="1:11" x14ac:dyDescent="0.3">
      <c r="A58" t="s">
        <v>5717</v>
      </c>
      <c r="B58">
        <v>48</v>
      </c>
      <c r="C58">
        <v>7</v>
      </c>
      <c r="D58">
        <v>1</v>
      </c>
      <c r="E58">
        <v>3</v>
      </c>
      <c r="F58">
        <v>8</v>
      </c>
      <c r="G58">
        <v>22</v>
      </c>
      <c r="H58">
        <v>3</v>
      </c>
      <c r="I58">
        <v>2</v>
      </c>
      <c r="J58">
        <v>0</v>
      </c>
      <c r="K58">
        <v>2</v>
      </c>
    </row>
    <row r="59" spans="1:11" x14ac:dyDescent="0.3">
      <c r="A59" t="s">
        <v>5718</v>
      </c>
      <c r="B59">
        <v>45</v>
      </c>
      <c r="C59">
        <v>8</v>
      </c>
      <c r="D59">
        <v>0</v>
      </c>
      <c r="E59">
        <v>2</v>
      </c>
      <c r="F59">
        <v>8</v>
      </c>
      <c r="G59">
        <v>16</v>
      </c>
      <c r="H59">
        <v>6</v>
      </c>
      <c r="I59">
        <v>3</v>
      </c>
      <c r="J59">
        <v>0</v>
      </c>
      <c r="K59">
        <v>2</v>
      </c>
    </row>
    <row r="60" spans="1:11" x14ac:dyDescent="0.3">
      <c r="A60" t="s">
        <v>5719</v>
      </c>
      <c r="B60">
        <v>23</v>
      </c>
      <c r="C60">
        <v>3</v>
      </c>
      <c r="D60">
        <v>0</v>
      </c>
      <c r="E60">
        <v>0</v>
      </c>
      <c r="F60">
        <v>1</v>
      </c>
      <c r="G60">
        <v>9</v>
      </c>
      <c r="H60">
        <v>7</v>
      </c>
      <c r="I60">
        <v>3</v>
      </c>
      <c r="J60">
        <v>0</v>
      </c>
      <c r="K60">
        <v>0</v>
      </c>
    </row>
    <row r="61" spans="1:11" x14ac:dyDescent="0.3">
      <c r="A61" t="s">
        <v>5720</v>
      </c>
      <c r="B61">
        <v>14</v>
      </c>
      <c r="C61">
        <v>3</v>
      </c>
      <c r="D61">
        <v>0</v>
      </c>
      <c r="E61">
        <v>1</v>
      </c>
      <c r="F61">
        <v>1</v>
      </c>
      <c r="G61">
        <v>5</v>
      </c>
      <c r="H61">
        <v>1</v>
      </c>
      <c r="I61">
        <v>1</v>
      </c>
      <c r="J61">
        <v>0</v>
      </c>
      <c r="K61">
        <v>2</v>
      </c>
    </row>
    <row r="62" spans="1:11" x14ac:dyDescent="0.3">
      <c r="A62" t="s">
        <v>5721</v>
      </c>
      <c r="B62">
        <v>4</v>
      </c>
      <c r="C62">
        <v>0</v>
      </c>
      <c r="D62">
        <v>0</v>
      </c>
      <c r="E62">
        <v>0</v>
      </c>
      <c r="F62">
        <v>1</v>
      </c>
      <c r="G62">
        <v>2</v>
      </c>
      <c r="H62">
        <v>0</v>
      </c>
      <c r="I62">
        <v>1</v>
      </c>
      <c r="J62">
        <v>0</v>
      </c>
      <c r="K62">
        <v>0</v>
      </c>
    </row>
    <row r="63" spans="1:11" x14ac:dyDescent="0.3">
      <c r="A63" t="s">
        <v>5722</v>
      </c>
      <c r="B63">
        <v>1</v>
      </c>
      <c r="C63">
        <v>0</v>
      </c>
      <c r="D63">
        <v>0</v>
      </c>
      <c r="E63">
        <v>0</v>
      </c>
      <c r="F63">
        <v>0</v>
      </c>
      <c r="G63">
        <v>0</v>
      </c>
      <c r="H63">
        <v>1</v>
      </c>
      <c r="I63">
        <v>0</v>
      </c>
      <c r="J63">
        <v>0</v>
      </c>
      <c r="K63">
        <v>0</v>
      </c>
    </row>
    <row r="64" spans="1:11" x14ac:dyDescent="0.3">
      <c r="A64" t="s">
        <v>5723</v>
      </c>
      <c r="B64">
        <v>1</v>
      </c>
      <c r="C64">
        <v>0</v>
      </c>
      <c r="D64">
        <v>0</v>
      </c>
      <c r="E64">
        <v>0</v>
      </c>
      <c r="F64">
        <v>0</v>
      </c>
      <c r="G64">
        <v>0</v>
      </c>
      <c r="H64">
        <v>1</v>
      </c>
      <c r="I64">
        <v>0</v>
      </c>
      <c r="J64">
        <v>0</v>
      </c>
      <c r="K64">
        <v>0</v>
      </c>
    </row>
    <row r="65" spans="1:11" x14ac:dyDescent="0.3">
      <c r="A65" t="s">
        <v>5724</v>
      </c>
      <c r="B65">
        <v>1</v>
      </c>
      <c r="C65">
        <v>0</v>
      </c>
      <c r="D65">
        <v>0</v>
      </c>
      <c r="E65">
        <v>0</v>
      </c>
      <c r="F65">
        <v>0</v>
      </c>
      <c r="G65">
        <v>0</v>
      </c>
      <c r="H65">
        <v>0</v>
      </c>
      <c r="I65">
        <v>0</v>
      </c>
      <c r="J65">
        <v>0</v>
      </c>
      <c r="K65">
        <v>1</v>
      </c>
    </row>
    <row r="66" spans="1:11" x14ac:dyDescent="0.3">
      <c r="A66" t="s">
        <v>5725</v>
      </c>
      <c r="B66">
        <v>1</v>
      </c>
      <c r="C66">
        <v>0</v>
      </c>
      <c r="D66">
        <v>0</v>
      </c>
      <c r="E66">
        <v>0</v>
      </c>
      <c r="F66">
        <v>0</v>
      </c>
      <c r="G66">
        <v>0</v>
      </c>
      <c r="H66">
        <v>1</v>
      </c>
      <c r="I66">
        <v>0</v>
      </c>
      <c r="J66">
        <v>0</v>
      </c>
      <c r="K66">
        <v>0</v>
      </c>
    </row>
    <row r="67" spans="1:11" x14ac:dyDescent="0.3">
      <c r="A67" t="s">
        <v>1186</v>
      </c>
      <c r="B67">
        <v>30</v>
      </c>
      <c r="C67">
        <v>28.2</v>
      </c>
      <c r="D67">
        <v>35</v>
      </c>
      <c r="E67">
        <v>25.2</v>
      </c>
      <c r="F67">
        <v>32.5</v>
      </c>
      <c r="G67">
        <v>38.299999999999997</v>
      </c>
      <c r="H67">
        <v>47.9</v>
      </c>
      <c r="I67">
        <v>45.8</v>
      </c>
      <c r="J67">
        <v>27.5</v>
      </c>
      <c r="K67">
        <v>41.3</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C4A2A-62B7-460E-8B2C-8A3400F35391}">
  <dimension ref="A1:I67"/>
  <sheetViews>
    <sheetView workbookViewId="0">
      <selection activeCell="K22" sqref="K22"/>
    </sheetView>
  </sheetViews>
  <sheetFormatPr defaultRowHeight="14.4" x14ac:dyDescent="0.3"/>
  <sheetData>
    <row r="1" spans="1:9" x14ac:dyDescent="0.3">
      <c r="A1" t="s">
        <v>5730</v>
      </c>
    </row>
    <row r="2" spans="1:9" x14ac:dyDescent="0.3">
      <c r="B2" t="s">
        <v>5731</v>
      </c>
    </row>
    <row r="3" spans="1:9" x14ac:dyDescent="0.3">
      <c r="B3" t="s">
        <v>2</v>
      </c>
      <c r="C3" t="s">
        <v>3214</v>
      </c>
      <c r="D3" t="s">
        <v>114</v>
      </c>
      <c r="E3" t="s">
        <v>2268</v>
      </c>
      <c r="F3" t="s">
        <v>198</v>
      </c>
      <c r="G3" t="s">
        <v>74</v>
      </c>
      <c r="H3" t="s">
        <v>37</v>
      </c>
      <c r="I3" t="s">
        <v>1570</v>
      </c>
    </row>
    <row r="4" spans="1:9" x14ac:dyDescent="0.3">
      <c r="A4" t="s">
        <v>3183</v>
      </c>
    </row>
    <row r="5" spans="1:9" x14ac:dyDescent="0.3">
      <c r="A5" t="s">
        <v>41</v>
      </c>
    </row>
    <row r="6" spans="1:9" x14ac:dyDescent="0.3">
      <c r="A6" t="s">
        <v>5708</v>
      </c>
    </row>
    <row r="7" spans="1:9" x14ac:dyDescent="0.3">
      <c r="A7" t="s">
        <v>2</v>
      </c>
      <c r="B7">
        <v>7419</v>
      </c>
      <c r="C7">
        <v>3219</v>
      </c>
      <c r="D7">
        <v>910</v>
      </c>
      <c r="E7">
        <v>989</v>
      </c>
      <c r="F7">
        <v>1853</v>
      </c>
      <c r="G7">
        <v>51</v>
      </c>
      <c r="H7">
        <v>388</v>
      </c>
      <c r="I7">
        <v>9</v>
      </c>
    </row>
    <row r="8" spans="1:9" x14ac:dyDescent="0.3">
      <c r="A8" t="s">
        <v>5709</v>
      </c>
      <c r="B8">
        <v>0</v>
      </c>
      <c r="C8">
        <v>0</v>
      </c>
      <c r="D8">
        <v>0</v>
      </c>
      <c r="E8">
        <v>0</v>
      </c>
      <c r="F8">
        <v>0</v>
      </c>
      <c r="G8">
        <v>0</v>
      </c>
      <c r="H8">
        <v>0</v>
      </c>
      <c r="I8">
        <v>0</v>
      </c>
    </row>
    <row r="9" spans="1:9" x14ac:dyDescent="0.3">
      <c r="A9" t="s">
        <v>5710</v>
      </c>
      <c r="B9">
        <v>0</v>
      </c>
      <c r="C9">
        <v>0</v>
      </c>
      <c r="D9">
        <v>0</v>
      </c>
      <c r="E9">
        <v>0</v>
      </c>
      <c r="F9">
        <v>0</v>
      </c>
      <c r="G9">
        <v>0</v>
      </c>
      <c r="H9">
        <v>0</v>
      </c>
      <c r="I9">
        <v>0</v>
      </c>
    </row>
    <row r="10" spans="1:9" x14ac:dyDescent="0.3">
      <c r="A10" t="s">
        <v>5711</v>
      </c>
      <c r="B10">
        <v>438</v>
      </c>
      <c r="C10">
        <v>2</v>
      </c>
      <c r="D10">
        <v>7</v>
      </c>
      <c r="E10">
        <v>0</v>
      </c>
      <c r="F10">
        <v>426</v>
      </c>
      <c r="G10">
        <v>0</v>
      </c>
      <c r="H10">
        <v>3</v>
      </c>
      <c r="I10">
        <v>0</v>
      </c>
    </row>
    <row r="11" spans="1:9" x14ac:dyDescent="0.3">
      <c r="A11" t="s">
        <v>5712</v>
      </c>
      <c r="B11">
        <v>1552</v>
      </c>
      <c r="C11">
        <v>112</v>
      </c>
      <c r="D11">
        <v>193</v>
      </c>
      <c r="E11">
        <v>31</v>
      </c>
      <c r="F11">
        <v>1197</v>
      </c>
      <c r="G11">
        <v>0</v>
      </c>
      <c r="H11">
        <v>17</v>
      </c>
      <c r="I11">
        <v>2</v>
      </c>
    </row>
    <row r="12" spans="1:9" x14ac:dyDescent="0.3">
      <c r="A12" t="s">
        <v>5713</v>
      </c>
      <c r="B12">
        <v>1083</v>
      </c>
      <c r="C12">
        <v>512</v>
      </c>
      <c r="D12">
        <v>240</v>
      </c>
      <c r="E12">
        <v>97</v>
      </c>
      <c r="F12">
        <v>206</v>
      </c>
      <c r="G12">
        <v>0</v>
      </c>
      <c r="H12">
        <v>25</v>
      </c>
      <c r="I12">
        <v>3</v>
      </c>
    </row>
    <row r="13" spans="1:9" x14ac:dyDescent="0.3">
      <c r="A13" t="s">
        <v>5714</v>
      </c>
      <c r="B13">
        <v>734</v>
      </c>
      <c r="C13">
        <v>503</v>
      </c>
      <c r="D13">
        <v>91</v>
      </c>
      <c r="E13">
        <v>103</v>
      </c>
      <c r="F13">
        <v>15</v>
      </c>
      <c r="G13">
        <v>0</v>
      </c>
      <c r="H13">
        <v>21</v>
      </c>
      <c r="I13">
        <v>1</v>
      </c>
    </row>
    <row r="14" spans="1:9" x14ac:dyDescent="0.3">
      <c r="A14" t="s">
        <v>5715</v>
      </c>
      <c r="B14">
        <v>563</v>
      </c>
      <c r="C14">
        <v>415</v>
      </c>
      <c r="D14">
        <v>39</v>
      </c>
      <c r="E14">
        <v>97</v>
      </c>
      <c r="F14">
        <v>3</v>
      </c>
      <c r="G14">
        <v>0</v>
      </c>
      <c r="H14">
        <v>9</v>
      </c>
      <c r="I14">
        <v>0</v>
      </c>
    </row>
    <row r="15" spans="1:9" x14ac:dyDescent="0.3">
      <c r="A15" t="s">
        <v>5716</v>
      </c>
      <c r="B15">
        <v>532</v>
      </c>
      <c r="C15">
        <v>376</v>
      </c>
      <c r="D15">
        <v>38</v>
      </c>
      <c r="E15">
        <v>105</v>
      </c>
      <c r="F15">
        <v>2</v>
      </c>
      <c r="G15">
        <v>0</v>
      </c>
      <c r="H15">
        <v>11</v>
      </c>
      <c r="I15">
        <v>0</v>
      </c>
    </row>
    <row r="16" spans="1:9" x14ac:dyDescent="0.3">
      <c r="A16" t="s">
        <v>5717</v>
      </c>
      <c r="B16">
        <v>445</v>
      </c>
      <c r="C16">
        <v>306</v>
      </c>
      <c r="D16">
        <v>28</v>
      </c>
      <c r="E16">
        <v>103</v>
      </c>
      <c r="F16">
        <v>0</v>
      </c>
      <c r="G16">
        <v>0</v>
      </c>
      <c r="H16">
        <v>8</v>
      </c>
      <c r="I16">
        <v>0</v>
      </c>
    </row>
    <row r="17" spans="1:9" x14ac:dyDescent="0.3">
      <c r="A17" t="s">
        <v>5718</v>
      </c>
      <c r="B17">
        <v>440</v>
      </c>
      <c r="C17">
        <v>276</v>
      </c>
      <c r="D17">
        <v>34</v>
      </c>
      <c r="E17">
        <v>121</v>
      </c>
      <c r="F17">
        <v>0</v>
      </c>
      <c r="G17">
        <v>0</v>
      </c>
      <c r="H17">
        <v>9</v>
      </c>
      <c r="I17">
        <v>0</v>
      </c>
    </row>
    <row r="18" spans="1:9" x14ac:dyDescent="0.3">
      <c r="A18" t="s">
        <v>5719</v>
      </c>
      <c r="B18">
        <v>421</v>
      </c>
      <c r="C18">
        <v>261</v>
      </c>
      <c r="D18">
        <v>48</v>
      </c>
      <c r="E18">
        <v>95</v>
      </c>
      <c r="F18">
        <v>0</v>
      </c>
      <c r="G18">
        <v>1</v>
      </c>
      <c r="H18">
        <v>15</v>
      </c>
      <c r="I18">
        <v>1</v>
      </c>
    </row>
    <row r="19" spans="1:9" x14ac:dyDescent="0.3">
      <c r="A19" t="s">
        <v>5720</v>
      </c>
      <c r="B19">
        <v>364</v>
      </c>
      <c r="C19">
        <v>185</v>
      </c>
      <c r="D19">
        <v>54</v>
      </c>
      <c r="E19">
        <v>104</v>
      </c>
      <c r="F19">
        <v>0</v>
      </c>
      <c r="G19">
        <v>1</v>
      </c>
      <c r="H19">
        <v>20</v>
      </c>
      <c r="I19">
        <v>0</v>
      </c>
    </row>
    <row r="20" spans="1:9" x14ac:dyDescent="0.3">
      <c r="A20" t="s">
        <v>5721</v>
      </c>
      <c r="B20">
        <v>212</v>
      </c>
      <c r="C20">
        <v>100</v>
      </c>
      <c r="D20">
        <v>46</v>
      </c>
      <c r="E20">
        <v>45</v>
      </c>
      <c r="F20">
        <v>0</v>
      </c>
      <c r="G20">
        <v>2</v>
      </c>
      <c r="H20">
        <v>19</v>
      </c>
      <c r="I20">
        <v>0</v>
      </c>
    </row>
    <row r="21" spans="1:9" x14ac:dyDescent="0.3">
      <c r="A21" t="s">
        <v>5722</v>
      </c>
      <c r="B21">
        <v>206</v>
      </c>
      <c r="C21">
        <v>71</v>
      </c>
      <c r="D21">
        <v>36</v>
      </c>
      <c r="E21">
        <v>42</v>
      </c>
      <c r="F21">
        <v>0</v>
      </c>
      <c r="G21">
        <v>12</v>
      </c>
      <c r="H21">
        <v>43</v>
      </c>
      <c r="I21">
        <v>2</v>
      </c>
    </row>
    <row r="22" spans="1:9" x14ac:dyDescent="0.3">
      <c r="A22" t="s">
        <v>5723</v>
      </c>
      <c r="B22">
        <v>140</v>
      </c>
      <c r="C22">
        <v>44</v>
      </c>
      <c r="D22">
        <v>21</v>
      </c>
      <c r="E22">
        <v>21</v>
      </c>
      <c r="F22">
        <v>0</v>
      </c>
      <c r="G22">
        <v>7</v>
      </c>
      <c r="H22">
        <v>47</v>
      </c>
      <c r="I22">
        <v>0</v>
      </c>
    </row>
    <row r="23" spans="1:9" x14ac:dyDescent="0.3">
      <c r="A23" t="s">
        <v>5724</v>
      </c>
      <c r="B23">
        <v>253</v>
      </c>
      <c r="C23">
        <v>41</v>
      </c>
      <c r="D23">
        <v>31</v>
      </c>
      <c r="E23">
        <v>17</v>
      </c>
      <c r="F23">
        <v>0</v>
      </c>
      <c r="G23">
        <v>28</v>
      </c>
      <c r="H23">
        <v>136</v>
      </c>
      <c r="I23">
        <v>0</v>
      </c>
    </row>
    <row r="24" spans="1:9" x14ac:dyDescent="0.3">
      <c r="A24" t="s">
        <v>5725</v>
      </c>
      <c r="B24">
        <v>36</v>
      </c>
      <c r="C24">
        <v>15</v>
      </c>
      <c r="D24">
        <v>4</v>
      </c>
      <c r="E24">
        <v>8</v>
      </c>
      <c r="F24">
        <v>4</v>
      </c>
      <c r="G24">
        <v>0</v>
      </c>
      <c r="H24">
        <v>5</v>
      </c>
      <c r="I24">
        <v>0</v>
      </c>
    </row>
    <row r="25" spans="1:9" x14ac:dyDescent="0.3">
      <c r="A25" t="s">
        <v>1186</v>
      </c>
      <c r="B25">
        <v>29.3</v>
      </c>
      <c r="C25">
        <v>35.9</v>
      </c>
      <c r="D25">
        <v>25.8</v>
      </c>
      <c r="E25">
        <v>43</v>
      </c>
      <c r="F25">
        <v>17.100000000000001</v>
      </c>
      <c r="G25">
        <v>77</v>
      </c>
      <c r="H25">
        <v>69.3</v>
      </c>
      <c r="I25">
        <v>24.2</v>
      </c>
    </row>
    <row r="26" spans="1:9" x14ac:dyDescent="0.3">
      <c r="A26" t="s">
        <v>53</v>
      </c>
    </row>
    <row r="27" spans="1:9" x14ac:dyDescent="0.3">
      <c r="A27" t="s">
        <v>5708</v>
      </c>
    </row>
    <row r="28" spans="1:9" x14ac:dyDescent="0.3">
      <c r="A28" t="s">
        <v>2</v>
      </c>
      <c r="B28">
        <v>3899</v>
      </c>
      <c r="C28">
        <v>2122</v>
      </c>
      <c r="D28">
        <v>526</v>
      </c>
      <c r="E28">
        <v>0</v>
      </c>
      <c r="F28">
        <v>1032</v>
      </c>
      <c r="G28">
        <v>27</v>
      </c>
      <c r="H28">
        <v>189</v>
      </c>
      <c r="I28">
        <v>3</v>
      </c>
    </row>
    <row r="29" spans="1:9" x14ac:dyDescent="0.3">
      <c r="A29" t="s">
        <v>5709</v>
      </c>
      <c r="B29">
        <v>0</v>
      </c>
      <c r="C29">
        <v>0</v>
      </c>
      <c r="D29">
        <v>0</v>
      </c>
      <c r="E29">
        <v>0</v>
      </c>
      <c r="F29">
        <v>0</v>
      </c>
      <c r="G29">
        <v>0</v>
      </c>
      <c r="H29">
        <v>0</v>
      </c>
      <c r="I29">
        <v>0</v>
      </c>
    </row>
    <row r="30" spans="1:9" x14ac:dyDescent="0.3">
      <c r="A30" t="s">
        <v>5710</v>
      </c>
      <c r="B30">
        <v>0</v>
      </c>
      <c r="C30">
        <v>0</v>
      </c>
      <c r="D30">
        <v>0</v>
      </c>
      <c r="E30">
        <v>0</v>
      </c>
      <c r="F30">
        <v>0</v>
      </c>
      <c r="G30">
        <v>0</v>
      </c>
      <c r="H30">
        <v>0</v>
      </c>
      <c r="I30">
        <v>0</v>
      </c>
    </row>
    <row r="31" spans="1:9" x14ac:dyDescent="0.3">
      <c r="A31" t="s">
        <v>5711</v>
      </c>
      <c r="B31">
        <v>210</v>
      </c>
      <c r="C31">
        <v>1</v>
      </c>
      <c r="D31">
        <v>3</v>
      </c>
      <c r="E31">
        <v>0</v>
      </c>
      <c r="F31">
        <v>205</v>
      </c>
      <c r="G31">
        <v>0</v>
      </c>
      <c r="H31">
        <v>1</v>
      </c>
      <c r="I31">
        <v>0</v>
      </c>
    </row>
    <row r="32" spans="1:9" x14ac:dyDescent="0.3">
      <c r="A32" t="s">
        <v>5712</v>
      </c>
      <c r="B32">
        <v>836</v>
      </c>
      <c r="C32">
        <v>68</v>
      </c>
      <c r="D32">
        <v>111</v>
      </c>
      <c r="E32">
        <v>0</v>
      </c>
      <c r="F32">
        <v>645</v>
      </c>
      <c r="G32">
        <v>0</v>
      </c>
      <c r="H32">
        <v>12</v>
      </c>
      <c r="I32">
        <v>0</v>
      </c>
    </row>
    <row r="33" spans="1:9" x14ac:dyDescent="0.3">
      <c r="A33" t="s">
        <v>5713</v>
      </c>
      <c r="B33">
        <v>623</v>
      </c>
      <c r="C33">
        <v>317</v>
      </c>
      <c r="D33">
        <v>125</v>
      </c>
      <c r="E33">
        <v>0</v>
      </c>
      <c r="F33">
        <v>163</v>
      </c>
      <c r="G33">
        <v>0</v>
      </c>
      <c r="H33">
        <v>18</v>
      </c>
      <c r="I33">
        <v>0</v>
      </c>
    </row>
    <row r="34" spans="1:9" x14ac:dyDescent="0.3">
      <c r="A34" t="s">
        <v>5714</v>
      </c>
      <c r="B34">
        <v>414</v>
      </c>
      <c r="C34">
        <v>337</v>
      </c>
      <c r="D34">
        <v>45</v>
      </c>
      <c r="E34">
        <v>0</v>
      </c>
      <c r="F34">
        <v>12</v>
      </c>
      <c r="G34">
        <v>0</v>
      </c>
      <c r="H34">
        <v>19</v>
      </c>
      <c r="I34">
        <v>1</v>
      </c>
    </row>
    <row r="35" spans="1:9" x14ac:dyDescent="0.3">
      <c r="A35" t="s">
        <v>5715</v>
      </c>
      <c r="B35">
        <v>297</v>
      </c>
      <c r="C35">
        <v>268</v>
      </c>
      <c r="D35">
        <v>23</v>
      </c>
      <c r="E35">
        <v>0</v>
      </c>
      <c r="F35">
        <v>2</v>
      </c>
      <c r="G35">
        <v>0</v>
      </c>
      <c r="H35">
        <v>4</v>
      </c>
      <c r="I35">
        <v>0</v>
      </c>
    </row>
    <row r="36" spans="1:9" x14ac:dyDescent="0.3">
      <c r="A36" t="s">
        <v>5716</v>
      </c>
      <c r="B36">
        <v>276</v>
      </c>
      <c r="C36">
        <v>250</v>
      </c>
      <c r="D36">
        <v>20</v>
      </c>
      <c r="E36">
        <v>0</v>
      </c>
      <c r="F36">
        <v>1</v>
      </c>
      <c r="G36">
        <v>0</v>
      </c>
      <c r="H36">
        <v>5</v>
      </c>
      <c r="I36">
        <v>0</v>
      </c>
    </row>
    <row r="37" spans="1:9" x14ac:dyDescent="0.3">
      <c r="A37" t="s">
        <v>5717</v>
      </c>
      <c r="B37">
        <v>227</v>
      </c>
      <c r="C37">
        <v>205</v>
      </c>
      <c r="D37">
        <v>18</v>
      </c>
      <c r="E37">
        <v>0</v>
      </c>
      <c r="F37">
        <v>0</v>
      </c>
      <c r="G37">
        <v>0</v>
      </c>
      <c r="H37">
        <v>4</v>
      </c>
      <c r="I37">
        <v>0</v>
      </c>
    </row>
    <row r="38" spans="1:9" x14ac:dyDescent="0.3">
      <c r="A38" t="s">
        <v>5718</v>
      </c>
      <c r="B38">
        <v>203</v>
      </c>
      <c r="C38">
        <v>179</v>
      </c>
      <c r="D38">
        <v>20</v>
      </c>
      <c r="E38">
        <v>0</v>
      </c>
      <c r="F38">
        <v>0</v>
      </c>
      <c r="G38">
        <v>0</v>
      </c>
      <c r="H38">
        <v>4</v>
      </c>
      <c r="I38">
        <v>0</v>
      </c>
    </row>
    <row r="39" spans="1:9" x14ac:dyDescent="0.3">
      <c r="A39" t="s">
        <v>5719</v>
      </c>
      <c r="B39">
        <v>233</v>
      </c>
      <c r="C39">
        <v>187</v>
      </c>
      <c r="D39">
        <v>40</v>
      </c>
      <c r="E39">
        <v>0</v>
      </c>
      <c r="F39">
        <v>0</v>
      </c>
      <c r="G39">
        <v>0</v>
      </c>
      <c r="H39">
        <v>5</v>
      </c>
      <c r="I39">
        <v>1</v>
      </c>
    </row>
    <row r="40" spans="1:9" x14ac:dyDescent="0.3">
      <c r="A40" t="s">
        <v>5720</v>
      </c>
      <c r="B40">
        <v>173</v>
      </c>
      <c r="C40">
        <v>132</v>
      </c>
      <c r="D40">
        <v>34</v>
      </c>
      <c r="E40">
        <v>0</v>
      </c>
      <c r="F40">
        <v>0</v>
      </c>
      <c r="G40">
        <v>0</v>
      </c>
      <c r="H40">
        <v>7</v>
      </c>
      <c r="I40">
        <v>0</v>
      </c>
    </row>
    <row r="41" spans="1:9" x14ac:dyDescent="0.3">
      <c r="A41" t="s">
        <v>5721</v>
      </c>
      <c r="B41">
        <v>106</v>
      </c>
      <c r="C41">
        <v>71</v>
      </c>
      <c r="D41">
        <v>28</v>
      </c>
      <c r="E41">
        <v>0</v>
      </c>
      <c r="F41">
        <v>0</v>
      </c>
      <c r="G41">
        <v>0</v>
      </c>
      <c r="H41">
        <v>7</v>
      </c>
      <c r="I41">
        <v>0</v>
      </c>
    </row>
    <row r="42" spans="1:9" x14ac:dyDescent="0.3">
      <c r="A42" t="s">
        <v>5722</v>
      </c>
      <c r="B42">
        <v>95</v>
      </c>
      <c r="C42">
        <v>46</v>
      </c>
      <c r="D42">
        <v>25</v>
      </c>
      <c r="E42">
        <v>0</v>
      </c>
      <c r="F42">
        <v>0</v>
      </c>
      <c r="G42">
        <v>7</v>
      </c>
      <c r="H42">
        <v>16</v>
      </c>
      <c r="I42">
        <v>1</v>
      </c>
    </row>
    <row r="43" spans="1:9" x14ac:dyDescent="0.3">
      <c r="A43" t="s">
        <v>5723</v>
      </c>
      <c r="B43">
        <v>66</v>
      </c>
      <c r="C43">
        <v>27</v>
      </c>
      <c r="D43">
        <v>14</v>
      </c>
      <c r="E43">
        <v>0</v>
      </c>
      <c r="F43">
        <v>0</v>
      </c>
      <c r="G43">
        <v>4</v>
      </c>
      <c r="H43">
        <v>21</v>
      </c>
      <c r="I43">
        <v>0</v>
      </c>
    </row>
    <row r="44" spans="1:9" x14ac:dyDescent="0.3">
      <c r="A44" t="s">
        <v>5724</v>
      </c>
      <c r="B44">
        <v>122</v>
      </c>
      <c r="C44">
        <v>21</v>
      </c>
      <c r="D44">
        <v>20</v>
      </c>
      <c r="E44">
        <v>0</v>
      </c>
      <c r="F44">
        <v>0</v>
      </c>
      <c r="G44">
        <v>16</v>
      </c>
      <c r="H44">
        <v>65</v>
      </c>
      <c r="I44">
        <v>0</v>
      </c>
    </row>
    <row r="45" spans="1:9" x14ac:dyDescent="0.3">
      <c r="A45" t="s">
        <v>5725</v>
      </c>
      <c r="B45">
        <v>18</v>
      </c>
      <c r="C45">
        <v>13</v>
      </c>
      <c r="D45">
        <v>0</v>
      </c>
      <c r="E45">
        <v>0</v>
      </c>
      <c r="F45">
        <v>4</v>
      </c>
      <c r="G45">
        <v>0</v>
      </c>
      <c r="H45">
        <v>1</v>
      </c>
      <c r="I45">
        <v>0</v>
      </c>
    </row>
    <row r="46" spans="1:9" x14ac:dyDescent="0.3">
      <c r="A46" t="s">
        <v>1186</v>
      </c>
      <c r="B46">
        <v>28.4</v>
      </c>
      <c r="C46">
        <v>36.4</v>
      </c>
      <c r="D46">
        <v>27.7</v>
      </c>
      <c r="E46">
        <v>0</v>
      </c>
      <c r="F46">
        <v>17.399999999999999</v>
      </c>
      <c r="G46">
        <v>78.400000000000006</v>
      </c>
      <c r="H46">
        <v>67.7</v>
      </c>
      <c r="I46">
        <v>52.5</v>
      </c>
    </row>
    <row r="47" spans="1:9" x14ac:dyDescent="0.3">
      <c r="A47" t="s">
        <v>54</v>
      </c>
    </row>
    <row r="48" spans="1:9" x14ac:dyDescent="0.3">
      <c r="A48" t="s">
        <v>5708</v>
      </c>
    </row>
    <row r="49" spans="1:9" x14ac:dyDescent="0.3">
      <c r="A49" t="s">
        <v>2</v>
      </c>
      <c r="B49">
        <v>3520</v>
      </c>
      <c r="C49">
        <v>1097</v>
      </c>
      <c r="D49">
        <v>384</v>
      </c>
      <c r="E49">
        <v>989</v>
      </c>
      <c r="F49">
        <v>821</v>
      </c>
      <c r="G49">
        <v>24</v>
      </c>
      <c r="H49">
        <v>199</v>
      </c>
      <c r="I49">
        <v>6</v>
      </c>
    </row>
    <row r="50" spans="1:9" x14ac:dyDescent="0.3">
      <c r="A50" t="s">
        <v>5709</v>
      </c>
      <c r="B50">
        <v>0</v>
      </c>
      <c r="C50">
        <v>0</v>
      </c>
      <c r="D50">
        <v>0</v>
      </c>
      <c r="E50">
        <v>0</v>
      </c>
      <c r="F50">
        <v>0</v>
      </c>
      <c r="G50">
        <v>0</v>
      </c>
      <c r="H50">
        <v>0</v>
      </c>
      <c r="I50">
        <v>0</v>
      </c>
    </row>
    <row r="51" spans="1:9" x14ac:dyDescent="0.3">
      <c r="A51" t="s">
        <v>5710</v>
      </c>
      <c r="B51">
        <v>0</v>
      </c>
      <c r="C51">
        <v>0</v>
      </c>
      <c r="D51">
        <v>0</v>
      </c>
      <c r="E51">
        <v>0</v>
      </c>
      <c r="F51">
        <v>0</v>
      </c>
      <c r="G51">
        <v>0</v>
      </c>
      <c r="H51">
        <v>0</v>
      </c>
      <c r="I51">
        <v>0</v>
      </c>
    </row>
    <row r="52" spans="1:9" x14ac:dyDescent="0.3">
      <c r="A52" t="s">
        <v>5711</v>
      </c>
      <c r="B52">
        <v>228</v>
      </c>
      <c r="C52">
        <v>1</v>
      </c>
      <c r="D52">
        <v>4</v>
      </c>
      <c r="E52">
        <v>0</v>
      </c>
      <c r="F52">
        <v>221</v>
      </c>
      <c r="G52">
        <v>0</v>
      </c>
      <c r="H52">
        <v>2</v>
      </c>
      <c r="I52">
        <v>0</v>
      </c>
    </row>
    <row r="53" spans="1:9" x14ac:dyDescent="0.3">
      <c r="A53" t="s">
        <v>5712</v>
      </c>
      <c r="B53">
        <v>716</v>
      </c>
      <c r="C53">
        <v>44</v>
      </c>
      <c r="D53">
        <v>82</v>
      </c>
      <c r="E53">
        <v>31</v>
      </c>
      <c r="F53">
        <v>552</v>
      </c>
      <c r="G53">
        <v>0</v>
      </c>
      <c r="H53">
        <v>5</v>
      </c>
      <c r="I53">
        <v>2</v>
      </c>
    </row>
    <row r="54" spans="1:9" x14ac:dyDescent="0.3">
      <c r="A54" t="s">
        <v>5713</v>
      </c>
      <c r="B54">
        <v>460</v>
      </c>
      <c r="C54">
        <v>195</v>
      </c>
      <c r="D54">
        <v>115</v>
      </c>
      <c r="E54">
        <v>97</v>
      </c>
      <c r="F54">
        <v>43</v>
      </c>
      <c r="G54">
        <v>0</v>
      </c>
      <c r="H54">
        <v>7</v>
      </c>
      <c r="I54">
        <v>3</v>
      </c>
    </row>
    <row r="55" spans="1:9" x14ac:dyDescent="0.3">
      <c r="A55" t="s">
        <v>5714</v>
      </c>
      <c r="B55">
        <v>320</v>
      </c>
      <c r="C55">
        <v>166</v>
      </c>
      <c r="D55">
        <v>46</v>
      </c>
      <c r="E55">
        <v>103</v>
      </c>
      <c r="F55">
        <v>3</v>
      </c>
      <c r="G55">
        <v>0</v>
      </c>
      <c r="H55">
        <v>2</v>
      </c>
      <c r="I55">
        <v>0</v>
      </c>
    </row>
    <row r="56" spans="1:9" x14ac:dyDescent="0.3">
      <c r="A56" t="s">
        <v>5715</v>
      </c>
      <c r="B56">
        <v>266</v>
      </c>
      <c r="C56">
        <v>147</v>
      </c>
      <c r="D56">
        <v>16</v>
      </c>
      <c r="E56">
        <v>97</v>
      </c>
      <c r="F56">
        <v>1</v>
      </c>
      <c r="G56">
        <v>0</v>
      </c>
      <c r="H56">
        <v>5</v>
      </c>
      <c r="I56">
        <v>0</v>
      </c>
    </row>
    <row r="57" spans="1:9" x14ac:dyDescent="0.3">
      <c r="A57" t="s">
        <v>5716</v>
      </c>
      <c r="B57">
        <v>256</v>
      </c>
      <c r="C57">
        <v>126</v>
      </c>
      <c r="D57">
        <v>18</v>
      </c>
      <c r="E57">
        <v>105</v>
      </c>
      <c r="F57">
        <v>1</v>
      </c>
      <c r="G57">
        <v>0</v>
      </c>
      <c r="H57">
        <v>6</v>
      </c>
      <c r="I57">
        <v>0</v>
      </c>
    </row>
    <row r="58" spans="1:9" x14ac:dyDescent="0.3">
      <c r="A58" t="s">
        <v>5717</v>
      </c>
      <c r="B58">
        <v>218</v>
      </c>
      <c r="C58">
        <v>101</v>
      </c>
      <c r="D58">
        <v>10</v>
      </c>
      <c r="E58">
        <v>103</v>
      </c>
      <c r="F58">
        <v>0</v>
      </c>
      <c r="G58">
        <v>0</v>
      </c>
      <c r="H58">
        <v>4</v>
      </c>
      <c r="I58">
        <v>0</v>
      </c>
    </row>
    <row r="59" spans="1:9" x14ac:dyDescent="0.3">
      <c r="A59" t="s">
        <v>5718</v>
      </c>
      <c r="B59">
        <v>237</v>
      </c>
      <c r="C59">
        <v>97</v>
      </c>
      <c r="D59">
        <v>14</v>
      </c>
      <c r="E59">
        <v>121</v>
      </c>
      <c r="F59">
        <v>0</v>
      </c>
      <c r="G59">
        <v>0</v>
      </c>
      <c r="H59">
        <v>5</v>
      </c>
      <c r="I59">
        <v>0</v>
      </c>
    </row>
    <row r="60" spans="1:9" x14ac:dyDescent="0.3">
      <c r="A60" t="s">
        <v>5719</v>
      </c>
      <c r="B60">
        <v>188</v>
      </c>
      <c r="C60">
        <v>74</v>
      </c>
      <c r="D60">
        <v>8</v>
      </c>
      <c r="E60">
        <v>95</v>
      </c>
      <c r="F60">
        <v>0</v>
      </c>
      <c r="G60">
        <v>1</v>
      </c>
      <c r="H60">
        <v>10</v>
      </c>
      <c r="I60">
        <v>0</v>
      </c>
    </row>
    <row r="61" spans="1:9" x14ac:dyDescent="0.3">
      <c r="A61" t="s">
        <v>5720</v>
      </c>
      <c r="B61">
        <v>191</v>
      </c>
      <c r="C61">
        <v>53</v>
      </c>
      <c r="D61">
        <v>20</v>
      </c>
      <c r="E61">
        <v>104</v>
      </c>
      <c r="F61">
        <v>0</v>
      </c>
      <c r="G61">
        <v>1</v>
      </c>
      <c r="H61">
        <v>13</v>
      </c>
      <c r="I61">
        <v>0</v>
      </c>
    </row>
    <row r="62" spans="1:9" x14ac:dyDescent="0.3">
      <c r="A62" t="s">
        <v>5721</v>
      </c>
      <c r="B62">
        <v>106</v>
      </c>
      <c r="C62">
        <v>29</v>
      </c>
      <c r="D62">
        <v>18</v>
      </c>
      <c r="E62">
        <v>45</v>
      </c>
      <c r="F62">
        <v>0</v>
      </c>
      <c r="G62">
        <v>2</v>
      </c>
      <c r="H62">
        <v>12</v>
      </c>
      <c r="I62">
        <v>0</v>
      </c>
    </row>
    <row r="63" spans="1:9" x14ac:dyDescent="0.3">
      <c r="A63" t="s">
        <v>5722</v>
      </c>
      <c r="B63">
        <v>111</v>
      </c>
      <c r="C63">
        <v>25</v>
      </c>
      <c r="D63">
        <v>11</v>
      </c>
      <c r="E63">
        <v>42</v>
      </c>
      <c r="F63">
        <v>0</v>
      </c>
      <c r="G63">
        <v>5</v>
      </c>
      <c r="H63">
        <v>27</v>
      </c>
      <c r="I63">
        <v>1</v>
      </c>
    </row>
    <row r="64" spans="1:9" x14ac:dyDescent="0.3">
      <c r="A64" t="s">
        <v>5723</v>
      </c>
      <c r="B64">
        <v>74</v>
      </c>
      <c r="C64">
        <v>17</v>
      </c>
      <c r="D64">
        <v>7</v>
      </c>
      <c r="E64">
        <v>21</v>
      </c>
      <c r="F64">
        <v>0</v>
      </c>
      <c r="G64">
        <v>3</v>
      </c>
      <c r="H64">
        <v>26</v>
      </c>
      <c r="I64">
        <v>0</v>
      </c>
    </row>
    <row r="65" spans="1:9" x14ac:dyDescent="0.3">
      <c r="A65" t="s">
        <v>5724</v>
      </c>
      <c r="B65">
        <v>131</v>
      </c>
      <c r="C65">
        <v>20</v>
      </c>
      <c r="D65">
        <v>11</v>
      </c>
      <c r="E65">
        <v>17</v>
      </c>
      <c r="F65">
        <v>0</v>
      </c>
      <c r="G65">
        <v>12</v>
      </c>
      <c r="H65">
        <v>71</v>
      </c>
      <c r="I65">
        <v>0</v>
      </c>
    </row>
    <row r="66" spans="1:9" x14ac:dyDescent="0.3">
      <c r="A66" t="s">
        <v>5725</v>
      </c>
      <c r="B66">
        <v>18</v>
      </c>
      <c r="C66">
        <v>2</v>
      </c>
      <c r="D66">
        <v>4</v>
      </c>
      <c r="E66">
        <v>8</v>
      </c>
      <c r="F66">
        <v>0</v>
      </c>
      <c r="G66">
        <v>0</v>
      </c>
      <c r="H66">
        <v>4</v>
      </c>
      <c r="I66">
        <v>0</v>
      </c>
    </row>
    <row r="67" spans="1:9" x14ac:dyDescent="0.3">
      <c r="A67" t="s">
        <v>1186</v>
      </c>
      <c r="B67">
        <v>30.7</v>
      </c>
      <c r="C67">
        <v>34.799999999999997</v>
      </c>
      <c r="D67">
        <v>24.6</v>
      </c>
      <c r="E67">
        <v>43</v>
      </c>
      <c r="F67">
        <v>16.7</v>
      </c>
      <c r="G67">
        <v>75</v>
      </c>
      <c r="H67">
        <v>70.3</v>
      </c>
      <c r="I67">
        <v>21.7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53BB-0EE0-433E-B035-C2E6DFA91BE9}">
  <dimension ref="A1:Q25"/>
  <sheetViews>
    <sheetView workbookViewId="0">
      <selection sqref="A1:Q47"/>
    </sheetView>
  </sheetViews>
  <sheetFormatPr defaultRowHeight="14.4" x14ac:dyDescent="0.3"/>
  <sheetData>
    <row r="1" spans="1:17" x14ac:dyDescent="0.3">
      <c r="A1" t="s">
        <v>4190</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4191</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t="s">
        <v>19</v>
      </c>
      <c r="B8">
        <v>642</v>
      </c>
      <c r="C8">
        <v>547</v>
      </c>
      <c r="D8">
        <v>61</v>
      </c>
      <c r="E8">
        <v>37</v>
      </c>
      <c r="F8">
        <v>10</v>
      </c>
      <c r="G8">
        <v>7</v>
      </c>
      <c r="H8">
        <v>7</v>
      </c>
      <c r="I8">
        <v>0</v>
      </c>
      <c r="J8">
        <v>34</v>
      </c>
      <c r="K8">
        <v>0</v>
      </c>
      <c r="L8">
        <v>1</v>
      </c>
      <c r="M8">
        <v>0</v>
      </c>
      <c r="N8">
        <v>19</v>
      </c>
      <c r="O8">
        <v>6</v>
      </c>
      <c r="P8">
        <v>8</v>
      </c>
      <c r="Q8">
        <v>0</v>
      </c>
    </row>
    <row r="9" spans="1:17" x14ac:dyDescent="0.3">
      <c r="A9" t="s">
        <v>20</v>
      </c>
      <c r="B9">
        <v>6864</v>
      </c>
      <c r="C9">
        <v>5214</v>
      </c>
      <c r="D9">
        <v>1248</v>
      </c>
      <c r="E9">
        <v>740</v>
      </c>
      <c r="F9">
        <v>171</v>
      </c>
      <c r="G9">
        <v>169</v>
      </c>
      <c r="H9">
        <v>99</v>
      </c>
      <c r="I9">
        <v>69</v>
      </c>
      <c r="J9">
        <v>402</v>
      </c>
      <c r="K9">
        <v>18</v>
      </c>
      <c r="L9">
        <v>123</v>
      </c>
      <c r="M9">
        <v>34</v>
      </c>
      <c r="N9">
        <v>130</v>
      </c>
      <c r="O9">
        <v>38</v>
      </c>
      <c r="P9">
        <v>59</v>
      </c>
      <c r="Q9">
        <v>0</v>
      </c>
    </row>
    <row r="10" spans="1:17" x14ac:dyDescent="0.3">
      <c r="A10" t="s">
        <v>1570</v>
      </c>
      <c r="B10">
        <v>107</v>
      </c>
      <c r="C10">
        <v>0</v>
      </c>
      <c r="D10">
        <v>84</v>
      </c>
      <c r="E10">
        <v>45</v>
      </c>
      <c r="F10">
        <v>9</v>
      </c>
      <c r="G10">
        <v>16</v>
      </c>
      <c r="H10">
        <v>11</v>
      </c>
      <c r="I10">
        <v>3</v>
      </c>
      <c r="J10">
        <v>23</v>
      </c>
      <c r="K10">
        <v>0</v>
      </c>
      <c r="L10">
        <v>13</v>
      </c>
      <c r="M10">
        <v>4</v>
      </c>
      <c r="N10">
        <v>2</v>
      </c>
      <c r="O10">
        <v>2</v>
      </c>
      <c r="P10">
        <v>2</v>
      </c>
      <c r="Q10">
        <v>0</v>
      </c>
    </row>
    <row r="11" spans="1:17" x14ac:dyDescent="0.3">
      <c r="A11" t="s">
        <v>131</v>
      </c>
      <c r="B11">
        <v>11739</v>
      </c>
      <c r="C11">
        <v>8137</v>
      </c>
      <c r="D11">
        <v>2664</v>
      </c>
      <c r="E11">
        <v>1413</v>
      </c>
      <c r="F11">
        <v>450</v>
      </c>
      <c r="G11">
        <v>378</v>
      </c>
      <c r="H11">
        <v>276</v>
      </c>
      <c r="I11">
        <v>147</v>
      </c>
      <c r="J11">
        <v>938</v>
      </c>
      <c r="K11">
        <v>45</v>
      </c>
      <c r="L11">
        <v>370</v>
      </c>
      <c r="M11">
        <v>37</v>
      </c>
      <c r="N11">
        <v>205</v>
      </c>
      <c r="O11">
        <v>95</v>
      </c>
      <c r="P11">
        <v>186</v>
      </c>
      <c r="Q11">
        <v>0</v>
      </c>
    </row>
    <row r="12" spans="1:17" x14ac:dyDescent="0.3">
      <c r="A12" t="s">
        <v>53</v>
      </c>
    </row>
    <row r="13" spans="1:17" x14ac:dyDescent="0.3">
      <c r="A13" t="s">
        <v>4191</v>
      </c>
    </row>
    <row r="14" spans="1:17" x14ac:dyDescent="0.3">
      <c r="A14" t="s">
        <v>2</v>
      </c>
      <c r="B14">
        <v>9822</v>
      </c>
      <c r="C14">
        <v>7034</v>
      </c>
      <c r="D14">
        <v>2046</v>
      </c>
      <c r="E14">
        <v>1116</v>
      </c>
      <c r="F14">
        <v>310</v>
      </c>
      <c r="G14">
        <v>290</v>
      </c>
      <c r="H14">
        <v>209</v>
      </c>
      <c r="I14">
        <v>121</v>
      </c>
      <c r="J14">
        <v>742</v>
      </c>
      <c r="K14">
        <v>33</v>
      </c>
      <c r="L14">
        <v>258</v>
      </c>
      <c r="M14">
        <v>44</v>
      </c>
      <c r="N14">
        <v>200</v>
      </c>
      <c r="O14">
        <v>68</v>
      </c>
      <c r="P14">
        <v>139</v>
      </c>
      <c r="Q14">
        <v>0</v>
      </c>
    </row>
    <row r="15" spans="1:17" x14ac:dyDescent="0.3">
      <c r="A15" t="s">
        <v>19</v>
      </c>
      <c r="B15">
        <v>347</v>
      </c>
      <c r="C15">
        <v>283</v>
      </c>
      <c r="D15">
        <v>40</v>
      </c>
      <c r="E15">
        <v>26</v>
      </c>
      <c r="F15">
        <v>7</v>
      </c>
      <c r="G15">
        <v>4</v>
      </c>
      <c r="H15">
        <v>3</v>
      </c>
      <c r="I15">
        <v>0</v>
      </c>
      <c r="J15">
        <v>24</v>
      </c>
      <c r="K15">
        <v>0</v>
      </c>
      <c r="L15">
        <v>1</v>
      </c>
      <c r="M15">
        <v>0</v>
      </c>
      <c r="N15">
        <v>12</v>
      </c>
      <c r="O15">
        <v>5</v>
      </c>
      <c r="P15">
        <v>6</v>
      </c>
      <c r="Q15">
        <v>0</v>
      </c>
    </row>
    <row r="16" spans="1:17" x14ac:dyDescent="0.3">
      <c r="A16" t="s">
        <v>20</v>
      </c>
      <c r="B16">
        <v>3760</v>
      </c>
      <c r="C16">
        <v>2813</v>
      </c>
      <c r="D16">
        <v>697</v>
      </c>
      <c r="E16">
        <v>395</v>
      </c>
      <c r="F16">
        <v>108</v>
      </c>
      <c r="G16">
        <v>97</v>
      </c>
      <c r="H16">
        <v>60</v>
      </c>
      <c r="I16">
        <v>37</v>
      </c>
      <c r="J16">
        <v>250</v>
      </c>
      <c r="K16">
        <v>12</v>
      </c>
      <c r="L16">
        <v>73</v>
      </c>
      <c r="M16">
        <v>17</v>
      </c>
      <c r="N16">
        <v>81</v>
      </c>
      <c r="O16">
        <v>22</v>
      </c>
      <c r="P16">
        <v>45</v>
      </c>
      <c r="Q16">
        <v>0</v>
      </c>
    </row>
    <row r="17" spans="1:17" x14ac:dyDescent="0.3">
      <c r="A17" t="s">
        <v>1570</v>
      </c>
      <c r="B17">
        <v>54</v>
      </c>
      <c r="C17">
        <v>0</v>
      </c>
      <c r="D17">
        <v>42</v>
      </c>
      <c r="E17">
        <v>20</v>
      </c>
      <c r="F17">
        <v>5</v>
      </c>
      <c r="G17">
        <v>8</v>
      </c>
      <c r="H17">
        <v>6</v>
      </c>
      <c r="I17">
        <v>3</v>
      </c>
      <c r="J17">
        <v>12</v>
      </c>
      <c r="K17">
        <v>0</v>
      </c>
      <c r="L17">
        <v>6</v>
      </c>
      <c r="M17">
        <v>4</v>
      </c>
      <c r="N17">
        <v>0</v>
      </c>
      <c r="O17">
        <v>0</v>
      </c>
      <c r="P17">
        <v>2</v>
      </c>
      <c r="Q17">
        <v>0</v>
      </c>
    </row>
    <row r="18" spans="1:17" x14ac:dyDescent="0.3">
      <c r="A18" t="s">
        <v>131</v>
      </c>
      <c r="B18">
        <v>5661</v>
      </c>
      <c r="C18">
        <v>3938</v>
      </c>
      <c r="D18">
        <v>1267</v>
      </c>
      <c r="E18">
        <v>675</v>
      </c>
      <c r="F18">
        <v>190</v>
      </c>
      <c r="G18">
        <v>181</v>
      </c>
      <c r="H18">
        <v>140</v>
      </c>
      <c r="I18">
        <v>81</v>
      </c>
      <c r="J18">
        <v>456</v>
      </c>
      <c r="K18">
        <v>21</v>
      </c>
      <c r="L18">
        <v>178</v>
      </c>
      <c r="M18">
        <v>23</v>
      </c>
      <c r="N18">
        <v>107</v>
      </c>
      <c r="O18">
        <v>41</v>
      </c>
      <c r="P18">
        <v>86</v>
      </c>
      <c r="Q18">
        <v>0</v>
      </c>
    </row>
    <row r="19" spans="1:17" x14ac:dyDescent="0.3">
      <c r="A19" t="s">
        <v>54</v>
      </c>
    </row>
    <row r="20" spans="1:17" x14ac:dyDescent="0.3">
      <c r="A20" t="s">
        <v>4191</v>
      </c>
    </row>
    <row r="21" spans="1:17" x14ac:dyDescent="0.3">
      <c r="A21" t="s">
        <v>2</v>
      </c>
      <c r="B21">
        <v>9530</v>
      </c>
      <c r="C21">
        <v>6864</v>
      </c>
      <c r="D21">
        <v>2011</v>
      </c>
      <c r="E21">
        <v>1119</v>
      </c>
      <c r="F21">
        <v>330</v>
      </c>
      <c r="G21">
        <v>280</v>
      </c>
      <c r="H21">
        <v>184</v>
      </c>
      <c r="I21">
        <v>98</v>
      </c>
      <c r="J21">
        <v>655</v>
      </c>
      <c r="K21">
        <v>30</v>
      </c>
      <c r="L21">
        <v>249</v>
      </c>
      <c r="M21">
        <v>31</v>
      </c>
      <c r="N21">
        <v>156</v>
      </c>
      <c r="O21">
        <v>73</v>
      </c>
      <c r="P21">
        <v>116</v>
      </c>
      <c r="Q21">
        <v>0</v>
      </c>
    </row>
    <row r="22" spans="1:17" x14ac:dyDescent="0.3">
      <c r="A22" t="s">
        <v>19</v>
      </c>
      <c r="B22">
        <v>295</v>
      </c>
      <c r="C22">
        <v>264</v>
      </c>
      <c r="D22">
        <v>21</v>
      </c>
      <c r="E22">
        <v>11</v>
      </c>
      <c r="F22">
        <v>3</v>
      </c>
      <c r="G22">
        <v>3</v>
      </c>
      <c r="H22">
        <v>4</v>
      </c>
      <c r="I22">
        <v>0</v>
      </c>
      <c r="J22">
        <v>10</v>
      </c>
      <c r="K22">
        <v>0</v>
      </c>
      <c r="L22">
        <v>0</v>
      </c>
      <c r="M22">
        <v>0</v>
      </c>
      <c r="N22">
        <v>7</v>
      </c>
      <c r="O22">
        <v>1</v>
      </c>
      <c r="P22">
        <v>2</v>
      </c>
      <c r="Q22">
        <v>0</v>
      </c>
    </row>
    <row r="23" spans="1:17" x14ac:dyDescent="0.3">
      <c r="A23" t="s">
        <v>20</v>
      </c>
      <c r="B23">
        <v>3104</v>
      </c>
      <c r="C23">
        <v>2401</v>
      </c>
      <c r="D23">
        <v>551</v>
      </c>
      <c r="E23">
        <v>345</v>
      </c>
      <c r="F23">
        <v>63</v>
      </c>
      <c r="G23">
        <v>72</v>
      </c>
      <c r="H23">
        <v>39</v>
      </c>
      <c r="I23">
        <v>32</v>
      </c>
      <c r="J23">
        <v>152</v>
      </c>
      <c r="K23">
        <v>6</v>
      </c>
      <c r="L23">
        <v>50</v>
      </c>
      <c r="M23">
        <v>17</v>
      </c>
      <c r="N23">
        <v>49</v>
      </c>
      <c r="O23">
        <v>16</v>
      </c>
      <c r="P23">
        <v>14</v>
      </c>
      <c r="Q23">
        <v>0</v>
      </c>
    </row>
    <row r="24" spans="1:17" x14ac:dyDescent="0.3">
      <c r="A24" t="s">
        <v>1570</v>
      </c>
      <c r="B24">
        <v>53</v>
      </c>
      <c r="C24">
        <v>0</v>
      </c>
      <c r="D24">
        <v>42</v>
      </c>
      <c r="E24">
        <v>25</v>
      </c>
      <c r="F24">
        <v>4</v>
      </c>
      <c r="G24">
        <v>8</v>
      </c>
      <c r="H24">
        <v>5</v>
      </c>
      <c r="I24">
        <v>0</v>
      </c>
      <c r="J24">
        <v>11</v>
      </c>
      <c r="K24">
        <v>0</v>
      </c>
      <c r="L24">
        <v>7</v>
      </c>
      <c r="M24">
        <v>0</v>
      </c>
      <c r="N24">
        <v>2</v>
      </c>
      <c r="O24">
        <v>2</v>
      </c>
      <c r="P24">
        <v>0</v>
      </c>
      <c r="Q24">
        <v>0</v>
      </c>
    </row>
    <row r="25" spans="1:17" x14ac:dyDescent="0.3">
      <c r="A25" t="s">
        <v>131</v>
      </c>
      <c r="B25">
        <v>6078</v>
      </c>
      <c r="C25">
        <v>4199</v>
      </c>
      <c r="D25">
        <v>1397</v>
      </c>
      <c r="E25">
        <v>738</v>
      </c>
      <c r="F25">
        <v>260</v>
      </c>
      <c r="G25">
        <v>197</v>
      </c>
      <c r="H25">
        <v>136</v>
      </c>
      <c r="I25">
        <v>66</v>
      </c>
      <c r="J25">
        <v>482</v>
      </c>
      <c r="K25">
        <v>24</v>
      </c>
      <c r="L25">
        <v>192</v>
      </c>
      <c r="M25">
        <v>14</v>
      </c>
      <c r="N25">
        <v>98</v>
      </c>
      <c r="O25">
        <v>54</v>
      </c>
      <c r="P25">
        <v>100</v>
      </c>
      <c r="Q25">
        <v>0</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37A26-C09C-47E2-82D5-7D65E0D4FC10}">
  <dimension ref="A1:AC451"/>
  <sheetViews>
    <sheetView topLeftCell="A226" workbookViewId="0">
      <selection activeCell="D217" sqref="D217"/>
    </sheetView>
  </sheetViews>
  <sheetFormatPr defaultRowHeight="13.2" x14ac:dyDescent="0.25"/>
  <cols>
    <col min="1" max="16384" width="8.88671875" style="83"/>
  </cols>
  <sheetData>
    <row r="1" spans="1:29" x14ac:dyDescent="0.25">
      <c r="A1" s="81" t="s">
        <v>5732</v>
      </c>
      <c r="B1" s="82"/>
      <c r="C1" s="82"/>
      <c r="D1" s="82"/>
      <c r="E1" s="82"/>
      <c r="F1" s="82"/>
      <c r="G1" s="82"/>
      <c r="H1" s="82"/>
      <c r="I1" s="82"/>
      <c r="J1" s="82"/>
      <c r="K1" s="82"/>
      <c r="L1" s="82"/>
      <c r="M1" s="82"/>
      <c r="N1" s="82"/>
      <c r="O1" s="82"/>
      <c r="P1" s="81" t="s">
        <v>5733</v>
      </c>
      <c r="Q1" s="82"/>
      <c r="R1" s="82"/>
      <c r="S1" s="82"/>
      <c r="T1" s="82"/>
      <c r="U1" s="82"/>
      <c r="V1" s="82"/>
      <c r="W1" s="82"/>
      <c r="X1" s="82"/>
      <c r="Y1" s="82"/>
      <c r="Z1" s="82"/>
      <c r="AA1" s="82"/>
      <c r="AB1" s="82"/>
      <c r="AC1" s="82"/>
    </row>
    <row r="2" spans="1:29" ht="13.8" thickBot="1" x14ac:dyDescent="0.3">
      <c r="A2" s="84" t="s">
        <v>5734</v>
      </c>
      <c r="B2" s="85"/>
      <c r="C2" s="85"/>
      <c r="D2" s="85"/>
      <c r="E2" s="85"/>
      <c r="F2" s="85"/>
      <c r="G2" s="85"/>
      <c r="H2" s="85"/>
      <c r="I2" s="85"/>
      <c r="J2" s="85"/>
      <c r="K2" s="85"/>
      <c r="L2" s="85"/>
      <c r="M2" s="85"/>
      <c r="N2" s="85"/>
      <c r="O2" s="82"/>
      <c r="P2" s="84" t="s">
        <v>5735</v>
      </c>
      <c r="Q2" s="85"/>
      <c r="R2" s="85"/>
      <c r="S2" s="85"/>
      <c r="T2" s="85"/>
      <c r="U2" s="85"/>
      <c r="V2" s="85"/>
      <c r="W2" s="85"/>
      <c r="X2" s="85"/>
      <c r="Y2" s="85"/>
      <c r="Z2" s="85"/>
      <c r="AA2" s="85"/>
      <c r="AB2" s="85"/>
      <c r="AC2" s="85"/>
    </row>
    <row r="3" spans="1:29" x14ac:dyDescent="0.25">
      <c r="A3" s="81"/>
      <c r="B3" s="82"/>
      <c r="C3" s="82"/>
      <c r="D3" s="82"/>
      <c r="E3" s="82"/>
      <c r="F3" s="82"/>
      <c r="G3" s="82"/>
      <c r="H3" s="82"/>
      <c r="I3" s="82"/>
      <c r="J3" s="82"/>
      <c r="K3" s="82"/>
      <c r="L3" s="82"/>
      <c r="M3" s="82" t="s">
        <v>5736</v>
      </c>
      <c r="N3" s="82"/>
      <c r="O3" s="82"/>
      <c r="P3" s="81"/>
      <c r="Q3" s="82"/>
      <c r="R3" s="82"/>
      <c r="S3" s="82"/>
      <c r="T3" s="82"/>
      <c r="U3" s="82"/>
      <c r="V3" s="82"/>
      <c r="W3" s="82"/>
      <c r="X3" s="82"/>
      <c r="Y3" s="82"/>
      <c r="Z3" s="82"/>
      <c r="AA3" s="82"/>
      <c r="AB3" s="82" t="s">
        <v>5736</v>
      </c>
      <c r="AC3" s="82"/>
    </row>
    <row r="4" spans="1:29" x14ac:dyDescent="0.25">
      <c r="A4" s="81"/>
      <c r="B4" s="82"/>
      <c r="C4" s="82"/>
      <c r="D4" s="82"/>
      <c r="E4" s="82"/>
      <c r="F4" s="82"/>
      <c r="G4" s="82"/>
      <c r="H4" s="82"/>
      <c r="I4" s="82"/>
      <c r="J4" s="82"/>
      <c r="K4" s="82"/>
      <c r="L4" s="82"/>
      <c r="M4" s="82" t="s">
        <v>5737</v>
      </c>
      <c r="N4" s="82"/>
      <c r="O4" s="82"/>
      <c r="P4" s="81"/>
      <c r="Q4" s="82"/>
      <c r="R4" s="82"/>
      <c r="S4" s="82"/>
      <c r="T4" s="82"/>
      <c r="U4" s="82"/>
      <c r="V4" s="82"/>
      <c r="W4" s="82"/>
      <c r="X4" s="82"/>
      <c r="Y4" s="82"/>
      <c r="Z4" s="82"/>
      <c r="AA4" s="82"/>
      <c r="AB4" s="82" t="s">
        <v>5737</v>
      </c>
      <c r="AC4" s="82"/>
    </row>
    <row r="5" spans="1:29" s="88" customFormat="1" x14ac:dyDescent="0.25">
      <c r="A5" s="86"/>
      <c r="B5" s="87"/>
      <c r="C5" s="87"/>
      <c r="D5" s="87"/>
      <c r="E5" s="87"/>
      <c r="F5" s="87"/>
      <c r="G5" s="87"/>
      <c r="H5" s="87"/>
      <c r="I5" s="87" t="s">
        <v>5738</v>
      </c>
      <c r="J5" s="87" t="s">
        <v>5739</v>
      </c>
      <c r="K5" s="87"/>
      <c r="L5" s="87"/>
      <c r="M5" s="87" t="s">
        <v>5740</v>
      </c>
      <c r="N5" s="87"/>
      <c r="O5" s="87"/>
      <c r="P5" s="86"/>
      <c r="Q5" s="87"/>
      <c r="R5" s="87"/>
      <c r="S5" s="87"/>
      <c r="T5" s="87"/>
      <c r="U5" s="87"/>
      <c r="V5" s="87"/>
      <c r="W5" s="87"/>
      <c r="X5" s="87" t="s">
        <v>5738</v>
      </c>
      <c r="Y5" s="87" t="s">
        <v>5739</v>
      </c>
      <c r="Z5" s="87"/>
      <c r="AA5" s="87"/>
      <c r="AB5" s="87" t="s">
        <v>5740</v>
      </c>
      <c r="AC5" s="87"/>
    </row>
    <row r="6" spans="1:29" x14ac:dyDescent="0.25">
      <c r="A6" s="86" t="s">
        <v>5741</v>
      </c>
      <c r="B6" s="87"/>
      <c r="C6" s="87" t="s">
        <v>5742</v>
      </c>
      <c r="D6" s="87" t="s">
        <v>156</v>
      </c>
      <c r="E6" s="87" t="s">
        <v>5743</v>
      </c>
      <c r="F6" s="87" t="s">
        <v>3101</v>
      </c>
      <c r="G6" s="87" t="s">
        <v>5744</v>
      </c>
      <c r="H6" s="87" t="s">
        <v>5745</v>
      </c>
      <c r="I6" s="87" t="s">
        <v>5746</v>
      </c>
      <c r="J6" s="87" t="s">
        <v>148</v>
      </c>
      <c r="K6" s="87" t="s">
        <v>5747</v>
      </c>
      <c r="L6" s="87" t="s">
        <v>5748</v>
      </c>
      <c r="M6" s="87" t="s">
        <v>5749</v>
      </c>
      <c r="N6" s="87" t="s">
        <v>5736</v>
      </c>
      <c r="O6" s="87"/>
      <c r="P6" s="86"/>
      <c r="Q6" s="87"/>
      <c r="R6" s="87" t="s">
        <v>5742</v>
      </c>
      <c r="S6" s="87" t="s">
        <v>156</v>
      </c>
      <c r="T6" s="87" t="s">
        <v>5743</v>
      </c>
      <c r="U6" s="87" t="s">
        <v>3101</v>
      </c>
      <c r="V6" s="87" t="s">
        <v>5744</v>
      </c>
      <c r="W6" s="87" t="s">
        <v>5745</v>
      </c>
      <c r="X6" s="87" t="s">
        <v>5746</v>
      </c>
      <c r="Y6" s="87" t="s">
        <v>148</v>
      </c>
      <c r="Z6" s="87" t="s">
        <v>5747</v>
      </c>
      <c r="AA6" s="87" t="s">
        <v>5748</v>
      </c>
      <c r="AB6" s="87" t="s">
        <v>5749</v>
      </c>
      <c r="AC6" s="87" t="s">
        <v>5736</v>
      </c>
    </row>
    <row r="7" spans="1:29" ht="13.8" thickBot="1" x14ac:dyDescent="0.3">
      <c r="A7" s="84" t="s">
        <v>5750</v>
      </c>
      <c r="B7" s="85" t="s">
        <v>2</v>
      </c>
      <c r="C7" s="85" t="s">
        <v>5751</v>
      </c>
      <c r="D7" s="85" t="s">
        <v>5752</v>
      </c>
      <c r="E7" s="85" t="s">
        <v>5753</v>
      </c>
      <c r="F7" s="85" t="s">
        <v>5753</v>
      </c>
      <c r="G7" s="85" t="s">
        <v>5754</v>
      </c>
      <c r="H7" s="85" t="s">
        <v>1078</v>
      </c>
      <c r="I7" s="85" t="s">
        <v>5755</v>
      </c>
      <c r="J7" s="85" t="s">
        <v>5756</v>
      </c>
      <c r="K7" s="85" t="s">
        <v>5757</v>
      </c>
      <c r="L7" s="85" t="s">
        <v>5259</v>
      </c>
      <c r="M7" s="85" t="s">
        <v>5758</v>
      </c>
      <c r="N7" s="85" t="s">
        <v>5759</v>
      </c>
      <c r="O7" s="87"/>
      <c r="P7" s="84" t="s">
        <v>5741</v>
      </c>
      <c r="Q7" s="85" t="s">
        <v>2</v>
      </c>
      <c r="R7" s="85" t="s">
        <v>5751</v>
      </c>
      <c r="S7" s="85" t="s">
        <v>5752</v>
      </c>
      <c r="T7" s="85" t="s">
        <v>5753</v>
      </c>
      <c r="U7" s="85" t="s">
        <v>5753</v>
      </c>
      <c r="V7" s="85" t="s">
        <v>5754</v>
      </c>
      <c r="W7" s="85" t="s">
        <v>1078</v>
      </c>
      <c r="X7" s="85" t="s">
        <v>5755</v>
      </c>
      <c r="Y7" s="85" t="s">
        <v>5756</v>
      </c>
      <c r="Z7" s="85" t="s">
        <v>5757</v>
      </c>
      <c r="AA7" s="85" t="s">
        <v>5259</v>
      </c>
      <c r="AB7" s="85" t="s">
        <v>5758</v>
      </c>
      <c r="AC7" s="85" t="s">
        <v>5759</v>
      </c>
    </row>
    <row r="8" spans="1:29" x14ac:dyDescent="0.25">
      <c r="A8" s="81" t="s">
        <v>2313</v>
      </c>
      <c r="B8" s="82">
        <f t="shared" ref="B8:N19" si="0">B21+B34</f>
        <v>6308</v>
      </c>
      <c r="C8" s="82">
        <f t="shared" si="0"/>
        <v>0</v>
      </c>
      <c r="D8" s="82">
        <f t="shared" si="0"/>
        <v>1989</v>
      </c>
      <c r="E8" s="82">
        <f t="shared" si="0"/>
        <v>18</v>
      </c>
      <c r="F8" s="82">
        <f t="shared" si="0"/>
        <v>1336</v>
      </c>
      <c r="G8" s="82">
        <f t="shared" si="0"/>
        <v>42</v>
      </c>
      <c r="H8" s="82">
        <f t="shared" si="0"/>
        <v>85</v>
      </c>
      <c r="I8" s="82">
        <f t="shared" si="0"/>
        <v>8</v>
      </c>
      <c r="J8" s="82">
        <f t="shared" si="0"/>
        <v>25</v>
      </c>
      <c r="K8" s="82">
        <f t="shared" si="0"/>
        <v>272</v>
      </c>
      <c r="L8" s="82">
        <f t="shared" si="0"/>
        <v>670</v>
      </c>
      <c r="M8" s="82">
        <f t="shared" si="0"/>
        <v>1798</v>
      </c>
      <c r="N8" s="82">
        <f t="shared" si="0"/>
        <v>65</v>
      </c>
      <c r="O8" s="87"/>
      <c r="P8" s="81" t="s">
        <v>2313</v>
      </c>
      <c r="Q8" s="82">
        <f t="shared" ref="Q8:AC23" si="1">Q62+Q116</f>
        <v>7666</v>
      </c>
      <c r="R8" s="82">
        <f t="shared" si="1"/>
        <v>0</v>
      </c>
      <c r="S8" s="82">
        <f t="shared" si="1"/>
        <v>1519</v>
      </c>
      <c r="T8" s="82">
        <f t="shared" si="1"/>
        <v>1</v>
      </c>
      <c r="U8" s="82">
        <f t="shared" si="1"/>
        <v>1690</v>
      </c>
      <c r="V8" s="82">
        <f t="shared" si="1"/>
        <v>42</v>
      </c>
      <c r="W8" s="82">
        <f t="shared" si="1"/>
        <v>179</v>
      </c>
      <c r="X8" s="82">
        <f t="shared" si="1"/>
        <v>11</v>
      </c>
      <c r="Y8" s="82">
        <f t="shared" si="1"/>
        <v>14</v>
      </c>
      <c r="Z8" s="82">
        <f t="shared" si="1"/>
        <v>594</v>
      </c>
      <c r="AA8" s="82">
        <f t="shared" si="1"/>
        <v>1130</v>
      </c>
      <c r="AB8" s="82">
        <f t="shared" si="1"/>
        <v>2473</v>
      </c>
      <c r="AC8" s="82">
        <f t="shared" si="1"/>
        <v>13</v>
      </c>
    </row>
    <row r="9" spans="1:29" x14ac:dyDescent="0.25">
      <c r="A9" s="81" t="s">
        <v>3556</v>
      </c>
      <c r="B9" s="82">
        <f t="shared" si="0"/>
        <v>1447</v>
      </c>
      <c r="C9" s="82">
        <f t="shared" si="0"/>
        <v>0</v>
      </c>
      <c r="D9" s="82">
        <f t="shared" si="0"/>
        <v>202</v>
      </c>
      <c r="E9" s="82">
        <f t="shared" si="0"/>
        <v>0</v>
      </c>
      <c r="F9" s="82">
        <f t="shared" si="0"/>
        <v>23</v>
      </c>
      <c r="G9" s="82">
        <f t="shared" si="0"/>
        <v>0</v>
      </c>
      <c r="H9" s="82">
        <f t="shared" si="0"/>
        <v>0</v>
      </c>
      <c r="I9" s="82">
        <f t="shared" si="0"/>
        <v>0</v>
      </c>
      <c r="J9" s="82">
        <f t="shared" si="0"/>
        <v>0</v>
      </c>
      <c r="K9" s="82">
        <f t="shared" si="0"/>
        <v>10</v>
      </c>
      <c r="L9" s="82">
        <f t="shared" si="0"/>
        <v>148</v>
      </c>
      <c r="M9" s="82">
        <f t="shared" si="0"/>
        <v>728</v>
      </c>
      <c r="N9" s="82">
        <f t="shared" si="0"/>
        <v>1</v>
      </c>
      <c r="O9" s="87"/>
      <c r="P9" s="81" t="s">
        <v>5760</v>
      </c>
      <c r="Q9" s="82">
        <f t="shared" si="1"/>
        <v>286</v>
      </c>
      <c r="R9" s="82">
        <f t="shared" si="1"/>
        <v>0</v>
      </c>
      <c r="S9" s="82">
        <f t="shared" si="1"/>
        <v>5</v>
      </c>
      <c r="T9" s="82">
        <f t="shared" si="1"/>
        <v>0</v>
      </c>
      <c r="U9" s="82">
        <f t="shared" si="1"/>
        <v>0</v>
      </c>
      <c r="V9" s="82">
        <f t="shared" si="1"/>
        <v>0</v>
      </c>
      <c r="W9" s="82">
        <f t="shared" si="1"/>
        <v>0</v>
      </c>
      <c r="X9" s="82">
        <f t="shared" si="1"/>
        <v>0</v>
      </c>
      <c r="Y9" s="82">
        <f t="shared" si="1"/>
        <v>0</v>
      </c>
      <c r="Z9" s="82">
        <f t="shared" si="1"/>
        <v>3</v>
      </c>
      <c r="AA9" s="82">
        <f t="shared" si="1"/>
        <v>20</v>
      </c>
      <c r="AB9" s="82">
        <f t="shared" si="1"/>
        <v>258</v>
      </c>
      <c r="AC9" s="82">
        <f t="shared" si="1"/>
        <v>0</v>
      </c>
    </row>
    <row r="10" spans="1:29" x14ac:dyDescent="0.25">
      <c r="A10" s="81" t="s">
        <v>3557</v>
      </c>
      <c r="B10" s="82">
        <f t="shared" si="0"/>
        <v>1463</v>
      </c>
      <c r="C10" s="82">
        <f t="shared" si="0"/>
        <v>0</v>
      </c>
      <c r="D10" s="82">
        <f t="shared" si="0"/>
        <v>497</v>
      </c>
      <c r="E10" s="82">
        <f t="shared" si="0"/>
        <v>0</v>
      </c>
      <c r="F10" s="82">
        <f t="shared" si="0"/>
        <v>105</v>
      </c>
      <c r="G10" s="82">
        <f t="shared" si="0"/>
        <v>2</v>
      </c>
      <c r="H10" s="82">
        <f t="shared" si="0"/>
        <v>3</v>
      </c>
      <c r="I10" s="82">
        <f t="shared" si="0"/>
        <v>0</v>
      </c>
      <c r="J10" s="82">
        <f t="shared" si="0"/>
        <v>2</v>
      </c>
      <c r="K10" s="82">
        <f t="shared" si="0"/>
        <v>21</v>
      </c>
      <c r="L10" s="82">
        <f t="shared" si="0"/>
        <v>193</v>
      </c>
      <c r="M10" s="82">
        <f t="shared" si="0"/>
        <v>212</v>
      </c>
      <c r="N10" s="82">
        <f t="shared" si="0"/>
        <v>10</v>
      </c>
      <c r="O10" s="87"/>
      <c r="P10" s="81" t="s">
        <v>5761</v>
      </c>
      <c r="Q10" s="82">
        <f t="shared" si="1"/>
        <v>262</v>
      </c>
      <c r="R10" s="82">
        <f t="shared" si="1"/>
        <v>0</v>
      </c>
      <c r="S10" s="82">
        <f t="shared" si="1"/>
        <v>12</v>
      </c>
      <c r="T10" s="82">
        <f t="shared" si="1"/>
        <v>0</v>
      </c>
      <c r="U10" s="82">
        <f t="shared" si="1"/>
        <v>3</v>
      </c>
      <c r="V10" s="82">
        <f t="shared" si="1"/>
        <v>0</v>
      </c>
      <c r="W10" s="82">
        <f t="shared" si="1"/>
        <v>0</v>
      </c>
      <c r="X10" s="82">
        <f t="shared" si="1"/>
        <v>0</v>
      </c>
      <c r="Y10" s="82">
        <f t="shared" si="1"/>
        <v>0</v>
      </c>
      <c r="Z10" s="82">
        <f t="shared" si="1"/>
        <v>2</v>
      </c>
      <c r="AA10" s="82">
        <f t="shared" si="1"/>
        <v>27</v>
      </c>
      <c r="AB10" s="82">
        <f t="shared" si="1"/>
        <v>217</v>
      </c>
      <c r="AC10" s="82">
        <f t="shared" si="1"/>
        <v>1</v>
      </c>
    </row>
    <row r="11" spans="1:29" x14ac:dyDescent="0.25">
      <c r="A11" s="81" t="s">
        <v>3558</v>
      </c>
      <c r="B11" s="82">
        <f t="shared" si="0"/>
        <v>1178</v>
      </c>
      <c r="C11" s="82">
        <f t="shared" si="0"/>
        <v>0</v>
      </c>
      <c r="D11" s="82">
        <f t="shared" si="0"/>
        <v>376</v>
      </c>
      <c r="E11" s="82">
        <f t="shared" si="0"/>
        <v>3</v>
      </c>
      <c r="F11" s="82">
        <f t="shared" si="0"/>
        <v>156</v>
      </c>
      <c r="G11" s="82">
        <f t="shared" si="0"/>
        <v>3</v>
      </c>
      <c r="H11" s="82">
        <f t="shared" si="0"/>
        <v>8</v>
      </c>
      <c r="I11" s="82">
        <f t="shared" si="0"/>
        <v>2</v>
      </c>
      <c r="J11" s="82">
        <f t="shared" si="0"/>
        <v>6</v>
      </c>
      <c r="K11" s="82">
        <f t="shared" si="0"/>
        <v>21</v>
      </c>
      <c r="L11" s="82">
        <f t="shared" si="0"/>
        <v>118</v>
      </c>
      <c r="M11" s="82">
        <f t="shared" si="0"/>
        <v>122</v>
      </c>
      <c r="N11" s="82">
        <f t="shared" si="0"/>
        <v>4</v>
      </c>
      <c r="O11" s="87"/>
      <c r="P11" s="81" t="s">
        <v>5762</v>
      </c>
      <c r="Q11" s="82">
        <f t="shared" si="1"/>
        <v>282</v>
      </c>
      <c r="R11" s="82">
        <f t="shared" si="1"/>
        <v>0</v>
      </c>
      <c r="S11" s="82">
        <f t="shared" si="1"/>
        <v>20</v>
      </c>
      <c r="T11" s="82">
        <f t="shared" si="1"/>
        <v>0</v>
      </c>
      <c r="U11" s="82">
        <f t="shared" si="1"/>
        <v>5</v>
      </c>
      <c r="V11" s="82">
        <f t="shared" si="1"/>
        <v>0</v>
      </c>
      <c r="W11" s="82">
        <f t="shared" si="1"/>
        <v>0</v>
      </c>
      <c r="X11" s="82">
        <f t="shared" si="1"/>
        <v>0</v>
      </c>
      <c r="Y11" s="82">
        <f t="shared" si="1"/>
        <v>0</v>
      </c>
      <c r="Z11" s="82">
        <f t="shared" si="1"/>
        <v>5</v>
      </c>
      <c r="AA11" s="82">
        <f t="shared" si="1"/>
        <v>43</v>
      </c>
      <c r="AB11" s="82">
        <f t="shared" si="1"/>
        <v>209</v>
      </c>
      <c r="AC11" s="82">
        <f t="shared" si="1"/>
        <v>0</v>
      </c>
    </row>
    <row r="12" spans="1:29" x14ac:dyDescent="0.25">
      <c r="A12" s="81" t="s">
        <v>3559</v>
      </c>
      <c r="B12" s="82">
        <f t="shared" si="0"/>
        <v>1043</v>
      </c>
      <c r="C12" s="82">
        <f t="shared" si="0"/>
        <v>0</v>
      </c>
      <c r="D12" s="82">
        <f t="shared" si="0"/>
        <v>277</v>
      </c>
      <c r="E12" s="82">
        <f t="shared" si="0"/>
        <v>3</v>
      </c>
      <c r="F12" s="82">
        <f t="shared" si="0"/>
        <v>254</v>
      </c>
      <c r="G12" s="82">
        <f t="shared" si="0"/>
        <v>5</v>
      </c>
      <c r="H12" s="82">
        <f t="shared" si="0"/>
        <v>13</v>
      </c>
      <c r="I12" s="82">
        <f t="shared" si="0"/>
        <v>1</v>
      </c>
      <c r="J12" s="82">
        <f t="shared" si="0"/>
        <v>2</v>
      </c>
      <c r="K12" s="82">
        <f t="shared" si="0"/>
        <v>25</v>
      </c>
      <c r="L12" s="82">
        <f t="shared" si="0"/>
        <v>71</v>
      </c>
      <c r="M12" s="82">
        <f t="shared" si="0"/>
        <v>91</v>
      </c>
      <c r="N12" s="82">
        <f t="shared" si="0"/>
        <v>11</v>
      </c>
      <c r="O12" s="87"/>
      <c r="P12" s="81" t="s">
        <v>5763</v>
      </c>
      <c r="Q12" s="82">
        <f t="shared" si="1"/>
        <v>255</v>
      </c>
      <c r="R12" s="82">
        <f t="shared" si="1"/>
        <v>0</v>
      </c>
      <c r="S12" s="82">
        <f t="shared" si="1"/>
        <v>54</v>
      </c>
      <c r="T12" s="82">
        <f t="shared" si="1"/>
        <v>0</v>
      </c>
      <c r="U12" s="82">
        <f t="shared" si="1"/>
        <v>7</v>
      </c>
      <c r="V12" s="82">
        <f t="shared" si="1"/>
        <v>0</v>
      </c>
      <c r="W12" s="82">
        <f t="shared" si="1"/>
        <v>1</v>
      </c>
      <c r="X12" s="82">
        <f t="shared" si="1"/>
        <v>0</v>
      </c>
      <c r="Y12" s="82">
        <f t="shared" si="1"/>
        <v>0</v>
      </c>
      <c r="Z12" s="82">
        <f t="shared" si="1"/>
        <v>8</v>
      </c>
      <c r="AA12" s="82">
        <f t="shared" si="1"/>
        <v>65</v>
      </c>
      <c r="AB12" s="82">
        <f t="shared" si="1"/>
        <v>120</v>
      </c>
      <c r="AC12" s="82">
        <f t="shared" si="1"/>
        <v>0</v>
      </c>
    </row>
    <row r="13" spans="1:29" x14ac:dyDescent="0.25">
      <c r="A13" s="81" t="s">
        <v>3560</v>
      </c>
      <c r="B13" s="82">
        <f t="shared" si="0"/>
        <v>937</v>
      </c>
      <c r="C13" s="82">
        <f t="shared" si="0"/>
        <v>0</v>
      </c>
      <c r="D13" s="82">
        <f t="shared" si="0"/>
        <v>210</v>
      </c>
      <c r="E13" s="82">
        <f t="shared" si="0"/>
        <v>2</v>
      </c>
      <c r="F13" s="82">
        <f t="shared" si="0"/>
        <v>252</v>
      </c>
      <c r="G13" s="82">
        <f t="shared" si="0"/>
        <v>4</v>
      </c>
      <c r="H13" s="82">
        <f t="shared" si="0"/>
        <v>15</v>
      </c>
      <c r="I13" s="82">
        <f t="shared" si="0"/>
        <v>2</v>
      </c>
      <c r="J13" s="82">
        <f t="shared" si="0"/>
        <v>2</v>
      </c>
      <c r="K13" s="82">
        <f t="shared" si="0"/>
        <v>27</v>
      </c>
      <c r="L13" s="82">
        <f t="shared" si="0"/>
        <v>41</v>
      </c>
      <c r="M13" s="82">
        <f t="shared" si="0"/>
        <v>50</v>
      </c>
      <c r="N13" s="82">
        <f t="shared" si="0"/>
        <v>10</v>
      </c>
      <c r="O13" s="87"/>
      <c r="P13" s="81" t="s">
        <v>5764</v>
      </c>
      <c r="Q13" s="82">
        <f t="shared" si="1"/>
        <v>235</v>
      </c>
      <c r="R13" s="82">
        <f t="shared" si="1"/>
        <v>0</v>
      </c>
      <c r="S13" s="82">
        <f t="shared" si="1"/>
        <v>57</v>
      </c>
      <c r="T13" s="82">
        <f t="shared" si="1"/>
        <v>0</v>
      </c>
      <c r="U13" s="82">
        <f t="shared" si="1"/>
        <v>12</v>
      </c>
      <c r="V13" s="82">
        <f t="shared" si="1"/>
        <v>0</v>
      </c>
      <c r="W13" s="82">
        <f t="shared" si="1"/>
        <v>2</v>
      </c>
      <c r="X13" s="82">
        <f t="shared" si="1"/>
        <v>0</v>
      </c>
      <c r="Y13" s="82">
        <f t="shared" si="1"/>
        <v>0</v>
      </c>
      <c r="Z13" s="82">
        <f t="shared" si="1"/>
        <v>8</v>
      </c>
      <c r="AA13" s="82">
        <f t="shared" si="1"/>
        <v>65</v>
      </c>
      <c r="AB13" s="82">
        <f t="shared" si="1"/>
        <v>89</v>
      </c>
      <c r="AC13" s="82">
        <f t="shared" si="1"/>
        <v>2</v>
      </c>
    </row>
    <row r="14" spans="1:29" x14ac:dyDescent="0.25">
      <c r="A14" s="81" t="s">
        <v>3561</v>
      </c>
      <c r="B14" s="82">
        <f t="shared" si="0"/>
        <v>768</v>
      </c>
      <c r="C14" s="82">
        <f t="shared" si="0"/>
        <v>0</v>
      </c>
      <c r="D14" s="82">
        <f t="shared" si="0"/>
        <v>174</v>
      </c>
      <c r="E14" s="82">
        <f t="shared" si="0"/>
        <v>2</v>
      </c>
      <c r="F14" s="82">
        <f t="shared" si="0"/>
        <v>157</v>
      </c>
      <c r="G14" s="82">
        <f t="shared" si="0"/>
        <v>7</v>
      </c>
      <c r="H14" s="82">
        <f t="shared" si="0"/>
        <v>8</v>
      </c>
      <c r="I14" s="82">
        <f t="shared" si="0"/>
        <v>1</v>
      </c>
      <c r="J14" s="82">
        <f t="shared" si="0"/>
        <v>5</v>
      </c>
      <c r="K14" s="82">
        <f t="shared" si="0"/>
        <v>29</v>
      </c>
      <c r="L14" s="82">
        <f t="shared" si="0"/>
        <v>35</v>
      </c>
      <c r="M14" s="82">
        <f t="shared" si="0"/>
        <v>37</v>
      </c>
      <c r="N14" s="82">
        <f t="shared" si="0"/>
        <v>11</v>
      </c>
      <c r="O14" s="87"/>
      <c r="P14" s="81" t="s">
        <v>5765</v>
      </c>
      <c r="Q14" s="82">
        <f t="shared" si="1"/>
        <v>236</v>
      </c>
      <c r="R14" s="82">
        <f t="shared" si="1"/>
        <v>0</v>
      </c>
      <c r="S14" s="82">
        <f t="shared" si="1"/>
        <v>60</v>
      </c>
      <c r="T14" s="82">
        <f t="shared" si="1"/>
        <v>0</v>
      </c>
      <c r="U14" s="82">
        <f t="shared" si="1"/>
        <v>19</v>
      </c>
      <c r="V14" s="82">
        <f t="shared" si="1"/>
        <v>0</v>
      </c>
      <c r="W14" s="82">
        <f t="shared" si="1"/>
        <v>0</v>
      </c>
      <c r="X14" s="82">
        <f t="shared" si="1"/>
        <v>0</v>
      </c>
      <c r="Y14" s="82">
        <f t="shared" si="1"/>
        <v>0</v>
      </c>
      <c r="Z14" s="82">
        <f t="shared" si="1"/>
        <v>12</v>
      </c>
      <c r="AA14" s="82">
        <f t="shared" si="1"/>
        <v>69</v>
      </c>
      <c r="AB14" s="82">
        <f t="shared" si="1"/>
        <v>76</v>
      </c>
      <c r="AC14" s="82">
        <f t="shared" si="1"/>
        <v>0</v>
      </c>
    </row>
    <row r="15" spans="1:29" x14ac:dyDescent="0.25">
      <c r="A15" s="81" t="s">
        <v>3562</v>
      </c>
      <c r="B15" s="82">
        <f t="shared" si="0"/>
        <v>641</v>
      </c>
      <c r="C15" s="82">
        <f t="shared" si="0"/>
        <v>0</v>
      </c>
      <c r="D15" s="82">
        <f t="shared" si="0"/>
        <v>106</v>
      </c>
      <c r="E15" s="82">
        <f t="shared" si="0"/>
        <v>5</v>
      </c>
      <c r="F15" s="82">
        <f t="shared" si="0"/>
        <v>140</v>
      </c>
      <c r="G15" s="82">
        <f t="shared" si="0"/>
        <v>7</v>
      </c>
      <c r="H15" s="82">
        <f t="shared" si="0"/>
        <v>11</v>
      </c>
      <c r="I15" s="82">
        <f t="shared" si="0"/>
        <v>1</v>
      </c>
      <c r="J15" s="82">
        <f t="shared" si="0"/>
        <v>1</v>
      </c>
      <c r="K15" s="82">
        <f t="shared" si="0"/>
        <v>30</v>
      </c>
      <c r="L15" s="82">
        <f t="shared" si="0"/>
        <v>26</v>
      </c>
      <c r="M15" s="82">
        <f t="shared" si="0"/>
        <v>48</v>
      </c>
      <c r="N15" s="82">
        <f t="shared" si="0"/>
        <v>4</v>
      </c>
      <c r="O15" s="87"/>
      <c r="P15" s="81" t="s">
        <v>5766</v>
      </c>
      <c r="Q15" s="82">
        <f t="shared" si="1"/>
        <v>236</v>
      </c>
      <c r="R15" s="82">
        <f t="shared" si="1"/>
        <v>0</v>
      </c>
      <c r="S15" s="82">
        <f t="shared" si="1"/>
        <v>81</v>
      </c>
      <c r="T15" s="82">
        <f t="shared" si="1"/>
        <v>0</v>
      </c>
      <c r="U15" s="82">
        <f t="shared" si="1"/>
        <v>18</v>
      </c>
      <c r="V15" s="82">
        <f t="shared" si="1"/>
        <v>0</v>
      </c>
      <c r="W15" s="82">
        <f t="shared" si="1"/>
        <v>1</v>
      </c>
      <c r="X15" s="82">
        <f t="shared" si="1"/>
        <v>0</v>
      </c>
      <c r="Y15" s="82">
        <f t="shared" si="1"/>
        <v>0</v>
      </c>
      <c r="Z15" s="82">
        <f t="shared" si="1"/>
        <v>17</v>
      </c>
      <c r="AA15" s="82">
        <f t="shared" si="1"/>
        <v>73</v>
      </c>
      <c r="AB15" s="82">
        <f t="shared" si="1"/>
        <v>46</v>
      </c>
      <c r="AC15" s="82">
        <f t="shared" si="1"/>
        <v>0</v>
      </c>
    </row>
    <row r="16" spans="1:29" x14ac:dyDescent="0.25">
      <c r="A16" s="81" t="s">
        <v>3563</v>
      </c>
      <c r="B16" s="82">
        <f t="shared" si="0"/>
        <v>582</v>
      </c>
      <c r="C16" s="82">
        <f t="shared" si="0"/>
        <v>0</v>
      </c>
      <c r="D16" s="82">
        <f t="shared" si="0"/>
        <v>66</v>
      </c>
      <c r="E16" s="82">
        <f t="shared" si="0"/>
        <v>1</v>
      </c>
      <c r="F16" s="82">
        <f t="shared" si="0"/>
        <v>98</v>
      </c>
      <c r="G16" s="82">
        <f t="shared" si="0"/>
        <v>4</v>
      </c>
      <c r="H16" s="82">
        <f t="shared" si="0"/>
        <v>7</v>
      </c>
      <c r="I16" s="82">
        <f t="shared" si="0"/>
        <v>1</v>
      </c>
      <c r="J16" s="82">
        <f t="shared" si="0"/>
        <v>3</v>
      </c>
      <c r="K16" s="82">
        <f t="shared" si="0"/>
        <v>30</v>
      </c>
      <c r="L16" s="82">
        <f t="shared" si="0"/>
        <v>13</v>
      </c>
      <c r="M16" s="82">
        <f t="shared" si="0"/>
        <v>45</v>
      </c>
      <c r="N16" s="82">
        <f t="shared" si="0"/>
        <v>2</v>
      </c>
      <c r="O16" s="87"/>
      <c r="P16" s="81" t="s">
        <v>5767</v>
      </c>
      <c r="Q16" s="82">
        <f t="shared" si="1"/>
        <v>233</v>
      </c>
      <c r="R16" s="82">
        <f t="shared" si="1"/>
        <v>0</v>
      </c>
      <c r="S16" s="82">
        <f t="shared" si="1"/>
        <v>86</v>
      </c>
      <c r="T16" s="82">
        <f t="shared" si="1"/>
        <v>0</v>
      </c>
      <c r="U16" s="82">
        <f t="shared" si="1"/>
        <v>25</v>
      </c>
      <c r="V16" s="82">
        <f t="shared" si="1"/>
        <v>0</v>
      </c>
      <c r="W16" s="82">
        <f t="shared" si="1"/>
        <v>3</v>
      </c>
      <c r="X16" s="82">
        <f t="shared" si="1"/>
        <v>0</v>
      </c>
      <c r="Y16" s="82">
        <f t="shared" si="1"/>
        <v>0</v>
      </c>
      <c r="Z16" s="82">
        <f t="shared" si="1"/>
        <v>11</v>
      </c>
      <c r="AA16" s="82">
        <f t="shared" si="1"/>
        <v>61</v>
      </c>
      <c r="AB16" s="82">
        <f t="shared" si="1"/>
        <v>46</v>
      </c>
      <c r="AC16" s="82">
        <f t="shared" si="1"/>
        <v>1</v>
      </c>
    </row>
    <row r="17" spans="1:29" x14ac:dyDescent="0.25">
      <c r="A17" s="81" t="s">
        <v>3564</v>
      </c>
      <c r="B17" s="82">
        <f t="shared" si="0"/>
        <v>587</v>
      </c>
      <c r="C17" s="82">
        <f t="shared" si="0"/>
        <v>0</v>
      </c>
      <c r="D17" s="82">
        <f t="shared" si="0"/>
        <v>40</v>
      </c>
      <c r="E17" s="82">
        <f t="shared" si="0"/>
        <v>2</v>
      </c>
      <c r="F17" s="82">
        <f t="shared" si="0"/>
        <v>79</v>
      </c>
      <c r="G17" s="82">
        <f t="shared" si="0"/>
        <v>4</v>
      </c>
      <c r="H17" s="82">
        <f t="shared" si="0"/>
        <v>10</v>
      </c>
      <c r="I17" s="82">
        <f t="shared" si="0"/>
        <v>0</v>
      </c>
      <c r="J17" s="82">
        <f t="shared" si="0"/>
        <v>2</v>
      </c>
      <c r="K17" s="82">
        <f t="shared" si="0"/>
        <v>39</v>
      </c>
      <c r="L17" s="82">
        <f t="shared" si="0"/>
        <v>16</v>
      </c>
      <c r="M17" s="82">
        <f t="shared" si="0"/>
        <v>69</v>
      </c>
      <c r="N17" s="82">
        <f t="shared" si="0"/>
        <v>3</v>
      </c>
      <c r="O17" s="87"/>
      <c r="P17" s="81" t="s">
        <v>5768</v>
      </c>
      <c r="Q17" s="82">
        <f t="shared" si="1"/>
        <v>215</v>
      </c>
      <c r="R17" s="82">
        <f t="shared" si="1"/>
        <v>0</v>
      </c>
      <c r="S17" s="82">
        <f t="shared" si="1"/>
        <v>70</v>
      </c>
      <c r="T17" s="82">
        <f t="shared" si="1"/>
        <v>0</v>
      </c>
      <c r="U17" s="82">
        <f t="shared" si="1"/>
        <v>25</v>
      </c>
      <c r="V17" s="82">
        <f t="shared" si="1"/>
        <v>1</v>
      </c>
      <c r="W17" s="82">
        <f t="shared" si="1"/>
        <v>1</v>
      </c>
      <c r="X17" s="82">
        <f t="shared" si="1"/>
        <v>0</v>
      </c>
      <c r="Y17" s="82">
        <f t="shared" si="1"/>
        <v>0</v>
      </c>
      <c r="Z17" s="82">
        <f t="shared" si="1"/>
        <v>5</v>
      </c>
      <c r="AA17" s="82">
        <f t="shared" si="1"/>
        <v>66</v>
      </c>
      <c r="AB17" s="82">
        <f t="shared" si="1"/>
        <v>47</v>
      </c>
      <c r="AC17" s="82">
        <f t="shared" si="1"/>
        <v>0</v>
      </c>
    </row>
    <row r="18" spans="1:29" x14ac:dyDescent="0.25">
      <c r="A18" s="81" t="s">
        <v>3565</v>
      </c>
      <c r="B18" s="82">
        <f t="shared" si="0"/>
        <v>477</v>
      </c>
      <c r="C18" s="82">
        <f t="shared" si="0"/>
        <v>0</v>
      </c>
      <c r="D18" s="82">
        <f t="shared" si="0"/>
        <v>31</v>
      </c>
      <c r="E18" s="82">
        <f t="shared" si="0"/>
        <v>0</v>
      </c>
      <c r="F18" s="82">
        <f t="shared" si="0"/>
        <v>39</v>
      </c>
      <c r="G18" s="82">
        <f t="shared" si="0"/>
        <v>3</v>
      </c>
      <c r="H18" s="82">
        <f t="shared" si="0"/>
        <v>5</v>
      </c>
      <c r="I18" s="82">
        <f t="shared" si="0"/>
        <v>0</v>
      </c>
      <c r="J18" s="82">
        <f t="shared" si="0"/>
        <v>1</v>
      </c>
      <c r="K18" s="82">
        <f t="shared" si="0"/>
        <v>23</v>
      </c>
      <c r="L18" s="82">
        <f t="shared" si="0"/>
        <v>7</v>
      </c>
      <c r="M18" s="82">
        <f t="shared" si="0"/>
        <v>81</v>
      </c>
      <c r="N18" s="82">
        <f t="shared" si="0"/>
        <v>5</v>
      </c>
      <c r="O18" s="87"/>
      <c r="P18" s="81" t="s">
        <v>5769</v>
      </c>
      <c r="Q18" s="82">
        <f t="shared" si="1"/>
        <v>221</v>
      </c>
      <c r="R18" s="82">
        <f t="shared" si="1"/>
        <v>0</v>
      </c>
      <c r="S18" s="82">
        <f t="shared" si="1"/>
        <v>75</v>
      </c>
      <c r="T18" s="82">
        <f t="shared" si="1"/>
        <v>0</v>
      </c>
      <c r="U18" s="82">
        <f t="shared" si="1"/>
        <v>40</v>
      </c>
      <c r="V18" s="82">
        <f t="shared" si="1"/>
        <v>0</v>
      </c>
      <c r="W18" s="82">
        <f t="shared" si="1"/>
        <v>0</v>
      </c>
      <c r="X18" s="82">
        <f t="shared" si="1"/>
        <v>0</v>
      </c>
      <c r="Y18" s="82">
        <f t="shared" si="1"/>
        <v>0</v>
      </c>
      <c r="Z18" s="82">
        <f t="shared" si="1"/>
        <v>11</v>
      </c>
      <c r="AA18" s="82">
        <f t="shared" si="1"/>
        <v>58</v>
      </c>
      <c r="AB18" s="82">
        <f t="shared" si="1"/>
        <v>37</v>
      </c>
      <c r="AC18" s="82">
        <f t="shared" si="1"/>
        <v>0</v>
      </c>
    </row>
    <row r="19" spans="1:29" x14ac:dyDescent="0.25">
      <c r="A19" s="81" t="s">
        <v>5770</v>
      </c>
      <c r="B19" s="82">
        <f t="shared" si="0"/>
        <v>616</v>
      </c>
      <c r="C19" s="82">
        <f t="shared" si="0"/>
        <v>0</v>
      </c>
      <c r="D19" s="82">
        <f t="shared" si="0"/>
        <v>10</v>
      </c>
      <c r="E19" s="82">
        <f t="shared" si="0"/>
        <v>0</v>
      </c>
      <c r="F19" s="82">
        <f>F32+F45</f>
        <v>33</v>
      </c>
      <c r="G19" s="82">
        <f t="shared" si="0"/>
        <v>3</v>
      </c>
      <c r="H19" s="82">
        <f t="shared" si="0"/>
        <v>5</v>
      </c>
      <c r="I19" s="82">
        <f t="shared" si="0"/>
        <v>0</v>
      </c>
      <c r="J19" s="82">
        <f t="shared" si="0"/>
        <v>1</v>
      </c>
      <c r="K19" s="82">
        <f t="shared" si="0"/>
        <v>17</v>
      </c>
      <c r="L19" s="82">
        <f t="shared" si="0"/>
        <v>2</v>
      </c>
      <c r="M19" s="82">
        <f t="shared" si="0"/>
        <v>315</v>
      </c>
      <c r="N19" s="82">
        <f t="shared" si="0"/>
        <v>4</v>
      </c>
      <c r="O19" s="87"/>
      <c r="P19" s="81" t="s">
        <v>5771</v>
      </c>
      <c r="Q19" s="82">
        <f t="shared" si="1"/>
        <v>238</v>
      </c>
      <c r="R19" s="82">
        <f t="shared" si="1"/>
        <v>0</v>
      </c>
      <c r="S19" s="82">
        <f t="shared" si="1"/>
        <v>81</v>
      </c>
      <c r="T19" s="82">
        <f t="shared" si="1"/>
        <v>0</v>
      </c>
      <c r="U19" s="82">
        <f t="shared" si="1"/>
        <v>40</v>
      </c>
      <c r="V19" s="82">
        <f t="shared" si="1"/>
        <v>0</v>
      </c>
      <c r="W19" s="82">
        <f t="shared" si="1"/>
        <v>3</v>
      </c>
      <c r="X19" s="82">
        <f t="shared" si="1"/>
        <v>0</v>
      </c>
      <c r="Y19" s="82">
        <f t="shared" si="1"/>
        <v>0</v>
      </c>
      <c r="Z19" s="82">
        <f t="shared" si="1"/>
        <v>13</v>
      </c>
      <c r="AA19" s="82">
        <f t="shared" si="1"/>
        <v>56</v>
      </c>
      <c r="AB19" s="82">
        <f t="shared" si="1"/>
        <v>43</v>
      </c>
      <c r="AC19" s="82">
        <f t="shared" si="1"/>
        <v>2</v>
      </c>
    </row>
    <row r="20" spans="1:29" x14ac:dyDescent="0.25">
      <c r="A20" s="81"/>
      <c r="B20" s="82"/>
      <c r="C20" s="82"/>
      <c r="D20" s="82"/>
      <c r="E20" s="82"/>
      <c r="F20" s="82"/>
      <c r="G20" s="82"/>
      <c r="H20" s="82"/>
      <c r="I20" s="82"/>
      <c r="J20" s="82"/>
      <c r="K20" s="82"/>
      <c r="L20" s="82"/>
      <c r="M20" s="82"/>
      <c r="N20" s="82"/>
      <c r="O20" s="87"/>
      <c r="P20" s="81" t="s">
        <v>5772</v>
      </c>
      <c r="Q20" s="82">
        <f t="shared" si="1"/>
        <v>197</v>
      </c>
      <c r="R20" s="82">
        <f t="shared" si="1"/>
        <v>0</v>
      </c>
      <c r="S20" s="82">
        <f t="shared" si="1"/>
        <v>62</v>
      </c>
      <c r="T20" s="82">
        <f t="shared" si="1"/>
        <v>0</v>
      </c>
      <c r="U20" s="82">
        <f t="shared" si="1"/>
        <v>40</v>
      </c>
      <c r="V20" s="82">
        <f t="shared" si="1"/>
        <v>0</v>
      </c>
      <c r="W20" s="82">
        <f t="shared" si="1"/>
        <v>2</v>
      </c>
      <c r="X20" s="82">
        <f t="shared" si="1"/>
        <v>1</v>
      </c>
      <c r="Y20" s="82">
        <f t="shared" si="1"/>
        <v>1</v>
      </c>
      <c r="Z20" s="82">
        <f t="shared" si="1"/>
        <v>11</v>
      </c>
      <c r="AA20" s="82">
        <f t="shared" si="1"/>
        <v>53</v>
      </c>
      <c r="AB20" s="82">
        <f t="shared" si="1"/>
        <v>25</v>
      </c>
      <c r="AC20" s="82">
        <f t="shared" si="1"/>
        <v>2</v>
      </c>
    </row>
    <row r="21" spans="1:29" x14ac:dyDescent="0.25">
      <c r="A21" s="81" t="s">
        <v>116</v>
      </c>
      <c r="B21" s="82">
        <f>SUM(C21:N21)</f>
        <v>3403</v>
      </c>
      <c r="C21" s="82">
        <f t="shared" ref="C21:N21" si="2">SUM(C22:C32)</f>
        <v>0</v>
      </c>
      <c r="D21" s="82">
        <f t="shared" si="2"/>
        <v>1119</v>
      </c>
      <c r="E21" s="82">
        <f t="shared" si="2"/>
        <v>15</v>
      </c>
      <c r="F21" s="82">
        <f t="shared" si="2"/>
        <v>888</v>
      </c>
      <c r="G21" s="82">
        <f t="shared" si="2"/>
        <v>34</v>
      </c>
      <c r="H21" s="82">
        <f t="shared" si="2"/>
        <v>68</v>
      </c>
      <c r="I21" s="82">
        <f t="shared" si="2"/>
        <v>3</v>
      </c>
      <c r="J21" s="82">
        <f t="shared" si="2"/>
        <v>18</v>
      </c>
      <c r="K21" s="82">
        <f t="shared" si="2"/>
        <v>24</v>
      </c>
      <c r="L21" s="82">
        <f t="shared" si="2"/>
        <v>367</v>
      </c>
      <c r="M21" s="82">
        <f t="shared" si="2"/>
        <v>821</v>
      </c>
      <c r="N21" s="82">
        <f t="shared" si="2"/>
        <v>46</v>
      </c>
      <c r="O21" s="87"/>
      <c r="P21" s="81" t="s">
        <v>5773</v>
      </c>
      <c r="Q21" s="82">
        <f t="shared" si="1"/>
        <v>172</v>
      </c>
      <c r="R21" s="82">
        <f t="shared" si="1"/>
        <v>0</v>
      </c>
      <c r="S21" s="82">
        <f t="shared" si="1"/>
        <v>63</v>
      </c>
      <c r="T21" s="82">
        <f t="shared" si="1"/>
        <v>0</v>
      </c>
      <c r="U21" s="82">
        <f t="shared" si="1"/>
        <v>36</v>
      </c>
      <c r="V21" s="82">
        <f t="shared" si="1"/>
        <v>0</v>
      </c>
      <c r="W21" s="82">
        <f t="shared" si="1"/>
        <v>6</v>
      </c>
      <c r="X21" s="82">
        <f t="shared" si="1"/>
        <v>0</v>
      </c>
      <c r="Y21" s="82">
        <f t="shared" si="1"/>
        <v>0</v>
      </c>
      <c r="Z21" s="82">
        <f t="shared" si="1"/>
        <v>9</v>
      </c>
      <c r="AA21" s="82">
        <f t="shared" si="1"/>
        <v>38</v>
      </c>
      <c r="AB21" s="82">
        <f t="shared" si="1"/>
        <v>20</v>
      </c>
      <c r="AC21" s="82">
        <f t="shared" si="1"/>
        <v>0</v>
      </c>
    </row>
    <row r="22" spans="1:29" x14ac:dyDescent="0.25">
      <c r="A22" s="81" t="s">
        <v>3556</v>
      </c>
      <c r="B22" s="82">
        <f t="shared" ref="B22:B32" si="3">SUM(C22:T22)</f>
        <v>869</v>
      </c>
      <c r="C22" s="82"/>
      <c r="D22" s="82">
        <v>118</v>
      </c>
      <c r="E22" s="82"/>
      <c r="F22" s="82">
        <v>21</v>
      </c>
      <c r="G22" s="82"/>
      <c r="H22" s="82"/>
      <c r="I22" s="82"/>
      <c r="J22" s="82"/>
      <c r="K22" s="82">
        <v>4</v>
      </c>
      <c r="L22" s="82">
        <v>87</v>
      </c>
      <c r="M22" s="82">
        <v>420</v>
      </c>
      <c r="N22" s="82">
        <v>1</v>
      </c>
      <c r="O22" s="87"/>
      <c r="P22" s="81" t="s">
        <v>5774</v>
      </c>
      <c r="Q22" s="82">
        <f t="shared" si="1"/>
        <v>163</v>
      </c>
      <c r="R22" s="82">
        <f t="shared" si="1"/>
        <v>0</v>
      </c>
      <c r="S22" s="82">
        <f t="shared" si="1"/>
        <v>55</v>
      </c>
      <c r="T22" s="82">
        <f t="shared" si="1"/>
        <v>0</v>
      </c>
      <c r="U22" s="82">
        <f t="shared" si="1"/>
        <v>34</v>
      </c>
      <c r="V22" s="82">
        <f t="shared" si="1"/>
        <v>1</v>
      </c>
      <c r="W22" s="82">
        <f t="shared" si="1"/>
        <v>5</v>
      </c>
      <c r="X22" s="82">
        <f t="shared" si="1"/>
        <v>1</v>
      </c>
      <c r="Y22" s="82">
        <f t="shared" si="1"/>
        <v>1</v>
      </c>
      <c r="Z22" s="82">
        <f t="shared" si="1"/>
        <v>15</v>
      </c>
      <c r="AA22" s="82">
        <f t="shared" si="1"/>
        <v>24</v>
      </c>
      <c r="AB22" s="82">
        <f t="shared" si="1"/>
        <v>27</v>
      </c>
      <c r="AC22" s="82">
        <f t="shared" si="1"/>
        <v>0</v>
      </c>
    </row>
    <row r="23" spans="1:29" x14ac:dyDescent="0.25">
      <c r="A23" s="81" t="s">
        <v>3557</v>
      </c>
      <c r="B23" s="82">
        <f t="shared" si="3"/>
        <v>882</v>
      </c>
      <c r="C23" s="82"/>
      <c r="D23" s="82">
        <v>304</v>
      </c>
      <c r="E23" s="82"/>
      <c r="F23" s="82">
        <v>70</v>
      </c>
      <c r="G23" s="82"/>
      <c r="H23" s="82">
        <v>3</v>
      </c>
      <c r="I23" s="82"/>
      <c r="J23" s="82">
        <v>1</v>
      </c>
      <c r="K23" s="82">
        <v>5</v>
      </c>
      <c r="L23" s="82">
        <v>112</v>
      </c>
      <c r="M23" s="82">
        <v>105</v>
      </c>
      <c r="N23" s="82">
        <v>1</v>
      </c>
      <c r="O23" s="87"/>
      <c r="P23" s="81" t="s">
        <v>5775</v>
      </c>
      <c r="Q23" s="82">
        <f t="shared" si="1"/>
        <v>215</v>
      </c>
      <c r="R23" s="82">
        <f t="shared" si="1"/>
        <v>0</v>
      </c>
      <c r="S23" s="82">
        <f t="shared" si="1"/>
        <v>66</v>
      </c>
      <c r="T23" s="82">
        <f t="shared" si="1"/>
        <v>0</v>
      </c>
      <c r="U23" s="82">
        <f t="shared" si="1"/>
        <v>58</v>
      </c>
      <c r="V23" s="82">
        <f t="shared" si="1"/>
        <v>2</v>
      </c>
      <c r="W23" s="82">
        <f t="shared" si="1"/>
        <v>6</v>
      </c>
      <c r="X23" s="82">
        <f t="shared" si="1"/>
        <v>1</v>
      </c>
      <c r="Y23" s="82">
        <f t="shared" si="1"/>
        <v>2</v>
      </c>
      <c r="Z23" s="82">
        <f t="shared" si="1"/>
        <v>10</v>
      </c>
      <c r="AA23" s="82">
        <f t="shared" si="1"/>
        <v>40</v>
      </c>
      <c r="AB23" s="82">
        <f t="shared" si="1"/>
        <v>30</v>
      </c>
      <c r="AC23" s="82">
        <f t="shared" si="1"/>
        <v>0</v>
      </c>
    </row>
    <row r="24" spans="1:29" x14ac:dyDescent="0.25">
      <c r="A24" s="81" t="s">
        <v>3558</v>
      </c>
      <c r="B24" s="82">
        <f t="shared" si="3"/>
        <v>650</v>
      </c>
      <c r="C24" s="82"/>
      <c r="D24" s="82">
        <v>196</v>
      </c>
      <c r="E24" s="82">
        <v>2</v>
      </c>
      <c r="F24" s="82">
        <v>85</v>
      </c>
      <c r="G24" s="82">
        <v>3</v>
      </c>
      <c r="H24" s="82">
        <v>7</v>
      </c>
      <c r="I24" s="82">
        <v>2</v>
      </c>
      <c r="J24" s="82">
        <v>4</v>
      </c>
      <c r="K24" s="82">
        <v>1</v>
      </c>
      <c r="L24" s="82">
        <v>68</v>
      </c>
      <c r="M24" s="82">
        <v>42</v>
      </c>
      <c r="N24" s="82">
        <v>2</v>
      </c>
      <c r="O24" s="87"/>
      <c r="P24" s="81" t="s">
        <v>5776</v>
      </c>
      <c r="Q24" s="82">
        <f t="shared" ref="Q24:AC39" si="4">Q78+Q132</f>
        <v>182</v>
      </c>
      <c r="R24" s="82">
        <f t="shared" si="4"/>
        <v>0</v>
      </c>
      <c r="S24" s="82">
        <f t="shared" si="4"/>
        <v>56</v>
      </c>
      <c r="T24" s="82">
        <f t="shared" si="4"/>
        <v>0</v>
      </c>
      <c r="U24" s="82">
        <f t="shared" si="4"/>
        <v>60</v>
      </c>
      <c r="V24" s="82">
        <f t="shared" si="4"/>
        <v>0</v>
      </c>
      <c r="W24" s="82">
        <f t="shared" si="4"/>
        <v>9</v>
      </c>
      <c r="X24" s="82">
        <f t="shared" si="4"/>
        <v>0</v>
      </c>
      <c r="Y24" s="82">
        <f t="shared" si="4"/>
        <v>0</v>
      </c>
      <c r="Z24" s="82">
        <f t="shared" si="4"/>
        <v>6</v>
      </c>
      <c r="AA24" s="82">
        <f t="shared" si="4"/>
        <v>31</v>
      </c>
      <c r="AB24" s="82">
        <f t="shared" si="4"/>
        <v>19</v>
      </c>
      <c r="AC24" s="82">
        <f t="shared" si="4"/>
        <v>1</v>
      </c>
    </row>
    <row r="25" spans="1:29" x14ac:dyDescent="0.25">
      <c r="A25" s="81" t="s">
        <v>3559</v>
      </c>
      <c r="B25" s="82">
        <f t="shared" si="3"/>
        <v>590</v>
      </c>
      <c r="C25" s="82"/>
      <c r="D25" s="82">
        <v>146</v>
      </c>
      <c r="E25" s="82">
        <v>3</v>
      </c>
      <c r="F25" s="82">
        <v>153</v>
      </c>
      <c r="G25" s="82">
        <v>3</v>
      </c>
      <c r="H25" s="82">
        <v>12</v>
      </c>
      <c r="I25" s="82"/>
      <c r="J25" s="82">
        <v>1</v>
      </c>
      <c r="K25" s="82">
        <v>1</v>
      </c>
      <c r="L25" s="82">
        <v>39</v>
      </c>
      <c r="M25" s="82">
        <v>28</v>
      </c>
      <c r="N25" s="82">
        <v>8</v>
      </c>
      <c r="O25" s="87"/>
      <c r="P25" s="81" t="s">
        <v>5777</v>
      </c>
      <c r="Q25" s="82">
        <f t="shared" si="4"/>
        <v>160</v>
      </c>
      <c r="R25" s="82">
        <f t="shared" si="4"/>
        <v>0</v>
      </c>
      <c r="S25" s="82">
        <f t="shared" si="4"/>
        <v>36</v>
      </c>
      <c r="T25" s="82">
        <f t="shared" si="4"/>
        <v>0</v>
      </c>
      <c r="U25" s="82">
        <f t="shared" si="4"/>
        <v>57</v>
      </c>
      <c r="V25" s="82">
        <f t="shared" si="4"/>
        <v>0</v>
      </c>
      <c r="W25" s="82">
        <f t="shared" si="4"/>
        <v>2</v>
      </c>
      <c r="X25" s="82">
        <f t="shared" si="4"/>
        <v>1</v>
      </c>
      <c r="Y25" s="82">
        <f t="shared" si="4"/>
        <v>1</v>
      </c>
      <c r="Z25" s="82">
        <f t="shared" si="4"/>
        <v>11</v>
      </c>
      <c r="AA25" s="82">
        <f t="shared" si="4"/>
        <v>26</v>
      </c>
      <c r="AB25" s="82">
        <f t="shared" si="4"/>
        <v>26</v>
      </c>
      <c r="AC25" s="82">
        <f t="shared" si="4"/>
        <v>0</v>
      </c>
    </row>
    <row r="26" spans="1:29" x14ac:dyDescent="0.25">
      <c r="A26" s="81" t="s">
        <v>3560</v>
      </c>
      <c r="B26" s="82">
        <f t="shared" si="3"/>
        <v>572</v>
      </c>
      <c r="C26" s="82"/>
      <c r="D26" s="82">
        <v>110</v>
      </c>
      <c r="E26" s="82">
        <v>2</v>
      </c>
      <c r="F26" s="82">
        <v>160</v>
      </c>
      <c r="G26" s="82">
        <v>4</v>
      </c>
      <c r="H26" s="82">
        <v>10</v>
      </c>
      <c r="I26" s="82">
        <v>1</v>
      </c>
      <c r="J26" s="82">
        <v>1</v>
      </c>
      <c r="K26" s="82">
        <v>3</v>
      </c>
      <c r="L26" s="82">
        <v>19</v>
      </c>
      <c r="M26" s="82">
        <v>26</v>
      </c>
      <c r="N26" s="82">
        <v>8</v>
      </c>
      <c r="O26" s="87"/>
      <c r="P26" s="81" t="s">
        <v>5778</v>
      </c>
      <c r="Q26" s="82">
        <f t="shared" si="4"/>
        <v>183</v>
      </c>
      <c r="R26" s="82">
        <f t="shared" si="4"/>
        <v>0</v>
      </c>
      <c r="S26" s="82">
        <f t="shared" si="4"/>
        <v>45</v>
      </c>
      <c r="T26" s="82">
        <f t="shared" si="4"/>
        <v>0</v>
      </c>
      <c r="U26" s="82">
        <f t="shared" si="4"/>
        <v>71</v>
      </c>
      <c r="V26" s="82">
        <f t="shared" si="4"/>
        <v>3</v>
      </c>
      <c r="W26" s="82">
        <f t="shared" si="4"/>
        <v>4</v>
      </c>
      <c r="X26" s="82">
        <f t="shared" si="4"/>
        <v>0</v>
      </c>
      <c r="Y26" s="82">
        <f t="shared" si="4"/>
        <v>0</v>
      </c>
      <c r="Z26" s="82">
        <f t="shared" si="4"/>
        <v>8</v>
      </c>
      <c r="AA26" s="82">
        <f t="shared" si="4"/>
        <v>23</v>
      </c>
      <c r="AB26" s="82">
        <f t="shared" si="4"/>
        <v>29</v>
      </c>
      <c r="AC26" s="82">
        <f t="shared" si="4"/>
        <v>0</v>
      </c>
    </row>
    <row r="27" spans="1:29" x14ac:dyDescent="0.25">
      <c r="A27" s="81" t="s">
        <v>3561</v>
      </c>
      <c r="B27" s="82">
        <f t="shared" si="3"/>
        <v>457</v>
      </c>
      <c r="C27" s="82"/>
      <c r="D27" s="82">
        <v>87</v>
      </c>
      <c r="E27" s="82">
        <v>1</v>
      </c>
      <c r="F27" s="82">
        <v>102</v>
      </c>
      <c r="G27" s="82">
        <v>5</v>
      </c>
      <c r="H27" s="82">
        <v>6</v>
      </c>
      <c r="I27" s="82"/>
      <c r="J27" s="82">
        <v>4</v>
      </c>
      <c r="K27" s="82"/>
      <c r="L27" s="82">
        <v>14</v>
      </c>
      <c r="M27" s="82">
        <v>12</v>
      </c>
      <c r="N27" s="82">
        <v>11</v>
      </c>
      <c r="O27" s="87"/>
      <c r="P27" s="81" t="s">
        <v>5779</v>
      </c>
      <c r="Q27" s="82">
        <f t="shared" si="4"/>
        <v>167</v>
      </c>
      <c r="R27" s="82">
        <f t="shared" si="4"/>
        <v>0</v>
      </c>
      <c r="S27" s="82">
        <f t="shared" si="4"/>
        <v>48</v>
      </c>
      <c r="T27" s="82">
        <f t="shared" si="4"/>
        <v>0</v>
      </c>
      <c r="U27" s="82">
        <f t="shared" si="4"/>
        <v>66</v>
      </c>
      <c r="V27" s="82">
        <f t="shared" si="4"/>
        <v>2</v>
      </c>
      <c r="W27" s="82">
        <f t="shared" si="4"/>
        <v>3</v>
      </c>
      <c r="X27" s="82">
        <f t="shared" si="4"/>
        <v>1</v>
      </c>
      <c r="Y27" s="82">
        <f t="shared" si="4"/>
        <v>0</v>
      </c>
      <c r="Z27" s="82">
        <f t="shared" si="4"/>
        <v>7</v>
      </c>
      <c r="AA27" s="82">
        <f t="shared" si="4"/>
        <v>26</v>
      </c>
      <c r="AB27" s="82">
        <f t="shared" si="4"/>
        <v>14</v>
      </c>
      <c r="AC27" s="82">
        <f t="shared" si="4"/>
        <v>0</v>
      </c>
    </row>
    <row r="28" spans="1:29" x14ac:dyDescent="0.25">
      <c r="A28" s="81" t="s">
        <v>3562</v>
      </c>
      <c r="B28" s="82">
        <f t="shared" si="3"/>
        <v>396</v>
      </c>
      <c r="C28" s="82"/>
      <c r="D28" s="82">
        <v>69</v>
      </c>
      <c r="E28" s="82">
        <v>4</v>
      </c>
      <c r="F28" s="82">
        <v>101</v>
      </c>
      <c r="G28" s="82">
        <v>7</v>
      </c>
      <c r="H28" s="82">
        <v>8</v>
      </c>
      <c r="I28" s="82"/>
      <c r="J28" s="82">
        <v>1</v>
      </c>
      <c r="K28" s="82">
        <v>4</v>
      </c>
      <c r="L28" s="82">
        <v>12</v>
      </c>
      <c r="M28" s="82">
        <v>11</v>
      </c>
      <c r="N28" s="82">
        <v>4</v>
      </c>
      <c r="O28" s="87"/>
      <c r="P28" s="81" t="s">
        <v>5780</v>
      </c>
      <c r="Q28" s="82">
        <f t="shared" si="4"/>
        <v>140</v>
      </c>
      <c r="R28" s="82">
        <f t="shared" si="4"/>
        <v>0</v>
      </c>
      <c r="S28" s="82">
        <f t="shared" si="4"/>
        <v>35</v>
      </c>
      <c r="T28" s="82">
        <f t="shared" si="4"/>
        <v>0</v>
      </c>
      <c r="U28" s="82">
        <f t="shared" si="4"/>
        <v>50</v>
      </c>
      <c r="V28" s="82">
        <f t="shared" si="4"/>
        <v>2</v>
      </c>
      <c r="W28" s="82">
        <f t="shared" si="4"/>
        <v>3</v>
      </c>
      <c r="X28" s="82">
        <f t="shared" si="4"/>
        <v>0</v>
      </c>
      <c r="Y28" s="82">
        <f t="shared" si="4"/>
        <v>1</v>
      </c>
      <c r="Z28" s="82">
        <f t="shared" si="4"/>
        <v>16</v>
      </c>
      <c r="AA28" s="82">
        <f t="shared" si="4"/>
        <v>19</v>
      </c>
      <c r="AB28" s="82">
        <f t="shared" si="4"/>
        <v>14</v>
      </c>
      <c r="AC28" s="82">
        <f t="shared" si="4"/>
        <v>0</v>
      </c>
    </row>
    <row r="29" spans="1:29" x14ac:dyDescent="0.25">
      <c r="A29" s="81" t="s">
        <v>3563</v>
      </c>
      <c r="B29" s="82">
        <f t="shared" si="3"/>
        <v>338</v>
      </c>
      <c r="C29" s="82"/>
      <c r="D29" s="82">
        <v>31</v>
      </c>
      <c r="E29" s="82">
        <v>1</v>
      </c>
      <c r="F29" s="82">
        <v>78</v>
      </c>
      <c r="G29" s="82">
        <v>4</v>
      </c>
      <c r="H29" s="82">
        <v>5</v>
      </c>
      <c r="I29" s="82"/>
      <c r="J29" s="82">
        <v>2</v>
      </c>
      <c r="K29" s="82"/>
      <c r="L29" s="82">
        <v>5</v>
      </c>
      <c r="M29" s="82">
        <v>12</v>
      </c>
      <c r="N29" s="82">
        <v>2</v>
      </c>
      <c r="O29" s="87"/>
      <c r="P29" s="81" t="s">
        <v>5781</v>
      </c>
      <c r="Q29" s="82">
        <f t="shared" si="4"/>
        <v>165</v>
      </c>
      <c r="R29" s="82">
        <f t="shared" si="4"/>
        <v>0</v>
      </c>
      <c r="S29" s="82">
        <f t="shared" si="4"/>
        <v>33</v>
      </c>
      <c r="T29" s="82">
        <f t="shared" si="4"/>
        <v>0</v>
      </c>
      <c r="U29" s="82">
        <f t="shared" si="4"/>
        <v>82</v>
      </c>
      <c r="V29" s="82">
        <f t="shared" si="4"/>
        <v>0</v>
      </c>
      <c r="W29" s="82">
        <f t="shared" si="4"/>
        <v>4</v>
      </c>
      <c r="X29" s="82">
        <f t="shared" si="4"/>
        <v>0</v>
      </c>
      <c r="Y29" s="82">
        <f t="shared" si="4"/>
        <v>2</v>
      </c>
      <c r="Z29" s="82">
        <f t="shared" si="4"/>
        <v>11</v>
      </c>
      <c r="AA29" s="82">
        <f t="shared" si="4"/>
        <v>19</v>
      </c>
      <c r="AB29" s="82">
        <f t="shared" si="4"/>
        <v>12</v>
      </c>
      <c r="AC29" s="82">
        <f t="shared" si="4"/>
        <v>2</v>
      </c>
    </row>
    <row r="30" spans="1:29" x14ac:dyDescent="0.25">
      <c r="A30" s="81" t="s">
        <v>3564</v>
      </c>
      <c r="B30" s="82">
        <f t="shared" si="3"/>
        <v>327</v>
      </c>
      <c r="C30" s="82"/>
      <c r="D30" s="82">
        <v>24</v>
      </c>
      <c r="E30" s="82">
        <v>2</v>
      </c>
      <c r="F30" s="82">
        <v>61</v>
      </c>
      <c r="G30" s="82">
        <v>3</v>
      </c>
      <c r="H30" s="82">
        <v>8</v>
      </c>
      <c r="I30" s="82"/>
      <c r="J30" s="82">
        <v>2</v>
      </c>
      <c r="K30" s="82">
        <v>4</v>
      </c>
      <c r="L30" s="82">
        <v>6</v>
      </c>
      <c r="M30" s="82">
        <v>19</v>
      </c>
      <c r="N30" s="82">
        <v>3</v>
      </c>
      <c r="O30" s="87"/>
      <c r="P30" s="81" t="s">
        <v>5782</v>
      </c>
      <c r="Q30" s="82">
        <f t="shared" si="4"/>
        <v>160</v>
      </c>
      <c r="R30" s="82">
        <f t="shared" si="4"/>
        <v>0</v>
      </c>
      <c r="S30" s="82">
        <f t="shared" si="4"/>
        <v>35</v>
      </c>
      <c r="T30" s="82">
        <f t="shared" si="4"/>
        <v>0</v>
      </c>
      <c r="U30" s="82">
        <f t="shared" si="4"/>
        <v>76</v>
      </c>
      <c r="V30" s="82">
        <f t="shared" si="4"/>
        <v>0</v>
      </c>
      <c r="W30" s="82">
        <f t="shared" si="4"/>
        <v>4</v>
      </c>
      <c r="X30" s="82">
        <f t="shared" si="4"/>
        <v>1</v>
      </c>
      <c r="Y30" s="82">
        <f t="shared" si="4"/>
        <v>0</v>
      </c>
      <c r="Z30" s="82">
        <f t="shared" si="4"/>
        <v>15</v>
      </c>
      <c r="AA30" s="82">
        <f t="shared" si="4"/>
        <v>19</v>
      </c>
      <c r="AB30" s="82">
        <f t="shared" si="4"/>
        <v>10</v>
      </c>
      <c r="AC30" s="82">
        <f t="shared" si="4"/>
        <v>0</v>
      </c>
    </row>
    <row r="31" spans="1:29" x14ac:dyDescent="0.25">
      <c r="A31" s="81" t="s">
        <v>3565</v>
      </c>
      <c r="B31" s="82">
        <f t="shared" si="3"/>
        <v>276</v>
      </c>
      <c r="C31" s="82"/>
      <c r="D31" s="82">
        <v>27</v>
      </c>
      <c r="E31" s="82"/>
      <c r="F31" s="82">
        <v>33</v>
      </c>
      <c r="G31" s="82">
        <v>3</v>
      </c>
      <c r="H31" s="82">
        <v>4</v>
      </c>
      <c r="I31" s="82"/>
      <c r="J31" s="82">
        <v>1</v>
      </c>
      <c r="K31" s="82"/>
      <c r="L31" s="82">
        <v>4</v>
      </c>
      <c r="M31" s="82">
        <v>28</v>
      </c>
      <c r="N31" s="82">
        <v>4</v>
      </c>
      <c r="O31" s="87"/>
      <c r="P31" s="81" t="s">
        <v>5783</v>
      </c>
      <c r="Q31" s="82">
        <f t="shared" si="4"/>
        <v>145</v>
      </c>
      <c r="R31" s="82">
        <f t="shared" si="4"/>
        <v>0</v>
      </c>
      <c r="S31" s="82">
        <f t="shared" si="4"/>
        <v>27</v>
      </c>
      <c r="T31" s="82">
        <f t="shared" si="4"/>
        <v>0</v>
      </c>
      <c r="U31" s="82">
        <f t="shared" si="4"/>
        <v>75</v>
      </c>
      <c r="V31" s="82">
        <f t="shared" si="4"/>
        <v>2</v>
      </c>
      <c r="W31" s="82">
        <f t="shared" si="4"/>
        <v>7</v>
      </c>
      <c r="X31" s="82">
        <f t="shared" si="4"/>
        <v>1</v>
      </c>
      <c r="Y31" s="82">
        <f t="shared" si="4"/>
        <v>0</v>
      </c>
      <c r="Z31" s="82">
        <f t="shared" si="4"/>
        <v>10</v>
      </c>
      <c r="AA31" s="82">
        <f t="shared" si="4"/>
        <v>9</v>
      </c>
      <c r="AB31" s="82">
        <f t="shared" si="4"/>
        <v>14</v>
      </c>
      <c r="AC31" s="82">
        <f t="shared" si="4"/>
        <v>0</v>
      </c>
    </row>
    <row r="32" spans="1:29" x14ac:dyDescent="0.25">
      <c r="A32" s="81" t="s">
        <v>5770</v>
      </c>
      <c r="B32" s="82">
        <f t="shared" si="3"/>
        <v>325</v>
      </c>
      <c r="C32" s="82"/>
      <c r="D32" s="82">
        <v>7</v>
      </c>
      <c r="E32" s="82"/>
      <c r="F32" s="82">
        <v>24</v>
      </c>
      <c r="G32" s="82">
        <v>2</v>
      </c>
      <c r="H32" s="82">
        <v>5</v>
      </c>
      <c r="I32" s="82"/>
      <c r="J32" s="82">
        <v>1</v>
      </c>
      <c r="K32" s="82">
        <v>2</v>
      </c>
      <c r="L32" s="82">
        <v>1</v>
      </c>
      <c r="M32" s="82">
        <v>118</v>
      </c>
      <c r="N32" s="82">
        <v>2</v>
      </c>
      <c r="O32" s="87"/>
      <c r="P32" s="81" t="s">
        <v>5784</v>
      </c>
      <c r="Q32" s="82">
        <f t="shared" si="4"/>
        <v>132</v>
      </c>
      <c r="R32" s="82">
        <f t="shared" si="4"/>
        <v>0</v>
      </c>
      <c r="S32" s="82">
        <f t="shared" si="4"/>
        <v>31</v>
      </c>
      <c r="T32" s="82">
        <f t="shared" si="4"/>
        <v>0</v>
      </c>
      <c r="U32" s="82">
        <f t="shared" si="4"/>
        <v>55</v>
      </c>
      <c r="V32" s="82">
        <f t="shared" si="4"/>
        <v>1</v>
      </c>
      <c r="W32" s="82">
        <f t="shared" si="4"/>
        <v>6</v>
      </c>
      <c r="X32" s="82">
        <f t="shared" si="4"/>
        <v>0</v>
      </c>
      <c r="Y32" s="82">
        <f t="shared" si="4"/>
        <v>0</v>
      </c>
      <c r="Z32" s="82">
        <f t="shared" si="4"/>
        <v>11</v>
      </c>
      <c r="AA32" s="82">
        <f t="shared" si="4"/>
        <v>12</v>
      </c>
      <c r="AB32" s="82">
        <f t="shared" si="4"/>
        <v>16</v>
      </c>
      <c r="AC32" s="82">
        <f t="shared" si="4"/>
        <v>0</v>
      </c>
    </row>
    <row r="33" spans="1:29" x14ac:dyDescent="0.25">
      <c r="A33" s="81"/>
      <c r="B33" s="82"/>
      <c r="C33" s="82"/>
      <c r="D33" s="82"/>
      <c r="E33" s="82"/>
      <c r="F33" s="82"/>
      <c r="G33" s="82"/>
      <c r="H33" s="82"/>
      <c r="I33" s="82"/>
      <c r="J33" s="82"/>
      <c r="K33" s="82"/>
      <c r="L33" s="82"/>
      <c r="M33" s="82"/>
      <c r="N33" s="82"/>
      <c r="O33" s="87"/>
      <c r="P33" s="81" t="s">
        <v>5785</v>
      </c>
      <c r="Q33" s="82">
        <f t="shared" si="4"/>
        <v>89</v>
      </c>
      <c r="R33" s="82">
        <f t="shared" si="4"/>
        <v>0</v>
      </c>
      <c r="S33" s="82">
        <f t="shared" si="4"/>
        <v>12</v>
      </c>
      <c r="T33" s="82">
        <f t="shared" si="4"/>
        <v>0</v>
      </c>
      <c r="U33" s="82">
        <f t="shared" si="4"/>
        <v>35</v>
      </c>
      <c r="V33" s="82">
        <f t="shared" si="4"/>
        <v>2</v>
      </c>
      <c r="W33" s="82">
        <f t="shared" si="4"/>
        <v>4</v>
      </c>
      <c r="X33" s="82">
        <f t="shared" si="4"/>
        <v>0</v>
      </c>
      <c r="Y33" s="82">
        <f t="shared" si="4"/>
        <v>0</v>
      </c>
      <c r="Z33" s="82">
        <f t="shared" si="4"/>
        <v>9</v>
      </c>
      <c r="AA33" s="82">
        <f t="shared" si="4"/>
        <v>13</v>
      </c>
      <c r="AB33" s="82">
        <f t="shared" si="4"/>
        <v>14</v>
      </c>
      <c r="AC33" s="82">
        <f t="shared" si="4"/>
        <v>0</v>
      </c>
    </row>
    <row r="34" spans="1:29" x14ac:dyDescent="0.25">
      <c r="A34" s="81" t="s">
        <v>117</v>
      </c>
      <c r="B34" s="82">
        <f>SUM(C34:N34)</f>
        <v>2905</v>
      </c>
      <c r="C34" s="82">
        <f t="shared" ref="C34:N34" si="5">SUM(C35:C45)</f>
        <v>0</v>
      </c>
      <c r="D34" s="82">
        <f t="shared" si="5"/>
        <v>870</v>
      </c>
      <c r="E34" s="82">
        <f t="shared" si="5"/>
        <v>3</v>
      </c>
      <c r="F34" s="82">
        <f t="shared" si="5"/>
        <v>448</v>
      </c>
      <c r="G34" s="82">
        <f t="shared" si="5"/>
        <v>8</v>
      </c>
      <c r="H34" s="82">
        <f t="shared" si="5"/>
        <v>17</v>
      </c>
      <c r="I34" s="82">
        <f t="shared" si="5"/>
        <v>5</v>
      </c>
      <c r="J34" s="82">
        <f t="shared" si="5"/>
        <v>7</v>
      </c>
      <c r="K34" s="82">
        <f t="shared" si="5"/>
        <v>248</v>
      </c>
      <c r="L34" s="82">
        <f t="shared" si="5"/>
        <v>303</v>
      </c>
      <c r="M34" s="82">
        <f t="shared" si="5"/>
        <v>977</v>
      </c>
      <c r="N34" s="82">
        <f t="shared" si="5"/>
        <v>19</v>
      </c>
      <c r="O34" s="87"/>
      <c r="P34" s="81" t="s">
        <v>5786</v>
      </c>
      <c r="Q34" s="82">
        <f t="shared" si="4"/>
        <v>119</v>
      </c>
      <c r="R34" s="82">
        <f t="shared" si="4"/>
        <v>0</v>
      </c>
      <c r="S34" s="82">
        <f t="shared" si="4"/>
        <v>30</v>
      </c>
      <c r="T34" s="82">
        <f t="shared" si="4"/>
        <v>0</v>
      </c>
      <c r="U34" s="82">
        <f t="shared" si="4"/>
        <v>42</v>
      </c>
      <c r="V34" s="82">
        <f t="shared" si="4"/>
        <v>2</v>
      </c>
      <c r="W34" s="82">
        <f t="shared" si="4"/>
        <v>5</v>
      </c>
      <c r="X34" s="82">
        <f t="shared" si="4"/>
        <v>0</v>
      </c>
      <c r="Y34" s="82">
        <f t="shared" si="4"/>
        <v>0</v>
      </c>
      <c r="Z34" s="82">
        <f t="shared" si="4"/>
        <v>13</v>
      </c>
      <c r="AA34" s="82">
        <f t="shared" si="4"/>
        <v>17</v>
      </c>
      <c r="AB34" s="82">
        <f t="shared" si="4"/>
        <v>10</v>
      </c>
      <c r="AC34" s="82">
        <f t="shared" si="4"/>
        <v>0</v>
      </c>
    </row>
    <row r="35" spans="1:29" x14ac:dyDescent="0.25">
      <c r="A35" s="81" t="s">
        <v>3556</v>
      </c>
      <c r="B35" s="82">
        <f t="shared" ref="B35:B45" si="6">SUM(C35:T35)</f>
        <v>578</v>
      </c>
      <c r="C35" s="82"/>
      <c r="D35" s="82">
        <v>84</v>
      </c>
      <c r="E35" s="82"/>
      <c r="F35" s="82">
        <v>2</v>
      </c>
      <c r="G35" s="82"/>
      <c r="H35" s="82"/>
      <c r="I35" s="82"/>
      <c r="J35" s="82"/>
      <c r="K35" s="82">
        <v>6</v>
      </c>
      <c r="L35" s="82">
        <v>61</v>
      </c>
      <c r="M35" s="82">
        <v>308</v>
      </c>
      <c r="N35" s="82"/>
      <c r="O35" s="87"/>
      <c r="P35" s="81" t="s">
        <v>5787</v>
      </c>
      <c r="Q35" s="82">
        <f t="shared" si="4"/>
        <v>93</v>
      </c>
      <c r="R35" s="82">
        <f t="shared" si="4"/>
        <v>0</v>
      </c>
      <c r="S35" s="82">
        <f t="shared" si="4"/>
        <v>24</v>
      </c>
      <c r="T35" s="82">
        <f t="shared" si="4"/>
        <v>0</v>
      </c>
      <c r="U35" s="82">
        <f t="shared" si="4"/>
        <v>37</v>
      </c>
      <c r="V35" s="82">
        <f t="shared" si="4"/>
        <v>1</v>
      </c>
      <c r="W35" s="82">
        <f t="shared" si="4"/>
        <v>4</v>
      </c>
      <c r="X35" s="82">
        <f t="shared" si="4"/>
        <v>0</v>
      </c>
      <c r="Y35" s="82">
        <f t="shared" si="4"/>
        <v>0</v>
      </c>
      <c r="Z35" s="82">
        <f t="shared" si="4"/>
        <v>9</v>
      </c>
      <c r="AA35" s="82">
        <f t="shared" si="4"/>
        <v>14</v>
      </c>
      <c r="AB35" s="82">
        <f t="shared" si="4"/>
        <v>4</v>
      </c>
      <c r="AC35" s="82">
        <f t="shared" si="4"/>
        <v>0</v>
      </c>
    </row>
    <row r="36" spans="1:29" x14ac:dyDescent="0.25">
      <c r="A36" s="81" t="s">
        <v>3557</v>
      </c>
      <c r="B36" s="82">
        <f t="shared" si="6"/>
        <v>581</v>
      </c>
      <c r="C36" s="82"/>
      <c r="D36" s="82">
        <v>193</v>
      </c>
      <c r="E36" s="82"/>
      <c r="F36" s="82">
        <v>35</v>
      </c>
      <c r="G36" s="82">
        <v>2</v>
      </c>
      <c r="H36" s="82"/>
      <c r="I36" s="82"/>
      <c r="J36" s="82">
        <v>1</v>
      </c>
      <c r="K36" s="82">
        <v>16</v>
      </c>
      <c r="L36" s="82">
        <v>81</v>
      </c>
      <c r="M36" s="82">
        <v>107</v>
      </c>
      <c r="N36" s="82">
        <v>9</v>
      </c>
      <c r="O36" s="87"/>
      <c r="P36" s="81" t="s">
        <v>5788</v>
      </c>
      <c r="Q36" s="82">
        <f t="shared" si="4"/>
        <v>115</v>
      </c>
      <c r="R36" s="82">
        <f t="shared" si="4"/>
        <v>0</v>
      </c>
      <c r="S36" s="82">
        <f t="shared" si="4"/>
        <v>22</v>
      </c>
      <c r="T36" s="82">
        <f t="shared" si="4"/>
        <v>0</v>
      </c>
      <c r="U36" s="82">
        <f t="shared" si="4"/>
        <v>46</v>
      </c>
      <c r="V36" s="82">
        <f t="shared" si="4"/>
        <v>1</v>
      </c>
      <c r="W36" s="82">
        <f t="shared" si="4"/>
        <v>7</v>
      </c>
      <c r="X36" s="82">
        <f t="shared" si="4"/>
        <v>1</v>
      </c>
      <c r="Y36" s="82">
        <f t="shared" si="4"/>
        <v>1</v>
      </c>
      <c r="Z36" s="82">
        <f t="shared" si="4"/>
        <v>12</v>
      </c>
      <c r="AA36" s="82">
        <f t="shared" si="4"/>
        <v>16</v>
      </c>
      <c r="AB36" s="82">
        <f t="shared" si="4"/>
        <v>9</v>
      </c>
      <c r="AC36" s="82">
        <f t="shared" si="4"/>
        <v>0</v>
      </c>
    </row>
    <row r="37" spans="1:29" x14ac:dyDescent="0.25">
      <c r="A37" s="81" t="s">
        <v>3558</v>
      </c>
      <c r="B37" s="82">
        <f t="shared" si="6"/>
        <v>528</v>
      </c>
      <c r="C37" s="82"/>
      <c r="D37" s="82">
        <v>180</v>
      </c>
      <c r="E37" s="82">
        <v>1</v>
      </c>
      <c r="F37" s="82">
        <v>71</v>
      </c>
      <c r="G37" s="82"/>
      <c r="H37" s="82">
        <v>1</v>
      </c>
      <c r="I37" s="82"/>
      <c r="J37" s="82">
        <v>2</v>
      </c>
      <c r="K37" s="82">
        <v>20</v>
      </c>
      <c r="L37" s="82">
        <v>50</v>
      </c>
      <c r="M37" s="82">
        <v>80</v>
      </c>
      <c r="N37" s="82">
        <v>2</v>
      </c>
      <c r="O37" s="87"/>
      <c r="P37" s="81" t="s">
        <v>5789</v>
      </c>
      <c r="Q37" s="82">
        <f t="shared" si="4"/>
        <v>100</v>
      </c>
      <c r="R37" s="82">
        <f t="shared" si="4"/>
        <v>0</v>
      </c>
      <c r="S37" s="82">
        <f t="shared" si="4"/>
        <v>21</v>
      </c>
      <c r="T37" s="82">
        <f t="shared" si="4"/>
        <v>0</v>
      </c>
      <c r="U37" s="82">
        <f t="shared" si="4"/>
        <v>39</v>
      </c>
      <c r="V37" s="82">
        <f t="shared" si="4"/>
        <v>1</v>
      </c>
      <c r="W37" s="82">
        <f t="shared" si="4"/>
        <v>3</v>
      </c>
      <c r="X37" s="82">
        <f t="shared" si="4"/>
        <v>0</v>
      </c>
      <c r="Y37" s="82">
        <f t="shared" si="4"/>
        <v>0</v>
      </c>
      <c r="Z37" s="82">
        <f t="shared" si="4"/>
        <v>9</v>
      </c>
      <c r="AA37" s="82">
        <f t="shared" si="4"/>
        <v>10</v>
      </c>
      <c r="AB37" s="82">
        <f t="shared" si="4"/>
        <v>16</v>
      </c>
      <c r="AC37" s="82">
        <f t="shared" si="4"/>
        <v>1</v>
      </c>
    </row>
    <row r="38" spans="1:29" x14ac:dyDescent="0.25">
      <c r="A38" s="81" t="s">
        <v>3559</v>
      </c>
      <c r="B38" s="82">
        <f t="shared" si="6"/>
        <v>453</v>
      </c>
      <c r="C38" s="82"/>
      <c r="D38" s="82">
        <v>131</v>
      </c>
      <c r="E38" s="82"/>
      <c r="F38" s="82">
        <v>101</v>
      </c>
      <c r="G38" s="82">
        <v>2</v>
      </c>
      <c r="H38" s="82">
        <v>1</v>
      </c>
      <c r="I38" s="82">
        <v>1</v>
      </c>
      <c r="J38" s="82">
        <v>1</v>
      </c>
      <c r="K38" s="82">
        <v>24</v>
      </c>
      <c r="L38" s="82">
        <v>32</v>
      </c>
      <c r="M38" s="82">
        <v>63</v>
      </c>
      <c r="N38" s="82">
        <v>3</v>
      </c>
      <c r="O38" s="87"/>
      <c r="P38" s="81" t="s">
        <v>5790</v>
      </c>
      <c r="Q38" s="82">
        <f t="shared" si="4"/>
        <v>78</v>
      </c>
      <c r="R38" s="82">
        <f t="shared" si="4"/>
        <v>0</v>
      </c>
      <c r="S38" s="82">
        <f t="shared" si="4"/>
        <v>16</v>
      </c>
      <c r="T38" s="82">
        <f t="shared" si="4"/>
        <v>0</v>
      </c>
      <c r="U38" s="82">
        <f t="shared" si="4"/>
        <v>32</v>
      </c>
      <c r="V38" s="82">
        <f t="shared" si="4"/>
        <v>1</v>
      </c>
      <c r="W38" s="82">
        <f t="shared" si="4"/>
        <v>1</v>
      </c>
      <c r="X38" s="82">
        <f t="shared" si="4"/>
        <v>0</v>
      </c>
      <c r="Y38" s="82">
        <f t="shared" si="4"/>
        <v>1</v>
      </c>
      <c r="Z38" s="82">
        <f t="shared" si="4"/>
        <v>12</v>
      </c>
      <c r="AA38" s="82">
        <f t="shared" si="4"/>
        <v>10</v>
      </c>
      <c r="AB38" s="82">
        <f t="shared" si="4"/>
        <v>5</v>
      </c>
      <c r="AC38" s="82">
        <f t="shared" si="4"/>
        <v>0</v>
      </c>
    </row>
    <row r="39" spans="1:29" x14ac:dyDescent="0.25">
      <c r="A39" s="81" t="s">
        <v>3560</v>
      </c>
      <c r="B39" s="82">
        <f t="shared" si="6"/>
        <v>365</v>
      </c>
      <c r="C39" s="82"/>
      <c r="D39" s="82">
        <v>100</v>
      </c>
      <c r="E39" s="82"/>
      <c r="F39" s="82">
        <v>92</v>
      </c>
      <c r="G39" s="82"/>
      <c r="H39" s="82">
        <v>5</v>
      </c>
      <c r="I39" s="82">
        <v>1</v>
      </c>
      <c r="J39" s="82">
        <v>1</v>
      </c>
      <c r="K39" s="82">
        <v>24</v>
      </c>
      <c r="L39" s="82">
        <v>22</v>
      </c>
      <c r="M39" s="82">
        <v>24</v>
      </c>
      <c r="N39" s="82">
        <v>2</v>
      </c>
      <c r="O39" s="87"/>
      <c r="P39" s="81" t="s">
        <v>5791</v>
      </c>
      <c r="Q39" s="82">
        <f t="shared" si="4"/>
        <v>84</v>
      </c>
      <c r="R39" s="82">
        <f t="shared" si="4"/>
        <v>0</v>
      </c>
      <c r="S39" s="82">
        <f t="shared" si="4"/>
        <v>10</v>
      </c>
      <c r="T39" s="82">
        <f t="shared" si="4"/>
        <v>0</v>
      </c>
      <c r="U39" s="82">
        <f t="shared" si="4"/>
        <v>42</v>
      </c>
      <c r="V39" s="82">
        <f t="shared" si="4"/>
        <v>1</v>
      </c>
      <c r="W39" s="82">
        <f t="shared" si="4"/>
        <v>5</v>
      </c>
      <c r="X39" s="82">
        <f t="shared" si="4"/>
        <v>0</v>
      </c>
      <c r="Y39" s="82">
        <f t="shared" si="4"/>
        <v>0</v>
      </c>
      <c r="Z39" s="82">
        <f t="shared" si="4"/>
        <v>7</v>
      </c>
      <c r="AA39" s="82">
        <f t="shared" si="4"/>
        <v>7</v>
      </c>
      <c r="AB39" s="82">
        <f t="shared" si="4"/>
        <v>12</v>
      </c>
      <c r="AC39" s="82">
        <f t="shared" si="4"/>
        <v>0</v>
      </c>
    </row>
    <row r="40" spans="1:29" x14ac:dyDescent="0.25">
      <c r="A40" s="81" t="s">
        <v>3561</v>
      </c>
      <c r="B40" s="82">
        <f t="shared" si="6"/>
        <v>311</v>
      </c>
      <c r="C40" s="82"/>
      <c r="D40" s="82">
        <v>87</v>
      </c>
      <c r="E40" s="82">
        <v>1</v>
      </c>
      <c r="F40" s="82">
        <v>55</v>
      </c>
      <c r="G40" s="82">
        <v>2</v>
      </c>
      <c r="H40" s="82">
        <v>2</v>
      </c>
      <c r="I40" s="82">
        <v>1</v>
      </c>
      <c r="J40" s="82">
        <v>1</v>
      </c>
      <c r="K40" s="82">
        <v>29</v>
      </c>
      <c r="L40" s="82">
        <v>21</v>
      </c>
      <c r="M40" s="82">
        <v>25</v>
      </c>
      <c r="N40" s="82"/>
      <c r="O40" s="87"/>
      <c r="P40" s="81" t="s">
        <v>5792</v>
      </c>
      <c r="Q40" s="82">
        <f t="shared" ref="Q40:AC55" si="7">Q94+Q148</f>
        <v>71</v>
      </c>
      <c r="R40" s="82">
        <f t="shared" si="7"/>
        <v>0</v>
      </c>
      <c r="S40" s="82">
        <f t="shared" si="7"/>
        <v>15</v>
      </c>
      <c r="T40" s="82">
        <f t="shared" si="7"/>
        <v>1</v>
      </c>
      <c r="U40" s="82">
        <f t="shared" si="7"/>
        <v>30</v>
      </c>
      <c r="V40" s="82">
        <f t="shared" si="7"/>
        <v>2</v>
      </c>
      <c r="W40" s="82">
        <f t="shared" si="7"/>
        <v>3</v>
      </c>
      <c r="X40" s="82">
        <f t="shared" si="7"/>
        <v>0</v>
      </c>
      <c r="Y40" s="82">
        <f t="shared" si="7"/>
        <v>0</v>
      </c>
      <c r="Z40" s="82">
        <f t="shared" si="7"/>
        <v>10</v>
      </c>
      <c r="AA40" s="82">
        <f t="shared" si="7"/>
        <v>4</v>
      </c>
      <c r="AB40" s="82">
        <f t="shared" si="7"/>
        <v>6</v>
      </c>
      <c r="AC40" s="82">
        <f t="shared" si="7"/>
        <v>0</v>
      </c>
    </row>
    <row r="41" spans="1:29" x14ac:dyDescent="0.25">
      <c r="A41" s="81" t="s">
        <v>3562</v>
      </c>
      <c r="B41" s="82">
        <f t="shared" si="6"/>
        <v>245</v>
      </c>
      <c r="C41" s="82"/>
      <c r="D41" s="82">
        <v>37</v>
      </c>
      <c r="E41" s="82">
        <v>1</v>
      </c>
      <c r="F41" s="82">
        <v>39</v>
      </c>
      <c r="G41" s="82"/>
      <c r="H41" s="82">
        <v>3</v>
      </c>
      <c r="I41" s="82">
        <v>1</v>
      </c>
      <c r="J41" s="82"/>
      <c r="K41" s="82">
        <v>26</v>
      </c>
      <c r="L41" s="82">
        <v>14</v>
      </c>
      <c r="M41" s="82">
        <v>37</v>
      </c>
      <c r="N41" s="82"/>
      <c r="O41" s="87"/>
      <c r="P41" s="81" t="s">
        <v>5793</v>
      </c>
      <c r="Q41" s="82">
        <f t="shared" si="7"/>
        <v>69</v>
      </c>
      <c r="R41" s="82">
        <f t="shared" si="7"/>
        <v>0</v>
      </c>
      <c r="S41" s="82">
        <f t="shared" si="7"/>
        <v>18</v>
      </c>
      <c r="T41" s="82">
        <f t="shared" si="7"/>
        <v>0</v>
      </c>
      <c r="U41" s="82">
        <f t="shared" si="7"/>
        <v>26</v>
      </c>
      <c r="V41" s="82">
        <f t="shared" si="7"/>
        <v>1</v>
      </c>
      <c r="W41" s="82">
        <f t="shared" si="7"/>
        <v>2</v>
      </c>
      <c r="X41" s="82">
        <f t="shared" si="7"/>
        <v>0</v>
      </c>
      <c r="Y41" s="82">
        <f t="shared" si="7"/>
        <v>1</v>
      </c>
      <c r="Z41" s="82">
        <f t="shared" si="7"/>
        <v>10</v>
      </c>
      <c r="AA41" s="82">
        <f t="shared" si="7"/>
        <v>2</v>
      </c>
      <c r="AB41" s="82">
        <f t="shared" si="7"/>
        <v>9</v>
      </c>
      <c r="AC41" s="82">
        <f t="shared" si="7"/>
        <v>0</v>
      </c>
    </row>
    <row r="42" spans="1:29" x14ac:dyDescent="0.25">
      <c r="A42" s="81" t="s">
        <v>3563</v>
      </c>
      <c r="B42" s="82">
        <f t="shared" si="6"/>
        <v>244</v>
      </c>
      <c r="C42" s="82"/>
      <c r="D42" s="82">
        <v>35</v>
      </c>
      <c r="E42" s="82"/>
      <c r="F42" s="82">
        <v>20</v>
      </c>
      <c r="G42" s="82"/>
      <c r="H42" s="82">
        <v>2</v>
      </c>
      <c r="I42" s="82">
        <v>1</v>
      </c>
      <c r="J42" s="82">
        <v>1</v>
      </c>
      <c r="K42" s="82">
        <v>30</v>
      </c>
      <c r="L42" s="82">
        <v>8</v>
      </c>
      <c r="M42" s="82">
        <v>33</v>
      </c>
      <c r="N42" s="82"/>
      <c r="O42" s="87"/>
      <c r="P42" s="81" t="s">
        <v>5794</v>
      </c>
      <c r="Q42" s="82">
        <f t="shared" si="7"/>
        <v>103</v>
      </c>
      <c r="R42" s="82">
        <f t="shared" si="7"/>
        <v>0</v>
      </c>
      <c r="S42" s="82">
        <f t="shared" si="7"/>
        <v>11</v>
      </c>
      <c r="T42" s="82">
        <f t="shared" si="7"/>
        <v>0</v>
      </c>
      <c r="U42" s="82">
        <f t="shared" si="7"/>
        <v>35</v>
      </c>
      <c r="V42" s="82">
        <f t="shared" si="7"/>
        <v>1</v>
      </c>
      <c r="W42" s="82">
        <f t="shared" si="7"/>
        <v>6</v>
      </c>
      <c r="X42" s="82">
        <f t="shared" si="7"/>
        <v>0</v>
      </c>
      <c r="Y42" s="82">
        <f t="shared" si="7"/>
        <v>0</v>
      </c>
      <c r="Z42" s="82">
        <f t="shared" si="7"/>
        <v>15</v>
      </c>
      <c r="AA42" s="82">
        <f t="shared" si="7"/>
        <v>13</v>
      </c>
      <c r="AB42" s="82">
        <f t="shared" si="7"/>
        <v>22</v>
      </c>
      <c r="AC42" s="82">
        <f t="shared" si="7"/>
        <v>0</v>
      </c>
    </row>
    <row r="43" spans="1:29" x14ac:dyDescent="0.25">
      <c r="A43" s="81" t="s">
        <v>3564</v>
      </c>
      <c r="B43" s="82">
        <f t="shared" si="6"/>
        <v>260</v>
      </c>
      <c r="C43" s="82"/>
      <c r="D43" s="82">
        <v>16</v>
      </c>
      <c r="E43" s="82"/>
      <c r="F43" s="82">
        <v>18</v>
      </c>
      <c r="G43" s="82">
        <v>1</v>
      </c>
      <c r="H43" s="82">
        <v>2</v>
      </c>
      <c r="I43" s="82"/>
      <c r="J43" s="82"/>
      <c r="K43" s="82">
        <v>35</v>
      </c>
      <c r="L43" s="82">
        <v>10</v>
      </c>
      <c r="M43" s="82">
        <v>50</v>
      </c>
      <c r="N43" s="82"/>
      <c r="O43" s="87"/>
      <c r="P43" s="81" t="s">
        <v>5795</v>
      </c>
      <c r="Q43" s="82">
        <f t="shared" si="7"/>
        <v>108</v>
      </c>
      <c r="R43" s="82">
        <f t="shared" si="7"/>
        <v>0</v>
      </c>
      <c r="S43" s="82">
        <f t="shared" si="7"/>
        <v>20</v>
      </c>
      <c r="T43" s="82">
        <f t="shared" si="7"/>
        <v>0</v>
      </c>
      <c r="U43" s="82">
        <f t="shared" si="7"/>
        <v>37</v>
      </c>
      <c r="V43" s="82">
        <f t="shared" si="7"/>
        <v>1</v>
      </c>
      <c r="W43" s="82">
        <f t="shared" si="7"/>
        <v>7</v>
      </c>
      <c r="X43" s="82">
        <f t="shared" si="7"/>
        <v>1</v>
      </c>
      <c r="Y43" s="82">
        <f t="shared" si="7"/>
        <v>0</v>
      </c>
      <c r="Z43" s="82">
        <f t="shared" si="7"/>
        <v>13</v>
      </c>
      <c r="AA43" s="82">
        <f t="shared" si="7"/>
        <v>12</v>
      </c>
      <c r="AB43" s="82">
        <f t="shared" si="7"/>
        <v>17</v>
      </c>
      <c r="AC43" s="82">
        <f t="shared" si="7"/>
        <v>0</v>
      </c>
    </row>
    <row r="44" spans="1:29" x14ac:dyDescent="0.25">
      <c r="A44" s="81" t="s">
        <v>3565</v>
      </c>
      <c r="B44" s="82">
        <f t="shared" si="6"/>
        <v>201</v>
      </c>
      <c r="C44" s="82"/>
      <c r="D44" s="82">
        <v>4</v>
      </c>
      <c r="E44" s="82"/>
      <c r="F44" s="82">
        <v>6</v>
      </c>
      <c r="G44" s="82"/>
      <c r="H44" s="82">
        <v>1</v>
      </c>
      <c r="I44" s="82"/>
      <c r="J44" s="82"/>
      <c r="K44" s="82">
        <v>23</v>
      </c>
      <c r="L44" s="82">
        <v>3</v>
      </c>
      <c r="M44" s="82">
        <v>53</v>
      </c>
      <c r="N44" s="82">
        <v>1</v>
      </c>
      <c r="O44" s="87"/>
      <c r="P44" s="81" t="s">
        <v>5796</v>
      </c>
      <c r="Q44" s="82">
        <f t="shared" si="7"/>
        <v>93</v>
      </c>
      <c r="R44" s="82">
        <f t="shared" si="7"/>
        <v>0</v>
      </c>
      <c r="S44" s="82">
        <f t="shared" si="7"/>
        <v>17</v>
      </c>
      <c r="T44" s="82">
        <f t="shared" si="7"/>
        <v>0</v>
      </c>
      <c r="U44" s="82">
        <f t="shared" si="7"/>
        <v>34</v>
      </c>
      <c r="V44" s="82">
        <f t="shared" si="7"/>
        <v>1</v>
      </c>
      <c r="W44" s="82">
        <f t="shared" si="7"/>
        <v>3</v>
      </c>
      <c r="X44" s="82">
        <f t="shared" si="7"/>
        <v>1</v>
      </c>
      <c r="Y44" s="82">
        <f t="shared" si="7"/>
        <v>0</v>
      </c>
      <c r="Z44" s="82">
        <f t="shared" si="7"/>
        <v>13</v>
      </c>
      <c r="AA44" s="82">
        <f t="shared" si="7"/>
        <v>10</v>
      </c>
      <c r="AB44" s="82">
        <f t="shared" si="7"/>
        <v>13</v>
      </c>
      <c r="AC44" s="82">
        <f t="shared" si="7"/>
        <v>1</v>
      </c>
    </row>
    <row r="45" spans="1:29" ht="13.8" thickBot="1" x14ac:dyDescent="0.3">
      <c r="A45" s="81" t="s">
        <v>5770</v>
      </c>
      <c r="B45" s="82">
        <f t="shared" si="6"/>
        <v>291</v>
      </c>
      <c r="C45" s="82"/>
      <c r="D45" s="82">
        <v>3</v>
      </c>
      <c r="E45" s="82"/>
      <c r="F45" s="82">
        <v>9</v>
      </c>
      <c r="G45" s="82">
        <v>1</v>
      </c>
      <c r="H45" s="82"/>
      <c r="I45" s="82"/>
      <c r="J45" s="82"/>
      <c r="K45" s="82">
        <v>15</v>
      </c>
      <c r="L45" s="82">
        <v>1</v>
      </c>
      <c r="M45" s="82">
        <v>197</v>
      </c>
      <c r="N45" s="82">
        <v>2</v>
      </c>
      <c r="O45" s="87"/>
      <c r="P45" s="81" t="s">
        <v>5797</v>
      </c>
      <c r="Q45" s="82">
        <f t="shared" si="7"/>
        <v>59</v>
      </c>
      <c r="R45" s="82">
        <f t="shared" si="7"/>
        <v>0</v>
      </c>
      <c r="S45" s="82">
        <f t="shared" si="7"/>
        <v>4</v>
      </c>
      <c r="T45" s="82">
        <f t="shared" si="7"/>
        <v>0</v>
      </c>
      <c r="U45" s="82">
        <f t="shared" si="7"/>
        <v>21</v>
      </c>
      <c r="V45" s="82">
        <f t="shared" si="7"/>
        <v>2</v>
      </c>
      <c r="W45" s="82">
        <f t="shared" si="7"/>
        <v>2</v>
      </c>
      <c r="X45" s="82">
        <f t="shared" si="7"/>
        <v>1</v>
      </c>
      <c r="Y45" s="82">
        <f t="shared" si="7"/>
        <v>0</v>
      </c>
      <c r="Z45" s="82">
        <f t="shared" si="7"/>
        <v>13</v>
      </c>
      <c r="AA45" s="82">
        <f t="shared" si="7"/>
        <v>5</v>
      </c>
      <c r="AB45" s="82">
        <f t="shared" si="7"/>
        <v>11</v>
      </c>
      <c r="AC45" s="82">
        <f t="shared" si="7"/>
        <v>0</v>
      </c>
    </row>
    <row r="46" spans="1:29" x14ac:dyDescent="0.25">
      <c r="A46" s="89" t="s">
        <v>5798</v>
      </c>
      <c r="B46" s="90"/>
      <c r="C46" s="90"/>
      <c r="D46" s="90"/>
      <c r="E46" s="90"/>
      <c r="F46" s="90"/>
      <c r="G46" s="90"/>
      <c r="H46" s="90"/>
      <c r="I46" s="90"/>
      <c r="J46" s="90"/>
      <c r="K46" s="90"/>
      <c r="L46" s="90"/>
      <c r="M46" s="90"/>
      <c r="N46" s="90"/>
      <c r="O46" s="87"/>
      <c r="P46" s="81" t="s">
        <v>5799</v>
      </c>
      <c r="Q46" s="82">
        <f t="shared" si="7"/>
        <v>63</v>
      </c>
      <c r="R46" s="82">
        <f t="shared" si="7"/>
        <v>0</v>
      </c>
      <c r="S46" s="82">
        <f t="shared" si="7"/>
        <v>11</v>
      </c>
      <c r="T46" s="82">
        <f t="shared" si="7"/>
        <v>0</v>
      </c>
      <c r="U46" s="82">
        <f t="shared" si="7"/>
        <v>21</v>
      </c>
      <c r="V46" s="82">
        <f t="shared" si="7"/>
        <v>0</v>
      </c>
      <c r="W46" s="82">
        <f t="shared" si="7"/>
        <v>2</v>
      </c>
      <c r="X46" s="82">
        <f t="shared" si="7"/>
        <v>0</v>
      </c>
      <c r="Y46" s="82">
        <f t="shared" si="7"/>
        <v>1</v>
      </c>
      <c r="Z46" s="82">
        <f t="shared" si="7"/>
        <v>12</v>
      </c>
      <c r="AA46" s="82">
        <f t="shared" si="7"/>
        <v>6</v>
      </c>
      <c r="AB46" s="82">
        <f t="shared" si="7"/>
        <v>10</v>
      </c>
      <c r="AC46" s="82">
        <f t="shared" si="7"/>
        <v>0</v>
      </c>
    </row>
    <row r="47" spans="1:29" x14ac:dyDescent="0.25">
      <c r="O47" s="88"/>
      <c r="P47" s="81" t="s">
        <v>5800</v>
      </c>
      <c r="Q47" s="82">
        <f t="shared" si="7"/>
        <v>62</v>
      </c>
      <c r="R47" s="82">
        <f t="shared" si="7"/>
        <v>0</v>
      </c>
      <c r="S47" s="82">
        <f t="shared" si="7"/>
        <v>7</v>
      </c>
      <c r="T47" s="82">
        <f t="shared" si="7"/>
        <v>0</v>
      </c>
      <c r="U47" s="82">
        <f t="shared" si="7"/>
        <v>20</v>
      </c>
      <c r="V47" s="82">
        <f t="shared" si="7"/>
        <v>1</v>
      </c>
      <c r="W47" s="82">
        <f t="shared" si="7"/>
        <v>6</v>
      </c>
      <c r="X47" s="82">
        <f t="shared" si="7"/>
        <v>0</v>
      </c>
      <c r="Y47" s="82">
        <f t="shared" si="7"/>
        <v>0</v>
      </c>
      <c r="Z47" s="82">
        <f t="shared" si="7"/>
        <v>16</v>
      </c>
      <c r="AA47" s="82">
        <f t="shared" si="7"/>
        <v>3</v>
      </c>
      <c r="AB47" s="82">
        <f t="shared" si="7"/>
        <v>9</v>
      </c>
      <c r="AC47" s="82">
        <f t="shared" si="7"/>
        <v>0</v>
      </c>
    </row>
    <row r="48" spans="1:29" x14ac:dyDescent="0.25">
      <c r="A48" s="81" t="s">
        <v>5732</v>
      </c>
      <c r="B48" s="82"/>
      <c r="C48" s="82"/>
      <c r="D48" s="82"/>
      <c r="E48" s="82"/>
      <c r="F48" s="82"/>
      <c r="G48" s="82"/>
      <c r="H48" s="82"/>
      <c r="I48" s="82"/>
      <c r="J48" s="82"/>
      <c r="K48" s="82"/>
      <c r="L48" s="82"/>
      <c r="M48" s="82"/>
      <c r="N48" s="82"/>
      <c r="O48" s="88"/>
      <c r="P48" s="81" t="s">
        <v>5801</v>
      </c>
      <c r="Q48" s="82">
        <f t="shared" si="7"/>
        <v>60</v>
      </c>
      <c r="R48" s="82">
        <f t="shared" si="7"/>
        <v>0</v>
      </c>
      <c r="S48" s="82">
        <f t="shared" si="7"/>
        <v>8</v>
      </c>
      <c r="T48" s="82">
        <f t="shared" si="7"/>
        <v>0</v>
      </c>
      <c r="U48" s="82">
        <f t="shared" si="7"/>
        <v>18</v>
      </c>
      <c r="V48" s="82">
        <f t="shared" si="7"/>
        <v>0</v>
      </c>
      <c r="W48" s="82">
        <f t="shared" si="7"/>
        <v>2</v>
      </c>
      <c r="X48" s="82">
        <f t="shared" si="7"/>
        <v>0</v>
      </c>
      <c r="Y48" s="82">
        <f t="shared" si="7"/>
        <v>0</v>
      </c>
      <c r="Z48" s="82">
        <f t="shared" si="7"/>
        <v>8</v>
      </c>
      <c r="AA48" s="82">
        <f t="shared" si="7"/>
        <v>5</v>
      </c>
      <c r="AB48" s="82">
        <f t="shared" si="7"/>
        <v>19</v>
      </c>
      <c r="AC48" s="82">
        <f t="shared" si="7"/>
        <v>0</v>
      </c>
    </row>
    <row r="49" spans="1:29" ht="13.8" thickBot="1" x14ac:dyDescent="0.3">
      <c r="A49" s="84" t="s">
        <v>5802</v>
      </c>
      <c r="B49" s="85"/>
      <c r="C49" s="85"/>
      <c r="D49" s="85"/>
      <c r="E49" s="85"/>
      <c r="F49" s="85"/>
      <c r="G49" s="85"/>
      <c r="H49" s="85"/>
      <c r="I49" s="85"/>
      <c r="J49" s="85"/>
      <c r="K49" s="85"/>
      <c r="L49" s="85"/>
      <c r="M49" s="85"/>
      <c r="N49" s="85"/>
      <c r="O49" s="88"/>
      <c r="P49" s="81" t="s">
        <v>5803</v>
      </c>
      <c r="Q49" s="82">
        <f t="shared" si="7"/>
        <v>78</v>
      </c>
      <c r="R49" s="82">
        <f t="shared" si="7"/>
        <v>0</v>
      </c>
      <c r="S49" s="82">
        <f t="shared" si="7"/>
        <v>11</v>
      </c>
      <c r="T49" s="82">
        <f t="shared" si="7"/>
        <v>0</v>
      </c>
      <c r="U49" s="82">
        <f t="shared" si="7"/>
        <v>15</v>
      </c>
      <c r="V49" s="82">
        <f t="shared" si="7"/>
        <v>1</v>
      </c>
      <c r="W49" s="82">
        <f t="shared" si="7"/>
        <v>4</v>
      </c>
      <c r="X49" s="82">
        <f t="shared" si="7"/>
        <v>0</v>
      </c>
      <c r="Y49" s="82">
        <f t="shared" si="7"/>
        <v>0</v>
      </c>
      <c r="Z49" s="82">
        <f t="shared" si="7"/>
        <v>19</v>
      </c>
      <c r="AA49" s="82">
        <f t="shared" si="7"/>
        <v>13</v>
      </c>
      <c r="AB49" s="82">
        <f t="shared" si="7"/>
        <v>15</v>
      </c>
      <c r="AC49" s="82">
        <f t="shared" si="7"/>
        <v>0</v>
      </c>
    </row>
    <row r="50" spans="1:29" x14ac:dyDescent="0.25">
      <c r="A50" s="81"/>
      <c r="B50" s="82"/>
      <c r="C50" s="82"/>
      <c r="D50" s="82"/>
      <c r="E50" s="82"/>
      <c r="F50" s="82"/>
      <c r="G50" s="82"/>
      <c r="H50" s="82"/>
      <c r="I50" s="82"/>
      <c r="J50" s="82"/>
      <c r="K50" s="82"/>
      <c r="L50" s="82"/>
      <c r="M50" s="82" t="s">
        <v>5736</v>
      </c>
      <c r="N50" s="82"/>
      <c r="P50" s="81" t="s">
        <v>5804</v>
      </c>
      <c r="Q50" s="82">
        <f t="shared" si="7"/>
        <v>75</v>
      </c>
      <c r="R50" s="82">
        <f t="shared" si="7"/>
        <v>0</v>
      </c>
      <c r="S50" s="82">
        <f t="shared" si="7"/>
        <v>9</v>
      </c>
      <c r="T50" s="82">
        <f t="shared" si="7"/>
        <v>0</v>
      </c>
      <c r="U50" s="82">
        <f t="shared" si="7"/>
        <v>27</v>
      </c>
      <c r="V50" s="82">
        <f t="shared" si="7"/>
        <v>2</v>
      </c>
      <c r="W50" s="82">
        <f t="shared" si="7"/>
        <v>0</v>
      </c>
      <c r="X50" s="82">
        <f t="shared" si="7"/>
        <v>0</v>
      </c>
      <c r="Y50" s="82">
        <f t="shared" si="7"/>
        <v>2</v>
      </c>
      <c r="Z50" s="82">
        <f t="shared" si="7"/>
        <v>13</v>
      </c>
      <c r="AA50" s="82">
        <f t="shared" si="7"/>
        <v>4</v>
      </c>
      <c r="AB50" s="82">
        <f t="shared" si="7"/>
        <v>18</v>
      </c>
      <c r="AC50" s="82">
        <f t="shared" si="7"/>
        <v>0</v>
      </c>
    </row>
    <row r="51" spans="1:29" x14ac:dyDescent="0.25">
      <c r="A51" s="81"/>
      <c r="B51" s="82"/>
      <c r="C51" s="82"/>
      <c r="D51" s="82"/>
      <c r="E51" s="82"/>
      <c r="F51" s="82"/>
      <c r="G51" s="82"/>
      <c r="H51" s="82"/>
      <c r="I51" s="82"/>
      <c r="J51" s="82"/>
      <c r="K51" s="82"/>
      <c r="L51" s="82"/>
      <c r="M51" s="82" t="s">
        <v>5737</v>
      </c>
      <c r="N51" s="82"/>
      <c r="P51" s="81" t="s">
        <v>5805</v>
      </c>
      <c r="Q51" s="82">
        <f t="shared" si="7"/>
        <v>64</v>
      </c>
      <c r="R51" s="82">
        <f t="shared" si="7"/>
        <v>0</v>
      </c>
      <c r="S51" s="82">
        <f t="shared" si="7"/>
        <v>7</v>
      </c>
      <c r="T51" s="82">
        <f t="shared" si="7"/>
        <v>0</v>
      </c>
      <c r="U51" s="82">
        <f t="shared" si="7"/>
        <v>20</v>
      </c>
      <c r="V51" s="82">
        <f t="shared" si="7"/>
        <v>1</v>
      </c>
      <c r="W51" s="82">
        <f t="shared" si="7"/>
        <v>2</v>
      </c>
      <c r="X51" s="82">
        <f t="shared" si="7"/>
        <v>0</v>
      </c>
      <c r="Y51" s="82">
        <f t="shared" si="7"/>
        <v>0</v>
      </c>
      <c r="Z51" s="82">
        <f t="shared" si="7"/>
        <v>14</v>
      </c>
      <c r="AA51" s="82">
        <f t="shared" si="7"/>
        <v>3</v>
      </c>
      <c r="AB51" s="82">
        <f t="shared" si="7"/>
        <v>17</v>
      </c>
      <c r="AC51" s="82">
        <f t="shared" si="7"/>
        <v>0</v>
      </c>
    </row>
    <row r="52" spans="1:29" x14ac:dyDescent="0.25">
      <c r="A52" s="86"/>
      <c r="B52" s="87"/>
      <c r="C52" s="87"/>
      <c r="D52" s="87"/>
      <c r="E52" s="87"/>
      <c r="F52" s="87"/>
      <c r="G52" s="87"/>
      <c r="H52" s="87"/>
      <c r="I52" s="87" t="s">
        <v>5738</v>
      </c>
      <c r="J52" s="87" t="s">
        <v>5739</v>
      </c>
      <c r="K52" s="87"/>
      <c r="L52" s="87"/>
      <c r="M52" s="87" t="s">
        <v>5740</v>
      </c>
      <c r="N52" s="87"/>
      <c r="P52" s="81" t="s">
        <v>5806</v>
      </c>
      <c r="Q52" s="82">
        <f t="shared" si="7"/>
        <v>78</v>
      </c>
      <c r="R52" s="82">
        <f t="shared" si="7"/>
        <v>0</v>
      </c>
      <c r="S52" s="82">
        <f t="shared" si="7"/>
        <v>8</v>
      </c>
      <c r="T52" s="82">
        <f t="shared" si="7"/>
        <v>0</v>
      </c>
      <c r="U52" s="82">
        <f t="shared" si="7"/>
        <v>18</v>
      </c>
      <c r="V52" s="82">
        <f t="shared" si="7"/>
        <v>0</v>
      </c>
      <c r="W52" s="82">
        <f t="shared" si="7"/>
        <v>8</v>
      </c>
      <c r="X52" s="82">
        <f t="shared" si="7"/>
        <v>0</v>
      </c>
      <c r="Y52" s="82">
        <f t="shared" si="7"/>
        <v>0</v>
      </c>
      <c r="Z52" s="82">
        <f t="shared" si="7"/>
        <v>13</v>
      </c>
      <c r="AA52" s="82">
        <f t="shared" si="7"/>
        <v>5</v>
      </c>
      <c r="AB52" s="82">
        <f t="shared" si="7"/>
        <v>26</v>
      </c>
      <c r="AC52" s="82">
        <f t="shared" si="7"/>
        <v>0</v>
      </c>
    </row>
    <row r="53" spans="1:29" x14ac:dyDescent="0.25">
      <c r="A53" s="86" t="s">
        <v>5741</v>
      </c>
      <c r="B53" s="87"/>
      <c r="C53" s="87" t="s">
        <v>5742</v>
      </c>
      <c r="D53" s="87" t="s">
        <v>156</v>
      </c>
      <c r="E53" s="87" t="s">
        <v>5743</v>
      </c>
      <c r="F53" s="87" t="s">
        <v>3101</v>
      </c>
      <c r="G53" s="87" t="s">
        <v>5744</v>
      </c>
      <c r="H53" s="87" t="s">
        <v>5745</v>
      </c>
      <c r="I53" s="87" t="s">
        <v>5746</v>
      </c>
      <c r="J53" s="87" t="s">
        <v>148</v>
      </c>
      <c r="K53" s="87" t="s">
        <v>5747</v>
      </c>
      <c r="L53" s="87" t="s">
        <v>5748</v>
      </c>
      <c r="M53" s="87" t="s">
        <v>5749</v>
      </c>
      <c r="N53" s="87" t="s">
        <v>5736</v>
      </c>
      <c r="P53" s="81" t="s">
        <v>5807</v>
      </c>
      <c r="Q53" s="82">
        <f t="shared" si="7"/>
        <v>86</v>
      </c>
      <c r="R53" s="82">
        <f t="shared" si="7"/>
        <v>0</v>
      </c>
      <c r="S53" s="82">
        <f t="shared" si="7"/>
        <v>7</v>
      </c>
      <c r="T53" s="82">
        <f t="shared" si="7"/>
        <v>0</v>
      </c>
      <c r="U53" s="82">
        <f t="shared" si="7"/>
        <v>20</v>
      </c>
      <c r="V53" s="82">
        <f t="shared" si="7"/>
        <v>0</v>
      </c>
      <c r="W53" s="82">
        <f t="shared" si="7"/>
        <v>4</v>
      </c>
      <c r="X53" s="82">
        <f t="shared" si="7"/>
        <v>0</v>
      </c>
      <c r="Y53" s="82">
        <f t="shared" si="7"/>
        <v>0</v>
      </c>
      <c r="Z53" s="82">
        <f t="shared" si="7"/>
        <v>22</v>
      </c>
      <c r="AA53" s="82">
        <f t="shared" si="7"/>
        <v>2</v>
      </c>
      <c r="AB53" s="82">
        <f t="shared" si="7"/>
        <v>31</v>
      </c>
      <c r="AC53" s="82">
        <f t="shared" si="7"/>
        <v>0</v>
      </c>
    </row>
    <row r="54" spans="1:29" ht="13.8" thickBot="1" x14ac:dyDescent="0.3">
      <c r="A54" s="84" t="s">
        <v>5750</v>
      </c>
      <c r="B54" s="85" t="s">
        <v>2</v>
      </c>
      <c r="C54" s="85" t="s">
        <v>5751</v>
      </c>
      <c r="D54" s="85" t="s">
        <v>5752</v>
      </c>
      <c r="E54" s="85" t="s">
        <v>5753</v>
      </c>
      <c r="F54" s="85" t="s">
        <v>5753</v>
      </c>
      <c r="G54" s="85" t="s">
        <v>5754</v>
      </c>
      <c r="H54" s="85" t="s">
        <v>1078</v>
      </c>
      <c r="I54" s="85" t="s">
        <v>5755</v>
      </c>
      <c r="J54" s="85" t="s">
        <v>5756</v>
      </c>
      <c r="K54" s="85" t="s">
        <v>5757</v>
      </c>
      <c r="L54" s="85" t="s">
        <v>5259</v>
      </c>
      <c r="M54" s="85" t="s">
        <v>5758</v>
      </c>
      <c r="N54" s="85" t="s">
        <v>5759</v>
      </c>
      <c r="P54" s="81" t="s">
        <v>5808</v>
      </c>
      <c r="Q54" s="82">
        <f t="shared" si="7"/>
        <v>54</v>
      </c>
      <c r="R54" s="82">
        <f t="shared" si="7"/>
        <v>0</v>
      </c>
      <c r="S54" s="82">
        <f t="shared" si="7"/>
        <v>8</v>
      </c>
      <c r="T54" s="82">
        <f t="shared" si="7"/>
        <v>0</v>
      </c>
      <c r="U54" s="82">
        <f t="shared" si="7"/>
        <v>10</v>
      </c>
      <c r="V54" s="82">
        <f t="shared" si="7"/>
        <v>0</v>
      </c>
      <c r="W54" s="82">
        <f t="shared" si="7"/>
        <v>1</v>
      </c>
      <c r="X54" s="82">
        <f t="shared" si="7"/>
        <v>0</v>
      </c>
      <c r="Y54" s="82">
        <f t="shared" si="7"/>
        <v>0</v>
      </c>
      <c r="Z54" s="82">
        <f t="shared" si="7"/>
        <v>15</v>
      </c>
      <c r="AA54" s="82">
        <f t="shared" si="7"/>
        <v>4</v>
      </c>
      <c r="AB54" s="82">
        <f t="shared" si="7"/>
        <v>16</v>
      </c>
      <c r="AC54" s="82">
        <f t="shared" si="7"/>
        <v>0</v>
      </c>
    </row>
    <row r="55" spans="1:29" x14ac:dyDescent="0.25">
      <c r="A55" s="81" t="s">
        <v>2313</v>
      </c>
      <c r="B55" s="82">
        <f t="shared" ref="B55:N66" si="8">B68+B81</f>
        <v>699</v>
      </c>
      <c r="C55" s="82">
        <f t="shared" si="8"/>
        <v>13</v>
      </c>
      <c r="D55" s="82">
        <f t="shared" si="8"/>
        <v>179</v>
      </c>
      <c r="E55" s="82">
        <f t="shared" si="8"/>
        <v>0</v>
      </c>
      <c r="F55" s="82">
        <f t="shared" si="8"/>
        <v>102</v>
      </c>
      <c r="G55" s="82">
        <f t="shared" si="8"/>
        <v>2</v>
      </c>
      <c r="H55" s="82">
        <f t="shared" si="8"/>
        <v>18</v>
      </c>
      <c r="I55" s="82">
        <f t="shared" si="8"/>
        <v>1</v>
      </c>
      <c r="J55" s="82">
        <f t="shared" si="8"/>
        <v>2</v>
      </c>
      <c r="K55" s="82">
        <f t="shared" si="8"/>
        <v>49</v>
      </c>
      <c r="L55" s="82">
        <f t="shared" si="8"/>
        <v>130</v>
      </c>
      <c r="M55" s="82">
        <f t="shared" si="8"/>
        <v>203</v>
      </c>
      <c r="N55" s="82">
        <f t="shared" si="8"/>
        <v>0</v>
      </c>
      <c r="P55" s="81" t="s">
        <v>5809</v>
      </c>
      <c r="Q55" s="82">
        <f t="shared" si="7"/>
        <v>55</v>
      </c>
      <c r="R55" s="82">
        <f t="shared" si="7"/>
        <v>0</v>
      </c>
      <c r="S55" s="82">
        <f t="shared" si="7"/>
        <v>3</v>
      </c>
      <c r="T55" s="82">
        <f t="shared" si="7"/>
        <v>0</v>
      </c>
      <c r="U55" s="82">
        <f t="shared" si="7"/>
        <v>8</v>
      </c>
      <c r="V55" s="82">
        <f t="shared" si="7"/>
        <v>0</v>
      </c>
      <c r="W55" s="82">
        <f t="shared" si="7"/>
        <v>3</v>
      </c>
      <c r="X55" s="82">
        <f t="shared" si="7"/>
        <v>0</v>
      </c>
      <c r="Y55" s="82">
        <f t="shared" si="7"/>
        <v>0</v>
      </c>
      <c r="Z55" s="82">
        <f t="shared" si="7"/>
        <v>11</v>
      </c>
      <c r="AA55" s="82">
        <f t="shared" si="7"/>
        <v>2</v>
      </c>
      <c r="AB55" s="82">
        <f t="shared" si="7"/>
        <v>28</v>
      </c>
      <c r="AC55" s="82">
        <f t="shared" si="7"/>
        <v>0</v>
      </c>
    </row>
    <row r="56" spans="1:29" x14ac:dyDescent="0.25">
      <c r="A56" s="81" t="s">
        <v>3556</v>
      </c>
      <c r="B56" s="82">
        <f t="shared" si="8"/>
        <v>382</v>
      </c>
      <c r="C56" s="82">
        <f t="shared" si="8"/>
        <v>0</v>
      </c>
      <c r="D56" s="82">
        <f t="shared" si="8"/>
        <v>14</v>
      </c>
      <c r="E56" s="82">
        <f t="shared" si="8"/>
        <v>0</v>
      </c>
      <c r="F56" s="82">
        <f t="shared" si="8"/>
        <v>4</v>
      </c>
      <c r="G56" s="82">
        <f t="shared" si="8"/>
        <v>0</v>
      </c>
      <c r="H56" s="82">
        <f t="shared" si="8"/>
        <v>1</v>
      </c>
      <c r="I56" s="82">
        <f t="shared" si="8"/>
        <v>0</v>
      </c>
      <c r="J56" s="82">
        <f t="shared" si="8"/>
        <v>0</v>
      </c>
      <c r="K56" s="82">
        <f t="shared" si="8"/>
        <v>4</v>
      </c>
      <c r="L56" s="82">
        <f t="shared" si="8"/>
        <v>23</v>
      </c>
      <c r="M56" s="82">
        <f t="shared" si="8"/>
        <v>69</v>
      </c>
      <c r="N56" s="82">
        <f t="shared" si="8"/>
        <v>0</v>
      </c>
      <c r="P56" s="81" t="s">
        <v>5810</v>
      </c>
      <c r="Q56" s="82">
        <f t="shared" ref="Q56:AC60" si="9">Q110+Q164</f>
        <v>63</v>
      </c>
      <c r="R56" s="82">
        <f t="shared" si="9"/>
        <v>0</v>
      </c>
      <c r="S56" s="82">
        <f t="shared" si="9"/>
        <v>3</v>
      </c>
      <c r="T56" s="82">
        <f t="shared" si="9"/>
        <v>0</v>
      </c>
      <c r="U56" s="82">
        <f t="shared" si="9"/>
        <v>14</v>
      </c>
      <c r="V56" s="82">
        <f t="shared" si="9"/>
        <v>0</v>
      </c>
      <c r="W56" s="82">
        <f t="shared" si="9"/>
        <v>5</v>
      </c>
      <c r="X56" s="82">
        <f t="shared" si="9"/>
        <v>0</v>
      </c>
      <c r="Y56" s="82">
        <f t="shared" si="9"/>
        <v>0</v>
      </c>
      <c r="Z56" s="82">
        <f t="shared" si="9"/>
        <v>14</v>
      </c>
      <c r="AA56" s="82">
        <f t="shared" si="9"/>
        <v>1</v>
      </c>
      <c r="AB56" s="82">
        <f t="shared" si="9"/>
        <v>26</v>
      </c>
      <c r="AC56" s="82">
        <f t="shared" si="9"/>
        <v>0</v>
      </c>
    </row>
    <row r="57" spans="1:29" x14ac:dyDescent="0.25">
      <c r="A57" s="81" t="s">
        <v>3557</v>
      </c>
      <c r="B57" s="82">
        <f t="shared" si="8"/>
        <v>415</v>
      </c>
      <c r="C57" s="82">
        <f t="shared" si="8"/>
        <v>6</v>
      </c>
      <c r="D57" s="82">
        <f t="shared" si="8"/>
        <v>45</v>
      </c>
      <c r="E57" s="82">
        <f t="shared" si="8"/>
        <v>0</v>
      </c>
      <c r="F57" s="82">
        <f t="shared" si="8"/>
        <v>2</v>
      </c>
      <c r="G57" s="82">
        <f t="shared" si="8"/>
        <v>0</v>
      </c>
      <c r="H57" s="82">
        <f t="shared" si="8"/>
        <v>0</v>
      </c>
      <c r="I57" s="82">
        <f t="shared" si="8"/>
        <v>0</v>
      </c>
      <c r="J57" s="82">
        <f t="shared" si="8"/>
        <v>0</v>
      </c>
      <c r="K57" s="82">
        <f t="shared" si="8"/>
        <v>9</v>
      </c>
      <c r="L57" s="82">
        <f t="shared" si="8"/>
        <v>42</v>
      </c>
      <c r="M57" s="82">
        <f t="shared" si="8"/>
        <v>13</v>
      </c>
      <c r="N57" s="82">
        <f t="shared" si="8"/>
        <v>0</v>
      </c>
      <c r="P57" s="81" t="s">
        <v>5811</v>
      </c>
      <c r="Q57" s="82">
        <f t="shared" si="9"/>
        <v>78</v>
      </c>
      <c r="R57" s="82">
        <f t="shared" si="9"/>
        <v>0</v>
      </c>
      <c r="S57" s="82">
        <f t="shared" si="9"/>
        <v>7</v>
      </c>
      <c r="T57" s="82">
        <f t="shared" si="9"/>
        <v>0</v>
      </c>
      <c r="U57" s="82">
        <f t="shared" si="9"/>
        <v>16</v>
      </c>
      <c r="V57" s="82">
        <f t="shared" si="9"/>
        <v>3</v>
      </c>
      <c r="W57" s="82">
        <f t="shared" si="9"/>
        <v>3</v>
      </c>
      <c r="X57" s="82">
        <f t="shared" si="9"/>
        <v>0</v>
      </c>
      <c r="Y57" s="82">
        <f t="shared" si="9"/>
        <v>0</v>
      </c>
      <c r="Z57" s="82">
        <f t="shared" si="9"/>
        <v>12</v>
      </c>
      <c r="AA57" s="82">
        <f t="shared" si="9"/>
        <v>1</v>
      </c>
      <c r="AB57" s="82">
        <f t="shared" si="9"/>
        <v>36</v>
      </c>
      <c r="AC57" s="82">
        <f t="shared" si="9"/>
        <v>0</v>
      </c>
    </row>
    <row r="58" spans="1:29" x14ac:dyDescent="0.25">
      <c r="A58" s="81" t="s">
        <v>3558</v>
      </c>
      <c r="B58" s="82">
        <f t="shared" si="8"/>
        <v>327</v>
      </c>
      <c r="C58" s="82">
        <f t="shared" si="8"/>
        <v>5</v>
      </c>
      <c r="D58" s="82">
        <f t="shared" si="8"/>
        <v>32</v>
      </c>
      <c r="E58" s="82">
        <f t="shared" si="8"/>
        <v>0</v>
      </c>
      <c r="F58" s="82">
        <f t="shared" si="8"/>
        <v>14</v>
      </c>
      <c r="G58" s="82">
        <f t="shared" si="8"/>
        <v>0</v>
      </c>
      <c r="H58" s="82">
        <f t="shared" si="8"/>
        <v>3</v>
      </c>
      <c r="I58" s="82">
        <f t="shared" si="8"/>
        <v>0</v>
      </c>
      <c r="J58" s="82">
        <f t="shared" si="8"/>
        <v>0</v>
      </c>
      <c r="K58" s="82">
        <f t="shared" si="8"/>
        <v>3</v>
      </c>
      <c r="L58" s="82">
        <f t="shared" si="8"/>
        <v>29</v>
      </c>
      <c r="M58" s="82">
        <f t="shared" si="8"/>
        <v>3</v>
      </c>
      <c r="N58" s="82">
        <f t="shared" si="8"/>
        <v>0</v>
      </c>
      <c r="P58" s="81" t="s">
        <v>5812</v>
      </c>
      <c r="Q58" s="82">
        <f t="shared" si="9"/>
        <v>69</v>
      </c>
      <c r="R58" s="82">
        <f t="shared" si="9"/>
        <v>0</v>
      </c>
      <c r="S58" s="82">
        <f t="shared" si="9"/>
        <v>5</v>
      </c>
      <c r="T58" s="82">
        <f t="shared" si="9"/>
        <v>0</v>
      </c>
      <c r="U58" s="82">
        <f t="shared" si="9"/>
        <v>13</v>
      </c>
      <c r="V58" s="82">
        <f t="shared" si="9"/>
        <v>0</v>
      </c>
      <c r="W58" s="82">
        <f t="shared" si="9"/>
        <v>1</v>
      </c>
      <c r="X58" s="82">
        <f t="shared" si="9"/>
        <v>0</v>
      </c>
      <c r="Y58" s="82">
        <f t="shared" si="9"/>
        <v>0</v>
      </c>
      <c r="Z58" s="82">
        <f t="shared" si="9"/>
        <v>10</v>
      </c>
      <c r="AA58" s="82">
        <f t="shared" si="9"/>
        <v>2</v>
      </c>
      <c r="AB58" s="82">
        <f t="shared" si="9"/>
        <v>38</v>
      </c>
      <c r="AC58" s="82">
        <f t="shared" si="9"/>
        <v>0</v>
      </c>
    </row>
    <row r="59" spans="1:29" x14ac:dyDescent="0.25">
      <c r="A59" s="81" t="s">
        <v>3559</v>
      </c>
      <c r="B59" s="82">
        <f t="shared" si="8"/>
        <v>334</v>
      </c>
      <c r="C59" s="82">
        <f t="shared" si="8"/>
        <v>1</v>
      </c>
      <c r="D59" s="82">
        <f t="shared" si="8"/>
        <v>20</v>
      </c>
      <c r="E59" s="82">
        <f t="shared" si="8"/>
        <v>0</v>
      </c>
      <c r="F59" s="82">
        <f t="shared" si="8"/>
        <v>22</v>
      </c>
      <c r="G59" s="82">
        <f t="shared" si="8"/>
        <v>1</v>
      </c>
      <c r="H59" s="82">
        <f t="shared" si="8"/>
        <v>2</v>
      </c>
      <c r="I59" s="82">
        <f t="shared" si="8"/>
        <v>1</v>
      </c>
      <c r="J59" s="82">
        <f t="shared" si="8"/>
        <v>0</v>
      </c>
      <c r="K59" s="82">
        <f t="shared" si="8"/>
        <v>6</v>
      </c>
      <c r="L59" s="82">
        <f t="shared" si="8"/>
        <v>15</v>
      </c>
      <c r="M59" s="82">
        <f t="shared" si="8"/>
        <v>12</v>
      </c>
      <c r="N59" s="82">
        <f t="shared" si="8"/>
        <v>0</v>
      </c>
      <c r="P59" s="81" t="s">
        <v>5813</v>
      </c>
      <c r="Q59" s="82">
        <f t="shared" si="9"/>
        <v>68</v>
      </c>
      <c r="R59" s="82">
        <f t="shared" si="9"/>
        <v>0</v>
      </c>
      <c r="S59" s="82">
        <f t="shared" si="9"/>
        <v>3</v>
      </c>
      <c r="T59" s="82">
        <f t="shared" si="9"/>
        <v>0</v>
      </c>
      <c r="U59" s="82">
        <f t="shared" si="9"/>
        <v>17</v>
      </c>
      <c r="V59" s="82">
        <f t="shared" si="9"/>
        <v>0</v>
      </c>
      <c r="W59" s="82">
        <f t="shared" si="9"/>
        <v>2</v>
      </c>
      <c r="X59" s="82">
        <f t="shared" si="9"/>
        <v>0</v>
      </c>
      <c r="Y59" s="82">
        <f t="shared" si="9"/>
        <v>0</v>
      </c>
      <c r="Z59" s="82">
        <f t="shared" si="9"/>
        <v>5</v>
      </c>
      <c r="AA59" s="82">
        <f t="shared" si="9"/>
        <v>1</v>
      </c>
      <c r="AB59" s="82">
        <f t="shared" si="9"/>
        <v>40</v>
      </c>
      <c r="AC59" s="82">
        <f t="shared" si="9"/>
        <v>0</v>
      </c>
    </row>
    <row r="60" spans="1:29" x14ac:dyDescent="0.25">
      <c r="A60" s="81" t="s">
        <v>3560</v>
      </c>
      <c r="B60" s="82">
        <f t="shared" si="8"/>
        <v>306</v>
      </c>
      <c r="C60" s="82">
        <f t="shared" si="8"/>
        <v>1</v>
      </c>
      <c r="D60" s="82">
        <f t="shared" si="8"/>
        <v>19</v>
      </c>
      <c r="E60" s="82">
        <f t="shared" si="8"/>
        <v>0</v>
      </c>
      <c r="F60" s="82">
        <f t="shared" si="8"/>
        <v>17</v>
      </c>
      <c r="G60" s="82">
        <f t="shared" si="8"/>
        <v>0</v>
      </c>
      <c r="H60" s="82">
        <f t="shared" si="8"/>
        <v>3</v>
      </c>
      <c r="I60" s="82">
        <f t="shared" si="8"/>
        <v>0</v>
      </c>
      <c r="J60" s="82">
        <f t="shared" si="8"/>
        <v>1</v>
      </c>
      <c r="K60" s="82">
        <f t="shared" si="8"/>
        <v>3</v>
      </c>
      <c r="L60" s="82">
        <f t="shared" si="8"/>
        <v>8</v>
      </c>
      <c r="M60" s="82">
        <f t="shared" si="8"/>
        <v>5</v>
      </c>
      <c r="N60" s="82">
        <f t="shared" si="8"/>
        <v>0</v>
      </c>
      <c r="P60" s="81" t="s">
        <v>5814</v>
      </c>
      <c r="Q60" s="82">
        <f t="shared" si="9"/>
        <v>652</v>
      </c>
      <c r="R60" s="82">
        <f t="shared" si="9"/>
        <v>0</v>
      </c>
      <c r="S60" s="82">
        <f t="shared" si="9"/>
        <v>9</v>
      </c>
      <c r="T60" s="82">
        <f t="shared" si="9"/>
        <v>0</v>
      </c>
      <c r="U60" s="82">
        <f t="shared" si="9"/>
        <v>43</v>
      </c>
      <c r="V60" s="82">
        <f t="shared" si="9"/>
        <v>3</v>
      </c>
      <c r="W60" s="82">
        <f t="shared" si="9"/>
        <v>12</v>
      </c>
      <c r="X60" s="82">
        <f t="shared" si="9"/>
        <v>0</v>
      </c>
      <c r="Y60" s="82">
        <f t="shared" si="9"/>
        <v>0</v>
      </c>
      <c r="Z60" s="82">
        <f t="shared" si="9"/>
        <v>30</v>
      </c>
      <c r="AA60" s="82">
        <f t="shared" si="9"/>
        <v>3</v>
      </c>
      <c r="AB60" s="82">
        <f t="shared" si="9"/>
        <v>552</v>
      </c>
      <c r="AC60" s="82">
        <f t="shared" si="9"/>
        <v>0</v>
      </c>
    </row>
    <row r="61" spans="1:29" x14ac:dyDescent="0.25">
      <c r="A61" s="81" t="s">
        <v>3561</v>
      </c>
      <c r="B61" s="82">
        <f t="shared" si="8"/>
        <v>250</v>
      </c>
      <c r="C61" s="82">
        <f t="shared" si="8"/>
        <v>0</v>
      </c>
      <c r="D61" s="82">
        <f t="shared" si="8"/>
        <v>18</v>
      </c>
      <c r="E61" s="82">
        <f t="shared" si="8"/>
        <v>0</v>
      </c>
      <c r="F61" s="82">
        <f t="shared" si="8"/>
        <v>11</v>
      </c>
      <c r="G61" s="82">
        <f t="shared" si="8"/>
        <v>0</v>
      </c>
      <c r="H61" s="82">
        <f t="shared" si="8"/>
        <v>4</v>
      </c>
      <c r="I61" s="82">
        <f t="shared" si="8"/>
        <v>0</v>
      </c>
      <c r="J61" s="82">
        <f t="shared" si="8"/>
        <v>0</v>
      </c>
      <c r="K61" s="82">
        <f t="shared" si="8"/>
        <v>6</v>
      </c>
      <c r="L61" s="82">
        <f t="shared" si="8"/>
        <v>7</v>
      </c>
      <c r="M61" s="82">
        <f t="shared" si="8"/>
        <v>2</v>
      </c>
      <c r="N61" s="82">
        <f t="shared" si="8"/>
        <v>0</v>
      </c>
      <c r="P61" s="81"/>
      <c r="Q61" s="82"/>
      <c r="R61" s="82"/>
      <c r="S61" s="82"/>
      <c r="T61" s="82"/>
      <c r="U61" s="82"/>
      <c r="V61" s="82"/>
      <c r="W61" s="82"/>
      <c r="X61" s="82"/>
      <c r="Y61" s="82"/>
      <c r="Z61" s="82"/>
      <c r="AA61" s="82"/>
      <c r="AB61" s="82"/>
      <c r="AC61" s="82"/>
    </row>
    <row r="62" spans="1:29" x14ac:dyDescent="0.25">
      <c r="A62" s="81" t="s">
        <v>3562</v>
      </c>
      <c r="B62" s="82">
        <f t="shared" si="8"/>
        <v>246</v>
      </c>
      <c r="C62" s="82">
        <f t="shared" si="8"/>
        <v>0</v>
      </c>
      <c r="D62" s="82">
        <f t="shared" si="8"/>
        <v>11</v>
      </c>
      <c r="E62" s="82">
        <f t="shared" si="8"/>
        <v>0</v>
      </c>
      <c r="F62" s="82">
        <f t="shared" si="8"/>
        <v>13</v>
      </c>
      <c r="G62" s="82">
        <f t="shared" si="8"/>
        <v>0</v>
      </c>
      <c r="H62" s="82">
        <f t="shared" si="8"/>
        <v>3</v>
      </c>
      <c r="I62" s="82">
        <f t="shared" si="8"/>
        <v>0</v>
      </c>
      <c r="J62" s="82">
        <f t="shared" si="8"/>
        <v>1</v>
      </c>
      <c r="K62" s="82">
        <f t="shared" si="8"/>
        <v>1</v>
      </c>
      <c r="L62" s="82">
        <f t="shared" si="8"/>
        <v>2</v>
      </c>
      <c r="M62" s="82">
        <f t="shared" si="8"/>
        <v>11</v>
      </c>
      <c r="N62" s="82">
        <f t="shared" si="8"/>
        <v>0</v>
      </c>
      <c r="P62" s="81" t="s">
        <v>116</v>
      </c>
      <c r="Q62" s="82">
        <f>SUM(R62:AC62)</f>
        <v>3960</v>
      </c>
      <c r="R62" s="82">
        <f>SUM(R63:R114)</f>
        <v>0</v>
      </c>
      <c r="S62" s="82">
        <f t="shared" ref="S62:AC62" si="10">SUM(S63:S114)</f>
        <v>802</v>
      </c>
      <c r="T62" s="82">
        <f t="shared" si="10"/>
        <v>1</v>
      </c>
      <c r="U62" s="82">
        <f t="shared" si="10"/>
        <v>1114</v>
      </c>
      <c r="V62" s="82">
        <f t="shared" si="10"/>
        <v>35</v>
      </c>
      <c r="W62" s="82">
        <f t="shared" si="10"/>
        <v>134</v>
      </c>
      <c r="X62" s="82">
        <f t="shared" si="10"/>
        <v>3</v>
      </c>
      <c r="Y62" s="82">
        <f t="shared" si="10"/>
        <v>8</v>
      </c>
      <c r="Z62" s="82">
        <f t="shared" si="10"/>
        <v>102</v>
      </c>
      <c r="AA62" s="82">
        <f t="shared" si="10"/>
        <v>671</v>
      </c>
      <c r="AB62" s="82">
        <f t="shared" si="10"/>
        <v>1083</v>
      </c>
      <c r="AC62" s="82">
        <f t="shared" si="10"/>
        <v>7</v>
      </c>
    </row>
    <row r="63" spans="1:29" x14ac:dyDescent="0.25">
      <c r="A63" s="81" t="s">
        <v>3563</v>
      </c>
      <c r="B63" s="82">
        <f t="shared" si="8"/>
        <v>209</v>
      </c>
      <c r="C63" s="82">
        <f t="shared" si="8"/>
        <v>0</v>
      </c>
      <c r="D63" s="82">
        <f t="shared" si="8"/>
        <v>8</v>
      </c>
      <c r="E63" s="82">
        <f t="shared" si="8"/>
        <v>0</v>
      </c>
      <c r="F63" s="82">
        <f t="shared" si="8"/>
        <v>6</v>
      </c>
      <c r="G63" s="82">
        <f t="shared" si="8"/>
        <v>0</v>
      </c>
      <c r="H63" s="82">
        <f t="shared" si="8"/>
        <v>1</v>
      </c>
      <c r="I63" s="82">
        <f t="shared" si="8"/>
        <v>0</v>
      </c>
      <c r="J63" s="82">
        <f t="shared" si="8"/>
        <v>0</v>
      </c>
      <c r="K63" s="82">
        <f t="shared" si="8"/>
        <v>6</v>
      </c>
      <c r="L63" s="82">
        <f t="shared" si="8"/>
        <v>1</v>
      </c>
      <c r="M63" s="82">
        <f t="shared" si="8"/>
        <v>8</v>
      </c>
      <c r="N63" s="82">
        <f t="shared" si="8"/>
        <v>0</v>
      </c>
      <c r="P63" s="81" t="s">
        <v>5760</v>
      </c>
      <c r="Q63" s="82">
        <f t="shared" ref="Q63:Q114" si="11">SUM(R63:AC63)</f>
        <v>155</v>
      </c>
      <c r="R63" s="82"/>
      <c r="S63" s="82">
        <v>2</v>
      </c>
      <c r="T63" s="82"/>
      <c r="U63" s="82"/>
      <c r="V63" s="82"/>
      <c r="W63" s="82"/>
      <c r="X63" s="82"/>
      <c r="Y63" s="82"/>
      <c r="Z63" s="82">
        <v>3</v>
      </c>
      <c r="AA63" s="82">
        <v>12</v>
      </c>
      <c r="AB63" s="82">
        <v>138</v>
      </c>
      <c r="AC63" s="82"/>
    </row>
    <row r="64" spans="1:29" x14ac:dyDescent="0.25">
      <c r="A64" s="81" t="s">
        <v>3564</v>
      </c>
      <c r="B64" s="82">
        <f t="shared" si="8"/>
        <v>244</v>
      </c>
      <c r="C64" s="82">
        <f t="shared" si="8"/>
        <v>0</v>
      </c>
      <c r="D64" s="82">
        <f t="shared" si="8"/>
        <v>8</v>
      </c>
      <c r="E64" s="82">
        <f t="shared" si="8"/>
        <v>0</v>
      </c>
      <c r="F64" s="82">
        <f t="shared" si="8"/>
        <v>4</v>
      </c>
      <c r="G64" s="82">
        <f t="shared" si="8"/>
        <v>1</v>
      </c>
      <c r="H64" s="82">
        <f t="shared" si="8"/>
        <v>0</v>
      </c>
      <c r="I64" s="82">
        <f t="shared" si="8"/>
        <v>0</v>
      </c>
      <c r="J64" s="82">
        <f t="shared" si="8"/>
        <v>0</v>
      </c>
      <c r="K64" s="82">
        <f t="shared" si="8"/>
        <v>7</v>
      </c>
      <c r="L64" s="82">
        <f t="shared" si="8"/>
        <v>2</v>
      </c>
      <c r="M64" s="82">
        <f t="shared" si="8"/>
        <v>13</v>
      </c>
      <c r="N64" s="82">
        <f t="shared" si="8"/>
        <v>0</v>
      </c>
      <c r="P64" s="81" t="s">
        <v>5761</v>
      </c>
      <c r="Q64" s="82">
        <f t="shared" si="11"/>
        <v>142</v>
      </c>
      <c r="R64" s="82"/>
      <c r="S64" s="82">
        <v>7</v>
      </c>
      <c r="T64" s="82"/>
      <c r="U64" s="82">
        <v>3</v>
      </c>
      <c r="V64" s="82"/>
      <c r="W64" s="82"/>
      <c r="X64" s="82"/>
      <c r="Y64" s="82"/>
      <c r="Z64" s="82">
        <v>1</v>
      </c>
      <c r="AA64" s="82">
        <v>20</v>
      </c>
      <c r="AB64" s="82">
        <v>110</v>
      </c>
      <c r="AC64" s="82">
        <v>1</v>
      </c>
    </row>
    <row r="65" spans="1:29" x14ac:dyDescent="0.25">
      <c r="A65" s="81" t="s">
        <v>3565</v>
      </c>
      <c r="B65" s="82">
        <f t="shared" si="8"/>
        <v>208</v>
      </c>
      <c r="C65" s="82">
        <f t="shared" si="8"/>
        <v>0</v>
      </c>
      <c r="D65" s="82">
        <f t="shared" si="8"/>
        <v>2</v>
      </c>
      <c r="E65" s="82">
        <f t="shared" si="8"/>
        <v>0</v>
      </c>
      <c r="F65" s="82">
        <f t="shared" si="8"/>
        <v>5</v>
      </c>
      <c r="G65" s="82">
        <f t="shared" si="8"/>
        <v>0</v>
      </c>
      <c r="H65" s="82">
        <f t="shared" si="8"/>
        <v>0</v>
      </c>
      <c r="I65" s="82">
        <f t="shared" si="8"/>
        <v>0</v>
      </c>
      <c r="J65" s="82">
        <f t="shared" si="8"/>
        <v>0</v>
      </c>
      <c r="K65" s="82">
        <f t="shared" si="8"/>
        <v>4</v>
      </c>
      <c r="L65" s="82">
        <f t="shared" si="8"/>
        <v>1</v>
      </c>
      <c r="M65" s="82">
        <f t="shared" si="8"/>
        <v>15</v>
      </c>
      <c r="N65" s="82">
        <f t="shared" si="8"/>
        <v>0</v>
      </c>
      <c r="P65" s="81" t="s">
        <v>5762</v>
      </c>
      <c r="Q65" s="82">
        <f t="shared" si="11"/>
        <v>165</v>
      </c>
      <c r="R65" s="82"/>
      <c r="S65" s="82">
        <v>11</v>
      </c>
      <c r="T65" s="82"/>
      <c r="U65" s="82">
        <v>4</v>
      </c>
      <c r="V65" s="82"/>
      <c r="W65" s="82"/>
      <c r="X65" s="82"/>
      <c r="Y65" s="82"/>
      <c r="Z65" s="82"/>
      <c r="AA65" s="82">
        <v>32</v>
      </c>
      <c r="AB65" s="82">
        <v>118</v>
      </c>
      <c r="AC65" s="82"/>
    </row>
    <row r="66" spans="1:29" x14ac:dyDescent="0.25">
      <c r="A66" s="81" t="s">
        <v>5770</v>
      </c>
      <c r="B66" s="82">
        <f t="shared" si="8"/>
        <v>199</v>
      </c>
      <c r="C66" s="82">
        <f t="shared" si="8"/>
        <v>0</v>
      </c>
      <c r="D66" s="82">
        <f t="shared" si="8"/>
        <v>2</v>
      </c>
      <c r="E66" s="82">
        <f t="shared" si="8"/>
        <v>0</v>
      </c>
      <c r="F66" s="82">
        <f>F79+F92</f>
        <v>4</v>
      </c>
      <c r="G66" s="82">
        <f t="shared" si="8"/>
        <v>0</v>
      </c>
      <c r="H66" s="82">
        <f t="shared" si="8"/>
        <v>1</v>
      </c>
      <c r="I66" s="82">
        <f t="shared" si="8"/>
        <v>0</v>
      </c>
      <c r="J66" s="82">
        <f t="shared" si="8"/>
        <v>0</v>
      </c>
      <c r="K66" s="82">
        <f t="shared" si="8"/>
        <v>0</v>
      </c>
      <c r="L66" s="82">
        <f t="shared" si="8"/>
        <v>0</v>
      </c>
      <c r="M66" s="82">
        <f t="shared" si="8"/>
        <v>52</v>
      </c>
      <c r="N66" s="82">
        <f t="shared" si="8"/>
        <v>0</v>
      </c>
      <c r="P66" s="81" t="s">
        <v>5763</v>
      </c>
      <c r="Q66" s="82">
        <f t="shared" si="11"/>
        <v>130</v>
      </c>
      <c r="R66" s="82"/>
      <c r="S66" s="82">
        <v>28</v>
      </c>
      <c r="T66" s="82"/>
      <c r="U66" s="82">
        <v>6</v>
      </c>
      <c r="V66" s="82"/>
      <c r="W66" s="82"/>
      <c r="X66" s="82"/>
      <c r="Y66" s="82"/>
      <c r="Z66" s="82">
        <v>2</v>
      </c>
      <c r="AA66" s="82">
        <v>33</v>
      </c>
      <c r="AB66" s="82">
        <v>61</v>
      </c>
      <c r="AC66" s="82"/>
    </row>
    <row r="67" spans="1:29" x14ac:dyDescent="0.25">
      <c r="A67" s="81"/>
      <c r="B67" s="82"/>
      <c r="C67" s="82"/>
      <c r="D67" s="82"/>
      <c r="E67" s="82"/>
      <c r="F67" s="82"/>
      <c r="G67" s="82"/>
      <c r="H67" s="82"/>
      <c r="I67" s="82"/>
      <c r="J67" s="82"/>
      <c r="K67" s="82"/>
      <c r="L67" s="82"/>
      <c r="M67" s="82"/>
      <c r="N67" s="82"/>
      <c r="P67" s="81" t="s">
        <v>5764</v>
      </c>
      <c r="Q67" s="82">
        <f t="shared" si="11"/>
        <v>145</v>
      </c>
      <c r="R67" s="82"/>
      <c r="S67" s="82">
        <v>35</v>
      </c>
      <c r="T67" s="82"/>
      <c r="U67" s="82">
        <v>11</v>
      </c>
      <c r="V67" s="82"/>
      <c r="W67" s="82">
        <v>2</v>
      </c>
      <c r="X67" s="82"/>
      <c r="Y67" s="82"/>
      <c r="Z67" s="82">
        <v>6</v>
      </c>
      <c r="AA67" s="82">
        <v>41</v>
      </c>
      <c r="AB67" s="82">
        <v>48</v>
      </c>
      <c r="AC67" s="82">
        <v>2</v>
      </c>
    </row>
    <row r="68" spans="1:29" x14ac:dyDescent="0.25">
      <c r="A68" s="81" t="s">
        <v>116</v>
      </c>
      <c r="B68" s="82">
        <f>SUM(C68:N68)</f>
        <v>392</v>
      </c>
      <c r="C68" s="82">
        <f t="shared" ref="C68:N68" si="12">SUM(C69:C79)</f>
        <v>13</v>
      </c>
      <c r="D68" s="82">
        <f t="shared" si="12"/>
        <v>121</v>
      </c>
      <c r="E68" s="82">
        <f t="shared" si="12"/>
        <v>0</v>
      </c>
      <c r="F68" s="82">
        <f t="shared" si="12"/>
        <v>73</v>
      </c>
      <c r="G68" s="82">
        <f t="shared" si="12"/>
        <v>2</v>
      </c>
      <c r="H68" s="82">
        <f t="shared" si="12"/>
        <v>15</v>
      </c>
      <c r="I68" s="82">
        <f t="shared" si="12"/>
        <v>0</v>
      </c>
      <c r="J68" s="82">
        <f t="shared" si="12"/>
        <v>1</v>
      </c>
      <c r="K68" s="82">
        <f t="shared" si="12"/>
        <v>14</v>
      </c>
      <c r="L68" s="82">
        <f t="shared" si="12"/>
        <v>70</v>
      </c>
      <c r="M68" s="82">
        <f t="shared" si="12"/>
        <v>83</v>
      </c>
      <c r="N68" s="82">
        <f t="shared" si="12"/>
        <v>0</v>
      </c>
      <c r="P68" s="81" t="s">
        <v>5765</v>
      </c>
      <c r="Q68" s="82">
        <f t="shared" si="11"/>
        <v>134</v>
      </c>
      <c r="R68" s="82"/>
      <c r="S68" s="82">
        <v>37</v>
      </c>
      <c r="T68" s="82"/>
      <c r="U68" s="82">
        <v>14</v>
      </c>
      <c r="V68" s="82"/>
      <c r="W68" s="82"/>
      <c r="X68" s="82"/>
      <c r="Y68" s="82"/>
      <c r="Z68" s="82">
        <v>7</v>
      </c>
      <c r="AA68" s="82">
        <v>39</v>
      </c>
      <c r="AB68" s="82">
        <v>37</v>
      </c>
      <c r="AC68" s="82"/>
    </row>
    <row r="69" spans="1:29" x14ac:dyDescent="0.25">
      <c r="A69" s="81" t="s">
        <v>3556</v>
      </c>
      <c r="B69" s="82">
        <f t="shared" ref="B69:B79" si="13">SUM(C69:T69)</f>
        <v>247</v>
      </c>
      <c r="C69" s="82"/>
      <c r="D69" s="82">
        <v>7</v>
      </c>
      <c r="E69" s="82"/>
      <c r="F69" s="82">
        <v>4</v>
      </c>
      <c r="G69" s="82"/>
      <c r="H69" s="82">
        <v>1</v>
      </c>
      <c r="I69" s="82"/>
      <c r="J69" s="82"/>
      <c r="K69" s="82">
        <v>2</v>
      </c>
      <c r="L69" s="82">
        <v>17</v>
      </c>
      <c r="M69" s="82">
        <v>36</v>
      </c>
      <c r="N69" s="82"/>
      <c r="P69" s="81" t="s">
        <v>5766</v>
      </c>
      <c r="Q69" s="82">
        <f t="shared" si="11"/>
        <v>130</v>
      </c>
      <c r="R69" s="82"/>
      <c r="S69" s="82">
        <v>50</v>
      </c>
      <c r="T69" s="82"/>
      <c r="U69" s="82">
        <v>11</v>
      </c>
      <c r="V69" s="82"/>
      <c r="W69" s="82">
        <v>1</v>
      </c>
      <c r="X69" s="82"/>
      <c r="Y69" s="82"/>
      <c r="Z69" s="82">
        <v>3</v>
      </c>
      <c r="AA69" s="82">
        <v>41</v>
      </c>
      <c r="AB69" s="82">
        <v>24</v>
      </c>
      <c r="AC69" s="82"/>
    </row>
    <row r="70" spans="1:29" x14ac:dyDescent="0.25">
      <c r="A70" s="81" t="s">
        <v>3557</v>
      </c>
      <c r="B70" s="82">
        <f t="shared" si="13"/>
        <v>248</v>
      </c>
      <c r="C70" s="82">
        <v>6</v>
      </c>
      <c r="D70" s="82">
        <v>34</v>
      </c>
      <c r="E70" s="82"/>
      <c r="F70" s="82">
        <v>1</v>
      </c>
      <c r="G70" s="82"/>
      <c r="H70" s="82"/>
      <c r="I70" s="82"/>
      <c r="J70" s="82"/>
      <c r="K70" s="82">
        <v>2</v>
      </c>
      <c r="L70" s="82">
        <v>17</v>
      </c>
      <c r="M70" s="82">
        <v>3</v>
      </c>
      <c r="N70" s="82"/>
      <c r="P70" s="81" t="s">
        <v>5767</v>
      </c>
      <c r="Q70" s="82">
        <f t="shared" si="11"/>
        <v>133</v>
      </c>
      <c r="R70" s="82"/>
      <c r="S70" s="82">
        <v>52</v>
      </c>
      <c r="T70" s="82"/>
      <c r="U70" s="82">
        <v>22</v>
      </c>
      <c r="V70" s="82"/>
      <c r="W70" s="82">
        <v>3</v>
      </c>
      <c r="X70" s="82"/>
      <c r="Y70" s="82"/>
      <c r="Z70" s="82">
        <v>3</v>
      </c>
      <c r="AA70" s="82">
        <v>37</v>
      </c>
      <c r="AB70" s="82">
        <v>16</v>
      </c>
      <c r="AC70" s="82"/>
    </row>
    <row r="71" spans="1:29" x14ac:dyDescent="0.25">
      <c r="A71" s="81" t="s">
        <v>3558</v>
      </c>
      <c r="B71" s="82">
        <f t="shared" si="13"/>
        <v>207</v>
      </c>
      <c r="C71" s="82">
        <v>5</v>
      </c>
      <c r="D71" s="82">
        <v>22</v>
      </c>
      <c r="E71" s="82"/>
      <c r="F71" s="82">
        <v>6</v>
      </c>
      <c r="G71" s="82"/>
      <c r="H71" s="82">
        <v>2</v>
      </c>
      <c r="I71" s="82"/>
      <c r="J71" s="82"/>
      <c r="K71" s="82">
        <v>1</v>
      </c>
      <c r="L71" s="82">
        <v>19</v>
      </c>
      <c r="M71" s="82">
        <v>1</v>
      </c>
      <c r="N71" s="82"/>
      <c r="P71" s="81" t="s">
        <v>5768</v>
      </c>
      <c r="Q71" s="82">
        <f t="shared" si="11"/>
        <v>118</v>
      </c>
      <c r="R71" s="82"/>
      <c r="S71" s="82">
        <v>33</v>
      </c>
      <c r="T71" s="82"/>
      <c r="U71" s="82">
        <v>16</v>
      </c>
      <c r="V71" s="82"/>
      <c r="W71" s="82">
        <v>1</v>
      </c>
      <c r="X71" s="82"/>
      <c r="Y71" s="82"/>
      <c r="Z71" s="82">
        <v>1</v>
      </c>
      <c r="AA71" s="82">
        <v>45</v>
      </c>
      <c r="AB71" s="82">
        <v>22</v>
      </c>
      <c r="AC71" s="82"/>
    </row>
    <row r="72" spans="1:29" x14ac:dyDescent="0.25">
      <c r="A72" s="81" t="s">
        <v>3559</v>
      </c>
      <c r="B72" s="82">
        <f t="shared" si="13"/>
        <v>203</v>
      </c>
      <c r="C72" s="82">
        <v>1</v>
      </c>
      <c r="D72" s="82">
        <v>11</v>
      </c>
      <c r="E72" s="82"/>
      <c r="F72" s="82">
        <v>14</v>
      </c>
      <c r="G72" s="82">
        <v>1</v>
      </c>
      <c r="H72" s="82">
        <v>1</v>
      </c>
      <c r="I72" s="82"/>
      <c r="J72" s="82"/>
      <c r="K72" s="82">
        <v>4</v>
      </c>
      <c r="L72" s="82">
        <v>8</v>
      </c>
      <c r="M72" s="82">
        <v>6</v>
      </c>
      <c r="N72" s="82"/>
      <c r="P72" s="81" t="s">
        <v>5769</v>
      </c>
      <c r="Q72" s="82">
        <f t="shared" si="11"/>
        <v>114</v>
      </c>
      <c r="R72" s="82"/>
      <c r="S72" s="82">
        <v>43</v>
      </c>
      <c r="T72" s="82"/>
      <c r="U72" s="82">
        <v>19</v>
      </c>
      <c r="V72" s="82"/>
      <c r="W72" s="82"/>
      <c r="X72" s="82"/>
      <c r="Y72" s="82"/>
      <c r="Z72" s="82">
        <v>2</v>
      </c>
      <c r="AA72" s="82">
        <v>34</v>
      </c>
      <c r="AB72" s="82">
        <v>16</v>
      </c>
      <c r="AC72" s="82"/>
    </row>
    <row r="73" spans="1:29" x14ac:dyDescent="0.25">
      <c r="A73" s="81" t="s">
        <v>3560</v>
      </c>
      <c r="B73" s="82">
        <f t="shared" si="13"/>
        <v>197</v>
      </c>
      <c r="C73" s="82">
        <v>1</v>
      </c>
      <c r="D73" s="82">
        <v>10</v>
      </c>
      <c r="E73" s="82"/>
      <c r="F73" s="82">
        <v>13</v>
      </c>
      <c r="G73" s="82"/>
      <c r="H73" s="82">
        <v>3</v>
      </c>
      <c r="I73" s="82"/>
      <c r="J73" s="82"/>
      <c r="K73" s="82"/>
      <c r="L73" s="82">
        <v>3</v>
      </c>
      <c r="M73" s="82">
        <v>3</v>
      </c>
      <c r="N73" s="82"/>
      <c r="P73" s="81" t="s">
        <v>5771</v>
      </c>
      <c r="Q73" s="82">
        <f t="shared" si="11"/>
        <v>123</v>
      </c>
      <c r="R73" s="82"/>
      <c r="S73" s="82">
        <v>41</v>
      </c>
      <c r="T73" s="82"/>
      <c r="U73" s="82">
        <v>19</v>
      </c>
      <c r="V73" s="82"/>
      <c r="W73" s="82">
        <v>3</v>
      </c>
      <c r="X73" s="82"/>
      <c r="Y73" s="82"/>
      <c r="Z73" s="82">
        <v>7</v>
      </c>
      <c r="AA73" s="82">
        <v>36</v>
      </c>
      <c r="AB73" s="82">
        <v>16</v>
      </c>
      <c r="AC73" s="82">
        <v>1</v>
      </c>
    </row>
    <row r="74" spans="1:29" x14ac:dyDescent="0.25">
      <c r="A74" s="81" t="s">
        <v>3561</v>
      </c>
      <c r="B74" s="82">
        <f t="shared" si="13"/>
        <v>171</v>
      </c>
      <c r="C74" s="82"/>
      <c r="D74" s="82">
        <v>12</v>
      </c>
      <c r="E74" s="82"/>
      <c r="F74" s="82">
        <v>8</v>
      </c>
      <c r="G74" s="82"/>
      <c r="H74" s="82">
        <v>3</v>
      </c>
      <c r="I74" s="82"/>
      <c r="J74" s="82"/>
      <c r="K74" s="82">
        <v>1</v>
      </c>
      <c r="L74" s="82">
        <v>3</v>
      </c>
      <c r="M74" s="82">
        <v>2</v>
      </c>
      <c r="N74" s="82"/>
      <c r="P74" s="81" t="s">
        <v>5772</v>
      </c>
      <c r="Q74" s="82">
        <f t="shared" si="11"/>
        <v>109</v>
      </c>
      <c r="R74" s="82"/>
      <c r="S74" s="82">
        <v>33</v>
      </c>
      <c r="T74" s="82"/>
      <c r="U74" s="82">
        <v>25</v>
      </c>
      <c r="V74" s="82"/>
      <c r="W74" s="82">
        <v>1</v>
      </c>
      <c r="X74" s="82"/>
      <c r="Y74" s="82">
        <v>1</v>
      </c>
      <c r="Z74" s="82">
        <v>3</v>
      </c>
      <c r="AA74" s="82">
        <v>38</v>
      </c>
      <c r="AB74" s="82">
        <v>7</v>
      </c>
      <c r="AC74" s="82">
        <v>1</v>
      </c>
    </row>
    <row r="75" spans="1:29" x14ac:dyDescent="0.25">
      <c r="A75" s="81" t="s">
        <v>3562</v>
      </c>
      <c r="B75" s="82">
        <f t="shared" si="13"/>
        <v>153</v>
      </c>
      <c r="C75" s="82"/>
      <c r="D75" s="82">
        <v>8</v>
      </c>
      <c r="E75" s="82"/>
      <c r="F75" s="82">
        <v>11</v>
      </c>
      <c r="G75" s="82"/>
      <c r="H75" s="82">
        <v>3</v>
      </c>
      <c r="I75" s="82"/>
      <c r="J75" s="82">
        <v>1</v>
      </c>
      <c r="K75" s="82"/>
      <c r="L75" s="82"/>
      <c r="M75" s="82">
        <v>2</v>
      </c>
      <c r="N75" s="82"/>
      <c r="P75" s="81" t="s">
        <v>5773</v>
      </c>
      <c r="Q75" s="82">
        <f t="shared" si="11"/>
        <v>91</v>
      </c>
      <c r="R75" s="82"/>
      <c r="S75" s="82">
        <v>37</v>
      </c>
      <c r="T75" s="82"/>
      <c r="U75" s="82">
        <v>17</v>
      </c>
      <c r="V75" s="82"/>
      <c r="W75" s="82">
        <v>3</v>
      </c>
      <c r="X75" s="82"/>
      <c r="Y75" s="82"/>
      <c r="Z75" s="82">
        <v>3</v>
      </c>
      <c r="AA75" s="82">
        <v>24</v>
      </c>
      <c r="AB75" s="82">
        <v>7</v>
      </c>
      <c r="AC75" s="82"/>
    </row>
    <row r="76" spans="1:29" x14ac:dyDescent="0.25">
      <c r="A76" s="81" t="s">
        <v>3563</v>
      </c>
      <c r="B76" s="82">
        <f t="shared" si="13"/>
        <v>137</v>
      </c>
      <c r="C76" s="82"/>
      <c r="D76" s="82">
        <v>7</v>
      </c>
      <c r="E76" s="82"/>
      <c r="F76" s="82">
        <v>5</v>
      </c>
      <c r="G76" s="82"/>
      <c r="H76" s="82">
        <v>1</v>
      </c>
      <c r="I76" s="82"/>
      <c r="J76" s="82"/>
      <c r="K76" s="82">
        <v>1</v>
      </c>
      <c r="L76" s="82"/>
      <c r="M76" s="82">
        <v>1</v>
      </c>
      <c r="N76" s="82"/>
      <c r="P76" s="81" t="s">
        <v>5774</v>
      </c>
      <c r="Q76" s="82">
        <f t="shared" si="11"/>
        <v>94</v>
      </c>
      <c r="R76" s="82"/>
      <c r="S76" s="82">
        <v>28</v>
      </c>
      <c r="T76" s="82"/>
      <c r="U76" s="82">
        <v>24</v>
      </c>
      <c r="V76" s="82">
        <v>1</v>
      </c>
      <c r="W76" s="82">
        <v>4</v>
      </c>
      <c r="X76" s="82">
        <v>1</v>
      </c>
      <c r="Y76" s="82"/>
      <c r="Z76" s="82">
        <v>5</v>
      </c>
      <c r="AA76" s="82">
        <v>17</v>
      </c>
      <c r="AB76" s="82">
        <v>14</v>
      </c>
      <c r="AC76" s="82"/>
    </row>
    <row r="77" spans="1:29" x14ac:dyDescent="0.25">
      <c r="A77" s="81" t="s">
        <v>3564</v>
      </c>
      <c r="B77" s="82">
        <f t="shared" si="13"/>
        <v>167</v>
      </c>
      <c r="C77" s="82"/>
      <c r="D77" s="82">
        <v>7</v>
      </c>
      <c r="E77" s="82"/>
      <c r="F77" s="82">
        <v>4</v>
      </c>
      <c r="G77" s="82">
        <v>1</v>
      </c>
      <c r="H77" s="82"/>
      <c r="I77" s="82"/>
      <c r="J77" s="82"/>
      <c r="K77" s="82">
        <v>3</v>
      </c>
      <c r="L77" s="82">
        <v>2</v>
      </c>
      <c r="M77" s="82">
        <v>2</v>
      </c>
      <c r="N77" s="82"/>
      <c r="P77" s="81" t="s">
        <v>5775</v>
      </c>
      <c r="Q77" s="82">
        <f t="shared" si="11"/>
        <v>115</v>
      </c>
      <c r="R77" s="82"/>
      <c r="S77" s="82">
        <v>33</v>
      </c>
      <c r="T77" s="82"/>
      <c r="U77" s="82">
        <v>33</v>
      </c>
      <c r="V77" s="82">
        <v>2</v>
      </c>
      <c r="W77" s="82">
        <v>5</v>
      </c>
      <c r="X77" s="82">
        <v>1</v>
      </c>
      <c r="Y77" s="82">
        <v>1</v>
      </c>
      <c r="Z77" s="82">
        <v>2</v>
      </c>
      <c r="AA77" s="82">
        <v>26</v>
      </c>
      <c r="AB77" s="82">
        <v>12</v>
      </c>
      <c r="AC77" s="82"/>
    </row>
    <row r="78" spans="1:29" x14ac:dyDescent="0.25">
      <c r="A78" s="81" t="s">
        <v>3565</v>
      </c>
      <c r="B78" s="82">
        <f t="shared" si="13"/>
        <v>146</v>
      </c>
      <c r="C78" s="82"/>
      <c r="D78" s="82">
        <v>2</v>
      </c>
      <c r="E78" s="82"/>
      <c r="F78" s="82">
        <v>4</v>
      </c>
      <c r="G78" s="82"/>
      <c r="H78" s="82"/>
      <c r="I78" s="82"/>
      <c r="J78" s="82"/>
      <c r="K78" s="82"/>
      <c r="L78" s="82">
        <v>1</v>
      </c>
      <c r="M78" s="82">
        <v>5</v>
      </c>
      <c r="N78" s="82"/>
      <c r="P78" s="81" t="s">
        <v>5776</v>
      </c>
      <c r="Q78" s="82">
        <f t="shared" si="11"/>
        <v>102</v>
      </c>
      <c r="R78" s="82"/>
      <c r="S78" s="82">
        <v>32</v>
      </c>
      <c r="T78" s="82"/>
      <c r="U78" s="82">
        <v>35</v>
      </c>
      <c r="V78" s="82"/>
      <c r="W78" s="82">
        <v>9</v>
      </c>
      <c r="X78" s="82"/>
      <c r="Y78" s="82"/>
      <c r="Z78" s="82">
        <v>2</v>
      </c>
      <c r="AA78" s="82">
        <v>18</v>
      </c>
      <c r="AB78" s="82">
        <v>6</v>
      </c>
      <c r="AC78" s="82"/>
    </row>
    <row r="79" spans="1:29" x14ac:dyDescent="0.25">
      <c r="A79" s="81" t="s">
        <v>5770</v>
      </c>
      <c r="B79" s="82">
        <f t="shared" si="13"/>
        <v>125</v>
      </c>
      <c r="C79" s="82"/>
      <c r="D79" s="82">
        <v>1</v>
      </c>
      <c r="E79" s="82"/>
      <c r="F79" s="82">
        <v>3</v>
      </c>
      <c r="G79" s="82"/>
      <c r="H79" s="82">
        <v>1</v>
      </c>
      <c r="I79" s="82"/>
      <c r="J79" s="82"/>
      <c r="K79" s="82"/>
      <c r="L79" s="82"/>
      <c r="M79" s="82">
        <v>22</v>
      </c>
      <c r="N79" s="82"/>
      <c r="P79" s="81" t="s">
        <v>5777</v>
      </c>
      <c r="Q79" s="82">
        <f t="shared" si="11"/>
        <v>81</v>
      </c>
      <c r="R79" s="82"/>
      <c r="S79" s="82">
        <v>17</v>
      </c>
      <c r="T79" s="82"/>
      <c r="U79" s="82">
        <v>35</v>
      </c>
      <c r="V79" s="82"/>
      <c r="W79" s="82">
        <v>1</v>
      </c>
      <c r="X79" s="82"/>
      <c r="Y79" s="82">
        <v>1</v>
      </c>
      <c r="Z79" s="82">
        <v>2</v>
      </c>
      <c r="AA79" s="82">
        <v>18</v>
      </c>
      <c r="AB79" s="82">
        <v>7</v>
      </c>
      <c r="AC79" s="82"/>
    </row>
    <row r="80" spans="1:29" x14ac:dyDescent="0.25">
      <c r="A80" s="81"/>
      <c r="B80" s="82"/>
      <c r="C80" s="82"/>
      <c r="D80" s="82"/>
      <c r="E80" s="82"/>
      <c r="F80" s="82"/>
      <c r="G80" s="82"/>
      <c r="H80" s="82"/>
      <c r="I80" s="82"/>
      <c r="J80" s="82"/>
      <c r="K80" s="82"/>
      <c r="L80" s="82"/>
      <c r="M80" s="82"/>
      <c r="N80" s="82"/>
      <c r="P80" s="81" t="s">
        <v>5778</v>
      </c>
      <c r="Q80" s="82">
        <f t="shared" si="11"/>
        <v>97</v>
      </c>
      <c r="R80" s="82"/>
      <c r="S80" s="82">
        <v>25</v>
      </c>
      <c r="T80" s="82"/>
      <c r="U80" s="82">
        <v>42</v>
      </c>
      <c r="V80" s="82">
        <v>2</v>
      </c>
      <c r="W80" s="82">
        <v>4</v>
      </c>
      <c r="X80" s="82"/>
      <c r="Y80" s="82"/>
      <c r="Z80" s="82">
        <v>2</v>
      </c>
      <c r="AA80" s="82">
        <v>10</v>
      </c>
      <c r="AB80" s="82">
        <v>12</v>
      </c>
      <c r="AC80" s="82"/>
    </row>
    <row r="81" spans="1:29" x14ac:dyDescent="0.25">
      <c r="A81" s="81" t="s">
        <v>117</v>
      </c>
      <c r="B81" s="82">
        <f>SUM(C81:N81)</f>
        <v>307</v>
      </c>
      <c r="C81" s="82">
        <f t="shared" ref="C81:N81" si="14">SUM(C82:C92)</f>
        <v>0</v>
      </c>
      <c r="D81" s="82">
        <f t="shared" si="14"/>
        <v>58</v>
      </c>
      <c r="E81" s="82">
        <f t="shared" si="14"/>
        <v>0</v>
      </c>
      <c r="F81" s="82">
        <f t="shared" si="14"/>
        <v>29</v>
      </c>
      <c r="G81" s="82">
        <f t="shared" si="14"/>
        <v>0</v>
      </c>
      <c r="H81" s="82">
        <f t="shared" si="14"/>
        <v>3</v>
      </c>
      <c r="I81" s="82">
        <f t="shared" si="14"/>
        <v>1</v>
      </c>
      <c r="J81" s="82">
        <f t="shared" si="14"/>
        <v>1</v>
      </c>
      <c r="K81" s="82">
        <f t="shared" si="14"/>
        <v>35</v>
      </c>
      <c r="L81" s="82">
        <f t="shared" si="14"/>
        <v>60</v>
      </c>
      <c r="M81" s="82">
        <f t="shared" si="14"/>
        <v>120</v>
      </c>
      <c r="N81" s="82">
        <f t="shared" si="14"/>
        <v>0</v>
      </c>
      <c r="P81" s="81" t="s">
        <v>5779</v>
      </c>
      <c r="Q81" s="82">
        <f t="shared" si="11"/>
        <v>82</v>
      </c>
      <c r="R81" s="82"/>
      <c r="S81" s="82">
        <v>18</v>
      </c>
      <c r="T81" s="82"/>
      <c r="U81" s="82">
        <v>41</v>
      </c>
      <c r="V81" s="82">
        <v>2</v>
      </c>
      <c r="W81" s="82">
        <v>3</v>
      </c>
      <c r="X81" s="82"/>
      <c r="Y81" s="82"/>
      <c r="Z81" s="82"/>
      <c r="AA81" s="82">
        <v>16</v>
      </c>
      <c r="AB81" s="82">
        <v>2</v>
      </c>
      <c r="AC81" s="82"/>
    </row>
    <row r="82" spans="1:29" x14ac:dyDescent="0.25">
      <c r="A82" s="81" t="s">
        <v>3556</v>
      </c>
      <c r="B82" s="82">
        <f t="shared" ref="B82:B92" si="15">SUM(C82:T82)</f>
        <v>135</v>
      </c>
      <c r="C82" s="82"/>
      <c r="D82" s="82">
        <v>7</v>
      </c>
      <c r="E82" s="82"/>
      <c r="F82" s="82"/>
      <c r="G82" s="82"/>
      <c r="H82" s="82"/>
      <c r="I82" s="82"/>
      <c r="J82" s="82"/>
      <c r="K82" s="82">
        <v>2</v>
      </c>
      <c r="L82" s="82">
        <v>6</v>
      </c>
      <c r="M82" s="82">
        <v>33</v>
      </c>
      <c r="N82" s="82"/>
      <c r="P82" s="81" t="s">
        <v>5780</v>
      </c>
      <c r="Q82" s="82">
        <f t="shared" si="11"/>
        <v>70</v>
      </c>
      <c r="R82" s="82"/>
      <c r="S82" s="82">
        <v>17</v>
      </c>
      <c r="T82" s="82"/>
      <c r="U82" s="82">
        <v>29</v>
      </c>
      <c r="V82" s="82">
        <v>1</v>
      </c>
      <c r="W82" s="82">
        <v>2</v>
      </c>
      <c r="X82" s="82"/>
      <c r="Y82" s="82"/>
      <c r="Z82" s="82">
        <v>4</v>
      </c>
      <c r="AA82" s="82">
        <v>9</v>
      </c>
      <c r="AB82" s="82">
        <v>8</v>
      </c>
      <c r="AC82" s="82"/>
    </row>
    <row r="83" spans="1:29" x14ac:dyDescent="0.25">
      <c r="A83" s="81" t="s">
        <v>3557</v>
      </c>
      <c r="B83" s="82">
        <f t="shared" si="15"/>
        <v>167</v>
      </c>
      <c r="C83" s="82"/>
      <c r="D83" s="82">
        <v>11</v>
      </c>
      <c r="E83" s="82"/>
      <c r="F83" s="82">
        <v>1</v>
      </c>
      <c r="G83" s="82"/>
      <c r="H83" s="82"/>
      <c r="I83" s="82"/>
      <c r="J83" s="82"/>
      <c r="K83" s="82">
        <v>7</v>
      </c>
      <c r="L83" s="82">
        <v>25</v>
      </c>
      <c r="M83" s="82">
        <v>10</v>
      </c>
      <c r="N83" s="82"/>
      <c r="P83" s="81" t="s">
        <v>5781</v>
      </c>
      <c r="Q83" s="82">
        <f t="shared" si="11"/>
        <v>96</v>
      </c>
      <c r="R83" s="82"/>
      <c r="S83" s="82">
        <v>17</v>
      </c>
      <c r="T83" s="82"/>
      <c r="U83" s="82">
        <v>52</v>
      </c>
      <c r="V83" s="82"/>
      <c r="W83" s="82">
        <v>3</v>
      </c>
      <c r="X83" s="82"/>
      <c r="Y83" s="82"/>
      <c r="Z83" s="82">
        <v>3</v>
      </c>
      <c r="AA83" s="82">
        <v>13</v>
      </c>
      <c r="AB83" s="82">
        <v>7</v>
      </c>
      <c r="AC83" s="82">
        <v>1</v>
      </c>
    </row>
    <row r="84" spans="1:29" x14ac:dyDescent="0.25">
      <c r="A84" s="81" t="s">
        <v>3558</v>
      </c>
      <c r="B84" s="82">
        <f t="shared" si="15"/>
        <v>120</v>
      </c>
      <c r="C84" s="82"/>
      <c r="D84" s="82">
        <v>10</v>
      </c>
      <c r="E84" s="82"/>
      <c r="F84" s="82">
        <v>8</v>
      </c>
      <c r="G84" s="82"/>
      <c r="H84" s="82">
        <v>1</v>
      </c>
      <c r="I84" s="82"/>
      <c r="J84" s="82"/>
      <c r="K84" s="82">
        <v>2</v>
      </c>
      <c r="L84" s="82">
        <v>10</v>
      </c>
      <c r="M84" s="82">
        <v>2</v>
      </c>
      <c r="N84" s="82"/>
      <c r="P84" s="81" t="s">
        <v>5782</v>
      </c>
      <c r="Q84" s="82">
        <f t="shared" si="11"/>
        <v>74</v>
      </c>
      <c r="R84" s="82"/>
      <c r="S84" s="82">
        <v>13</v>
      </c>
      <c r="T84" s="82"/>
      <c r="U84" s="82">
        <v>45</v>
      </c>
      <c r="V84" s="82"/>
      <c r="W84" s="82">
        <v>4</v>
      </c>
      <c r="X84" s="82"/>
      <c r="Y84" s="82"/>
      <c r="Z84" s="82"/>
      <c r="AA84" s="82">
        <v>8</v>
      </c>
      <c r="AB84" s="82">
        <v>4</v>
      </c>
      <c r="AC84" s="82"/>
    </row>
    <row r="85" spans="1:29" x14ac:dyDescent="0.25">
      <c r="A85" s="81" t="s">
        <v>3559</v>
      </c>
      <c r="B85" s="82">
        <f t="shared" si="15"/>
        <v>131</v>
      </c>
      <c r="C85" s="82"/>
      <c r="D85" s="82">
        <v>9</v>
      </c>
      <c r="E85" s="82"/>
      <c r="F85" s="82">
        <v>8</v>
      </c>
      <c r="G85" s="82"/>
      <c r="H85" s="82">
        <v>1</v>
      </c>
      <c r="I85" s="82">
        <v>1</v>
      </c>
      <c r="J85" s="82"/>
      <c r="K85" s="82">
        <v>2</v>
      </c>
      <c r="L85" s="82">
        <v>7</v>
      </c>
      <c r="M85" s="82">
        <v>6</v>
      </c>
      <c r="N85" s="82"/>
      <c r="P85" s="81" t="s">
        <v>5783</v>
      </c>
      <c r="Q85" s="82">
        <f t="shared" si="11"/>
        <v>83</v>
      </c>
      <c r="R85" s="82"/>
      <c r="S85" s="82">
        <v>14</v>
      </c>
      <c r="T85" s="82"/>
      <c r="U85" s="82">
        <v>48</v>
      </c>
      <c r="V85" s="82">
        <v>2</v>
      </c>
      <c r="W85" s="82">
        <v>5</v>
      </c>
      <c r="X85" s="82">
        <v>1</v>
      </c>
      <c r="Y85" s="82"/>
      <c r="Z85" s="82">
        <v>1</v>
      </c>
      <c r="AA85" s="82">
        <v>5</v>
      </c>
      <c r="AB85" s="82">
        <v>7</v>
      </c>
      <c r="AC85" s="82"/>
    </row>
    <row r="86" spans="1:29" x14ac:dyDescent="0.25">
      <c r="A86" s="81" t="s">
        <v>3560</v>
      </c>
      <c r="B86" s="82">
        <f t="shared" si="15"/>
        <v>109</v>
      </c>
      <c r="C86" s="82"/>
      <c r="D86" s="82">
        <v>9</v>
      </c>
      <c r="E86" s="82"/>
      <c r="F86" s="82">
        <v>4</v>
      </c>
      <c r="G86" s="82"/>
      <c r="H86" s="82"/>
      <c r="I86" s="82"/>
      <c r="J86" s="82">
        <v>1</v>
      </c>
      <c r="K86" s="82">
        <v>3</v>
      </c>
      <c r="L86" s="82">
        <v>5</v>
      </c>
      <c r="M86" s="82">
        <v>2</v>
      </c>
      <c r="N86" s="82"/>
      <c r="P86" s="81" t="s">
        <v>5784</v>
      </c>
      <c r="Q86" s="82">
        <f t="shared" si="11"/>
        <v>70</v>
      </c>
      <c r="R86" s="82"/>
      <c r="S86" s="82">
        <v>15</v>
      </c>
      <c r="T86" s="82"/>
      <c r="U86" s="82">
        <v>36</v>
      </c>
      <c r="V86" s="82">
        <v>1</v>
      </c>
      <c r="W86" s="82">
        <v>6</v>
      </c>
      <c r="X86" s="82"/>
      <c r="Y86" s="82"/>
      <c r="Z86" s="82">
        <v>2</v>
      </c>
      <c r="AA86" s="82">
        <v>4</v>
      </c>
      <c r="AB86" s="82">
        <v>6</v>
      </c>
      <c r="AC86" s="82"/>
    </row>
    <row r="87" spans="1:29" x14ac:dyDescent="0.25">
      <c r="A87" s="81" t="s">
        <v>3561</v>
      </c>
      <c r="B87" s="82">
        <f t="shared" si="15"/>
        <v>79</v>
      </c>
      <c r="C87" s="82"/>
      <c r="D87" s="82">
        <v>6</v>
      </c>
      <c r="E87" s="82"/>
      <c r="F87" s="82">
        <v>3</v>
      </c>
      <c r="G87" s="82"/>
      <c r="H87" s="82">
        <v>1</v>
      </c>
      <c r="I87" s="82"/>
      <c r="J87" s="82"/>
      <c r="K87" s="82">
        <v>5</v>
      </c>
      <c r="L87" s="82">
        <v>4</v>
      </c>
      <c r="M87" s="82"/>
      <c r="N87" s="82"/>
      <c r="P87" s="81" t="s">
        <v>5785</v>
      </c>
      <c r="Q87" s="82">
        <f t="shared" si="11"/>
        <v>54</v>
      </c>
      <c r="R87" s="82"/>
      <c r="S87" s="82">
        <v>6</v>
      </c>
      <c r="T87" s="82"/>
      <c r="U87" s="82">
        <v>24</v>
      </c>
      <c r="V87" s="82">
        <v>2</v>
      </c>
      <c r="W87" s="82">
        <v>3</v>
      </c>
      <c r="X87" s="82"/>
      <c r="Y87" s="82"/>
      <c r="Z87" s="82">
        <v>1</v>
      </c>
      <c r="AA87" s="82">
        <v>10</v>
      </c>
      <c r="AB87" s="82">
        <v>8</v>
      </c>
      <c r="AC87" s="82"/>
    </row>
    <row r="88" spans="1:29" x14ac:dyDescent="0.25">
      <c r="A88" s="81" t="s">
        <v>3562</v>
      </c>
      <c r="B88" s="82">
        <f t="shared" si="15"/>
        <v>93</v>
      </c>
      <c r="C88" s="82"/>
      <c r="D88" s="82">
        <v>3</v>
      </c>
      <c r="E88" s="82"/>
      <c r="F88" s="82">
        <v>2</v>
      </c>
      <c r="G88" s="82"/>
      <c r="H88" s="82"/>
      <c r="I88" s="82"/>
      <c r="J88" s="82"/>
      <c r="K88" s="82">
        <v>1</v>
      </c>
      <c r="L88" s="82">
        <v>2</v>
      </c>
      <c r="M88" s="82">
        <v>9</v>
      </c>
      <c r="N88" s="82"/>
      <c r="P88" s="81" t="s">
        <v>5786</v>
      </c>
      <c r="Q88" s="82">
        <f t="shared" si="11"/>
        <v>58</v>
      </c>
      <c r="R88" s="82"/>
      <c r="S88" s="82">
        <v>18</v>
      </c>
      <c r="T88" s="82"/>
      <c r="U88" s="82">
        <v>26</v>
      </c>
      <c r="V88" s="82">
        <v>1</v>
      </c>
      <c r="W88" s="82">
        <v>3</v>
      </c>
      <c r="X88" s="82"/>
      <c r="Y88" s="82"/>
      <c r="Z88" s="82"/>
      <c r="AA88" s="82">
        <v>8</v>
      </c>
      <c r="AB88" s="82">
        <v>2</v>
      </c>
      <c r="AC88" s="82"/>
    </row>
    <row r="89" spans="1:29" x14ac:dyDescent="0.25">
      <c r="A89" s="81" t="s">
        <v>3563</v>
      </c>
      <c r="B89" s="82">
        <f t="shared" si="15"/>
        <v>72</v>
      </c>
      <c r="C89" s="82"/>
      <c r="D89" s="82">
        <v>1</v>
      </c>
      <c r="E89" s="82"/>
      <c r="F89" s="82">
        <v>1</v>
      </c>
      <c r="G89" s="82"/>
      <c r="H89" s="82"/>
      <c r="I89" s="82"/>
      <c r="J89" s="82"/>
      <c r="K89" s="82">
        <v>5</v>
      </c>
      <c r="L89" s="82">
        <v>1</v>
      </c>
      <c r="M89" s="82">
        <v>7</v>
      </c>
      <c r="N89" s="82"/>
      <c r="P89" s="81" t="s">
        <v>5787</v>
      </c>
      <c r="Q89" s="82">
        <f t="shared" si="11"/>
        <v>49</v>
      </c>
      <c r="R89" s="82"/>
      <c r="S89" s="82">
        <v>8</v>
      </c>
      <c r="T89" s="82"/>
      <c r="U89" s="82">
        <v>26</v>
      </c>
      <c r="V89" s="82">
        <v>1</v>
      </c>
      <c r="W89" s="82">
        <v>3</v>
      </c>
      <c r="X89" s="82"/>
      <c r="Y89" s="82"/>
      <c r="Z89" s="82">
        <v>1</v>
      </c>
      <c r="AA89" s="82">
        <v>8</v>
      </c>
      <c r="AB89" s="82">
        <v>2</v>
      </c>
      <c r="AC89" s="82"/>
    </row>
    <row r="90" spans="1:29" x14ac:dyDescent="0.25">
      <c r="A90" s="81" t="s">
        <v>3564</v>
      </c>
      <c r="B90" s="82">
        <f t="shared" si="15"/>
        <v>77</v>
      </c>
      <c r="C90" s="82"/>
      <c r="D90" s="82">
        <v>1</v>
      </c>
      <c r="E90" s="82"/>
      <c r="F90" s="82"/>
      <c r="G90" s="82"/>
      <c r="H90" s="82"/>
      <c r="I90" s="82"/>
      <c r="J90" s="82"/>
      <c r="K90" s="82">
        <v>4</v>
      </c>
      <c r="L90" s="82"/>
      <c r="M90" s="82">
        <v>11</v>
      </c>
      <c r="N90" s="82"/>
      <c r="P90" s="81" t="s">
        <v>5788</v>
      </c>
      <c r="Q90" s="82">
        <f t="shared" si="11"/>
        <v>52</v>
      </c>
      <c r="R90" s="82"/>
      <c r="S90" s="82">
        <v>9</v>
      </c>
      <c r="T90" s="82"/>
      <c r="U90" s="82">
        <v>27</v>
      </c>
      <c r="V90" s="82">
        <v>1</v>
      </c>
      <c r="W90" s="82">
        <v>5</v>
      </c>
      <c r="X90" s="82"/>
      <c r="Y90" s="82"/>
      <c r="Z90" s="82">
        <v>2</v>
      </c>
      <c r="AA90" s="82">
        <v>7</v>
      </c>
      <c r="AB90" s="82">
        <v>1</v>
      </c>
      <c r="AC90" s="82"/>
    </row>
    <row r="91" spans="1:29" x14ac:dyDescent="0.25">
      <c r="A91" s="81" t="s">
        <v>3565</v>
      </c>
      <c r="B91" s="82">
        <f t="shared" si="15"/>
        <v>62</v>
      </c>
      <c r="C91" s="82"/>
      <c r="D91" s="82"/>
      <c r="E91" s="82"/>
      <c r="F91" s="82">
        <v>1</v>
      </c>
      <c r="G91" s="82"/>
      <c r="H91" s="82"/>
      <c r="I91" s="82"/>
      <c r="J91" s="82"/>
      <c r="K91" s="82">
        <v>4</v>
      </c>
      <c r="L91" s="82"/>
      <c r="M91" s="82">
        <v>10</v>
      </c>
      <c r="N91" s="82"/>
      <c r="P91" s="81" t="s">
        <v>5789</v>
      </c>
      <c r="Q91" s="82">
        <f t="shared" si="11"/>
        <v>42</v>
      </c>
      <c r="R91" s="82"/>
      <c r="S91" s="82">
        <v>5</v>
      </c>
      <c r="T91" s="82"/>
      <c r="U91" s="82">
        <v>26</v>
      </c>
      <c r="V91" s="82">
        <v>1</v>
      </c>
      <c r="W91" s="82">
        <v>2</v>
      </c>
      <c r="X91" s="82"/>
      <c r="Y91" s="82"/>
      <c r="Z91" s="82"/>
      <c r="AA91" s="82">
        <v>4</v>
      </c>
      <c r="AB91" s="82">
        <v>4</v>
      </c>
      <c r="AC91" s="82"/>
    </row>
    <row r="92" spans="1:29" ht="13.8" thickBot="1" x14ac:dyDescent="0.3">
      <c r="A92" s="81" t="s">
        <v>5770</v>
      </c>
      <c r="B92" s="82">
        <f t="shared" si="15"/>
        <v>74</v>
      </c>
      <c r="C92" s="82"/>
      <c r="D92" s="82">
        <v>1</v>
      </c>
      <c r="E92" s="82"/>
      <c r="F92" s="82">
        <v>1</v>
      </c>
      <c r="G92" s="82"/>
      <c r="H92" s="82"/>
      <c r="I92" s="82"/>
      <c r="J92" s="82"/>
      <c r="K92" s="82"/>
      <c r="L92" s="82"/>
      <c r="M92" s="82">
        <v>30</v>
      </c>
      <c r="N92" s="82"/>
      <c r="P92" s="81" t="s">
        <v>5790</v>
      </c>
      <c r="Q92" s="82">
        <f t="shared" si="11"/>
        <v>35</v>
      </c>
      <c r="R92" s="82"/>
      <c r="S92" s="82">
        <v>7</v>
      </c>
      <c r="T92" s="82"/>
      <c r="U92" s="82">
        <v>20</v>
      </c>
      <c r="V92" s="82"/>
      <c r="W92" s="82"/>
      <c r="X92" s="82"/>
      <c r="Y92" s="82">
        <v>1</v>
      </c>
      <c r="Z92" s="82"/>
      <c r="AA92" s="82">
        <v>5</v>
      </c>
      <c r="AB92" s="82">
        <v>2</v>
      </c>
      <c r="AC92" s="82"/>
    </row>
    <row r="93" spans="1:29" x14ac:dyDescent="0.25">
      <c r="A93" s="89" t="s">
        <v>5798</v>
      </c>
      <c r="B93" s="90"/>
      <c r="C93" s="90"/>
      <c r="D93" s="90"/>
      <c r="E93" s="90"/>
      <c r="F93" s="90"/>
      <c r="G93" s="90"/>
      <c r="H93" s="90"/>
      <c r="I93" s="90"/>
      <c r="J93" s="90"/>
      <c r="K93" s="90"/>
      <c r="L93" s="90"/>
      <c r="M93" s="90"/>
      <c r="N93" s="90"/>
      <c r="P93" s="81" t="s">
        <v>5791</v>
      </c>
      <c r="Q93" s="82">
        <f t="shared" si="11"/>
        <v>47</v>
      </c>
      <c r="R93" s="82"/>
      <c r="S93" s="82">
        <v>5</v>
      </c>
      <c r="T93" s="82"/>
      <c r="U93" s="82">
        <v>31</v>
      </c>
      <c r="V93" s="82">
        <v>1</v>
      </c>
      <c r="W93" s="82">
        <v>3</v>
      </c>
      <c r="X93" s="82"/>
      <c r="Y93" s="82"/>
      <c r="Z93" s="82">
        <v>1</v>
      </c>
      <c r="AA93" s="82">
        <v>3</v>
      </c>
      <c r="AB93" s="82">
        <v>3</v>
      </c>
      <c r="AC93" s="82"/>
    </row>
    <row r="94" spans="1:29" x14ac:dyDescent="0.25">
      <c r="P94" s="81" t="s">
        <v>5792</v>
      </c>
      <c r="Q94" s="82">
        <f t="shared" si="11"/>
        <v>43</v>
      </c>
      <c r="R94" s="82"/>
      <c r="S94" s="82">
        <v>10</v>
      </c>
      <c r="T94" s="82">
        <v>1</v>
      </c>
      <c r="U94" s="82">
        <v>18</v>
      </c>
      <c r="V94" s="82">
        <v>2</v>
      </c>
      <c r="W94" s="82">
        <v>3</v>
      </c>
      <c r="X94" s="82"/>
      <c r="Y94" s="82"/>
      <c r="Z94" s="82">
        <v>1</v>
      </c>
      <c r="AA94" s="82">
        <v>3</v>
      </c>
      <c r="AB94" s="82">
        <v>5</v>
      </c>
      <c r="AC94" s="82"/>
    </row>
    <row r="95" spans="1:29" x14ac:dyDescent="0.25">
      <c r="A95" s="81" t="s">
        <v>5732</v>
      </c>
      <c r="B95" s="82"/>
      <c r="C95" s="82"/>
      <c r="D95" s="82"/>
      <c r="E95" s="82"/>
      <c r="F95" s="82"/>
      <c r="G95" s="82"/>
      <c r="H95" s="82"/>
      <c r="I95" s="82"/>
      <c r="J95" s="82"/>
      <c r="K95" s="82"/>
      <c r="L95" s="82"/>
      <c r="M95" s="82"/>
      <c r="N95" s="82"/>
      <c r="P95" s="81" t="s">
        <v>5793</v>
      </c>
      <c r="Q95" s="82">
        <f t="shared" si="11"/>
        <v>37</v>
      </c>
      <c r="R95" s="82"/>
      <c r="S95" s="82">
        <v>10</v>
      </c>
      <c r="T95" s="82"/>
      <c r="U95" s="82">
        <v>20</v>
      </c>
      <c r="V95" s="82">
        <v>1</v>
      </c>
      <c r="W95" s="82">
        <v>2</v>
      </c>
      <c r="X95" s="82"/>
      <c r="Y95" s="82">
        <v>1</v>
      </c>
      <c r="Z95" s="82"/>
      <c r="AA95" s="82">
        <v>1</v>
      </c>
      <c r="AB95" s="82">
        <v>2</v>
      </c>
      <c r="AC95" s="82"/>
    </row>
    <row r="96" spans="1:29" ht="13.8" thickBot="1" x14ac:dyDescent="0.3">
      <c r="A96" s="84" t="s">
        <v>5815</v>
      </c>
      <c r="B96" s="85"/>
      <c r="C96" s="85"/>
      <c r="D96" s="85"/>
      <c r="E96" s="85"/>
      <c r="F96" s="85"/>
      <c r="G96" s="85"/>
      <c r="H96" s="85"/>
      <c r="I96" s="85"/>
      <c r="J96" s="85"/>
      <c r="K96" s="85"/>
      <c r="L96" s="85"/>
      <c r="M96" s="85"/>
      <c r="N96" s="85"/>
      <c r="P96" s="81" t="s">
        <v>5794</v>
      </c>
      <c r="Q96" s="82">
        <f t="shared" si="11"/>
        <v>46</v>
      </c>
      <c r="R96" s="82"/>
      <c r="S96" s="82">
        <v>5</v>
      </c>
      <c r="T96" s="82"/>
      <c r="U96" s="82">
        <v>25</v>
      </c>
      <c r="V96" s="82">
        <v>1</v>
      </c>
      <c r="W96" s="82">
        <v>4</v>
      </c>
      <c r="X96" s="82"/>
      <c r="Y96" s="82"/>
      <c r="Z96" s="82">
        <v>2</v>
      </c>
      <c r="AA96" s="82">
        <v>5</v>
      </c>
      <c r="AB96" s="82">
        <v>4</v>
      </c>
      <c r="AC96" s="82"/>
    </row>
    <row r="97" spans="1:29" x14ac:dyDescent="0.25">
      <c r="A97" s="81"/>
      <c r="B97" s="82"/>
      <c r="C97" s="82"/>
      <c r="D97" s="82"/>
      <c r="E97" s="82"/>
      <c r="F97" s="82"/>
      <c r="G97" s="82"/>
      <c r="H97" s="82"/>
      <c r="I97" s="82"/>
      <c r="J97" s="82"/>
      <c r="K97" s="82"/>
      <c r="L97" s="82"/>
      <c r="M97" s="82" t="s">
        <v>5736</v>
      </c>
      <c r="N97" s="82"/>
      <c r="P97" s="81" t="s">
        <v>5795</v>
      </c>
      <c r="Q97" s="82">
        <f t="shared" si="11"/>
        <v>52</v>
      </c>
      <c r="R97" s="82"/>
      <c r="S97" s="82">
        <v>11</v>
      </c>
      <c r="T97" s="82"/>
      <c r="U97" s="82">
        <v>26</v>
      </c>
      <c r="V97" s="82">
        <v>1</v>
      </c>
      <c r="W97" s="82">
        <v>4</v>
      </c>
      <c r="X97" s="82"/>
      <c r="Y97" s="82"/>
      <c r="Z97" s="82">
        <v>2</v>
      </c>
      <c r="AA97" s="82">
        <v>4</v>
      </c>
      <c r="AB97" s="82">
        <v>4</v>
      </c>
      <c r="AC97" s="82"/>
    </row>
    <row r="98" spans="1:29" x14ac:dyDescent="0.25">
      <c r="A98" s="81"/>
      <c r="B98" s="82"/>
      <c r="C98" s="82"/>
      <c r="D98" s="82"/>
      <c r="E98" s="82"/>
      <c r="F98" s="82"/>
      <c r="G98" s="82"/>
      <c r="H98" s="82"/>
      <c r="I98" s="82"/>
      <c r="J98" s="82"/>
      <c r="K98" s="82"/>
      <c r="L98" s="82"/>
      <c r="M98" s="82" t="s">
        <v>5737</v>
      </c>
      <c r="N98" s="82"/>
      <c r="P98" s="81" t="s">
        <v>5796</v>
      </c>
      <c r="Q98" s="82">
        <f t="shared" si="11"/>
        <v>44</v>
      </c>
      <c r="R98" s="82"/>
      <c r="S98" s="82">
        <v>9</v>
      </c>
      <c r="T98" s="82"/>
      <c r="U98" s="82">
        <v>25</v>
      </c>
      <c r="V98" s="82">
        <v>1</v>
      </c>
      <c r="W98" s="82">
        <v>2</v>
      </c>
      <c r="X98" s="82"/>
      <c r="Y98" s="82"/>
      <c r="Z98" s="82"/>
      <c r="AA98" s="82">
        <v>4</v>
      </c>
      <c r="AB98" s="82">
        <v>2</v>
      </c>
      <c r="AC98" s="82">
        <v>1</v>
      </c>
    </row>
    <row r="99" spans="1:29" x14ac:dyDescent="0.25">
      <c r="A99" s="86"/>
      <c r="B99" s="87"/>
      <c r="C99" s="87"/>
      <c r="D99" s="87"/>
      <c r="E99" s="87"/>
      <c r="F99" s="87"/>
      <c r="G99" s="87"/>
      <c r="H99" s="87"/>
      <c r="I99" s="87" t="s">
        <v>5738</v>
      </c>
      <c r="J99" s="87" t="s">
        <v>5739</v>
      </c>
      <c r="K99" s="87"/>
      <c r="L99" s="87"/>
      <c r="M99" s="87" t="s">
        <v>5740</v>
      </c>
      <c r="N99" s="87"/>
      <c r="P99" s="81" t="s">
        <v>5797</v>
      </c>
      <c r="Q99" s="82">
        <f t="shared" si="11"/>
        <v>26</v>
      </c>
      <c r="R99" s="82"/>
      <c r="S99" s="82">
        <v>1</v>
      </c>
      <c r="T99" s="82"/>
      <c r="U99" s="82">
        <v>14</v>
      </c>
      <c r="V99" s="82">
        <v>2</v>
      </c>
      <c r="W99" s="82">
        <v>2</v>
      </c>
      <c r="X99" s="82"/>
      <c r="Y99" s="82"/>
      <c r="Z99" s="82"/>
      <c r="AA99" s="82">
        <v>4</v>
      </c>
      <c r="AB99" s="82">
        <v>3</v>
      </c>
      <c r="AC99" s="82"/>
    </row>
    <row r="100" spans="1:29" x14ac:dyDescent="0.25">
      <c r="A100" s="86" t="s">
        <v>5741</v>
      </c>
      <c r="B100" s="87"/>
      <c r="C100" s="87" t="s">
        <v>5742</v>
      </c>
      <c r="D100" s="87" t="s">
        <v>156</v>
      </c>
      <c r="E100" s="87" t="s">
        <v>5743</v>
      </c>
      <c r="F100" s="87" t="s">
        <v>3101</v>
      </c>
      <c r="G100" s="87" t="s">
        <v>5744</v>
      </c>
      <c r="H100" s="87" t="s">
        <v>5745</v>
      </c>
      <c r="I100" s="87" t="s">
        <v>5746</v>
      </c>
      <c r="J100" s="87" t="s">
        <v>148</v>
      </c>
      <c r="K100" s="87" t="s">
        <v>5747</v>
      </c>
      <c r="L100" s="87" t="s">
        <v>5748</v>
      </c>
      <c r="M100" s="87" t="s">
        <v>5749</v>
      </c>
      <c r="N100" s="87" t="s">
        <v>5736</v>
      </c>
      <c r="P100" s="81" t="s">
        <v>5799</v>
      </c>
      <c r="Q100" s="82">
        <f t="shared" si="11"/>
        <v>29</v>
      </c>
      <c r="R100" s="82"/>
      <c r="S100" s="82">
        <v>3</v>
      </c>
      <c r="T100" s="82"/>
      <c r="U100" s="82">
        <v>16</v>
      </c>
      <c r="V100" s="82"/>
      <c r="W100" s="82">
        <v>1</v>
      </c>
      <c r="X100" s="82"/>
      <c r="Y100" s="82">
        <v>1</v>
      </c>
      <c r="Z100" s="82">
        <v>2</v>
      </c>
      <c r="AA100" s="82">
        <v>2</v>
      </c>
      <c r="AB100" s="82">
        <v>4</v>
      </c>
      <c r="AC100" s="82"/>
    </row>
    <row r="101" spans="1:29" ht="13.8" thickBot="1" x14ac:dyDescent="0.3">
      <c r="A101" s="84" t="s">
        <v>5750</v>
      </c>
      <c r="B101" s="85" t="s">
        <v>2</v>
      </c>
      <c r="C101" s="85" t="s">
        <v>5751</v>
      </c>
      <c r="D101" s="85" t="s">
        <v>5752</v>
      </c>
      <c r="E101" s="85" t="s">
        <v>5753</v>
      </c>
      <c r="F101" s="85" t="s">
        <v>5753</v>
      </c>
      <c r="G101" s="85" t="s">
        <v>5754</v>
      </c>
      <c r="H101" s="85" t="s">
        <v>1078</v>
      </c>
      <c r="I101" s="85" t="s">
        <v>5755</v>
      </c>
      <c r="J101" s="85" t="s">
        <v>5756</v>
      </c>
      <c r="K101" s="85" t="s">
        <v>5757</v>
      </c>
      <c r="L101" s="85" t="s">
        <v>5259</v>
      </c>
      <c r="M101" s="85" t="s">
        <v>5758</v>
      </c>
      <c r="N101" s="85" t="s">
        <v>5759</v>
      </c>
      <c r="P101" s="81" t="s">
        <v>5800</v>
      </c>
      <c r="Q101" s="82">
        <f t="shared" si="11"/>
        <v>26</v>
      </c>
      <c r="R101" s="82"/>
      <c r="S101" s="82">
        <v>1</v>
      </c>
      <c r="T101" s="82"/>
      <c r="U101" s="82">
        <v>17</v>
      </c>
      <c r="V101" s="82">
        <v>1</v>
      </c>
      <c r="W101" s="82">
        <v>3</v>
      </c>
      <c r="X101" s="82"/>
      <c r="Y101" s="82"/>
      <c r="Z101" s="82">
        <v>1</v>
      </c>
      <c r="AA101" s="82">
        <v>1</v>
      </c>
      <c r="AB101" s="82">
        <v>2</v>
      </c>
      <c r="AC101" s="82"/>
    </row>
    <row r="102" spans="1:29" x14ac:dyDescent="0.25">
      <c r="A102" s="81" t="s">
        <v>2313</v>
      </c>
      <c r="B102" s="82">
        <f t="shared" ref="B102:N113" si="16">B115+B128</f>
        <v>2017</v>
      </c>
      <c r="C102" s="82">
        <f t="shared" si="16"/>
        <v>0</v>
      </c>
      <c r="D102" s="82">
        <f t="shared" si="16"/>
        <v>193</v>
      </c>
      <c r="E102" s="82">
        <f t="shared" si="16"/>
        <v>1</v>
      </c>
      <c r="F102" s="82">
        <f t="shared" si="16"/>
        <v>365</v>
      </c>
      <c r="G102" s="82">
        <f t="shared" si="16"/>
        <v>2</v>
      </c>
      <c r="H102" s="82">
        <f t="shared" si="16"/>
        <v>82</v>
      </c>
      <c r="I102" s="82">
        <f t="shared" si="16"/>
        <v>2</v>
      </c>
      <c r="J102" s="82">
        <f t="shared" si="16"/>
        <v>2</v>
      </c>
      <c r="K102" s="82">
        <f t="shared" si="16"/>
        <v>282</v>
      </c>
      <c r="L102" s="82">
        <f t="shared" si="16"/>
        <v>380</v>
      </c>
      <c r="M102" s="82">
        <f t="shared" si="16"/>
        <v>701</v>
      </c>
      <c r="N102" s="82">
        <f t="shared" si="16"/>
        <v>7</v>
      </c>
      <c r="P102" s="81" t="s">
        <v>5801</v>
      </c>
      <c r="Q102" s="82">
        <f t="shared" si="11"/>
        <v>28</v>
      </c>
      <c r="R102" s="82"/>
      <c r="S102" s="82">
        <v>2</v>
      </c>
      <c r="T102" s="82"/>
      <c r="U102" s="82">
        <v>16</v>
      </c>
      <c r="V102" s="82"/>
      <c r="W102" s="82">
        <v>2</v>
      </c>
      <c r="X102" s="82"/>
      <c r="Y102" s="82"/>
      <c r="Z102" s="82"/>
      <c r="AA102" s="82">
        <v>3</v>
      </c>
      <c r="AB102" s="82">
        <v>5</v>
      </c>
      <c r="AC102" s="82"/>
    </row>
    <row r="103" spans="1:29" x14ac:dyDescent="0.25">
      <c r="A103" s="81" t="s">
        <v>3556</v>
      </c>
      <c r="B103" s="82">
        <f t="shared" si="16"/>
        <v>4826</v>
      </c>
      <c r="C103" s="82">
        <f t="shared" si="16"/>
        <v>0</v>
      </c>
      <c r="D103" s="82">
        <f t="shared" si="16"/>
        <v>16</v>
      </c>
      <c r="E103" s="82">
        <f t="shared" si="16"/>
        <v>0</v>
      </c>
      <c r="F103" s="82">
        <f t="shared" si="16"/>
        <v>8</v>
      </c>
      <c r="G103" s="82">
        <f t="shared" si="16"/>
        <v>0</v>
      </c>
      <c r="H103" s="82">
        <f t="shared" si="16"/>
        <v>2</v>
      </c>
      <c r="I103" s="82">
        <f t="shared" si="16"/>
        <v>0</v>
      </c>
      <c r="J103" s="82">
        <f t="shared" si="16"/>
        <v>0</v>
      </c>
      <c r="K103" s="82">
        <f t="shared" si="16"/>
        <v>12</v>
      </c>
      <c r="L103" s="82">
        <f t="shared" si="16"/>
        <v>57</v>
      </c>
      <c r="M103" s="82">
        <f t="shared" si="16"/>
        <v>199</v>
      </c>
      <c r="N103" s="82">
        <f t="shared" si="16"/>
        <v>2</v>
      </c>
      <c r="P103" s="81" t="s">
        <v>5803</v>
      </c>
      <c r="Q103" s="82">
        <f t="shared" si="11"/>
        <v>34</v>
      </c>
      <c r="R103" s="82"/>
      <c r="S103" s="82">
        <v>8</v>
      </c>
      <c r="T103" s="82"/>
      <c r="U103" s="82">
        <v>9</v>
      </c>
      <c r="V103" s="82">
        <v>1</v>
      </c>
      <c r="W103" s="82">
        <v>1</v>
      </c>
      <c r="X103" s="82"/>
      <c r="Y103" s="82"/>
      <c r="Z103" s="82">
        <v>3</v>
      </c>
      <c r="AA103" s="82">
        <v>8</v>
      </c>
      <c r="AB103" s="82">
        <v>4</v>
      </c>
      <c r="AC103" s="82"/>
    </row>
    <row r="104" spans="1:29" x14ac:dyDescent="0.25">
      <c r="A104" s="81" t="s">
        <v>3557</v>
      </c>
      <c r="B104" s="82">
        <f t="shared" si="16"/>
        <v>512</v>
      </c>
      <c r="C104" s="82">
        <f t="shared" si="16"/>
        <v>0</v>
      </c>
      <c r="D104" s="82">
        <f t="shared" si="16"/>
        <v>39</v>
      </c>
      <c r="E104" s="82">
        <f t="shared" si="16"/>
        <v>1</v>
      </c>
      <c r="F104" s="82">
        <f t="shared" si="16"/>
        <v>37</v>
      </c>
      <c r="G104" s="82">
        <f t="shared" si="16"/>
        <v>0</v>
      </c>
      <c r="H104" s="82">
        <f t="shared" si="16"/>
        <v>3</v>
      </c>
      <c r="I104" s="82">
        <f t="shared" si="16"/>
        <v>0</v>
      </c>
      <c r="J104" s="82">
        <f t="shared" si="16"/>
        <v>0</v>
      </c>
      <c r="K104" s="82">
        <f t="shared" si="16"/>
        <v>28</v>
      </c>
      <c r="L104" s="82">
        <f t="shared" si="16"/>
        <v>105</v>
      </c>
      <c r="M104" s="82">
        <f t="shared" si="16"/>
        <v>54</v>
      </c>
      <c r="N104" s="82">
        <f t="shared" si="16"/>
        <v>0</v>
      </c>
      <c r="P104" s="81" t="s">
        <v>5804</v>
      </c>
      <c r="Q104" s="82">
        <f t="shared" si="11"/>
        <v>35</v>
      </c>
      <c r="R104" s="82"/>
      <c r="S104" s="82">
        <v>4</v>
      </c>
      <c r="T104" s="82"/>
      <c r="U104" s="82">
        <v>16</v>
      </c>
      <c r="V104" s="82">
        <v>1</v>
      </c>
      <c r="W104" s="82"/>
      <c r="X104" s="82"/>
      <c r="Y104" s="82">
        <v>2</v>
      </c>
      <c r="Z104" s="82">
        <v>2</v>
      </c>
      <c r="AA104" s="82">
        <v>2</v>
      </c>
      <c r="AB104" s="82">
        <v>8</v>
      </c>
      <c r="AC104" s="82"/>
    </row>
    <row r="105" spans="1:29" x14ac:dyDescent="0.25">
      <c r="A105" s="81" t="s">
        <v>3558</v>
      </c>
      <c r="B105" s="82">
        <f t="shared" si="16"/>
        <v>508</v>
      </c>
      <c r="C105" s="82">
        <f t="shared" si="16"/>
        <v>0</v>
      </c>
      <c r="D105" s="82">
        <f t="shared" si="16"/>
        <v>40</v>
      </c>
      <c r="E105" s="82">
        <f t="shared" si="16"/>
        <v>0</v>
      </c>
      <c r="F105" s="82">
        <f t="shared" si="16"/>
        <v>53</v>
      </c>
      <c r="G105" s="82">
        <f t="shared" si="16"/>
        <v>0</v>
      </c>
      <c r="H105" s="82">
        <f t="shared" si="16"/>
        <v>11</v>
      </c>
      <c r="I105" s="82">
        <f t="shared" si="16"/>
        <v>1</v>
      </c>
      <c r="J105" s="82">
        <f t="shared" si="16"/>
        <v>1</v>
      </c>
      <c r="K105" s="82">
        <f t="shared" si="16"/>
        <v>35</v>
      </c>
      <c r="L105" s="82">
        <f t="shared" si="16"/>
        <v>69</v>
      </c>
      <c r="M105" s="82">
        <f t="shared" si="16"/>
        <v>38</v>
      </c>
      <c r="N105" s="82">
        <f t="shared" si="16"/>
        <v>2</v>
      </c>
      <c r="P105" s="81" t="s">
        <v>5805</v>
      </c>
      <c r="Q105" s="82">
        <f t="shared" si="11"/>
        <v>30</v>
      </c>
      <c r="R105" s="82"/>
      <c r="S105" s="82">
        <v>3</v>
      </c>
      <c r="T105" s="82"/>
      <c r="U105" s="82">
        <v>17</v>
      </c>
      <c r="V105" s="82">
        <v>1</v>
      </c>
      <c r="W105" s="82">
        <v>2</v>
      </c>
      <c r="X105" s="82"/>
      <c r="Y105" s="82"/>
      <c r="Z105" s="82">
        <v>3</v>
      </c>
      <c r="AA105" s="82">
        <v>1</v>
      </c>
      <c r="AB105" s="82">
        <v>3</v>
      </c>
      <c r="AC105" s="82"/>
    </row>
    <row r="106" spans="1:29" x14ac:dyDescent="0.25">
      <c r="A106" s="81" t="s">
        <v>3559</v>
      </c>
      <c r="B106" s="82">
        <f t="shared" si="16"/>
        <v>412</v>
      </c>
      <c r="C106" s="82">
        <f t="shared" si="16"/>
        <v>0</v>
      </c>
      <c r="D106" s="82">
        <f t="shared" si="16"/>
        <v>32</v>
      </c>
      <c r="E106" s="82">
        <f t="shared" si="16"/>
        <v>0</v>
      </c>
      <c r="F106" s="82">
        <f t="shared" si="16"/>
        <v>46</v>
      </c>
      <c r="G106" s="82">
        <f t="shared" si="16"/>
        <v>1</v>
      </c>
      <c r="H106" s="82">
        <f t="shared" si="16"/>
        <v>7</v>
      </c>
      <c r="I106" s="82">
        <f t="shared" si="16"/>
        <v>0</v>
      </c>
      <c r="J106" s="82">
        <f t="shared" si="16"/>
        <v>0</v>
      </c>
      <c r="K106" s="82">
        <f t="shared" si="16"/>
        <v>21</v>
      </c>
      <c r="L106" s="82">
        <f t="shared" si="16"/>
        <v>47</v>
      </c>
      <c r="M106" s="82">
        <f t="shared" si="16"/>
        <v>28</v>
      </c>
      <c r="N106" s="82">
        <f t="shared" si="16"/>
        <v>0</v>
      </c>
      <c r="P106" s="81" t="s">
        <v>5806</v>
      </c>
      <c r="Q106" s="82">
        <f t="shared" si="11"/>
        <v>35</v>
      </c>
      <c r="R106" s="82"/>
      <c r="S106" s="82">
        <v>4</v>
      </c>
      <c r="T106" s="82"/>
      <c r="U106" s="82">
        <v>17</v>
      </c>
      <c r="V106" s="82"/>
      <c r="W106" s="82">
        <v>5</v>
      </c>
      <c r="X106" s="82"/>
      <c r="Y106" s="82"/>
      <c r="Z106" s="82">
        <v>2</v>
      </c>
      <c r="AA106" s="82">
        <v>2</v>
      </c>
      <c r="AB106" s="82">
        <v>5</v>
      </c>
      <c r="AC106" s="82"/>
    </row>
    <row r="107" spans="1:29" x14ac:dyDescent="0.25">
      <c r="A107" s="81" t="s">
        <v>3560</v>
      </c>
      <c r="B107" s="82">
        <f t="shared" si="16"/>
        <v>408</v>
      </c>
      <c r="C107" s="82">
        <f t="shared" si="16"/>
        <v>0</v>
      </c>
      <c r="D107" s="82">
        <f t="shared" si="16"/>
        <v>10</v>
      </c>
      <c r="E107" s="82">
        <f t="shared" si="16"/>
        <v>0</v>
      </c>
      <c r="F107" s="82">
        <f t="shared" si="16"/>
        <v>67</v>
      </c>
      <c r="G107" s="82">
        <f t="shared" si="16"/>
        <v>1</v>
      </c>
      <c r="H107" s="82">
        <f t="shared" si="16"/>
        <v>8</v>
      </c>
      <c r="I107" s="82">
        <f t="shared" si="16"/>
        <v>0</v>
      </c>
      <c r="J107" s="82">
        <f t="shared" si="16"/>
        <v>1</v>
      </c>
      <c r="K107" s="82">
        <f t="shared" si="16"/>
        <v>26</v>
      </c>
      <c r="L107" s="82">
        <f t="shared" si="16"/>
        <v>29</v>
      </c>
      <c r="M107" s="82">
        <f t="shared" si="16"/>
        <v>16</v>
      </c>
      <c r="N107" s="82">
        <f t="shared" si="16"/>
        <v>1</v>
      </c>
      <c r="P107" s="81" t="s">
        <v>5807</v>
      </c>
      <c r="Q107" s="82">
        <f t="shared" si="11"/>
        <v>37</v>
      </c>
      <c r="R107" s="82"/>
      <c r="S107" s="82">
        <v>6</v>
      </c>
      <c r="T107" s="82"/>
      <c r="U107" s="82">
        <v>15</v>
      </c>
      <c r="V107" s="82"/>
      <c r="W107" s="82">
        <v>3</v>
      </c>
      <c r="X107" s="82"/>
      <c r="Y107" s="82"/>
      <c r="Z107" s="82">
        <v>3</v>
      </c>
      <c r="AA107" s="82"/>
      <c r="AB107" s="82">
        <v>10</v>
      </c>
      <c r="AC107" s="82"/>
    </row>
    <row r="108" spans="1:29" x14ac:dyDescent="0.25">
      <c r="A108" s="81" t="s">
        <v>3561</v>
      </c>
      <c r="B108" s="82">
        <f t="shared" si="16"/>
        <v>341</v>
      </c>
      <c r="C108" s="82">
        <f t="shared" si="16"/>
        <v>0</v>
      </c>
      <c r="D108" s="82">
        <f t="shared" si="16"/>
        <v>13</v>
      </c>
      <c r="E108" s="82">
        <f t="shared" si="16"/>
        <v>0</v>
      </c>
      <c r="F108" s="82">
        <f t="shared" si="16"/>
        <v>38</v>
      </c>
      <c r="G108" s="82">
        <f t="shared" si="16"/>
        <v>0</v>
      </c>
      <c r="H108" s="82">
        <f t="shared" si="16"/>
        <v>8</v>
      </c>
      <c r="I108" s="82">
        <f t="shared" si="16"/>
        <v>0</v>
      </c>
      <c r="J108" s="82">
        <f t="shared" si="16"/>
        <v>0</v>
      </c>
      <c r="K108" s="82">
        <f t="shared" si="16"/>
        <v>21</v>
      </c>
      <c r="L108" s="82">
        <f t="shared" si="16"/>
        <v>30</v>
      </c>
      <c r="M108" s="82">
        <f t="shared" si="16"/>
        <v>12</v>
      </c>
      <c r="N108" s="82">
        <f t="shared" si="16"/>
        <v>1</v>
      </c>
      <c r="P108" s="81" t="s">
        <v>5808</v>
      </c>
      <c r="Q108" s="82">
        <f t="shared" si="11"/>
        <v>23</v>
      </c>
      <c r="R108" s="82"/>
      <c r="S108" s="82">
        <v>6</v>
      </c>
      <c r="T108" s="82"/>
      <c r="U108" s="82">
        <v>7</v>
      </c>
      <c r="V108" s="82"/>
      <c r="W108" s="82">
        <v>1</v>
      </c>
      <c r="X108" s="82"/>
      <c r="Y108" s="82"/>
      <c r="Z108" s="82"/>
      <c r="AA108" s="82">
        <v>4</v>
      </c>
      <c r="AB108" s="82">
        <v>5</v>
      </c>
      <c r="AC108" s="82"/>
    </row>
    <row r="109" spans="1:29" x14ac:dyDescent="0.25">
      <c r="A109" s="81" t="s">
        <v>3562</v>
      </c>
      <c r="B109" s="82">
        <f t="shared" si="16"/>
        <v>343</v>
      </c>
      <c r="C109" s="82">
        <f t="shared" si="16"/>
        <v>0</v>
      </c>
      <c r="D109" s="82">
        <f t="shared" si="16"/>
        <v>13</v>
      </c>
      <c r="E109" s="82">
        <f t="shared" si="16"/>
        <v>0</v>
      </c>
      <c r="F109" s="82">
        <f t="shared" si="16"/>
        <v>30</v>
      </c>
      <c r="G109" s="82">
        <f t="shared" si="16"/>
        <v>0</v>
      </c>
      <c r="H109" s="82">
        <f t="shared" si="16"/>
        <v>9</v>
      </c>
      <c r="I109" s="82">
        <f t="shared" si="16"/>
        <v>0</v>
      </c>
      <c r="J109" s="82">
        <f t="shared" si="16"/>
        <v>0</v>
      </c>
      <c r="K109" s="82">
        <f t="shared" si="16"/>
        <v>25</v>
      </c>
      <c r="L109" s="82">
        <f t="shared" si="16"/>
        <v>12</v>
      </c>
      <c r="M109" s="82">
        <f t="shared" si="16"/>
        <v>14</v>
      </c>
      <c r="N109" s="82">
        <f t="shared" si="16"/>
        <v>0</v>
      </c>
      <c r="P109" s="81" t="s">
        <v>5809</v>
      </c>
      <c r="Q109" s="82">
        <f t="shared" si="11"/>
        <v>18</v>
      </c>
      <c r="R109" s="82"/>
      <c r="S109" s="82">
        <v>1</v>
      </c>
      <c r="T109" s="82"/>
      <c r="U109" s="82">
        <v>7</v>
      </c>
      <c r="V109" s="82"/>
      <c r="W109" s="82">
        <v>2</v>
      </c>
      <c r="X109" s="82"/>
      <c r="Y109" s="82"/>
      <c r="Z109" s="82"/>
      <c r="AA109" s="82">
        <v>1</v>
      </c>
      <c r="AB109" s="82">
        <v>7</v>
      </c>
      <c r="AC109" s="82"/>
    </row>
    <row r="110" spans="1:29" x14ac:dyDescent="0.25">
      <c r="A110" s="81" t="s">
        <v>3563</v>
      </c>
      <c r="B110" s="82">
        <f t="shared" si="16"/>
        <v>319</v>
      </c>
      <c r="C110" s="82">
        <f t="shared" si="16"/>
        <v>0</v>
      </c>
      <c r="D110" s="82">
        <f t="shared" si="16"/>
        <v>5</v>
      </c>
      <c r="E110" s="82">
        <f t="shared" si="16"/>
        <v>0</v>
      </c>
      <c r="F110" s="82">
        <f t="shared" si="16"/>
        <v>20</v>
      </c>
      <c r="G110" s="82">
        <f t="shared" si="16"/>
        <v>0</v>
      </c>
      <c r="H110" s="82">
        <f t="shared" si="16"/>
        <v>9</v>
      </c>
      <c r="I110" s="82">
        <f t="shared" si="16"/>
        <v>1</v>
      </c>
      <c r="J110" s="82">
        <f t="shared" si="16"/>
        <v>0</v>
      </c>
      <c r="K110" s="82">
        <f t="shared" si="16"/>
        <v>26</v>
      </c>
      <c r="L110" s="82">
        <f t="shared" si="16"/>
        <v>16</v>
      </c>
      <c r="M110" s="82">
        <f t="shared" si="16"/>
        <v>16</v>
      </c>
      <c r="N110" s="82">
        <f t="shared" si="16"/>
        <v>1</v>
      </c>
      <c r="P110" s="81" t="s">
        <v>5810</v>
      </c>
      <c r="Q110" s="82">
        <f t="shared" si="11"/>
        <v>30</v>
      </c>
      <c r="R110" s="82"/>
      <c r="S110" s="82">
        <v>1</v>
      </c>
      <c r="T110" s="82"/>
      <c r="U110" s="82">
        <v>12</v>
      </c>
      <c r="V110" s="82"/>
      <c r="W110" s="82">
        <v>3</v>
      </c>
      <c r="X110" s="82"/>
      <c r="Y110" s="82"/>
      <c r="Z110" s="82">
        <v>5</v>
      </c>
      <c r="AA110" s="82">
        <v>1</v>
      </c>
      <c r="AB110" s="82">
        <v>8</v>
      </c>
      <c r="AC110" s="82"/>
    </row>
    <row r="111" spans="1:29" x14ac:dyDescent="0.25">
      <c r="A111" s="81" t="s">
        <v>3564</v>
      </c>
      <c r="B111" s="82">
        <f t="shared" si="16"/>
        <v>335</v>
      </c>
      <c r="C111" s="82">
        <f t="shared" si="16"/>
        <v>0</v>
      </c>
      <c r="D111" s="82">
        <f t="shared" si="16"/>
        <v>12</v>
      </c>
      <c r="E111" s="82">
        <f t="shared" si="16"/>
        <v>0</v>
      </c>
      <c r="F111" s="82">
        <f t="shared" si="16"/>
        <v>23</v>
      </c>
      <c r="G111" s="82">
        <f t="shared" si="16"/>
        <v>0</v>
      </c>
      <c r="H111" s="82">
        <f t="shared" si="16"/>
        <v>8</v>
      </c>
      <c r="I111" s="82">
        <f t="shared" si="16"/>
        <v>0</v>
      </c>
      <c r="J111" s="82">
        <f t="shared" si="16"/>
        <v>0</v>
      </c>
      <c r="K111" s="82">
        <f t="shared" si="16"/>
        <v>35</v>
      </c>
      <c r="L111" s="82">
        <f t="shared" si="16"/>
        <v>10</v>
      </c>
      <c r="M111" s="82">
        <f t="shared" si="16"/>
        <v>28</v>
      </c>
      <c r="N111" s="82">
        <f t="shared" si="16"/>
        <v>0</v>
      </c>
      <c r="P111" s="81" t="s">
        <v>5811</v>
      </c>
      <c r="Q111" s="82">
        <f t="shared" si="11"/>
        <v>39</v>
      </c>
      <c r="R111" s="82"/>
      <c r="S111" s="82">
        <v>7</v>
      </c>
      <c r="T111" s="82"/>
      <c r="U111" s="82">
        <v>11</v>
      </c>
      <c r="V111" s="82">
        <v>3</v>
      </c>
      <c r="W111" s="82">
        <v>2</v>
      </c>
      <c r="X111" s="82"/>
      <c r="Y111" s="82"/>
      <c r="Z111" s="82">
        <v>1</v>
      </c>
      <c r="AA111" s="82"/>
      <c r="AB111" s="82">
        <v>15</v>
      </c>
      <c r="AC111" s="82"/>
    </row>
    <row r="112" spans="1:29" x14ac:dyDescent="0.25">
      <c r="A112" s="81" t="s">
        <v>3565</v>
      </c>
      <c r="B112" s="82">
        <f t="shared" si="16"/>
        <v>369</v>
      </c>
      <c r="C112" s="82">
        <f t="shared" si="16"/>
        <v>0</v>
      </c>
      <c r="D112" s="82">
        <f t="shared" si="16"/>
        <v>8</v>
      </c>
      <c r="E112" s="82">
        <f t="shared" si="16"/>
        <v>0</v>
      </c>
      <c r="F112" s="82">
        <f t="shared" si="16"/>
        <v>19</v>
      </c>
      <c r="G112" s="82">
        <f t="shared" si="16"/>
        <v>0</v>
      </c>
      <c r="H112" s="82">
        <f t="shared" si="16"/>
        <v>8</v>
      </c>
      <c r="I112" s="82">
        <f t="shared" si="16"/>
        <v>0</v>
      </c>
      <c r="J112" s="82">
        <f t="shared" si="16"/>
        <v>0</v>
      </c>
      <c r="K112" s="82">
        <f t="shared" si="16"/>
        <v>35</v>
      </c>
      <c r="L112" s="82">
        <f t="shared" si="16"/>
        <v>3</v>
      </c>
      <c r="M112" s="82">
        <f t="shared" si="16"/>
        <v>54</v>
      </c>
      <c r="N112" s="82">
        <f t="shared" si="16"/>
        <v>0</v>
      </c>
      <c r="P112" s="81" t="s">
        <v>5812</v>
      </c>
      <c r="Q112" s="82">
        <f t="shared" si="11"/>
        <v>39</v>
      </c>
      <c r="R112" s="82"/>
      <c r="S112" s="82">
        <v>5</v>
      </c>
      <c r="T112" s="82"/>
      <c r="U112" s="82">
        <v>12</v>
      </c>
      <c r="V112" s="82"/>
      <c r="W112" s="82">
        <v>1</v>
      </c>
      <c r="X112" s="82"/>
      <c r="Y112" s="82"/>
      <c r="Z112" s="82">
        <v>2</v>
      </c>
      <c r="AA112" s="82">
        <v>2</v>
      </c>
      <c r="AB112" s="82">
        <v>17</v>
      </c>
      <c r="AC112" s="82"/>
    </row>
    <row r="113" spans="1:29" x14ac:dyDescent="0.25">
      <c r="A113" s="81" t="s">
        <v>5770</v>
      </c>
      <c r="B113" s="82">
        <f t="shared" si="16"/>
        <v>514</v>
      </c>
      <c r="C113" s="82">
        <f t="shared" si="16"/>
        <v>0</v>
      </c>
      <c r="D113" s="82">
        <f t="shared" si="16"/>
        <v>5</v>
      </c>
      <c r="E113" s="82">
        <f t="shared" si="16"/>
        <v>0</v>
      </c>
      <c r="F113" s="82">
        <f>F126+F139</f>
        <v>24</v>
      </c>
      <c r="G113" s="82">
        <f t="shared" si="16"/>
        <v>0</v>
      </c>
      <c r="H113" s="82">
        <f t="shared" si="16"/>
        <v>9</v>
      </c>
      <c r="I113" s="82">
        <f t="shared" si="16"/>
        <v>0</v>
      </c>
      <c r="J113" s="82">
        <f t="shared" si="16"/>
        <v>0</v>
      </c>
      <c r="K113" s="82">
        <f t="shared" si="16"/>
        <v>18</v>
      </c>
      <c r="L113" s="82">
        <f t="shared" si="16"/>
        <v>2</v>
      </c>
      <c r="M113" s="82">
        <f t="shared" si="16"/>
        <v>242</v>
      </c>
      <c r="N113" s="82">
        <f t="shared" si="16"/>
        <v>0</v>
      </c>
      <c r="P113" s="81" t="s">
        <v>5813</v>
      </c>
      <c r="Q113" s="82">
        <f t="shared" si="11"/>
        <v>38</v>
      </c>
      <c r="R113" s="82"/>
      <c r="S113" s="82">
        <v>2</v>
      </c>
      <c r="T113" s="82"/>
      <c r="U113" s="82">
        <v>15</v>
      </c>
      <c r="V113" s="82"/>
      <c r="W113" s="82">
        <v>2</v>
      </c>
      <c r="X113" s="82"/>
      <c r="Y113" s="82"/>
      <c r="Z113" s="82">
        <v>1</v>
      </c>
      <c r="AA113" s="82"/>
      <c r="AB113" s="82">
        <v>18</v>
      </c>
      <c r="AC113" s="82"/>
    </row>
    <row r="114" spans="1:29" x14ac:dyDescent="0.25">
      <c r="A114" s="81"/>
      <c r="B114" s="82"/>
      <c r="C114" s="82"/>
      <c r="D114" s="82"/>
      <c r="E114" s="82"/>
      <c r="F114" s="82"/>
      <c r="G114" s="82"/>
      <c r="H114" s="82"/>
      <c r="I114" s="82"/>
      <c r="J114" s="82"/>
      <c r="K114" s="82"/>
      <c r="L114" s="82"/>
      <c r="M114" s="82"/>
      <c r="N114" s="82"/>
      <c r="P114" s="81" t="s">
        <v>5814</v>
      </c>
      <c r="Q114" s="82">
        <f t="shared" si="11"/>
        <v>281</v>
      </c>
      <c r="R114" s="82"/>
      <c r="S114" s="82">
        <v>7</v>
      </c>
      <c r="T114" s="82"/>
      <c r="U114" s="82">
        <v>32</v>
      </c>
      <c r="V114" s="82">
        <v>2</v>
      </c>
      <c r="W114" s="82">
        <v>10</v>
      </c>
      <c r="X114" s="82"/>
      <c r="Y114" s="82"/>
      <c r="Z114" s="82">
        <v>3</v>
      </c>
      <c r="AA114" s="82">
        <v>2</v>
      </c>
      <c r="AB114" s="82">
        <v>225</v>
      </c>
      <c r="AC114" s="82"/>
    </row>
    <row r="115" spans="1:29" x14ac:dyDescent="0.25">
      <c r="A115" s="81" t="s">
        <v>116</v>
      </c>
      <c r="B115" s="82">
        <f>SUM(C115:N115)</f>
        <v>1050</v>
      </c>
      <c r="C115" s="82">
        <f t="shared" ref="C115:N115" si="17">SUM(C116:C126)</f>
        <v>0</v>
      </c>
      <c r="D115" s="82">
        <f t="shared" si="17"/>
        <v>125</v>
      </c>
      <c r="E115" s="82">
        <f t="shared" si="17"/>
        <v>1</v>
      </c>
      <c r="F115" s="82">
        <f t="shared" si="17"/>
        <v>253</v>
      </c>
      <c r="G115" s="82">
        <f t="shared" si="17"/>
        <v>2</v>
      </c>
      <c r="H115" s="82">
        <f t="shared" si="17"/>
        <v>55</v>
      </c>
      <c r="I115" s="82">
        <f t="shared" si="17"/>
        <v>0</v>
      </c>
      <c r="J115" s="82">
        <f t="shared" si="17"/>
        <v>1</v>
      </c>
      <c r="K115" s="82">
        <f t="shared" si="17"/>
        <v>64</v>
      </c>
      <c r="L115" s="82">
        <f t="shared" si="17"/>
        <v>257</v>
      </c>
      <c r="M115" s="82">
        <f t="shared" si="17"/>
        <v>286</v>
      </c>
      <c r="N115" s="82">
        <f t="shared" si="17"/>
        <v>6</v>
      </c>
    </row>
    <row r="116" spans="1:29" x14ac:dyDescent="0.25">
      <c r="A116" s="81" t="s">
        <v>3556</v>
      </c>
      <c r="B116" s="82">
        <f t="shared" ref="B116:B126" si="18">SUM(C116:T116)</f>
        <v>4552</v>
      </c>
      <c r="C116" s="82"/>
      <c r="D116" s="82">
        <v>10</v>
      </c>
      <c r="E116" s="82"/>
      <c r="F116" s="82">
        <v>7</v>
      </c>
      <c r="G116" s="82"/>
      <c r="H116" s="82">
        <v>1</v>
      </c>
      <c r="I116" s="82"/>
      <c r="J116" s="82"/>
      <c r="K116" s="82">
        <v>6</v>
      </c>
      <c r="L116" s="82">
        <v>37</v>
      </c>
      <c r="M116" s="82">
        <v>66</v>
      </c>
      <c r="N116" s="82">
        <v>2</v>
      </c>
      <c r="P116" s="91" t="s">
        <v>104</v>
      </c>
      <c r="Q116" s="82">
        <f>SUM(R116:AC116)</f>
        <v>3706</v>
      </c>
      <c r="R116" s="82">
        <f>SUM(R117:R168)</f>
        <v>0</v>
      </c>
      <c r="S116" s="82">
        <f t="shared" ref="S116:AC116" si="19">SUM(S117:S168)</f>
        <v>717</v>
      </c>
      <c r="T116" s="82">
        <f t="shared" si="19"/>
        <v>0</v>
      </c>
      <c r="U116" s="82">
        <f t="shared" si="19"/>
        <v>576</v>
      </c>
      <c r="V116" s="82">
        <f t="shared" si="19"/>
        <v>7</v>
      </c>
      <c r="W116" s="82">
        <f t="shared" si="19"/>
        <v>45</v>
      </c>
      <c r="X116" s="82">
        <f t="shared" si="19"/>
        <v>8</v>
      </c>
      <c r="Y116" s="82">
        <f t="shared" si="19"/>
        <v>6</v>
      </c>
      <c r="Z116" s="82">
        <f t="shared" si="19"/>
        <v>492</v>
      </c>
      <c r="AA116" s="82">
        <f t="shared" si="19"/>
        <v>459</v>
      </c>
      <c r="AB116" s="82">
        <f t="shared" si="19"/>
        <v>1390</v>
      </c>
      <c r="AC116" s="82">
        <f t="shared" si="19"/>
        <v>6</v>
      </c>
    </row>
    <row r="117" spans="1:29" x14ac:dyDescent="0.25">
      <c r="A117" s="81" t="s">
        <v>3557</v>
      </c>
      <c r="B117" s="82">
        <f t="shared" si="18"/>
        <v>313</v>
      </c>
      <c r="C117" s="82"/>
      <c r="D117" s="82">
        <v>26</v>
      </c>
      <c r="E117" s="82">
        <v>1</v>
      </c>
      <c r="F117" s="82">
        <v>27</v>
      </c>
      <c r="G117" s="82"/>
      <c r="H117" s="82">
        <v>3</v>
      </c>
      <c r="I117" s="82"/>
      <c r="J117" s="82"/>
      <c r="K117" s="82">
        <v>9</v>
      </c>
      <c r="L117" s="82">
        <v>75</v>
      </c>
      <c r="M117" s="82">
        <v>23</v>
      </c>
      <c r="N117" s="82"/>
      <c r="P117" s="92">
        <v>15</v>
      </c>
      <c r="Q117" s="82">
        <f t="shared" ref="Q117:Q168" si="20">SUM(R117:AC117)</f>
        <v>131</v>
      </c>
      <c r="R117" s="82"/>
      <c r="S117" s="82">
        <v>3</v>
      </c>
      <c r="T117" s="82"/>
      <c r="U117" s="82"/>
      <c r="V117" s="82"/>
      <c r="W117" s="82"/>
      <c r="X117" s="82"/>
      <c r="Y117" s="82"/>
      <c r="Z117" s="82"/>
      <c r="AA117" s="82">
        <v>8</v>
      </c>
      <c r="AB117" s="82">
        <v>120</v>
      </c>
      <c r="AC117" s="82"/>
    </row>
    <row r="118" spans="1:29" x14ac:dyDescent="0.25">
      <c r="A118" s="81" t="s">
        <v>3558</v>
      </c>
      <c r="B118" s="82">
        <f t="shared" si="18"/>
        <v>287</v>
      </c>
      <c r="C118" s="82"/>
      <c r="D118" s="82">
        <v>26</v>
      </c>
      <c r="E118" s="82"/>
      <c r="F118" s="82">
        <v>36</v>
      </c>
      <c r="G118" s="82"/>
      <c r="H118" s="82">
        <v>7</v>
      </c>
      <c r="I118" s="82"/>
      <c r="J118" s="82">
        <v>1</v>
      </c>
      <c r="K118" s="82">
        <v>18</v>
      </c>
      <c r="L118" s="82">
        <v>54</v>
      </c>
      <c r="M118" s="82">
        <v>18</v>
      </c>
      <c r="N118" s="82">
        <v>2</v>
      </c>
      <c r="P118" s="81" t="s">
        <v>5761</v>
      </c>
      <c r="Q118" s="82">
        <f t="shared" si="20"/>
        <v>120</v>
      </c>
      <c r="R118" s="82"/>
      <c r="S118" s="82">
        <v>5</v>
      </c>
      <c r="T118" s="82"/>
      <c r="U118" s="82"/>
      <c r="V118" s="82"/>
      <c r="W118" s="82"/>
      <c r="X118" s="82"/>
      <c r="Y118" s="82"/>
      <c r="Z118" s="82">
        <v>1</v>
      </c>
      <c r="AA118" s="82">
        <v>7</v>
      </c>
      <c r="AB118" s="82">
        <v>107</v>
      </c>
      <c r="AC118" s="82"/>
    </row>
    <row r="119" spans="1:29" x14ac:dyDescent="0.25">
      <c r="A119" s="81" t="s">
        <v>3559</v>
      </c>
      <c r="B119" s="82">
        <f t="shared" si="18"/>
        <v>228</v>
      </c>
      <c r="C119" s="82"/>
      <c r="D119" s="82">
        <v>21</v>
      </c>
      <c r="E119" s="82"/>
      <c r="F119" s="82">
        <v>31</v>
      </c>
      <c r="G119" s="82">
        <v>1</v>
      </c>
      <c r="H119" s="82">
        <v>6</v>
      </c>
      <c r="I119" s="82"/>
      <c r="J119" s="82"/>
      <c r="K119" s="82">
        <v>5</v>
      </c>
      <c r="L119" s="82">
        <v>28</v>
      </c>
      <c r="M119" s="82">
        <v>10</v>
      </c>
      <c r="N119" s="82"/>
      <c r="P119" s="81" t="s">
        <v>5762</v>
      </c>
      <c r="Q119" s="82">
        <f t="shared" si="20"/>
        <v>117</v>
      </c>
      <c r="R119" s="82"/>
      <c r="S119" s="82">
        <v>9</v>
      </c>
      <c r="T119" s="82"/>
      <c r="U119" s="82">
        <v>1</v>
      </c>
      <c r="V119" s="82"/>
      <c r="W119" s="82"/>
      <c r="X119" s="82"/>
      <c r="Y119" s="82"/>
      <c r="Z119" s="82">
        <v>5</v>
      </c>
      <c r="AA119" s="82">
        <v>11</v>
      </c>
      <c r="AB119" s="82">
        <v>91</v>
      </c>
      <c r="AC119" s="82"/>
    </row>
    <row r="120" spans="1:29" x14ac:dyDescent="0.25">
      <c r="A120" s="81" t="s">
        <v>3560</v>
      </c>
      <c r="B120" s="82">
        <f t="shared" si="18"/>
        <v>240</v>
      </c>
      <c r="C120" s="82"/>
      <c r="D120" s="82">
        <v>7</v>
      </c>
      <c r="E120" s="82"/>
      <c r="F120" s="82">
        <v>43</v>
      </c>
      <c r="G120" s="82">
        <v>1</v>
      </c>
      <c r="H120" s="82">
        <v>8</v>
      </c>
      <c r="I120" s="82"/>
      <c r="J120" s="82"/>
      <c r="K120" s="82">
        <v>4</v>
      </c>
      <c r="L120" s="82">
        <v>19</v>
      </c>
      <c r="M120" s="82">
        <v>6</v>
      </c>
      <c r="N120" s="82">
        <v>1</v>
      </c>
      <c r="P120" s="81" t="s">
        <v>5763</v>
      </c>
      <c r="Q120" s="82">
        <f t="shared" si="20"/>
        <v>125</v>
      </c>
      <c r="R120" s="82"/>
      <c r="S120" s="82">
        <v>26</v>
      </c>
      <c r="T120" s="82"/>
      <c r="U120" s="82">
        <v>1</v>
      </c>
      <c r="V120" s="82"/>
      <c r="W120" s="82">
        <v>1</v>
      </c>
      <c r="X120" s="82"/>
      <c r="Y120" s="82"/>
      <c r="Z120" s="82">
        <v>6</v>
      </c>
      <c r="AA120" s="82">
        <v>32</v>
      </c>
      <c r="AB120" s="82">
        <v>59</v>
      </c>
      <c r="AC120" s="82"/>
    </row>
    <row r="121" spans="1:29" x14ac:dyDescent="0.25">
      <c r="A121" s="81" t="s">
        <v>3561</v>
      </c>
      <c r="B121" s="82">
        <f t="shared" si="18"/>
        <v>167</v>
      </c>
      <c r="C121" s="82"/>
      <c r="D121" s="82">
        <v>6</v>
      </c>
      <c r="E121" s="82"/>
      <c r="F121" s="82">
        <v>23</v>
      </c>
      <c r="G121" s="82"/>
      <c r="H121" s="82">
        <v>4</v>
      </c>
      <c r="I121" s="82"/>
      <c r="J121" s="82"/>
      <c r="K121" s="82">
        <v>2</v>
      </c>
      <c r="L121" s="82">
        <v>18</v>
      </c>
      <c r="M121" s="82">
        <v>2</v>
      </c>
      <c r="N121" s="82"/>
      <c r="P121" s="81" t="s">
        <v>5764</v>
      </c>
      <c r="Q121" s="82">
        <f t="shared" si="20"/>
        <v>90</v>
      </c>
      <c r="R121" s="82"/>
      <c r="S121" s="82">
        <v>22</v>
      </c>
      <c r="T121" s="82"/>
      <c r="U121" s="82">
        <v>1</v>
      </c>
      <c r="V121" s="82"/>
      <c r="W121" s="82"/>
      <c r="X121" s="82"/>
      <c r="Y121" s="82"/>
      <c r="Z121" s="82">
        <v>2</v>
      </c>
      <c r="AA121" s="82">
        <v>24</v>
      </c>
      <c r="AB121" s="82">
        <v>41</v>
      </c>
      <c r="AC121" s="82"/>
    </row>
    <row r="122" spans="1:29" x14ac:dyDescent="0.25">
      <c r="A122" s="81" t="s">
        <v>3562</v>
      </c>
      <c r="B122" s="82">
        <f t="shared" si="18"/>
        <v>176</v>
      </c>
      <c r="C122" s="82"/>
      <c r="D122" s="82">
        <v>9</v>
      </c>
      <c r="E122" s="82"/>
      <c r="F122" s="82">
        <v>21</v>
      </c>
      <c r="G122" s="82"/>
      <c r="H122" s="82">
        <v>5</v>
      </c>
      <c r="I122" s="82"/>
      <c r="J122" s="82"/>
      <c r="K122" s="82">
        <v>2</v>
      </c>
      <c r="L122" s="82">
        <v>6</v>
      </c>
      <c r="M122" s="82">
        <v>8</v>
      </c>
      <c r="N122" s="82"/>
      <c r="P122" s="81" t="s">
        <v>5765</v>
      </c>
      <c r="Q122" s="82">
        <f t="shared" si="20"/>
        <v>102</v>
      </c>
      <c r="R122" s="82"/>
      <c r="S122" s="82">
        <v>23</v>
      </c>
      <c r="T122" s="82"/>
      <c r="U122" s="82">
        <v>5</v>
      </c>
      <c r="V122" s="82"/>
      <c r="W122" s="82"/>
      <c r="X122" s="82"/>
      <c r="Y122" s="82"/>
      <c r="Z122" s="82">
        <v>5</v>
      </c>
      <c r="AA122" s="82">
        <v>30</v>
      </c>
      <c r="AB122" s="82">
        <v>39</v>
      </c>
      <c r="AC122" s="82"/>
    </row>
    <row r="123" spans="1:29" x14ac:dyDescent="0.25">
      <c r="A123" s="81" t="s">
        <v>3563</v>
      </c>
      <c r="B123" s="82">
        <f t="shared" si="18"/>
        <v>181</v>
      </c>
      <c r="C123" s="82"/>
      <c r="D123" s="82">
        <v>4</v>
      </c>
      <c r="E123" s="82"/>
      <c r="F123" s="82">
        <v>15</v>
      </c>
      <c r="G123" s="82"/>
      <c r="H123" s="82">
        <v>6</v>
      </c>
      <c r="I123" s="82"/>
      <c r="J123" s="82"/>
      <c r="K123" s="82">
        <v>2</v>
      </c>
      <c r="L123" s="82">
        <v>10</v>
      </c>
      <c r="M123" s="82">
        <v>6</v>
      </c>
      <c r="N123" s="82">
        <v>1</v>
      </c>
      <c r="P123" s="81" t="s">
        <v>5766</v>
      </c>
      <c r="Q123" s="82">
        <f t="shared" si="20"/>
        <v>106</v>
      </c>
      <c r="R123" s="82"/>
      <c r="S123" s="82">
        <v>31</v>
      </c>
      <c r="T123" s="82"/>
      <c r="U123" s="82">
        <v>7</v>
      </c>
      <c r="V123" s="82"/>
      <c r="W123" s="82"/>
      <c r="X123" s="82"/>
      <c r="Y123" s="82"/>
      <c r="Z123" s="82">
        <v>14</v>
      </c>
      <c r="AA123" s="82">
        <v>32</v>
      </c>
      <c r="AB123" s="82">
        <v>22</v>
      </c>
      <c r="AC123" s="82"/>
    </row>
    <row r="124" spans="1:29" x14ac:dyDescent="0.25">
      <c r="A124" s="81" t="s">
        <v>3564</v>
      </c>
      <c r="B124" s="82">
        <f t="shared" si="18"/>
        <v>181</v>
      </c>
      <c r="C124" s="82"/>
      <c r="D124" s="82">
        <v>8</v>
      </c>
      <c r="E124" s="82"/>
      <c r="F124" s="82">
        <v>15</v>
      </c>
      <c r="G124" s="82"/>
      <c r="H124" s="82">
        <v>3</v>
      </c>
      <c r="I124" s="82"/>
      <c r="J124" s="82"/>
      <c r="K124" s="82">
        <v>6</v>
      </c>
      <c r="L124" s="82">
        <v>6</v>
      </c>
      <c r="M124" s="82">
        <v>9</v>
      </c>
      <c r="N124" s="82"/>
      <c r="P124" s="81" t="s">
        <v>5767</v>
      </c>
      <c r="Q124" s="82">
        <f t="shared" si="20"/>
        <v>100</v>
      </c>
      <c r="R124" s="82"/>
      <c r="S124" s="82">
        <v>34</v>
      </c>
      <c r="T124" s="82"/>
      <c r="U124" s="82">
        <v>3</v>
      </c>
      <c r="V124" s="82"/>
      <c r="W124" s="82"/>
      <c r="X124" s="82"/>
      <c r="Y124" s="82"/>
      <c r="Z124" s="82">
        <v>8</v>
      </c>
      <c r="AA124" s="82">
        <v>24</v>
      </c>
      <c r="AB124" s="82">
        <v>30</v>
      </c>
      <c r="AC124" s="82">
        <v>1</v>
      </c>
    </row>
    <row r="125" spans="1:29" x14ac:dyDescent="0.25">
      <c r="A125" s="81" t="s">
        <v>3565</v>
      </c>
      <c r="B125" s="82">
        <f t="shared" si="18"/>
        <v>192</v>
      </c>
      <c r="C125" s="82"/>
      <c r="D125" s="82">
        <v>4</v>
      </c>
      <c r="E125" s="82"/>
      <c r="F125" s="82">
        <v>14</v>
      </c>
      <c r="G125" s="82"/>
      <c r="H125" s="82">
        <v>5</v>
      </c>
      <c r="I125" s="82"/>
      <c r="J125" s="82"/>
      <c r="K125" s="82">
        <v>8</v>
      </c>
      <c r="L125" s="82">
        <v>3</v>
      </c>
      <c r="M125" s="82">
        <v>24</v>
      </c>
      <c r="N125" s="82"/>
      <c r="P125" s="81" t="s">
        <v>5768</v>
      </c>
      <c r="Q125" s="82">
        <f t="shared" si="20"/>
        <v>97</v>
      </c>
      <c r="R125" s="82"/>
      <c r="S125" s="82">
        <v>37</v>
      </c>
      <c r="T125" s="82"/>
      <c r="U125" s="82">
        <v>9</v>
      </c>
      <c r="V125" s="82">
        <v>1</v>
      </c>
      <c r="W125" s="82"/>
      <c r="X125" s="82"/>
      <c r="Y125" s="82"/>
      <c r="Z125" s="82">
        <v>4</v>
      </c>
      <c r="AA125" s="82">
        <v>21</v>
      </c>
      <c r="AB125" s="82">
        <v>25</v>
      </c>
      <c r="AC125" s="82"/>
    </row>
    <row r="126" spans="1:29" x14ac:dyDescent="0.25">
      <c r="A126" s="81" t="s">
        <v>5770</v>
      </c>
      <c r="B126" s="82">
        <f t="shared" si="18"/>
        <v>288</v>
      </c>
      <c r="C126" s="82"/>
      <c r="D126" s="82">
        <v>4</v>
      </c>
      <c r="E126" s="82"/>
      <c r="F126" s="82">
        <v>21</v>
      </c>
      <c r="G126" s="82"/>
      <c r="H126" s="82">
        <v>7</v>
      </c>
      <c r="I126" s="82"/>
      <c r="J126" s="82"/>
      <c r="K126" s="82">
        <v>2</v>
      </c>
      <c r="L126" s="82">
        <v>1</v>
      </c>
      <c r="M126" s="82">
        <v>114</v>
      </c>
      <c r="N126" s="82"/>
      <c r="P126" s="81" t="s">
        <v>5769</v>
      </c>
      <c r="Q126" s="82">
        <f t="shared" si="20"/>
        <v>107</v>
      </c>
      <c r="R126" s="82"/>
      <c r="S126" s="82">
        <v>32</v>
      </c>
      <c r="T126" s="82"/>
      <c r="U126" s="82">
        <v>21</v>
      </c>
      <c r="V126" s="82"/>
      <c r="W126" s="82"/>
      <c r="X126" s="82"/>
      <c r="Y126" s="82"/>
      <c r="Z126" s="82">
        <v>9</v>
      </c>
      <c r="AA126" s="82">
        <v>24</v>
      </c>
      <c r="AB126" s="82">
        <v>21</v>
      </c>
      <c r="AC126" s="82"/>
    </row>
    <row r="127" spans="1:29" x14ac:dyDescent="0.25">
      <c r="A127" s="81"/>
      <c r="B127" s="82"/>
      <c r="C127" s="82"/>
      <c r="D127" s="82"/>
      <c r="E127" s="82"/>
      <c r="F127" s="82"/>
      <c r="G127" s="82"/>
      <c r="H127" s="82"/>
      <c r="I127" s="82"/>
      <c r="J127" s="82"/>
      <c r="K127" s="82"/>
      <c r="L127" s="82"/>
      <c r="M127" s="82"/>
      <c r="N127" s="82"/>
      <c r="P127" s="81" t="s">
        <v>5771</v>
      </c>
      <c r="Q127" s="82">
        <f t="shared" si="20"/>
        <v>115</v>
      </c>
      <c r="R127" s="82"/>
      <c r="S127" s="82">
        <v>40</v>
      </c>
      <c r="T127" s="82"/>
      <c r="U127" s="82">
        <v>21</v>
      </c>
      <c r="V127" s="82"/>
      <c r="W127" s="82"/>
      <c r="X127" s="82"/>
      <c r="Y127" s="82"/>
      <c r="Z127" s="82">
        <v>6</v>
      </c>
      <c r="AA127" s="82">
        <v>20</v>
      </c>
      <c r="AB127" s="82">
        <v>27</v>
      </c>
      <c r="AC127" s="82">
        <v>1</v>
      </c>
    </row>
    <row r="128" spans="1:29" x14ac:dyDescent="0.25">
      <c r="A128" s="81" t="s">
        <v>117</v>
      </c>
      <c r="B128" s="82">
        <f>SUM(C128:N128)</f>
        <v>967</v>
      </c>
      <c r="C128" s="82">
        <f t="shared" ref="C128:N128" si="21">SUM(C129:C139)</f>
        <v>0</v>
      </c>
      <c r="D128" s="82">
        <f t="shared" si="21"/>
        <v>68</v>
      </c>
      <c r="E128" s="82">
        <f t="shared" si="21"/>
        <v>0</v>
      </c>
      <c r="F128" s="82">
        <f t="shared" si="21"/>
        <v>112</v>
      </c>
      <c r="G128" s="82">
        <f t="shared" si="21"/>
        <v>0</v>
      </c>
      <c r="H128" s="82">
        <f t="shared" si="21"/>
        <v>27</v>
      </c>
      <c r="I128" s="82">
        <f t="shared" si="21"/>
        <v>2</v>
      </c>
      <c r="J128" s="82">
        <f t="shared" si="21"/>
        <v>1</v>
      </c>
      <c r="K128" s="82">
        <f t="shared" si="21"/>
        <v>218</v>
      </c>
      <c r="L128" s="82">
        <f t="shared" si="21"/>
        <v>123</v>
      </c>
      <c r="M128" s="82">
        <f t="shared" si="21"/>
        <v>415</v>
      </c>
      <c r="N128" s="82">
        <f t="shared" si="21"/>
        <v>1</v>
      </c>
      <c r="P128" s="81" t="s">
        <v>5772</v>
      </c>
      <c r="Q128" s="82">
        <f t="shared" si="20"/>
        <v>88</v>
      </c>
      <c r="R128" s="82"/>
      <c r="S128" s="82">
        <v>29</v>
      </c>
      <c r="T128" s="82"/>
      <c r="U128" s="82">
        <v>15</v>
      </c>
      <c r="V128" s="82"/>
      <c r="W128" s="82">
        <v>1</v>
      </c>
      <c r="X128" s="82">
        <v>1</v>
      </c>
      <c r="Y128" s="82"/>
      <c r="Z128" s="82">
        <v>8</v>
      </c>
      <c r="AA128" s="82">
        <v>15</v>
      </c>
      <c r="AB128" s="82">
        <v>18</v>
      </c>
      <c r="AC128" s="82">
        <v>1</v>
      </c>
    </row>
    <row r="129" spans="1:29" x14ac:dyDescent="0.25">
      <c r="A129" s="81" t="s">
        <v>3556</v>
      </c>
      <c r="B129" s="82">
        <f t="shared" ref="B129:B139" si="22">SUM(C129:T129)</f>
        <v>274</v>
      </c>
      <c r="C129" s="82"/>
      <c r="D129" s="82">
        <v>6</v>
      </c>
      <c r="E129" s="82"/>
      <c r="F129" s="82">
        <v>1</v>
      </c>
      <c r="G129" s="82"/>
      <c r="H129" s="82">
        <v>1</v>
      </c>
      <c r="I129" s="82"/>
      <c r="J129" s="82"/>
      <c r="K129" s="82">
        <v>6</v>
      </c>
      <c r="L129" s="82">
        <v>20</v>
      </c>
      <c r="M129" s="82">
        <v>133</v>
      </c>
      <c r="N129" s="82"/>
      <c r="P129" s="81" t="s">
        <v>5773</v>
      </c>
      <c r="Q129" s="82">
        <f t="shared" si="20"/>
        <v>81</v>
      </c>
      <c r="R129" s="82"/>
      <c r="S129" s="82">
        <v>26</v>
      </c>
      <c r="T129" s="82"/>
      <c r="U129" s="82">
        <v>19</v>
      </c>
      <c r="V129" s="82"/>
      <c r="W129" s="82">
        <v>3</v>
      </c>
      <c r="X129" s="82"/>
      <c r="Y129" s="82"/>
      <c r="Z129" s="82">
        <v>6</v>
      </c>
      <c r="AA129" s="82">
        <v>14</v>
      </c>
      <c r="AB129" s="82">
        <v>13</v>
      </c>
      <c r="AC129" s="82"/>
    </row>
    <row r="130" spans="1:29" x14ac:dyDescent="0.25">
      <c r="A130" s="81" t="s">
        <v>3557</v>
      </c>
      <c r="B130" s="82">
        <f t="shared" si="22"/>
        <v>199</v>
      </c>
      <c r="C130" s="82"/>
      <c r="D130" s="82">
        <v>13</v>
      </c>
      <c r="E130" s="82"/>
      <c r="F130" s="82">
        <v>10</v>
      </c>
      <c r="G130" s="82"/>
      <c r="H130" s="82"/>
      <c r="I130" s="82"/>
      <c r="J130" s="82"/>
      <c r="K130" s="82">
        <v>19</v>
      </c>
      <c r="L130" s="82">
        <v>30</v>
      </c>
      <c r="M130" s="82">
        <v>31</v>
      </c>
      <c r="N130" s="82"/>
      <c r="P130" s="81" t="s">
        <v>5774</v>
      </c>
      <c r="Q130" s="82">
        <f t="shared" si="20"/>
        <v>69</v>
      </c>
      <c r="R130" s="82"/>
      <c r="S130" s="82">
        <v>27</v>
      </c>
      <c r="T130" s="82"/>
      <c r="U130" s="82">
        <v>10</v>
      </c>
      <c r="V130" s="82"/>
      <c r="W130" s="82">
        <v>1</v>
      </c>
      <c r="X130" s="82"/>
      <c r="Y130" s="82">
        <v>1</v>
      </c>
      <c r="Z130" s="82">
        <v>10</v>
      </c>
      <c r="AA130" s="82">
        <v>7</v>
      </c>
      <c r="AB130" s="82">
        <v>13</v>
      </c>
      <c r="AC130" s="82"/>
    </row>
    <row r="131" spans="1:29" x14ac:dyDescent="0.25">
      <c r="A131" s="81" t="s">
        <v>3558</v>
      </c>
      <c r="B131" s="82">
        <f t="shared" si="22"/>
        <v>221</v>
      </c>
      <c r="C131" s="82"/>
      <c r="D131" s="82">
        <v>14</v>
      </c>
      <c r="E131" s="82"/>
      <c r="F131" s="82">
        <v>17</v>
      </c>
      <c r="G131" s="82"/>
      <c r="H131" s="82">
        <v>4</v>
      </c>
      <c r="I131" s="82">
        <v>1</v>
      </c>
      <c r="J131" s="82"/>
      <c r="K131" s="82">
        <v>17</v>
      </c>
      <c r="L131" s="82">
        <v>15</v>
      </c>
      <c r="M131" s="82">
        <v>20</v>
      </c>
      <c r="N131" s="82"/>
      <c r="P131" s="81" t="s">
        <v>5775</v>
      </c>
      <c r="Q131" s="82">
        <f t="shared" si="20"/>
        <v>100</v>
      </c>
      <c r="R131" s="82"/>
      <c r="S131" s="82">
        <v>33</v>
      </c>
      <c r="T131" s="82"/>
      <c r="U131" s="82">
        <v>25</v>
      </c>
      <c r="V131" s="82"/>
      <c r="W131" s="82">
        <v>1</v>
      </c>
      <c r="X131" s="82"/>
      <c r="Y131" s="82">
        <v>1</v>
      </c>
      <c r="Z131" s="82">
        <v>8</v>
      </c>
      <c r="AA131" s="82">
        <v>14</v>
      </c>
      <c r="AB131" s="82">
        <v>18</v>
      </c>
      <c r="AC131" s="82"/>
    </row>
    <row r="132" spans="1:29" x14ac:dyDescent="0.25">
      <c r="A132" s="81" t="s">
        <v>3559</v>
      </c>
      <c r="B132" s="82">
        <f t="shared" si="22"/>
        <v>184</v>
      </c>
      <c r="C132" s="82"/>
      <c r="D132" s="82">
        <v>11</v>
      </c>
      <c r="E132" s="82"/>
      <c r="F132" s="82">
        <v>15</v>
      </c>
      <c r="G132" s="82"/>
      <c r="H132" s="82">
        <v>1</v>
      </c>
      <c r="I132" s="82"/>
      <c r="J132" s="82"/>
      <c r="K132" s="82">
        <v>16</v>
      </c>
      <c r="L132" s="82">
        <v>19</v>
      </c>
      <c r="M132" s="82">
        <v>18</v>
      </c>
      <c r="N132" s="82"/>
      <c r="P132" s="81" t="s">
        <v>5776</v>
      </c>
      <c r="Q132" s="82">
        <f t="shared" si="20"/>
        <v>80</v>
      </c>
      <c r="R132" s="82"/>
      <c r="S132" s="82">
        <v>24</v>
      </c>
      <c r="T132" s="82"/>
      <c r="U132" s="82">
        <v>25</v>
      </c>
      <c r="V132" s="82"/>
      <c r="W132" s="82"/>
      <c r="X132" s="82"/>
      <c r="Y132" s="82"/>
      <c r="Z132" s="82">
        <v>4</v>
      </c>
      <c r="AA132" s="82">
        <v>13</v>
      </c>
      <c r="AB132" s="82">
        <v>13</v>
      </c>
      <c r="AC132" s="82">
        <v>1</v>
      </c>
    </row>
    <row r="133" spans="1:29" x14ac:dyDescent="0.25">
      <c r="A133" s="81" t="s">
        <v>3560</v>
      </c>
      <c r="B133" s="82">
        <f t="shared" si="22"/>
        <v>168</v>
      </c>
      <c r="C133" s="82"/>
      <c r="D133" s="82">
        <v>3</v>
      </c>
      <c r="E133" s="82"/>
      <c r="F133" s="82">
        <v>24</v>
      </c>
      <c r="G133" s="82"/>
      <c r="H133" s="82"/>
      <c r="I133" s="82"/>
      <c r="J133" s="82">
        <v>1</v>
      </c>
      <c r="K133" s="82">
        <v>22</v>
      </c>
      <c r="L133" s="82">
        <v>10</v>
      </c>
      <c r="M133" s="82">
        <v>10</v>
      </c>
      <c r="N133" s="82"/>
      <c r="P133" s="81" t="s">
        <v>5777</v>
      </c>
      <c r="Q133" s="82">
        <f t="shared" si="20"/>
        <v>79</v>
      </c>
      <c r="R133" s="82"/>
      <c r="S133" s="82">
        <v>19</v>
      </c>
      <c r="T133" s="82"/>
      <c r="U133" s="82">
        <v>22</v>
      </c>
      <c r="V133" s="82"/>
      <c r="W133" s="82">
        <v>1</v>
      </c>
      <c r="X133" s="82">
        <v>1</v>
      </c>
      <c r="Y133" s="82"/>
      <c r="Z133" s="82">
        <v>9</v>
      </c>
      <c r="AA133" s="82">
        <v>8</v>
      </c>
      <c r="AB133" s="82">
        <v>19</v>
      </c>
      <c r="AC133" s="82"/>
    </row>
    <row r="134" spans="1:29" x14ac:dyDescent="0.25">
      <c r="A134" s="81" t="s">
        <v>3561</v>
      </c>
      <c r="B134" s="82">
        <f t="shared" si="22"/>
        <v>174</v>
      </c>
      <c r="C134" s="82"/>
      <c r="D134" s="82">
        <v>7</v>
      </c>
      <c r="E134" s="82"/>
      <c r="F134" s="82">
        <v>15</v>
      </c>
      <c r="G134" s="82"/>
      <c r="H134" s="82">
        <v>4</v>
      </c>
      <c r="I134" s="82"/>
      <c r="J134" s="82"/>
      <c r="K134" s="82">
        <v>19</v>
      </c>
      <c r="L134" s="82">
        <v>12</v>
      </c>
      <c r="M134" s="82">
        <v>10</v>
      </c>
      <c r="N134" s="82">
        <v>1</v>
      </c>
      <c r="P134" s="81" t="s">
        <v>5778</v>
      </c>
      <c r="Q134" s="82">
        <f t="shared" si="20"/>
        <v>86</v>
      </c>
      <c r="R134" s="82"/>
      <c r="S134" s="82">
        <v>20</v>
      </c>
      <c r="T134" s="82"/>
      <c r="U134" s="82">
        <v>29</v>
      </c>
      <c r="V134" s="82">
        <v>1</v>
      </c>
      <c r="W134" s="82"/>
      <c r="X134" s="82"/>
      <c r="Y134" s="82"/>
      <c r="Z134" s="82">
        <v>6</v>
      </c>
      <c r="AA134" s="82">
        <v>13</v>
      </c>
      <c r="AB134" s="82">
        <v>17</v>
      </c>
      <c r="AC134" s="82"/>
    </row>
    <row r="135" spans="1:29" x14ac:dyDescent="0.25">
      <c r="A135" s="81" t="s">
        <v>3562</v>
      </c>
      <c r="B135" s="82">
        <f t="shared" si="22"/>
        <v>167</v>
      </c>
      <c r="C135" s="82"/>
      <c r="D135" s="82">
        <v>4</v>
      </c>
      <c r="E135" s="82"/>
      <c r="F135" s="82">
        <v>9</v>
      </c>
      <c r="G135" s="82"/>
      <c r="H135" s="82">
        <v>4</v>
      </c>
      <c r="I135" s="82"/>
      <c r="J135" s="82"/>
      <c r="K135" s="82">
        <v>23</v>
      </c>
      <c r="L135" s="82">
        <v>6</v>
      </c>
      <c r="M135" s="82">
        <v>6</v>
      </c>
      <c r="N135" s="82"/>
      <c r="P135" s="81" t="s">
        <v>5779</v>
      </c>
      <c r="Q135" s="82">
        <f t="shared" si="20"/>
        <v>85</v>
      </c>
      <c r="R135" s="82"/>
      <c r="S135" s="82">
        <v>30</v>
      </c>
      <c r="T135" s="82"/>
      <c r="U135" s="82">
        <v>25</v>
      </c>
      <c r="V135" s="82"/>
      <c r="W135" s="82"/>
      <c r="X135" s="82">
        <v>1</v>
      </c>
      <c r="Y135" s="82"/>
      <c r="Z135" s="82">
        <v>7</v>
      </c>
      <c r="AA135" s="82">
        <v>10</v>
      </c>
      <c r="AB135" s="82">
        <v>12</v>
      </c>
      <c r="AC135" s="82"/>
    </row>
    <row r="136" spans="1:29" x14ac:dyDescent="0.25">
      <c r="A136" s="81" t="s">
        <v>3563</v>
      </c>
      <c r="B136" s="82">
        <f t="shared" si="22"/>
        <v>138</v>
      </c>
      <c r="C136" s="82"/>
      <c r="D136" s="82">
        <v>1</v>
      </c>
      <c r="E136" s="82"/>
      <c r="F136" s="82">
        <v>5</v>
      </c>
      <c r="G136" s="82"/>
      <c r="H136" s="82">
        <v>3</v>
      </c>
      <c r="I136" s="82">
        <v>1</v>
      </c>
      <c r="J136" s="82"/>
      <c r="K136" s="82">
        <v>24</v>
      </c>
      <c r="L136" s="82">
        <v>6</v>
      </c>
      <c r="M136" s="82">
        <v>10</v>
      </c>
      <c r="N136" s="82"/>
      <c r="P136" s="81" t="s">
        <v>5780</v>
      </c>
      <c r="Q136" s="82">
        <f t="shared" si="20"/>
        <v>70</v>
      </c>
      <c r="R136" s="82"/>
      <c r="S136" s="82">
        <v>18</v>
      </c>
      <c r="T136" s="82"/>
      <c r="U136" s="82">
        <v>21</v>
      </c>
      <c r="V136" s="82">
        <v>1</v>
      </c>
      <c r="W136" s="82">
        <v>1</v>
      </c>
      <c r="X136" s="82"/>
      <c r="Y136" s="82">
        <v>1</v>
      </c>
      <c r="Z136" s="82">
        <v>12</v>
      </c>
      <c r="AA136" s="82">
        <v>10</v>
      </c>
      <c r="AB136" s="82">
        <v>6</v>
      </c>
      <c r="AC136" s="82"/>
    </row>
    <row r="137" spans="1:29" x14ac:dyDescent="0.25">
      <c r="A137" s="81" t="s">
        <v>3564</v>
      </c>
      <c r="B137" s="82">
        <f t="shared" si="22"/>
        <v>154</v>
      </c>
      <c r="C137" s="82"/>
      <c r="D137" s="82">
        <v>4</v>
      </c>
      <c r="E137" s="82"/>
      <c r="F137" s="82">
        <v>8</v>
      </c>
      <c r="G137" s="82"/>
      <c r="H137" s="82">
        <v>5</v>
      </c>
      <c r="I137" s="82"/>
      <c r="J137" s="82"/>
      <c r="K137" s="82">
        <v>29</v>
      </c>
      <c r="L137" s="82">
        <v>4</v>
      </c>
      <c r="M137" s="82">
        <v>19</v>
      </c>
      <c r="N137" s="82"/>
      <c r="P137" s="81" t="s">
        <v>5781</v>
      </c>
      <c r="Q137" s="82">
        <f t="shared" si="20"/>
        <v>69</v>
      </c>
      <c r="R137" s="82"/>
      <c r="S137" s="82">
        <v>16</v>
      </c>
      <c r="T137" s="82"/>
      <c r="U137" s="82">
        <v>30</v>
      </c>
      <c r="V137" s="82"/>
      <c r="W137" s="82">
        <v>1</v>
      </c>
      <c r="X137" s="82"/>
      <c r="Y137" s="82">
        <v>2</v>
      </c>
      <c r="Z137" s="82">
        <v>8</v>
      </c>
      <c r="AA137" s="82">
        <v>6</v>
      </c>
      <c r="AB137" s="82">
        <v>5</v>
      </c>
      <c r="AC137" s="82">
        <v>1</v>
      </c>
    </row>
    <row r="138" spans="1:29" x14ac:dyDescent="0.25">
      <c r="A138" s="81" t="s">
        <v>3565</v>
      </c>
      <c r="B138" s="82">
        <f t="shared" si="22"/>
        <v>177</v>
      </c>
      <c r="C138" s="82"/>
      <c r="D138" s="82">
        <v>4</v>
      </c>
      <c r="E138" s="82"/>
      <c r="F138" s="82">
        <v>5</v>
      </c>
      <c r="G138" s="82"/>
      <c r="H138" s="82">
        <v>3</v>
      </c>
      <c r="I138" s="82"/>
      <c r="J138" s="82"/>
      <c r="K138" s="82">
        <v>27</v>
      </c>
      <c r="L138" s="82"/>
      <c r="M138" s="82">
        <v>30</v>
      </c>
      <c r="N138" s="82"/>
      <c r="P138" s="81" t="s">
        <v>5782</v>
      </c>
      <c r="Q138" s="82">
        <f t="shared" si="20"/>
        <v>86</v>
      </c>
      <c r="R138" s="82"/>
      <c r="S138" s="82">
        <v>22</v>
      </c>
      <c r="T138" s="82"/>
      <c r="U138" s="82">
        <v>31</v>
      </c>
      <c r="V138" s="82"/>
      <c r="W138" s="82"/>
      <c r="X138" s="82">
        <v>1</v>
      </c>
      <c r="Y138" s="82"/>
      <c r="Z138" s="82">
        <v>15</v>
      </c>
      <c r="AA138" s="82">
        <v>11</v>
      </c>
      <c r="AB138" s="82">
        <v>6</v>
      </c>
      <c r="AC138" s="82"/>
    </row>
    <row r="139" spans="1:29" ht="13.8" thickBot="1" x14ac:dyDescent="0.3">
      <c r="A139" s="81" t="s">
        <v>5770</v>
      </c>
      <c r="B139" s="82">
        <f t="shared" si="22"/>
        <v>226</v>
      </c>
      <c r="C139" s="82"/>
      <c r="D139" s="82">
        <v>1</v>
      </c>
      <c r="E139" s="82"/>
      <c r="F139" s="82">
        <v>3</v>
      </c>
      <c r="G139" s="82"/>
      <c r="H139" s="82">
        <v>2</v>
      </c>
      <c r="I139" s="82"/>
      <c r="J139" s="82"/>
      <c r="K139" s="82">
        <v>16</v>
      </c>
      <c r="L139" s="82">
        <v>1</v>
      </c>
      <c r="M139" s="82">
        <v>128</v>
      </c>
      <c r="N139" s="82"/>
      <c r="P139" s="81" t="s">
        <v>5783</v>
      </c>
      <c r="Q139" s="82">
        <f t="shared" si="20"/>
        <v>62</v>
      </c>
      <c r="R139" s="82"/>
      <c r="S139" s="82">
        <v>13</v>
      </c>
      <c r="T139" s="82"/>
      <c r="U139" s="82">
        <v>27</v>
      </c>
      <c r="V139" s="82"/>
      <c r="W139" s="82">
        <v>2</v>
      </c>
      <c r="X139" s="82"/>
      <c r="Y139" s="82"/>
      <c r="Z139" s="82">
        <v>9</v>
      </c>
      <c r="AA139" s="82">
        <v>4</v>
      </c>
      <c r="AB139" s="82">
        <v>7</v>
      </c>
      <c r="AC139" s="82"/>
    </row>
    <row r="140" spans="1:29" x14ac:dyDescent="0.25">
      <c r="A140" s="89" t="s">
        <v>5798</v>
      </c>
      <c r="B140" s="90"/>
      <c r="C140" s="90"/>
      <c r="D140" s="90"/>
      <c r="E140" s="90"/>
      <c r="F140" s="90"/>
      <c r="G140" s="90"/>
      <c r="H140" s="90"/>
      <c r="I140" s="90"/>
      <c r="J140" s="90"/>
      <c r="K140" s="90"/>
      <c r="L140" s="90"/>
      <c r="M140" s="90"/>
      <c r="N140" s="90"/>
      <c r="P140" s="81" t="s">
        <v>5784</v>
      </c>
      <c r="Q140" s="82">
        <f t="shared" si="20"/>
        <v>62</v>
      </c>
      <c r="R140" s="82"/>
      <c r="S140" s="82">
        <v>16</v>
      </c>
      <c r="T140" s="82"/>
      <c r="U140" s="82">
        <v>19</v>
      </c>
      <c r="V140" s="82"/>
      <c r="W140" s="82"/>
      <c r="X140" s="82"/>
      <c r="Y140" s="82"/>
      <c r="Z140" s="82">
        <v>9</v>
      </c>
      <c r="AA140" s="82">
        <v>8</v>
      </c>
      <c r="AB140" s="82">
        <v>10</v>
      </c>
      <c r="AC140" s="82"/>
    </row>
    <row r="141" spans="1:29" x14ac:dyDescent="0.25">
      <c r="P141" s="81" t="s">
        <v>5785</v>
      </c>
      <c r="Q141" s="82">
        <f t="shared" si="20"/>
        <v>35</v>
      </c>
      <c r="R141" s="82"/>
      <c r="S141" s="82">
        <v>6</v>
      </c>
      <c r="T141" s="82"/>
      <c r="U141" s="82">
        <v>11</v>
      </c>
      <c r="V141" s="82"/>
      <c r="W141" s="82">
        <v>1</v>
      </c>
      <c r="X141" s="82"/>
      <c r="Y141" s="82"/>
      <c r="Z141" s="82">
        <v>8</v>
      </c>
      <c r="AA141" s="82">
        <v>3</v>
      </c>
      <c r="AB141" s="82">
        <v>6</v>
      </c>
      <c r="AC141" s="82"/>
    </row>
    <row r="142" spans="1:29" x14ac:dyDescent="0.25">
      <c r="A142" s="81" t="s">
        <v>5816</v>
      </c>
      <c r="B142" s="82"/>
      <c r="C142" s="82"/>
      <c r="D142" s="82"/>
      <c r="E142" s="82"/>
      <c r="F142" s="82"/>
      <c r="G142" s="82"/>
      <c r="H142" s="82"/>
      <c r="I142" s="82"/>
      <c r="J142" s="82"/>
      <c r="K142" s="82"/>
      <c r="L142" s="82"/>
      <c r="M142" s="82"/>
      <c r="N142" s="82"/>
      <c r="P142" s="81" t="s">
        <v>5786</v>
      </c>
      <c r="Q142" s="82">
        <f t="shared" si="20"/>
        <v>61</v>
      </c>
      <c r="R142" s="82"/>
      <c r="S142" s="82">
        <v>12</v>
      </c>
      <c r="T142" s="82"/>
      <c r="U142" s="82">
        <v>16</v>
      </c>
      <c r="V142" s="82">
        <v>1</v>
      </c>
      <c r="W142" s="82">
        <v>2</v>
      </c>
      <c r="X142" s="82"/>
      <c r="Y142" s="82"/>
      <c r="Z142" s="82">
        <v>13</v>
      </c>
      <c r="AA142" s="82">
        <v>9</v>
      </c>
      <c r="AB142" s="82">
        <v>8</v>
      </c>
      <c r="AC142" s="82"/>
    </row>
    <row r="143" spans="1:29" ht="13.8" thickBot="1" x14ac:dyDescent="0.3">
      <c r="A143" s="84" t="s">
        <v>5817</v>
      </c>
      <c r="B143" s="85"/>
      <c r="C143" s="85"/>
      <c r="D143" s="85"/>
      <c r="E143" s="85"/>
      <c r="F143" s="85"/>
      <c r="G143" s="85"/>
      <c r="H143" s="85"/>
      <c r="I143" s="85"/>
      <c r="J143" s="85"/>
      <c r="K143" s="85"/>
      <c r="L143" s="85"/>
      <c r="M143" s="85"/>
      <c r="N143" s="85"/>
      <c r="P143" s="81" t="s">
        <v>5787</v>
      </c>
      <c r="Q143" s="82">
        <f t="shared" si="20"/>
        <v>44</v>
      </c>
      <c r="R143" s="82"/>
      <c r="S143" s="82">
        <v>16</v>
      </c>
      <c r="T143" s="82"/>
      <c r="U143" s="82">
        <v>11</v>
      </c>
      <c r="V143" s="82"/>
      <c r="W143" s="82">
        <v>1</v>
      </c>
      <c r="X143" s="82"/>
      <c r="Y143" s="82"/>
      <c r="Z143" s="82">
        <v>8</v>
      </c>
      <c r="AA143" s="82">
        <v>6</v>
      </c>
      <c r="AB143" s="82">
        <v>2</v>
      </c>
      <c r="AC143" s="82"/>
    </row>
    <row r="144" spans="1:29" x14ac:dyDescent="0.25">
      <c r="A144" s="81"/>
      <c r="B144" s="82"/>
      <c r="C144" s="82"/>
      <c r="D144" s="82"/>
      <c r="E144" s="82"/>
      <c r="F144" s="82"/>
      <c r="G144" s="82"/>
      <c r="H144" s="82"/>
      <c r="I144" s="82"/>
      <c r="J144" s="82"/>
      <c r="K144" s="82"/>
      <c r="L144" s="82"/>
      <c r="M144" s="82" t="s">
        <v>5736</v>
      </c>
      <c r="N144" s="82"/>
      <c r="P144" s="81" t="s">
        <v>5788</v>
      </c>
      <c r="Q144" s="82">
        <f t="shared" si="20"/>
        <v>63</v>
      </c>
      <c r="R144" s="82"/>
      <c r="S144" s="82">
        <v>13</v>
      </c>
      <c r="T144" s="82"/>
      <c r="U144" s="82">
        <v>19</v>
      </c>
      <c r="V144" s="82"/>
      <c r="W144" s="82">
        <v>2</v>
      </c>
      <c r="X144" s="82">
        <v>1</v>
      </c>
      <c r="Y144" s="82">
        <v>1</v>
      </c>
      <c r="Z144" s="82">
        <v>10</v>
      </c>
      <c r="AA144" s="82">
        <v>9</v>
      </c>
      <c r="AB144" s="82">
        <v>8</v>
      </c>
      <c r="AC144" s="82"/>
    </row>
    <row r="145" spans="1:29" x14ac:dyDescent="0.25">
      <c r="A145" s="81"/>
      <c r="B145" s="82"/>
      <c r="C145" s="82"/>
      <c r="D145" s="82"/>
      <c r="E145" s="82"/>
      <c r="F145" s="82"/>
      <c r="G145" s="82"/>
      <c r="H145" s="82"/>
      <c r="I145" s="82"/>
      <c r="J145" s="82"/>
      <c r="K145" s="82"/>
      <c r="L145" s="82"/>
      <c r="M145" s="82" t="s">
        <v>5737</v>
      </c>
      <c r="N145" s="82"/>
      <c r="P145" s="81" t="s">
        <v>5789</v>
      </c>
      <c r="Q145" s="82">
        <f t="shared" si="20"/>
        <v>58</v>
      </c>
      <c r="R145" s="82"/>
      <c r="S145" s="82">
        <v>16</v>
      </c>
      <c r="T145" s="82"/>
      <c r="U145" s="82">
        <v>13</v>
      </c>
      <c r="V145" s="82"/>
      <c r="W145" s="82">
        <v>1</v>
      </c>
      <c r="X145" s="82"/>
      <c r="Y145" s="82"/>
      <c r="Z145" s="82">
        <v>9</v>
      </c>
      <c r="AA145" s="82">
        <v>6</v>
      </c>
      <c r="AB145" s="82">
        <v>12</v>
      </c>
      <c r="AC145" s="82">
        <v>1</v>
      </c>
    </row>
    <row r="146" spans="1:29" x14ac:dyDescent="0.25">
      <c r="A146" s="86"/>
      <c r="B146" s="87"/>
      <c r="C146" s="87"/>
      <c r="D146" s="87"/>
      <c r="E146" s="87"/>
      <c r="F146" s="87"/>
      <c r="G146" s="87"/>
      <c r="H146" s="87"/>
      <c r="I146" s="87" t="s">
        <v>5738</v>
      </c>
      <c r="J146" s="87" t="s">
        <v>5739</v>
      </c>
      <c r="K146" s="87"/>
      <c r="L146" s="87"/>
      <c r="M146" s="87" t="s">
        <v>5740</v>
      </c>
      <c r="N146" s="87"/>
      <c r="P146" s="81" t="s">
        <v>5790</v>
      </c>
      <c r="Q146" s="82">
        <f t="shared" si="20"/>
        <v>43</v>
      </c>
      <c r="R146" s="82"/>
      <c r="S146" s="82">
        <v>9</v>
      </c>
      <c r="T146" s="82"/>
      <c r="U146" s="82">
        <v>12</v>
      </c>
      <c r="V146" s="82">
        <v>1</v>
      </c>
      <c r="W146" s="82">
        <v>1</v>
      </c>
      <c r="X146" s="82"/>
      <c r="Y146" s="82"/>
      <c r="Z146" s="82">
        <v>12</v>
      </c>
      <c r="AA146" s="82">
        <v>5</v>
      </c>
      <c r="AB146" s="82">
        <v>3</v>
      </c>
      <c r="AC146" s="82"/>
    </row>
    <row r="147" spans="1:29" x14ac:dyDescent="0.25">
      <c r="A147" s="86" t="s">
        <v>5741</v>
      </c>
      <c r="B147" s="87"/>
      <c r="C147" s="87" t="s">
        <v>5742</v>
      </c>
      <c r="D147" s="87" t="s">
        <v>156</v>
      </c>
      <c r="E147" s="87" t="s">
        <v>5743</v>
      </c>
      <c r="F147" s="87" t="s">
        <v>3101</v>
      </c>
      <c r="G147" s="87" t="s">
        <v>5744</v>
      </c>
      <c r="H147" s="87" t="s">
        <v>5745</v>
      </c>
      <c r="I147" s="87" t="s">
        <v>5746</v>
      </c>
      <c r="J147" s="87" t="s">
        <v>148</v>
      </c>
      <c r="K147" s="87" t="s">
        <v>5747</v>
      </c>
      <c r="L147" s="87" t="s">
        <v>5748</v>
      </c>
      <c r="M147" s="87" t="s">
        <v>5749</v>
      </c>
      <c r="N147" s="87" t="s">
        <v>5736</v>
      </c>
      <c r="P147" s="81" t="s">
        <v>5791</v>
      </c>
      <c r="Q147" s="82">
        <f t="shared" si="20"/>
        <v>37</v>
      </c>
      <c r="R147" s="82"/>
      <c r="S147" s="82">
        <v>5</v>
      </c>
      <c r="T147" s="82"/>
      <c r="U147" s="82">
        <v>11</v>
      </c>
      <c r="V147" s="82"/>
      <c r="W147" s="82">
        <v>2</v>
      </c>
      <c r="X147" s="82"/>
      <c r="Y147" s="82"/>
      <c r="Z147" s="82">
        <v>6</v>
      </c>
      <c r="AA147" s="82">
        <v>4</v>
      </c>
      <c r="AB147" s="82">
        <v>9</v>
      </c>
      <c r="AC147" s="82"/>
    </row>
    <row r="148" spans="1:29" ht="13.8" thickBot="1" x14ac:dyDescent="0.3">
      <c r="A148" s="84" t="s">
        <v>5750</v>
      </c>
      <c r="B148" s="85" t="s">
        <v>2</v>
      </c>
      <c r="C148" s="85" t="s">
        <v>5751</v>
      </c>
      <c r="D148" s="85" t="s">
        <v>5752</v>
      </c>
      <c r="E148" s="85" t="s">
        <v>5753</v>
      </c>
      <c r="F148" s="85" t="s">
        <v>5753</v>
      </c>
      <c r="G148" s="85" t="s">
        <v>5754</v>
      </c>
      <c r="H148" s="85" t="s">
        <v>1078</v>
      </c>
      <c r="I148" s="85" t="s">
        <v>5755</v>
      </c>
      <c r="J148" s="85" t="s">
        <v>5756</v>
      </c>
      <c r="K148" s="85" t="s">
        <v>5757</v>
      </c>
      <c r="L148" s="85" t="s">
        <v>5259</v>
      </c>
      <c r="M148" s="85" t="s">
        <v>5758</v>
      </c>
      <c r="N148" s="85" t="s">
        <v>5759</v>
      </c>
      <c r="P148" s="81" t="s">
        <v>5792</v>
      </c>
      <c r="Q148" s="82">
        <f t="shared" si="20"/>
        <v>28</v>
      </c>
      <c r="R148" s="82"/>
      <c r="S148" s="82">
        <v>5</v>
      </c>
      <c r="T148" s="82"/>
      <c r="U148" s="82">
        <v>12</v>
      </c>
      <c r="V148" s="82"/>
      <c r="W148" s="82"/>
      <c r="X148" s="82"/>
      <c r="Y148" s="82"/>
      <c r="Z148" s="82">
        <v>9</v>
      </c>
      <c r="AA148" s="82">
        <v>1</v>
      </c>
      <c r="AB148" s="82">
        <v>1</v>
      </c>
      <c r="AC148" s="82"/>
    </row>
    <row r="149" spans="1:29" x14ac:dyDescent="0.25">
      <c r="A149" s="81" t="s">
        <v>2313</v>
      </c>
      <c r="B149" s="82">
        <f t="shared" ref="B149:N160" si="23">B162+B175</f>
        <v>5172</v>
      </c>
      <c r="C149" s="82">
        <f t="shared" si="23"/>
        <v>0</v>
      </c>
      <c r="D149" s="82">
        <f t="shared" si="23"/>
        <v>1242</v>
      </c>
      <c r="E149" s="82">
        <f t="shared" si="23"/>
        <v>1</v>
      </c>
      <c r="F149" s="82">
        <f t="shared" si="23"/>
        <v>1234</v>
      </c>
      <c r="G149" s="82">
        <f t="shared" si="23"/>
        <v>39</v>
      </c>
      <c r="H149" s="82">
        <f t="shared" si="23"/>
        <v>83</v>
      </c>
      <c r="I149" s="82">
        <f t="shared" si="23"/>
        <v>8</v>
      </c>
      <c r="J149" s="82">
        <f t="shared" si="23"/>
        <v>12</v>
      </c>
      <c r="K149" s="82">
        <f t="shared" si="23"/>
        <v>264</v>
      </c>
      <c r="L149" s="82">
        <f t="shared" si="23"/>
        <v>627</v>
      </c>
      <c r="M149" s="82">
        <f t="shared" si="23"/>
        <v>1656</v>
      </c>
      <c r="N149" s="82">
        <f t="shared" si="23"/>
        <v>6</v>
      </c>
      <c r="P149" s="81" t="s">
        <v>5793</v>
      </c>
      <c r="Q149" s="82">
        <f t="shared" si="20"/>
        <v>32</v>
      </c>
      <c r="R149" s="82"/>
      <c r="S149" s="82">
        <v>8</v>
      </c>
      <c r="T149" s="82"/>
      <c r="U149" s="82">
        <v>6</v>
      </c>
      <c r="V149" s="82"/>
      <c r="W149" s="82"/>
      <c r="X149" s="82"/>
      <c r="Y149" s="82"/>
      <c r="Z149" s="82">
        <v>10</v>
      </c>
      <c r="AA149" s="82">
        <v>1</v>
      </c>
      <c r="AB149" s="82">
        <v>7</v>
      </c>
      <c r="AC149" s="82"/>
    </row>
    <row r="150" spans="1:29" x14ac:dyDescent="0.25">
      <c r="A150" s="81" t="s">
        <v>3556</v>
      </c>
      <c r="B150" s="82">
        <f t="shared" si="23"/>
        <v>1008</v>
      </c>
      <c r="C150" s="82">
        <f t="shared" si="23"/>
        <v>0</v>
      </c>
      <c r="D150" s="82">
        <f t="shared" si="23"/>
        <v>118</v>
      </c>
      <c r="E150" s="82">
        <f t="shared" si="23"/>
        <v>0</v>
      </c>
      <c r="F150" s="82">
        <f t="shared" si="23"/>
        <v>15</v>
      </c>
      <c r="G150" s="82">
        <f t="shared" si="23"/>
        <v>0</v>
      </c>
      <c r="H150" s="82">
        <f t="shared" si="23"/>
        <v>0</v>
      </c>
      <c r="I150" s="82">
        <f t="shared" si="23"/>
        <v>0</v>
      </c>
      <c r="J150" s="82">
        <f t="shared" si="23"/>
        <v>0</v>
      </c>
      <c r="K150" s="82">
        <f t="shared" si="23"/>
        <v>10</v>
      </c>
      <c r="L150" s="82">
        <f t="shared" si="23"/>
        <v>141</v>
      </c>
      <c r="M150" s="82">
        <f t="shared" si="23"/>
        <v>684</v>
      </c>
      <c r="N150" s="82">
        <f t="shared" si="23"/>
        <v>1</v>
      </c>
      <c r="P150" s="81" t="s">
        <v>5794</v>
      </c>
      <c r="Q150" s="82">
        <f t="shared" si="20"/>
        <v>57</v>
      </c>
      <c r="R150" s="82"/>
      <c r="S150" s="82">
        <v>6</v>
      </c>
      <c r="T150" s="82"/>
      <c r="U150" s="82">
        <v>10</v>
      </c>
      <c r="V150" s="82"/>
      <c r="W150" s="82">
        <v>2</v>
      </c>
      <c r="X150" s="82"/>
      <c r="Y150" s="82"/>
      <c r="Z150" s="82">
        <v>13</v>
      </c>
      <c r="AA150" s="82">
        <v>8</v>
      </c>
      <c r="AB150" s="82">
        <v>18</v>
      </c>
      <c r="AC150" s="82"/>
    </row>
    <row r="151" spans="1:29" x14ac:dyDescent="0.25">
      <c r="A151" s="81" t="s">
        <v>3557</v>
      </c>
      <c r="B151" s="82">
        <f t="shared" si="23"/>
        <v>819</v>
      </c>
      <c r="C151" s="82">
        <f t="shared" si="23"/>
        <v>0</v>
      </c>
      <c r="D151" s="82">
        <f t="shared" si="23"/>
        <v>301</v>
      </c>
      <c r="E151" s="82">
        <f t="shared" si="23"/>
        <v>0</v>
      </c>
      <c r="F151" s="82">
        <f t="shared" si="23"/>
        <v>88</v>
      </c>
      <c r="G151" s="82">
        <f t="shared" si="23"/>
        <v>1</v>
      </c>
      <c r="H151" s="82">
        <f t="shared" si="23"/>
        <v>3</v>
      </c>
      <c r="I151" s="82">
        <f t="shared" si="23"/>
        <v>0</v>
      </c>
      <c r="J151" s="82">
        <f t="shared" si="23"/>
        <v>0</v>
      </c>
      <c r="K151" s="82">
        <f t="shared" si="23"/>
        <v>19</v>
      </c>
      <c r="L151" s="82">
        <f t="shared" si="23"/>
        <v>181</v>
      </c>
      <c r="M151" s="82">
        <f t="shared" si="23"/>
        <v>190</v>
      </c>
      <c r="N151" s="82">
        <f t="shared" si="23"/>
        <v>1</v>
      </c>
      <c r="P151" s="81" t="s">
        <v>5795</v>
      </c>
      <c r="Q151" s="82">
        <f t="shared" si="20"/>
        <v>56</v>
      </c>
      <c r="R151" s="82"/>
      <c r="S151" s="82">
        <v>9</v>
      </c>
      <c r="T151" s="82"/>
      <c r="U151" s="82">
        <v>11</v>
      </c>
      <c r="V151" s="82"/>
      <c r="W151" s="82">
        <v>3</v>
      </c>
      <c r="X151" s="82">
        <v>1</v>
      </c>
      <c r="Y151" s="82"/>
      <c r="Z151" s="82">
        <v>11</v>
      </c>
      <c r="AA151" s="82">
        <v>8</v>
      </c>
      <c r="AB151" s="82">
        <v>13</v>
      </c>
      <c r="AC151" s="82"/>
    </row>
    <row r="152" spans="1:29" x14ac:dyDescent="0.25">
      <c r="A152" s="81" t="s">
        <v>3558</v>
      </c>
      <c r="B152" s="82">
        <f t="shared" si="23"/>
        <v>718</v>
      </c>
      <c r="C152" s="82">
        <f t="shared" si="23"/>
        <v>0</v>
      </c>
      <c r="D152" s="82">
        <f t="shared" si="23"/>
        <v>275</v>
      </c>
      <c r="E152" s="82">
        <f t="shared" si="23"/>
        <v>0</v>
      </c>
      <c r="F152" s="82">
        <f t="shared" si="23"/>
        <v>144</v>
      </c>
      <c r="G152" s="82">
        <f t="shared" si="23"/>
        <v>3</v>
      </c>
      <c r="H152" s="82">
        <f t="shared" si="23"/>
        <v>8</v>
      </c>
      <c r="I152" s="82">
        <f t="shared" si="23"/>
        <v>2</v>
      </c>
      <c r="J152" s="82">
        <f t="shared" si="23"/>
        <v>4</v>
      </c>
      <c r="K152" s="82">
        <f t="shared" si="23"/>
        <v>20</v>
      </c>
      <c r="L152" s="82">
        <f t="shared" si="23"/>
        <v>114</v>
      </c>
      <c r="M152" s="82">
        <f t="shared" si="23"/>
        <v>107</v>
      </c>
      <c r="N152" s="82">
        <f t="shared" si="23"/>
        <v>2</v>
      </c>
      <c r="P152" s="81" t="s">
        <v>5796</v>
      </c>
      <c r="Q152" s="82">
        <f t="shared" si="20"/>
        <v>49</v>
      </c>
      <c r="R152" s="82"/>
      <c r="S152" s="82">
        <v>8</v>
      </c>
      <c r="T152" s="82"/>
      <c r="U152" s="82">
        <v>9</v>
      </c>
      <c r="V152" s="82"/>
      <c r="W152" s="82">
        <v>1</v>
      </c>
      <c r="X152" s="82">
        <v>1</v>
      </c>
      <c r="Y152" s="82"/>
      <c r="Z152" s="82">
        <v>13</v>
      </c>
      <c r="AA152" s="82">
        <v>6</v>
      </c>
      <c r="AB152" s="82">
        <v>11</v>
      </c>
      <c r="AC152" s="82"/>
    </row>
    <row r="153" spans="1:29" x14ac:dyDescent="0.25">
      <c r="A153" s="81" t="s">
        <v>3559</v>
      </c>
      <c r="B153" s="82">
        <f t="shared" si="23"/>
        <v>623</v>
      </c>
      <c r="C153" s="82">
        <f t="shared" si="23"/>
        <v>0</v>
      </c>
      <c r="D153" s="82">
        <f t="shared" si="23"/>
        <v>180</v>
      </c>
      <c r="E153" s="82">
        <f t="shared" si="23"/>
        <v>0</v>
      </c>
      <c r="F153" s="82">
        <f t="shared" si="23"/>
        <v>237</v>
      </c>
      <c r="G153" s="82">
        <f t="shared" si="23"/>
        <v>5</v>
      </c>
      <c r="H153" s="82">
        <f t="shared" si="23"/>
        <v>13</v>
      </c>
      <c r="I153" s="82">
        <f t="shared" si="23"/>
        <v>1</v>
      </c>
      <c r="J153" s="82">
        <f t="shared" si="23"/>
        <v>2</v>
      </c>
      <c r="K153" s="82">
        <f t="shared" si="23"/>
        <v>22</v>
      </c>
      <c r="L153" s="82">
        <f t="shared" si="23"/>
        <v>64</v>
      </c>
      <c r="M153" s="82">
        <f t="shared" si="23"/>
        <v>68</v>
      </c>
      <c r="N153" s="82">
        <f t="shared" si="23"/>
        <v>1</v>
      </c>
      <c r="P153" s="81" t="s">
        <v>5797</v>
      </c>
      <c r="Q153" s="82">
        <f t="shared" si="20"/>
        <v>33</v>
      </c>
      <c r="R153" s="82"/>
      <c r="S153" s="82">
        <v>3</v>
      </c>
      <c r="T153" s="82"/>
      <c r="U153" s="82">
        <v>7</v>
      </c>
      <c r="V153" s="82"/>
      <c r="W153" s="82"/>
      <c r="X153" s="82">
        <v>1</v>
      </c>
      <c r="Y153" s="82"/>
      <c r="Z153" s="82">
        <v>13</v>
      </c>
      <c r="AA153" s="82">
        <v>1</v>
      </c>
      <c r="AB153" s="82">
        <v>8</v>
      </c>
      <c r="AC153" s="82"/>
    </row>
    <row r="154" spans="1:29" x14ac:dyDescent="0.25">
      <c r="A154" s="81" t="s">
        <v>3560</v>
      </c>
      <c r="B154" s="82">
        <f t="shared" si="23"/>
        <v>525</v>
      </c>
      <c r="C154" s="82">
        <f t="shared" si="23"/>
        <v>0</v>
      </c>
      <c r="D154" s="82">
        <f t="shared" si="23"/>
        <v>121</v>
      </c>
      <c r="E154" s="82">
        <f t="shared" si="23"/>
        <v>0</v>
      </c>
      <c r="F154" s="82">
        <f t="shared" si="23"/>
        <v>240</v>
      </c>
      <c r="G154" s="82">
        <f t="shared" si="23"/>
        <v>4</v>
      </c>
      <c r="H154" s="82">
        <f t="shared" si="23"/>
        <v>14</v>
      </c>
      <c r="I154" s="82">
        <f t="shared" si="23"/>
        <v>2</v>
      </c>
      <c r="J154" s="82">
        <f t="shared" si="23"/>
        <v>1</v>
      </c>
      <c r="K154" s="82">
        <f t="shared" si="23"/>
        <v>27</v>
      </c>
      <c r="L154" s="82">
        <f t="shared" si="23"/>
        <v>37</v>
      </c>
      <c r="M154" s="82">
        <f t="shared" si="23"/>
        <v>47</v>
      </c>
      <c r="N154" s="82">
        <f t="shared" si="23"/>
        <v>1</v>
      </c>
      <c r="P154" s="81" t="s">
        <v>5799</v>
      </c>
      <c r="Q154" s="82">
        <f t="shared" si="20"/>
        <v>34</v>
      </c>
      <c r="R154" s="82"/>
      <c r="S154" s="82">
        <v>8</v>
      </c>
      <c r="T154" s="82"/>
      <c r="U154" s="82">
        <v>5</v>
      </c>
      <c r="V154" s="82"/>
      <c r="W154" s="82">
        <v>1</v>
      </c>
      <c r="X154" s="82"/>
      <c r="Y154" s="82"/>
      <c r="Z154" s="82">
        <v>10</v>
      </c>
      <c r="AA154" s="82">
        <v>4</v>
      </c>
      <c r="AB154" s="82">
        <v>6</v>
      </c>
      <c r="AC154" s="82"/>
    </row>
    <row r="155" spans="1:29" x14ac:dyDescent="0.25">
      <c r="A155" s="81" t="s">
        <v>3561</v>
      </c>
      <c r="B155" s="82">
        <f t="shared" si="23"/>
        <v>721</v>
      </c>
      <c r="C155" s="82">
        <f t="shared" si="23"/>
        <v>0</v>
      </c>
      <c r="D155" s="82">
        <f t="shared" si="23"/>
        <v>93</v>
      </c>
      <c r="E155" s="82">
        <f t="shared" si="23"/>
        <v>0</v>
      </c>
      <c r="F155" s="82">
        <f t="shared" si="23"/>
        <v>148</v>
      </c>
      <c r="G155" s="82">
        <f t="shared" si="23"/>
        <v>6</v>
      </c>
      <c r="H155" s="82">
        <f t="shared" si="23"/>
        <v>8</v>
      </c>
      <c r="I155" s="82">
        <f t="shared" si="23"/>
        <v>1</v>
      </c>
      <c r="J155" s="82">
        <f t="shared" si="23"/>
        <v>2</v>
      </c>
      <c r="K155" s="82">
        <f t="shared" si="23"/>
        <v>28</v>
      </c>
      <c r="L155" s="82">
        <f t="shared" si="23"/>
        <v>31</v>
      </c>
      <c r="M155" s="82">
        <f t="shared" si="23"/>
        <v>31</v>
      </c>
      <c r="N155" s="82">
        <f t="shared" si="23"/>
        <v>0</v>
      </c>
      <c r="P155" s="81" t="s">
        <v>5800</v>
      </c>
      <c r="Q155" s="82">
        <f t="shared" si="20"/>
        <v>36</v>
      </c>
      <c r="R155" s="82"/>
      <c r="S155" s="82">
        <v>6</v>
      </c>
      <c r="T155" s="82"/>
      <c r="U155" s="82">
        <v>3</v>
      </c>
      <c r="V155" s="82"/>
      <c r="W155" s="82">
        <v>3</v>
      </c>
      <c r="X155" s="82"/>
      <c r="Y155" s="82"/>
      <c r="Z155" s="82">
        <v>15</v>
      </c>
      <c r="AA155" s="82">
        <v>2</v>
      </c>
      <c r="AB155" s="82">
        <v>7</v>
      </c>
      <c r="AC155" s="82"/>
    </row>
    <row r="156" spans="1:29" x14ac:dyDescent="0.25">
      <c r="A156" s="81" t="s">
        <v>3562</v>
      </c>
      <c r="B156" s="82">
        <f t="shared" si="23"/>
        <v>302</v>
      </c>
      <c r="C156" s="82">
        <f t="shared" si="23"/>
        <v>0</v>
      </c>
      <c r="D156" s="82">
        <f t="shared" si="23"/>
        <v>58</v>
      </c>
      <c r="E156" s="82">
        <f t="shared" si="23"/>
        <v>1</v>
      </c>
      <c r="F156" s="82">
        <f t="shared" si="23"/>
        <v>129</v>
      </c>
      <c r="G156" s="82">
        <f t="shared" si="23"/>
        <v>6</v>
      </c>
      <c r="H156" s="82">
        <f t="shared" si="23"/>
        <v>11</v>
      </c>
      <c r="I156" s="82">
        <f t="shared" si="23"/>
        <v>1</v>
      </c>
      <c r="J156" s="82">
        <f t="shared" si="23"/>
        <v>0</v>
      </c>
      <c r="K156" s="82">
        <f t="shared" si="23"/>
        <v>29</v>
      </c>
      <c r="L156" s="82">
        <f t="shared" si="23"/>
        <v>24</v>
      </c>
      <c r="M156" s="82">
        <f t="shared" si="23"/>
        <v>43</v>
      </c>
      <c r="N156" s="82">
        <f t="shared" si="23"/>
        <v>0</v>
      </c>
      <c r="P156" s="81" t="s">
        <v>5801</v>
      </c>
      <c r="Q156" s="82">
        <f t="shared" si="20"/>
        <v>32</v>
      </c>
      <c r="R156" s="82"/>
      <c r="S156" s="82">
        <v>6</v>
      </c>
      <c r="T156" s="82"/>
      <c r="U156" s="82">
        <v>2</v>
      </c>
      <c r="V156" s="82"/>
      <c r="W156" s="82"/>
      <c r="X156" s="82"/>
      <c r="Y156" s="82"/>
      <c r="Z156" s="82">
        <v>8</v>
      </c>
      <c r="AA156" s="82">
        <v>2</v>
      </c>
      <c r="AB156" s="82">
        <v>14</v>
      </c>
      <c r="AC156" s="82"/>
    </row>
    <row r="157" spans="1:29" x14ac:dyDescent="0.25">
      <c r="A157" s="81" t="s">
        <v>3563</v>
      </c>
      <c r="B157" s="82">
        <f t="shared" si="23"/>
        <v>225</v>
      </c>
      <c r="C157" s="82">
        <f t="shared" si="23"/>
        <v>0</v>
      </c>
      <c r="D157" s="82">
        <f t="shared" si="23"/>
        <v>43</v>
      </c>
      <c r="E157" s="82">
        <f t="shared" si="23"/>
        <v>0</v>
      </c>
      <c r="F157" s="82">
        <f t="shared" si="23"/>
        <v>90</v>
      </c>
      <c r="G157" s="82">
        <f t="shared" si="23"/>
        <v>4</v>
      </c>
      <c r="H157" s="82">
        <f t="shared" si="23"/>
        <v>6</v>
      </c>
      <c r="I157" s="82">
        <f t="shared" si="23"/>
        <v>1</v>
      </c>
      <c r="J157" s="82">
        <f t="shared" si="23"/>
        <v>1</v>
      </c>
      <c r="K157" s="82">
        <f t="shared" si="23"/>
        <v>30</v>
      </c>
      <c r="L157" s="82">
        <f t="shared" si="23"/>
        <v>12</v>
      </c>
      <c r="M157" s="82">
        <f t="shared" si="23"/>
        <v>38</v>
      </c>
      <c r="N157" s="82">
        <f t="shared" si="23"/>
        <v>0</v>
      </c>
      <c r="P157" s="81" t="s">
        <v>5803</v>
      </c>
      <c r="Q157" s="82">
        <f t="shared" si="20"/>
        <v>44</v>
      </c>
      <c r="R157" s="82"/>
      <c r="S157" s="82">
        <v>3</v>
      </c>
      <c r="T157" s="82"/>
      <c r="U157" s="82">
        <v>6</v>
      </c>
      <c r="V157" s="82"/>
      <c r="W157" s="82">
        <v>3</v>
      </c>
      <c r="X157" s="82"/>
      <c r="Y157" s="82"/>
      <c r="Z157" s="82">
        <v>16</v>
      </c>
      <c r="AA157" s="82">
        <v>5</v>
      </c>
      <c r="AB157" s="82">
        <v>11</v>
      </c>
      <c r="AC157" s="82"/>
    </row>
    <row r="158" spans="1:29" x14ac:dyDescent="0.25">
      <c r="A158" s="81" t="s">
        <v>3564</v>
      </c>
      <c r="B158" s="82">
        <f t="shared" si="23"/>
        <v>237</v>
      </c>
      <c r="C158" s="82">
        <f t="shared" si="23"/>
        <v>0</v>
      </c>
      <c r="D158" s="82">
        <f t="shared" si="23"/>
        <v>27</v>
      </c>
      <c r="E158" s="82">
        <f t="shared" si="23"/>
        <v>0</v>
      </c>
      <c r="F158" s="82">
        <f t="shared" si="23"/>
        <v>73</v>
      </c>
      <c r="G158" s="82">
        <f t="shared" si="23"/>
        <v>4</v>
      </c>
      <c r="H158" s="82">
        <f t="shared" si="23"/>
        <v>10</v>
      </c>
      <c r="I158" s="82">
        <f t="shared" si="23"/>
        <v>0</v>
      </c>
      <c r="J158" s="82">
        <f t="shared" si="23"/>
        <v>2</v>
      </c>
      <c r="K158" s="82">
        <f t="shared" si="23"/>
        <v>39</v>
      </c>
      <c r="L158" s="82">
        <f t="shared" si="23"/>
        <v>15</v>
      </c>
      <c r="M158" s="82">
        <f t="shared" si="23"/>
        <v>67</v>
      </c>
      <c r="N158" s="82">
        <f t="shared" si="23"/>
        <v>0</v>
      </c>
      <c r="P158" s="81" t="s">
        <v>5804</v>
      </c>
      <c r="Q158" s="82">
        <f t="shared" si="20"/>
        <v>40</v>
      </c>
      <c r="R158" s="82"/>
      <c r="S158" s="82">
        <v>5</v>
      </c>
      <c r="T158" s="82"/>
      <c r="U158" s="82">
        <v>11</v>
      </c>
      <c r="V158" s="82">
        <v>1</v>
      </c>
      <c r="W158" s="82"/>
      <c r="X158" s="82"/>
      <c r="Y158" s="82"/>
      <c r="Z158" s="82">
        <v>11</v>
      </c>
      <c r="AA158" s="82">
        <v>2</v>
      </c>
      <c r="AB158" s="82">
        <v>10</v>
      </c>
      <c r="AC158" s="82"/>
    </row>
    <row r="159" spans="1:29" x14ac:dyDescent="0.25">
      <c r="A159" s="81" t="s">
        <v>3565</v>
      </c>
      <c r="B159" s="82">
        <f t="shared" si="23"/>
        <v>171</v>
      </c>
      <c r="C159" s="82">
        <f t="shared" si="23"/>
        <v>0</v>
      </c>
      <c r="D159" s="82">
        <f t="shared" si="23"/>
        <v>20</v>
      </c>
      <c r="E159" s="82">
        <f t="shared" si="23"/>
        <v>0</v>
      </c>
      <c r="F159" s="82">
        <f t="shared" si="23"/>
        <v>37</v>
      </c>
      <c r="G159" s="82">
        <f t="shared" si="23"/>
        <v>3</v>
      </c>
      <c r="H159" s="82">
        <f t="shared" si="23"/>
        <v>5</v>
      </c>
      <c r="I159" s="82">
        <f t="shared" si="23"/>
        <v>0</v>
      </c>
      <c r="J159" s="82">
        <f t="shared" si="23"/>
        <v>0</v>
      </c>
      <c r="K159" s="82">
        <f t="shared" si="23"/>
        <v>23</v>
      </c>
      <c r="L159" s="82">
        <f t="shared" si="23"/>
        <v>6</v>
      </c>
      <c r="M159" s="82">
        <f t="shared" si="23"/>
        <v>77</v>
      </c>
      <c r="N159" s="82">
        <f t="shared" si="23"/>
        <v>0</v>
      </c>
      <c r="P159" s="81" t="s">
        <v>5805</v>
      </c>
      <c r="Q159" s="82">
        <f t="shared" si="20"/>
        <v>34</v>
      </c>
      <c r="R159" s="82"/>
      <c r="S159" s="82">
        <v>4</v>
      </c>
      <c r="T159" s="82"/>
      <c r="U159" s="82">
        <v>3</v>
      </c>
      <c r="V159" s="82"/>
      <c r="W159" s="82"/>
      <c r="X159" s="82"/>
      <c r="Y159" s="82"/>
      <c r="Z159" s="82">
        <v>11</v>
      </c>
      <c r="AA159" s="82">
        <v>2</v>
      </c>
      <c r="AB159" s="82">
        <v>14</v>
      </c>
      <c r="AC159" s="82"/>
    </row>
    <row r="160" spans="1:29" x14ac:dyDescent="0.25">
      <c r="A160" s="81" t="s">
        <v>5770</v>
      </c>
      <c r="B160" s="82">
        <f t="shared" si="23"/>
        <v>370</v>
      </c>
      <c r="C160" s="82">
        <f t="shared" si="23"/>
        <v>0</v>
      </c>
      <c r="D160" s="82">
        <f t="shared" si="23"/>
        <v>6</v>
      </c>
      <c r="E160" s="82">
        <f t="shared" si="23"/>
        <v>0</v>
      </c>
      <c r="F160" s="82">
        <f>F173+F186</f>
        <v>33</v>
      </c>
      <c r="G160" s="82">
        <f t="shared" si="23"/>
        <v>3</v>
      </c>
      <c r="H160" s="82">
        <f t="shared" si="23"/>
        <v>5</v>
      </c>
      <c r="I160" s="82">
        <f t="shared" si="23"/>
        <v>0</v>
      </c>
      <c r="J160" s="82">
        <f t="shared" si="23"/>
        <v>0</v>
      </c>
      <c r="K160" s="82">
        <f t="shared" si="23"/>
        <v>17</v>
      </c>
      <c r="L160" s="82">
        <f t="shared" si="23"/>
        <v>2</v>
      </c>
      <c r="M160" s="82">
        <f t="shared" si="23"/>
        <v>304</v>
      </c>
      <c r="N160" s="82">
        <f t="shared" si="23"/>
        <v>0</v>
      </c>
      <c r="P160" s="81" t="s">
        <v>5806</v>
      </c>
      <c r="Q160" s="82">
        <f t="shared" si="20"/>
        <v>43</v>
      </c>
      <c r="R160" s="82"/>
      <c r="S160" s="82">
        <v>4</v>
      </c>
      <c r="T160" s="82"/>
      <c r="U160" s="82">
        <v>1</v>
      </c>
      <c r="V160" s="82"/>
      <c r="W160" s="82">
        <v>3</v>
      </c>
      <c r="X160" s="82"/>
      <c r="Y160" s="82"/>
      <c r="Z160" s="82">
        <v>11</v>
      </c>
      <c r="AA160" s="82">
        <v>3</v>
      </c>
      <c r="AB160" s="82">
        <v>21</v>
      </c>
      <c r="AC160" s="82"/>
    </row>
    <row r="161" spans="1:29" x14ac:dyDescent="0.25">
      <c r="A161" s="81"/>
      <c r="B161" s="82"/>
      <c r="C161" s="82"/>
      <c r="D161" s="82"/>
      <c r="E161" s="82"/>
      <c r="F161" s="82"/>
      <c r="G161" s="82"/>
      <c r="H161" s="82"/>
      <c r="I161" s="82"/>
      <c r="J161" s="82"/>
      <c r="K161" s="82"/>
      <c r="L161" s="82"/>
      <c r="M161" s="82"/>
      <c r="N161" s="82"/>
      <c r="P161" s="81" t="s">
        <v>5807</v>
      </c>
      <c r="Q161" s="82">
        <f t="shared" si="20"/>
        <v>49</v>
      </c>
      <c r="R161" s="82"/>
      <c r="S161" s="82">
        <v>1</v>
      </c>
      <c r="T161" s="82"/>
      <c r="U161" s="82">
        <v>5</v>
      </c>
      <c r="V161" s="82"/>
      <c r="W161" s="82">
        <v>1</v>
      </c>
      <c r="X161" s="82"/>
      <c r="Y161" s="82"/>
      <c r="Z161" s="82">
        <v>19</v>
      </c>
      <c r="AA161" s="82">
        <v>2</v>
      </c>
      <c r="AB161" s="82">
        <v>21</v>
      </c>
      <c r="AC161" s="82"/>
    </row>
    <row r="162" spans="1:29" x14ac:dyDescent="0.25">
      <c r="A162" s="81" t="s">
        <v>116</v>
      </c>
      <c r="B162" s="82">
        <f>SUM(C162:N162)</f>
        <v>2654</v>
      </c>
      <c r="C162" s="82">
        <f t="shared" ref="C162:N162" si="24">SUM(C163:C173)</f>
        <v>0</v>
      </c>
      <c r="D162" s="82">
        <f t="shared" si="24"/>
        <v>631</v>
      </c>
      <c r="E162" s="82">
        <f t="shared" si="24"/>
        <v>1</v>
      </c>
      <c r="F162" s="82">
        <f t="shared" si="24"/>
        <v>796</v>
      </c>
      <c r="G162" s="82">
        <f t="shared" si="24"/>
        <v>32</v>
      </c>
      <c r="H162" s="82">
        <f t="shared" si="24"/>
        <v>67</v>
      </c>
      <c r="I162" s="82">
        <f t="shared" si="24"/>
        <v>3</v>
      </c>
      <c r="J162" s="82">
        <f t="shared" si="24"/>
        <v>7</v>
      </c>
      <c r="K162" s="82">
        <f t="shared" si="24"/>
        <v>24</v>
      </c>
      <c r="L162" s="82">
        <f t="shared" si="24"/>
        <v>347</v>
      </c>
      <c r="M162" s="82">
        <f t="shared" si="24"/>
        <v>745</v>
      </c>
      <c r="N162" s="82">
        <f t="shared" si="24"/>
        <v>1</v>
      </c>
      <c r="P162" s="81" t="s">
        <v>5808</v>
      </c>
      <c r="Q162" s="82">
        <f t="shared" si="20"/>
        <v>31</v>
      </c>
      <c r="R162" s="82"/>
      <c r="S162" s="82">
        <v>2</v>
      </c>
      <c r="T162" s="82"/>
      <c r="U162" s="82">
        <v>3</v>
      </c>
      <c r="V162" s="82"/>
      <c r="W162" s="82"/>
      <c r="X162" s="82"/>
      <c r="Y162" s="82"/>
      <c r="Z162" s="82">
        <v>15</v>
      </c>
      <c r="AA162" s="82"/>
      <c r="AB162" s="82">
        <v>11</v>
      </c>
      <c r="AC162" s="82"/>
    </row>
    <row r="163" spans="1:29" x14ac:dyDescent="0.25">
      <c r="A163" s="81" t="s">
        <v>3556</v>
      </c>
      <c r="B163" s="82">
        <f t="shared" ref="B163:B173" si="25">SUM(C163:T163)</f>
        <v>593</v>
      </c>
      <c r="C163" s="82"/>
      <c r="D163" s="82">
        <v>66</v>
      </c>
      <c r="E163" s="82"/>
      <c r="F163" s="82">
        <v>13</v>
      </c>
      <c r="G163" s="82"/>
      <c r="H163" s="82"/>
      <c r="I163" s="82"/>
      <c r="J163" s="82"/>
      <c r="K163" s="82">
        <v>4</v>
      </c>
      <c r="L163" s="82">
        <v>85</v>
      </c>
      <c r="M163" s="82">
        <v>385</v>
      </c>
      <c r="N163" s="82">
        <v>1</v>
      </c>
      <c r="P163" s="81" t="s">
        <v>5809</v>
      </c>
      <c r="Q163" s="82">
        <f t="shared" si="20"/>
        <v>37</v>
      </c>
      <c r="R163" s="82"/>
      <c r="S163" s="82">
        <v>2</v>
      </c>
      <c r="T163" s="82"/>
      <c r="U163" s="82">
        <v>1</v>
      </c>
      <c r="V163" s="82"/>
      <c r="W163" s="82">
        <v>1</v>
      </c>
      <c r="X163" s="82"/>
      <c r="Y163" s="82"/>
      <c r="Z163" s="82">
        <v>11</v>
      </c>
      <c r="AA163" s="82">
        <v>1</v>
      </c>
      <c r="AB163" s="82">
        <v>21</v>
      </c>
      <c r="AC163" s="82"/>
    </row>
    <row r="164" spans="1:29" x14ac:dyDescent="0.25">
      <c r="A164" s="81" t="s">
        <v>3557</v>
      </c>
      <c r="B164" s="82">
        <f t="shared" si="25"/>
        <v>458</v>
      </c>
      <c r="C164" s="82"/>
      <c r="D164" s="82">
        <v>165</v>
      </c>
      <c r="E164" s="82"/>
      <c r="F164" s="82">
        <v>54</v>
      </c>
      <c r="G164" s="82"/>
      <c r="H164" s="82">
        <v>3</v>
      </c>
      <c r="I164" s="82"/>
      <c r="J164" s="82"/>
      <c r="K164" s="82">
        <v>5</v>
      </c>
      <c r="L164" s="82">
        <v>104</v>
      </c>
      <c r="M164" s="82">
        <v>92</v>
      </c>
      <c r="N164" s="82"/>
      <c r="P164" s="81" t="s">
        <v>5810</v>
      </c>
      <c r="Q164" s="82">
        <f t="shared" si="20"/>
        <v>33</v>
      </c>
      <c r="R164" s="82"/>
      <c r="S164" s="82">
        <v>2</v>
      </c>
      <c r="T164" s="82"/>
      <c r="U164" s="82">
        <v>2</v>
      </c>
      <c r="V164" s="82"/>
      <c r="W164" s="82">
        <v>2</v>
      </c>
      <c r="X164" s="82"/>
      <c r="Y164" s="82"/>
      <c r="Z164" s="82">
        <v>9</v>
      </c>
      <c r="AA164" s="82"/>
      <c r="AB164" s="82">
        <v>18</v>
      </c>
      <c r="AC164" s="82"/>
    </row>
    <row r="165" spans="1:29" x14ac:dyDescent="0.25">
      <c r="A165" s="81" t="s">
        <v>3558</v>
      </c>
      <c r="B165" s="82">
        <f t="shared" si="25"/>
        <v>377</v>
      </c>
      <c r="C165" s="82"/>
      <c r="D165" s="82">
        <v>139</v>
      </c>
      <c r="E165" s="82"/>
      <c r="F165" s="82">
        <v>77</v>
      </c>
      <c r="G165" s="82">
        <v>3</v>
      </c>
      <c r="H165" s="82">
        <v>7</v>
      </c>
      <c r="I165" s="82">
        <v>2</v>
      </c>
      <c r="J165" s="82">
        <v>2</v>
      </c>
      <c r="K165" s="82">
        <v>1</v>
      </c>
      <c r="L165" s="82">
        <v>68</v>
      </c>
      <c r="M165" s="82">
        <v>39</v>
      </c>
      <c r="N165" s="82"/>
      <c r="P165" s="81" t="s">
        <v>5811</v>
      </c>
      <c r="Q165" s="82">
        <f t="shared" si="20"/>
        <v>39</v>
      </c>
      <c r="R165" s="82"/>
      <c r="S165" s="82"/>
      <c r="T165" s="82"/>
      <c r="U165" s="82">
        <v>5</v>
      </c>
      <c r="V165" s="82"/>
      <c r="W165" s="82">
        <v>1</v>
      </c>
      <c r="X165" s="82"/>
      <c r="Y165" s="82"/>
      <c r="Z165" s="82">
        <v>11</v>
      </c>
      <c r="AA165" s="82">
        <v>1</v>
      </c>
      <c r="AB165" s="82">
        <v>21</v>
      </c>
      <c r="AC165" s="82"/>
    </row>
    <row r="166" spans="1:29" x14ac:dyDescent="0.25">
      <c r="A166" s="81" t="s">
        <v>3559</v>
      </c>
      <c r="B166" s="82">
        <f t="shared" si="25"/>
        <v>332</v>
      </c>
      <c r="C166" s="82"/>
      <c r="D166" s="82">
        <v>88</v>
      </c>
      <c r="E166" s="82"/>
      <c r="F166" s="82">
        <v>138</v>
      </c>
      <c r="G166" s="82">
        <v>3</v>
      </c>
      <c r="H166" s="82">
        <v>12</v>
      </c>
      <c r="I166" s="82"/>
      <c r="J166" s="82">
        <v>1</v>
      </c>
      <c r="K166" s="82">
        <v>1</v>
      </c>
      <c r="L166" s="82">
        <v>36</v>
      </c>
      <c r="M166" s="82">
        <v>23</v>
      </c>
      <c r="N166" s="82"/>
      <c r="P166" s="81" t="s">
        <v>5812</v>
      </c>
      <c r="Q166" s="82">
        <f t="shared" si="20"/>
        <v>30</v>
      </c>
      <c r="R166" s="82"/>
      <c r="S166" s="82"/>
      <c r="T166" s="82"/>
      <c r="U166" s="82">
        <v>1</v>
      </c>
      <c r="V166" s="82"/>
      <c r="W166" s="82"/>
      <c r="X166" s="82"/>
      <c r="Y166" s="82"/>
      <c r="Z166" s="82">
        <v>8</v>
      </c>
      <c r="AA166" s="82"/>
      <c r="AB166" s="82">
        <v>21</v>
      </c>
      <c r="AC166" s="82"/>
    </row>
    <row r="167" spans="1:29" x14ac:dyDescent="0.25">
      <c r="A167" s="81" t="s">
        <v>3560</v>
      </c>
      <c r="B167" s="82">
        <f t="shared" si="25"/>
        <v>297</v>
      </c>
      <c r="C167" s="82"/>
      <c r="D167" s="82">
        <v>56</v>
      </c>
      <c r="E167" s="82"/>
      <c r="F167" s="82">
        <v>149</v>
      </c>
      <c r="G167" s="82">
        <v>4</v>
      </c>
      <c r="H167" s="82">
        <v>10</v>
      </c>
      <c r="I167" s="82">
        <v>1</v>
      </c>
      <c r="J167" s="82"/>
      <c r="K167" s="82">
        <v>3</v>
      </c>
      <c r="L167" s="82">
        <v>18</v>
      </c>
      <c r="M167" s="82">
        <v>25</v>
      </c>
      <c r="N167" s="82"/>
      <c r="P167" s="81" t="s">
        <v>5813</v>
      </c>
      <c r="Q167" s="82">
        <f t="shared" si="20"/>
        <v>30</v>
      </c>
      <c r="R167" s="82"/>
      <c r="S167" s="82">
        <v>1</v>
      </c>
      <c r="T167" s="82"/>
      <c r="U167" s="82">
        <v>2</v>
      </c>
      <c r="V167" s="82"/>
      <c r="W167" s="82"/>
      <c r="X167" s="82"/>
      <c r="Y167" s="82"/>
      <c r="Z167" s="82">
        <v>4</v>
      </c>
      <c r="AA167" s="82">
        <v>1</v>
      </c>
      <c r="AB167" s="82">
        <v>22</v>
      </c>
      <c r="AC167" s="82"/>
    </row>
    <row r="168" spans="1:29" ht="13.8" thickBot="1" x14ac:dyDescent="0.3">
      <c r="A168" s="81" t="s">
        <v>3561</v>
      </c>
      <c r="B168" s="82">
        <f t="shared" si="25"/>
        <v>537</v>
      </c>
      <c r="C168" s="82"/>
      <c r="D168" s="82">
        <v>38</v>
      </c>
      <c r="E168" s="82"/>
      <c r="F168" s="82">
        <v>95</v>
      </c>
      <c r="G168" s="82">
        <v>4</v>
      </c>
      <c r="H168" s="82">
        <v>6</v>
      </c>
      <c r="I168" s="82"/>
      <c r="J168" s="82">
        <v>1</v>
      </c>
      <c r="K168" s="82"/>
      <c r="L168" s="82">
        <v>12</v>
      </c>
      <c r="M168" s="82">
        <v>8</v>
      </c>
      <c r="N168" s="82"/>
      <c r="P168" s="84" t="s">
        <v>5814</v>
      </c>
      <c r="Q168" s="85">
        <f t="shared" si="20"/>
        <v>371</v>
      </c>
      <c r="R168" s="85"/>
      <c r="S168" s="85">
        <v>2</v>
      </c>
      <c r="T168" s="85"/>
      <c r="U168" s="85">
        <v>11</v>
      </c>
      <c r="V168" s="85">
        <v>1</v>
      </c>
      <c r="W168" s="85">
        <v>2</v>
      </c>
      <c r="X168" s="85"/>
      <c r="Y168" s="85"/>
      <c r="Z168" s="85">
        <v>27</v>
      </c>
      <c r="AA168" s="85">
        <v>1</v>
      </c>
      <c r="AB168" s="85">
        <v>327</v>
      </c>
      <c r="AC168" s="85"/>
    </row>
    <row r="169" spans="1:29" x14ac:dyDescent="0.25">
      <c r="A169" s="81" t="s">
        <v>3562</v>
      </c>
      <c r="B169" s="82">
        <f t="shared" si="25"/>
        <v>159</v>
      </c>
      <c r="C169" s="82"/>
      <c r="D169" s="82">
        <v>31</v>
      </c>
      <c r="E169" s="82">
        <v>1</v>
      </c>
      <c r="F169" s="82">
        <v>90</v>
      </c>
      <c r="G169" s="82">
        <v>6</v>
      </c>
      <c r="H169" s="82">
        <v>8</v>
      </c>
      <c r="I169" s="82"/>
      <c r="J169" s="82"/>
      <c r="K169" s="82">
        <v>4</v>
      </c>
      <c r="L169" s="82">
        <v>10</v>
      </c>
      <c r="M169" s="82">
        <v>9</v>
      </c>
      <c r="N169" s="82"/>
      <c r="P169" s="89" t="s">
        <v>5798</v>
      </c>
    </row>
    <row r="170" spans="1:29" x14ac:dyDescent="0.25">
      <c r="A170" s="81" t="s">
        <v>3563</v>
      </c>
      <c r="B170" s="82">
        <f t="shared" si="25"/>
        <v>105</v>
      </c>
      <c r="C170" s="82"/>
      <c r="D170" s="82">
        <v>13</v>
      </c>
      <c r="E170" s="82"/>
      <c r="F170" s="82">
        <v>70</v>
      </c>
      <c r="G170" s="82">
        <v>4</v>
      </c>
      <c r="H170" s="82">
        <v>4</v>
      </c>
      <c r="I170" s="82"/>
      <c r="J170" s="82">
        <v>1</v>
      </c>
      <c r="K170" s="82"/>
      <c r="L170" s="82">
        <v>4</v>
      </c>
      <c r="M170" s="82">
        <v>9</v>
      </c>
      <c r="N170" s="82"/>
    </row>
    <row r="171" spans="1:29" x14ac:dyDescent="0.25">
      <c r="A171" s="81" t="s">
        <v>3564</v>
      </c>
      <c r="B171" s="82">
        <f t="shared" si="25"/>
        <v>111</v>
      </c>
      <c r="C171" s="82"/>
      <c r="D171" s="82">
        <v>15</v>
      </c>
      <c r="E171" s="82"/>
      <c r="F171" s="82">
        <v>55</v>
      </c>
      <c r="G171" s="82">
        <v>3</v>
      </c>
      <c r="H171" s="82">
        <v>8</v>
      </c>
      <c r="I171" s="82"/>
      <c r="J171" s="82">
        <v>2</v>
      </c>
      <c r="K171" s="82">
        <v>4</v>
      </c>
      <c r="L171" s="82">
        <v>5</v>
      </c>
      <c r="M171" s="82">
        <v>19</v>
      </c>
      <c r="N171" s="82"/>
    </row>
    <row r="172" spans="1:29" x14ac:dyDescent="0.25">
      <c r="A172" s="81" t="s">
        <v>3565</v>
      </c>
      <c r="B172" s="82">
        <f t="shared" si="25"/>
        <v>83</v>
      </c>
      <c r="C172" s="82"/>
      <c r="D172" s="82">
        <v>16</v>
      </c>
      <c r="E172" s="82"/>
      <c r="F172" s="82">
        <v>31</v>
      </c>
      <c r="G172" s="82">
        <v>3</v>
      </c>
      <c r="H172" s="82">
        <v>4</v>
      </c>
      <c r="I172" s="82"/>
      <c r="J172" s="82"/>
      <c r="K172" s="82"/>
      <c r="L172" s="82">
        <v>4</v>
      </c>
      <c r="M172" s="82">
        <v>25</v>
      </c>
      <c r="N172" s="82"/>
    </row>
    <row r="173" spans="1:29" x14ac:dyDescent="0.25">
      <c r="A173" s="81" t="s">
        <v>5770</v>
      </c>
      <c r="B173" s="82">
        <f t="shared" si="25"/>
        <v>149</v>
      </c>
      <c r="C173" s="82"/>
      <c r="D173" s="82">
        <v>4</v>
      </c>
      <c r="E173" s="82"/>
      <c r="F173" s="82">
        <v>24</v>
      </c>
      <c r="G173" s="82">
        <v>2</v>
      </c>
      <c r="H173" s="82">
        <v>5</v>
      </c>
      <c r="I173" s="82"/>
      <c r="J173" s="82"/>
      <c r="K173" s="82">
        <v>2</v>
      </c>
      <c r="L173" s="82">
        <v>1</v>
      </c>
      <c r="M173" s="82">
        <v>111</v>
      </c>
      <c r="N173" s="82"/>
    </row>
    <row r="174" spans="1:29" x14ac:dyDescent="0.25">
      <c r="A174" s="81"/>
      <c r="B174" s="82"/>
      <c r="C174" s="82"/>
      <c r="D174" s="82"/>
      <c r="E174" s="82"/>
      <c r="F174" s="82"/>
      <c r="G174" s="82"/>
      <c r="H174" s="82"/>
      <c r="I174" s="82"/>
      <c r="J174" s="82"/>
      <c r="K174" s="82"/>
      <c r="L174" s="82"/>
      <c r="M174" s="82"/>
      <c r="N174" s="82"/>
    </row>
    <row r="175" spans="1:29" x14ac:dyDescent="0.25">
      <c r="A175" s="81" t="s">
        <v>117</v>
      </c>
      <c r="B175" s="82">
        <f>SUM(C175:N175)</f>
        <v>2518</v>
      </c>
      <c r="C175" s="82">
        <f t="shared" ref="C175:N175" si="26">SUM(C176:C186)</f>
        <v>0</v>
      </c>
      <c r="D175" s="82">
        <f t="shared" si="26"/>
        <v>611</v>
      </c>
      <c r="E175" s="82">
        <f t="shared" si="26"/>
        <v>0</v>
      </c>
      <c r="F175" s="82">
        <f t="shared" si="26"/>
        <v>438</v>
      </c>
      <c r="G175" s="82">
        <f t="shared" si="26"/>
        <v>7</v>
      </c>
      <c r="H175" s="82">
        <f t="shared" si="26"/>
        <v>16</v>
      </c>
      <c r="I175" s="82">
        <f t="shared" si="26"/>
        <v>5</v>
      </c>
      <c r="J175" s="82">
        <f t="shared" si="26"/>
        <v>5</v>
      </c>
      <c r="K175" s="82">
        <f t="shared" si="26"/>
        <v>240</v>
      </c>
      <c r="L175" s="82">
        <f t="shared" si="26"/>
        <v>280</v>
      </c>
      <c r="M175" s="82">
        <f t="shared" si="26"/>
        <v>911</v>
      </c>
      <c r="N175" s="82">
        <f t="shared" si="26"/>
        <v>5</v>
      </c>
    </row>
    <row r="176" spans="1:29" x14ac:dyDescent="0.25">
      <c r="A176" s="81" t="s">
        <v>3556</v>
      </c>
      <c r="B176" s="82">
        <f t="shared" ref="B176:B186" si="27">SUM(C176:T176)</f>
        <v>415</v>
      </c>
      <c r="C176" s="82"/>
      <c r="D176" s="82">
        <v>52</v>
      </c>
      <c r="E176" s="82"/>
      <c r="F176" s="82">
        <v>2</v>
      </c>
      <c r="G176" s="82"/>
      <c r="H176" s="82"/>
      <c r="I176" s="82"/>
      <c r="J176" s="82"/>
      <c r="K176" s="82">
        <v>6</v>
      </c>
      <c r="L176" s="82">
        <v>56</v>
      </c>
      <c r="M176" s="82">
        <v>299</v>
      </c>
      <c r="N176" s="82"/>
    </row>
    <row r="177" spans="1:14" x14ac:dyDescent="0.25">
      <c r="A177" s="81" t="s">
        <v>3557</v>
      </c>
      <c r="B177" s="82">
        <f t="shared" si="27"/>
        <v>361</v>
      </c>
      <c r="C177" s="82"/>
      <c r="D177" s="82">
        <v>136</v>
      </c>
      <c r="E177" s="82"/>
      <c r="F177" s="82">
        <v>34</v>
      </c>
      <c r="G177" s="82">
        <v>1</v>
      </c>
      <c r="H177" s="82"/>
      <c r="I177" s="82"/>
      <c r="J177" s="82"/>
      <c r="K177" s="82">
        <v>14</v>
      </c>
      <c r="L177" s="82">
        <v>77</v>
      </c>
      <c r="M177" s="82">
        <v>98</v>
      </c>
      <c r="N177" s="82">
        <v>1</v>
      </c>
    </row>
    <row r="178" spans="1:14" x14ac:dyDescent="0.25">
      <c r="A178" s="81" t="s">
        <v>3558</v>
      </c>
      <c r="B178" s="82">
        <f t="shared" si="27"/>
        <v>341</v>
      </c>
      <c r="C178" s="82"/>
      <c r="D178" s="82">
        <v>136</v>
      </c>
      <c r="E178" s="82"/>
      <c r="F178" s="82">
        <v>67</v>
      </c>
      <c r="G178" s="82"/>
      <c r="H178" s="82">
        <v>1</v>
      </c>
      <c r="I178" s="82"/>
      <c r="J178" s="82">
        <v>2</v>
      </c>
      <c r="K178" s="82">
        <v>19</v>
      </c>
      <c r="L178" s="82">
        <v>46</v>
      </c>
      <c r="M178" s="82">
        <v>68</v>
      </c>
      <c r="N178" s="82">
        <v>2</v>
      </c>
    </row>
    <row r="179" spans="1:14" x14ac:dyDescent="0.25">
      <c r="A179" s="81" t="s">
        <v>3559</v>
      </c>
      <c r="B179" s="82">
        <f t="shared" si="27"/>
        <v>291</v>
      </c>
      <c r="C179" s="82"/>
      <c r="D179" s="82">
        <v>92</v>
      </c>
      <c r="E179" s="82"/>
      <c r="F179" s="82">
        <v>99</v>
      </c>
      <c r="G179" s="82">
        <v>2</v>
      </c>
      <c r="H179" s="82">
        <v>1</v>
      </c>
      <c r="I179" s="82">
        <v>1</v>
      </c>
      <c r="J179" s="82">
        <v>1</v>
      </c>
      <c r="K179" s="82">
        <v>21</v>
      </c>
      <c r="L179" s="82">
        <v>28</v>
      </c>
      <c r="M179" s="82">
        <v>45</v>
      </c>
      <c r="N179" s="82">
        <v>1</v>
      </c>
    </row>
    <row r="180" spans="1:14" x14ac:dyDescent="0.25">
      <c r="A180" s="81" t="s">
        <v>3560</v>
      </c>
      <c r="B180" s="82">
        <f t="shared" si="27"/>
        <v>228</v>
      </c>
      <c r="C180" s="82"/>
      <c r="D180" s="82">
        <v>65</v>
      </c>
      <c r="E180" s="82"/>
      <c r="F180" s="82">
        <v>91</v>
      </c>
      <c r="G180" s="82"/>
      <c r="H180" s="82">
        <v>4</v>
      </c>
      <c r="I180" s="82">
        <v>1</v>
      </c>
      <c r="J180" s="82">
        <v>1</v>
      </c>
      <c r="K180" s="82">
        <v>24</v>
      </c>
      <c r="L180" s="82">
        <v>19</v>
      </c>
      <c r="M180" s="82">
        <v>22</v>
      </c>
      <c r="N180" s="82">
        <v>1</v>
      </c>
    </row>
    <row r="181" spans="1:14" x14ac:dyDescent="0.25">
      <c r="A181" s="81" t="s">
        <v>3561</v>
      </c>
      <c r="B181" s="82">
        <f t="shared" si="27"/>
        <v>184</v>
      </c>
      <c r="C181" s="82"/>
      <c r="D181" s="82">
        <v>55</v>
      </c>
      <c r="E181" s="82"/>
      <c r="F181" s="82">
        <v>53</v>
      </c>
      <c r="G181" s="82">
        <v>2</v>
      </c>
      <c r="H181" s="82">
        <v>2</v>
      </c>
      <c r="I181" s="82">
        <v>1</v>
      </c>
      <c r="J181" s="82">
        <v>1</v>
      </c>
      <c r="K181" s="82">
        <v>28</v>
      </c>
      <c r="L181" s="82">
        <v>19</v>
      </c>
      <c r="M181" s="82">
        <v>23</v>
      </c>
      <c r="N181" s="82"/>
    </row>
    <row r="182" spans="1:14" x14ac:dyDescent="0.25">
      <c r="A182" s="81" t="s">
        <v>3562</v>
      </c>
      <c r="B182" s="82">
        <f t="shared" si="27"/>
        <v>143</v>
      </c>
      <c r="C182" s="82"/>
      <c r="D182" s="82">
        <v>27</v>
      </c>
      <c r="E182" s="82"/>
      <c r="F182" s="82">
        <v>39</v>
      </c>
      <c r="G182" s="82"/>
      <c r="H182" s="82">
        <v>3</v>
      </c>
      <c r="I182" s="82">
        <v>1</v>
      </c>
      <c r="J182" s="82"/>
      <c r="K182" s="82">
        <v>25</v>
      </c>
      <c r="L182" s="82">
        <v>14</v>
      </c>
      <c r="M182" s="82">
        <v>34</v>
      </c>
      <c r="N182" s="82"/>
    </row>
    <row r="183" spans="1:14" x14ac:dyDescent="0.25">
      <c r="A183" s="81" t="s">
        <v>3563</v>
      </c>
      <c r="B183" s="82">
        <f t="shared" si="27"/>
        <v>120</v>
      </c>
      <c r="C183" s="82"/>
      <c r="D183" s="82">
        <v>30</v>
      </c>
      <c r="E183" s="82"/>
      <c r="F183" s="82">
        <v>20</v>
      </c>
      <c r="G183" s="82"/>
      <c r="H183" s="82">
        <v>2</v>
      </c>
      <c r="I183" s="82">
        <v>1</v>
      </c>
      <c r="J183" s="82"/>
      <c r="K183" s="82">
        <v>30</v>
      </c>
      <c r="L183" s="82">
        <v>8</v>
      </c>
      <c r="M183" s="82">
        <v>29</v>
      </c>
      <c r="N183" s="82"/>
    </row>
    <row r="184" spans="1:14" x14ac:dyDescent="0.25">
      <c r="A184" s="81" t="s">
        <v>3564</v>
      </c>
      <c r="B184" s="82">
        <f t="shared" si="27"/>
        <v>126</v>
      </c>
      <c r="C184" s="82"/>
      <c r="D184" s="82">
        <v>12</v>
      </c>
      <c r="E184" s="82"/>
      <c r="F184" s="82">
        <v>18</v>
      </c>
      <c r="G184" s="82">
        <v>1</v>
      </c>
      <c r="H184" s="82">
        <v>2</v>
      </c>
      <c r="I184" s="82"/>
      <c r="J184" s="82"/>
      <c r="K184" s="82">
        <v>35</v>
      </c>
      <c r="L184" s="82">
        <v>10</v>
      </c>
      <c r="M184" s="82">
        <v>48</v>
      </c>
      <c r="N184" s="82"/>
    </row>
    <row r="185" spans="1:14" x14ac:dyDescent="0.25">
      <c r="A185" s="81" t="s">
        <v>3565</v>
      </c>
      <c r="B185" s="82">
        <f t="shared" si="27"/>
        <v>88</v>
      </c>
      <c r="C185" s="82"/>
      <c r="D185" s="82">
        <v>4</v>
      </c>
      <c r="E185" s="82"/>
      <c r="F185" s="82">
        <v>6</v>
      </c>
      <c r="G185" s="82"/>
      <c r="H185" s="82">
        <v>1</v>
      </c>
      <c r="I185" s="82"/>
      <c r="J185" s="82"/>
      <c r="K185" s="82">
        <v>23</v>
      </c>
      <c r="L185" s="82">
        <v>2</v>
      </c>
      <c r="M185" s="82">
        <v>52</v>
      </c>
      <c r="N185" s="82"/>
    </row>
    <row r="186" spans="1:14" ht="13.8" thickBot="1" x14ac:dyDescent="0.3">
      <c r="A186" s="81" t="s">
        <v>5770</v>
      </c>
      <c r="B186" s="82">
        <f t="shared" si="27"/>
        <v>221</v>
      </c>
      <c r="C186" s="82"/>
      <c r="D186" s="82">
        <v>2</v>
      </c>
      <c r="E186" s="82"/>
      <c r="F186" s="82">
        <v>9</v>
      </c>
      <c r="G186" s="82">
        <v>1</v>
      </c>
      <c r="H186" s="82"/>
      <c r="I186" s="82"/>
      <c r="J186" s="82"/>
      <c r="K186" s="82">
        <v>15</v>
      </c>
      <c r="L186" s="82">
        <v>1</v>
      </c>
      <c r="M186" s="82">
        <v>193</v>
      </c>
      <c r="N186" s="82"/>
    </row>
    <row r="187" spans="1:14" x14ac:dyDescent="0.25">
      <c r="A187" s="89" t="s">
        <v>5798</v>
      </c>
      <c r="B187" s="90"/>
      <c r="C187" s="90"/>
      <c r="D187" s="90"/>
      <c r="E187" s="90"/>
      <c r="F187" s="90"/>
      <c r="G187" s="90"/>
      <c r="H187" s="90"/>
      <c r="I187" s="90"/>
      <c r="J187" s="90"/>
      <c r="K187" s="90"/>
      <c r="L187" s="90"/>
      <c r="M187" s="90"/>
      <c r="N187" s="90"/>
    </row>
    <row r="189" spans="1:14" x14ac:dyDescent="0.25">
      <c r="A189" s="81" t="s">
        <v>5816</v>
      </c>
      <c r="B189" s="82"/>
      <c r="C189" s="82"/>
      <c r="D189" s="82"/>
      <c r="E189" s="82"/>
      <c r="F189" s="82"/>
      <c r="G189" s="82"/>
      <c r="H189" s="82"/>
      <c r="I189" s="82"/>
      <c r="J189" s="82"/>
      <c r="K189" s="82"/>
      <c r="L189" s="82"/>
      <c r="M189" s="82"/>
      <c r="N189" s="82"/>
    </row>
    <row r="190" spans="1:14" ht="13.8" thickBot="1" x14ac:dyDescent="0.3">
      <c r="A190" s="84" t="s">
        <v>5818</v>
      </c>
      <c r="B190" s="85"/>
      <c r="C190" s="85"/>
      <c r="D190" s="85"/>
      <c r="E190" s="85"/>
      <c r="F190" s="85"/>
      <c r="G190" s="85"/>
      <c r="H190" s="85"/>
      <c r="I190" s="85"/>
      <c r="J190" s="85"/>
      <c r="K190" s="85"/>
      <c r="L190" s="85"/>
      <c r="M190" s="85"/>
      <c r="N190" s="85"/>
    </row>
    <row r="191" spans="1:14" x14ac:dyDescent="0.25">
      <c r="A191" s="81"/>
      <c r="B191" s="82"/>
      <c r="C191" s="82"/>
      <c r="D191" s="82"/>
      <c r="E191" s="82"/>
      <c r="F191" s="82"/>
      <c r="G191" s="82"/>
      <c r="H191" s="82"/>
      <c r="I191" s="82"/>
      <c r="J191" s="82"/>
      <c r="K191" s="82"/>
      <c r="L191" s="82"/>
      <c r="M191" s="82" t="s">
        <v>5736</v>
      </c>
      <c r="N191" s="82"/>
    </row>
    <row r="192" spans="1:14" x14ac:dyDescent="0.25">
      <c r="A192" s="81"/>
      <c r="B192" s="82"/>
      <c r="C192" s="82"/>
      <c r="D192" s="82"/>
      <c r="E192" s="82"/>
      <c r="F192" s="82"/>
      <c r="G192" s="82"/>
      <c r="H192" s="82"/>
      <c r="I192" s="82"/>
      <c r="J192" s="82"/>
      <c r="K192" s="82"/>
      <c r="L192" s="82"/>
      <c r="M192" s="82" t="s">
        <v>5737</v>
      </c>
      <c r="N192" s="82"/>
    </row>
    <row r="193" spans="1:14" x14ac:dyDescent="0.25">
      <c r="A193" s="86"/>
      <c r="B193" s="87"/>
      <c r="C193" s="87"/>
      <c r="D193" s="87"/>
      <c r="E193" s="87"/>
      <c r="F193" s="87"/>
      <c r="G193" s="87"/>
      <c r="H193" s="87"/>
      <c r="I193" s="87" t="s">
        <v>5738</v>
      </c>
      <c r="J193" s="87" t="s">
        <v>5739</v>
      </c>
      <c r="K193" s="87"/>
      <c r="L193" s="87"/>
      <c r="M193" s="87" t="s">
        <v>5740</v>
      </c>
      <c r="N193" s="87"/>
    </row>
    <row r="194" spans="1:14" x14ac:dyDescent="0.25">
      <c r="A194" s="86" t="s">
        <v>5741</v>
      </c>
      <c r="B194" s="87"/>
      <c r="C194" s="87" t="s">
        <v>5742</v>
      </c>
      <c r="D194" s="87" t="s">
        <v>156</v>
      </c>
      <c r="E194" s="87" t="s">
        <v>5743</v>
      </c>
      <c r="F194" s="87" t="s">
        <v>3101</v>
      </c>
      <c r="G194" s="87" t="s">
        <v>5744</v>
      </c>
      <c r="H194" s="87" t="s">
        <v>5745</v>
      </c>
      <c r="I194" s="87" t="s">
        <v>5746</v>
      </c>
      <c r="J194" s="87" t="s">
        <v>148</v>
      </c>
      <c r="K194" s="87" t="s">
        <v>5747</v>
      </c>
      <c r="L194" s="87" t="s">
        <v>5748</v>
      </c>
      <c r="M194" s="87" t="s">
        <v>5749</v>
      </c>
      <c r="N194" s="87" t="s">
        <v>5736</v>
      </c>
    </row>
    <row r="195" spans="1:14" ht="13.8" thickBot="1" x14ac:dyDescent="0.3">
      <c r="A195" s="84" t="s">
        <v>5750</v>
      </c>
      <c r="B195" s="85" t="s">
        <v>2</v>
      </c>
      <c r="C195" s="85" t="s">
        <v>5751</v>
      </c>
      <c r="D195" s="85" t="s">
        <v>5752</v>
      </c>
      <c r="E195" s="85" t="s">
        <v>5753</v>
      </c>
      <c r="F195" s="85" t="s">
        <v>5753</v>
      </c>
      <c r="G195" s="85" t="s">
        <v>5754</v>
      </c>
      <c r="H195" s="85" t="s">
        <v>1078</v>
      </c>
      <c r="I195" s="85" t="s">
        <v>5755</v>
      </c>
      <c r="J195" s="85" t="s">
        <v>5756</v>
      </c>
      <c r="K195" s="85" t="s">
        <v>5757</v>
      </c>
      <c r="L195" s="85" t="s">
        <v>5259</v>
      </c>
      <c r="M195" s="85" t="s">
        <v>5758</v>
      </c>
      <c r="N195" s="85" t="s">
        <v>5759</v>
      </c>
    </row>
    <row r="196" spans="1:14" x14ac:dyDescent="0.25">
      <c r="A196" s="81" t="s">
        <v>2313</v>
      </c>
      <c r="B196" s="82">
        <f t="shared" ref="B196:N207" si="28">B209+B222</f>
        <v>589</v>
      </c>
      <c r="C196" s="82">
        <f t="shared" si="28"/>
        <v>0</v>
      </c>
      <c r="D196" s="82">
        <f t="shared" si="28"/>
        <v>122</v>
      </c>
      <c r="E196" s="82">
        <f t="shared" si="28"/>
        <v>0</v>
      </c>
      <c r="F196" s="82">
        <f t="shared" si="28"/>
        <v>99</v>
      </c>
      <c r="G196" s="82">
        <f t="shared" si="28"/>
        <v>1</v>
      </c>
      <c r="H196" s="82">
        <f t="shared" si="28"/>
        <v>17</v>
      </c>
      <c r="I196" s="82">
        <f t="shared" si="28"/>
        <v>1</v>
      </c>
      <c r="J196" s="82">
        <f t="shared" si="28"/>
        <v>1</v>
      </c>
      <c r="K196" s="82">
        <f t="shared" si="28"/>
        <v>49</v>
      </c>
      <c r="L196" s="82">
        <f t="shared" si="28"/>
        <v>125</v>
      </c>
      <c r="M196" s="82">
        <f t="shared" si="28"/>
        <v>174</v>
      </c>
      <c r="N196" s="82">
        <f t="shared" si="28"/>
        <v>0</v>
      </c>
    </row>
    <row r="197" spans="1:14" x14ac:dyDescent="0.25">
      <c r="A197" s="81" t="s">
        <v>3556</v>
      </c>
      <c r="B197" s="82">
        <f t="shared" si="28"/>
        <v>100</v>
      </c>
      <c r="C197" s="82">
        <f t="shared" ref="C197:C205" si="29">C210+D223</f>
        <v>7</v>
      </c>
      <c r="D197" s="82">
        <f t="shared" si="28"/>
        <v>14</v>
      </c>
      <c r="E197" s="82">
        <f t="shared" si="28"/>
        <v>0</v>
      </c>
      <c r="F197" s="82">
        <f t="shared" si="28"/>
        <v>4</v>
      </c>
      <c r="G197" s="82">
        <f t="shared" si="28"/>
        <v>0</v>
      </c>
      <c r="H197" s="82">
        <f t="shared" si="28"/>
        <v>1</v>
      </c>
      <c r="I197" s="82">
        <f t="shared" si="28"/>
        <v>0</v>
      </c>
      <c r="J197" s="82">
        <f t="shared" si="28"/>
        <v>0</v>
      </c>
      <c r="K197" s="82">
        <f t="shared" si="28"/>
        <v>4</v>
      </c>
      <c r="L197" s="82">
        <f t="shared" si="28"/>
        <v>23</v>
      </c>
      <c r="M197" s="82">
        <f t="shared" si="28"/>
        <v>54</v>
      </c>
      <c r="N197" s="82">
        <f t="shared" si="28"/>
        <v>0</v>
      </c>
    </row>
    <row r="198" spans="1:14" x14ac:dyDescent="0.25">
      <c r="A198" s="81" t="s">
        <v>3557</v>
      </c>
      <c r="B198" s="82">
        <f t="shared" si="28"/>
        <v>101</v>
      </c>
      <c r="C198" s="82">
        <f t="shared" si="29"/>
        <v>10</v>
      </c>
      <c r="D198" s="82">
        <f t="shared" si="28"/>
        <v>37</v>
      </c>
      <c r="E198" s="82">
        <f t="shared" si="28"/>
        <v>0</v>
      </c>
      <c r="F198" s="82">
        <f t="shared" si="28"/>
        <v>2</v>
      </c>
      <c r="G198" s="82">
        <f t="shared" si="28"/>
        <v>0</v>
      </c>
      <c r="H198" s="82">
        <f t="shared" si="28"/>
        <v>0</v>
      </c>
      <c r="I198" s="82">
        <f t="shared" si="28"/>
        <v>0</v>
      </c>
      <c r="J198" s="82">
        <f t="shared" si="28"/>
        <v>0</v>
      </c>
      <c r="K198" s="82">
        <f t="shared" si="28"/>
        <v>9</v>
      </c>
      <c r="L198" s="82">
        <f t="shared" si="28"/>
        <v>41</v>
      </c>
      <c r="M198" s="82">
        <f t="shared" si="28"/>
        <v>12</v>
      </c>
      <c r="N198" s="82">
        <f t="shared" si="28"/>
        <v>0</v>
      </c>
    </row>
    <row r="199" spans="1:14" x14ac:dyDescent="0.25">
      <c r="A199" s="81" t="s">
        <v>3558</v>
      </c>
      <c r="B199" s="82">
        <f t="shared" si="28"/>
        <v>72</v>
      </c>
      <c r="C199" s="82">
        <f t="shared" si="29"/>
        <v>6</v>
      </c>
      <c r="D199" s="82">
        <f t="shared" si="28"/>
        <v>22</v>
      </c>
      <c r="E199" s="82">
        <f t="shared" si="28"/>
        <v>0</v>
      </c>
      <c r="F199" s="82">
        <f t="shared" si="28"/>
        <v>13</v>
      </c>
      <c r="G199" s="82">
        <f t="shared" si="28"/>
        <v>0</v>
      </c>
      <c r="H199" s="82">
        <f t="shared" si="28"/>
        <v>3</v>
      </c>
      <c r="I199" s="82">
        <f t="shared" si="28"/>
        <v>0</v>
      </c>
      <c r="J199" s="82">
        <f t="shared" si="28"/>
        <v>0</v>
      </c>
      <c r="K199" s="82">
        <f t="shared" si="28"/>
        <v>3</v>
      </c>
      <c r="L199" s="82">
        <f t="shared" si="28"/>
        <v>28</v>
      </c>
      <c r="M199" s="82">
        <f t="shared" si="28"/>
        <v>3</v>
      </c>
      <c r="N199" s="82">
        <f t="shared" si="28"/>
        <v>0</v>
      </c>
    </row>
    <row r="200" spans="1:14" x14ac:dyDescent="0.25">
      <c r="A200" s="81" t="s">
        <v>3559</v>
      </c>
      <c r="B200" s="82">
        <f t="shared" si="28"/>
        <v>67</v>
      </c>
      <c r="C200" s="82">
        <f t="shared" si="29"/>
        <v>8</v>
      </c>
      <c r="D200" s="82">
        <f t="shared" si="28"/>
        <v>13</v>
      </c>
      <c r="E200" s="82">
        <f t="shared" si="28"/>
        <v>0</v>
      </c>
      <c r="F200" s="82">
        <f t="shared" si="28"/>
        <v>22</v>
      </c>
      <c r="G200" s="82">
        <f t="shared" si="28"/>
        <v>1</v>
      </c>
      <c r="H200" s="82">
        <f t="shared" si="28"/>
        <v>2</v>
      </c>
      <c r="I200" s="82">
        <f t="shared" si="28"/>
        <v>1</v>
      </c>
      <c r="J200" s="82">
        <f t="shared" si="28"/>
        <v>0</v>
      </c>
      <c r="K200" s="82">
        <f t="shared" si="28"/>
        <v>6</v>
      </c>
      <c r="L200" s="82">
        <f t="shared" si="28"/>
        <v>14</v>
      </c>
      <c r="M200" s="82">
        <f t="shared" si="28"/>
        <v>8</v>
      </c>
      <c r="N200" s="82">
        <f t="shared" si="28"/>
        <v>0</v>
      </c>
    </row>
    <row r="201" spans="1:14" x14ac:dyDescent="0.25">
      <c r="A201" s="81" t="s">
        <v>3560</v>
      </c>
      <c r="B201" s="82">
        <f t="shared" si="28"/>
        <v>41</v>
      </c>
      <c r="C201" s="82">
        <f t="shared" si="29"/>
        <v>6</v>
      </c>
      <c r="D201" s="82">
        <f t="shared" si="28"/>
        <v>10</v>
      </c>
      <c r="E201" s="82">
        <f t="shared" si="28"/>
        <v>0</v>
      </c>
      <c r="F201" s="82">
        <f t="shared" si="28"/>
        <v>16</v>
      </c>
      <c r="G201" s="82">
        <f t="shared" si="28"/>
        <v>0</v>
      </c>
      <c r="H201" s="82">
        <f t="shared" si="28"/>
        <v>3</v>
      </c>
      <c r="I201" s="82">
        <f t="shared" si="28"/>
        <v>0</v>
      </c>
      <c r="J201" s="82">
        <f t="shared" si="28"/>
        <v>0</v>
      </c>
      <c r="K201" s="82">
        <f t="shared" si="28"/>
        <v>3</v>
      </c>
      <c r="L201" s="82">
        <f t="shared" si="28"/>
        <v>6</v>
      </c>
      <c r="M201" s="82">
        <f t="shared" si="28"/>
        <v>3</v>
      </c>
      <c r="N201" s="82">
        <f t="shared" si="28"/>
        <v>0</v>
      </c>
    </row>
    <row r="202" spans="1:14" x14ac:dyDescent="0.25">
      <c r="A202" s="81" t="s">
        <v>3561</v>
      </c>
      <c r="B202" s="82">
        <f t="shared" si="28"/>
        <v>37</v>
      </c>
      <c r="C202" s="82">
        <f t="shared" si="29"/>
        <v>4</v>
      </c>
      <c r="D202" s="82">
        <f t="shared" si="28"/>
        <v>8</v>
      </c>
      <c r="E202" s="82">
        <f t="shared" si="28"/>
        <v>0</v>
      </c>
      <c r="F202" s="82">
        <f t="shared" si="28"/>
        <v>11</v>
      </c>
      <c r="G202" s="82">
        <f t="shared" si="28"/>
        <v>0</v>
      </c>
      <c r="H202" s="82">
        <f t="shared" si="28"/>
        <v>4</v>
      </c>
      <c r="I202" s="82">
        <f t="shared" si="28"/>
        <v>0</v>
      </c>
      <c r="J202" s="82">
        <f t="shared" si="28"/>
        <v>0</v>
      </c>
      <c r="K202" s="82">
        <f t="shared" si="28"/>
        <v>6</v>
      </c>
      <c r="L202" s="82">
        <f t="shared" si="28"/>
        <v>7</v>
      </c>
      <c r="M202" s="82">
        <f t="shared" si="28"/>
        <v>1</v>
      </c>
      <c r="N202" s="82">
        <f t="shared" si="28"/>
        <v>0</v>
      </c>
    </row>
    <row r="203" spans="1:14" x14ac:dyDescent="0.25">
      <c r="A203" s="81" t="s">
        <v>3562</v>
      </c>
      <c r="B203" s="82">
        <f t="shared" si="28"/>
        <v>37</v>
      </c>
      <c r="C203" s="82">
        <f t="shared" si="29"/>
        <v>3</v>
      </c>
      <c r="D203" s="82">
        <f t="shared" si="28"/>
        <v>8</v>
      </c>
      <c r="E203" s="82">
        <f t="shared" si="28"/>
        <v>0</v>
      </c>
      <c r="F203" s="82">
        <f t="shared" si="28"/>
        <v>12</v>
      </c>
      <c r="G203" s="82">
        <f t="shared" si="28"/>
        <v>0</v>
      </c>
      <c r="H203" s="82">
        <f t="shared" si="28"/>
        <v>3</v>
      </c>
      <c r="I203" s="82">
        <f t="shared" si="28"/>
        <v>0</v>
      </c>
      <c r="J203" s="82">
        <f t="shared" si="28"/>
        <v>1</v>
      </c>
      <c r="K203" s="82">
        <f t="shared" si="28"/>
        <v>1</v>
      </c>
      <c r="L203" s="82">
        <f t="shared" si="28"/>
        <v>2</v>
      </c>
      <c r="M203" s="82">
        <f t="shared" si="28"/>
        <v>10</v>
      </c>
      <c r="N203" s="82">
        <f t="shared" si="28"/>
        <v>0</v>
      </c>
    </row>
    <row r="204" spans="1:14" x14ac:dyDescent="0.25">
      <c r="A204" s="81" t="s">
        <v>3563</v>
      </c>
      <c r="B204" s="82">
        <f t="shared" si="28"/>
        <v>24</v>
      </c>
      <c r="C204" s="82">
        <f t="shared" si="29"/>
        <v>1</v>
      </c>
      <c r="D204" s="82">
        <f t="shared" si="28"/>
        <v>3</v>
      </c>
      <c r="E204" s="82">
        <f t="shared" si="28"/>
        <v>0</v>
      </c>
      <c r="F204" s="82">
        <f t="shared" si="28"/>
        <v>6</v>
      </c>
      <c r="G204" s="82">
        <f t="shared" si="28"/>
        <v>0</v>
      </c>
      <c r="H204" s="82">
        <f t="shared" si="28"/>
        <v>0</v>
      </c>
      <c r="I204" s="82">
        <f t="shared" si="28"/>
        <v>0</v>
      </c>
      <c r="J204" s="82">
        <f t="shared" si="28"/>
        <v>0</v>
      </c>
      <c r="K204" s="82">
        <f t="shared" si="28"/>
        <v>6</v>
      </c>
      <c r="L204" s="82">
        <f t="shared" si="28"/>
        <v>1</v>
      </c>
      <c r="M204" s="82">
        <f t="shared" si="28"/>
        <v>8</v>
      </c>
      <c r="N204" s="82">
        <f t="shared" si="28"/>
        <v>0</v>
      </c>
    </row>
    <row r="205" spans="1:14" x14ac:dyDescent="0.25">
      <c r="A205" s="81" t="s">
        <v>3564</v>
      </c>
      <c r="B205" s="82">
        <f t="shared" si="28"/>
        <v>30</v>
      </c>
      <c r="C205" s="82">
        <f t="shared" si="29"/>
        <v>1</v>
      </c>
      <c r="D205" s="82">
        <f t="shared" si="28"/>
        <v>5</v>
      </c>
      <c r="E205" s="82">
        <f t="shared" si="28"/>
        <v>0</v>
      </c>
      <c r="F205" s="82">
        <f t="shared" si="28"/>
        <v>4</v>
      </c>
      <c r="G205" s="82">
        <f t="shared" si="28"/>
        <v>0</v>
      </c>
      <c r="H205" s="82">
        <f t="shared" si="28"/>
        <v>0</v>
      </c>
      <c r="I205" s="82">
        <f t="shared" si="28"/>
        <v>0</v>
      </c>
      <c r="J205" s="82">
        <f t="shared" si="28"/>
        <v>0</v>
      </c>
      <c r="K205" s="82">
        <f t="shared" si="28"/>
        <v>7</v>
      </c>
      <c r="L205" s="82">
        <f t="shared" si="28"/>
        <v>2</v>
      </c>
      <c r="M205" s="82">
        <f t="shared" si="28"/>
        <v>12</v>
      </c>
      <c r="N205" s="82">
        <f t="shared" si="28"/>
        <v>0</v>
      </c>
    </row>
    <row r="206" spans="1:14" x14ac:dyDescent="0.25">
      <c r="A206" s="81" t="s">
        <v>3565</v>
      </c>
      <c r="B206" s="82">
        <f t="shared" si="28"/>
        <v>24</v>
      </c>
      <c r="C206" s="82">
        <f>C219+C232</f>
        <v>0</v>
      </c>
      <c r="D206" s="82">
        <f>D219+D232</f>
        <v>1</v>
      </c>
      <c r="E206" s="82">
        <f t="shared" si="28"/>
        <v>0</v>
      </c>
      <c r="F206" s="82">
        <f t="shared" si="28"/>
        <v>5</v>
      </c>
      <c r="G206" s="82">
        <f t="shared" si="28"/>
        <v>0</v>
      </c>
      <c r="H206" s="82">
        <f t="shared" si="28"/>
        <v>0</v>
      </c>
      <c r="I206" s="82">
        <f t="shared" si="28"/>
        <v>0</v>
      </c>
      <c r="J206" s="82">
        <f t="shared" si="28"/>
        <v>0</v>
      </c>
      <c r="K206" s="82">
        <f t="shared" si="28"/>
        <v>4</v>
      </c>
      <c r="L206" s="82">
        <f t="shared" si="28"/>
        <v>1</v>
      </c>
      <c r="M206" s="82">
        <f t="shared" si="28"/>
        <v>13</v>
      </c>
      <c r="N206" s="82">
        <f t="shared" si="28"/>
        <v>0</v>
      </c>
    </row>
    <row r="207" spans="1:14" x14ac:dyDescent="0.25">
      <c r="A207" s="81" t="s">
        <v>5770</v>
      </c>
      <c r="B207" s="82">
        <f t="shared" si="28"/>
        <v>56</v>
      </c>
      <c r="C207" s="82">
        <f>C220+C233</f>
        <v>0</v>
      </c>
      <c r="D207" s="82">
        <f>D220+D233</f>
        <v>1</v>
      </c>
      <c r="E207" s="82">
        <f t="shared" si="28"/>
        <v>0</v>
      </c>
      <c r="F207" s="82">
        <f>F220+F233</f>
        <v>4</v>
      </c>
      <c r="G207" s="82">
        <f t="shared" si="28"/>
        <v>0</v>
      </c>
      <c r="H207" s="82">
        <f t="shared" si="28"/>
        <v>1</v>
      </c>
      <c r="I207" s="82">
        <f t="shared" si="28"/>
        <v>0</v>
      </c>
      <c r="J207" s="82">
        <f t="shared" si="28"/>
        <v>0</v>
      </c>
      <c r="K207" s="82">
        <f t="shared" si="28"/>
        <v>0</v>
      </c>
      <c r="L207" s="82">
        <f t="shared" si="28"/>
        <v>0</v>
      </c>
      <c r="M207" s="82">
        <f t="shared" si="28"/>
        <v>50</v>
      </c>
      <c r="N207" s="82">
        <f t="shared" si="28"/>
        <v>0</v>
      </c>
    </row>
    <row r="208" spans="1:14" x14ac:dyDescent="0.25">
      <c r="A208" s="81"/>
      <c r="B208" s="82"/>
      <c r="C208" s="82"/>
      <c r="D208" s="82"/>
      <c r="E208" s="82"/>
      <c r="F208" s="82"/>
      <c r="G208" s="82"/>
      <c r="H208" s="82"/>
      <c r="I208" s="82"/>
      <c r="J208" s="82"/>
      <c r="K208" s="82"/>
      <c r="L208" s="82"/>
      <c r="M208" s="82"/>
      <c r="N208" s="82"/>
    </row>
    <row r="209" spans="1:14" x14ac:dyDescent="0.25">
      <c r="A209" s="81" t="s">
        <v>116</v>
      </c>
      <c r="B209" s="82">
        <f>SUM(C209:N209)</f>
        <v>308</v>
      </c>
      <c r="C209" s="82">
        <f t="shared" ref="C209:N209" si="30">SUM(C210:C220)</f>
        <v>0</v>
      </c>
      <c r="D209" s="82">
        <f t="shared" si="30"/>
        <v>76</v>
      </c>
      <c r="E209" s="82">
        <f t="shared" si="30"/>
        <v>0</v>
      </c>
      <c r="F209" s="82">
        <f t="shared" si="30"/>
        <v>71</v>
      </c>
      <c r="G209" s="82">
        <f t="shared" si="30"/>
        <v>1</v>
      </c>
      <c r="H209" s="82">
        <f t="shared" si="30"/>
        <v>14</v>
      </c>
      <c r="I209" s="82">
        <f t="shared" si="30"/>
        <v>0</v>
      </c>
      <c r="J209" s="82">
        <f t="shared" si="30"/>
        <v>1</v>
      </c>
      <c r="K209" s="82">
        <f t="shared" si="30"/>
        <v>14</v>
      </c>
      <c r="L209" s="82">
        <f t="shared" si="30"/>
        <v>69</v>
      </c>
      <c r="M209" s="82">
        <f t="shared" si="30"/>
        <v>62</v>
      </c>
      <c r="N209" s="82">
        <f t="shared" si="30"/>
        <v>0</v>
      </c>
    </row>
    <row r="210" spans="1:14" x14ac:dyDescent="0.25">
      <c r="A210" s="81" t="s">
        <v>3556</v>
      </c>
      <c r="B210" s="82">
        <f t="shared" ref="B210:B220" si="31">SUM(C210:T210)</f>
        <v>57</v>
      </c>
      <c r="C210" s="82"/>
      <c r="D210" s="82">
        <v>7</v>
      </c>
      <c r="E210" s="82"/>
      <c r="F210" s="82">
        <v>4</v>
      </c>
      <c r="G210" s="82"/>
      <c r="H210" s="82">
        <v>1</v>
      </c>
      <c r="I210" s="82"/>
      <c r="J210" s="82"/>
      <c r="K210" s="82">
        <v>2</v>
      </c>
      <c r="L210" s="82">
        <v>17</v>
      </c>
      <c r="M210" s="82">
        <v>26</v>
      </c>
      <c r="N210" s="82"/>
    </row>
    <row r="211" spans="1:14" x14ac:dyDescent="0.25">
      <c r="A211" s="81" t="s">
        <v>3557</v>
      </c>
      <c r="B211" s="82">
        <f t="shared" si="31"/>
        <v>49</v>
      </c>
      <c r="C211" s="82"/>
      <c r="D211" s="82">
        <v>27</v>
      </c>
      <c r="E211" s="82"/>
      <c r="F211" s="82">
        <v>1</v>
      </c>
      <c r="G211" s="82"/>
      <c r="H211" s="82"/>
      <c r="I211" s="82"/>
      <c r="J211" s="82"/>
      <c r="K211" s="82">
        <v>2</v>
      </c>
      <c r="L211" s="82">
        <v>17</v>
      </c>
      <c r="M211" s="82">
        <v>2</v>
      </c>
      <c r="N211" s="82"/>
    </row>
    <row r="212" spans="1:14" x14ac:dyDescent="0.25">
      <c r="A212" s="81" t="s">
        <v>3558</v>
      </c>
      <c r="B212" s="82">
        <f t="shared" si="31"/>
        <v>44</v>
      </c>
      <c r="C212" s="82"/>
      <c r="D212" s="82">
        <v>16</v>
      </c>
      <c r="E212" s="82"/>
      <c r="F212" s="82">
        <v>5</v>
      </c>
      <c r="G212" s="82"/>
      <c r="H212" s="82">
        <v>2</v>
      </c>
      <c r="I212" s="82"/>
      <c r="J212" s="82"/>
      <c r="K212" s="82">
        <v>1</v>
      </c>
      <c r="L212" s="82">
        <v>19</v>
      </c>
      <c r="M212" s="82">
        <v>1</v>
      </c>
      <c r="N212" s="82"/>
    </row>
    <row r="213" spans="1:14" x14ac:dyDescent="0.25">
      <c r="A213" s="81" t="s">
        <v>3559</v>
      </c>
      <c r="B213" s="82">
        <f t="shared" si="31"/>
        <v>35</v>
      </c>
      <c r="C213" s="82"/>
      <c r="D213" s="82">
        <v>5</v>
      </c>
      <c r="E213" s="82"/>
      <c r="F213" s="82">
        <v>14</v>
      </c>
      <c r="G213" s="82">
        <v>1</v>
      </c>
      <c r="H213" s="82">
        <v>1</v>
      </c>
      <c r="I213" s="82"/>
      <c r="J213" s="82"/>
      <c r="K213" s="82">
        <v>4</v>
      </c>
      <c r="L213" s="82">
        <v>7</v>
      </c>
      <c r="M213" s="82">
        <v>3</v>
      </c>
      <c r="N213" s="82"/>
    </row>
    <row r="214" spans="1:14" x14ac:dyDescent="0.25">
      <c r="A214" s="81" t="s">
        <v>3560</v>
      </c>
      <c r="B214" s="82">
        <f t="shared" si="31"/>
        <v>24</v>
      </c>
      <c r="C214" s="82"/>
      <c r="D214" s="82">
        <v>4</v>
      </c>
      <c r="E214" s="82"/>
      <c r="F214" s="82">
        <v>13</v>
      </c>
      <c r="G214" s="82"/>
      <c r="H214" s="82">
        <v>3</v>
      </c>
      <c r="I214" s="82"/>
      <c r="J214" s="82"/>
      <c r="K214" s="82"/>
      <c r="L214" s="82">
        <v>3</v>
      </c>
      <c r="M214" s="82">
        <v>1</v>
      </c>
      <c r="N214" s="82"/>
    </row>
    <row r="215" spans="1:14" x14ac:dyDescent="0.25">
      <c r="A215" s="81" t="s">
        <v>3561</v>
      </c>
      <c r="B215" s="82">
        <f t="shared" si="31"/>
        <v>20</v>
      </c>
      <c r="C215" s="82"/>
      <c r="D215" s="82">
        <v>4</v>
      </c>
      <c r="E215" s="82"/>
      <c r="F215" s="82">
        <v>8</v>
      </c>
      <c r="G215" s="82"/>
      <c r="H215" s="82">
        <v>3</v>
      </c>
      <c r="I215" s="82"/>
      <c r="J215" s="82"/>
      <c r="K215" s="82">
        <v>1</v>
      </c>
      <c r="L215" s="82">
        <v>3</v>
      </c>
      <c r="M215" s="82">
        <v>1</v>
      </c>
      <c r="N215" s="82"/>
    </row>
    <row r="216" spans="1:14" x14ac:dyDescent="0.25">
      <c r="A216" s="81" t="s">
        <v>3562</v>
      </c>
      <c r="B216" s="82">
        <f t="shared" si="31"/>
        <v>20</v>
      </c>
      <c r="C216" s="82"/>
      <c r="D216" s="82">
        <v>5</v>
      </c>
      <c r="E216" s="82"/>
      <c r="F216" s="82">
        <v>10</v>
      </c>
      <c r="G216" s="82"/>
      <c r="H216" s="82">
        <v>3</v>
      </c>
      <c r="I216" s="82"/>
      <c r="J216" s="82">
        <v>1</v>
      </c>
      <c r="K216" s="82"/>
      <c r="L216" s="82"/>
      <c r="M216" s="82">
        <v>1</v>
      </c>
      <c r="N216" s="82"/>
    </row>
    <row r="217" spans="1:14" x14ac:dyDescent="0.25">
      <c r="A217" s="81" t="s">
        <v>3563</v>
      </c>
      <c r="B217" s="82">
        <f t="shared" si="31"/>
        <v>9</v>
      </c>
      <c r="C217" s="82"/>
      <c r="D217" s="82">
        <v>2</v>
      </c>
      <c r="E217" s="82"/>
      <c r="F217" s="82">
        <v>5</v>
      </c>
      <c r="G217" s="82"/>
      <c r="H217" s="82"/>
      <c r="I217" s="82"/>
      <c r="J217" s="82"/>
      <c r="K217" s="82">
        <v>1</v>
      </c>
      <c r="L217" s="82"/>
      <c r="M217" s="82">
        <v>1</v>
      </c>
      <c r="N217" s="82"/>
    </row>
    <row r="218" spans="1:14" x14ac:dyDescent="0.25">
      <c r="A218" s="81" t="s">
        <v>3564</v>
      </c>
      <c r="B218" s="82">
        <f t="shared" si="31"/>
        <v>15</v>
      </c>
      <c r="C218" s="82"/>
      <c r="D218" s="82">
        <v>4</v>
      </c>
      <c r="E218" s="82"/>
      <c r="F218" s="82">
        <v>4</v>
      </c>
      <c r="G218" s="82"/>
      <c r="H218" s="82"/>
      <c r="I218" s="82"/>
      <c r="J218" s="82"/>
      <c r="K218" s="82">
        <v>3</v>
      </c>
      <c r="L218" s="82">
        <v>2</v>
      </c>
      <c r="M218" s="82">
        <v>2</v>
      </c>
      <c r="N218" s="82"/>
    </row>
    <row r="219" spans="1:14" x14ac:dyDescent="0.25">
      <c r="A219" s="81" t="s">
        <v>3565</v>
      </c>
      <c r="B219" s="82">
        <f t="shared" si="31"/>
        <v>9</v>
      </c>
      <c r="C219" s="82"/>
      <c r="D219" s="82">
        <v>1</v>
      </c>
      <c r="E219" s="82"/>
      <c r="F219" s="82">
        <v>4</v>
      </c>
      <c r="G219" s="82"/>
      <c r="H219" s="82"/>
      <c r="I219" s="82"/>
      <c r="J219" s="82"/>
      <c r="K219" s="82"/>
      <c r="L219" s="82">
        <v>1</v>
      </c>
      <c r="M219" s="82">
        <v>3</v>
      </c>
      <c r="N219" s="82"/>
    </row>
    <row r="220" spans="1:14" x14ac:dyDescent="0.25">
      <c r="A220" s="81" t="s">
        <v>5770</v>
      </c>
      <c r="B220" s="82">
        <f t="shared" si="31"/>
        <v>26</v>
      </c>
      <c r="C220" s="82"/>
      <c r="D220" s="82">
        <v>1</v>
      </c>
      <c r="E220" s="82"/>
      <c r="F220" s="82">
        <v>3</v>
      </c>
      <c r="G220" s="82"/>
      <c r="H220" s="82">
        <v>1</v>
      </c>
      <c r="I220" s="82"/>
      <c r="J220" s="82"/>
      <c r="K220" s="82"/>
      <c r="L220" s="82"/>
      <c r="M220" s="82">
        <v>21</v>
      </c>
      <c r="N220" s="82"/>
    </row>
    <row r="221" spans="1:14" x14ac:dyDescent="0.25">
      <c r="A221" s="81"/>
      <c r="B221" s="82"/>
      <c r="C221" s="82"/>
      <c r="D221" s="82"/>
      <c r="E221" s="82"/>
      <c r="F221" s="82"/>
      <c r="G221" s="82"/>
      <c r="H221" s="82"/>
      <c r="I221" s="82"/>
      <c r="J221" s="82"/>
      <c r="K221" s="82"/>
      <c r="L221" s="82"/>
      <c r="M221" s="82"/>
      <c r="N221" s="82"/>
    </row>
    <row r="222" spans="1:14" x14ac:dyDescent="0.25">
      <c r="A222" s="81" t="s">
        <v>117</v>
      </c>
      <c r="B222" s="82">
        <f>SUM(C222:N222)</f>
        <v>281</v>
      </c>
      <c r="C222" s="82">
        <f t="shared" ref="C222:N222" si="32">SUM(C223:C233)</f>
        <v>0</v>
      </c>
      <c r="D222" s="82">
        <f t="shared" si="32"/>
        <v>46</v>
      </c>
      <c r="E222" s="82">
        <f t="shared" si="32"/>
        <v>0</v>
      </c>
      <c r="F222" s="82">
        <f t="shared" si="32"/>
        <v>28</v>
      </c>
      <c r="G222" s="82">
        <f t="shared" si="32"/>
        <v>0</v>
      </c>
      <c r="H222" s="82">
        <f t="shared" si="32"/>
        <v>3</v>
      </c>
      <c r="I222" s="82">
        <f t="shared" si="32"/>
        <v>1</v>
      </c>
      <c r="J222" s="82">
        <f t="shared" si="32"/>
        <v>0</v>
      </c>
      <c r="K222" s="82">
        <f t="shared" si="32"/>
        <v>35</v>
      </c>
      <c r="L222" s="82">
        <f t="shared" si="32"/>
        <v>56</v>
      </c>
      <c r="M222" s="82">
        <f t="shared" si="32"/>
        <v>112</v>
      </c>
      <c r="N222" s="82">
        <f t="shared" si="32"/>
        <v>0</v>
      </c>
    </row>
    <row r="223" spans="1:14" x14ac:dyDescent="0.25">
      <c r="A223" s="81" t="s">
        <v>3556</v>
      </c>
      <c r="B223" s="82">
        <f t="shared" ref="B223:B231" si="33">SUM(D223:T223)</f>
        <v>43</v>
      </c>
      <c r="D223" s="82">
        <v>7</v>
      </c>
      <c r="E223" s="82"/>
      <c r="F223" s="82"/>
      <c r="G223" s="82"/>
      <c r="H223" s="82"/>
      <c r="I223" s="82"/>
      <c r="J223" s="82"/>
      <c r="K223" s="82">
        <v>2</v>
      </c>
      <c r="L223" s="82">
        <v>6</v>
      </c>
      <c r="M223" s="82">
        <v>28</v>
      </c>
      <c r="N223" s="82"/>
    </row>
    <row r="224" spans="1:14" x14ac:dyDescent="0.25">
      <c r="A224" s="81" t="s">
        <v>3557</v>
      </c>
      <c r="B224" s="82">
        <f t="shared" si="33"/>
        <v>52</v>
      </c>
      <c r="D224" s="82">
        <v>10</v>
      </c>
      <c r="E224" s="82"/>
      <c r="F224" s="82">
        <v>1</v>
      </c>
      <c r="G224" s="82"/>
      <c r="H224" s="82"/>
      <c r="I224" s="82"/>
      <c r="J224" s="82"/>
      <c r="K224" s="82">
        <v>7</v>
      </c>
      <c r="L224" s="82">
        <v>24</v>
      </c>
      <c r="M224" s="82">
        <v>10</v>
      </c>
      <c r="N224" s="82"/>
    </row>
    <row r="225" spans="1:14" x14ac:dyDescent="0.25">
      <c r="A225" s="81" t="s">
        <v>3558</v>
      </c>
      <c r="B225" s="82">
        <f t="shared" si="33"/>
        <v>28</v>
      </c>
      <c r="D225" s="82">
        <v>6</v>
      </c>
      <c r="E225" s="82"/>
      <c r="F225" s="82">
        <v>8</v>
      </c>
      <c r="G225" s="82"/>
      <c r="H225" s="82">
        <v>1</v>
      </c>
      <c r="I225" s="82"/>
      <c r="J225" s="82"/>
      <c r="K225" s="82">
        <v>2</v>
      </c>
      <c r="L225" s="82">
        <v>9</v>
      </c>
      <c r="M225" s="82">
        <v>2</v>
      </c>
      <c r="N225" s="82"/>
    </row>
    <row r="226" spans="1:14" x14ac:dyDescent="0.25">
      <c r="A226" s="81" t="s">
        <v>3559</v>
      </c>
      <c r="B226" s="82">
        <f t="shared" si="33"/>
        <v>32</v>
      </c>
      <c r="D226" s="82">
        <v>8</v>
      </c>
      <c r="E226" s="82"/>
      <c r="F226" s="82">
        <v>8</v>
      </c>
      <c r="G226" s="82"/>
      <c r="H226" s="82">
        <v>1</v>
      </c>
      <c r="I226" s="82">
        <v>1</v>
      </c>
      <c r="J226" s="82"/>
      <c r="K226" s="82">
        <v>2</v>
      </c>
      <c r="L226" s="82">
        <v>7</v>
      </c>
      <c r="M226" s="82">
        <v>5</v>
      </c>
      <c r="N226" s="82"/>
    </row>
    <row r="227" spans="1:14" x14ac:dyDescent="0.25">
      <c r="A227" s="81" t="s">
        <v>3560</v>
      </c>
      <c r="B227" s="82">
        <f t="shared" si="33"/>
        <v>17</v>
      </c>
      <c r="D227" s="82">
        <v>6</v>
      </c>
      <c r="E227" s="82"/>
      <c r="F227" s="82">
        <v>3</v>
      </c>
      <c r="G227" s="82"/>
      <c r="H227" s="82"/>
      <c r="I227" s="82"/>
      <c r="J227" s="82"/>
      <c r="K227" s="82">
        <v>3</v>
      </c>
      <c r="L227" s="82">
        <v>3</v>
      </c>
      <c r="M227" s="82">
        <v>2</v>
      </c>
      <c r="N227" s="82"/>
    </row>
    <row r="228" spans="1:14" x14ac:dyDescent="0.25">
      <c r="A228" s="81" t="s">
        <v>3561</v>
      </c>
      <c r="B228" s="82">
        <f t="shared" si="33"/>
        <v>17</v>
      </c>
      <c r="D228" s="82">
        <v>4</v>
      </c>
      <c r="E228" s="82"/>
      <c r="F228" s="82">
        <v>3</v>
      </c>
      <c r="G228" s="82"/>
      <c r="H228" s="82">
        <v>1</v>
      </c>
      <c r="I228" s="82"/>
      <c r="J228" s="82"/>
      <c r="K228" s="82">
        <v>5</v>
      </c>
      <c r="L228" s="82">
        <v>4</v>
      </c>
      <c r="M228" s="82"/>
      <c r="N228" s="82"/>
    </row>
    <row r="229" spans="1:14" x14ac:dyDescent="0.25">
      <c r="A229" s="81" t="s">
        <v>3562</v>
      </c>
      <c r="B229" s="82">
        <f t="shared" si="33"/>
        <v>17</v>
      </c>
      <c r="D229" s="82">
        <v>3</v>
      </c>
      <c r="E229" s="82"/>
      <c r="F229" s="82">
        <v>2</v>
      </c>
      <c r="G229" s="82"/>
      <c r="H229" s="82"/>
      <c r="I229" s="82"/>
      <c r="J229" s="82"/>
      <c r="K229" s="82">
        <v>1</v>
      </c>
      <c r="L229" s="82">
        <v>2</v>
      </c>
      <c r="M229" s="82">
        <v>9</v>
      </c>
      <c r="N229" s="82"/>
    </row>
    <row r="230" spans="1:14" x14ac:dyDescent="0.25">
      <c r="A230" s="81" t="s">
        <v>3563</v>
      </c>
      <c r="B230" s="82">
        <f t="shared" si="33"/>
        <v>15</v>
      </c>
      <c r="D230" s="82">
        <v>1</v>
      </c>
      <c r="E230" s="82"/>
      <c r="F230" s="82">
        <v>1</v>
      </c>
      <c r="G230" s="82"/>
      <c r="H230" s="82"/>
      <c r="I230" s="82"/>
      <c r="J230" s="82"/>
      <c r="K230" s="82">
        <v>5</v>
      </c>
      <c r="L230" s="82">
        <v>1</v>
      </c>
      <c r="M230" s="82">
        <v>7</v>
      </c>
      <c r="N230" s="82"/>
    </row>
    <row r="231" spans="1:14" x14ac:dyDescent="0.25">
      <c r="A231" s="81" t="s">
        <v>3564</v>
      </c>
      <c r="B231" s="82">
        <f t="shared" si="33"/>
        <v>15</v>
      </c>
      <c r="D231" s="82">
        <v>1</v>
      </c>
      <c r="E231" s="82"/>
      <c r="F231" s="82"/>
      <c r="G231" s="82"/>
      <c r="H231" s="82"/>
      <c r="I231" s="82"/>
      <c r="J231" s="82"/>
      <c r="K231" s="82">
        <v>4</v>
      </c>
      <c r="L231" s="82"/>
      <c r="M231" s="82">
        <v>10</v>
      </c>
      <c r="N231" s="82"/>
    </row>
    <row r="232" spans="1:14" x14ac:dyDescent="0.25">
      <c r="A232" s="81" t="s">
        <v>3565</v>
      </c>
      <c r="B232" s="82">
        <f>SUM(C232:T232)</f>
        <v>15</v>
      </c>
      <c r="C232" s="82"/>
      <c r="D232" s="82"/>
      <c r="E232" s="82"/>
      <c r="F232" s="82">
        <v>1</v>
      </c>
      <c r="G232" s="82"/>
      <c r="H232" s="82"/>
      <c r="I232" s="82"/>
      <c r="J232" s="82"/>
      <c r="K232" s="82">
        <v>4</v>
      </c>
      <c r="L232" s="82"/>
      <c r="M232" s="82">
        <v>10</v>
      </c>
      <c r="N232" s="82"/>
    </row>
    <row r="233" spans="1:14" ht="13.8" thickBot="1" x14ac:dyDescent="0.3">
      <c r="A233" s="81" t="s">
        <v>5770</v>
      </c>
      <c r="B233" s="82">
        <f>SUM(C233:T233)</f>
        <v>30</v>
      </c>
      <c r="C233" s="82"/>
      <c r="D233" s="82"/>
      <c r="E233" s="82"/>
      <c r="F233" s="82">
        <v>1</v>
      </c>
      <c r="G233" s="82"/>
      <c r="H233" s="82"/>
      <c r="I233" s="82"/>
      <c r="J233" s="82"/>
      <c r="K233" s="82"/>
      <c r="L233" s="82"/>
      <c r="M233" s="82">
        <v>29</v>
      </c>
      <c r="N233" s="82"/>
    </row>
    <row r="234" spans="1:14" x14ac:dyDescent="0.25">
      <c r="A234" s="89" t="s">
        <v>5798</v>
      </c>
      <c r="B234" s="90"/>
      <c r="C234" s="90"/>
      <c r="D234" s="90"/>
      <c r="E234" s="90"/>
      <c r="F234" s="90"/>
      <c r="G234" s="90"/>
      <c r="H234" s="90"/>
      <c r="I234" s="90"/>
      <c r="J234" s="90"/>
      <c r="K234" s="90"/>
      <c r="L234" s="90"/>
      <c r="M234" s="90"/>
      <c r="N234" s="90"/>
    </row>
    <row r="236" spans="1:14" x14ac:dyDescent="0.25">
      <c r="A236" s="81" t="s">
        <v>5816</v>
      </c>
      <c r="B236" s="82"/>
      <c r="C236" s="82"/>
      <c r="D236" s="82"/>
      <c r="E236" s="82"/>
      <c r="F236" s="82"/>
      <c r="G236" s="82"/>
      <c r="H236" s="82"/>
      <c r="I236" s="82"/>
      <c r="J236" s="82"/>
      <c r="K236" s="82"/>
      <c r="L236" s="82"/>
      <c r="M236" s="82"/>
      <c r="N236" s="82"/>
    </row>
    <row r="237" spans="1:14" ht="13.8" thickBot="1" x14ac:dyDescent="0.3">
      <c r="A237" s="84" t="s">
        <v>5819</v>
      </c>
      <c r="B237" s="85"/>
      <c r="C237" s="85"/>
      <c r="D237" s="85"/>
      <c r="E237" s="85"/>
      <c r="F237" s="85"/>
      <c r="G237" s="85"/>
      <c r="H237" s="85"/>
      <c r="I237" s="85"/>
      <c r="J237" s="85"/>
      <c r="K237" s="85"/>
      <c r="L237" s="85"/>
      <c r="M237" s="85"/>
      <c r="N237" s="85"/>
    </row>
    <row r="238" spans="1:14" x14ac:dyDescent="0.25">
      <c r="A238" s="81"/>
      <c r="B238" s="82"/>
      <c r="C238" s="82"/>
      <c r="D238" s="82"/>
      <c r="E238" s="82"/>
      <c r="F238" s="82"/>
      <c r="G238" s="82"/>
      <c r="H238" s="82"/>
      <c r="I238" s="82"/>
      <c r="J238" s="82"/>
      <c r="K238" s="82"/>
      <c r="L238" s="82"/>
      <c r="M238" s="82" t="s">
        <v>5736</v>
      </c>
      <c r="N238" s="82"/>
    </row>
    <row r="239" spans="1:14" x14ac:dyDescent="0.25">
      <c r="A239" s="81"/>
      <c r="B239" s="82"/>
      <c r="C239" s="82"/>
      <c r="D239" s="82"/>
      <c r="E239" s="82"/>
      <c r="F239" s="82"/>
      <c r="G239" s="82"/>
      <c r="H239" s="82"/>
      <c r="I239" s="82"/>
      <c r="J239" s="82"/>
      <c r="K239" s="82"/>
      <c r="L239" s="82"/>
      <c r="M239" s="82" t="s">
        <v>5737</v>
      </c>
      <c r="N239" s="82"/>
    </row>
    <row r="240" spans="1:14" x14ac:dyDescent="0.25">
      <c r="A240" s="86"/>
      <c r="B240" s="87"/>
      <c r="C240" s="87"/>
      <c r="D240" s="87"/>
      <c r="E240" s="87"/>
      <c r="F240" s="87"/>
      <c r="G240" s="87"/>
      <c r="H240" s="87"/>
      <c r="I240" s="87" t="s">
        <v>5738</v>
      </c>
      <c r="J240" s="87" t="s">
        <v>5739</v>
      </c>
      <c r="K240" s="87"/>
      <c r="L240" s="87"/>
      <c r="M240" s="87" t="s">
        <v>5740</v>
      </c>
      <c r="N240" s="87"/>
    </row>
    <row r="241" spans="1:14" x14ac:dyDescent="0.25">
      <c r="A241" s="86" t="s">
        <v>5741</v>
      </c>
      <c r="B241" s="87"/>
      <c r="C241" s="87" t="s">
        <v>5742</v>
      </c>
      <c r="D241" s="87" t="s">
        <v>156</v>
      </c>
      <c r="E241" s="87" t="s">
        <v>5743</v>
      </c>
      <c r="F241" s="87" t="s">
        <v>3101</v>
      </c>
      <c r="G241" s="87" t="s">
        <v>5744</v>
      </c>
      <c r="H241" s="87" t="s">
        <v>5745</v>
      </c>
      <c r="I241" s="87" t="s">
        <v>5746</v>
      </c>
      <c r="J241" s="87" t="s">
        <v>148</v>
      </c>
      <c r="K241" s="87" t="s">
        <v>5747</v>
      </c>
      <c r="L241" s="87" t="s">
        <v>5748</v>
      </c>
      <c r="M241" s="87" t="s">
        <v>5749</v>
      </c>
      <c r="N241" s="87" t="s">
        <v>5736</v>
      </c>
    </row>
    <row r="242" spans="1:14" ht="13.8" thickBot="1" x14ac:dyDescent="0.3">
      <c r="A242" s="84" t="s">
        <v>5750</v>
      </c>
      <c r="B242" s="85" t="s">
        <v>2</v>
      </c>
      <c r="C242" s="85" t="s">
        <v>5751</v>
      </c>
      <c r="D242" s="85" t="s">
        <v>5752</v>
      </c>
      <c r="E242" s="85" t="s">
        <v>5753</v>
      </c>
      <c r="F242" s="85" t="s">
        <v>5753</v>
      </c>
      <c r="G242" s="85" t="s">
        <v>5754</v>
      </c>
      <c r="H242" s="85" t="s">
        <v>1078</v>
      </c>
      <c r="I242" s="85" t="s">
        <v>5755</v>
      </c>
      <c r="J242" s="85" t="s">
        <v>5756</v>
      </c>
      <c r="K242" s="85" t="s">
        <v>5757</v>
      </c>
      <c r="L242" s="85" t="s">
        <v>5259</v>
      </c>
      <c r="M242" s="85" t="s">
        <v>5758</v>
      </c>
      <c r="N242" s="85" t="s">
        <v>5759</v>
      </c>
    </row>
    <row r="243" spans="1:14" x14ac:dyDescent="0.25">
      <c r="A243" s="81" t="s">
        <v>2313</v>
      </c>
      <c r="B243" s="82">
        <f t="shared" ref="B243:N254" si="34">B256+B269</f>
        <v>1905</v>
      </c>
      <c r="C243" s="82">
        <f t="shared" si="34"/>
        <v>0</v>
      </c>
      <c r="D243" s="82">
        <f t="shared" si="34"/>
        <v>155</v>
      </c>
      <c r="E243" s="82">
        <f t="shared" si="34"/>
        <v>0</v>
      </c>
      <c r="F243" s="82">
        <f t="shared" si="34"/>
        <v>357</v>
      </c>
      <c r="G243" s="82">
        <f t="shared" si="34"/>
        <v>2</v>
      </c>
      <c r="H243" s="82">
        <f t="shared" si="34"/>
        <v>79</v>
      </c>
      <c r="I243" s="82">
        <f t="shared" si="34"/>
        <v>2</v>
      </c>
      <c r="J243" s="82">
        <f t="shared" si="34"/>
        <v>1</v>
      </c>
      <c r="K243" s="82">
        <f t="shared" si="34"/>
        <v>281</v>
      </c>
      <c r="L243" s="82">
        <f t="shared" si="34"/>
        <v>378</v>
      </c>
      <c r="M243" s="82">
        <f t="shared" si="34"/>
        <v>643</v>
      </c>
      <c r="N243" s="82">
        <f t="shared" si="34"/>
        <v>7</v>
      </c>
    </row>
    <row r="244" spans="1:14" x14ac:dyDescent="0.25">
      <c r="A244" s="81" t="s">
        <v>3556</v>
      </c>
      <c r="B244" s="82">
        <f t="shared" si="34"/>
        <v>251</v>
      </c>
      <c r="C244" s="82">
        <f t="shared" si="34"/>
        <v>0</v>
      </c>
      <c r="D244" s="82">
        <f t="shared" si="34"/>
        <v>16</v>
      </c>
      <c r="E244" s="82">
        <f t="shared" si="34"/>
        <v>0</v>
      </c>
      <c r="F244" s="82">
        <f t="shared" si="34"/>
        <v>8</v>
      </c>
      <c r="G244" s="82">
        <f t="shared" si="34"/>
        <v>0</v>
      </c>
      <c r="H244" s="82">
        <f t="shared" si="34"/>
        <v>2</v>
      </c>
      <c r="I244" s="82">
        <f t="shared" si="34"/>
        <v>0</v>
      </c>
      <c r="J244" s="82">
        <f t="shared" si="34"/>
        <v>0</v>
      </c>
      <c r="K244" s="82">
        <f t="shared" si="34"/>
        <v>12</v>
      </c>
      <c r="L244" s="82">
        <f t="shared" si="34"/>
        <v>56</v>
      </c>
      <c r="M244" s="82">
        <f t="shared" si="34"/>
        <v>155</v>
      </c>
      <c r="N244" s="82">
        <f t="shared" si="34"/>
        <v>2</v>
      </c>
    </row>
    <row r="245" spans="1:14" x14ac:dyDescent="0.25">
      <c r="A245" s="81" t="s">
        <v>3557</v>
      </c>
      <c r="B245" s="82">
        <f t="shared" si="34"/>
        <v>256</v>
      </c>
      <c r="C245" s="82">
        <f t="shared" si="34"/>
        <v>0</v>
      </c>
      <c r="D245" s="82">
        <f t="shared" si="34"/>
        <v>34</v>
      </c>
      <c r="E245" s="82">
        <f t="shared" si="34"/>
        <v>0</v>
      </c>
      <c r="F245" s="82">
        <f t="shared" si="34"/>
        <v>37</v>
      </c>
      <c r="G245" s="82">
        <f t="shared" si="34"/>
        <v>0</v>
      </c>
      <c r="H245" s="82">
        <f t="shared" si="34"/>
        <v>2</v>
      </c>
      <c r="I245" s="82">
        <f t="shared" si="34"/>
        <v>0</v>
      </c>
      <c r="J245" s="82">
        <f t="shared" si="34"/>
        <v>0</v>
      </c>
      <c r="K245" s="82">
        <f t="shared" si="34"/>
        <v>28</v>
      </c>
      <c r="L245" s="82">
        <f t="shared" si="34"/>
        <v>105</v>
      </c>
      <c r="M245" s="82">
        <f t="shared" si="34"/>
        <v>50</v>
      </c>
      <c r="N245" s="82">
        <f t="shared" si="34"/>
        <v>0</v>
      </c>
    </row>
    <row r="246" spans="1:14" x14ac:dyDescent="0.25">
      <c r="A246" s="81" t="s">
        <v>3558</v>
      </c>
      <c r="B246" s="82">
        <f t="shared" si="34"/>
        <v>234</v>
      </c>
      <c r="C246" s="82">
        <f t="shared" si="34"/>
        <v>0</v>
      </c>
      <c r="D246" s="82">
        <f t="shared" si="34"/>
        <v>30</v>
      </c>
      <c r="E246" s="82">
        <f t="shared" si="34"/>
        <v>0</v>
      </c>
      <c r="F246" s="82">
        <f t="shared" si="34"/>
        <v>51</v>
      </c>
      <c r="G246" s="82">
        <f t="shared" si="34"/>
        <v>0</v>
      </c>
      <c r="H246" s="82">
        <f t="shared" si="34"/>
        <v>11</v>
      </c>
      <c r="I246" s="82">
        <f t="shared" si="34"/>
        <v>1</v>
      </c>
      <c r="J246" s="82">
        <f t="shared" si="34"/>
        <v>0</v>
      </c>
      <c r="K246" s="82">
        <f t="shared" si="34"/>
        <v>35</v>
      </c>
      <c r="L246" s="82">
        <f t="shared" si="34"/>
        <v>69</v>
      </c>
      <c r="M246" s="82">
        <f t="shared" si="34"/>
        <v>35</v>
      </c>
      <c r="N246" s="82">
        <f t="shared" si="34"/>
        <v>2</v>
      </c>
    </row>
    <row r="247" spans="1:14" x14ac:dyDescent="0.25">
      <c r="A247" s="81" t="s">
        <v>3559</v>
      </c>
      <c r="B247" s="82">
        <f t="shared" si="34"/>
        <v>172</v>
      </c>
      <c r="C247" s="82">
        <f t="shared" si="34"/>
        <v>0</v>
      </c>
      <c r="D247" s="82">
        <f t="shared" si="34"/>
        <v>27</v>
      </c>
      <c r="E247" s="82">
        <f t="shared" si="34"/>
        <v>0</v>
      </c>
      <c r="F247" s="82">
        <f t="shared" si="34"/>
        <v>45</v>
      </c>
      <c r="G247" s="82">
        <f t="shared" si="34"/>
        <v>1</v>
      </c>
      <c r="H247" s="82">
        <f t="shared" si="34"/>
        <v>6</v>
      </c>
      <c r="I247" s="82">
        <f t="shared" si="34"/>
        <v>0</v>
      </c>
      <c r="J247" s="82">
        <f t="shared" si="34"/>
        <v>0</v>
      </c>
      <c r="K247" s="82">
        <f t="shared" si="34"/>
        <v>20</v>
      </c>
      <c r="L247" s="82">
        <f t="shared" si="34"/>
        <v>47</v>
      </c>
      <c r="M247" s="82">
        <f t="shared" si="34"/>
        <v>26</v>
      </c>
      <c r="N247" s="82">
        <f t="shared" si="34"/>
        <v>0</v>
      </c>
    </row>
    <row r="248" spans="1:14" x14ac:dyDescent="0.25">
      <c r="A248" s="81" t="s">
        <v>3560</v>
      </c>
      <c r="B248" s="82">
        <f t="shared" si="34"/>
        <v>156</v>
      </c>
      <c r="C248" s="82">
        <f t="shared" si="34"/>
        <v>0</v>
      </c>
      <c r="D248" s="82">
        <f t="shared" si="34"/>
        <v>7</v>
      </c>
      <c r="E248" s="82">
        <f t="shared" si="34"/>
        <v>0</v>
      </c>
      <c r="F248" s="82">
        <f t="shared" si="34"/>
        <v>67</v>
      </c>
      <c r="G248" s="82">
        <f t="shared" si="34"/>
        <v>1</v>
      </c>
      <c r="H248" s="82">
        <f t="shared" si="34"/>
        <v>8</v>
      </c>
      <c r="I248" s="82">
        <f t="shared" si="34"/>
        <v>0</v>
      </c>
      <c r="J248" s="82">
        <f t="shared" si="34"/>
        <v>1</v>
      </c>
      <c r="K248" s="82">
        <f t="shared" si="34"/>
        <v>26</v>
      </c>
      <c r="L248" s="82">
        <f t="shared" si="34"/>
        <v>29</v>
      </c>
      <c r="M248" s="82">
        <f t="shared" si="34"/>
        <v>16</v>
      </c>
      <c r="N248" s="82">
        <f t="shared" si="34"/>
        <v>1</v>
      </c>
    </row>
    <row r="249" spans="1:14" x14ac:dyDescent="0.25">
      <c r="A249" s="81" t="s">
        <v>3561</v>
      </c>
      <c r="B249" s="82">
        <f t="shared" si="34"/>
        <v>120</v>
      </c>
      <c r="C249" s="82">
        <f t="shared" si="34"/>
        <v>0</v>
      </c>
      <c r="D249" s="82">
        <f t="shared" si="34"/>
        <v>12</v>
      </c>
      <c r="E249" s="82">
        <f t="shared" si="34"/>
        <v>0</v>
      </c>
      <c r="F249" s="82">
        <f t="shared" si="34"/>
        <v>37</v>
      </c>
      <c r="G249" s="82">
        <f t="shared" si="34"/>
        <v>0</v>
      </c>
      <c r="H249" s="82">
        <f t="shared" si="34"/>
        <v>8</v>
      </c>
      <c r="I249" s="82">
        <f t="shared" si="34"/>
        <v>0</v>
      </c>
      <c r="J249" s="82">
        <f t="shared" si="34"/>
        <v>0</v>
      </c>
      <c r="K249" s="82">
        <f t="shared" si="34"/>
        <v>21</v>
      </c>
      <c r="L249" s="82">
        <f t="shared" si="34"/>
        <v>29</v>
      </c>
      <c r="M249" s="82">
        <f t="shared" si="34"/>
        <v>12</v>
      </c>
      <c r="N249" s="82">
        <f t="shared" si="34"/>
        <v>1</v>
      </c>
    </row>
    <row r="250" spans="1:14" x14ac:dyDescent="0.25">
      <c r="A250" s="81" t="s">
        <v>3562</v>
      </c>
      <c r="B250" s="82">
        <f t="shared" si="34"/>
        <v>96</v>
      </c>
      <c r="C250" s="82">
        <f t="shared" si="34"/>
        <v>0</v>
      </c>
      <c r="D250" s="82">
        <f t="shared" si="34"/>
        <v>8</v>
      </c>
      <c r="E250" s="82">
        <f t="shared" si="34"/>
        <v>0</v>
      </c>
      <c r="F250" s="82">
        <f t="shared" si="34"/>
        <v>29</v>
      </c>
      <c r="G250" s="82">
        <f t="shared" si="34"/>
        <v>0</v>
      </c>
      <c r="H250" s="82">
        <f t="shared" si="34"/>
        <v>9</v>
      </c>
      <c r="I250" s="82">
        <f t="shared" si="34"/>
        <v>0</v>
      </c>
      <c r="J250" s="82">
        <f t="shared" si="34"/>
        <v>0</v>
      </c>
      <c r="K250" s="82">
        <f t="shared" si="34"/>
        <v>25</v>
      </c>
      <c r="L250" s="82">
        <f t="shared" si="34"/>
        <v>12</v>
      </c>
      <c r="M250" s="82">
        <f t="shared" si="34"/>
        <v>13</v>
      </c>
      <c r="N250" s="82">
        <f t="shared" si="34"/>
        <v>0</v>
      </c>
    </row>
    <row r="251" spans="1:14" x14ac:dyDescent="0.25">
      <c r="A251" s="81" t="s">
        <v>3563</v>
      </c>
      <c r="B251" s="82">
        <f t="shared" si="34"/>
        <v>88</v>
      </c>
      <c r="C251" s="82">
        <f t="shared" si="34"/>
        <v>0</v>
      </c>
      <c r="D251" s="82">
        <f t="shared" si="34"/>
        <v>1</v>
      </c>
      <c r="E251" s="82">
        <f t="shared" si="34"/>
        <v>0</v>
      </c>
      <c r="F251" s="82">
        <f t="shared" si="34"/>
        <v>18</v>
      </c>
      <c r="G251" s="82">
        <f t="shared" si="34"/>
        <v>0</v>
      </c>
      <c r="H251" s="82">
        <f t="shared" si="34"/>
        <v>9</v>
      </c>
      <c r="I251" s="82">
        <f t="shared" si="34"/>
        <v>1</v>
      </c>
      <c r="J251" s="82">
        <f t="shared" si="34"/>
        <v>0</v>
      </c>
      <c r="K251" s="82">
        <f t="shared" si="34"/>
        <v>26</v>
      </c>
      <c r="L251" s="82">
        <f t="shared" si="34"/>
        <v>16</v>
      </c>
      <c r="M251" s="82">
        <f t="shared" si="34"/>
        <v>16</v>
      </c>
      <c r="N251" s="82">
        <f t="shared" si="34"/>
        <v>1</v>
      </c>
    </row>
    <row r="252" spans="1:14" x14ac:dyDescent="0.25">
      <c r="A252" s="81" t="s">
        <v>3564</v>
      </c>
      <c r="B252" s="82">
        <f t="shared" si="34"/>
        <v>114</v>
      </c>
      <c r="C252" s="82">
        <f t="shared" si="34"/>
        <v>0</v>
      </c>
      <c r="D252" s="82">
        <f t="shared" si="34"/>
        <v>10</v>
      </c>
      <c r="E252" s="82">
        <f t="shared" si="34"/>
        <v>0</v>
      </c>
      <c r="F252" s="82">
        <f t="shared" si="34"/>
        <v>23</v>
      </c>
      <c r="G252" s="82">
        <f t="shared" si="34"/>
        <v>0</v>
      </c>
      <c r="H252" s="82">
        <f t="shared" si="34"/>
        <v>8</v>
      </c>
      <c r="I252" s="82">
        <f t="shared" si="34"/>
        <v>0</v>
      </c>
      <c r="J252" s="82">
        <f t="shared" si="34"/>
        <v>0</v>
      </c>
      <c r="K252" s="82">
        <f t="shared" si="34"/>
        <v>35</v>
      </c>
      <c r="L252" s="82">
        <f t="shared" si="34"/>
        <v>10</v>
      </c>
      <c r="M252" s="82">
        <f t="shared" si="34"/>
        <v>28</v>
      </c>
      <c r="N252" s="82">
        <f t="shared" si="34"/>
        <v>0</v>
      </c>
    </row>
    <row r="253" spans="1:14" x14ac:dyDescent="0.25">
      <c r="A253" s="81" t="s">
        <v>3565</v>
      </c>
      <c r="B253" s="82">
        <f t="shared" si="34"/>
        <v>124</v>
      </c>
      <c r="C253" s="82">
        <f t="shared" si="34"/>
        <v>0</v>
      </c>
      <c r="D253" s="82">
        <f t="shared" si="34"/>
        <v>5</v>
      </c>
      <c r="E253" s="82">
        <f t="shared" si="34"/>
        <v>0</v>
      </c>
      <c r="F253" s="82">
        <f t="shared" si="34"/>
        <v>19</v>
      </c>
      <c r="G253" s="82">
        <f t="shared" si="34"/>
        <v>0</v>
      </c>
      <c r="H253" s="82">
        <f t="shared" si="34"/>
        <v>8</v>
      </c>
      <c r="I253" s="82">
        <f t="shared" si="34"/>
        <v>0</v>
      </c>
      <c r="J253" s="82">
        <f t="shared" si="34"/>
        <v>0</v>
      </c>
      <c r="K253" s="82">
        <f t="shared" si="34"/>
        <v>35</v>
      </c>
      <c r="L253" s="82">
        <f t="shared" si="34"/>
        <v>3</v>
      </c>
      <c r="M253" s="82">
        <f t="shared" si="34"/>
        <v>54</v>
      </c>
      <c r="N253" s="82">
        <f t="shared" si="34"/>
        <v>0</v>
      </c>
    </row>
    <row r="254" spans="1:14" x14ac:dyDescent="0.25">
      <c r="A254" s="81" t="s">
        <v>5770</v>
      </c>
      <c r="B254" s="82">
        <f t="shared" si="34"/>
        <v>294</v>
      </c>
      <c r="C254" s="82">
        <f t="shared" si="34"/>
        <v>0</v>
      </c>
      <c r="D254" s="82">
        <f t="shared" si="34"/>
        <v>5</v>
      </c>
      <c r="E254" s="82">
        <f t="shared" si="34"/>
        <v>0</v>
      </c>
      <c r="F254" s="82">
        <f>F267+F280</f>
        <v>23</v>
      </c>
      <c r="G254" s="82">
        <f t="shared" si="34"/>
        <v>0</v>
      </c>
      <c r="H254" s="82">
        <f t="shared" si="34"/>
        <v>8</v>
      </c>
      <c r="I254" s="82">
        <f t="shared" si="34"/>
        <v>0</v>
      </c>
      <c r="J254" s="82">
        <f t="shared" si="34"/>
        <v>0</v>
      </c>
      <c r="K254" s="82">
        <f t="shared" si="34"/>
        <v>18</v>
      </c>
      <c r="L254" s="82">
        <f t="shared" si="34"/>
        <v>2</v>
      </c>
      <c r="M254" s="82">
        <f t="shared" si="34"/>
        <v>238</v>
      </c>
      <c r="N254" s="82">
        <f t="shared" si="34"/>
        <v>0</v>
      </c>
    </row>
    <row r="255" spans="1:14" x14ac:dyDescent="0.25">
      <c r="A255" s="81"/>
      <c r="B255" s="82"/>
      <c r="C255" s="82"/>
      <c r="D255" s="82"/>
      <c r="E255" s="82"/>
      <c r="F255" s="82"/>
      <c r="G255" s="82"/>
      <c r="H255" s="82"/>
      <c r="I255" s="82"/>
      <c r="J255" s="82"/>
      <c r="K255" s="82"/>
      <c r="L255" s="82"/>
      <c r="M255" s="82"/>
      <c r="N255" s="82"/>
    </row>
    <row r="256" spans="1:14" x14ac:dyDescent="0.25">
      <c r="A256" s="81" t="s">
        <v>116</v>
      </c>
      <c r="B256" s="82">
        <f>SUM(C256:N256)</f>
        <v>998</v>
      </c>
      <c r="C256" s="82">
        <f t="shared" ref="C256:N256" si="35">SUM(C257:C267)</f>
        <v>0</v>
      </c>
      <c r="D256" s="82">
        <f t="shared" si="35"/>
        <v>95</v>
      </c>
      <c r="E256" s="82">
        <f t="shared" si="35"/>
        <v>0</v>
      </c>
      <c r="F256" s="82">
        <f t="shared" si="35"/>
        <v>247</v>
      </c>
      <c r="G256" s="82">
        <f t="shared" si="35"/>
        <v>2</v>
      </c>
      <c r="H256" s="82">
        <f t="shared" si="35"/>
        <v>53</v>
      </c>
      <c r="I256" s="82">
        <f t="shared" si="35"/>
        <v>0</v>
      </c>
      <c r="J256" s="82">
        <f t="shared" si="35"/>
        <v>0</v>
      </c>
      <c r="K256" s="82">
        <f t="shared" si="35"/>
        <v>64</v>
      </c>
      <c r="L256" s="82">
        <f t="shared" si="35"/>
        <v>255</v>
      </c>
      <c r="M256" s="82">
        <f t="shared" si="35"/>
        <v>276</v>
      </c>
      <c r="N256" s="82">
        <f t="shared" si="35"/>
        <v>6</v>
      </c>
    </row>
    <row r="257" spans="1:14" x14ac:dyDescent="0.25">
      <c r="A257" s="81" t="s">
        <v>3556</v>
      </c>
      <c r="B257" s="82">
        <f t="shared" ref="B257:B267" si="36">SUM(C257:T257)</f>
        <v>126</v>
      </c>
      <c r="C257" s="82"/>
      <c r="D257" s="82">
        <v>10</v>
      </c>
      <c r="E257" s="82"/>
      <c r="F257" s="82">
        <v>7</v>
      </c>
      <c r="G257" s="82"/>
      <c r="H257" s="82">
        <v>1</v>
      </c>
      <c r="I257" s="82"/>
      <c r="J257" s="82"/>
      <c r="K257" s="82">
        <v>6</v>
      </c>
      <c r="L257" s="82">
        <v>36</v>
      </c>
      <c r="M257" s="82">
        <v>64</v>
      </c>
      <c r="N257" s="82">
        <v>2</v>
      </c>
    </row>
    <row r="258" spans="1:14" x14ac:dyDescent="0.25">
      <c r="A258" s="81" t="s">
        <v>3557</v>
      </c>
      <c r="B258" s="82">
        <f t="shared" si="36"/>
        <v>157</v>
      </c>
      <c r="C258" s="82"/>
      <c r="D258" s="82">
        <v>23</v>
      </c>
      <c r="E258" s="82"/>
      <c r="F258" s="82">
        <v>27</v>
      </c>
      <c r="G258" s="82"/>
      <c r="H258" s="82">
        <v>2</v>
      </c>
      <c r="I258" s="82"/>
      <c r="J258" s="82"/>
      <c r="K258" s="82">
        <v>9</v>
      </c>
      <c r="L258" s="82">
        <v>75</v>
      </c>
      <c r="M258" s="82">
        <v>21</v>
      </c>
      <c r="N258" s="82"/>
    </row>
    <row r="259" spans="1:14" x14ac:dyDescent="0.25">
      <c r="A259" s="81" t="s">
        <v>3558</v>
      </c>
      <c r="B259" s="82">
        <f t="shared" si="36"/>
        <v>150</v>
      </c>
      <c r="C259" s="82"/>
      <c r="D259" s="82">
        <v>17</v>
      </c>
      <c r="E259" s="82"/>
      <c r="F259" s="82">
        <v>36</v>
      </c>
      <c r="G259" s="82"/>
      <c r="H259" s="82">
        <v>7</v>
      </c>
      <c r="I259" s="82"/>
      <c r="J259" s="82"/>
      <c r="K259" s="82">
        <v>18</v>
      </c>
      <c r="L259" s="82">
        <v>54</v>
      </c>
      <c r="M259" s="82">
        <v>16</v>
      </c>
      <c r="N259" s="82">
        <v>2</v>
      </c>
    </row>
    <row r="260" spans="1:14" x14ac:dyDescent="0.25">
      <c r="A260" s="81" t="s">
        <v>3559</v>
      </c>
      <c r="B260" s="82">
        <f t="shared" si="36"/>
        <v>95</v>
      </c>
      <c r="C260" s="82"/>
      <c r="D260" s="82">
        <v>16</v>
      </c>
      <c r="E260" s="82"/>
      <c r="F260" s="82">
        <v>30</v>
      </c>
      <c r="G260" s="82">
        <v>1</v>
      </c>
      <c r="H260" s="82">
        <v>6</v>
      </c>
      <c r="I260" s="82"/>
      <c r="J260" s="82"/>
      <c r="K260" s="82">
        <v>5</v>
      </c>
      <c r="L260" s="82">
        <v>28</v>
      </c>
      <c r="M260" s="82">
        <v>9</v>
      </c>
      <c r="N260" s="82"/>
    </row>
    <row r="261" spans="1:14" x14ac:dyDescent="0.25">
      <c r="A261" s="81" t="s">
        <v>3560</v>
      </c>
      <c r="B261" s="82">
        <f t="shared" si="36"/>
        <v>87</v>
      </c>
      <c r="C261" s="82"/>
      <c r="D261" s="82">
        <v>5</v>
      </c>
      <c r="E261" s="82"/>
      <c r="F261" s="82">
        <v>43</v>
      </c>
      <c r="G261" s="82">
        <v>1</v>
      </c>
      <c r="H261" s="82">
        <v>8</v>
      </c>
      <c r="I261" s="82"/>
      <c r="J261" s="82"/>
      <c r="K261" s="82">
        <v>4</v>
      </c>
      <c r="L261" s="82">
        <v>19</v>
      </c>
      <c r="M261" s="82">
        <v>6</v>
      </c>
      <c r="N261" s="82">
        <v>1</v>
      </c>
    </row>
    <row r="262" spans="1:14" x14ac:dyDescent="0.25">
      <c r="A262" s="81" t="s">
        <v>3561</v>
      </c>
      <c r="B262" s="82">
        <f t="shared" si="36"/>
        <v>52</v>
      </c>
      <c r="C262" s="82"/>
      <c r="D262" s="82">
        <v>5</v>
      </c>
      <c r="E262" s="82"/>
      <c r="F262" s="82">
        <v>22</v>
      </c>
      <c r="G262" s="82"/>
      <c r="H262" s="82">
        <v>4</v>
      </c>
      <c r="I262" s="82"/>
      <c r="J262" s="82"/>
      <c r="K262" s="82">
        <v>2</v>
      </c>
      <c r="L262" s="82">
        <v>17</v>
      </c>
      <c r="M262" s="82">
        <v>2</v>
      </c>
      <c r="N262" s="82"/>
    </row>
    <row r="263" spans="1:14" x14ac:dyDescent="0.25">
      <c r="A263" s="81" t="s">
        <v>3562</v>
      </c>
      <c r="B263" s="82">
        <f t="shared" si="36"/>
        <v>46</v>
      </c>
      <c r="C263" s="82"/>
      <c r="D263" s="82">
        <v>5</v>
      </c>
      <c r="E263" s="82"/>
      <c r="F263" s="82">
        <v>20</v>
      </c>
      <c r="G263" s="82"/>
      <c r="H263" s="82">
        <v>5</v>
      </c>
      <c r="I263" s="82"/>
      <c r="J263" s="82"/>
      <c r="K263" s="82">
        <v>2</v>
      </c>
      <c r="L263" s="82">
        <v>6</v>
      </c>
      <c r="M263" s="82">
        <v>8</v>
      </c>
      <c r="N263" s="82"/>
    </row>
    <row r="264" spans="1:14" x14ac:dyDescent="0.25">
      <c r="A264" s="81" t="s">
        <v>3563</v>
      </c>
      <c r="B264" s="82">
        <f t="shared" si="36"/>
        <v>39</v>
      </c>
      <c r="C264" s="82"/>
      <c r="D264" s="82">
        <v>1</v>
      </c>
      <c r="E264" s="82"/>
      <c r="F264" s="82">
        <v>13</v>
      </c>
      <c r="G264" s="82"/>
      <c r="H264" s="82">
        <v>6</v>
      </c>
      <c r="I264" s="82"/>
      <c r="J264" s="82"/>
      <c r="K264" s="82">
        <v>2</v>
      </c>
      <c r="L264" s="82">
        <v>10</v>
      </c>
      <c r="M264" s="82">
        <v>6</v>
      </c>
      <c r="N264" s="82">
        <v>1</v>
      </c>
    </row>
    <row r="265" spans="1:14" x14ac:dyDescent="0.25">
      <c r="A265" s="81" t="s">
        <v>3564</v>
      </c>
      <c r="B265" s="82">
        <f t="shared" si="36"/>
        <v>45</v>
      </c>
      <c r="C265" s="82"/>
      <c r="D265" s="82">
        <v>6</v>
      </c>
      <c r="E265" s="82"/>
      <c r="F265" s="82">
        <v>15</v>
      </c>
      <c r="G265" s="82"/>
      <c r="H265" s="82">
        <v>3</v>
      </c>
      <c r="I265" s="82"/>
      <c r="J265" s="82"/>
      <c r="K265" s="82">
        <v>6</v>
      </c>
      <c r="L265" s="82">
        <v>6</v>
      </c>
      <c r="M265" s="82">
        <v>9</v>
      </c>
      <c r="N265" s="82"/>
    </row>
    <row r="266" spans="1:14" x14ac:dyDescent="0.25">
      <c r="A266" s="81" t="s">
        <v>3565</v>
      </c>
      <c r="B266" s="82">
        <f t="shared" si="36"/>
        <v>57</v>
      </c>
      <c r="C266" s="82"/>
      <c r="D266" s="82">
        <v>3</v>
      </c>
      <c r="E266" s="82"/>
      <c r="F266" s="82">
        <v>14</v>
      </c>
      <c r="G266" s="82"/>
      <c r="H266" s="82">
        <v>5</v>
      </c>
      <c r="I266" s="82"/>
      <c r="J266" s="82"/>
      <c r="K266" s="82">
        <v>8</v>
      </c>
      <c r="L266" s="82">
        <v>3</v>
      </c>
      <c r="M266" s="82">
        <v>24</v>
      </c>
      <c r="N266" s="82"/>
    </row>
    <row r="267" spans="1:14" x14ac:dyDescent="0.25">
      <c r="A267" s="81" t="s">
        <v>5770</v>
      </c>
      <c r="B267" s="82">
        <f t="shared" si="36"/>
        <v>144</v>
      </c>
      <c r="C267" s="82"/>
      <c r="D267" s="82">
        <v>4</v>
      </c>
      <c r="E267" s="82"/>
      <c r="F267" s="82">
        <v>20</v>
      </c>
      <c r="G267" s="82"/>
      <c r="H267" s="82">
        <v>6</v>
      </c>
      <c r="I267" s="82"/>
      <c r="J267" s="82"/>
      <c r="K267" s="82">
        <v>2</v>
      </c>
      <c r="L267" s="82">
        <v>1</v>
      </c>
      <c r="M267" s="82">
        <v>111</v>
      </c>
      <c r="N267" s="82"/>
    </row>
    <row r="268" spans="1:14" x14ac:dyDescent="0.25">
      <c r="A268" s="81"/>
      <c r="B268" s="82"/>
      <c r="C268" s="82"/>
      <c r="D268" s="82"/>
      <c r="E268" s="82"/>
      <c r="F268" s="82"/>
      <c r="G268" s="82"/>
      <c r="H268" s="82"/>
      <c r="I268" s="82"/>
      <c r="J268" s="82"/>
      <c r="K268" s="82"/>
      <c r="L268" s="82"/>
      <c r="M268" s="82"/>
      <c r="N268" s="82"/>
    </row>
    <row r="269" spans="1:14" x14ac:dyDescent="0.25">
      <c r="A269" s="81" t="s">
        <v>117</v>
      </c>
      <c r="B269" s="82">
        <f>SUM(C269:N269)</f>
        <v>907</v>
      </c>
      <c r="C269" s="82">
        <f t="shared" ref="C269:N269" si="37">SUM(C270:C280)</f>
        <v>0</v>
      </c>
      <c r="D269" s="82">
        <f t="shared" si="37"/>
        <v>60</v>
      </c>
      <c r="E269" s="82">
        <f t="shared" si="37"/>
        <v>0</v>
      </c>
      <c r="F269" s="82">
        <f t="shared" si="37"/>
        <v>110</v>
      </c>
      <c r="G269" s="82">
        <f t="shared" si="37"/>
        <v>0</v>
      </c>
      <c r="H269" s="82">
        <f t="shared" si="37"/>
        <v>26</v>
      </c>
      <c r="I269" s="82">
        <f t="shared" si="37"/>
        <v>2</v>
      </c>
      <c r="J269" s="82">
        <f t="shared" si="37"/>
        <v>1</v>
      </c>
      <c r="K269" s="82">
        <f t="shared" si="37"/>
        <v>217</v>
      </c>
      <c r="L269" s="82">
        <f t="shared" si="37"/>
        <v>123</v>
      </c>
      <c r="M269" s="82">
        <f t="shared" si="37"/>
        <v>367</v>
      </c>
      <c r="N269" s="82">
        <f t="shared" si="37"/>
        <v>1</v>
      </c>
    </row>
    <row r="270" spans="1:14" x14ac:dyDescent="0.25">
      <c r="A270" s="81" t="s">
        <v>3556</v>
      </c>
      <c r="B270" s="82">
        <f t="shared" ref="B270:B280" si="38">SUM(C270:T270)</f>
        <v>125</v>
      </c>
      <c r="C270" s="82"/>
      <c r="D270" s="82">
        <v>6</v>
      </c>
      <c r="E270" s="82"/>
      <c r="F270" s="82">
        <v>1</v>
      </c>
      <c r="G270" s="82"/>
      <c r="H270" s="82">
        <v>1</v>
      </c>
      <c r="I270" s="82"/>
      <c r="J270" s="82"/>
      <c r="K270" s="82">
        <v>6</v>
      </c>
      <c r="L270" s="82">
        <v>20</v>
      </c>
      <c r="M270" s="82">
        <v>91</v>
      </c>
      <c r="N270" s="82"/>
    </row>
    <row r="271" spans="1:14" x14ac:dyDescent="0.25">
      <c r="A271" s="81" t="s">
        <v>3557</v>
      </c>
      <c r="B271" s="82">
        <f t="shared" si="38"/>
        <v>99</v>
      </c>
      <c r="C271" s="82"/>
      <c r="D271" s="82">
        <v>11</v>
      </c>
      <c r="E271" s="82"/>
      <c r="F271" s="82">
        <v>10</v>
      </c>
      <c r="G271" s="82"/>
      <c r="H271" s="82"/>
      <c r="I271" s="82"/>
      <c r="J271" s="82"/>
      <c r="K271" s="82">
        <v>19</v>
      </c>
      <c r="L271" s="82">
        <v>30</v>
      </c>
      <c r="M271" s="82">
        <v>29</v>
      </c>
      <c r="N271" s="82"/>
    </row>
    <row r="272" spans="1:14" x14ac:dyDescent="0.25">
      <c r="A272" s="81" t="s">
        <v>3558</v>
      </c>
      <c r="B272" s="82">
        <f t="shared" si="38"/>
        <v>84</v>
      </c>
      <c r="C272" s="82"/>
      <c r="D272" s="82">
        <v>13</v>
      </c>
      <c r="E272" s="82"/>
      <c r="F272" s="82">
        <v>15</v>
      </c>
      <c r="G272" s="82"/>
      <c r="H272" s="82">
        <v>4</v>
      </c>
      <c r="I272" s="82">
        <v>1</v>
      </c>
      <c r="J272" s="82"/>
      <c r="K272" s="82">
        <v>17</v>
      </c>
      <c r="L272" s="82">
        <v>15</v>
      </c>
      <c r="M272" s="82">
        <v>19</v>
      </c>
      <c r="N272" s="82"/>
    </row>
    <row r="273" spans="1:14" x14ac:dyDescent="0.25">
      <c r="A273" s="81" t="s">
        <v>3559</v>
      </c>
      <c r="B273" s="82">
        <f t="shared" si="38"/>
        <v>77</v>
      </c>
      <c r="C273" s="82"/>
      <c r="D273" s="82">
        <v>11</v>
      </c>
      <c r="E273" s="82"/>
      <c r="F273" s="82">
        <v>15</v>
      </c>
      <c r="G273" s="82"/>
      <c r="H273" s="82"/>
      <c r="I273" s="82"/>
      <c r="J273" s="82"/>
      <c r="K273" s="82">
        <v>15</v>
      </c>
      <c r="L273" s="82">
        <v>19</v>
      </c>
      <c r="M273" s="82">
        <v>17</v>
      </c>
      <c r="N273" s="82"/>
    </row>
    <row r="274" spans="1:14" x14ac:dyDescent="0.25">
      <c r="A274" s="81" t="s">
        <v>3560</v>
      </c>
      <c r="B274" s="82">
        <f t="shared" si="38"/>
        <v>69</v>
      </c>
      <c r="C274" s="82"/>
      <c r="D274" s="82">
        <v>2</v>
      </c>
      <c r="E274" s="82"/>
      <c r="F274" s="82">
        <v>24</v>
      </c>
      <c r="G274" s="82"/>
      <c r="H274" s="82"/>
      <c r="I274" s="82"/>
      <c r="J274" s="82">
        <v>1</v>
      </c>
      <c r="K274" s="82">
        <v>22</v>
      </c>
      <c r="L274" s="82">
        <v>10</v>
      </c>
      <c r="M274" s="82">
        <v>10</v>
      </c>
      <c r="N274" s="82"/>
    </row>
    <row r="275" spans="1:14" x14ac:dyDescent="0.25">
      <c r="A275" s="81" t="s">
        <v>3561</v>
      </c>
      <c r="B275" s="82">
        <f t="shared" si="38"/>
        <v>68</v>
      </c>
      <c r="C275" s="82"/>
      <c r="D275" s="82">
        <v>7</v>
      </c>
      <c r="E275" s="82"/>
      <c r="F275" s="82">
        <v>15</v>
      </c>
      <c r="G275" s="82"/>
      <c r="H275" s="82">
        <v>4</v>
      </c>
      <c r="I275" s="82"/>
      <c r="J275" s="82"/>
      <c r="K275" s="82">
        <v>19</v>
      </c>
      <c r="L275" s="82">
        <v>12</v>
      </c>
      <c r="M275" s="82">
        <v>10</v>
      </c>
      <c r="N275" s="82">
        <v>1</v>
      </c>
    </row>
    <row r="276" spans="1:14" x14ac:dyDescent="0.25">
      <c r="A276" s="81" t="s">
        <v>3562</v>
      </c>
      <c r="B276" s="82">
        <f t="shared" si="38"/>
        <v>50</v>
      </c>
      <c r="C276" s="82"/>
      <c r="D276" s="82">
        <v>3</v>
      </c>
      <c r="E276" s="82"/>
      <c r="F276" s="82">
        <v>9</v>
      </c>
      <c r="G276" s="82"/>
      <c r="H276" s="82">
        <v>4</v>
      </c>
      <c r="I276" s="82"/>
      <c r="J276" s="82"/>
      <c r="K276" s="82">
        <v>23</v>
      </c>
      <c r="L276" s="82">
        <v>6</v>
      </c>
      <c r="M276" s="82">
        <v>5</v>
      </c>
      <c r="N276" s="82"/>
    </row>
    <row r="277" spans="1:14" x14ac:dyDescent="0.25">
      <c r="A277" s="81" t="s">
        <v>3563</v>
      </c>
      <c r="B277" s="82">
        <f t="shared" si="38"/>
        <v>49</v>
      </c>
      <c r="C277" s="82"/>
      <c r="D277" s="82"/>
      <c r="E277" s="82"/>
      <c r="F277" s="82">
        <v>5</v>
      </c>
      <c r="G277" s="82"/>
      <c r="H277" s="82">
        <v>3</v>
      </c>
      <c r="I277" s="82">
        <v>1</v>
      </c>
      <c r="J277" s="82"/>
      <c r="K277" s="82">
        <v>24</v>
      </c>
      <c r="L277" s="82">
        <v>6</v>
      </c>
      <c r="M277" s="82">
        <v>10</v>
      </c>
      <c r="N277" s="82"/>
    </row>
    <row r="278" spans="1:14" x14ac:dyDescent="0.25">
      <c r="A278" s="81" t="s">
        <v>3564</v>
      </c>
      <c r="B278" s="82">
        <f t="shared" si="38"/>
        <v>69</v>
      </c>
      <c r="C278" s="82"/>
      <c r="D278" s="82">
        <v>4</v>
      </c>
      <c r="E278" s="82"/>
      <c r="F278" s="82">
        <v>8</v>
      </c>
      <c r="G278" s="82"/>
      <c r="H278" s="82">
        <v>5</v>
      </c>
      <c r="I278" s="82"/>
      <c r="J278" s="82"/>
      <c r="K278" s="82">
        <v>29</v>
      </c>
      <c r="L278" s="82">
        <v>4</v>
      </c>
      <c r="M278" s="82">
        <v>19</v>
      </c>
      <c r="N278" s="82"/>
    </row>
    <row r="279" spans="1:14" x14ac:dyDescent="0.25">
      <c r="A279" s="81" t="s">
        <v>3565</v>
      </c>
      <c r="B279" s="82">
        <f t="shared" si="38"/>
        <v>67</v>
      </c>
      <c r="C279" s="82"/>
      <c r="D279" s="82">
        <v>2</v>
      </c>
      <c r="E279" s="82"/>
      <c r="F279" s="82">
        <v>5</v>
      </c>
      <c r="G279" s="82"/>
      <c r="H279" s="82">
        <v>3</v>
      </c>
      <c r="I279" s="82"/>
      <c r="J279" s="82"/>
      <c r="K279" s="82">
        <v>27</v>
      </c>
      <c r="L279" s="82"/>
      <c r="M279" s="82">
        <v>30</v>
      </c>
      <c r="N279" s="82"/>
    </row>
    <row r="280" spans="1:14" ht="13.8" thickBot="1" x14ac:dyDescent="0.3">
      <c r="A280" s="81" t="s">
        <v>5770</v>
      </c>
      <c r="B280" s="82">
        <f t="shared" si="38"/>
        <v>150</v>
      </c>
      <c r="C280" s="82"/>
      <c r="D280" s="82">
        <v>1</v>
      </c>
      <c r="E280" s="82"/>
      <c r="F280" s="82">
        <v>3</v>
      </c>
      <c r="G280" s="82"/>
      <c r="H280" s="82">
        <v>2</v>
      </c>
      <c r="I280" s="82"/>
      <c r="J280" s="82"/>
      <c r="K280" s="82">
        <v>16</v>
      </c>
      <c r="L280" s="82">
        <v>1</v>
      </c>
      <c r="M280" s="82">
        <v>127</v>
      </c>
      <c r="N280" s="82"/>
    </row>
    <row r="281" spans="1:14" x14ac:dyDescent="0.25">
      <c r="A281" s="89" t="s">
        <v>5798</v>
      </c>
      <c r="B281" s="90"/>
      <c r="C281" s="90"/>
      <c r="D281" s="90"/>
      <c r="E281" s="90"/>
      <c r="F281" s="90"/>
      <c r="G281" s="90"/>
      <c r="H281" s="90"/>
      <c r="I281" s="90"/>
      <c r="J281" s="90"/>
      <c r="K281" s="90"/>
      <c r="L281" s="90"/>
      <c r="M281" s="90"/>
      <c r="N281" s="90"/>
    </row>
    <row r="283" spans="1:14" x14ac:dyDescent="0.25">
      <c r="A283" s="81" t="s">
        <v>5820</v>
      </c>
      <c r="B283" s="82"/>
      <c r="C283" s="82"/>
      <c r="D283" s="82"/>
      <c r="E283" s="82"/>
      <c r="F283" s="82"/>
      <c r="G283" s="82"/>
      <c r="H283" s="82"/>
      <c r="I283" s="82"/>
      <c r="J283" s="82"/>
      <c r="K283" s="82"/>
      <c r="L283" s="82"/>
      <c r="M283" s="82"/>
      <c r="N283" s="82"/>
    </row>
    <row r="284" spans="1:14" ht="13.8" thickBot="1" x14ac:dyDescent="0.3">
      <c r="A284" s="84" t="s">
        <v>5821</v>
      </c>
      <c r="B284" s="85"/>
      <c r="C284" s="85"/>
      <c r="D284" s="85"/>
      <c r="E284" s="85"/>
      <c r="F284" s="85"/>
      <c r="G284" s="85"/>
      <c r="H284" s="85"/>
      <c r="I284" s="85"/>
      <c r="J284" s="85"/>
      <c r="K284" s="85"/>
      <c r="L284" s="85"/>
      <c r="M284" s="85"/>
      <c r="N284" s="85"/>
    </row>
    <row r="285" spans="1:14" x14ac:dyDescent="0.25">
      <c r="A285" s="81"/>
      <c r="B285" s="82"/>
      <c r="C285" s="82"/>
      <c r="D285" s="82"/>
      <c r="E285" s="82"/>
      <c r="F285" s="82"/>
      <c r="G285" s="82"/>
      <c r="H285" s="82"/>
      <c r="I285" s="82"/>
      <c r="J285" s="82"/>
      <c r="K285" s="82"/>
      <c r="L285" s="82"/>
      <c r="M285" s="82" t="s">
        <v>5736</v>
      </c>
      <c r="N285" s="82"/>
    </row>
    <row r="286" spans="1:14" x14ac:dyDescent="0.25">
      <c r="A286" s="81"/>
      <c r="B286" s="82"/>
      <c r="C286" s="82"/>
      <c r="D286" s="82"/>
      <c r="E286" s="82"/>
      <c r="F286" s="82"/>
      <c r="G286" s="82"/>
      <c r="H286" s="82"/>
      <c r="I286" s="82"/>
      <c r="J286" s="82"/>
      <c r="K286" s="82"/>
      <c r="L286" s="82"/>
      <c r="M286" s="82" t="s">
        <v>5737</v>
      </c>
      <c r="N286" s="82"/>
    </row>
    <row r="287" spans="1:14" x14ac:dyDescent="0.25">
      <c r="A287" s="86"/>
      <c r="B287" s="87"/>
      <c r="C287" s="87"/>
      <c r="D287" s="87"/>
      <c r="E287" s="87"/>
      <c r="F287" s="87"/>
      <c r="G287" s="87"/>
      <c r="H287" s="87"/>
      <c r="I287" s="87" t="s">
        <v>5738</v>
      </c>
      <c r="J287" s="87" t="s">
        <v>5739</v>
      </c>
      <c r="K287" s="87"/>
      <c r="L287" s="87"/>
      <c r="M287" s="87" t="s">
        <v>5740</v>
      </c>
      <c r="N287" s="87"/>
    </row>
    <row r="288" spans="1:14" x14ac:dyDescent="0.25">
      <c r="A288" s="86"/>
      <c r="B288" s="87"/>
      <c r="C288" s="87" t="s">
        <v>5742</v>
      </c>
      <c r="D288" s="87" t="s">
        <v>156</v>
      </c>
      <c r="E288" s="87" t="s">
        <v>5743</v>
      </c>
      <c r="F288" s="87" t="s">
        <v>3101</v>
      </c>
      <c r="G288" s="87" t="s">
        <v>5744</v>
      </c>
      <c r="H288" s="87" t="s">
        <v>5745</v>
      </c>
      <c r="I288" s="87" t="s">
        <v>5746</v>
      </c>
      <c r="J288" s="87" t="s">
        <v>148</v>
      </c>
      <c r="K288" s="87" t="s">
        <v>5747</v>
      </c>
      <c r="L288" s="87" t="s">
        <v>5748</v>
      </c>
      <c r="M288" s="87" t="s">
        <v>5749</v>
      </c>
      <c r="N288" s="87" t="s">
        <v>5736</v>
      </c>
    </row>
    <row r="289" spans="1:14" ht="13.8" thickBot="1" x14ac:dyDescent="0.3">
      <c r="A289" s="84" t="s">
        <v>5741</v>
      </c>
      <c r="B289" s="85" t="s">
        <v>2</v>
      </c>
      <c r="C289" s="85" t="s">
        <v>5751</v>
      </c>
      <c r="D289" s="85" t="s">
        <v>5752</v>
      </c>
      <c r="E289" s="85" t="s">
        <v>5753</v>
      </c>
      <c r="F289" s="85" t="s">
        <v>5753</v>
      </c>
      <c r="G289" s="85" t="s">
        <v>5754</v>
      </c>
      <c r="H289" s="85" t="s">
        <v>1078</v>
      </c>
      <c r="I289" s="85" t="s">
        <v>5755</v>
      </c>
      <c r="J289" s="85" t="s">
        <v>5756</v>
      </c>
      <c r="K289" s="85" t="s">
        <v>5757</v>
      </c>
      <c r="L289" s="85" t="s">
        <v>5259</v>
      </c>
      <c r="M289" s="85" t="s">
        <v>5758</v>
      </c>
      <c r="N289" s="85" t="s">
        <v>5759</v>
      </c>
    </row>
    <row r="290" spans="1:14" x14ac:dyDescent="0.25">
      <c r="A290" s="81" t="s">
        <v>2313</v>
      </c>
      <c r="B290" s="82">
        <f t="shared" ref="B290:N305" si="39">B344+B398</f>
        <v>9024</v>
      </c>
      <c r="C290" s="82">
        <f t="shared" si="39"/>
        <v>13</v>
      </c>
      <c r="D290" s="82">
        <f t="shared" si="39"/>
        <v>2361</v>
      </c>
      <c r="E290" s="82">
        <f t="shared" si="39"/>
        <v>19</v>
      </c>
      <c r="F290" s="82">
        <f t="shared" si="39"/>
        <v>1803</v>
      </c>
      <c r="G290" s="82">
        <f t="shared" si="39"/>
        <v>46</v>
      </c>
      <c r="H290" s="82">
        <f t="shared" si="39"/>
        <v>185</v>
      </c>
      <c r="I290" s="82">
        <f t="shared" si="39"/>
        <v>11</v>
      </c>
      <c r="J290" s="82">
        <f t="shared" si="39"/>
        <v>29</v>
      </c>
      <c r="K290" s="82">
        <f t="shared" si="39"/>
        <v>603</v>
      </c>
      <c r="L290" s="82">
        <f t="shared" si="39"/>
        <v>1180</v>
      </c>
      <c r="M290" s="82">
        <f t="shared" si="39"/>
        <v>2702</v>
      </c>
      <c r="N290" s="82">
        <f t="shared" si="39"/>
        <v>72</v>
      </c>
    </row>
    <row r="291" spans="1:14" x14ac:dyDescent="0.25">
      <c r="A291" s="81" t="s">
        <v>5760</v>
      </c>
      <c r="B291" s="82">
        <f t="shared" si="39"/>
        <v>311</v>
      </c>
      <c r="C291" s="82">
        <f t="shared" si="39"/>
        <v>0</v>
      </c>
      <c r="D291" s="82">
        <f t="shared" si="39"/>
        <v>5</v>
      </c>
      <c r="E291" s="82">
        <f t="shared" si="39"/>
        <v>0</v>
      </c>
      <c r="F291" s="82">
        <f t="shared" si="39"/>
        <v>1</v>
      </c>
      <c r="G291" s="82">
        <f t="shared" si="39"/>
        <v>0</v>
      </c>
      <c r="H291" s="82">
        <f t="shared" si="39"/>
        <v>0</v>
      </c>
      <c r="I291" s="82">
        <f t="shared" si="39"/>
        <v>0</v>
      </c>
      <c r="J291" s="82">
        <f t="shared" si="39"/>
        <v>0</v>
      </c>
      <c r="K291" s="82">
        <f t="shared" si="39"/>
        <v>3</v>
      </c>
      <c r="L291" s="82">
        <f t="shared" si="39"/>
        <v>20</v>
      </c>
      <c r="M291" s="82">
        <f t="shared" si="39"/>
        <v>282</v>
      </c>
      <c r="N291" s="82">
        <f t="shared" si="39"/>
        <v>0</v>
      </c>
    </row>
    <row r="292" spans="1:14" x14ac:dyDescent="0.25">
      <c r="A292" s="81" t="s">
        <v>5761</v>
      </c>
      <c r="B292" s="82">
        <f t="shared" si="39"/>
        <v>289</v>
      </c>
      <c r="C292" s="82">
        <f t="shared" si="39"/>
        <v>0</v>
      </c>
      <c r="D292" s="82">
        <f t="shared" si="39"/>
        <v>13</v>
      </c>
      <c r="E292" s="82">
        <f t="shared" si="39"/>
        <v>0</v>
      </c>
      <c r="F292" s="82">
        <f t="shared" si="39"/>
        <v>5</v>
      </c>
      <c r="G292" s="82">
        <f t="shared" si="39"/>
        <v>0</v>
      </c>
      <c r="H292" s="82">
        <f t="shared" si="39"/>
        <v>0</v>
      </c>
      <c r="I292" s="82">
        <f t="shared" si="39"/>
        <v>0</v>
      </c>
      <c r="J292" s="82">
        <f t="shared" si="39"/>
        <v>0</v>
      </c>
      <c r="K292" s="82">
        <f t="shared" si="39"/>
        <v>2</v>
      </c>
      <c r="L292" s="82">
        <f t="shared" si="39"/>
        <v>27</v>
      </c>
      <c r="M292" s="82">
        <f t="shared" si="39"/>
        <v>241</v>
      </c>
      <c r="N292" s="82">
        <f t="shared" si="39"/>
        <v>1</v>
      </c>
    </row>
    <row r="293" spans="1:14" x14ac:dyDescent="0.25">
      <c r="A293" s="81" t="s">
        <v>5762</v>
      </c>
      <c r="B293" s="82">
        <f t="shared" si="39"/>
        <v>311</v>
      </c>
      <c r="C293" s="82">
        <f t="shared" si="39"/>
        <v>0</v>
      </c>
      <c r="D293" s="82">
        <f t="shared" si="39"/>
        <v>21</v>
      </c>
      <c r="E293" s="82">
        <f t="shared" si="39"/>
        <v>0</v>
      </c>
      <c r="F293" s="82">
        <f t="shared" si="39"/>
        <v>6</v>
      </c>
      <c r="G293" s="82">
        <f t="shared" si="39"/>
        <v>0</v>
      </c>
      <c r="H293" s="82">
        <f t="shared" si="39"/>
        <v>0</v>
      </c>
      <c r="I293" s="82">
        <f t="shared" si="39"/>
        <v>0</v>
      </c>
      <c r="J293" s="82">
        <f t="shared" si="39"/>
        <v>0</v>
      </c>
      <c r="K293" s="82">
        <f t="shared" si="39"/>
        <v>5</v>
      </c>
      <c r="L293" s="82">
        <f t="shared" si="39"/>
        <v>46</v>
      </c>
      <c r="M293" s="82">
        <f t="shared" si="39"/>
        <v>233</v>
      </c>
      <c r="N293" s="82">
        <f t="shared" si="39"/>
        <v>0</v>
      </c>
    </row>
    <row r="294" spans="1:14" x14ac:dyDescent="0.25">
      <c r="A294" s="81" t="s">
        <v>5763</v>
      </c>
      <c r="B294" s="82">
        <f t="shared" si="39"/>
        <v>295</v>
      </c>
      <c r="C294" s="82">
        <f t="shared" si="39"/>
        <v>0</v>
      </c>
      <c r="D294" s="82">
        <f t="shared" si="39"/>
        <v>72</v>
      </c>
      <c r="E294" s="82">
        <f t="shared" si="39"/>
        <v>0</v>
      </c>
      <c r="F294" s="82">
        <f t="shared" si="39"/>
        <v>7</v>
      </c>
      <c r="G294" s="82">
        <f t="shared" si="39"/>
        <v>0</v>
      </c>
      <c r="H294" s="82">
        <f t="shared" si="39"/>
        <v>1</v>
      </c>
      <c r="I294" s="82">
        <f t="shared" si="39"/>
        <v>0</v>
      </c>
      <c r="J294" s="82">
        <f t="shared" si="39"/>
        <v>0</v>
      </c>
      <c r="K294" s="82">
        <f t="shared" si="39"/>
        <v>8</v>
      </c>
      <c r="L294" s="82">
        <f t="shared" si="39"/>
        <v>66</v>
      </c>
      <c r="M294" s="82">
        <f t="shared" si="39"/>
        <v>141</v>
      </c>
      <c r="N294" s="82">
        <f t="shared" si="39"/>
        <v>0</v>
      </c>
    </row>
    <row r="295" spans="1:14" x14ac:dyDescent="0.25">
      <c r="A295" s="81" t="s">
        <v>5764</v>
      </c>
      <c r="B295" s="82">
        <f t="shared" si="39"/>
        <v>317</v>
      </c>
      <c r="C295" s="82">
        <f t="shared" si="39"/>
        <v>0</v>
      </c>
      <c r="D295" s="82">
        <f t="shared" si="39"/>
        <v>121</v>
      </c>
      <c r="E295" s="82">
        <f t="shared" si="39"/>
        <v>0</v>
      </c>
      <c r="F295" s="82">
        <f t="shared" si="39"/>
        <v>16</v>
      </c>
      <c r="G295" s="82">
        <f t="shared" si="39"/>
        <v>0</v>
      </c>
      <c r="H295" s="82">
        <f t="shared" si="39"/>
        <v>2</v>
      </c>
      <c r="I295" s="82">
        <f t="shared" si="39"/>
        <v>0</v>
      </c>
      <c r="J295" s="82">
        <f t="shared" si="39"/>
        <v>0</v>
      </c>
      <c r="K295" s="82">
        <f t="shared" si="39"/>
        <v>8</v>
      </c>
      <c r="L295" s="82">
        <f t="shared" si="39"/>
        <v>69</v>
      </c>
      <c r="M295" s="82">
        <f t="shared" si="39"/>
        <v>99</v>
      </c>
      <c r="N295" s="82">
        <f t="shared" si="39"/>
        <v>2</v>
      </c>
    </row>
    <row r="296" spans="1:14" x14ac:dyDescent="0.25">
      <c r="A296" s="81" t="s">
        <v>5765</v>
      </c>
      <c r="B296" s="82">
        <f t="shared" si="39"/>
        <v>309</v>
      </c>
      <c r="C296" s="82">
        <f t="shared" si="39"/>
        <v>0</v>
      </c>
      <c r="D296" s="82">
        <f t="shared" si="39"/>
        <v>116</v>
      </c>
      <c r="E296" s="82">
        <f t="shared" si="39"/>
        <v>0</v>
      </c>
      <c r="F296" s="82">
        <f t="shared" si="39"/>
        <v>20</v>
      </c>
      <c r="G296" s="82">
        <f t="shared" si="39"/>
        <v>0</v>
      </c>
      <c r="H296" s="82">
        <f t="shared" si="39"/>
        <v>0</v>
      </c>
      <c r="I296" s="82">
        <f t="shared" si="39"/>
        <v>0</v>
      </c>
      <c r="J296" s="82">
        <f t="shared" si="39"/>
        <v>0</v>
      </c>
      <c r="K296" s="82">
        <f t="shared" si="39"/>
        <v>12</v>
      </c>
      <c r="L296" s="82">
        <f t="shared" si="39"/>
        <v>71</v>
      </c>
      <c r="M296" s="82">
        <f t="shared" si="39"/>
        <v>85</v>
      </c>
      <c r="N296" s="82">
        <f t="shared" si="39"/>
        <v>5</v>
      </c>
    </row>
    <row r="297" spans="1:14" x14ac:dyDescent="0.25">
      <c r="A297" s="81" t="s">
        <v>5766</v>
      </c>
      <c r="B297" s="82">
        <f t="shared" si="39"/>
        <v>318</v>
      </c>
      <c r="C297" s="82">
        <f t="shared" si="39"/>
        <v>0</v>
      </c>
      <c r="D297" s="82">
        <f t="shared" si="39"/>
        <v>143</v>
      </c>
      <c r="E297" s="82">
        <f t="shared" si="39"/>
        <v>0</v>
      </c>
      <c r="F297" s="82">
        <f t="shared" si="39"/>
        <v>23</v>
      </c>
      <c r="G297" s="82">
        <f t="shared" si="39"/>
        <v>1</v>
      </c>
      <c r="H297" s="82">
        <f t="shared" si="39"/>
        <v>1</v>
      </c>
      <c r="I297" s="82">
        <f t="shared" si="39"/>
        <v>0</v>
      </c>
      <c r="J297" s="82">
        <f t="shared" si="39"/>
        <v>1</v>
      </c>
      <c r="K297" s="82">
        <f t="shared" si="39"/>
        <v>17</v>
      </c>
      <c r="L297" s="82">
        <f t="shared" si="39"/>
        <v>79</v>
      </c>
      <c r="M297" s="82">
        <f t="shared" si="39"/>
        <v>53</v>
      </c>
      <c r="N297" s="82">
        <f t="shared" si="39"/>
        <v>0</v>
      </c>
    </row>
    <row r="298" spans="1:14" x14ac:dyDescent="0.25">
      <c r="A298" s="81" t="s">
        <v>5767</v>
      </c>
      <c r="B298" s="82">
        <f t="shared" si="39"/>
        <v>281</v>
      </c>
      <c r="C298" s="82">
        <f t="shared" si="39"/>
        <v>1</v>
      </c>
      <c r="D298" s="82">
        <f t="shared" si="39"/>
        <v>122</v>
      </c>
      <c r="E298" s="82">
        <f t="shared" si="39"/>
        <v>0</v>
      </c>
      <c r="F298" s="82">
        <f t="shared" si="39"/>
        <v>28</v>
      </c>
      <c r="G298" s="82">
        <f t="shared" si="39"/>
        <v>0</v>
      </c>
      <c r="H298" s="82">
        <f t="shared" si="39"/>
        <v>3</v>
      </c>
      <c r="I298" s="82">
        <f t="shared" si="39"/>
        <v>0</v>
      </c>
      <c r="J298" s="82">
        <f t="shared" si="39"/>
        <v>1</v>
      </c>
      <c r="K298" s="82">
        <f t="shared" si="39"/>
        <v>12</v>
      </c>
      <c r="L298" s="82">
        <f t="shared" si="39"/>
        <v>61</v>
      </c>
      <c r="M298" s="82">
        <f t="shared" si="39"/>
        <v>50</v>
      </c>
      <c r="N298" s="82">
        <f t="shared" si="39"/>
        <v>3</v>
      </c>
    </row>
    <row r="299" spans="1:14" x14ac:dyDescent="0.25">
      <c r="A299" s="81" t="s">
        <v>5768</v>
      </c>
      <c r="B299" s="82">
        <f t="shared" si="39"/>
        <v>268</v>
      </c>
      <c r="C299" s="82">
        <f t="shared" si="39"/>
        <v>2</v>
      </c>
      <c r="D299" s="82">
        <f t="shared" si="39"/>
        <v>105</v>
      </c>
      <c r="E299" s="82">
        <f t="shared" si="39"/>
        <v>1</v>
      </c>
      <c r="F299" s="82">
        <f t="shared" si="39"/>
        <v>30</v>
      </c>
      <c r="G299" s="82">
        <f t="shared" si="39"/>
        <v>1</v>
      </c>
      <c r="H299" s="82">
        <f t="shared" si="39"/>
        <v>1</v>
      </c>
      <c r="I299" s="82">
        <f t="shared" si="39"/>
        <v>0</v>
      </c>
      <c r="J299" s="82">
        <f t="shared" si="39"/>
        <v>0</v>
      </c>
      <c r="K299" s="82">
        <f t="shared" si="39"/>
        <v>5</v>
      </c>
      <c r="L299" s="82">
        <f t="shared" si="39"/>
        <v>70</v>
      </c>
      <c r="M299" s="82">
        <f t="shared" si="39"/>
        <v>53</v>
      </c>
      <c r="N299" s="82">
        <f t="shared" si="39"/>
        <v>0</v>
      </c>
    </row>
    <row r="300" spans="1:14" x14ac:dyDescent="0.25">
      <c r="A300" s="81" t="s">
        <v>5769</v>
      </c>
      <c r="B300" s="82">
        <f t="shared" si="39"/>
        <v>253</v>
      </c>
      <c r="C300" s="82">
        <f t="shared" si="39"/>
        <v>3</v>
      </c>
      <c r="D300" s="82">
        <f t="shared" si="39"/>
        <v>95</v>
      </c>
      <c r="E300" s="82">
        <f t="shared" si="39"/>
        <v>0</v>
      </c>
      <c r="F300" s="82">
        <f t="shared" si="39"/>
        <v>43</v>
      </c>
      <c r="G300" s="82">
        <f t="shared" si="39"/>
        <v>0</v>
      </c>
      <c r="H300" s="82">
        <f t="shared" si="39"/>
        <v>1</v>
      </c>
      <c r="I300" s="82">
        <f t="shared" si="39"/>
        <v>0</v>
      </c>
      <c r="J300" s="82">
        <f t="shared" si="39"/>
        <v>0</v>
      </c>
      <c r="K300" s="82">
        <f t="shared" si="39"/>
        <v>12</v>
      </c>
      <c r="L300" s="82">
        <f t="shared" si="39"/>
        <v>59</v>
      </c>
      <c r="M300" s="82">
        <f t="shared" si="39"/>
        <v>38</v>
      </c>
      <c r="N300" s="82">
        <f t="shared" si="39"/>
        <v>2</v>
      </c>
    </row>
    <row r="301" spans="1:14" x14ac:dyDescent="0.25">
      <c r="A301" s="81" t="s">
        <v>5771</v>
      </c>
      <c r="B301" s="82">
        <f t="shared" si="39"/>
        <v>265</v>
      </c>
      <c r="C301" s="82">
        <f t="shared" si="39"/>
        <v>1</v>
      </c>
      <c r="D301" s="82">
        <f t="shared" si="39"/>
        <v>102</v>
      </c>
      <c r="E301" s="82">
        <f t="shared" si="39"/>
        <v>1</v>
      </c>
      <c r="F301" s="82">
        <f t="shared" si="39"/>
        <v>42</v>
      </c>
      <c r="G301" s="82">
        <f t="shared" si="39"/>
        <v>0</v>
      </c>
      <c r="H301" s="82">
        <f t="shared" si="39"/>
        <v>3</v>
      </c>
      <c r="I301" s="82">
        <f t="shared" si="39"/>
        <v>0</v>
      </c>
      <c r="J301" s="82">
        <f t="shared" si="39"/>
        <v>1</v>
      </c>
      <c r="K301" s="82">
        <f t="shared" si="39"/>
        <v>13</v>
      </c>
      <c r="L301" s="82">
        <f t="shared" si="39"/>
        <v>56</v>
      </c>
      <c r="M301" s="82">
        <f t="shared" si="39"/>
        <v>44</v>
      </c>
      <c r="N301" s="82">
        <f t="shared" si="39"/>
        <v>2</v>
      </c>
    </row>
    <row r="302" spans="1:14" x14ac:dyDescent="0.25">
      <c r="A302" s="81" t="s">
        <v>5772</v>
      </c>
      <c r="B302" s="82">
        <f t="shared" si="39"/>
        <v>238</v>
      </c>
      <c r="C302" s="82">
        <f t="shared" si="39"/>
        <v>1</v>
      </c>
      <c r="D302" s="82">
        <f t="shared" si="39"/>
        <v>92</v>
      </c>
      <c r="E302" s="82">
        <f t="shared" si="39"/>
        <v>1</v>
      </c>
      <c r="F302" s="82">
        <f t="shared" si="39"/>
        <v>42</v>
      </c>
      <c r="G302" s="82">
        <f t="shared" si="39"/>
        <v>0</v>
      </c>
      <c r="H302" s="82">
        <f t="shared" si="39"/>
        <v>2</v>
      </c>
      <c r="I302" s="82">
        <f t="shared" si="39"/>
        <v>1</v>
      </c>
      <c r="J302" s="82">
        <f t="shared" si="39"/>
        <v>3</v>
      </c>
      <c r="K302" s="82">
        <f t="shared" si="39"/>
        <v>11</v>
      </c>
      <c r="L302" s="82">
        <f t="shared" si="39"/>
        <v>55</v>
      </c>
      <c r="M302" s="82">
        <f t="shared" si="39"/>
        <v>28</v>
      </c>
      <c r="N302" s="82">
        <f t="shared" si="39"/>
        <v>2</v>
      </c>
    </row>
    <row r="303" spans="1:14" x14ac:dyDescent="0.25">
      <c r="A303" s="81" t="s">
        <v>5773</v>
      </c>
      <c r="B303" s="82">
        <f t="shared" si="39"/>
        <v>199</v>
      </c>
      <c r="C303" s="82">
        <f t="shared" si="39"/>
        <v>3</v>
      </c>
      <c r="D303" s="82">
        <f t="shared" si="39"/>
        <v>82</v>
      </c>
      <c r="E303" s="82">
        <f t="shared" si="39"/>
        <v>0</v>
      </c>
      <c r="F303" s="82">
        <f t="shared" si="39"/>
        <v>38</v>
      </c>
      <c r="G303" s="82">
        <f t="shared" si="39"/>
        <v>0</v>
      </c>
      <c r="H303" s="82">
        <f t="shared" si="39"/>
        <v>6</v>
      </c>
      <c r="I303" s="82">
        <f t="shared" si="39"/>
        <v>0</v>
      </c>
      <c r="J303" s="82">
        <f t="shared" si="39"/>
        <v>0</v>
      </c>
      <c r="K303" s="82">
        <f t="shared" si="39"/>
        <v>9</v>
      </c>
      <c r="L303" s="82">
        <f t="shared" si="39"/>
        <v>39</v>
      </c>
      <c r="M303" s="82">
        <f t="shared" si="39"/>
        <v>22</v>
      </c>
      <c r="N303" s="82">
        <f t="shared" si="39"/>
        <v>0</v>
      </c>
    </row>
    <row r="304" spans="1:14" x14ac:dyDescent="0.25">
      <c r="A304" s="81" t="s">
        <v>5774</v>
      </c>
      <c r="B304" s="82">
        <f t="shared" si="39"/>
        <v>197</v>
      </c>
      <c r="C304" s="82">
        <f t="shared" si="39"/>
        <v>0</v>
      </c>
      <c r="D304" s="82">
        <f t="shared" si="39"/>
        <v>80</v>
      </c>
      <c r="E304" s="82">
        <f t="shared" si="39"/>
        <v>1</v>
      </c>
      <c r="F304" s="82">
        <f t="shared" si="39"/>
        <v>35</v>
      </c>
      <c r="G304" s="82">
        <f t="shared" si="39"/>
        <v>1</v>
      </c>
      <c r="H304" s="82">
        <f t="shared" si="39"/>
        <v>5</v>
      </c>
      <c r="I304" s="82">
        <f t="shared" si="39"/>
        <v>1</v>
      </c>
      <c r="J304" s="82">
        <f t="shared" si="39"/>
        <v>1</v>
      </c>
      <c r="K304" s="82">
        <f t="shared" si="39"/>
        <v>15</v>
      </c>
      <c r="L304" s="82">
        <f t="shared" si="39"/>
        <v>24</v>
      </c>
      <c r="M304" s="82">
        <f t="shared" si="39"/>
        <v>33</v>
      </c>
      <c r="N304" s="82">
        <f t="shared" si="39"/>
        <v>1</v>
      </c>
    </row>
    <row r="305" spans="1:14" x14ac:dyDescent="0.25">
      <c r="A305" s="81" t="s">
        <v>5775</v>
      </c>
      <c r="B305" s="82">
        <f t="shared" si="39"/>
        <v>259</v>
      </c>
      <c r="C305" s="82">
        <f t="shared" si="39"/>
        <v>0</v>
      </c>
      <c r="D305" s="82">
        <f t="shared" si="39"/>
        <v>92</v>
      </c>
      <c r="E305" s="82">
        <f t="shared" si="39"/>
        <v>0</v>
      </c>
      <c r="F305" s="82">
        <f t="shared" si="39"/>
        <v>66</v>
      </c>
      <c r="G305" s="82">
        <f t="shared" si="39"/>
        <v>2</v>
      </c>
      <c r="H305" s="82">
        <f t="shared" si="39"/>
        <v>6</v>
      </c>
      <c r="I305" s="82">
        <f t="shared" si="39"/>
        <v>1</v>
      </c>
      <c r="J305" s="82">
        <f t="shared" si="39"/>
        <v>2</v>
      </c>
      <c r="K305" s="82">
        <f t="shared" si="39"/>
        <v>11</v>
      </c>
      <c r="L305" s="82">
        <f t="shared" si="39"/>
        <v>42</v>
      </c>
      <c r="M305" s="82">
        <f t="shared" si="39"/>
        <v>36</v>
      </c>
      <c r="N305" s="82">
        <f t="shared" si="39"/>
        <v>1</v>
      </c>
    </row>
    <row r="306" spans="1:14" x14ac:dyDescent="0.25">
      <c r="A306" s="81" t="s">
        <v>5776</v>
      </c>
      <c r="B306" s="82">
        <f t="shared" ref="B306:N321" si="40">B360+B414</f>
        <v>232</v>
      </c>
      <c r="C306" s="82">
        <f t="shared" si="40"/>
        <v>0</v>
      </c>
      <c r="D306" s="82">
        <f t="shared" si="40"/>
        <v>89</v>
      </c>
      <c r="E306" s="82">
        <f t="shared" si="40"/>
        <v>2</v>
      </c>
      <c r="F306" s="82">
        <f t="shared" si="40"/>
        <v>66</v>
      </c>
      <c r="G306" s="82">
        <f t="shared" si="40"/>
        <v>0</v>
      </c>
      <c r="H306" s="82">
        <f t="shared" si="40"/>
        <v>9</v>
      </c>
      <c r="I306" s="82">
        <f t="shared" si="40"/>
        <v>0</v>
      </c>
      <c r="J306" s="82">
        <f t="shared" si="40"/>
        <v>0</v>
      </c>
      <c r="K306" s="82">
        <f t="shared" si="40"/>
        <v>6</v>
      </c>
      <c r="L306" s="82">
        <f t="shared" si="40"/>
        <v>32</v>
      </c>
      <c r="M306" s="82">
        <f t="shared" si="40"/>
        <v>26</v>
      </c>
      <c r="N306" s="82">
        <f t="shared" si="40"/>
        <v>2</v>
      </c>
    </row>
    <row r="307" spans="1:14" x14ac:dyDescent="0.25">
      <c r="A307" s="81" t="s">
        <v>5777</v>
      </c>
      <c r="B307" s="82">
        <f t="shared" si="40"/>
        <v>189</v>
      </c>
      <c r="C307" s="82">
        <f t="shared" si="40"/>
        <v>0</v>
      </c>
      <c r="D307" s="82">
        <f t="shared" si="40"/>
        <v>51</v>
      </c>
      <c r="E307" s="82">
        <f t="shared" si="40"/>
        <v>0</v>
      </c>
      <c r="F307" s="82">
        <f t="shared" si="40"/>
        <v>62</v>
      </c>
      <c r="G307" s="82">
        <f t="shared" si="40"/>
        <v>0</v>
      </c>
      <c r="H307" s="82">
        <f t="shared" si="40"/>
        <v>2</v>
      </c>
      <c r="I307" s="82">
        <f t="shared" si="40"/>
        <v>1</v>
      </c>
      <c r="J307" s="82">
        <f t="shared" si="40"/>
        <v>1</v>
      </c>
      <c r="K307" s="82">
        <f t="shared" si="40"/>
        <v>13</v>
      </c>
      <c r="L307" s="82">
        <f t="shared" si="40"/>
        <v>26</v>
      </c>
      <c r="M307" s="82">
        <f t="shared" si="40"/>
        <v>32</v>
      </c>
      <c r="N307" s="82">
        <f t="shared" si="40"/>
        <v>1</v>
      </c>
    </row>
    <row r="308" spans="1:14" x14ac:dyDescent="0.25">
      <c r="A308" s="81" t="s">
        <v>5778</v>
      </c>
      <c r="B308" s="82">
        <f t="shared" si="40"/>
        <v>212</v>
      </c>
      <c r="C308" s="82">
        <f t="shared" si="40"/>
        <v>1</v>
      </c>
      <c r="D308" s="82">
        <f t="shared" si="40"/>
        <v>61</v>
      </c>
      <c r="E308" s="82">
        <f t="shared" si="40"/>
        <v>1</v>
      </c>
      <c r="F308" s="82">
        <f t="shared" si="40"/>
        <v>72</v>
      </c>
      <c r="G308" s="82">
        <f t="shared" si="40"/>
        <v>3</v>
      </c>
      <c r="H308" s="82">
        <f t="shared" si="40"/>
        <v>4</v>
      </c>
      <c r="I308" s="82">
        <f t="shared" si="40"/>
        <v>0</v>
      </c>
      <c r="J308" s="82">
        <f t="shared" si="40"/>
        <v>0</v>
      </c>
      <c r="K308" s="82">
        <f t="shared" si="40"/>
        <v>8</v>
      </c>
      <c r="L308" s="82">
        <f t="shared" si="40"/>
        <v>25</v>
      </c>
      <c r="M308" s="82">
        <f t="shared" si="40"/>
        <v>35</v>
      </c>
      <c r="N308" s="82">
        <f t="shared" si="40"/>
        <v>2</v>
      </c>
    </row>
    <row r="309" spans="1:14" x14ac:dyDescent="0.25">
      <c r="A309" s="81" t="s">
        <v>5779</v>
      </c>
      <c r="B309" s="82">
        <f t="shared" si="40"/>
        <v>204</v>
      </c>
      <c r="C309" s="82">
        <f t="shared" si="40"/>
        <v>0</v>
      </c>
      <c r="D309" s="82">
        <f t="shared" si="40"/>
        <v>70</v>
      </c>
      <c r="E309" s="82">
        <f t="shared" si="40"/>
        <v>0</v>
      </c>
      <c r="F309" s="82">
        <f t="shared" si="40"/>
        <v>68</v>
      </c>
      <c r="G309" s="82">
        <f t="shared" si="40"/>
        <v>2</v>
      </c>
      <c r="H309" s="82">
        <f t="shared" si="40"/>
        <v>4</v>
      </c>
      <c r="I309" s="82">
        <f t="shared" si="40"/>
        <v>1</v>
      </c>
      <c r="J309" s="82">
        <f t="shared" si="40"/>
        <v>0</v>
      </c>
      <c r="K309" s="82">
        <f t="shared" si="40"/>
        <v>7</v>
      </c>
      <c r="L309" s="82">
        <f t="shared" si="40"/>
        <v>29</v>
      </c>
      <c r="M309" s="82">
        <f t="shared" si="40"/>
        <v>20</v>
      </c>
      <c r="N309" s="82">
        <f t="shared" si="40"/>
        <v>3</v>
      </c>
    </row>
    <row r="310" spans="1:14" x14ac:dyDescent="0.25">
      <c r="A310" s="81" t="s">
        <v>5780</v>
      </c>
      <c r="B310" s="82">
        <f t="shared" si="40"/>
        <v>178</v>
      </c>
      <c r="C310" s="82">
        <f t="shared" si="40"/>
        <v>0</v>
      </c>
      <c r="D310" s="82">
        <f t="shared" si="40"/>
        <v>58</v>
      </c>
      <c r="E310" s="82">
        <f t="shared" si="40"/>
        <v>0</v>
      </c>
      <c r="F310" s="82">
        <f t="shared" si="40"/>
        <v>54</v>
      </c>
      <c r="G310" s="82">
        <f t="shared" si="40"/>
        <v>2</v>
      </c>
      <c r="H310" s="82">
        <f t="shared" si="40"/>
        <v>3</v>
      </c>
      <c r="I310" s="82">
        <f t="shared" si="40"/>
        <v>0</v>
      </c>
      <c r="J310" s="82">
        <f t="shared" si="40"/>
        <v>1</v>
      </c>
      <c r="K310" s="82">
        <f t="shared" si="40"/>
        <v>18</v>
      </c>
      <c r="L310" s="82">
        <f t="shared" si="40"/>
        <v>21</v>
      </c>
      <c r="M310" s="82">
        <f t="shared" si="40"/>
        <v>18</v>
      </c>
      <c r="N310" s="82">
        <f t="shared" si="40"/>
        <v>3</v>
      </c>
    </row>
    <row r="311" spans="1:14" x14ac:dyDescent="0.25">
      <c r="A311" s="81" t="s">
        <v>5781</v>
      </c>
      <c r="B311" s="82">
        <f t="shared" si="40"/>
        <v>193</v>
      </c>
      <c r="C311" s="82">
        <f t="shared" si="40"/>
        <v>0</v>
      </c>
      <c r="D311" s="82">
        <f t="shared" si="40"/>
        <v>51</v>
      </c>
      <c r="E311" s="82">
        <f t="shared" si="40"/>
        <v>1</v>
      </c>
      <c r="F311" s="82">
        <f t="shared" si="40"/>
        <v>85</v>
      </c>
      <c r="G311" s="82">
        <f t="shared" si="40"/>
        <v>0</v>
      </c>
      <c r="H311" s="82">
        <f t="shared" si="40"/>
        <v>4</v>
      </c>
      <c r="I311" s="82">
        <f t="shared" si="40"/>
        <v>0</v>
      </c>
      <c r="J311" s="82">
        <f t="shared" si="40"/>
        <v>2</v>
      </c>
      <c r="K311" s="82">
        <f t="shared" si="40"/>
        <v>11</v>
      </c>
      <c r="L311" s="82">
        <f t="shared" si="40"/>
        <v>21</v>
      </c>
      <c r="M311" s="82">
        <f t="shared" si="40"/>
        <v>13</v>
      </c>
      <c r="N311" s="82">
        <f t="shared" si="40"/>
        <v>5</v>
      </c>
    </row>
    <row r="312" spans="1:14" x14ac:dyDescent="0.25">
      <c r="A312" s="81" t="s">
        <v>5782</v>
      </c>
      <c r="B312" s="82">
        <f t="shared" si="40"/>
        <v>186</v>
      </c>
      <c r="C312" s="82">
        <f t="shared" si="40"/>
        <v>0</v>
      </c>
      <c r="D312" s="82">
        <f t="shared" si="40"/>
        <v>49</v>
      </c>
      <c r="E312" s="82">
        <f t="shared" si="40"/>
        <v>0</v>
      </c>
      <c r="F312" s="82">
        <f t="shared" si="40"/>
        <v>79</v>
      </c>
      <c r="G312" s="82">
        <f t="shared" si="40"/>
        <v>0</v>
      </c>
      <c r="H312" s="82">
        <f t="shared" si="40"/>
        <v>4</v>
      </c>
      <c r="I312" s="82">
        <f t="shared" si="40"/>
        <v>1</v>
      </c>
      <c r="J312" s="82">
        <f t="shared" si="40"/>
        <v>1</v>
      </c>
      <c r="K312" s="82">
        <f t="shared" si="40"/>
        <v>15</v>
      </c>
      <c r="L312" s="82">
        <f t="shared" si="40"/>
        <v>20</v>
      </c>
      <c r="M312" s="82">
        <f t="shared" si="40"/>
        <v>13</v>
      </c>
      <c r="N312" s="82">
        <f t="shared" si="40"/>
        <v>4</v>
      </c>
    </row>
    <row r="313" spans="1:14" x14ac:dyDescent="0.25">
      <c r="A313" s="81" t="s">
        <v>5783</v>
      </c>
      <c r="B313" s="82">
        <f t="shared" si="40"/>
        <v>178</v>
      </c>
      <c r="C313" s="82">
        <f t="shared" si="40"/>
        <v>0</v>
      </c>
      <c r="D313" s="82">
        <f t="shared" si="40"/>
        <v>51</v>
      </c>
      <c r="E313" s="82">
        <f t="shared" si="40"/>
        <v>1</v>
      </c>
      <c r="F313" s="82">
        <f t="shared" si="40"/>
        <v>78</v>
      </c>
      <c r="G313" s="82">
        <f t="shared" si="40"/>
        <v>2</v>
      </c>
      <c r="H313" s="82">
        <f t="shared" si="40"/>
        <v>8</v>
      </c>
      <c r="I313" s="82">
        <f t="shared" si="40"/>
        <v>1</v>
      </c>
      <c r="J313" s="82">
        <f t="shared" si="40"/>
        <v>1</v>
      </c>
      <c r="K313" s="82">
        <f t="shared" si="40"/>
        <v>10</v>
      </c>
      <c r="L313" s="82">
        <f t="shared" si="40"/>
        <v>11</v>
      </c>
      <c r="M313" s="82">
        <f t="shared" si="40"/>
        <v>15</v>
      </c>
      <c r="N313" s="82">
        <f t="shared" si="40"/>
        <v>0</v>
      </c>
    </row>
    <row r="314" spans="1:14" x14ac:dyDescent="0.25">
      <c r="A314" s="81" t="s">
        <v>5784</v>
      </c>
      <c r="B314" s="82">
        <f t="shared" si="40"/>
        <v>158</v>
      </c>
      <c r="C314" s="82">
        <f t="shared" si="40"/>
        <v>0</v>
      </c>
      <c r="D314" s="82">
        <f t="shared" si="40"/>
        <v>52</v>
      </c>
      <c r="E314" s="82">
        <f t="shared" si="40"/>
        <v>0</v>
      </c>
      <c r="F314" s="82">
        <f t="shared" si="40"/>
        <v>57</v>
      </c>
      <c r="G314" s="82">
        <f t="shared" si="40"/>
        <v>1</v>
      </c>
      <c r="H314" s="82">
        <f t="shared" si="40"/>
        <v>6</v>
      </c>
      <c r="I314" s="82">
        <f t="shared" si="40"/>
        <v>0</v>
      </c>
      <c r="J314" s="82">
        <f t="shared" si="40"/>
        <v>0</v>
      </c>
      <c r="K314" s="82">
        <f t="shared" si="40"/>
        <v>11</v>
      </c>
      <c r="L314" s="82">
        <f t="shared" si="40"/>
        <v>13</v>
      </c>
      <c r="M314" s="82">
        <f t="shared" si="40"/>
        <v>16</v>
      </c>
      <c r="N314" s="82">
        <f t="shared" si="40"/>
        <v>2</v>
      </c>
    </row>
    <row r="315" spans="1:14" x14ac:dyDescent="0.25">
      <c r="A315" s="81" t="s">
        <v>5785</v>
      </c>
      <c r="B315" s="82">
        <f t="shared" si="40"/>
        <v>116</v>
      </c>
      <c r="C315" s="82">
        <f t="shared" si="40"/>
        <v>1</v>
      </c>
      <c r="D315" s="82">
        <f t="shared" si="40"/>
        <v>36</v>
      </c>
      <c r="E315" s="82">
        <f t="shared" si="40"/>
        <v>0</v>
      </c>
      <c r="F315" s="82">
        <f t="shared" si="40"/>
        <v>37</v>
      </c>
      <c r="G315" s="82">
        <f t="shared" si="40"/>
        <v>2</v>
      </c>
      <c r="H315" s="82">
        <f t="shared" si="40"/>
        <v>4</v>
      </c>
      <c r="I315" s="82">
        <f t="shared" si="40"/>
        <v>0</v>
      </c>
      <c r="J315" s="82">
        <f t="shared" si="40"/>
        <v>0</v>
      </c>
      <c r="K315" s="82">
        <f t="shared" si="40"/>
        <v>9</v>
      </c>
      <c r="L315" s="82">
        <f t="shared" si="40"/>
        <v>13</v>
      </c>
      <c r="M315" s="82">
        <f t="shared" si="40"/>
        <v>14</v>
      </c>
      <c r="N315" s="82">
        <f t="shared" si="40"/>
        <v>0</v>
      </c>
    </row>
    <row r="316" spans="1:14" x14ac:dyDescent="0.25">
      <c r="A316" s="81" t="s">
        <v>5786</v>
      </c>
      <c r="B316" s="82">
        <f t="shared" si="40"/>
        <v>147</v>
      </c>
      <c r="C316" s="82">
        <f t="shared" si="40"/>
        <v>0</v>
      </c>
      <c r="D316" s="82">
        <f t="shared" si="40"/>
        <v>48</v>
      </c>
      <c r="E316" s="82">
        <f t="shared" si="40"/>
        <v>0</v>
      </c>
      <c r="F316" s="82">
        <f t="shared" si="40"/>
        <v>44</v>
      </c>
      <c r="G316" s="82">
        <f t="shared" si="40"/>
        <v>2</v>
      </c>
      <c r="H316" s="82">
        <f t="shared" si="40"/>
        <v>5</v>
      </c>
      <c r="I316" s="82">
        <f t="shared" si="40"/>
        <v>0</v>
      </c>
      <c r="J316" s="82">
        <f t="shared" si="40"/>
        <v>1</v>
      </c>
      <c r="K316" s="82">
        <f t="shared" si="40"/>
        <v>14</v>
      </c>
      <c r="L316" s="82">
        <f t="shared" si="40"/>
        <v>19</v>
      </c>
      <c r="M316" s="82">
        <f t="shared" si="40"/>
        <v>13</v>
      </c>
      <c r="N316" s="82">
        <f t="shared" si="40"/>
        <v>1</v>
      </c>
    </row>
    <row r="317" spans="1:14" x14ac:dyDescent="0.25">
      <c r="A317" s="81" t="s">
        <v>5787</v>
      </c>
      <c r="B317" s="82">
        <f t="shared" si="40"/>
        <v>136</v>
      </c>
      <c r="C317" s="82">
        <f t="shared" si="40"/>
        <v>0</v>
      </c>
      <c r="D317" s="82">
        <f t="shared" si="40"/>
        <v>53</v>
      </c>
      <c r="E317" s="82">
        <f t="shared" si="40"/>
        <v>0</v>
      </c>
      <c r="F317" s="82">
        <f t="shared" si="40"/>
        <v>40</v>
      </c>
      <c r="G317" s="82">
        <f t="shared" si="40"/>
        <v>2</v>
      </c>
      <c r="H317" s="82">
        <f t="shared" si="40"/>
        <v>4</v>
      </c>
      <c r="I317" s="82">
        <f t="shared" si="40"/>
        <v>0</v>
      </c>
      <c r="J317" s="82">
        <f t="shared" si="40"/>
        <v>1</v>
      </c>
      <c r="K317" s="82">
        <f t="shared" si="40"/>
        <v>9</v>
      </c>
      <c r="L317" s="82">
        <f t="shared" si="40"/>
        <v>15</v>
      </c>
      <c r="M317" s="82">
        <f t="shared" si="40"/>
        <v>7</v>
      </c>
      <c r="N317" s="82">
        <f t="shared" si="40"/>
        <v>5</v>
      </c>
    </row>
    <row r="318" spans="1:14" x14ac:dyDescent="0.25">
      <c r="A318" s="81" t="s">
        <v>5788</v>
      </c>
      <c r="B318" s="82">
        <f t="shared" si="40"/>
        <v>137</v>
      </c>
      <c r="C318" s="82">
        <f t="shared" si="40"/>
        <v>0</v>
      </c>
      <c r="D318" s="82">
        <f t="shared" si="40"/>
        <v>39</v>
      </c>
      <c r="E318" s="82">
        <f t="shared" si="40"/>
        <v>0</v>
      </c>
      <c r="F318" s="82">
        <f t="shared" si="40"/>
        <v>49</v>
      </c>
      <c r="G318" s="82">
        <f t="shared" si="40"/>
        <v>1</v>
      </c>
      <c r="H318" s="82">
        <f t="shared" si="40"/>
        <v>7</v>
      </c>
      <c r="I318" s="82">
        <f t="shared" si="40"/>
        <v>1</v>
      </c>
      <c r="J318" s="82">
        <f t="shared" si="40"/>
        <v>1</v>
      </c>
      <c r="K318" s="82">
        <f t="shared" si="40"/>
        <v>12</v>
      </c>
      <c r="L318" s="82">
        <f t="shared" si="40"/>
        <v>16</v>
      </c>
      <c r="M318" s="82">
        <f t="shared" si="40"/>
        <v>9</v>
      </c>
      <c r="N318" s="82">
        <f t="shared" si="40"/>
        <v>2</v>
      </c>
    </row>
    <row r="319" spans="1:14" x14ac:dyDescent="0.25">
      <c r="A319" s="81" t="s">
        <v>5789</v>
      </c>
      <c r="B319" s="82">
        <f t="shared" si="40"/>
        <v>118</v>
      </c>
      <c r="C319" s="82">
        <f t="shared" si="40"/>
        <v>0</v>
      </c>
      <c r="D319" s="82">
        <f t="shared" si="40"/>
        <v>34</v>
      </c>
      <c r="E319" s="82">
        <f t="shared" si="40"/>
        <v>1</v>
      </c>
      <c r="F319" s="82">
        <f t="shared" si="40"/>
        <v>40</v>
      </c>
      <c r="G319" s="82">
        <f t="shared" si="40"/>
        <v>1</v>
      </c>
      <c r="H319" s="82">
        <f t="shared" si="40"/>
        <v>3</v>
      </c>
      <c r="I319" s="82">
        <f t="shared" si="40"/>
        <v>0</v>
      </c>
      <c r="J319" s="82">
        <f t="shared" si="40"/>
        <v>0</v>
      </c>
      <c r="K319" s="82">
        <f t="shared" si="40"/>
        <v>9</v>
      </c>
      <c r="L319" s="82">
        <f t="shared" si="40"/>
        <v>11</v>
      </c>
      <c r="M319" s="82">
        <f t="shared" si="40"/>
        <v>17</v>
      </c>
      <c r="N319" s="82">
        <f t="shared" si="40"/>
        <v>2</v>
      </c>
    </row>
    <row r="320" spans="1:14" x14ac:dyDescent="0.25">
      <c r="A320" s="81" t="s">
        <v>5790</v>
      </c>
      <c r="B320" s="82">
        <f t="shared" si="40"/>
        <v>99</v>
      </c>
      <c r="C320" s="82">
        <f t="shared" si="40"/>
        <v>0</v>
      </c>
      <c r="D320" s="82">
        <f t="shared" si="40"/>
        <v>31</v>
      </c>
      <c r="E320" s="82">
        <f t="shared" si="40"/>
        <v>1</v>
      </c>
      <c r="F320" s="82">
        <f t="shared" si="40"/>
        <v>33</v>
      </c>
      <c r="G320" s="82">
        <f t="shared" si="40"/>
        <v>1</v>
      </c>
      <c r="H320" s="82">
        <f t="shared" si="40"/>
        <v>1</v>
      </c>
      <c r="I320" s="82">
        <f t="shared" si="40"/>
        <v>0</v>
      </c>
      <c r="J320" s="82">
        <f t="shared" si="40"/>
        <v>2</v>
      </c>
      <c r="K320" s="82">
        <f t="shared" si="40"/>
        <v>12</v>
      </c>
      <c r="L320" s="82">
        <f t="shared" si="40"/>
        <v>11</v>
      </c>
      <c r="M320" s="82">
        <f t="shared" si="40"/>
        <v>5</v>
      </c>
      <c r="N320" s="82">
        <f t="shared" si="40"/>
        <v>2</v>
      </c>
    </row>
    <row r="321" spans="1:14" x14ac:dyDescent="0.25">
      <c r="A321" s="81" t="s">
        <v>5791</v>
      </c>
      <c r="B321" s="82">
        <f t="shared" si="40"/>
        <v>100</v>
      </c>
      <c r="C321" s="82">
        <f t="shared" si="40"/>
        <v>0</v>
      </c>
      <c r="D321" s="82">
        <f t="shared" si="40"/>
        <v>24</v>
      </c>
      <c r="E321" s="82">
        <f t="shared" si="40"/>
        <v>0</v>
      </c>
      <c r="F321" s="82">
        <f t="shared" si="40"/>
        <v>43</v>
      </c>
      <c r="G321" s="82">
        <f t="shared" si="40"/>
        <v>1</v>
      </c>
      <c r="H321" s="82">
        <f t="shared" si="40"/>
        <v>5</v>
      </c>
      <c r="I321" s="82">
        <f t="shared" si="40"/>
        <v>0</v>
      </c>
      <c r="J321" s="82">
        <f t="shared" si="40"/>
        <v>0</v>
      </c>
      <c r="K321" s="82">
        <f t="shared" si="40"/>
        <v>7</v>
      </c>
      <c r="L321" s="82">
        <f t="shared" si="40"/>
        <v>7</v>
      </c>
      <c r="M321" s="82">
        <f t="shared" si="40"/>
        <v>13</v>
      </c>
      <c r="N321" s="82">
        <f t="shared" si="40"/>
        <v>0</v>
      </c>
    </row>
    <row r="322" spans="1:14" x14ac:dyDescent="0.25">
      <c r="A322" s="81" t="s">
        <v>5792</v>
      </c>
      <c r="B322" s="82">
        <f t="shared" ref="B322:N337" si="41">B376+B430</f>
        <v>94</v>
      </c>
      <c r="C322" s="82">
        <f t="shared" si="41"/>
        <v>0</v>
      </c>
      <c r="D322" s="82">
        <f t="shared" si="41"/>
        <v>28</v>
      </c>
      <c r="E322" s="82">
        <f t="shared" si="41"/>
        <v>4</v>
      </c>
      <c r="F322" s="82">
        <f t="shared" si="41"/>
        <v>33</v>
      </c>
      <c r="G322" s="82">
        <f t="shared" si="41"/>
        <v>2</v>
      </c>
      <c r="H322" s="82">
        <f t="shared" si="41"/>
        <v>3</v>
      </c>
      <c r="I322" s="82">
        <f t="shared" si="41"/>
        <v>0</v>
      </c>
      <c r="J322" s="82">
        <f t="shared" si="41"/>
        <v>0</v>
      </c>
      <c r="K322" s="82">
        <f t="shared" si="41"/>
        <v>10</v>
      </c>
      <c r="L322" s="82">
        <f t="shared" si="41"/>
        <v>5</v>
      </c>
      <c r="M322" s="82">
        <f t="shared" si="41"/>
        <v>7</v>
      </c>
      <c r="N322" s="82">
        <f t="shared" si="41"/>
        <v>2</v>
      </c>
    </row>
    <row r="323" spans="1:14" x14ac:dyDescent="0.25">
      <c r="A323" s="81" t="s">
        <v>5793</v>
      </c>
      <c r="B323" s="82">
        <f t="shared" si="41"/>
        <v>94</v>
      </c>
      <c r="C323" s="82">
        <f t="shared" si="41"/>
        <v>0</v>
      </c>
      <c r="D323" s="82">
        <f t="shared" si="41"/>
        <v>36</v>
      </c>
      <c r="E323" s="82">
        <f t="shared" si="41"/>
        <v>1</v>
      </c>
      <c r="F323" s="82">
        <f t="shared" si="41"/>
        <v>29</v>
      </c>
      <c r="G323" s="82">
        <f t="shared" si="41"/>
        <v>1</v>
      </c>
      <c r="H323" s="82">
        <f t="shared" si="41"/>
        <v>2</v>
      </c>
      <c r="I323" s="82">
        <f t="shared" si="41"/>
        <v>0</v>
      </c>
      <c r="J323" s="82">
        <f t="shared" si="41"/>
        <v>1</v>
      </c>
      <c r="K323" s="82">
        <f t="shared" si="41"/>
        <v>10</v>
      </c>
      <c r="L323" s="82">
        <f t="shared" si="41"/>
        <v>2</v>
      </c>
      <c r="M323" s="82">
        <f t="shared" si="41"/>
        <v>10</v>
      </c>
      <c r="N323" s="82">
        <f t="shared" si="41"/>
        <v>2</v>
      </c>
    </row>
    <row r="324" spans="1:14" x14ac:dyDescent="0.25">
      <c r="A324" s="81" t="s">
        <v>5794</v>
      </c>
      <c r="B324" s="82">
        <f t="shared" si="41"/>
        <v>109</v>
      </c>
      <c r="C324" s="82">
        <f t="shared" si="41"/>
        <v>0</v>
      </c>
      <c r="D324" s="82">
        <f t="shared" si="41"/>
        <v>13</v>
      </c>
      <c r="E324" s="82">
        <f t="shared" si="41"/>
        <v>0</v>
      </c>
      <c r="F324" s="82">
        <f t="shared" si="41"/>
        <v>38</v>
      </c>
      <c r="G324" s="82">
        <f t="shared" si="41"/>
        <v>1</v>
      </c>
      <c r="H324" s="82">
        <f t="shared" si="41"/>
        <v>6</v>
      </c>
      <c r="I324" s="82">
        <f t="shared" si="41"/>
        <v>0</v>
      </c>
      <c r="J324" s="82">
        <f t="shared" si="41"/>
        <v>0</v>
      </c>
      <c r="K324" s="82">
        <f t="shared" si="41"/>
        <v>15</v>
      </c>
      <c r="L324" s="82">
        <f t="shared" si="41"/>
        <v>14</v>
      </c>
      <c r="M324" s="82">
        <f t="shared" si="41"/>
        <v>22</v>
      </c>
      <c r="N324" s="82">
        <f t="shared" si="41"/>
        <v>0</v>
      </c>
    </row>
    <row r="325" spans="1:14" x14ac:dyDescent="0.25">
      <c r="A325" s="81" t="s">
        <v>5795</v>
      </c>
      <c r="B325" s="82">
        <f t="shared" si="41"/>
        <v>127</v>
      </c>
      <c r="C325" s="82">
        <f t="shared" si="41"/>
        <v>0</v>
      </c>
      <c r="D325" s="82">
        <f t="shared" si="41"/>
        <v>29</v>
      </c>
      <c r="E325" s="82">
        <f t="shared" si="41"/>
        <v>0</v>
      </c>
      <c r="F325" s="82">
        <f t="shared" si="41"/>
        <v>40</v>
      </c>
      <c r="G325" s="82">
        <f t="shared" si="41"/>
        <v>2</v>
      </c>
      <c r="H325" s="82">
        <f t="shared" si="41"/>
        <v>7</v>
      </c>
      <c r="I325" s="82">
        <f t="shared" si="41"/>
        <v>1</v>
      </c>
      <c r="J325" s="82">
        <f t="shared" si="41"/>
        <v>1</v>
      </c>
      <c r="K325" s="82">
        <f t="shared" si="41"/>
        <v>14</v>
      </c>
      <c r="L325" s="82">
        <f t="shared" si="41"/>
        <v>12</v>
      </c>
      <c r="M325" s="82">
        <f t="shared" si="41"/>
        <v>21</v>
      </c>
      <c r="N325" s="82">
        <f t="shared" si="41"/>
        <v>0</v>
      </c>
    </row>
    <row r="326" spans="1:14" x14ac:dyDescent="0.25">
      <c r="A326" s="81" t="s">
        <v>5796</v>
      </c>
      <c r="B326" s="82">
        <f t="shared" si="41"/>
        <v>104</v>
      </c>
      <c r="C326" s="82">
        <f t="shared" si="41"/>
        <v>0</v>
      </c>
      <c r="D326" s="82">
        <f t="shared" si="41"/>
        <v>24</v>
      </c>
      <c r="E326" s="82">
        <f t="shared" si="41"/>
        <v>0</v>
      </c>
      <c r="F326" s="82">
        <f t="shared" si="41"/>
        <v>35</v>
      </c>
      <c r="G326" s="82">
        <f t="shared" si="41"/>
        <v>1</v>
      </c>
      <c r="H326" s="82">
        <f t="shared" si="41"/>
        <v>4</v>
      </c>
      <c r="I326" s="82">
        <f t="shared" si="41"/>
        <v>1</v>
      </c>
      <c r="J326" s="82">
        <f t="shared" si="41"/>
        <v>1</v>
      </c>
      <c r="K326" s="82">
        <f t="shared" si="41"/>
        <v>13</v>
      </c>
      <c r="L326" s="82">
        <f t="shared" si="41"/>
        <v>10</v>
      </c>
      <c r="M326" s="82">
        <f t="shared" si="41"/>
        <v>13</v>
      </c>
      <c r="N326" s="82">
        <f t="shared" si="41"/>
        <v>2</v>
      </c>
    </row>
    <row r="327" spans="1:14" x14ac:dyDescent="0.25">
      <c r="A327" s="81" t="s">
        <v>5797</v>
      </c>
      <c r="B327" s="82">
        <f t="shared" si="41"/>
        <v>69</v>
      </c>
      <c r="C327" s="82">
        <f t="shared" si="41"/>
        <v>0</v>
      </c>
      <c r="D327" s="82">
        <f t="shared" si="41"/>
        <v>10</v>
      </c>
      <c r="E327" s="82">
        <f t="shared" si="41"/>
        <v>0</v>
      </c>
      <c r="F327" s="82">
        <f t="shared" si="41"/>
        <v>23</v>
      </c>
      <c r="G327" s="82">
        <f t="shared" si="41"/>
        <v>2</v>
      </c>
      <c r="H327" s="82">
        <f t="shared" si="41"/>
        <v>3</v>
      </c>
      <c r="I327" s="82">
        <f t="shared" si="41"/>
        <v>1</v>
      </c>
      <c r="J327" s="82">
        <f t="shared" si="41"/>
        <v>1</v>
      </c>
      <c r="K327" s="82">
        <f t="shared" si="41"/>
        <v>13</v>
      </c>
      <c r="L327" s="82">
        <f t="shared" si="41"/>
        <v>5</v>
      </c>
      <c r="M327" s="82">
        <f t="shared" si="41"/>
        <v>11</v>
      </c>
      <c r="N327" s="82">
        <f t="shared" si="41"/>
        <v>0</v>
      </c>
    </row>
    <row r="328" spans="1:14" x14ac:dyDescent="0.25">
      <c r="A328" s="81" t="s">
        <v>5799</v>
      </c>
      <c r="B328" s="82">
        <f t="shared" si="41"/>
        <v>74</v>
      </c>
      <c r="C328" s="82">
        <f t="shared" si="41"/>
        <v>0</v>
      </c>
      <c r="D328" s="82">
        <f t="shared" si="41"/>
        <v>14</v>
      </c>
      <c r="E328" s="82">
        <f t="shared" si="41"/>
        <v>1</v>
      </c>
      <c r="F328" s="82">
        <f t="shared" si="41"/>
        <v>24</v>
      </c>
      <c r="G328" s="82">
        <f t="shared" si="41"/>
        <v>0</v>
      </c>
      <c r="H328" s="82">
        <f t="shared" si="41"/>
        <v>2</v>
      </c>
      <c r="I328" s="82">
        <f t="shared" si="41"/>
        <v>0</v>
      </c>
      <c r="J328" s="82">
        <f t="shared" si="41"/>
        <v>1</v>
      </c>
      <c r="K328" s="82">
        <f t="shared" si="41"/>
        <v>12</v>
      </c>
      <c r="L328" s="82">
        <f t="shared" si="41"/>
        <v>7</v>
      </c>
      <c r="M328" s="82">
        <f t="shared" si="41"/>
        <v>13</v>
      </c>
      <c r="N328" s="82">
        <f t="shared" si="41"/>
        <v>0</v>
      </c>
    </row>
    <row r="329" spans="1:14" x14ac:dyDescent="0.25">
      <c r="A329" s="81" t="s">
        <v>5800</v>
      </c>
      <c r="B329" s="82">
        <f t="shared" si="41"/>
        <v>78</v>
      </c>
      <c r="C329" s="82">
        <f t="shared" si="41"/>
        <v>0</v>
      </c>
      <c r="D329" s="82">
        <f t="shared" si="41"/>
        <v>18</v>
      </c>
      <c r="E329" s="82">
        <f t="shared" si="41"/>
        <v>0</v>
      </c>
      <c r="F329" s="82">
        <f t="shared" si="41"/>
        <v>21</v>
      </c>
      <c r="G329" s="82">
        <f t="shared" si="41"/>
        <v>1</v>
      </c>
      <c r="H329" s="82">
        <f t="shared" si="41"/>
        <v>6</v>
      </c>
      <c r="I329" s="82">
        <f t="shared" si="41"/>
        <v>0</v>
      </c>
      <c r="J329" s="82">
        <f t="shared" si="41"/>
        <v>0</v>
      </c>
      <c r="K329" s="82">
        <f t="shared" si="41"/>
        <v>16</v>
      </c>
      <c r="L329" s="82">
        <f t="shared" si="41"/>
        <v>3</v>
      </c>
      <c r="M329" s="82">
        <f t="shared" si="41"/>
        <v>13</v>
      </c>
      <c r="N329" s="82">
        <f t="shared" si="41"/>
        <v>0</v>
      </c>
    </row>
    <row r="330" spans="1:14" x14ac:dyDescent="0.25">
      <c r="A330" s="81" t="s">
        <v>5801</v>
      </c>
      <c r="B330" s="82">
        <f t="shared" si="41"/>
        <v>69</v>
      </c>
      <c r="C330" s="82">
        <f t="shared" si="41"/>
        <v>0</v>
      </c>
      <c r="D330" s="82">
        <f t="shared" si="41"/>
        <v>13</v>
      </c>
      <c r="E330" s="82">
        <f t="shared" si="41"/>
        <v>0</v>
      </c>
      <c r="F330" s="82">
        <f t="shared" si="41"/>
        <v>21</v>
      </c>
      <c r="G330" s="82">
        <f t="shared" si="41"/>
        <v>0</v>
      </c>
      <c r="H330" s="82">
        <f t="shared" si="41"/>
        <v>2</v>
      </c>
      <c r="I330" s="82">
        <f t="shared" si="41"/>
        <v>0</v>
      </c>
      <c r="J330" s="82">
        <f t="shared" si="41"/>
        <v>0</v>
      </c>
      <c r="K330" s="82">
        <f t="shared" si="41"/>
        <v>8</v>
      </c>
      <c r="L330" s="82">
        <f t="shared" si="41"/>
        <v>5</v>
      </c>
      <c r="M330" s="82">
        <f t="shared" si="41"/>
        <v>19</v>
      </c>
      <c r="N330" s="82">
        <f t="shared" si="41"/>
        <v>1</v>
      </c>
    </row>
    <row r="331" spans="1:14" x14ac:dyDescent="0.25">
      <c r="A331" s="81" t="s">
        <v>5803</v>
      </c>
      <c r="B331" s="82">
        <f t="shared" si="41"/>
        <v>84</v>
      </c>
      <c r="C331" s="82">
        <f t="shared" si="41"/>
        <v>0</v>
      </c>
      <c r="D331" s="82">
        <f t="shared" si="41"/>
        <v>14</v>
      </c>
      <c r="E331" s="82">
        <f t="shared" si="41"/>
        <v>0</v>
      </c>
      <c r="F331" s="82">
        <f t="shared" si="41"/>
        <v>16</v>
      </c>
      <c r="G331" s="82">
        <f t="shared" si="41"/>
        <v>1</v>
      </c>
      <c r="H331" s="82">
        <f t="shared" si="41"/>
        <v>4</v>
      </c>
      <c r="I331" s="82">
        <f t="shared" si="41"/>
        <v>0</v>
      </c>
      <c r="J331" s="82">
        <f t="shared" si="41"/>
        <v>0</v>
      </c>
      <c r="K331" s="82">
        <f t="shared" si="41"/>
        <v>19</v>
      </c>
      <c r="L331" s="82">
        <f t="shared" si="41"/>
        <v>13</v>
      </c>
      <c r="M331" s="82">
        <f t="shared" si="41"/>
        <v>15</v>
      </c>
      <c r="N331" s="82">
        <f t="shared" si="41"/>
        <v>2</v>
      </c>
    </row>
    <row r="332" spans="1:14" x14ac:dyDescent="0.25">
      <c r="A332" s="81" t="s">
        <v>5804</v>
      </c>
      <c r="B332" s="82">
        <f t="shared" si="41"/>
        <v>84</v>
      </c>
      <c r="C332" s="82">
        <f t="shared" si="41"/>
        <v>0</v>
      </c>
      <c r="D332" s="82">
        <f t="shared" si="41"/>
        <v>14</v>
      </c>
      <c r="E332" s="82">
        <f t="shared" si="41"/>
        <v>1</v>
      </c>
      <c r="F332" s="82">
        <f t="shared" si="41"/>
        <v>29</v>
      </c>
      <c r="G332" s="82">
        <f t="shared" si="41"/>
        <v>1</v>
      </c>
      <c r="H332" s="82">
        <f t="shared" si="41"/>
        <v>0</v>
      </c>
      <c r="I332" s="82">
        <f t="shared" si="41"/>
        <v>0</v>
      </c>
      <c r="J332" s="82">
        <f t="shared" si="41"/>
        <v>2</v>
      </c>
      <c r="K332" s="82">
        <f t="shared" si="41"/>
        <v>13</v>
      </c>
      <c r="L332" s="82">
        <f t="shared" si="41"/>
        <v>5</v>
      </c>
      <c r="M332" s="82">
        <f t="shared" si="41"/>
        <v>19</v>
      </c>
      <c r="N332" s="82">
        <f t="shared" si="41"/>
        <v>0</v>
      </c>
    </row>
    <row r="333" spans="1:14" x14ac:dyDescent="0.25">
      <c r="A333" s="81" t="s">
        <v>5805</v>
      </c>
      <c r="B333" s="82">
        <f t="shared" si="41"/>
        <v>74</v>
      </c>
      <c r="C333" s="82">
        <f t="shared" si="41"/>
        <v>0</v>
      </c>
      <c r="D333" s="82">
        <f t="shared" si="41"/>
        <v>12</v>
      </c>
      <c r="E333" s="82">
        <f t="shared" si="41"/>
        <v>0</v>
      </c>
      <c r="F333" s="82">
        <f t="shared" si="41"/>
        <v>22</v>
      </c>
      <c r="G333" s="82">
        <f t="shared" si="41"/>
        <v>2</v>
      </c>
      <c r="H333" s="82">
        <f t="shared" si="41"/>
        <v>2</v>
      </c>
      <c r="I333" s="82">
        <f t="shared" si="41"/>
        <v>0</v>
      </c>
      <c r="J333" s="82">
        <f t="shared" si="41"/>
        <v>0</v>
      </c>
      <c r="K333" s="82">
        <f t="shared" si="41"/>
        <v>14</v>
      </c>
      <c r="L333" s="82">
        <f t="shared" si="41"/>
        <v>3</v>
      </c>
      <c r="M333" s="82">
        <f t="shared" si="41"/>
        <v>19</v>
      </c>
      <c r="N333" s="82">
        <f t="shared" si="41"/>
        <v>0</v>
      </c>
    </row>
    <row r="334" spans="1:14" x14ac:dyDescent="0.25">
      <c r="A334" s="81" t="s">
        <v>5806</v>
      </c>
      <c r="B334" s="82">
        <f t="shared" si="41"/>
        <v>81</v>
      </c>
      <c r="C334" s="82">
        <f t="shared" si="41"/>
        <v>0</v>
      </c>
      <c r="D334" s="82">
        <f t="shared" si="41"/>
        <v>10</v>
      </c>
      <c r="E334" s="82">
        <f t="shared" si="41"/>
        <v>0</v>
      </c>
      <c r="F334" s="82">
        <f t="shared" si="41"/>
        <v>19</v>
      </c>
      <c r="G334" s="82">
        <f t="shared" si="41"/>
        <v>0</v>
      </c>
      <c r="H334" s="82">
        <f t="shared" si="41"/>
        <v>8</v>
      </c>
      <c r="I334" s="82">
        <f t="shared" si="41"/>
        <v>0</v>
      </c>
      <c r="J334" s="82">
        <f t="shared" si="41"/>
        <v>0</v>
      </c>
      <c r="K334" s="82">
        <f t="shared" si="41"/>
        <v>13</v>
      </c>
      <c r="L334" s="82">
        <f t="shared" si="41"/>
        <v>5</v>
      </c>
      <c r="M334" s="82">
        <f t="shared" si="41"/>
        <v>26</v>
      </c>
      <c r="N334" s="82">
        <f t="shared" si="41"/>
        <v>0</v>
      </c>
    </row>
    <row r="335" spans="1:14" x14ac:dyDescent="0.25">
      <c r="A335" s="81" t="s">
        <v>5807</v>
      </c>
      <c r="B335" s="82">
        <f t="shared" si="41"/>
        <v>92</v>
      </c>
      <c r="C335" s="82">
        <f t="shared" si="41"/>
        <v>0</v>
      </c>
      <c r="D335" s="82">
        <f t="shared" si="41"/>
        <v>10</v>
      </c>
      <c r="E335" s="82">
        <f t="shared" si="41"/>
        <v>1</v>
      </c>
      <c r="F335" s="82">
        <f t="shared" si="41"/>
        <v>20</v>
      </c>
      <c r="G335" s="82">
        <f t="shared" si="41"/>
        <v>1</v>
      </c>
      <c r="H335" s="82">
        <f t="shared" si="41"/>
        <v>4</v>
      </c>
      <c r="I335" s="82">
        <f t="shared" si="41"/>
        <v>0</v>
      </c>
      <c r="J335" s="82">
        <f t="shared" si="41"/>
        <v>0</v>
      </c>
      <c r="K335" s="82">
        <f t="shared" si="41"/>
        <v>22</v>
      </c>
      <c r="L335" s="82">
        <f t="shared" si="41"/>
        <v>2</v>
      </c>
      <c r="M335" s="82">
        <f t="shared" si="41"/>
        <v>31</v>
      </c>
      <c r="N335" s="82">
        <f t="shared" si="41"/>
        <v>1</v>
      </c>
    </row>
    <row r="336" spans="1:14" x14ac:dyDescent="0.25">
      <c r="A336" s="81" t="s">
        <v>5808</v>
      </c>
      <c r="B336" s="82">
        <f t="shared" si="41"/>
        <v>66</v>
      </c>
      <c r="C336" s="82">
        <f t="shared" si="41"/>
        <v>0</v>
      </c>
      <c r="D336" s="82">
        <f t="shared" si="41"/>
        <v>13</v>
      </c>
      <c r="E336" s="82">
        <f t="shared" si="41"/>
        <v>0</v>
      </c>
      <c r="F336" s="82">
        <f t="shared" si="41"/>
        <v>11</v>
      </c>
      <c r="G336" s="82">
        <f t="shared" si="41"/>
        <v>0</v>
      </c>
      <c r="H336" s="82">
        <f t="shared" si="41"/>
        <v>1</v>
      </c>
      <c r="I336" s="82">
        <f t="shared" si="41"/>
        <v>0</v>
      </c>
      <c r="J336" s="82">
        <f t="shared" si="41"/>
        <v>1</v>
      </c>
      <c r="K336" s="82">
        <f t="shared" si="41"/>
        <v>15</v>
      </c>
      <c r="L336" s="82">
        <f t="shared" si="41"/>
        <v>4</v>
      </c>
      <c r="M336" s="82">
        <f t="shared" si="41"/>
        <v>17</v>
      </c>
      <c r="N336" s="82">
        <f t="shared" si="41"/>
        <v>4</v>
      </c>
    </row>
    <row r="337" spans="1:14" x14ac:dyDescent="0.25">
      <c r="A337" s="81" t="s">
        <v>5809</v>
      </c>
      <c r="B337" s="82">
        <f t="shared" si="41"/>
        <v>60</v>
      </c>
      <c r="C337" s="82">
        <f t="shared" si="41"/>
        <v>0</v>
      </c>
      <c r="D337" s="82">
        <f t="shared" si="41"/>
        <v>6</v>
      </c>
      <c r="E337" s="82">
        <f t="shared" si="41"/>
        <v>0</v>
      </c>
      <c r="F337" s="82">
        <f t="shared" si="41"/>
        <v>8</v>
      </c>
      <c r="G337" s="82">
        <f t="shared" si="41"/>
        <v>0</v>
      </c>
      <c r="H337" s="82">
        <f t="shared" si="41"/>
        <v>3</v>
      </c>
      <c r="I337" s="82">
        <f t="shared" si="41"/>
        <v>0</v>
      </c>
      <c r="J337" s="82">
        <f t="shared" si="41"/>
        <v>0</v>
      </c>
      <c r="K337" s="82">
        <f t="shared" si="41"/>
        <v>11</v>
      </c>
      <c r="L337" s="82">
        <f t="shared" si="41"/>
        <v>3</v>
      </c>
      <c r="M337" s="82">
        <f t="shared" si="41"/>
        <v>29</v>
      </c>
      <c r="N337" s="82">
        <f t="shared" si="41"/>
        <v>0</v>
      </c>
    </row>
    <row r="338" spans="1:14" x14ac:dyDescent="0.25">
      <c r="A338" s="81" t="s">
        <v>5810</v>
      </c>
      <c r="B338" s="82">
        <f t="shared" ref="B338:N342" si="42">B392+B446</f>
        <v>69</v>
      </c>
      <c r="C338" s="82">
        <f t="shared" si="42"/>
        <v>0</v>
      </c>
      <c r="D338" s="82">
        <f t="shared" si="42"/>
        <v>6</v>
      </c>
      <c r="E338" s="82">
        <f t="shared" si="42"/>
        <v>0</v>
      </c>
      <c r="F338" s="82">
        <f t="shared" si="42"/>
        <v>14</v>
      </c>
      <c r="G338" s="82">
        <f t="shared" si="42"/>
        <v>0</v>
      </c>
      <c r="H338" s="82">
        <f t="shared" si="42"/>
        <v>5</v>
      </c>
      <c r="I338" s="82">
        <f t="shared" si="42"/>
        <v>0</v>
      </c>
      <c r="J338" s="82">
        <f t="shared" si="42"/>
        <v>0</v>
      </c>
      <c r="K338" s="82">
        <f t="shared" si="42"/>
        <v>14</v>
      </c>
      <c r="L338" s="82">
        <f t="shared" si="42"/>
        <v>1</v>
      </c>
      <c r="M338" s="82">
        <f t="shared" si="42"/>
        <v>28</v>
      </c>
      <c r="N338" s="82">
        <f t="shared" si="42"/>
        <v>1</v>
      </c>
    </row>
    <row r="339" spans="1:14" x14ac:dyDescent="0.25">
      <c r="A339" s="81" t="s">
        <v>5811</v>
      </c>
      <c r="B339" s="82">
        <f t="shared" si="42"/>
        <v>81</v>
      </c>
      <c r="C339" s="82">
        <f t="shared" si="42"/>
        <v>0</v>
      </c>
      <c r="D339" s="82">
        <f t="shared" si="42"/>
        <v>9</v>
      </c>
      <c r="E339" s="82">
        <f t="shared" si="42"/>
        <v>0</v>
      </c>
      <c r="F339" s="82">
        <f t="shared" si="42"/>
        <v>16</v>
      </c>
      <c r="G339" s="82">
        <f t="shared" si="42"/>
        <v>3</v>
      </c>
      <c r="H339" s="82">
        <f t="shared" si="42"/>
        <v>3</v>
      </c>
      <c r="I339" s="82">
        <f t="shared" si="42"/>
        <v>0</v>
      </c>
      <c r="J339" s="82">
        <f t="shared" si="42"/>
        <v>0</v>
      </c>
      <c r="K339" s="82">
        <f t="shared" si="42"/>
        <v>12</v>
      </c>
      <c r="L339" s="82">
        <f t="shared" si="42"/>
        <v>1</v>
      </c>
      <c r="M339" s="82">
        <f t="shared" si="42"/>
        <v>37</v>
      </c>
      <c r="N339" s="82">
        <f t="shared" si="42"/>
        <v>0</v>
      </c>
    </row>
    <row r="340" spans="1:14" x14ac:dyDescent="0.25">
      <c r="A340" s="81" t="s">
        <v>5812</v>
      </c>
      <c r="B340" s="82">
        <f t="shared" si="42"/>
        <v>73</v>
      </c>
      <c r="C340" s="82">
        <f t="shared" si="42"/>
        <v>0</v>
      </c>
      <c r="D340" s="82">
        <f t="shared" si="42"/>
        <v>7</v>
      </c>
      <c r="E340" s="82">
        <f t="shared" si="42"/>
        <v>0</v>
      </c>
      <c r="F340" s="82">
        <f t="shared" si="42"/>
        <v>14</v>
      </c>
      <c r="G340" s="82">
        <f t="shared" si="42"/>
        <v>0</v>
      </c>
      <c r="H340" s="82">
        <f t="shared" si="42"/>
        <v>1</v>
      </c>
      <c r="I340" s="82">
        <f t="shared" si="42"/>
        <v>0</v>
      </c>
      <c r="J340" s="82">
        <f t="shared" si="42"/>
        <v>0</v>
      </c>
      <c r="K340" s="82">
        <f t="shared" si="42"/>
        <v>10</v>
      </c>
      <c r="L340" s="82">
        <f t="shared" si="42"/>
        <v>2</v>
      </c>
      <c r="M340" s="82">
        <f t="shared" si="42"/>
        <v>39</v>
      </c>
      <c r="N340" s="82">
        <f t="shared" si="42"/>
        <v>0</v>
      </c>
    </row>
    <row r="341" spans="1:14" x14ac:dyDescent="0.25">
      <c r="A341" s="81" t="s">
        <v>5813</v>
      </c>
      <c r="B341" s="82">
        <f t="shared" si="42"/>
        <v>72</v>
      </c>
      <c r="C341" s="82">
        <f t="shared" si="42"/>
        <v>0</v>
      </c>
      <c r="D341" s="82">
        <f t="shared" si="42"/>
        <v>4</v>
      </c>
      <c r="E341" s="82">
        <f t="shared" si="42"/>
        <v>0</v>
      </c>
      <c r="F341" s="82">
        <f t="shared" si="42"/>
        <v>18</v>
      </c>
      <c r="G341" s="82">
        <f t="shared" si="42"/>
        <v>0</v>
      </c>
      <c r="H341" s="82">
        <f t="shared" si="42"/>
        <v>2</v>
      </c>
      <c r="I341" s="82">
        <f t="shared" si="42"/>
        <v>0</v>
      </c>
      <c r="J341" s="82">
        <f t="shared" si="42"/>
        <v>0</v>
      </c>
      <c r="K341" s="82">
        <f t="shared" si="42"/>
        <v>5</v>
      </c>
      <c r="L341" s="82">
        <f t="shared" si="42"/>
        <v>1</v>
      </c>
      <c r="M341" s="82">
        <f t="shared" si="42"/>
        <v>41</v>
      </c>
      <c r="N341" s="82">
        <f t="shared" si="42"/>
        <v>1</v>
      </c>
    </row>
    <row r="342" spans="1:14" x14ac:dyDescent="0.25">
      <c r="A342" s="81" t="s">
        <v>5814</v>
      </c>
      <c r="B342" s="82">
        <f t="shared" si="42"/>
        <v>677</v>
      </c>
      <c r="C342" s="82">
        <f t="shared" si="42"/>
        <v>0</v>
      </c>
      <c r="D342" s="82">
        <f t="shared" si="42"/>
        <v>13</v>
      </c>
      <c r="E342" s="82">
        <f t="shared" si="42"/>
        <v>0</v>
      </c>
      <c r="F342" s="82">
        <f t="shared" si="42"/>
        <v>43</v>
      </c>
      <c r="G342" s="82">
        <f t="shared" si="42"/>
        <v>3</v>
      </c>
      <c r="H342" s="82">
        <f t="shared" si="42"/>
        <v>13</v>
      </c>
      <c r="I342" s="82">
        <f t="shared" si="42"/>
        <v>0</v>
      </c>
      <c r="J342" s="82">
        <f t="shared" si="42"/>
        <v>1</v>
      </c>
      <c r="K342" s="82">
        <f t="shared" si="42"/>
        <v>30</v>
      </c>
      <c r="L342" s="82">
        <f t="shared" si="42"/>
        <v>3</v>
      </c>
      <c r="M342" s="82">
        <f t="shared" si="42"/>
        <v>568</v>
      </c>
      <c r="N342" s="82">
        <f t="shared" si="42"/>
        <v>3</v>
      </c>
    </row>
    <row r="343" spans="1:14" x14ac:dyDescent="0.25">
      <c r="A343" s="81"/>
      <c r="B343" s="82"/>
      <c r="C343" s="82"/>
      <c r="D343" s="82"/>
      <c r="E343" s="82"/>
      <c r="F343" s="82"/>
      <c r="G343" s="82"/>
      <c r="H343" s="82"/>
      <c r="I343" s="82"/>
      <c r="J343" s="82"/>
      <c r="K343" s="82"/>
      <c r="L343" s="82"/>
      <c r="M343" s="82"/>
      <c r="N343" s="82"/>
    </row>
    <row r="344" spans="1:14" x14ac:dyDescent="0.25">
      <c r="A344" s="81" t="s">
        <v>116</v>
      </c>
      <c r="B344" s="82">
        <f>SUM(C344:N344)</f>
        <v>4845</v>
      </c>
      <c r="C344" s="82">
        <f>SUM(C345:C396)</f>
        <v>13</v>
      </c>
      <c r="D344" s="82">
        <f t="shared" ref="D344:N344" si="43">SUM(D345:D396)</f>
        <v>1365</v>
      </c>
      <c r="E344" s="82">
        <f t="shared" si="43"/>
        <v>16</v>
      </c>
      <c r="F344" s="82">
        <f t="shared" si="43"/>
        <v>1214</v>
      </c>
      <c r="G344" s="82">
        <f t="shared" si="43"/>
        <v>38</v>
      </c>
      <c r="H344" s="82">
        <f t="shared" si="43"/>
        <v>138</v>
      </c>
      <c r="I344" s="82">
        <f t="shared" si="43"/>
        <v>3</v>
      </c>
      <c r="J344" s="82">
        <f t="shared" si="43"/>
        <v>20</v>
      </c>
      <c r="K344" s="82">
        <f t="shared" si="43"/>
        <v>102</v>
      </c>
      <c r="L344" s="82">
        <f t="shared" si="43"/>
        <v>694</v>
      </c>
      <c r="M344" s="82">
        <f t="shared" si="43"/>
        <v>1190</v>
      </c>
      <c r="N344" s="82">
        <f t="shared" si="43"/>
        <v>52</v>
      </c>
    </row>
    <row r="345" spans="1:14" x14ac:dyDescent="0.25">
      <c r="A345" s="81" t="s">
        <v>5760</v>
      </c>
      <c r="B345" s="82">
        <f t="shared" ref="B345:B396" si="44">SUM(C345:N345)</f>
        <v>167</v>
      </c>
      <c r="C345" s="82"/>
      <c r="D345" s="82">
        <v>2</v>
      </c>
      <c r="E345" s="82"/>
      <c r="F345" s="82">
        <v>1</v>
      </c>
      <c r="G345" s="82"/>
      <c r="H345" s="82"/>
      <c r="I345" s="82"/>
      <c r="J345" s="82"/>
      <c r="K345" s="82">
        <v>3</v>
      </c>
      <c r="L345" s="82">
        <v>12</v>
      </c>
      <c r="M345" s="82">
        <v>149</v>
      </c>
      <c r="N345" s="82"/>
    </row>
    <row r="346" spans="1:14" x14ac:dyDescent="0.25">
      <c r="A346" s="81" t="s">
        <v>5761</v>
      </c>
      <c r="B346" s="82">
        <f t="shared" si="44"/>
        <v>157</v>
      </c>
      <c r="C346" s="82"/>
      <c r="D346" s="82">
        <v>8</v>
      </c>
      <c r="E346" s="82"/>
      <c r="F346" s="82">
        <v>5</v>
      </c>
      <c r="G346" s="82"/>
      <c r="H346" s="82"/>
      <c r="I346" s="82"/>
      <c r="J346" s="82"/>
      <c r="K346" s="82">
        <v>1</v>
      </c>
      <c r="L346" s="82">
        <v>20</v>
      </c>
      <c r="M346" s="82">
        <v>122</v>
      </c>
      <c r="N346" s="82">
        <v>1</v>
      </c>
    </row>
    <row r="347" spans="1:14" x14ac:dyDescent="0.25">
      <c r="A347" s="81" t="s">
        <v>5762</v>
      </c>
      <c r="B347" s="82">
        <f t="shared" si="44"/>
        <v>178</v>
      </c>
      <c r="C347" s="82"/>
      <c r="D347" s="82">
        <v>12</v>
      </c>
      <c r="E347" s="82"/>
      <c r="F347" s="82">
        <v>5</v>
      </c>
      <c r="G347" s="82"/>
      <c r="H347" s="82"/>
      <c r="I347" s="82"/>
      <c r="J347" s="82"/>
      <c r="K347" s="82"/>
      <c r="L347" s="82">
        <v>33</v>
      </c>
      <c r="M347" s="82">
        <v>128</v>
      </c>
      <c r="N347" s="82"/>
    </row>
    <row r="348" spans="1:14" x14ac:dyDescent="0.25">
      <c r="A348" s="81" t="s">
        <v>5763</v>
      </c>
      <c r="B348" s="82">
        <f t="shared" si="44"/>
        <v>150</v>
      </c>
      <c r="C348" s="82"/>
      <c r="D348" s="82">
        <v>37</v>
      </c>
      <c r="E348" s="82"/>
      <c r="F348" s="82">
        <v>6</v>
      </c>
      <c r="G348" s="82"/>
      <c r="H348" s="82"/>
      <c r="I348" s="82"/>
      <c r="J348" s="82"/>
      <c r="K348" s="82">
        <v>2</v>
      </c>
      <c r="L348" s="82">
        <v>33</v>
      </c>
      <c r="M348" s="82">
        <v>72</v>
      </c>
      <c r="N348" s="82"/>
    </row>
    <row r="349" spans="1:14" x14ac:dyDescent="0.25">
      <c r="A349" s="81" t="s">
        <v>5764</v>
      </c>
      <c r="B349" s="82">
        <f t="shared" si="44"/>
        <v>195</v>
      </c>
      <c r="C349" s="82"/>
      <c r="D349" s="82">
        <v>76</v>
      </c>
      <c r="E349" s="82"/>
      <c r="F349" s="82">
        <v>15</v>
      </c>
      <c r="G349" s="82"/>
      <c r="H349" s="82">
        <v>2</v>
      </c>
      <c r="I349" s="82"/>
      <c r="J349" s="82"/>
      <c r="K349" s="82">
        <v>6</v>
      </c>
      <c r="L349" s="82">
        <v>43</v>
      </c>
      <c r="M349" s="82">
        <v>51</v>
      </c>
      <c r="N349" s="82">
        <v>2</v>
      </c>
    </row>
    <row r="350" spans="1:14" x14ac:dyDescent="0.25">
      <c r="A350" s="81" t="s">
        <v>5765</v>
      </c>
      <c r="B350" s="82">
        <f t="shared" si="44"/>
        <v>182</v>
      </c>
      <c r="C350" s="82"/>
      <c r="D350" s="82">
        <v>77</v>
      </c>
      <c r="E350" s="82"/>
      <c r="F350" s="82">
        <v>15</v>
      </c>
      <c r="G350" s="82"/>
      <c r="H350" s="82"/>
      <c r="I350" s="82"/>
      <c r="J350" s="82"/>
      <c r="K350" s="82">
        <v>7</v>
      </c>
      <c r="L350" s="82">
        <v>40</v>
      </c>
      <c r="M350" s="82">
        <v>43</v>
      </c>
      <c r="N350" s="82"/>
    </row>
    <row r="351" spans="1:14" x14ac:dyDescent="0.25">
      <c r="A351" s="81" t="s">
        <v>5766</v>
      </c>
      <c r="B351" s="82">
        <f t="shared" si="44"/>
        <v>194</v>
      </c>
      <c r="C351" s="82"/>
      <c r="D351" s="82">
        <v>101</v>
      </c>
      <c r="E351" s="82"/>
      <c r="F351" s="82">
        <v>16</v>
      </c>
      <c r="G351" s="82"/>
      <c r="H351" s="82">
        <v>1</v>
      </c>
      <c r="I351" s="82"/>
      <c r="J351" s="82"/>
      <c r="K351" s="82">
        <v>3</v>
      </c>
      <c r="L351" s="82">
        <v>46</v>
      </c>
      <c r="M351" s="82">
        <v>27</v>
      </c>
      <c r="N351" s="82"/>
    </row>
    <row r="352" spans="1:14" x14ac:dyDescent="0.25">
      <c r="A352" s="81" t="s">
        <v>5767</v>
      </c>
      <c r="B352" s="82">
        <f t="shared" si="44"/>
        <v>165</v>
      </c>
      <c r="C352" s="82">
        <v>1</v>
      </c>
      <c r="D352" s="82">
        <v>75</v>
      </c>
      <c r="E352" s="82"/>
      <c r="F352" s="82">
        <v>25</v>
      </c>
      <c r="G352" s="82"/>
      <c r="H352" s="82">
        <v>3</v>
      </c>
      <c r="I352" s="82"/>
      <c r="J352" s="82">
        <v>1</v>
      </c>
      <c r="K352" s="82">
        <v>3</v>
      </c>
      <c r="L352" s="82">
        <v>37</v>
      </c>
      <c r="M352" s="82">
        <v>19</v>
      </c>
      <c r="N352" s="82">
        <v>1</v>
      </c>
    </row>
    <row r="353" spans="1:14" x14ac:dyDescent="0.25">
      <c r="A353" s="81" t="s">
        <v>5768</v>
      </c>
      <c r="B353" s="82">
        <f t="shared" si="44"/>
        <v>153</v>
      </c>
      <c r="C353" s="82">
        <v>2</v>
      </c>
      <c r="D353" s="82">
        <v>55</v>
      </c>
      <c r="E353" s="82">
        <v>1</v>
      </c>
      <c r="F353" s="82">
        <v>21</v>
      </c>
      <c r="G353" s="82"/>
      <c r="H353" s="82">
        <v>1</v>
      </c>
      <c r="I353" s="82"/>
      <c r="J353" s="82"/>
      <c r="K353" s="82">
        <v>1</v>
      </c>
      <c r="L353" s="82">
        <v>46</v>
      </c>
      <c r="M353" s="82">
        <v>26</v>
      </c>
      <c r="N353" s="82"/>
    </row>
    <row r="354" spans="1:14" x14ac:dyDescent="0.25">
      <c r="A354" s="81" t="s">
        <v>5769</v>
      </c>
      <c r="B354" s="82">
        <f t="shared" si="44"/>
        <v>134</v>
      </c>
      <c r="C354" s="82">
        <v>3</v>
      </c>
      <c r="D354" s="82">
        <v>56</v>
      </c>
      <c r="E354" s="82"/>
      <c r="F354" s="82">
        <v>21</v>
      </c>
      <c r="G354" s="82"/>
      <c r="H354" s="82">
        <v>1</v>
      </c>
      <c r="I354" s="82"/>
      <c r="J354" s="82"/>
      <c r="K354" s="82">
        <v>2</v>
      </c>
      <c r="L354" s="82">
        <v>35</v>
      </c>
      <c r="M354" s="82">
        <v>16</v>
      </c>
      <c r="N354" s="82"/>
    </row>
    <row r="355" spans="1:14" x14ac:dyDescent="0.25">
      <c r="A355" s="81" t="s">
        <v>5771</v>
      </c>
      <c r="B355" s="82">
        <f t="shared" si="44"/>
        <v>138</v>
      </c>
      <c r="C355" s="82">
        <v>1</v>
      </c>
      <c r="D355" s="82">
        <v>51</v>
      </c>
      <c r="E355" s="82">
        <v>1</v>
      </c>
      <c r="F355" s="82">
        <v>21</v>
      </c>
      <c r="G355" s="82"/>
      <c r="H355" s="82">
        <v>3</v>
      </c>
      <c r="I355" s="82"/>
      <c r="J355" s="82">
        <v>1</v>
      </c>
      <c r="K355" s="82">
        <v>7</v>
      </c>
      <c r="L355" s="82">
        <v>36</v>
      </c>
      <c r="M355" s="82">
        <v>16</v>
      </c>
      <c r="N355" s="82">
        <v>1</v>
      </c>
    </row>
    <row r="356" spans="1:14" x14ac:dyDescent="0.25">
      <c r="A356" s="81" t="s">
        <v>5772</v>
      </c>
      <c r="B356" s="82">
        <f t="shared" si="44"/>
        <v>128</v>
      </c>
      <c r="C356" s="82">
        <v>1</v>
      </c>
      <c r="D356" s="82">
        <v>46</v>
      </c>
      <c r="E356" s="82"/>
      <c r="F356" s="82">
        <v>25</v>
      </c>
      <c r="G356" s="82"/>
      <c r="H356" s="82">
        <v>1</v>
      </c>
      <c r="I356" s="82"/>
      <c r="J356" s="82">
        <v>3</v>
      </c>
      <c r="K356" s="82">
        <v>3</v>
      </c>
      <c r="L356" s="82">
        <v>38</v>
      </c>
      <c r="M356" s="82">
        <v>10</v>
      </c>
      <c r="N356" s="82">
        <v>1</v>
      </c>
    </row>
    <row r="357" spans="1:14" x14ac:dyDescent="0.25">
      <c r="A357" s="81" t="s">
        <v>5773</v>
      </c>
      <c r="B357" s="82">
        <f t="shared" si="44"/>
        <v>107</v>
      </c>
      <c r="C357" s="82">
        <v>3</v>
      </c>
      <c r="D357" s="82">
        <v>49</v>
      </c>
      <c r="E357" s="82"/>
      <c r="F357" s="82">
        <v>18</v>
      </c>
      <c r="G357" s="82"/>
      <c r="H357" s="82">
        <v>3</v>
      </c>
      <c r="I357" s="82"/>
      <c r="J357" s="82"/>
      <c r="K357" s="82">
        <v>3</v>
      </c>
      <c r="L357" s="82">
        <v>24</v>
      </c>
      <c r="M357" s="82">
        <v>7</v>
      </c>
      <c r="N357" s="82"/>
    </row>
    <row r="358" spans="1:14" x14ac:dyDescent="0.25">
      <c r="A358" s="81" t="s">
        <v>5774</v>
      </c>
      <c r="B358" s="82">
        <f t="shared" si="44"/>
        <v>115</v>
      </c>
      <c r="C358" s="82"/>
      <c r="D358" s="82">
        <v>45</v>
      </c>
      <c r="E358" s="82">
        <v>1</v>
      </c>
      <c r="F358" s="82">
        <v>24</v>
      </c>
      <c r="G358" s="82">
        <v>1</v>
      </c>
      <c r="H358" s="82">
        <v>4</v>
      </c>
      <c r="I358" s="82">
        <v>1</v>
      </c>
      <c r="J358" s="82"/>
      <c r="K358" s="82">
        <v>5</v>
      </c>
      <c r="L358" s="82">
        <v>17</v>
      </c>
      <c r="M358" s="82">
        <v>16</v>
      </c>
      <c r="N358" s="82">
        <v>1</v>
      </c>
    </row>
    <row r="359" spans="1:14" x14ac:dyDescent="0.25">
      <c r="A359" s="81" t="s">
        <v>5775</v>
      </c>
      <c r="B359" s="82">
        <f t="shared" si="44"/>
        <v>142</v>
      </c>
      <c r="C359" s="82"/>
      <c r="D359" s="82">
        <v>53</v>
      </c>
      <c r="E359" s="82"/>
      <c r="F359" s="82">
        <v>39</v>
      </c>
      <c r="G359" s="82">
        <v>2</v>
      </c>
      <c r="H359" s="82">
        <v>5</v>
      </c>
      <c r="I359" s="82">
        <v>1</v>
      </c>
      <c r="J359" s="82">
        <v>1</v>
      </c>
      <c r="K359" s="82">
        <v>2</v>
      </c>
      <c r="L359" s="82">
        <v>26</v>
      </c>
      <c r="M359" s="82">
        <v>12</v>
      </c>
      <c r="N359" s="82">
        <v>1</v>
      </c>
    </row>
    <row r="360" spans="1:14" x14ac:dyDescent="0.25">
      <c r="A360" s="81" t="s">
        <v>5776</v>
      </c>
      <c r="B360" s="82">
        <f t="shared" si="44"/>
        <v>135</v>
      </c>
      <c r="C360" s="82"/>
      <c r="D360" s="82">
        <v>53</v>
      </c>
      <c r="E360" s="82">
        <v>2</v>
      </c>
      <c r="F360" s="82">
        <v>41</v>
      </c>
      <c r="G360" s="82"/>
      <c r="H360" s="82">
        <v>9</v>
      </c>
      <c r="I360" s="82"/>
      <c r="J360" s="82"/>
      <c r="K360" s="82">
        <v>2</v>
      </c>
      <c r="L360" s="82">
        <v>19</v>
      </c>
      <c r="M360" s="82">
        <v>8</v>
      </c>
      <c r="N360" s="82">
        <v>1</v>
      </c>
    </row>
    <row r="361" spans="1:14" x14ac:dyDescent="0.25">
      <c r="A361" s="81" t="s">
        <v>5777</v>
      </c>
      <c r="B361" s="82">
        <f t="shared" si="44"/>
        <v>95</v>
      </c>
      <c r="C361" s="82"/>
      <c r="D361" s="82">
        <v>26</v>
      </c>
      <c r="E361" s="82"/>
      <c r="F361" s="82">
        <v>39</v>
      </c>
      <c r="G361" s="82"/>
      <c r="H361" s="82">
        <v>1</v>
      </c>
      <c r="I361" s="82"/>
      <c r="J361" s="82">
        <v>1</v>
      </c>
      <c r="K361" s="82">
        <v>2</v>
      </c>
      <c r="L361" s="82">
        <v>18</v>
      </c>
      <c r="M361" s="82">
        <v>7</v>
      </c>
      <c r="N361" s="82">
        <v>1</v>
      </c>
    </row>
    <row r="362" spans="1:14" x14ac:dyDescent="0.25">
      <c r="A362" s="81" t="s">
        <v>5778</v>
      </c>
      <c r="B362" s="82">
        <f t="shared" si="44"/>
        <v>112</v>
      </c>
      <c r="C362" s="82">
        <v>1</v>
      </c>
      <c r="D362" s="82">
        <v>33</v>
      </c>
      <c r="E362" s="82">
        <v>1</v>
      </c>
      <c r="F362" s="82">
        <v>43</v>
      </c>
      <c r="G362" s="82">
        <v>2</v>
      </c>
      <c r="H362" s="82">
        <v>4</v>
      </c>
      <c r="I362" s="82"/>
      <c r="J362" s="82"/>
      <c r="K362" s="82">
        <v>2</v>
      </c>
      <c r="L362" s="82">
        <v>10</v>
      </c>
      <c r="M362" s="82">
        <v>14</v>
      </c>
      <c r="N362" s="82">
        <v>2</v>
      </c>
    </row>
    <row r="363" spans="1:14" x14ac:dyDescent="0.25">
      <c r="A363" s="81" t="s">
        <v>5779</v>
      </c>
      <c r="B363" s="82">
        <f t="shared" si="44"/>
        <v>104</v>
      </c>
      <c r="C363" s="82"/>
      <c r="D363" s="82">
        <v>31</v>
      </c>
      <c r="E363" s="82"/>
      <c r="F363" s="82">
        <v>42</v>
      </c>
      <c r="G363" s="82">
        <v>2</v>
      </c>
      <c r="H363" s="82">
        <v>3</v>
      </c>
      <c r="I363" s="82"/>
      <c r="J363" s="82"/>
      <c r="K363" s="82"/>
      <c r="L363" s="82">
        <v>19</v>
      </c>
      <c r="M363" s="82">
        <v>6</v>
      </c>
      <c r="N363" s="82">
        <v>1</v>
      </c>
    </row>
    <row r="364" spans="1:14" x14ac:dyDescent="0.25">
      <c r="A364" s="81" t="s">
        <v>5780</v>
      </c>
      <c r="B364" s="82">
        <f t="shared" si="44"/>
        <v>96</v>
      </c>
      <c r="C364" s="82"/>
      <c r="D364" s="82">
        <v>35</v>
      </c>
      <c r="E364" s="82"/>
      <c r="F364" s="82">
        <v>33</v>
      </c>
      <c r="G364" s="82">
        <v>1</v>
      </c>
      <c r="H364" s="82">
        <v>2</v>
      </c>
      <c r="I364" s="82"/>
      <c r="J364" s="82"/>
      <c r="K364" s="82">
        <v>4</v>
      </c>
      <c r="L364" s="82">
        <v>9</v>
      </c>
      <c r="M364" s="82">
        <v>9</v>
      </c>
      <c r="N364" s="82">
        <v>3</v>
      </c>
    </row>
    <row r="365" spans="1:14" x14ac:dyDescent="0.25">
      <c r="A365" s="81" t="s">
        <v>5781</v>
      </c>
      <c r="B365" s="82">
        <f t="shared" si="44"/>
        <v>114</v>
      </c>
      <c r="C365" s="82"/>
      <c r="D365" s="82">
        <v>29</v>
      </c>
      <c r="E365" s="82">
        <v>1</v>
      </c>
      <c r="F365" s="82">
        <v>54</v>
      </c>
      <c r="G365" s="82"/>
      <c r="H365" s="82">
        <v>3</v>
      </c>
      <c r="I365" s="82"/>
      <c r="J365" s="82"/>
      <c r="K365" s="82">
        <v>3</v>
      </c>
      <c r="L365" s="82">
        <v>13</v>
      </c>
      <c r="M365" s="82">
        <v>7</v>
      </c>
      <c r="N365" s="82">
        <v>4</v>
      </c>
    </row>
    <row r="366" spans="1:14" x14ac:dyDescent="0.25">
      <c r="A366" s="81" t="s">
        <v>5782</v>
      </c>
      <c r="B366" s="82">
        <f t="shared" si="44"/>
        <v>93</v>
      </c>
      <c r="C366" s="82"/>
      <c r="D366" s="82">
        <v>21</v>
      </c>
      <c r="E366" s="82"/>
      <c r="F366" s="82">
        <v>48</v>
      </c>
      <c r="G366" s="82"/>
      <c r="H366" s="82">
        <v>4</v>
      </c>
      <c r="I366" s="82"/>
      <c r="J366" s="82">
        <v>1</v>
      </c>
      <c r="K366" s="82"/>
      <c r="L366" s="82">
        <v>9</v>
      </c>
      <c r="M366" s="82">
        <v>6</v>
      </c>
      <c r="N366" s="82">
        <v>4</v>
      </c>
    </row>
    <row r="367" spans="1:14" x14ac:dyDescent="0.25">
      <c r="A367" s="81" t="s">
        <v>5783</v>
      </c>
      <c r="B367" s="82">
        <f t="shared" si="44"/>
        <v>105</v>
      </c>
      <c r="C367" s="82"/>
      <c r="D367" s="82">
        <v>31</v>
      </c>
      <c r="E367" s="82">
        <v>1</v>
      </c>
      <c r="F367" s="82">
        <v>51</v>
      </c>
      <c r="G367" s="82">
        <v>2</v>
      </c>
      <c r="H367" s="82">
        <v>5</v>
      </c>
      <c r="I367" s="82">
        <v>1</v>
      </c>
      <c r="J367" s="82"/>
      <c r="K367" s="82">
        <v>1</v>
      </c>
      <c r="L367" s="82">
        <v>5</v>
      </c>
      <c r="M367" s="82">
        <v>8</v>
      </c>
      <c r="N367" s="82"/>
    </row>
    <row r="368" spans="1:14" x14ac:dyDescent="0.25">
      <c r="A368" s="81" t="s">
        <v>5784</v>
      </c>
      <c r="B368" s="82">
        <f t="shared" si="44"/>
        <v>84</v>
      </c>
      <c r="C368" s="82"/>
      <c r="D368" s="82">
        <v>27</v>
      </c>
      <c r="E368" s="82"/>
      <c r="F368" s="82">
        <v>37</v>
      </c>
      <c r="G368" s="82">
        <v>1</v>
      </c>
      <c r="H368" s="82">
        <v>6</v>
      </c>
      <c r="I368" s="82"/>
      <c r="J368" s="82"/>
      <c r="K368" s="82">
        <v>2</v>
      </c>
      <c r="L368" s="82">
        <v>4</v>
      </c>
      <c r="M368" s="82">
        <v>6</v>
      </c>
      <c r="N368" s="82">
        <v>1</v>
      </c>
    </row>
    <row r="369" spans="1:14" x14ac:dyDescent="0.25">
      <c r="A369" s="81" t="s">
        <v>5785</v>
      </c>
      <c r="B369" s="82">
        <f t="shared" si="44"/>
        <v>70</v>
      </c>
      <c r="C369" s="82">
        <v>1</v>
      </c>
      <c r="D369" s="82">
        <v>19</v>
      </c>
      <c r="E369" s="82"/>
      <c r="F369" s="82">
        <v>26</v>
      </c>
      <c r="G369" s="82">
        <v>2</v>
      </c>
      <c r="H369" s="82">
        <v>3</v>
      </c>
      <c r="I369" s="82"/>
      <c r="J369" s="82"/>
      <c r="K369" s="82">
        <v>1</v>
      </c>
      <c r="L369" s="82">
        <v>10</v>
      </c>
      <c r="M369" s="82">
        <v>8</v>
      </c>
      <c r="N369" s="82"/>
    </row>
    <row r="370" spans="1:14" x14ac:dyDescent="0.25">
      <c r="A370" s="81" t="s">
        <v>5786</v>
      </c>
      <c r="B370" s="82">
        <f t="shared" si="44"/>
        <v>78</v>
      </c>
      <c r="C370" s="82"/>
      <c r="D370" s="82">
        <v>31</v>
      </c>
      <c r="E370" s="82"/>
      <c r="F370" s="82">
        <v>28</v>
      </c>
      <c r="G370" s="82">
        <v>1</v>
      </c>
      <c r="H370" s="82">
        <v>3</v>
      </c>
      <c r="I370" s="82"/>
      <c r="J370" s="82">
        <v>1</v>
      </c>
      <c r="K370" s="82"/>
      <c r="L370" s="82">
        <v>9</v>
      </c>
      <c r="M370" s="82">
        <v>4</v>
      </c>
      <c r="N370" s="82">
        <v>1</v>
      </c>
    </row>
    <row r="371" spans="1:14" x14ac:dyDescent="0.25">
      <c r="A371" s="81" t="s">
        <v>5787</v>
      </c>
      <c r="B371" s="82">
        <f t="shared" si="44"/>
        <v>77</v>
      </c>
      <c r="C371" s="82"/>
      <c r="D371" s="82">
        <v>25</v>
      </c>
      <c r="E371" s="82"/>
      <c r="F371" s="82">
        <v>28</v>
      </c>
      <c r="G371" s="82">
        <v>2</v>
      </c>
      <c r="H371" s="82">
        <v>3</v>
      </c>
      <c r="I371" s="82"/>
      <c r="J371" s="82">
        <v>1</v>
      </c>
      <c r="K371" s="82">
        <v>1</v>
      </c>
      <c r="L371" s="82">
        <v>8</v>
      </c>
      <c r="M371" s="82">
        <v>4</v>
      </c>
      <c r="N371" s="82">
        <v>5</v>
      </c>
    </row>
    <row r="372" spans="1:14" x14ac:dyDescent="0.25">
      <c r="A372" s="81" t="s">
        <v>5788</v>
      </c>
      <c r="B372" s="82">
        <f t="shared" si="44"/>
        <v>69</v>
      </c>
      <c r="C372" s="82"/>
      <c r="D372" s="82">
        <v>21</v>
      </c>
      <c r="E372" s="82"/>
      <c r="F372" s="82">
        <v>30</v>
      </c>
      <c r="G372" s="82">
        <v>1</v>
      </c>
      <c r="H372" s="82">
        <v>5</v>
      </c>
      <c r="I372" s="82"/>
      <c r="J372" s="82"/>
      <c r="K372" s="82">
        <v>2</v>
      </c>
      <c r="L372" s="82">
        <v>7</v>
      </c>
      <c r="M372" s="82">
        <v>1</v>
      </c>
      <c r="N372" s="82">
        <v>2</v>
      </c>
    </row>
    <row r="373" spans="1:14" x14ac:dyDescent="0.25">
      <c r="A373" s="81" t="s">
        <v>5789</v>
      </c>
      <c r="B373" s="82">
        <f t="shared" si="44"/>
        <v>54</v>
      </c>
      <c r="C373" s="82"/>
      <c r="D373" s="82">
        <v>13</v>
      </c>
      <c r="E373" s="82">
        <v>1</v>
      </c>
      <c r="F373" s="82">
        <v>26</v>
      </c>
      <c r="G373" s="82">
        <v>1</v>
      </c>
      <c r="H373" s="82">
        <v>2</v>
      </c>
      <c r="I373" s="82"/>
      <c r="J373" s="82"/>
      <c r="K373" s="82"/>
      <c r="L373" s="82">
        <v>5</v>
      </c>
      <c r="M373" s="82">
        <v>5</v>
      </c>
      <c r="N373" s="82">
        <v>1</v>
      </c>
    </row>
    <row r="374" spans="1:14" x14ac:dyDescent="0.25">
      <c r="A374" s="81" t="s">
        <v>5790</v>
      </c>
      <c r="B374" s="82">
        <f t="shared" si="44"/>
        <v>48</v>
      </c>
      <c r="C374" s="82"/>
      <c r="D374" s="82">
        <v>15</v>
      </c>
      <c r="E374" s="82"/>
      <c r="F374" s="82">
        <v>21</v>
      </c>
      <c r="G374" s="82"/>
      <c r="H374" s="82"/>
      <c r="I374" s="82"/>
      <c r="J374" s="82">
        <v>2</v>
      </c>
      <c r="K374" s="82"/>
      <c r="L374" s="82">
        <v>6</v>
      </c>
      <c r="M374" s="82">
        <v>2</v>
      </c>
      <c r="N374" s="82">
        <v>2</v>
      </c>
    </row>
    <row r="375" spans="1:14" x14ac:dyDescent="0.25">
      <c r="A375" s="81" t="s">
        <v>5791</v>
      </c>
      <c r="B375" s="82">
        <f t="shared" si="44"/>
        <v>62</v>
      </c>
      <c r="C375" s="82"/>
      <c r="D375" s="82">
        <v>19</v>
      </c>
      <c r="E375" s="82"/>
      <c r="F375" s="82">
        <v>32</v>
      </c>
      <c r="G375" s="82">
        <v>1</v>
      </c>
      <c r="H375" s="82">
        <v>3</v>
      </c>
      <c r="I375" s="82"/>
      <c r="J375" s="82"/>
      <c r="K375" s="82">
        <v>1</v>
      </c>
      <c r="L375" s="82">
        <v>3</v>
      </c>
      <c r="M375" s="82">
        <v>3</v>
      </c>
      <c r="N375" s="82"/>
    </row>
    <row r="376" spans="1:14" x14ac:dyDescent="0.25">
      <c r="A376" s="81" t="s">
        <v>5792</v>
      </c>
      <c r="B376" s="82">
        <f t="shared" si="44"/>
        <v>61</v>
      </c>
      <c r="C376" s="82"/>
      <c r="D376" s="82">
        <v>18</v>
      </c>
      <c r="E376" s="82">
        <v>4</v>
      </c>
      <c r="F376" s="82">
        <v>21</v>
      </c>
      <c r="G376" s="82">
        <v>2</v>
      </c>
      <c r="H376" s="82">
        <v>3</v>
      </c>
      <c r="I376" s="82"/>
      <c r="J376" s="82"/>
      <c r="K376" s="82">
        <v>1</v>
      </c>
      <c r="L376" s="82">
        <v>4</v>
      </c>
      <c r="M376" s="82">
        <v>6</v>
      </c>
      <c r="N376" s="82">
        <v>2</v>
      </c>
    </row>
    <row r="377" spans="1:14" x14ac:dyDescent="0.25">
      <c r="A377" s="81" t="s">
        <v>5793</v>
      </c>
      <c r="B377" s="82">
        <f t="shared" si="44"/>
        <v>56</v>
      </c>
      <c r="C377" s="82"/>
      <c r="D377" s="82">
        <v>24</v>
      </c>
      <c r="E377" s="82"/>
      <c r="F377" s="82">
        <v>23</v>
      </c>
      <c r="G377" s="82">
        <v>1</v>
      </c>
      <c r="H377" s="82">
        <v>2</v>
      </c>
      <c r="I377" s="82"/>
      <c r="J377" s="82">
        <v>1</v>
      </c>
      <c r="K377" s="82"/>
      <c r="L377" s="82">
        <v>1</v>
      </c>
      <c r="M377" s="82">
        <v>2</v>
      </c>
      <c r="N377" s="82">
        <v>2</v>
      </c>
    </row>
    <row r="378" spans="1:14" x14ac:dyDescent="0.25">
      <c r="A378" s="81" t="s">
        <v>5794</v>
      </c>
      <c r="B378" s="82">
        <f t="shared" si="44"/>
        <v>52</v>
      </c>
      <c r="C378" s="82"/>
      <c r="D378" s="82">
        <v>7</v>
      </c>
      <c r="E378" s="82"/>
      <c r="F378" s="82">
        <v>28</v>
      </c>
      <c r="G378" s="82">
        <v>1</v>
      </c>
      <c r="H378" s="82">
        <v>4</v>
      </c>
      <c r="I378" s="82"/>
      <c r="J378" s="82"/>
      <c r="K378" s="82">
        <v>2</v>
      </c>
      <c r="L378" s="82">
        <v>6</v>
      </c>
      <c r="M378" s="82">
        <v>4</v>
      </c>
      <c r="N378" s="82"/>
    </row>
    <row r="379" spans="1:14" x14ac:dyDescent="0.25">
      <c r="A379" s="81" t="s">
        <v>5795</v>
      </c>
      <c r="B379" s="82">
        <f t="shared" si="44"/>
        <v>66</v>
      </c>
      <c r="C379" s="82"/>
      <c r="D379" s="82">
        <v>18</v>
      </c>
      <c r="E379" s="82"/>
      <c r="F379" s="82">
        <v>29</v>
      </c>
      <c r="G379" s="82">
        <v>2</v>
      </c>
      <c r="H379" s="82">
        <v>4</v>
      </c>
      <c r="I379" s="82"/>
      <c r="J379" s="82">
        <v>1</v>
      </c>
      <c r="K379" s="82">
        <v>2</v>
      </c>
      <c r="L379" s="82">
        <v>4</v>
      </c>
      <c r="M379" s="82">
        <v>6</v>
      </c>
      <c r="N379" s="82"/>
    </row>
    <row r="380" spans="1:14" x14ac:dyDescent="0.25">
      <c r="A380" s="81" t="s">
        <v>5796</v>
      </c>
      <c r="B380" s="82">
        <f t="shared" si="44"/>
        <v>53</v>
      </c>
      <c r="C380" s="82"/>
      <c r="D380" s="82">
        <v>14</v>
      </c>
      <c r="E380" s="82"/>
      <c r="F380" s="82">
        <v>26</v>
      </c>
      <c r="G380" s="82">
        <v>1</v>
      </c>
      <c r="H380" s="82">
        <v>3</v>
      </c>
      <c r="I380" s="82"/>
      <c r="J380" s="82">
        <v>1</v>
      </c>
      <c r="K380" s="82"/>
      <c r="L380" s="82">
        <v>4</v>
      </c>
      <c r="M380" s="82">
        <v>2</v>
      </c>
      <c r="N380" s="82">
        <v>2</v>
      </c>
    </row>
    <row r="381" spans="1:14" x14ac:dyDescent="0.25">
      <c r="A381" s="81" t="s">
        <v>5797</v>
      </c>
      <c r="B381" s="82">
        <f t="shared" si="44"/>
        <v>34</v>
      </c>
      <c r="C381" s="82"/>
      <c r="D381" s="82">
        <v>6</v>
      </c>
      <c r="E381" s="82"/>
      <c r="F381" s="82">
        <v>16</v>
      </c>
      <c r="G381" s="82">
        <v>2</v>
      </c>
      <c r="H381" s="82">
        <v>3</v>
      </c>
      <c r="I381" s="82"/>
      <c r="J381" s="82"/>
      <c r="K381" s="82"/>
      <c r="L381" s="82">
        <v>4</v>
      </c>
      <c r="M381" s="82">
        <v>3</v>
      </c>
      <c r="N381" s="82"/>
    </row>
    <row r="382" spans="1:14" x14ac:dyDescent="0.25">
      <c r="A382" s="81" t="s">
        <v>5799</v>
      </c>
      <c r="B382" s="82">
        <f t="shared" si="44"/>
        <v>37</v>
      </c>
      <c r="C382" s="82"/>
      <c r="D382" s="82">
        <v>5</v>
      </c>
      <c r="E382" s="82">
        <v>1</v>
      </c>
      <c r="F382" s="82">
        <v>19</v>
      </c>
      <c r="G382" s="82"/>
      <c r="H382" s="82">
        <v>1</v>
      </c>
      <c r="I382" s="82"/>
      <c r="J382" s="82">
        <v>1</v>
      </c>
      <c r="K382" s="82">
        <v>2</v>
      </c>
      <c r="L382" s="82">
        <v>3</v>
      </c>
      <c r="M382" s="82">
        <v>5</v>
      </c>
      <c r="N382" s="82"/>
    </row>
    <row r="383" spans="1:14" x14ac:dyDescent="0.25">
      <c r="A383" s="81" t="s">
        <v>5800</v>
      </c>
      <c r="B383" s="82">
        <f t="shared" si="44"/>
        <v>38</v>
      </c>
      <c r="C383" s="82"/>
      <c r="D383" s="82">
        <v>10</v>
      </c>
      <c r="E383" s="82"/>
      <c r="F383" s="82">
        <v>18</v>
      </c>
      <c r="G383" s="82">
        <v>1</v>
      </c>
      <c r="H383" s="82">
        <v>3</v>
      </c>
      <c r="I383" s="82"/>
      <c r="J383" s="82"/>
      <c r="K383" s="82">
        <v>1</v>
      </c>
      <c r="L383" s="82">
        <v>1</v>
      </c>
      <c r="M383" s="82">
        <v>4</v>
      </c>
      <c r="N383" s="82"/>
    </row>
    <row r="384" spans="1:14" x14ac:dyDescent="0.25">
      <c r="A384" s="81" t="s">
        <v>5801</v>
      </c>
      <c r="B384" s="82">
        <f t="shared" si="44"/>
        <v>37</v>
      </c>
      <c r="C384" s="82"/>
      <c r="D384" s="82">
        <v>7</v>
      </c>
      <c r="E384" s="82"/>
      <c r="F384" s="82">
        <v>19</v>
      </c>
      <c r="G384" s="82"/>
      <c r="H384" s="82">
        <v>2</v>
      </c>
      <c r="I384" s="82"/>
      <c r="J384" s="82"/>
      <c r="K384" s="82"/>
      <c r="L384" s="82">
        <v>3</v>
      </c>
      <c r="M384" s="82">
        <v>5</v>
      </c>
      <c r="N384" s="82">
        <v>1</v>
      </c>
    </row>
    <row r="385" spans="1:14" x14ac:dyDescent="0.25">
      <c r="A385" s="81" t="s">
        <v>5803</v>
      </c>
      <c r="B385" s="82">
        <f t="shared" si="44"/>
        <v>40</v>
      </c>
      <c r="C385" s="82"/>
      <c r="D385" s="82">
        <v>11</v>
      </c>
      <c r="E385" s="82"/>
      <c r="F385" s="82">
        <v>10</v>
      </c>
      <c r="G385" s="82">
        <v>1</v>
      </c>
      <c r="H385" s="82">
        <v>1</v>
      </c>
      <c r="I385" s="82"/>
      <c r="J385" s="82"/>
      <c r="K385" s="82">
        <v>3</v>
      </c>
      <c r="L385" s="82">
        <v>8</v>
      </c>
      <c r="M385" s="82">
        <v>4</v>
      </c>
      <c r="N385" s="82">
        <v>2</v>
      </c>
    </row>
    <row r="386" spans="1:14" x14ac:dyDescent="0.25">
      <c r="A386" s="81" t="s">
        <v>5804</v>
      </c>
      <c r="B386" s="82">
        <f t="shared" si="44"/>
        <v>44</v>
      </c>
      <c r="C386" s="82"/>
      <c r="D386" s="82">
        <v>9</v>
      </c>
      <c r="E386" s="82">
        <v>1</v>
      </c>
      <c r="F386" s="82">
        <v>18</v>
      </c>
      <c r="G386" s="82">
        <v>1</v>
      </c>
      <c r="H386" s="82"/>
      <c r="I386" s="82"/>
      <c r="J386" s="82">
        <v>2</v>
      </c>
      <c r="K386" s="82">
        <v>2</v>
      </c>
      <c r="L386" s="82">
        <v>3</v>
      </c>
      <c r="M386" s="82">
        <v>8</v>
      </c>
      <c r="N386" s="82"/>
    </row>
    <row r="387" spans="1:14" x14ac:dyDescent="0.25">
      <c r="A387" s="81" t="s">
        <v>5805</v>
      </c>
      <c r="B387" s="82">
        <f t="shared" si="44"/>
        <v>36</v>
      </c>
      <c r="C387" s="82"/>
      <c r="D387" s="82">
        <v>7</v>
      </c>
      <c r="E387" s="82"/>
      <c r="F387" s="82">
        <v>19</v>
      </c>
      <c r="G387" s="82">
        <v>1</v>
      </c>
      <c r="H387" s="82">
        <v>2</v>
      </c>
      <c r="I387" s="82"/>
      <c r="J387" s="82"/>
      <c r="K387" s="82">
        <v>3</v>
      </c>
      <c r="L387" s="82">
        <v>1</v>
      </c>
      <c r="M387" s="82">
        <v>3</v>
      </c>
      <c r="N387" s="82"/>
    </row>
    <row r="388" spans="1:14" x14ac:dyDescent="0.25">
      <c r="A388" s="81" t="s">
        <v>5806</v>
      </c>
      <c r="B388" s="82">
        <f t="shared" si="44"/>
        <v>37</v>
      </c>
      <c r="C388" s="82"/>
      <c r="D388" s="82">
        <v>5</v>
      </c>
      <c r="E388" s="82"/>
      <c r="F388" s="82">
        <v>18</v>
      </c>
      <c r="G388" s="82"/>
      <c r="H388" s="82">
        <v>5</v>
      </c>
      <c r="I388" s="82"/>
      <c r="J388" s="82"/>
      <c r="K388" s="82">
        <v>2</v>
      </c>
      <c r="L388" s="82">
        <v>2</v>
      </c>
      <c r="M388" s="82">
        <v>5</v>
      </c>
      <c r="N388" s="82"/>
    </row>
    <row r="389" spans="1:14" x14ac:dyDescent="0.25">
      <c r="A389" s="81" t="s">
        <v>5807</v>
      </c>
      <c r="B389" s="82">
        <f t="shared" si="44"/>
        <v>41</v>
      </c>
      <c r="C389" s="82"/>
      <c r="D389" s="82">
        <v>7</v>
      </c>
      <c r="E389" s="82">
        <v>1</v>
      </c>
      <c r="F389" s="82">
        <v>15</v>
      </c>
      <c r="G389" s="82">
        <v>1</v>
      </c>
      <c r="H389" s="82">
        <v>3</v>
      </c>
      <c r="I389" s="82"/>
      <c r="J389" s="82"/>
      <c r="K389" s="82">
        <v>3</v>
      </c>
      <c r="L389" s="82"/>
      <c r="M389" s="82">
        <v>10</v>
      </c>
      <c r="N389" s="82">
        <v>1</v>
      </c>
    </row>
    <row r="390" spans="1:14" x14ac:dyDescent="0.25">
      <c r="A390" s="81" t="s">
        <v>5808</v>
      </c>
      <c r="B390" s="82">
        <f t="shared" si="44"/>
        <v>33</v>
      </c>
      <c r="C390" s="82"/>
      <c r="D390" s="82">
        <v>11</v>
      </c>
      <c r="E390" s="82"/>
      <c r="F390" s="82">
        <v>8</v>
      </c>
      <c r="G390" s="82"/>
      <c r="H390" s="82">
        <v>1</v>
      </c>
      <c r="I390" s="82"/>
      <c r="J390" s="82">
        <v>1</v>
      </c>
      <c r="K390" s="82"/>
      <c r="L390" s="82">
        <v>4</v>
      </c>
      <c r="M390" s="82">
        <v>5</v>
      </c>
      <c r="N390" s="82">
        <v>3</v>
      </c>
    </row>
    <row r="391" spans="1:14" x14ac:dyDescent="0.25">
      <c r="A391" s="81" t="s">
        <v>5809</v>
      </c>
      <c r="B391" s="82">
        <f t="shared" si="44"/>
        <v>22</v>
      </c>
      <c r="C391" s="82"/>
      <c r="D391" s="82">
        <v>4</v>
      </c>
      <c r="E391" s="82"/>
      <c r="F391" s="82">
        <v>7</v>
      </c>
      <c r="G391" s="82"/>
      <c r="H391" s="82">
        <v>2</v>
      </c>
      <c r="I391" s="82"/>
      <c r="J391" s="82"/>
      <c r="K391" s="82"/>
      <c r="L391" s="82">
        <v>1</v>
      </c>
      <c r="M391" s="82">
        <v>8</v>
      </c>
      <c r="N391" s="82"/>
    </row>
    <row r="392" spans="1:14" x14ac:dyDescent="0.25">
      <c r="A392" s="81" t="s">
        <v>5810</v>
      </c>
      <c r="B392" s="82">
        <f t="shared" si="44"/>
        <v>35</v>
      </c>
      <c r="C392" s="82"/>
      <c r="D392" s="82">
        <v>3</v>
      </c>
      <c r="E392" s="82"/>
      <c r="F392" s="82">
        <v>12</v>
      </c>
      <c r="G392" s="82"/>
      <c r="H392" s="82">
        <v>3</v>
      </c>
      <c r="I392" s="82"/>
      <c r="J392" s="82"/>
      <c r="K392" s="82">
        <v>5</v>
      </c>
      <c r="L392" s="82">
        <v>1</v>
      </c>
      <c r="M392" s="82">
        <v>10</v>
      </c>
      <c r="N392" s="82">
        <v>1</v>
      </c>
    </row>
    <row r="393" spans="1:14" x14ac:dyDescent="0.25">
      <c r="A393" s="81" t="s">
        <v>5811</v>
      </c>
      <c r="B393" s="82">
        <f t="shared" si="44"/>
        <v>42</v>
      </c>
      <c r="C393" s="82"/>
      <c r="D393" s="82">
        <v>9</v>
      </c>
      <c r="E393" s="82"/>
      <c r="F393" s="82">
        <v>11</v>
      </c>
      <c r="G393" s="82">
        <v>3</v>
      </c>
      <c r="H393" s="82">
        <v>2</v>
      </c>
      <c r="I393" s="82"/>
      <c r="J393" s="82"/>
      <c r="K393" s="82">
        <v>1</v>
      </c>
      <c r="L393" s="82"/>
      <c r="M393" s="82">
        <v>16</v>
      </c>
      <c r="N393" s="82"/>
    </row>
    <row r="394" spans="1:14" x14ac:dyDescent="0.25">
      <c r="A394" s="81" t="s">
        <v>5812</v>
      </c>
      <c r="B394" s="82">
        <f t="shared" si="44"/>
        <v>42</v>
      </c>
      <c r="C394" s="82"/>
      <c r="D394" s="82">
        <v>6</v>
      </c>
      <c r="E394" s="82"/>
      <c r="F394" s="82">
        <v>13</v>
      </c>
      <c r="G394" s="82"/>
      <c r="H394" s="82">
        <v>1</v>
      </c>
      <c r="I394" s="82"/>
      <c r="J394" s="82"/>
      <c r="K394" s="82">
        <v>2</v>
      </c>
      <c r="L394" s="82">
        <v>2</v>
      </c>
      <c r="M394" s="82">
        <v>18</v>
      </c>
      <c r="N394" s="82"/>
    </row>
    <row r="395" spans="1:14" x14ac:dyDescent="0.25">
      <c r="A395" s="81" t="s">
        <v>5813</v>
      </c>
      <c r="B395" s="82">
        <f t="shared" si="44"/>
        <v>41</v>
      </c>
      <c r="C395" s="82"/>
      <c r="D395" s="82">
        <v>2</v>
      </c>
      <c r="E395" s="82"/>
      <c r="F395" s="82">
        <v>16</v>
      </c>
      <c r="G395" s="82"/>
      <c r="H395" s="82">
        <v>2</v>
      </c>
      <c r="I395" s="82"/>
      <c r="J395" s="82"/>
      <c r="K395" s="82">
        <v>1</v>
      </c>
      <c r="L395" s="82"/>
      <c r="M395" s="82">
        <v>19</v>
      </c>
      <c r="N395" s="82">
        <v>1</v>
      </c>
    </row>
    <row r="396" spans="1:14" x14ac:dyDescent="0.25">
      <c r="A396" s="81" t="s">
        <v>5814</v>
      </c>
      <c r="B396" s="82">
        <f t="shared" si="44"/>
        <v>297</v>
      </c>
      <c r="C396" s="82"/>
      <c r="D396" s="82">
        <v>10</v>
      </c>
      <c r="E396" s="82"/>
      <c r="F396" s="82">
        <v>32</v>
      </c>
      <c r="G396" s="82">
        <v>2</v>
      </c>
      <c r="H396" s="82">
        <v>11</v>
      </c>
      <c r="I396" s="82"/>
      <c r="J396" s="82">
        <v>1</v>
      </c>
      <c r="K396" s="82">
        <v>3</v>
      </c>
      <c r="L396" s="82">
        <v>2</v>
      </c>
      <c r="M396" s="82">
        <v>235</v>
      </c>
      <c r="N396" s="82">
        <v>1</v>
      </c>
    </row>
    <row r="398" spans="1:14" x14ac:dyDescent="0.25">
      <c r="A398" s="91" t="s">
        <v>104</v>
      </c>
      <c r="B398" s="82">
        <f>SUM(C398:N398)</f>
        <v>4179</v>
      </c>
      <c r="C398" s="82">
        <f>SUM(C399:C450)</f>
        <v>0</v>
      </c>
      <c r="D398" s="82">
        <f t="shared" ref="D398:N398" si="45">SUM(D399:D450)</f>
        <v>996</v>
      </c>
      <c r="E398" s="82">
        <f t="shared" si="45"/>
        <v>3</v>
      </c>
      <c r="F398" s="82">
        <f t="shared" si="45"/>
        <v>589</v>
      </c>
      <c r="G398" s="82">
        <f t="shared" si="45"/>
        <v>8</v>
      </c>
      <c r="H398" s="82">
        <f t="shared" si="45"/>
        <v>47</v>
      </c>
      <c r="I398" s="82">
        <f t="shared" si="45"/>
        <v>8</v>
      </c>
      <c r="J398" s="82">
        <f t="shared" si="45"/>
        <v>9</v>
      </c>
      <c r="K398" s="82">
        <f t="shared" si="45"/>
        <v>501</v>
      </c>
      <c r="L398" s="82">
        <f t="shared" si="45"/>
        <v>486</v>
      </c>
      <c r="M398" s="82">
        <f t="shared" si="45"/>
        <v>1512</v>
      </c>
      <c r="N398" s="82">
        <f t="shared" si="45"/>
        <v>20</v>
      </c>
    </row>
    <row r="399" spans="1:14" x14ac:dyDescent="0.25">
      <c r="A399" s="92">
        <v>15</v>
      </c>
      <c r="B399" s="82">
        <f t="shared" ref="B399:B450" si="46">SUM(C399:N399)</f>
        <v>144</v>
      </c>
      <c r="C399" s="82"/>
      <c r="D399" s="82">
        <v>3</v>
      </c>
      <c r="E399" s="82"/>
      <c r="F399" s="82"/>
      <c r="G399" s="82"/>
      <c r="H399" s="82"/>
      <c r="I399" s="82"/>
      <c r="J399" s="82"/>
      <c r="K399" s="82"/>
      <c r="L399" s="82">
        <v>8</v>
      </c>
      <c r="M399" s="82">
        <v>133</v>
      </c>
      <c r="N399" s="82"/>
    </row>
    <row r="400" spans="1:14" x14ac:dyDescent="0.25">
      <c r="A400" s="81" t="s">
        <v>5761</v>
      </c>
      <c r="B400" s="82">
        <f t="shared" si="46"/>
        <v>132</v>
      </c>
      <c r="C400" s="82"/>
      <c r="D400" s="82">
        <v>5</v>
      </c>
      <c r="E400" s="82"/>
      <c r="F400" s="82"/>
      <c r="G400" s="82"/>
      <c r="H400" s="82"/>
      <c r="I400" s="82"/>
      <c r="J400" s="82"/>
      <c r="K400" s="82">
        <v>1</v>
      </c>
      <c r="L400" s="82">
        <v>7</v>
      </c>
      <c r="M400" s="82">
        <v>119</v>
      </c>
      <c r="N400" s="82"/>
    </row>
    <row r="401" spans="1:14" x14ac:dyDescent="0.25">
      <c r="A401" s="81" t="s">
        <v>5762</v>
      </c>
      <c r="B401" s="82">
        <f t="shared" si="46"/>
        <v>133</v>
      </c>
      <c r="C401" s="82"/>
      <c r="D401" s="82">
        <v>9</v>
      </c>
      <c r="E401" s="82"/>
      <c r="F401" s="82">
        <v>1</v>
      </c>
      <c r="G401" s="82"/>
      <c r="H401" s="82"/>
      <c r="I401" s="82"/>
      <c r="J401" s="82"/>
      <c r="K401" s="82">
        <v>5</v>
      </c>
      <c r="L401" s="82">
        <v>13</v>
      </c>
      <c r="M401" s="82">
        <v>105</v>
      </c>
      <c r="N401" s="82"/>
    </row>
    <row r="402" spans="1:14" x14ac:dyDescent="0.25">
      <c r="A402" s="81" t="s">
        <v>5763</v>
      </c>
      <c r="B402" s="82">
        <f t="shared" si="46"/>
        <v>145</v>
      </c>
      <c r="C402" s="82"/>
      <c r="D402" s="82">
        <v>35</v>
      </c>
      <c r="E402" s="82"/>
      <c r="F402" s="82">
        <v>1</v>
      </c>
      <c r="G402" s="82"/>
      <c r="H402" s="82">
        <v>1</v>
      </c>
      <c r="I402" s="82"/>
      <c r="J402" s="82"/>
      <c r="K402" s="82">
        <v>6</v>
      </c>
      <c r="L402" s="82">
        <v>33</v>
      </c>
      <c r="M402" s="82">
        <v>69</v>
      </c>
      <c r="N402" s="82"/>
    </row>
    <row r="403" spans="1:14" x14ac:dyDescent="0.25">
      <c r="A403" s="81" t="s">
        <v>5764</v>
      </c>
      <c r="B403" s="82">
        <f t="shared" si="46"/>
        <v>122</v>
      </c>
      <c r="C403" s="82"/>
      <c r="D403" s="82">
        <v>45</v>
      </c>
      <c r="E403" s="82"/>
      <c r="F403" s="82">
        <v>1</v>
      </c>
      <c r="G403" s="82"/>
      <c r="H403" s="82"/>
      <c r="I403" s="82"/>
      <c r="J403" s="82"/>
      <c r="K403" s="82">
        <v>2</v>
      </c>
      <c r="L403" s="82">
        <v>26</v>
      </c>
      <c r="M403" s="82">
        <v>48</v>
      </c>
      <c r="N403" s="82"/>
    </row>
    <row r="404" spans="1:14" x14ac:dyDescent="0.25">
      <c r="A404" s="81" t="s">
        <v>5765</v>
      </c>
      <c r="B404" s="82">
        <f t="shared" si="46"/>
        <v>127</v>
      </c>
      <c r="C404" s="82"/>
      <c r="D404" s="82">
        <v>39</v>
      </c>
      <c r="E404" s="82"/>
      <c r="F404" s="82">
        <v>5</v>
      </c>
      <c r="G404" s="82"/>
      <c r="H404" s="82"/>
      <c r="I404" s="82"/>
      <c r="J404" s="82"/>
      <c r="K404" s="82">
        <v>5</v>
      </c>
      <c r="L404" s="82">
        <v>31</v>
      </c>
      <c r="M404" s="82">
        <v>42</v>
      </c>
      <c r="N404" s="82">
        <v>5</v>
      </c>
    </row>
    <row r="405" spans="1:14" x14ac:dyDescent="0.25">
      <c r="A405" s="81" t="s">
        <v>5766</v>
      </c>
      <c r="B405" s="82">
        <f t="shared" si="46"/>
        <v>124</v>
      </c>
      <c r="C405" s="82"/>
      <c r="D405" s="82">
        <v>42</v>
      </c>
      <c r="E405" s="82"/>
      <c r="F405" s="82">
        <v>7</v>
      </c>
      <c r="G405" s="82">
        <v>1</v>
      </c>
      <c r="H405" s="82"/>
      <c r="I405" s="82"/>
      <c r="J405" s="82">
        <v>1</v>
      </c>
      <c r="K405" s="82">
        <v>14</v>
      </c>
      <c r="L405" s="82">
        <v>33</v>
      </c>
      <c r="M405" s="82">
        <v>26</v>
      </c>
      <c r="N405" s="82"/>
    </row>
    <row r="406" spans="1:14" x14ac:dyDescent="0.25">
      <c r="A406" s="81" t="s">
        <v>5767</v>
      </c>
      <c r="B406" s="82">
        <f t="shared" si="46"/>
        <v>116</v>
      </c>
      <c r="C406" s="82"/>
      <c r="D406" s="82">
        <v>47</v>
      </c>
      <c r="E406" s="82"/>
      <c r="F406" s="82">
        <v>3</v>
      </c>
      <c r="G406" s="82"/>
      <c r="H406" s="82"/>
      <c r="I406" s="82"/>
      <c r="J406" s="82"/>
      <c r="K406" s="82">
        <v>9</v>
      </c>
      <c r="L406" s="82">
        <v>24</v>
      </c>
      <c r="M406" s="82">
        <v>31</v>
      </c>
      <c r="N406" s="82">
        <v>2</v>
      </c>
    </row>
    <row r="407" spans="1:14" x14ac:dyDescent="0.25">
      <c r="A407" s="81" t="s">
        <v>5768</v>
      </c>
      <c r="B407" s="82">
        <f t="shared" si="46"/>
        <v>115</v>
      </c>
      <c r="C407" s="82"/>
      <c r="D407" s="82">
        <v>50</v>
      </c>
      <c r="E407" s="82"/>
      <c r="F407" s="82">
        <v>9</v>
      </c>
      <c r="G407" s="82">
        <v>1</v>
      </c>
      <c r="H407" s="82"/>
      <c r="I407" s="82"/>
      <c r="J407" s="82"/>
      <c r="K407" s="82">
        <v>4</v>
      </c>
      <c r="L407" s="82">
        <v>24</v>
      </c>
      <c r="M407" s="82">
        <v>27</v>
      </c>
      <c r="N407" s="82"/>
    </row>
    <row r="408" spans="1:14" x14ac:dyDescent="0.25">
      <c r="A408" s="81" t="s">
        <v>5769</v>
      </c>
      <c r="B408" s="82">
        <f t="shared" si="46"/>
        <v>119</v>
      </c>
      <c r="C408" s="82"/>
      <c r="D408" s="82">
        <v>39</v>
      </c>
      <c r="E408" s="82"/>
      <c r="F408" s="82">
        <v>22</v>
      </c>
      <c r="G408" s="82"/>
      <c r="H408" s="82"/>
      <c r="I408" s="82"/>
      <c r="J408" s="82"/>
      <c r="K408" s="82">
        <v>10</v>
      </c>
      <c r="L408" s="82">
        <v>24</v>
      </c>
      <c r="M408" s="82">
        <v>22</v>
      </c>
      <c r="N408" s="82">
        <v>2</v>
      </c>
    </row>
    <row r="409" spans="1:14" x14ac:dyDescent="0.25">
      <c r="A409" s="81" t="s">
        <v>5771</v>
      </c>
      <c r="B409" s="82">
        <f t="shared" si="46"/>
        <v>127</v>
      </c>
      <c r="C409" s="82"/>
      <c r="D409" s="82">
        <v>51</v>
      </c>
      <c r="E409" s="82"/>
      <c r="F409" s="82">
        <v>21</v>
      </c>
      <c r="G409" s="82"/>
      <c r="H409" s="82"/>
      <c r="I409" s="82"/>
      <c r="J409" s="82"/>
      <c r="K409" s="82">
        <v>6</v>
      </c>
      <c r="L409" s="82">
        <v>20</v>
      </c>
      <c r="M409" s="82">
        <v>28</v>
      </c>
      <c r="N409" s="82">
        <v>1</v>
      </c>
    </row>
    <row r="410" spans="1:14" x14ac:dyDescent="0.25">
      <c r="A410" s="81" t="s">
        <v>5772</v>
      </c>
      <c r="B410" s="82">
        <f t="shared" si="46"/>
        <v>110</v>
      </c>
      <c r="C410" s="82"/>
      <c r="D410" s="82">
        <v>46</v>
      </c>
      <c r="E410" s="82">
        <v>1</v>
      </c>
      <c r="F410" s="82">
        <v>17</v>
      </c>
      <c r="G410" s="82"/>
      <c r="H410" s="82">
        <v>1</v>
      </c>
      <c r="I410" s="82">
        <v>1</v>
      </c>
      <c r="J410" s="82"/>
      <c r="K410" s="82">
        <v>8</v>
      </c>
      <c r="L410" s="82">
        <v>17</v>
      </c>
      <c r="M410" s="82">
        <v>18</v>
      </c>
      <c r="N410" s="82">
        <v>1</v>
      </c>
    </row>
    <row r="411" spans="1:14" x14ac:dyDescent="0.25">
      <c r="A411" s="81" t="s">
        <v>5773</v>
      </c>
      <c r="B411" s="82">
        <f t="shared" si="46"/>
        <v>92</v>
      </c>
      <c r="C411" s="82"/>
      <c r="D411" s="82">
        <v>33</v>
      </c>
      <c r="E411" s="82"/>
      <c r="F411" s="82">
        <v>20</v>
      </c>
      <c r="G411" s="82"/>
      <c r="H411" s="82">
        <v>3</v>
      </c>
      <c r="I411" s="82"/>
      <c r="J411" s="82"/>
      <c r="K411" s="82">
        <v>6</v>
      </c>
      <c r="L411" s="82">
        <v>15</v>
      </c>
      <c r="M411" s="82">
        <v>15</v>
      </c>
      <c r="N411" s="82"/>
    </row>
    <row r="412" spans="1:14" x14ac:dyDescent="0.25">
      <c r="A412" s="81" t="s">
        <v>5774</v>
      </c>
      <c r="B412" s="82">
        <f t="shared" si="46"/>
        <v>82</v>
      </c>
      <c r="C412" s="82"/>
      <c r="D412" s="82">
        <v>35</v>
      </c>
      <c r="E412" s="82"/>
      <c r="F412" s="82">
        <v>11</v>
      </c>
      <c r="G412" s="82"/>
      <c r="H412" s="82">
        <v>1</v>
      </c>
      <c r="I412" s="82"/>
      <c r="J412" s="82">
        <v>1</v>
      </c>
      <c r="K412" s="82">
        <v>10</v>
      </c>
      <c r="L412" s="82">
        <v>7</v>
      </c>
      <c r="M412" s="82">
        <v>17</v>
      </c>
      <c r="N412" s="82"/>
    </row>
    <row r="413" spans="1:14" x14ac:dyDescent="0.25">
      <c r="A413" s="81" t="s">
        <v>5775</v>
      </c>
      <c r="B413" s="82">
        <f t="shared" si="46"/>
        <v>117</v>
      </c>
      <c r="C413" s="82"/>
      <c r="D413" s="82">
        <v>39</v>
      </c>
      <c r="E413" s="82"/>
      <c r="F413" s="82">
        <v>27</v>
      </c>
      <c r="G413" s="82"/>
      <c r="H413" s="82">
        <v>1</v>
      </c>
      <c r="I413" s="82"/>
      <c r="J413" s="82">
        <v>1</v>
      </c>
      <c r="K413" s="82">
        <v>9</v>
      </c>
      <c r="L413" s="82">
        <v>16</v>
      </c>
      <c r="M413" s="82">
        <v>24</v>
      </c>
      <c r="N413" s="82"/>
    </row>
    <row r="414" spans="1:14" x14ac:dyDescent="0.25">
      <c r="A414" s="81" t="s">
        <v>5776</v>
      </c>
      <c r="B414" s="82">
        <f t="shared" si="46"/>
        <v>97</v>
      </c>
      <c r="C414" s="82"/>
      <c r="D414" s="82">
        <v>36</v>
      </c>
      <c r="E414" s="82"/>
      <c r="F414" s="82">
        <v>25</v>
      </c>
      <c r="G414" s="82"/>
      <c r="H414" s="82"/>
      <c r="I414" s="82"/>
      <c r="J414" s="82"/>
      <c r="K414" s="82">
        <v>4</v>
      </c>
      <c r="L414" s="82">
        <v>13</v>
      </c>
      <c r="M414" s="82">
        <v>18</v>
      </c>
      <c r="N414" s="82">
        <v>1</v>
      </c>
    </row>
    <row r="415" spans="1:14" x14ac:dyDescent="0.25">
      <c r="A415" s="81" t="s">
        <v>5777</v>
      </c>
      <c r="B415" s="82">
        <f t="shared" si="46"/>
        <v>94</v>
      </c>
      <c r="C415" s="82"/>
      <c r="D415" s="82">
        <v>25</v>
      </c>
      <c r="E415" s="82"/>
      <c r="F415" s="82">
        <v>23</v>
      </c>
      <c r="G415" s="82"/>
      <c r="H415" s="82">
        <v>1</v>
      </c>
      <c r="I415" s="82">
        <v>1</v>
      </c>
      <c r="J415" s="82"/>
      <c r="K415" s="82">
        <v>11</v>
      </c>
      <c r="L415" s="82">
        <v>8</v>
      </c>
      <c r="M415" s="82">
        <v>25</v>
      </c>
      <c r="N415" s="82"/>
    </row>
    <row r="416" spans="1:14" x14ac:dyDescent="0.25">
      <c r="A416" s="81" t="s">
        <v>5778</v>
      </c>
      <c r="B416" s="82">
        <f t="shared" si="46"/>
        <v>100</v>
      </c>
      <c r="C416" s="82"/>
      <c r="D416" s="82">
        <v>28</v>
      </c>
      <c r="E416" s="82"/>
      <c r="F416" s="82">
        <v>29</v>
      </c>
      <c r="G416" s="82">
        <v>1</v>
      </c>
      <c r="H416" s="82"/>
      <c r="I416" s="82"/>
      <c r="J416" s="82"/>
      <c r="K416" s="82">
        <v>6</v>
      </c>
      <c r="L416" s="82">
        <v>15</v>
      </c>
      <c r="M416" s="82">
        <v>21</v>
      </c>
      <c r="N416" s="82"/>
    </row>
    <row r="417" spans="1:14" x14ac:dyDescent="0.25">
      <c r="A417" s="81" t="s">
        <v>5779</v>
      </c>
      <c r="B417" s="82">
        <f t="shared" si="46"/>
        <v>100</v>
      </c>
      <c r="C417" s="82"/>
      <c r="D417" s="82">
        <v>39</v>
      </c>
      <c r="E417" s="82"/>
      <c r="F417" s="82">
        <v>26</v>
      </c>
      <c r="G417" s="82"/>
      <c r="H417" s="82">
        <v>1</v>
      </c>
      <c r="I417" s="82">
        <v>1</v>
      </c>
      <c r="J417" s="82"/>
      <c r="K417" s="82">
        <v>7</v>
      </c>
      <c r="L417" s="82">
        <v>10</v>
      </c>
      <c r="M417" s="82">
        <v>14</v>
      </c>
      <c r="N417" s="82">
        <v>2</v>
      </c>
    </row>
    <row r="418" spans="1:14" x14ac:dyDescent="0.25">
      <c r="A418" s="81" t="s">
        <v>5780</v>
      </c>
      <c r="B418" s="82">
        <f t="shared" si="46"/>
        <v>82</v>
      </c>
      <c r="C418" s="82"/>
      <c r="D418" s="82">
        <v>23</v>
      </c>
      <c r="E418" s="82"/>
      <c r="F418" s="82">
        <v>21</v>
      </c>
      <c r="G418" s="82">
        <v>1</v>
      </c>
      <c r="H418" s="82">
        <v>1</v>
      </c>
      <c r="I418" s="82"/>
      <c r="J418" s="82">
        <v>1</v>
      </c>
      <c r="K418" s="82">
        <v>14</v>
      </c>
      <c r="L418" s="82">
        <v>12</v>
      </c>
      <c r="M418" s="82">
        <v>9</v>
      </c>
      <c r="N418" s="82"/>
    </row>
    <row r="419" spans="1:14" x14ac:dyDescent="0.25">
      <c r="A419" s="81" t="s">
        <v>5781</v>
      </c>
      <c r="B419" s="82">
        <f t="shared" si="46"/>
        <v>79</v>
      </c>
      <c r="C419" s="82"/>
      <c r="D419" s="82">
        <v>22</v>
      </c>
      <c r="E419" s="82"/>
      <c r="F419" s="82">
        <v>31</v>
      </c>
      <c r="G419" s="82"/>
      <c r="H419" s="82">
        <v>1</v>
      </c>
      <c r="I419" s="82"/>
      <c r="J419" s="82">
        <v>2</v>
      </c>
      <c r="K419" s="82">
        <v>8</v>
      </c>
      <c r="L419" s="82">
        <v>8</v>
      </c>
      <c r="M419" s="82">
        <v>6</v>
      </c>
      <c r="N419" s="82">
        <v>1</v>
      </c>
    </row>
    <row r="420" spans="1:14" x14ac:dyDescent="0.25">
      <c r="A420" s="81" t="s">
        <v>5782</v>
      </c>
      <c r="B420" s="82">
        <f t="shared" si="46"/>
        <v>93</v>
      </c>
      <c r="C420" s="82"/>
      <c r="D420" s="82">
        <v>28</v>
      </c>
      <c r="E420" s="82"/>
      <c r="F420" s="82">
        <v>31</v>
      </c>
      <c r="G420" s="82"/>
      <c r="H420" s="82"/>
      <c r="I420" s="82">
        <v>1</v>
      </c>
      <c r="J420" s="82"/>
      <c r="K420" s="82">
        <v>15</v>
      </c>
      <c r="L420" s="82">
        <v>11</v>
      </c>
      <c r="M420" s="82">
        <v>7</v>
      </c>
      <c r="N420" s="82"/>
    </row>
    <row r="421" spans="1:14" x14ac:dyDescent="0.25">
      <c r="A421" s="81" t="s">
        <v>5783</v>
      </c>
      <c r="B421" s="82">
        <f t="shared" si="46"/>
        <v>73</v>
      </c>
      <c r="C421" s="82"/>
      <c r="D421" s="82">
        <v>20</v>
      </c>
      <c r="E421" s="82"/>
      <c r="F421" s="82">
        <v>27</v>
      </c>
      <c r="G421" s="82"/>
      <c r="H421" s="82">
        <v>3</v>
      </c>
      <c r="I421" s="82"/>
      <c r="J421" s="82">
        <v>1</v>
      </c>
      <c r="K421" s="82">
        <v>9</v>
      </c>
      <c r="L421" s="82">
        <v>6</v>
      </c>
      <c r="M421" s="82">
        <v>7</v>
      </c>
      <c r="N421" s="82"/>
    </row>
    <row r="422" spans="1:14" x14ac:dyDescent="0.25">
      <c r="A422" s="81" t="s">
        <v>5784</v>
      </c>
      <c r="B422" s="82">
        <f t="shared" si="46"/>
        <v>74</v>
      </c>
      <c r="C422" s="82"/>
      <c r="D422" s="82">
        <v>25</v>
      </c>
      <c r="E422" s="82"/>
      <c r="F422" s="82">
        <v>20</v>
      </c>
      <c r="G422" s="82"/>
      <c r="H422" s="82"/>
      <c r="I422" s="82"/>
      <c r="J422" s="82"/>
      <c r="K422" s="82">
        <v>9</v>
      </c>
      <c r="L422" s="82">
        <v>9</v>
      </c>
      <c r="M422" s="82">
        <v>10</v>
      </c>
      <c r="N422" s="82">
        <v>1</v>
      </c>
    </row>
    <row r="423" spans="1:14" x14ac:dyDescent="0.25">
      <c r="A423" s="81" t="s">
        <v>5785</v>
      </c>
      <c r="B423" s="82">
        <f t="shared" si="46"/>
        <v>46</v>
      </c>
      <c r="C423" s="82"/>
      <c r="D423" s="82">
        <v>17</v>
      </c>
      <c r="E423" s="82"/>
      <c r="F423" s="82">
        <v>11</v>
      </c>
      <c r="G423" s="82"/>
      <c r="H423" s="82">
        <v>1</v>
      </c>
      <c r="I423" s="82"/>
      <c r="J423" s="82"/>
      <c r="K423" s="82">
        <v>8</v>
      </c>
      <c r="L423" s="82">
        <v>3</v>
      </c>
      <c r="M423" s="82">
        <v>6</v>
      </c>
      <c r="N423" s="82"/>
    </row>
    <row r="424" spans="1:14" x14ac:dyDescent="0.25">
      <c r="A424" s="81" t="s">
        <v>5786</v>
      </c>
      <c r="B424" s="82">
        <f t="shared" si="46"/>
        <v>69</v>
      </c>
      <c r="C424" s="82"/>
      <c r="D424" s="82">
        <v>17</v>
      </c>
      <c r="E424" s="82"/>
      <c r="F424" s="82">
        <v>16</v>
      </c>
      <c r="G424" s="82">
        <v>1</v>
      </c>
      <c r="H424" s="82">
        <v>2</v>
      </c>
      <c r="I424" s="82"/>
      <c r="J424" s="82"/>
      <c r="K424" s="82">
        <v>14</v>
      </c>
      <c r="L424" s="82">
        <v>10</v>
      </c>
      <c r="M424" s="82">
        <v>9</v>
      </c>
      <c r="N424" s="82"/>
    </row>
    <row r="425" spans="1:14" x14ac:dyDescent="0.25">
      <c r="A425" s="81" t="s">
        <v>5787</v>
      </c>
      <c r="B425" s="82">
        <f t="shared" si="46"/>
        <v>59</v>
      </c>
      <c r="C425" s="82"/>
      <c r="D425" s="82">
        <v>28</v>
      </c>
      <c r="E425" s="82"/>
      <c r="F425" s="82">
        <v>12</v>
      </c>
      <c r="G425" s="82"/>
      <c r="H425" s="82">
        <v>1</v>
      </c>
      <c r="I425" s="82"/>
      <c r="J425" s="82"/>
      <c r="K425" s="82">
        <v>8</v>
      </c>
      <c r="L425" s="82">
        <v>7</v>
      </c>
      <c r="M425" s="82">
        <v>3</v>
      </c>
      <c r="N425" s="82"/>
    </row>
    <row r="426" spans="1:14" x14ac:dyDescent="0.25">
      <c r="A426" s="81" t="s">
        <v>5788</v>
      </c>
      <c r="B426" s="82">
        <f t="shared" si="46"/>
        <v>68</v>
      </c>
      <c r="C426" s="82"/>
      <c r="D426" s="82">
        <v>18</v>
      </c>
      <c r="E426" s="82"/>
      <c r="F426" s="82">
        <v>19</v>
      </c>
      <c r="G426" s="82"/>
      <c r="H426" s="82">
        <v>2</v>
      </c>
      <c r="I426" s="82">
        <v>1</v>
      </c>
      <c r="J426" s="82">
        <v>1</v>
      </c>
      <c r="K426" s="82">
        <v>10</v>
      </c>
      <c r="L426" s="82">
        <v>9</v>
      </c>
      <c r="M426" s="82">
        <v>8</v>
      </c>
      <c r="N426" s="82"/>
    </row>
    <row r="427" spans="1:14" x14ac:dyDescent="0.25">
      <c r="A427" s="81" t="s">
        <v>5789</v>
      </c>
      <c r="B427" s="82">
        <f t="shared" si="46"/>
        <v>64</v>
      </c>
      <c r="C427" s="82"/>
      <c r="D427" s="82">
        <v>21</v>
      </c>
      <c r="E427" s="82"/>
      <c r="F427" s="82">
        <v>14</v>
      </c>
      <c r="G427" s="82"/>
      <c r="H427" s="82">
        <v>1</v>
      </c>
      <c r="I427" s="82"/>
      <c r="J427" s="82"/>
      <c r="K427" s="82">
        <v>9</v>
      </c>
      <c r="L427" s="82">
        <v>6</v>
      </c>
      <c r="M427" s="82">
        <v>12</v>
      </c>
      <c r="N427" s="82">
        <v>1</v>
      </c>
    </row>
    <row r="428" spans="1:14" x14ac:dyDescent="0.25">
      <c r="A428" s="81" t="s">
        <v>5790</v>
      </c>
      <c r="B428" s="82">
        <f t="shared" si="46"/>
        <v>51</v>
      </c>
      <c r="C428" s="82"/>
      <c r="D428" s="82">
        <v>16</v>
      </c>
      <c r="E428" s="82">
        <v>1</v>
      </c>
      <c r="F428" s="82">
        <v>12</v>
      </c>
      <c r="G428" s="82">
        <v>1</v>
      </c>
      <c r="H428" s="82">
        <v>1</v>
      </c>
      <c r="I428" s="82"/>
      <c r="J428" s="82"/>
      <c r="K428" s="82">
        <v>12</v>
      </c>
      <c r="L428" s="82">
        <v>5</v>
      </c>
      <c r="M428" s="82">
        <v>3</v>
      </c>
      <c r="N428" s="82"/>
    </row>
    <row r="429" spans="1:14" x14ac:dyDescent="0.25">
      <c r="A429" s="81" t="s">
        <v>5791</v>
      </c>
      <c r="B429" s="82">
        <f t="shared" si="46"/>
        <v>38</v>
      </c>
      <c r="C429" s="82"/>
      <c r="D429" s="82">
        <v>5</v>
      </c>
      <c r="E429" s="82"/>
      <c r="F429" s="82">
        <v>11</v>
      </c>
      <c r="G429" s="82"/>
      <c r="H429" s="82">
        <v>2</v>
      </c>
      <c r="I429" s="82"/>
      <c r="J429" s="82"/>
      <c r="K429" s="82">
        <v>6</v>
      </c>
      <c r="L429" s="82">
        <v>4</v>
      </c>
      <c r="M429" s="82">
        <v>10</v>
      </c>
      <c r="N429" s="82"/>
    </row>
    <row r="430" spans="1:14" x14ac:dyDescent="0.25">
      <c r="A430" s="81" t="s">
        <v>5792</v>
      </c>
      <c r="B430" s="82">
        <f t="shared" si="46"/>
        <v>33</v>
      </c>
      <c r="C430" s="82"/>
      <c r="D430" s="82">
        <v>10</v>
      </c>
      <c r="E430" s="82"/>
      <c r="F430" s="82">
        <v>12</v>
      </c>
      <c r="G430" s="82"/>
      <c r="H430" s="82"/>
      <c r="I430" s="82"/>
      <c r="J430" s="82"/>
      <c r="K430" s="82">
        <v>9</v>
      </c>
      <c r="L430" s="82">
        <v>1</v>
      </c>
      <c r="M430" s="82">
        <v>1</v>
      </c>
      <c r="N430" s="82"/>
    </row>
    <row r="431" spans="1:14" x14ac:dyDescent="0.25">
      <c r="A431" s="81" t="s">
        <v>5793</v>
      </c>
      <c r="B431" s="82">
        <f t="shared" si="46"/>
        <v>38</v>
      </c>
      <c r="C431" s="82"/>
      <c r="D431" s="82">
        <v>12</v>
      </c>
      <c r="E431" s="82">
        <v>1</v>
      </c>
      <c r="F431" s="82">
        <v>6</v>
      </c>
      <c r="G431" s="82"/>
      <c r="H431" s="82"/>
      <c r="I431" s="82"/>
      <c r="J431" s="82"/>
      <c r="K431" s="82">
        <v>10</v>
      </c>
      <c r="L431" s="82">
        <v>1</v>
      </c>
      <c r="M431" s="82">
        <v>8</v>
      </c>
      <c r="N431" s="82"/>
    </row>
    <row r="432" spans="1:14" x14ac:dyDescent="0.25">
      <c r="A432" s="81" t="s">
        <v>5794</v>
      </c>
      <c r="B432" s="82">
        <f t="shared" si="46"/>
        <v>57</v>
      </c>
      <c r="C432" s="82"/>
      <c r="D432" s="82">
        <v>6</v>
      </c>
      <c r="E432" s="82"/>
      <c r="F432" s="82">
        <v>10</v>
      </c>
      <c r="G432" s="82"/>
      <c r="H432" s="82">
        <v>2</v>
      </c>
      <c r="I432" s="82"/>
      <c r="J432" s="82"/>
      <c r="K432" s="82">
        <v>13</v>
      </c>
      <c r="L432" s="82">
        <v>8</v>
      </c>
      <c r="M432" s="82">
        <v>18</v>
      </c>
      <c r="N432" s="82"/>
    </row>
    <row r="433" spans="1:14" x14ac:dyDescent="0.25">
      <c r="A433" s="81" t="s">
        <v>5795</v>
      </c>
      <c r="B433" s="82">
        <f t="shared" si="46"/>
        <v>61</v>
      </c>
      <c r="C433" s="82"/>
      <c r="D433" s="82">
        <v>11</v>
      </c>
      <c r="E433" s="82"/>
      <c r="F433" s="82">
        <v>11</v>
      </c>
      <c r="G433" s="82"/>
      <c r="H433" s="82">
        <v>3</v>
      </c>
      <c r="I433" s="82">
        <v>1</v>
      </c>
      <c r="J433" s="82"/>
      <c r="K433" s="82">
        <v>12</v>
      </c>
      <c r="L433" s="82">
        <v>8</v>
      </c>
      <c r="M433" s="82">
        <v>15</v>
      </c>
      <c r="N433" s="82"/>
    </row>
    <row r="434" spans="1:14" x14ac:dyDescent="0.25">
      <c r="A434" s="81" t="s">
        <v>5796</v>
      </c>
      <c r="B434" s="82">
        <f t="shared" si="46"/>
        <v>51</v>
      </c>
      <c r="C434" s="82"/>
      <c r="D434" s="82">
        <v>10</v>
      </c>
      <c r="E434" s="82"/>
      <c r="F434" s="82">
        <v>9</v>
      </c>
      <c r="G434" s="82"/>
      <c r="H434" s="82">
        <v>1</v>
      </c>
      <c r="I434" s="82">
        <v>1</v>
      </c>
      <c r="J434" s="82"/>
      <c r="K434" s="82">
        <v>13</v>
      </c>
      <c r="L434" s="82">
        <v>6</v>
      </c>
      <c r="M434" s="82">
        <v>11</v>
      </c>
      <c r="N434" s="82"/>
    </row>
    <row r="435" spans="1:14" x14ac:dyDescent="0.25">
      <c r="A435" s="81" t="s">
        <v>5797</v>
      </c>
      <c r="B435" s="82">
        <f t="shared" si="46"/>
        <v>35</v>
      </c>
      <c r="C435" s="82"/>
      <c r="D435" s="82">
        <v>4</v>
      </c>
      <c r="E435" s="82"/>
      <c r="F435" s="82">
        <v>7</v>
      </c>
      <c r="G435" s="82"/>
      <c r="H435" s="82"/>
      <c r="I435" s="82">
        <v>1</v>
      </c>
      <c r="J435" s="82">
        <v>1</v>
      </c>
      <c r="K435" s="82">
        <v>13</v>
      </c>
      <c r="L435" s="82">
        <v>1</v>
      </c>
      <c r="M435" s="82">
        <v>8</v>
      </c>
      <c r="N435" s="82"/>
    </row>
    <row r="436" spans="1:14" x14ac:dyDescent="0.25">
      <c r="A436" s="81" t="s">
        <v>5799</v>
      </c>
      <c r="B436" s="82">
        <f t="shared" si="46"/>
        <v>37</v>
      </c>
      <c r="C436" s="82"/>
      <c r="D436" s="82">
        <v>9</v>
      </c>
      <c r="E436" s="82"/>
      <c r="F436" s="82">
        <v>5</v>
      </c>
      <c r="G436" s="82"/>
      <c r="H436" s="82">
        <v>1</v>
      </c>
      <c r="I436" s="82"/>
      <c r="J436" s="82"/>
      <c r="K436" s="82">
        <v>10</v>
      </c>
      <c r="L436" s="82">
        <v>4</v>
      </c>
      <c r="M436" s="82">
        <v>8</v>
      </c>
      <c r="N436" s="82"/>
    </row>
    <row r="437" spans="1:14" x14ac:dyDescent="0.25">
      <c r="A437" s="81" t="s">
        <v>5800</v>
      </c>
      <c r="B437" s="82">
        <f t="shared" si="46"/>
        <v>40</v>
      </c>
      <c r="C437" s="82"/>
      <c r="D437" s="82">
        <v>8</v>
      </c>
      <c r="E437" s="82"/>
      <c r="F437" s="82">
        <v>3</v>
      </c>
      <c r="G437" s="82"/>
      <c r="H437" s="82">
        <v>3</v>
      </c>
      <c r="I437" s="82"/>
      <c r="J437" s="82"/>
      <c r="K437" s="82">
        <v>15</v>
      </c>
      <c r="L437" s="82">
        <v>2</v>
      </c>
      <c r="M437" s="82">
        <v>9</v>
      </c>
      <c r="N437" s="82"/>
    </row>
    <row r="438" spans="1:14" x14ac:dyDescent="0.25">
      <c r="A438" s="81" t="s">
        <v>5801</v>
      </c>
      <c r="B438" s="82">
        <f t="shared" si="46"/>
        <v>32</v>
      </c>
      <c r="C438" s="82"/>
      <c r="D438" s="82">
        <v>6</v>
      </c>
      <c r="E438" s="82"/>
      <c r="F438" s="82">
        <v>2</v>
      </c>
      <c r="G438" s="82"/>
      <c r="H438" s="82"/>
      <c r="I438" s="82"/>
      <c r="J438" s="82"/>
      <c r="K438" s="82">
        <v>8</v>
      </c>
      <c r="L438" s="82">
        <v>2</v>
      </c>
      <c r="M438" s="82">
        <v>14</v>
      </c>
      <c r="N438" s="82"/>
    </row>
    <row r="439" spans="1:14" x14ac:dyDescent="0.25">
      <c r="A439" s="81" t="s">
        <v>5803</v>
      </c>
      <c r="B439" s="82">
        <f t="shared" si="46"/>
        <v>44</v>
      </c>
      <c r="C439" s="82"/>
      <c r="D439" s="82">
        <v>3</v>
      </c>
      <c r="E439" s="82"/>
      <c r="F439" s="82">
        <v>6</v>
      </c>
      <c r="G439" s="82"/>
      <c r="H439" s="82">
        <v>3</v>
      </c>
      <c r="I439" s="82"/>
      <c r="J439" s="82"/>
      <c r="K439" s="82">
        <v>16</v>
      </c>
      <c r="L439" s="82">
        <v>5</v>
      </c>
      <c r="M439" s="82">
        <v>11</v>
      </c>
      <c r="N439" s="82"/>
    </row>
    <row r="440" spans="1:14" x14ac:dyDescent="0.25">
      <c r="A440" s="81" t="s">
        <v>5804</v>
      </c>
      <c r="B440" s="82">
        <f t="shared" si="46"/>
        <v>40</v>
      </c>
      <c r="C440" s="82"/>
      <c r="D440" s="82">
        <v>5</v>
      </c>
      <c r="E440" s="82"/>
      <c r="F440" s="82">
        <v>11</v>
      </c>
      <c r="G440" s="82"/>
      <c r="H440" s="82"/>
      <c r="I440" s="82"/>
      <c r="J440" s="82"/>
      <c r="K440" s="82">
        <v>11</v>
      </c>
      <c r="L440" s="82">
        <v>2</v>
      </c>
      <c r="M440" s="82">
        <v>11</v>
      </c>
      <c r="N440" s="82"/>
    </row>
    <row r="441" spans="1:14" x14ac:dyDescent="0.25">
      <c r="A441" s="81" t="s">
        <v>5805</v>
      </c>
      <c r="B441" s="82">
        <f t="shared" si="46"/>
        <v>38</v>
      </c>
      <c r="C441" s="82"/>
      <c r="D441" s="82">
        <v>5</v>
      </c>
      <c r="E441" s="82"/>
      <c r="F441" s="82">
        <v>3</v>
      </c>
      <c r="G441" s="82">
        <v>1</v>
      </c>
      <c r="H441" s="82"/>
      <c r="I441" s="82"/>
      <c r="J441" s="82"/>
      <c r="K441" s="82">
        <v>11</v>
      </c>
      <c r="L441" s="82">
        <v>2</v>
      </c>
      <c r="M441" s="82">
        <v>16</v>
      </c>
      <c r="N441" s="82"/>
    </row>
    <row r="442" spans="1:14" x14ac:dyDescent="0.25">
      <c r="A442" s="81" t="s">
        <v>5806</v>
      </c>
      <c r="B442" s="82">
        <f t="shared" si="46"/>
        <v>44</v>
      </c>
      <c r="C442" s="82"/>
      <c r="D442" s="82">
        <v>5</v>
      </c>
      <c r="E442" s="82"/>
      <c r="F442" s="82">
        <v>1</v>
      </c>
      <c r="G442" s="82"/>
      <c r="H442" s="82">
        <v>3</v>
      </c>
      <c r="I442" s="82"/>
      <c r="J442" s="82"/>
      <c r="K442" s="82">
        <v>11</v>
      </c>
      <c r="L442" s="82">
        <v>3</v>
      </c>
      <c r="M442" s="82">
        <v>21</v>
      </c>
      <c r="N442" s="82"/>
    </row>
    <row r="443" spans="1:14" x14ac:dyDescent="0.25">
      <c r="A443" s="81" t="s">
        <v>5807</v>
      </c>
      <c r="B443" s="82">
        <f t="shared" si="46"/>
        <v>51</v>
      </c>
      <c r="C443" s="82"/>
      <c r="D443" s="82">
        <v>3</v>
      </c>
      <c r="E443" s="82"/>
      <c r="F443" s="82">
        <v>5</v>
      </c>
      <c r="G443" s="82"/>
      <c r="H443" s="82">
        <v>1</v>
      </c>
      <c r="I443" s="82"/>
      <c r="J443" s="82"/>
      <c r="K443" s="82">
        <v>19</v>
      </c>
      <c r="L443" s="82">
        <v>2</v>
      </c>
      <c r="M443" s="82">
        <v>21</v>
      </c>
      <c r="N443" s="82"/>
    </row>
    <row r="444" spans="1:14" x14ac:dyDescent="0.25">
      <c r="A444" s="81" t="s">
        <v>5808</v>
      </c>
      <c r="B444" s="82">
        <f t="shared" si="46"/>
        <v>33</v>
      </c>
      <c r="C444" s="82"/>
      <c r="D444" s="82">
        <v>2</v>
      </c>
      <c r="E444" s="82"/>
      <c r="F444" s="82">
        <v>3</v>
      </c>
      <c r="G444" s="82"/>
      <c r="H444" s="82"/>
      <c r="I444" s="82"/>
      <c r="J444" s="82"/>
      <c r="K444" s="82">
        <v>15</v>
      </c>
      <c r="L444" s="82"/>
      <c r="M444" s="82">
        <v>12</v>
      </c>
      <c r="N444" s="82">
        <v>1</v>
      </c>
    </row>
    <row r="445" spans="1:14" x14ac:dyDescent="0.25">
      <c r="A445" s="81" t="s">
        <v>5809</v>
      </c>
      <c r="B445" s="82">
        <f t="shared" si="46"/>
        <v>38</v>
      </c>
      <c r="C445" s="82"/>
      <c r="D445" s="82">
        <v>2</v>
      </c>
      <c r="E445" s="82"/>
      <c r="F445" s="82">
        <v>1</v>
      </c>
      <c r="G445" s="82"/>
      <c r="H445" s="82">
        <v>1</v>
      </c>
      <c r="I445" s="82"/>
      <c r="J445" s="82"/>
      <c r="K445" s="82">
        <v>11</v>
      </c>
      <c r="L445" s="82">
        <v>2</v>
      </c>
      <c r="M445" s="82">
        <v>21</v>
      </c>
      <c r="N445" s="82"/>
    </row>
    <row r="446" spans="1:14" x14ac:dyDescent="0.25">
      <c r="A446" s="81" t="s">
        <v>5810</v>
      </c>
      <c r="B446" s="82">
        <f t="shared" si="46"/>
        <v>34</v>
      </c>
      <c r="C446" s="82"/>
      <c r="D446" s="82">
        <v>3</v>
      </c>
      <c r="E446" s="82"/>
      <c r="F446" s="82">
        <v>2</v>
      </c>
      <c r="G446" s="82"/>
      <c r="H446" s="82">
        <v>2</v>
      </c>
      <c r="I446" s="82"/>
      <c r="J446" s="82"/>
      <c r="K446" s="82">
        <v>9</v>
      </c>
      <c r="L446" s="82"/>
      <c r="M446" s="82">
        <v>18</v>
      </c>
      <c r="N446" s="82"/>
    </row>
    <row r="447" spans="1:14" x14ac:dyDescent="0.25">
      <c r="A447" s="81" t="s">
        <v>5811</v>
      </c>
      <c r="B447" s="82">
        <f t="shared" si="46"/>
        <v>39</v>
      </c>
      <c r="C447" s="82"/>
      <c r="D447" s="82"/>
      <c r="E447" s="82"/>
      <c r="F447" s="82">
        <v>5</v>
      </c>
      <c r="G447" s="82"/>
      <c r="H447" s="82">
        <v>1</v>
      </c>
      <c r="I447" s="82"/>
      <c r="J447" s="82"/>
      <c r="K447" s="82">
        <v>11</v>
      </c>
      <c r="L447" s="82">
        <v>1</v>
      </c>
      <c r="M447" s="82">
        <v>21</v>
      </c>
      <c r="N447" s="82"/>
    </row>
    <row r="448" spans="1:14" x14ac:dyDescent="0.25">
      <c r="A448" s="81" t="s">
        <v>5812</v>
      </c>
      <c r="B448" s="82">
        <f t="shared" si="46"/>
        <v>31</v>
      </c>
      <c r="C448" s="82"/>
      <c r="D448" s="82">
        <v>1</v>
      </c>
      <c r="E448" s="82"/>
      <c r="F448" s="82">
        <v>1</v>
      </c>
      <c r="G448" s="82"/>
      <c r="H448" s="82"/>
      <c r="I448" s="82"/>
      <c r="J448" s="82"/>
      <c r="K448" s="82">
        <v>8</v>
      </c>
      <c r="L448" s="82"/>
      <c r="M448" s="82">
        <v>21</v>
      </c>
      <c r="N448" s="82"/>
    </row>
    <row r="449" spans="1:14" x14ac:dyDescent="0.25">
      <c r="A449" s="81" t="s">
        <v>5813</v>
      </c>
      <c r="B449" s="82">
        <f t="shared" si="46"/>
        <v>31</v>
      </c>
      <c r="C449" s="82"/>
      <c r="D449" s="82">
        <v>2</v>
      </c>
      <c r="E449" s="82"/>
      <c r="F449" s="82">
        <v>2</v>
      </c>
      <c r="G449" s="82"/>
      <c r="H449" s="82"/>
      <c r="I449" s="82"/>
      <c r="J449" s="82"/>
      <c r="K449" s="82">
        <v>4</v>
      </c>
      <c r="L449" s="82">
        <v>1</v>
      </c>
      <c r="M449" s="82">
        <v>22</v>
      </c>
      <c r="N449" s="82"/>
    </row>
    <row r="450" spans="1:14" ht="13.8" thickBot="1" x14ac:dyDescent="0.3">
      <c r="A450" s="84" t="s">
        <v>5814</v>
      </c>
      <c r="B450" s="85">
        <f t="shared" si="46"/>
        <v>380</v>
      </c>
      <c r="C450" s="85"/>
      <c r="D450" s="85">
        <v>3</v>
      </c>
      <c r="E450" s="85"/>
      <c r="F450" s="85">
        <v>11</v>
      </c>
      <c r="G450" s="85">
        <v>1</v>
      </c>
      <c r="H450" s="85">
        <v>2</v>
      </c>
      <c r="I450" s="85"/>
      <c r="J450" s="85"/>
      <c r="K450" s="85">
        <v>27</v>
      </c>
      <c r="L450" s="85">
        <v>1</v>
      </c>
      <c r="M450" s="85">
        <v>333</v>
      </c>
      <c r="N450" s="85">
        <v>2</v>
      </c>
    </row>
    <row r="451" spans="1:14" x14ac:dyDescent="0.25">
      <c r="A451" s="89" t="s">
        <v>5798</v>
      </c>
    </row>
  </sheetData>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F5F9D-3EB2-4FCD-A55C-B92810DB7DD3}">
  <dimension ref="A1:N89"/>
  <sheetViews>
    <sheetView topLeftCell="A13" workbookViewId="0">
      <selection activeCell="D217" sqref="D217"/>
    </sheetView>
  </sheetViews>
  <sheetFormatPr defaultRowHeight="13.2" x14ac:dyDescent="0.25"/>
  <cols>
    <col min="1" max="16384" width="8.88671875" style="83"/>
  </cols>
  <sheetData>
    <row r="1" spans="1:14" x14ac:dyDescent="0.25">
      <c r="A1" s="81" t="s">
        <v>5822</v>
      </c>
      <c r="B1" s="82"/>
      <c r="C1" s="82"/>
      <c r="D1" s="82"/>
      <c r="E1" s="82"/>
      <c r="F1" s="82"/>
      <c r="G1" s="82"/>
      <c r="H1" s="82"/>
      <c r="I1" s="82"/>
      <c r="J1" s="82"/>
      <c r="K1" s="82"/>
      <c r="L1" s="82"/>
      <c r="M1" s="82"/>
      <c r="N1" s="82"/>
    </row>
    <row r="2" spans="1:14" x14ac:dyDescent="0.25">
      <c r="A2" s="81" t="s">
        <v>5823</v>
      </c>
      <c r="B2" s="82"/>
      <c r="C2" s="82"/>
      <c r="D2" s="82"/>
      <c r="E2" s="82"/>
      <c r="F2" s="82"/>
      <c r="G2" s="82"/>
      <c r="H2" s="82"/>
      <c r="I2" s="82"/>
      <c r="J2" s="82"/>
      <c r="K2" s="82"/>
      <c r="L2" s="82"/>
      <c r="M2" s="82"/>
      <c r="N2" s="82"/>
    </row>
    <row r="3" spans="1:14" ht="13.8" thickBot="1" x14ac:dyDescent="0.3">
      <c r="A3" s="84" t="s">
        <v>5734</v>
      </c>
      <c r="B3" s="85"/>
      <c r="C3" s="85"/>
      <c r="D3" s="85"/>
      <c r="E3" s="85"/>
      <c r="F3" s="85"/>
      <c r="G3" s="85"/>
      <c r="H3" s="85"/>
      <c r="I3" s="87"/>
      <c r="J3" s="87"/>
      <c r="K3" s="87"/>
      <c r="L3" s="87"/>
      <c r="M3" s="87"/>
      <c r="N3" s="87"/>
    </row>
    <row r="4" spans="1:14" x14ac:dyDescent="0.25">
      <c r="A4" s="86" t="s">
        <v>5741</v>
      </c>
      <c r="B4" s="87"/>
      <c r="C4" s="87" t="s">
        <v>5824</v>
      </c>
      <c r="D4" s="87"/>
      <c r="E4" s="87"/>
      <c r="F4" s="87" t="s">
        <v>5825</v>
      </c>
      <c r="G4" s="87"/>
      <c r="H4" s="87" t="s">
        <v>5826</v>
      </c>
      <c r="I4" s="87"/>
      <c r="J4" s="87"/>
      <c r="K4" s="87"/>
      <c r="L4" s="87"/>
      <c r="M4" s="87"/>
      <c r="N4" s="87"/>
    </row>
    <row r="5" spans="1:14" ht="13.8" thickBot="1" x14ac:dyDescent="0.3">
      <c r="A5" s="84" t="s">
        <v>5750</v>
      </c>
      <c r="B5" s="85" t="s">
        <v>2</v>
      </c>
      <c r="C5" s="85" t="s">
        <v>5827</v>
      </c>
      <c r="D5" s="85" t="s">
        <v>198</v>
      </c>
      <c r="E5" s="85" t="s">
        <v>74</v>
      </c>
      <c r="F5" s="85" t="s">
        <v>5828</v>
      </c>
      <c r="G5" s="85" t="s">
        <v>37</v>
      </c>
      <c r="H5" s="85" t="s">
        <v>5759</v>
      </c>
      <c r="I5" s="87"/>
      <c r="J5" s="87"/>
      <c r="K5" s="87"/>
      <c r="L5" s="87"/>
      <c r="M5" s="87"/>
      <c r="N5" s="87"/>
    </row>
    <row r="6" spans="1:14" x14ac:dyDescent="0.25">
      <c r="A6" s="81" t="s">
        <v>2313</v>
      </c>
      <c r="B6" s="82">
        <f t="shared" ref="B6:H12" si="0">B14+B22</f>
        <v>1798</v>
      </c>
      <c r="C6" s="82">
        <f t="shared" si="0"/>
        <v>355</v>
      </c>
      <c r="D6" s="82">
        <f t="shared" si="0"/>
        <v>759</v>
      </c>
      <c r="E6" s="82">
        <f t="shared" si="0"/>
        <v>359</v>
      </c>
      <c r="F6" s="82">
        <f t="shared" si="0"/>
        <v>136</v>
      </c>
      <c r="G6" s="82">
        <f t="shared" si="0"/>
        <v>187</v>
      </c>
      <c r="H6" s="82">
        <f t="shared" si="0"/>
        <v>2</v>
      </c>
      <c r="I6" s="87"/>
      <c r="J6" s="87"/>
      <c r="K6" s="87"/>
      <c r="L6" s="87"/>
      <c r="M6" s="87"/>
      <c r="N6" s="87"/>
    </row>
    <row r="7" spans="1:14" x14ac:dyDescent="0.25">
      <c r="A7" s="81" t="s">
        <v>5829</v>
      </c>
      <c r="B7" s="82">
        <f t="shared" si="0"/>
        <v>938</v>
      </c>
      <c r="C7" s="82">
        <f t="shared" si="0"/>
        <v>86</v>
      </c>
      <c r="D7" s="82">
        <f t="shared" si="0"/>
        <v>743</v>
      </c>
      <c r="E7" s="82">
        <f t="shared" si="0"/>
        <v>0</v>
      </c>
      <c r="F7" s="82">
        <f t="shared" si="0"/>
        <v>40</v>
      </c>
      <c r="G7" s="82">
        <f t="shared" si="0"/>
        <v>69</v>
      </c>
      <c r="H7" s="82">
        <f t="shared" si="0"/>
        <v>0</v>
      </c>
      <c r="I7" s="87"/>
      <c r="J7" s="87"/>
      <c r="K7" s="87"/>
      <c r="L7" s="87"/>
      <c r="M7" s="87"/>
      <c r="N7" s="87"/>
    </row>
    <row r="8" spans="1:14" x14ac:dyDescent="0.25">
      <c r="A8" s="81" t="s">
        <v>5830</v>
      </c>
      <c r="B8" s="82">
        <f t="shared" si="0"/>
        <v>213</v>
      </c>
      <c r="C8" s="82">
        <f t="shared" si="0"/>
        <v>113</v>
      </c>
      <c r="D8" s="82">
        <f t="shared" si="0"/>
        <v>16</v>
      </c>
      <c r="E8" s="82">
        <f t="shared" si="0"/>
        <v>0</v>
      </c>
      <c r="F8" s="82">
        <f t="shared" si="0"/>
        <v>26</v>
      </c>
      <c r="G8" s="82">
        <f t="shared" si="0"/>
        <v>57</v>
      </c>
      <c r="H8" s="82">
        <f t="shared" si="0"/>
        <v>1</v>
      </c>
      <c r="I8" s="87"/>
      <c r="J8" s="87"/>
      <c r="K8" s="87"/>
      <c r="L8" s="87"/>
      <c r="M8" s="87"/>
      <c r="N8" s="87"/>
    </row>
    <row r="9" spans="1:14" x14ac:dyDescent="0.25">
      <c r="A9" s="81" t="s">
        <v>5831</v>
      </c>
      <c r="B9" s="82">
        <f t="shared" si="0"/>
        <v>86</v>
      </c>
      <c r="C9" s="82">
        <f t="shared" si="0"/>
        <v>44</v>
      </c>
      <c r="D9" s="82">
        <f t="shared" si="0"/>
        <v>0</v>
      </c>
      <c r="E9" s="82">
        <f t="shared" si="0"/>
        <v>1</v>
      </c>
      <c r="F9" s="82">
        <f t="shared" si="0"/>
        <v>17</v>
      </c>
      <c r="G9" s="82">
        <f t="shared" si="0"/>
        <v>23</v>
      </c>
      <c r="H9" s="82">
        <f t="shared" si="0"/>
        <v>1</v>
      </c>
      <c r="I9" s="87"/>
      <c r="J9" s="87"/>
      <c r="K9" s="87"/>
      <c r="L9" s="87"/>
      <c r="M9" s="87"/>
      <c r="N9" s="87"/>
    </row>
    <row r="10" spans="1:14" x14ac:dyDescent="0.25">
      <c r="A10" s="81" t="s">
        <v>5832</v>
      </c>
      <c r="B10" s="82">
        <f t="shared" si="0"/>
        <v>93</v>
      </c>
      <c r="C10" s="82">
        <f t="shared" si="0"/>
        <v>47</v>
      </c>
      <c r="D10" s="82">
        <f t="shared" si="0"/>
        <v>0</v>
      </c>
      <c r="E10" s="82">
        <f t="shared" si="0"/>
        <v>6</v>
      </c>
      <c r="F10" s="82">
        <f t="shared" si="0"/>
        <v>16</v>
      </c>
      <c r="G10" s="82">
        <f t="shared" si="0"/>
        <v>24</v>
      </c>
      <c r="H10" s="82">
        <f t="shared" si="0"/>
        <v>0</v>
      </c>
      <c r="I10" s="87"/>
      <c r="J10" s="87"/>
      <c r="K10" s="87"/>
      <c r="L10" s="87"/>
      <c r="M10" s="87"/>
      <c r="N10" s="87"/>
    </row>
    <row r="11" spans="1:14" x14ac:dyDescent="0.25">
      <c r="A11" s="81" t="s">
        <v>5833</v>
      </c>
      <c r="B11" s="82">
        <f t="shared" si="0"/>
        <v>150</v>
      </c>
      <c r="C11" s="82">
        <f t="shared" si="0"/>
        <v>55</v>
      </c>
      <c r="D11" s="82">
        <f t="shared" si="0"/>
        <v>0</v>
      </c>
      <c r="E11" s="82">
        <f t="shared" si="0"/>
        <v>60</v>
      </c>
      <c r="F11" s="82">
        <f t="shared" si="0"/>
        <v>25</v>
      </c>
      <c r="G11" s="82">
        <f t="shared" si="0"/>
        <v>10</v>
      </c>
      <c r="H11" s="82">
        <f t="shared" si="0"/>
        <v>0</v>
      </c>
      <c r="I11" s="87"/>
      <c r="J11" s="87"/>
      <c r="K11" s="87"/>
      <c r="L11" s="87"/>
      <c r="M11" s="87"/>
      <c r="N11" s="87"/>
    </row>
    <row r="12" spans="1:14" x14ac:dyDescent="0.25">
      <c r="A12" s="81" t="s">
        <v>5770</v>
      </c>
      <c r="B12" s="82">
        <f t="shared" si="0"/>
        <v>318</v>
      </c>
      <c r="C12" s="82">
        <f t="shared" si="0"/>
        <v>10</v>
      </c>
      <c r="D12" s="82">
        <f t="shared" si="0"/>
        <v>0</v>
      </c>
      <c r="E12" s="82">
        <f t="shared" si="0"/>
        <v>292</v>
      </c>
      <c r="F12" s="82">
        <f t="shared" si="0"/>
        <v>12</v>
      </c>
      <c r="G12" s="82">
        <f t="shared" si="0"/>
        <v>4</v>
      </c>
      <c r="H12" s="82">
        <f t="shared" si="0"/>
        <v>0</v>
      </c>
      <c r="I12" s="87"/>
      <c r="J12" s="87"/>
      <c r="K12" s="87"/>
      <c r="L12" s="87"/>
      <c r="M12" s="87"/>
      <c r="N12" s="87"/>
    </row>
    <row r="13" spans="1:14" x14ac:dyDescent="0.25">
      <c r="A13" s="81"/>
      <c r="B13" s="82"/>
      <c r="C13" s="82"/>
      <c r="D13" s="82"/>
      <c r="E13" s="82"/>
      <c r="F13" s="82"/>
      <c r="G13" s="82"/>
      <c r="H13" s="82"/>
      <c r="I13" s="87"/>
      <c r="J13" s="87"/>
      <c r="K13" s="87"/>
      <c r="L13" s="87"/>
      <c r="M13" s="87"/>
      <c r="N13" s="87"/>
    </row>
    <row r="14" spans="1:14" x14ac:dyDescent="0.25">
      <c r="A14" s="81" t="s">
        <v>116</v>
      </c>
      <c r="B14" s="82">
        <f>SUM(C14:H14)</f>
        <v>821</v>
      </c>
      <c r="C14" s="82">
        <f t="shared" ref="C14:H14" si="1">SUM(C15:C20)</f>
        <v>24</v>
      </c>
      <c r="D14" s="82">
        <f t="shared" si="1"/>
        <v>458</v>
      </c>
      <c r="E14" s="82">
        <f t="shared" si="1"/>
        <v>142</v>
      </c>
      <c r="F14" s="82">
        <f t="shared" si="1"/>
        <v>75</v>
      </c>
      <c r="G14" s="82">
        <f t="shared" si="1"/>
        <v>120</v>
      </c>
      <c r="H14" s="82">
        <f t="shared" si="1"/>
        <v>2</v>
      </c>
      <c r="I14" s="87"/>
      <c r="J14" s="87"/>
      <c r="K14" s="87"/>
      <c r="L14" s="87"/>
      <c r="M14" s="87"/>
      <c r="N14" s="87"/>
    </row>
    <row r="15" spans="1:14" x14ac:dyDescent="0.25">
      <c r="A15" s="81" t="s">
        <v>5829</v>
      </c>
      <c r="B15" s="82">
        <f t="shared" ref="B15:B20" si="2">SUM(C15:H15)</f>
        <v>525</v>
      </c>
      <c r="C15" s="82">
        <v>9</v>
      </c>
      <c r="D15" s="82">
        <v>451</v>
      </c>
      <c r="E15" s="82"/>
      <c r="F15" s="82">
        <v>22</v>
      </c>
      <c r="G15" s="82">
        <v>43</v>
      </c>
      <c r="H15" s="82"/>
      <c r="I15" s="87"/>
      <c r="J15" s="87"/>
      <c r="K15" s="87"/>
      <c r="L15" s="87"/>
      <c r="M15" s="87"/>
      <c r="N15" s="87"/>
    </row>
    <row r="16" spans="1:14" x14ac:dyDescent="0.25">
      <c r="A16" s="81" t="s">
        <v>5830</v>
      </c>
      <c r="B16" s="82">
        <f t="shared" si="2"/>
        <v>70</v>
      </c>
      <c r="C16" s="82">
        <v>7</v>
      </c>
      <c r="D16" s="82">
        <v>7</v>
      </c>
      <c r="E16" s="82"/>
      <c r="F16" s="82">
        <v>15</v>
      </c>
      <c r="G16" s="82">
        <v>40</v>
      </c>
      <c r="H16" s="82">
        <v>1</v>
      </c>
      <c r="I16" s="87"/>
      <c r="J16" s="87"/>
      <c r="K16" s="87"/>
      <c r="L16" s="87"/>
      <c r="M16" s="87"/>
      <c r="N16" s="87"/>
    </row>
    <row r="17" spans="1:14" x14ac:dyDescent="0.25">
      <c r="A17" s="81" t="s">
        <v>5831</v>
      </c>
      <c r="B17" s="82">
        <f t="shared" si="2"/>
        <v>37</v>
      </c>
      <c r="C17" s="82">
        <v>7</v>
      </c>
      <c r="D17" s="82"/>
      <c r="E17" s="82">
        <v>1</v>
      </c>
      <c r="F17" s="82">
        <v>12</v>
      </c>
      <c r="G17" s="82">
        <v>16</v>
      </c>
      <c r="H17" s="82">
        <v>1</v>
      </c>
      <c r="I17" s="87"/>
      <c r="J17" s="87"/>
      <c r="K17" s="87"/>
      <c r="L17" s="87"/>
      <c r="M17" s="87"/>
      <c r="N17" s="87"/>
    </row>
    <row r="18" spans="1:14" x14ac:dyDescent="0.25">
      <c r="A18" s="81" t="s">
        <v>5832</v>
      </c>
      <c r="B18" s="82">
        <f t="shared" si="2"/>
        <v>23</v>
      </c>
      <c r="C18" s="82"/>
      <c r="D18" s="82"/>
      <c r="E18" s="82">
        <v>4</v>
      </c>
      <c r="F18" s="82">
        <v>6</v>
      </c>
      <c r="G18" s="82">
        <v>13</v>
      </c>
      <c r="H18" s="82"/>
      <c r="I18" s="87"/>
      <c r="J18" s="87"/>
      <c r="K18" s="87"/>
      <c r="L18" s="87"/>
      <c r="M18" s="87"/>
      <c r="N18" s="87"/>
    </row>
    <row r="19" spans="1:14" x14ac:dyDescent="0.25">
      <c r="A19" s="81" t="s">
        <v>5833</v>
      </c>
      <c r="B19" s="82">
        <f t="shared" si="2"/>
        <v>47</v>
      </c>
      <c r="C19" s="82">
        <v>1</v>
      </c>
      <c r="D19" s="82"/>
      <c r="E19" s="82">
        <v>27</v>
      </c>
      <c r="F19" s="82">
        <v>13</v>
      </c>
      <c r="G19" s="82">
        <v>6</v>
      </c>
      <c r="H19" s="82"/>
      <c r="I19" s="87"/>
      <c r="J19" s="87"/>
      <c r="K19" s="87"/>
      <c r="L19" s="87"/>
      <c r="M19" s="87"/>
      <c r="N19" s="87"/>
    </row>
    <row r="20" spans="1:14" x14ac:dyDescent="0.25">
      <c r="A20" s="81" t="s">
        <v>5770</v>
      </c>
      <c r="B20" s="82">
        <f t="shared" si="2"/>
        <v>119</v>
      </c>
      <c r="C20" s="82"/>
      <c r="D20" s="82"/>
      <c r="E20" s="82">
        <v>110</v>
      </c>
      <c r="F20" s="82">
        <v>7</v>
      </c>
      <c r="G20" s="82">
        <v>2</v>
      </c>
      <c r="H20" s="82"/>
      <c r="I20" s="87"/>
      <c r="J20" s="87"/>
      <c r="K20" s="87"/>
      <c r="L20" s="87"/>
      <c r="M20" s="87"/>
      <c r="N20" s="87"/>
    </row>
    <row r="21" spans="1:14" x14ac:dyDescent="0.25">
      <c r="A21" s="81"/>
      <c r="B21" s="82"/>
      <c r="C21" s="82"/>
      <c r="D21" s="82"/>
      <c r="E21" s="82"/>
      <c r="F21" s="82"/>
      <c r="G21" s="82"/>
      <c r="H21" s="82"/>
      <c r="I21" s="87"/>
      <c r="J21" s="87"/>
      <c r="K21" s="87"/>
      <c r="L21" s="87"/>
      <c r="M21" s="87"/>
      <c r="N21" s="87"/>
    </row>
    <row r="22" spans="1:14" x14ac:dyDescent="0.25">
      <c r="A22" s="81" t="s">
        <v>117</v>
      </c>
      <c r="B22" s="82">
        <f>SUM(C22:H22)</f>
        <v>977</v>
      </c>
      <c r="C22" s="82">
        <f t="shared" ref="C22:H22" si="3">SUM(C23:C28)</f>
        <v>331</v>
      </c>
      <c r="D22" s="82">
        <f t="shared" si="3"/>
        <v>301</v>
      </c>
      <c r="E22" s="82">
        <f t="shared" si="3"/>
        <v>217</v>
      </c>
      <c r="F22" s="82">
        <f t="shared" si="3"/>
        <v>61</v>
      </c>
      <c r="G22" s="82">
        <f t="shared" si="3"/>
        <v>67</v>
      </c>
      <c r="H22" s="82">
        <f t="shared" si="3"/>
        <v>0</v>
      </c>
      <c r="I22" s="87"/>
      <c r="J22" s="87"/>
      <c r="K22" s="87"/>
      <c r="L22" s="87"/>
      <c r="M22" s="87"/>
      <c r="N22" s="87"/>
    </row>
    <row r="23" spans="1:14" x14ac:dyDescent="0.25">
      <c r="A23" s="81" t="s">
        <v>5829</v>
      </c>
      <c r="B23" s="82">
        <f t="shared" ref="B23:B28" si="4">SUM(C23:H23)</f>
        <v>413</v>
      </c>
      <c r="C23" s="82">
        <v>77</v>
      </c>
      <c r="D23" s="82">
        <v>292</v>
      </c>
      <c r="E23" s="82"/>
      <c r="F23" s="82">
        <v>18</v>
      </c>
      <c r="G23" s="82">
        <v>26</v>
      </c>
      <c r="H23" s="82"/>
      <c r="I23" s="87"/>
      <c r="J23" s="87"/>
      <c r="K23" s="87"/>
      <c r="L23" s="87"/>
      <c r="M23" s="87"/>
      <c r="N23" s="87"/>
    </row>
    <row r="24" spans="1:14" x14ac:dyDescent="0.25">
      <c r="A24" s="81" t="s">
        <v>5830</v>
      </c>
      <c r="B24" s="82">
        <f t="shared" si="4"/>
        <v>143</v>
      </c>
      <c r="C24" s="82">
        <v>106</v>
      </c>
      <c r="D24" s="82">
        <v>9</v>
      </c>
      <c r="E24" s="82"/>
      <c r="F24" s="82">
        <v>11</v>
      </c>
      <c r="G24" s="82">
        <v>17</v>
      </c>
      <c r="H24" s="82"/>
      <c r="I24" s="87"/>
      <c r="J24" s="87"/>
      <c r="K24" s="87"/>
      <c r="L24" s="87"/>
      <c r="M24" s="87"/>
      <c r="N24" s="87"/>
    </row>
    <row r="25" spans="1:14" x14ac:dyDescent="0.25">
      <c r="A25" s="81" t="s">
        <v>5831</v>
      </c>
      <c r="B25" s="82">
        <f t="shared" si="4"/>
        <v>49</v>
      </c>
      <c r="C25" s="82">
        <v>37</v>
      </c>
      <c r="D25" s="82"/>
      <c r="E25" s="82"/>
      <c r="F25" s="82">
        <v>5</v>
      </c>
      <c r="G25" s="82">
        <v>7</v>
      </c>
      <c r="H25" s="82"/>
      <c r="I25" s="87"/>
      <c r="J25" s="87"/>
      <c r="K25" s="87"/>
      <c r="L25" s="87"/>
      <c r="M25" s="87"/>
      <c r="N25" s="87"/>
    </row>
    <row r="26" spans="1:14" x14ac:dyDescent="0.25">
      <c r="A26" s="81" t="s">
        <v>5832</v>
      </c>
      <c r="B26" s="82">
        <f t="shared" si="4"/>
        <v>70</v>
      </c>
      <c r="C26" s="82">
        <v>47</v>
      </c>
      <c r="D26" s="82"/>
      <c r="E26" s="82">
        <v>2</v>
      </c>
      <c r="F26" s="82">
        <v>10</v>
      </c>
      <c r="G26" s="82">
        <v>11</v>
      </c>
      <c r="H26" s="82"/>
      <c r="I26" s="87"/>
      <c r="J26" s="87"/>
      <c r="K26" s="87"/>
      <c r="L26" s="87"/>
      <c r="M26" s="87"/>
      <c r="N26" s="87"/>
    </row>
    <row r="27" spans="1:14" x14ac:dyDescent="0.25">
      <c r="A27" s="81" t="s">
        <v>5833</v>
      </c>
      <c r="B27" s="82">
        <f t="shared" si="4"/>
        <v>103</v>
      </c>
      <c r="C27" s="82">
        <v>54</v>
      </c>
      <c r="D27" s="82"/>
      <c r="E27" s="82">
        <v>33</v>
      </c>
      <c r="F27" s="82">
        <v>12</v>
      </c>
      <c r="G27" s="82">
        <v>4</v>
      </c>
      <c r="H27" s="82"/>
      <c r="I27" s="87"/>
      <c r="J27" s="87"/>
      <c r="K27" s="87"/>
      <c r="L27" s="87"/>
      <c r="M27" s="87"/>
      <c r="N27" s="87"/>
    </row>
    <row r="28" spans="1:14" ht="13.8" thickBot="1" x14ac:dyDescent="0.3">
      <c r="A28" s="81" t="s">
        <v>5770</v>
      </c>
      <c r="B28" s="82">
        <f t="shared" si="4"/>
        <v>199</v>
      </c>
      <c r="C28" s="82">
        <v>10</v>
      </c>
      <c r="D28" s="82"/>
      <c r="E28" s="82">
        <v>182</v>
      </c>
      <c r="F28" s="82">
        <v>5</v>
      </c>
      <c r="G28" s="82">
        <v>2</v>
      </c>
      <c r="H28" s="82"/>
      <c r="I28" s="87"/>
      <c r="J28" s="87"/>
      <c r="K28" s="87"/>
      <c r="L28" s="87"/>
      <c r="M28" s="87"/>
      <c r="N28" s="87"/>
    </row>
    <row r="29" spans="1:14" x14ac:dyDescent="0.25">
      <c r="A29" s="89" t="s">
        <v>5798</v>
      </c>
      <c r="B29" s="90"/>
      <c r="C29" s="90"/>
      <c r="D29" s="90"/>
      <c r="E29" s="90"/>
      <c r="F29" s="90"/>
      <c r="G29" s="90"/>
      <c r="H29" s="90"/>
      <c r="I29" s="87"/>
      <c r="J29" s="87"/>
      <c r="K29" s="87"/>
      <c r="L29" s="87"/>
      <c r="M29" s="87"/>
      <c r="N29" s="87"/>
    </row>
    <row r="31" spans="1:14" x14ac:dyDescent="0.25">
      <c r="A31" s="81" t="s">
        <v>5822</v>
      </c>
      <c r="B31" s="82"/>
      <c r="C31" s="82"/>
      <c r="D31" s="82"/>
      <c r="E31" s="82"/>
      <c r="F31" s="82"/>
      <c r="G31" s="82"/>
      <c r="H31" s="82"/>
    </row>
    <row r="32" spans="1:14" x14ac:dyDescent="0.25">
      <c r="A32" s="81" t="s">
        <v>5823</v>
      </c>
      <c r="B32" s="82"/>
      <c r="C32" s="82"/>
      <c r="D32" s="82"/>
      <c r="E32" s="82"/>
      <c r="F32" s="82"/>
      <c r="G32" s="82"/>
      <c r="H32" s="82"/>
    </row>
    <row r="33" spans="1:8" ht="13.8" thickBot="1" x14ac:dyDescent="0.3">
      <c r="A33" s="84" t="s">
        <v>5802</v>
      </c>
      <c r="B33" s="85"/>
      <c r="C33" s="85"/>
      <c r="D33" s="85"/>
      <c r="E33" s="85"/>
      <c r="F33" s="85"/>
      <c r="G33" s="85"/>
      <c r="H33" s="85"/>
    </row>
    <row r="34" spans="1:8" x14ac:dyDescent="0.25">
      <c r="A34" s="86" t="s">
        <v>5741</v>
      </c>
      <c r="B34" s="87"/>
      <c r="C34" s="87" t="s">
        <v>5824</v>
      </c>
      <c r="D34" s="87"/>
      <c r="E34" s="87"/>
      <c r="F34" s="87" t="s">
        <v>5825</v>
      </c>
      <c r="G34" s="87"/>
      <c r="H34" s="87" t="s">
        <v>5826</v>
      </c>
    </row>
    <row r="35" spans="1:8" ht="13.8" thickBot="1" x14ac:dyDescent="0.3">
      <c r="A35" s="84" t="s">
        <v>5750</v>
      </c>
      <c r="B35" s="85" t="s">
        <v>2</v>
      </c>
      <c r="C35" s="85" t="s">
        <v>5827</v>
      </c>
      <c r="D35" s="85" t="s">
        <v>198</v>
      </c>
      <c r="E35" s="85" t="s">
        <v>74</v>
      </c>
      <c r="F35" s="85" t="s">
        <v>5828</v>
      </c>
      <c r="G35" s="85" t="s">
        <v>37</v>
      </c>
      <c r="H35" s="85" t="s">
        <v>5759</v>
      </c>
    </row>
    <row r="36" spans="1:8" x14ac:dyDescent="0.25">
      <c r="A36" s="81" t="s">
        <v>2313</v>
      </c>
      <c r="B36" s="82">
        <f t="shared" ref="B36:H42" si="5">B44+B52</f>
        <v>203</v>
      </c>
      <c r="C36" s="82">
        <f t="shared" si="5"/>
        <v>37</v>
      </c>
      <c r="D36" s="82">
        <f t="shared" si="5"/>
        <v>64</v>
      </c>
      <c r="E36" s="82">
        <f t="shared" si="5"/>
        <v>68</v>
      </c>
      <c r="F36" s="82">
        <f t="shared" si="5"/>
        <v>18</v>
      </c>
      <c r="G36" s="82">
        <f t="shared" si="5"/>
        <v>16</v>
      </c>
      <c r="H36" s="82">
        <f t="shared" si="5"/>
        <v>0</v>
      </c>
    </row>
    <row r="37" spans="1:8" x14ac:dyDescent="0.25">
      <c r="A37" s="81" t="s">
        <v>5829</v>
      </c>
      <c r="B37" s="82">
        <f t="shared" si="5"/>
        <v>82</v>
      </c>
      <c r="C37" s="82">
        <f t="shared" si="5"/>
        <v>8</v>
      </c>
      <c r="D37" s="82">
        <f t="shared" si="5"/>
        <v>64</v>
      </c>
      <c r="E37" s="82">
        <f t="shared" si="5"/>
        <v>0</v>
      </c>
      <c r="F37" s="82">
        <f t="shared" si="5"/>
        <v>5</v>
      </c>
      <c r="G37" s="82">
        <f t="shared" si="5"/>
        <v>5</v>
      </c>
      <c r="H37" s="82">
        <f t="shared" si="5"/>
        <v>0</v>
      </c>
    </row>
    <row r="38" spans="1:8" x14ac:dyDescent="0.25">
      <c r="A38" s="81" t="s">
        <v>5830</v>
      </c>
      <c r="B38" s="82">
        <f t="shared" si="5"/>
        <v>15</v>
      </c>
      <c r="C38" s="82">
        <f t="shared" si="5"/>
        <v>6</v>
      </c>
      <c r="D38" s="82">
        <f t="shared" si="5"/>
        <v>0</v>
      </c>
      <c r="E38" s="82">
        <f t="shared" si="5"/>
        <v>0</v>
      </c>
      <c r="F38" s="82">
        <f t="shared" si="5"/>
        <v>4</v>
      </c>
      <c r="G38" s="82">
        <f t="shared" si="5"/>
        <v>5</v>
      </c>
      <c r="H38" s="82">
        <f t="shared" si="5"/>
        <v>0</v>
      </c>
    </row>
    <row r="39" spans="1:8" x14ac:dyDescent="0.25">
      <c r="A39" s="81" t="s">
        <v>5831</v>
      </c>
      <c r="B39" s="82">
        <f t="shared" si="5"/>
        <v>7</v>
      </c>
      <c r="C39" s="82">
        <f t="shared" si="5"/>
        <v>2</v>
      </c>
      <c r="D39" s="82">
        <f t="shared" si="5"/>
        <v>0</v>
      </c>
      <c r="E39" s="82">
        <f t="shared" si="5"/>
        <v>0</v>
      </c>
      <c r="F39" s="82">
        <f t="shared" si="5"/>
        <v>1</v>
      </c>
      <c r="G39" s="82">
        <f t="shared" si="5"/>
        <v>4</v>
      </c>
      <c r="H39" s="82">
        <f t="shared" si="5"/>
        <v>0</v>
      </c>
    </row>
    <row r="40" spans="1:8" x14ac:dyDescent="0.25">
      <c r="A40" s="81" t="s">
        <v>5832</v>
      </c>
      <c r="B40" s="82">
        <f t="shared" si="5"/>
        <v>19</v>
      </c>
      <c r="C40" s="82">
        <f t="shared" si="5"/>
        <v>14</v>
      </c>
      <c r="D40" s="82">
        <f t="shared" si="5"/>
        <v>0</v>
      </c>
      <c r="E40" s="82">
        <f t="shared" si="5"/>
        <v>0</v>
      </c>
      <c r="F40" s="82">
        <f t="shared" si="5"/>
        <v>4</v>
      </c>
      <c r="G40" s="82">
        <f t="shared" si="5"/>
        <v>1</v>
      </c>
      <c r="H40" s="82">
        <f t="shared" si="5"/>
        <v>0</v>
      </c>
    </row>
    <row r="41" spans="1:8" x14ac:dyDescent="0.25">
      <c r="A41" s="81" t="s">
        <v>5833</v>
      </c>
      <c r="B41" s="82">
        <f t="shared" si="5"/>
        <v>28</v>
      </c>
      <c r="C41" s="82">
        <f t="shared" si="5"/>
        <v>7</v>
      </c>
      <c r="D41" s="82">
        <f t="shared" si="5"/>
        <v>0</v>
      </c>
      <c r="E41" s="82">
        <f t="shared" si="5"/>
        <v>17</v>
      </c>
      <c r="F41" s="82">
        <f t="shared" si="5"/>
        <v>3</v>
      </c>
      <c r="G41" s="82">
        <f t="shared" si="5"/>
        <v>1</v>
      </c>
      <c r="H41" s="82">
        <f t="shared" si="5"/>
        <v>0</v>
      </c>
    </row>
    <row r="42" spans="1:8" x14ac:dyDescent="0.25">
      <c r="A42" s="81" t="s">
        <v>5770</v>
      </c>
      <c r="B42" s="82">
        <f t="shared" si="5"/>
        <v>52</v>
      </c>
      <c r="C42" s="82">
        <f t="shared" si="5"/>
        <v>0</v>
      </c>
      <c r="D42" s="82">
        <f t="shared" si="5"/>
        <v>0</v>
      </c>
      <c r="E42" s="82">
        <f t="shared" si="5"/>
        <v>51</v>
      </c>
      <c r="F42" s="82">
        <f t="shared" si="5"/>
        <v>1</v>
      </c>
      <c r="G42" s="82">
        <f t="shared" si="5"/>
        <v>0</v>
      </c>
      <c r="H42" s="82">
        <f t="shared" si="5"/>
        <v>0</v>
      </c>
    </row>
    <row r="43" spans="1:8" x14ac:dyDescent="0.25">
      <c r="A43" s="81"/>
      <c r="B43" s="82"/>
      <c r="C43" s="82"/>
      <c r="D43" s="82"/>
      <c r="E43" s="82"/>
      <c r="F43" s="82"/>
      <c r="G43" s="82"/>
      <c r="H43" s="82"/>
    </row>
    <row r="44" spans="1:8" x14ac:dyDescent="0.25">
      <c r="A44" s="81" t="s">
        <v>116</v>
      </c>
      <c r="B44" s="82">
        <f>SUM(C44:H44)</f>
        <v>83</v>
      </c>
      <c r="C44" s="82">
        <f t="shared" ref="C44:H44" si="6">SUM(C45:C50)</f>
        <v>2</v>
      </c>
      <c r="D44" s="82">
        <f t="shared" si="6"/>
        <v>34</v>
      </c>
      <c r="E44" s="82">
        <f t="shared" si="6"/>
        <v>27</v>
      </c>
      <c r="F44" s="82">
        <f t="shared" si="6"/>
        <v>7</v>
      </c>
      <c r="G44" s="82">
        <f t="shared" si="6"/>
        <v>13</v>
      </c>
      <c r="H44" s="82">
        <f t="shared" si="6"/>
        <v>0</v>
      </c>
    </row>
    <row r="45" spans="1:8" x14ac:dyDescent="0.25">
      <c r="A45" s="81" t="s">
        <v>5829</v>
      </c>
      <c r="B45" s="82">
        <f t="shared" ref="B45:B50" si="7">SUM(C45:H45)</f>
        <v>39</v>
      </c>
      <c r="C45" s="82">
        <v>1</v>
      </c>
      <c r="D45" s="82">
        <v>34</v>
      </c>
      <c r="E45" s="82"/>
      <c r="F45" s="82"/>
      <c r="G45" s="82">
        <v>4</v>
      </c>
      <c r="H45" s="82"/>
    </row>
    <row r="46" spans="1:8" x14ac:dyDescent="0.25">
      <c r="A46" s="81" t="s">
        <v>5830</v>
      </c>
      <c r="B46" s="82">
        <f t="shared" si="7"/>
        <v>7</v>
      </c>
      <c r="C46" s="82"/>
      <c r="D46" s="82"/>
      <c r="E46" s="82"/>
      <c r="F46" s="82">
        <v>3</v>
      </c>
      <c r="G46" s="82">
        <v>4</v>
      </c>
      <c r="H46" s="82"/>
    </row>
    <row r="47" spans="1:8" x14ac:dyDescent="0.25">
      <c r="A47" s="81" t="s">
        <v>5831</v>
      </c>
      <c r="B47" s="82">
        <f t="shared" si="7"/>
        <v>5</v>
      </c>
      <c r="C47" s="82">
        <v>1</v>
      </c>
      <c r="D47" s="82"/>
      <c r="E47" s="82"/>
      <c r="F47" s="82">
        <v>1</v>
      </c>
      <c r="G47" s="82">
        <v>3</v>
      </c>
      <c r="H47" s="82"/>
    </row>
    <row r="48" spans="1:8" x14ac:dyDescent="0.25">
      <c r="A48" s="81" t="s">
        <v>5832</v>
      </c>
      <c r="B48" s="82">
        <f t="shared" si="7"/>
        <v>3</v>
      </c>
      <c r="C48" s="82"/>
      <c r="D48" s="82"/>
      <c r="E48" s="82"/>
      <c r="F48" s="82">
        <v>2</v>
      </c>
      <c r="G48" s="82">
        <v>1</v>
      </c>
      <c r="H48" s="82"/>
    </row>
    <row r="49" spans="1:8" x14ac:dyDescent="0.25">
      <c r="A49" s="81" t="s">
        <v>5833</v>
      </c>
      <c r="B49" s="82">
        <f t="shared" si="7"/>
        <v>7</v>
      </c>
      <c r="C49" s="82"/>
      <c r="D49" s="82"/>
      <c r="E49" s="82">
        <v>5</v>
      </c>
      <c r="F49" s="82">
        <v>1</v>
      </c>
      <c r="G49" s="82">
        <v>1</v>
      </c>
      <c r="H49" s="82"/>
    </row>
    <row r="50" spans="1:8" x14ac:dyDescent="0.25">
      <c r="A50" s="81" t="s">
        <v>5770</v>
      </c>
      <c r="B50" s="82">
        <f t="shared" si="7"/>
        <v>22</v>
      </c>
      <c r="C50" s="82"/>
      <c r="D50" s="82"/>
      <c r="E50" s="82">
        <v>22</v>
      </c>
      <c r="F50" s="82"/>
      <c r="G50" s="82"/>
      <c r="H50" s="82"/>
    </row>
    <row r="51" spans="1:8" x14ac:dyDescent="0.25">
      <c r="A51" s="81"/>
      <c r="B51" s="82"/>
      <c r="C51" s="82"/>
      <c r="D51" s="82"/>
      <c r="E51" s="82"/>
      <c r="F51" s="82"/>
      <c r="G51" s="82"/>
      <c r="H51" s="82"/>
    </row>
    <row r="52" spans="1:8" x14ac:dyDescent="0.25">
      <c r="A52" s="81" t="s">
        <v>117</v>
      </c>
      <c r="B52" s="82">
        <f>SUM(C52:H52)</f>
        <v>120</v>
      </c>
      <c r="C52" s="82">
        <f t="shared" ref="C52:H52" si="8">SUM(C53:C58)</f>
        <v>35</v>
      </c>
      <c r="D52" s="82">
        <f t="shared" si="8"/>
        <v>30</v>
      </c>
      <c r="E52" s="82">
        <f t="shared" si="8"/>
        <v>41</v>
      </c>
      <c r="F52" s="82">
        <f t="shared" si="8"/>
        <v>11</v>
      </c>
      <c r="G52" s="82">
        <f t="shared" si="8"/>
        <v>3</v>
      </c>
      <c r="H52" s="82">
        <f t="shared" si="8"/>
        <v>0</v>
      </c>
    </row>
    <row r="53" spans="1:8" x14ac:dyDescent="0.25">
      <c r="A53" s="81" t="s">
        <v>5829</v>
      </c>
      <c r="B53" s="82">
        <f t="shared" ref="B53:B58" si="9">SUM(C53:H53)</f>
        <v>43</v>
      </c>
      <c r="C53" s="82">
        <v>7</v>
      </c>
      <c r="D53" s="82">
        <v>30</v>
      </c>
      <c r="E53" s="82"/>
      <c r="F53" s="82">
        <v>5</v>
      </c>
      <c r="G53" s="82">
        <v>1</v>
      </c>
      <c r="H53" s="82"/>
    </row>
    <row r="54" spans="1:8" x14ac:dyDescent="0.25">
      <c r="A54" s="81" t="s">
        <v>5830</v>
      </c>
      <c r="B54" s="82">
        <f t="shared" si="9"/>
        <v>8</v>
      </c>
      <c r="C54" s="82">
        <v>6</v>
      </c>
      <c r="D54" s="82"/>
      <c r="E54" s="82"/>
      <c r="F54" s="82">
        <v>1</v>
      </c>
      <c r="G54" s="82">
        <v>1</v>
      </c>
      <c r="H54" s="82"/>
    </row>
    <row r="55" spans="1:8" x14ac:dyDescent="0.25">
      <c r="A55" s="81" t="s">
        <v>5831</v>
      </c>
      <c r="B55" s="82">
        <f t="shared" si="9"/>
        <v>2</v>
      </c>
      <c r="C55" s="82">
        <v>1</v>
      </c>
      <c r="D55" s="82"/>
      <c r="E55" s="82"/>
      <c r="F55" s="82"/>
      <c r="G55" s="82">
        <v>1</v>
      </c>
      <c r="H55" s="82"/>
    </row>
    <row r="56" spans="1:8" x14ac:dyDescent="0.25">
      <c r="A56" s="81" t="s">
        <v>5832</v>
      </c>
      <c r="B56" s="82">
        <f t="shared" si="9"/>
        <v>16</v>
      </c>
      <c r="C56" s="82">
        <v>14</v>
      </c>
      <c r="D56" s="82"/>
      <c r="E56" s="82"/>
      <c r="F56" s="82">
        <v>2</v>
      </c>
      <c r="G56" s="82"/>
      <c r="H56" s="82"/>
    </row>
    <row r="57" spans="1:8" x14ac:dyDescent="0.25">
      <c r="A57" s="81" t="s">
        <v>5833</v>
      </c>
      <c r="B57" s="82">
        <f t="shared" si="9"/>
        <v>21</v>
      </c>
      <c r="C57" s="82">
        <v>7</v>
      </c>
      <c r="D57" s="82"/>
      <c r="E57" s="82">
        <v>12</v>
      </c>
      <c r="F57" s="82">
        <v>2</v>
      </c>
      <c r="G57" s="82"/>
      <c r="H57" s="82"/>
    </row>
    <row r="58" spans="1:8" ht="13.8" thickBot="1" x14ac:dyDescent="0.3">
      <c r="A58" s="81" t="s">
        <v>5770</v>
      </c>
      <c r="B58" s="82">
        <f t="shared" si="9"/>
        <v>30</v>
      </c>
      <c r="C58" s="82"/>
      <c r="D58" s="82"/>
      <c r="E58" s="82">
        <v>29</v>
      </c>
      <c r="F58" s="82">
        <v>1</v>
      </c>
      <c r="G58" s="82"/>
      <c r="H58" s="82"/>
    </row>
    <row r="59" spans="1:8" x14ac:dyDescent="0.25">
      <c r="A59" s="89" t="s">
        <v>5798</v>
      </c>
      <c r="B59" s="90"/>
      <c r="C59" s="90"/>
      <c r="D59" s="90"/>
      <c r="E59" s="90"/>
      <c r="F59" s="90"/>
      <c r="G59" s="90"/>
      <c r="H59" s="90"/>
    </row>
    <row r="61" spans="1:8" x14ac:dyDescent="0.25">
      <c r="A61" s="81" t="s">
        <v>5822</v>
      </c>
      <c r="B61" s="82"/>
      <c r="C61" s="82"/>
      <c r="D61" s="82"/>
      <c r="E61" s="82"/>
      <c r="F61" s="82"/>
      <c r="G61" s="82"/>
      <c r="H61" s="82"/>
    </row>
    <row r="62" spans="1:8" x14ac:dyDescent="0.25">
      <c r="A62" s="81" t="s">
        <v>5823</v>
      </c>
      <c r="B62" s="82"/>
      <c r="C62" s="82"/>
      <c r="D62" s="82"/>
      <c r="E62" s="82"/>
      <c r="F62" s="82"/>
      <c r="G62" s="82"/>
      <c r="H62" s="82"/>
    </row>
    <row r="63" spans="1:8" ht="13.8" thickBot="1" x14ac:dyDescent="0.3">
      <c r="A63" s="84" t="s">
        <v>5815</v>
      </c>
      <c r="B63" s="85"/>
      <c r="C63" s="85"/>
      <c r="D63" s="85"/>
      <c r="E63" s="85"/>
      <c r="F63" s="85"/>
      <c r="G63" s="85"/>
      <c r="H63" s="85"/>
    </row>
    <row r="64" spans="1:8" x14ac:dyDescent="0.25">
      <c r="A64" s="86" t="s">
        <v>5741</v>
      </c>
      <c r="B64" s="87"/>
      <c r="C64" s="87" t="s">
        <v>5824</v>
      </c>
      <c r="D64" s="87"/>
      <c r="E64" s="87"/>
      <c r="F64" s="87" t="s">
        <v>5825</v>
      </c>
      <c r="G64" s="87"/>
      <c r="H64" s="87" t="s">
        <v>5826</v>
      </c>
    </row>
    <row r="65" spans="1:8" ht="13.8" thickBot="1" x14ac:dyDescent="0.3">
      <c r="A65" s="84" t="s">
        <v>5750</v>
      </c>
      <c r="B65" s="85" t="s">
        <v>2</v>
      </c>
      <c r="C65" s="85" t="s">
        <v>5827</v>
      </c>
      <c r="D65" s="85" t="s">
        <v>198</v>
      </c>
      <c r="E65" s="85" t="s">
        <v>74</v>
      </c>
      <c r="F65" s="85" t="s">
        <v>5828</v>
      </c>
      <c r="G65" s="85" t="s">
        <v>37</v>
      </c>
      <c r="H65" s="85" t="s">
        <v>5759</v>
      </c>
    </row>
    <row r="66" spans="1:8" x14ac:dyDescent="0.25">
      <c r="A66" s="81" t="s">
        <v>2313</v>
      </c>
      <c r="B66" s="82">
        <f t="shared" ref="B66:H72" si="10">B74+B82</f>
        <v>701</v>
      </c>
      <c r="C66" s="82">
        <f t="shared" si="10"/>
        <v>123</v>
      </c>
      <c r="D66" s="82">
        <f t="shared" si="10"/>
        <v>173</v>
      </c>
      <c r="E66" s="82">
        <f t="shared" si="10"/>
        <v>283</v>
      </c>
      <c r="F66" s="82">
        <f t="shared" si="10"/>
        <v>70</v>
      </c>
      <c r="G66" s="82">
        <f t="shared" si="10"/>
        <v>51</v>
      </c>
      <c r="H66" s="82">
        <f t="shared" si="10"/>
        <v>1</v>
      </c>
    </row>
    <row r="67" spans="1:8" x14ac:dyDescent="0.25">
      <c r="A67" s="81" t="s">
        <v>5829</v>
      </c>
      <c r="B67" s="82">
        <f t="shared" si="10"/>
        <v>253</v>
      </c>
      <c r="C67" s="82">
        <f t="shared" si="10"/>
        <v>31</v>
      </c>
      <c r="D67" s="82">
        <f t="shared" si="10"/>
        <v>170</v>
      </c>
      <c r="E67" s="82">
        <f t="shared" si="10"/>
        <v>0</v>
      </c>
      <c r="F67" s="82">
        <f t="shared" si="10"/>
        <v>24</v>
      </c>
      <c r="G67" s="82">
        <f t="shared" si="10"/>
        <v>28</v>
      </c>
      <c r="H67" s="82">
        <f t="shared" si="10"/>
        <v>0</v>
      </c>
    </row>
    <row r="68" spans="1:8" x14ac:dyDescent="0.25">
      <c r="A68" s="81" t="s">
        <v>5830</v>
      </c>
      <c r="B68" s="82">
        <f t="shared" si="10"/>
        <v>66</v>
      </c>
      <c r="C68" s="82">
        <f t="shared" si="10"/>
        <v>37</v>
      </c>
      <c r="D68" s="82">
        <f t="shared" si="10"/>
        <v>3</v>
      </c>
      <c r="E68" s="82">
        <f t="shared" si="10"/>
        <v>0</v>
      </c>
      <c r="F68" s="82">
        <f t="shared" si="10"/>
        <v>14</v>
      </c>
      <c r="G68" s="82">
        <f t="shared" si="10"/>
        <v>12</v>
      </c>
      <c r="H68" s="82">
        <f t="shared" si="10"/>
        <v>0</v>
      </c>
    </row>
    <row r="69" spans="1:8" x14ac:dyDescent="0.25">
      <c r="A69" s="81" t="s">
        <v>5831</v>
      </c>
      <c r="B69" s="82">
        <f t="shared" si="10"/>
        <v>28</v>
      </c>
      <c r="C69" s="82">
        <f t="shared" si="10"/>
        <v>16</v>
      </c>
      <c r="D69" s="82">
        <f t="shared" si="10"/>
        <v>0</v>
      </c>
      <c r="E69" s="82">
        <f t="shared" si="10"/>
        <v>0</v>
      </c>
      <c r="F69" s="82">
        <f t="shared" si="10"/>
        <v>8</v>
      </c>
      <c r="G69" s="82">
        <f t="shared" si="10"/>
        <v>4</v>
      </c>
      <c r="H69" s="82">
        <f t="shared" si="10"/>
        <v>0</v>
      </c>
    </row>
    <row r="70" spans="1:8" x14ac:dyDescent="0.25">
      <c r="A70" s="81" t="s">
        <v>5832</v>
      </c>
      <c r="B70" s="82">
        <f t="shared" si="10"/>
        <v>30</v>
      </c>
      <c r="C70" s="82">
        <f t="shared" si="10"/>
        <v>16</v>
      </c>
      <c r="D70" s="82">
        <f t="shared" si="10"/>
        <v>0</v>
      </c>
      <c r="E70" s="82">
        <f t="shared" si="10"/>
        <v>3</v>
      </c>
      <c r="F70" s="82">
        <f t="shared" si="10"/>
        <v>7</v>
      </c>
      <c r="G70" s="82">
        <f t="shared" si="10"/>
        <v>3</v>
      </c>
      <c r="H70" s="82">
        <f t="shared" si="10"/>
        <v>1</v>
      </c>
    </row>
    <row r="71" spans="1:8" x14ac:dyDescent="0.25">
      <c r="A71" s="81" t="s">
        <v>5833</v>
      </c>
      <c r="B71" s="82">
        <f t="shared" si="10"/>
        <v>82</v>
      </c>
      <c r="C71" s="82">
        <f t="shared" si="10"/>
        <v>17</v>
      </c>
      <c r="D71" s="82">
        <f t="shared" si="10"/>
        <v>0</v>
      </c>
      <c r="E71" s="82">
        <f t="shared" si="10"/>
        <v>53</v>
      </c>
      <c r="F71" s="82">
        <f t="shared" si="10"/>
        <v>12</v>
      </c>
      <c r="G71" s="82">
        <f t="shared" si="10"/>
        <v>0</v>
      </c>
      <c r="H71" s="82">
        <f t="shared" si="10"/>
        <v>0</v>
      </c>
    </row>
    <row r="72" spans="1:8" x14ac:dyDescent="0.25">
      <c r="A72" s="81" t="s">
        <v>5770</v>
      </c>
      <c r="B72" s="82">
        <f t="shared" si="10"/>
        <v>242</v>
      </c>
      <c r="C72" s="82">
        <f t="shared" si="10"/>
        <v>6</v>
      </c>
      <c r="D72" s="82">
        <f t="shared" si="10"/>
        <v>0</v>
      </c>
      <c r="E72" s="82">
        <f t="shared" si="10"/>
        <v>227</v>
      </c>
      <c r="F72" s="82">
        <f t="shared" si="10"/>
        <v>5</v>
      </c>
      <c r="G72" s="82">
        <f t="shared" si="10"/>
        <v>4</v>
      </c>
      <c r="H72" s="82">
        <f t="shared" si="10"/>
        <v>0</v>
      </c>
    </row>
    <row r="73" spans="1:8" x14ac:dyDescent="0.25">
      <c r="A73" s="81"/>
      <c r="B73" s="82"/>
      <c r="C73" s="82"/>
      <c r="D73" s="82"/>
      <c r="E73" s="82"/>
      <c r="F73" s="82"/>
      <c r="G73" s="82"/>
      <c r="H73" s="82"/>
    </row>
    <row r="74" spans="1:8" x14ac:dyDescent="0.25">
      <c r="A74" s="81" t="s">
        <v>116</v>
      </c>
      <c r="B74" s="82">
        <f>SUM(C74:H74)</f>
        <v>286</v>
      </c>
      <c r="C74" s="82">
        <f t="shared" ref="C74:H74" si="11">SUM(C75:C80)</f>
        <v>17</v>
      </c>
      <c r="D74" s="82">
        <f t="shared" si="11"/>
        <v>58</v>
      </c>
      <c r="E74" s="82">
        <f t="shared" si="11"/>
        <v>128</v>
      </c>
      <c r="F74" s="82">
        <f t="shared" si="11"/>
        <v>42</v>
      </c>
      <c r="G74" s="82">
        <f t="shared" si="11"/>
        <v>40</v>
      </c>
      <c r="H74" s="82">
        <f t="shared" si="11"/>
        <v>1</v>
      </c>
    </row>
    <row r="75" spans="1:8" x14ac:dyDescent="0.25">
      <c r="A75" s="81" t="s">
        <v>5829</v>
      </c>
      <c r="B75" s="82">
        <f t="shared" ref="B75:B80" si="12">SUM(C75:H75)</f>
        <v>89</v>
      </c>
      <c r="C75" s="82">
        <v>5</v>
      </c>
      <c r="D75" s="82">
        <v>55</v>
      </c>
      <c r="E75" s="82"/>
      <c r="F75" s="82">
        <v>10</v>
      </c>
      <c r="G75" s="82">
        <v>19</v>
      </c>
      <c r="H75" s="82"/>
    </row>
    <row r="76" spans="1:8" x14ac:dyDescent="0.25">
      <c r="A76" s="81" t="s">
        <v>5830</v>
      </c>
      <c r="B76" s="82">
        <f t="shared" si="12"/>
        <v>28</v>
      </c>
      <c r="C76" s="82">
        <v>2</v>
      </c>
      <c r="D76" s="82">
        <v>3</v>
      </c>
      <c r="E76" s="82"/>
      <c r="F76" s="82">
        <v>12</v>
      </c>
      <c r="G76" s="82">
        <v>11</v>
      </c>
      <c r="H76" s="82"/>
    </row>
    <row r="77" spans="1:8" x14ac:dyDescent="0.25">
      <c r="A77" s="81" t="s">
        <v>5831</v>
      </c>
      <c r="B77" s="82">
        <f t="shared" si="12"/>
        <v>8</v>
      </c>
      <c r="C77" s="82">
        <v>1</v>
      </c>
      <c r="D77" s="82"/>
      <c r="E77" s="82"/>
      <c r="F77" s="82">
        <v>3</v>
      </c>
      <c r="G77" s="82">
        <v>4</v>
      </c>
      <c r="H77" s="82"/>
    </row>
    <row r="78" spans="1:8" x14ac:dyDescent="0.25">
      <c r="A78" s="81" t="s">
        <v>5832</v>
      </c>
      <c r="B78" s="82">
        <f t="shared" si="12"/>
        <v>14</v>
      </c>
      <c r="C78" s="82">
        <v>2</v>
      </c>
      <c r="D78" s="82"/>
      <c r="E78" s="82">
        <v>2</v>
      </c>
      <c r="F78" s="82">
        <v>6</v>
      </c>
      <c r="G78" s="82">
        <v>3</v>
      </c>
      <c r="H78" s="82">
        <v>1</v>
      </c>
    </row>
    <row r="79" spans="1:8" x14ac:dyDescent="0.25">
      <c r="A79" s="81" t="s">
        <v>5833</v>
      </c>
      <c r="B79" s="82">
        <f t="shared" si="12"/>
        <v>33</v>
      </c>
      <c r="C79" s="82">
        <v>4</v>
      </c>
      <c r="D79" s="82"/>
      <c r="E79" s="82">
        <v>21</v>
      </c>
      <c r="F79" s="82">
        <v>8</v>
      </c>
      <c r="G79" s="82"/>
      <c r="H79" s="82"/>
    </row>
    <row r="80" spans="1:8" x14ac:dyDescent="0.25">
      <c r="A80" s="81" t="s">
        <v>5770</v>
      </c>
      <c r="B80" s="82">
        <f t="shared" si="12"/>
        <v>114</v>
      </c>
      <c r="C80" s="82">
        <v>3</v>
      </c>
      <c r="D80" s="82"/>
      <c r="E80" s="82">
        <v>105</v>
      </c>
      <c r="F80" s="82">
        <v>3</v>
      </c>
      <c r="G80" s="82">
        <v>3</v>
      </c>
      <c r="H80" s="82"/>
    </row>
    <row r="81" spans="1:8" x14ac:dyDescent="0.25">
      <c r="A81" s="81"/>
      <c r="B81" s="82"/>
      <c r="C81" s="82"/>
      <c r="D81" s="82"/>
      <c r="E81" s="82"/>
      <c r="F81" s="82"/>
      <c r="G81" s="82"/>
      <c r="H81" s="82"/>
    </row>
    <row r="82" spans="1:8" x14ac:dyDescent="0.25">
      <c r="A82" s="81" t="s">
        <v>117</v>
      </c>
      <c r="B82" s="82">
        <f>SUM(C82:H82)</f>
        <v>415</v>
      </c>
      <c r="C82" s="82">
        <f t="shared" ref="C82:H82" si="13">SUM(C83:C88)</f>
        <v>106</v>
      </c>
      <c r="D82" s="82">
        <f t="shared" si="13"/>
        <v>115</v>
      </c>
      <c r="E82" s="82">
        <f t="shared" si="13"/>
        <v>155</v>
      </c>
      <c r="F82" s="82">
        <f t="shared" si="13"/>
        <v>28</v>
      </c>
      <c r="G82" s="82">
        <f t="shared" si="13"/>
        <v>11</v>
      </c>
      <c r="H82" s="82">
        <f t="shared" si="13"/>
        <v>0</v>
      </c>
    </row>
    <row r="83" spans="1:8" x14ac:dyDescent="0.25">
      <c r="A83" s="81" t="s">
        <v>5829</v>
      </c>
      <c r="B83" s="82">
        <f t="shared" ref="B83:B88" si="14">SUM(C83:H83)</f>
        <v>164</v>
      </c>
      <c r="C83" s="82">
        <v>26</v>
      </c>
      <c r="D83" s="82">
        <v>115</v>
      </c>
      <c r="E83" s="82"/>
      <c r="F83" s="82">
        <v>14</v>
      </c>
      <c r="G83" s="82">
        <v>9</v>
      </c>
      <c r="H83" s="82"/>
    </row>
    <row r="84" spans="1:8" x14ac:dyDescent="0.25">
      <c r="A84" s="81" t="s">
        <v>5830</v>
      </c>
      <c r="B84" s="82">
        <f t="shared" si="14"/>
        <v>38</v>
      </c>
      <c r="C84" s="82">
        <v>35</v>
      </c>
      <c r="D84" s="82"/>
      <c r="E84" s="82"/>
      <c r="F84" s="82">
        <v>2</v>
      </c>
      <c r="G84" s="82">
        <v>1</v>
      </c>
      <c r="H84" s="82"/>
    </row>
    <row r="85" spans="1:8" x14ac:dyDescent="0.25">
      <c r="A85" s="81" t="s">
        <v>5831</v>
      </c>
      <c r="B85" s="82">
        <f t="shared" si="14"/>
        <v>20</v>
      </c>
      <c r="C85" s="82">
        <v>15</v>
      </c>
      <c r="D85" s="82"/>
      <c r="E85" s="82"/>
      <c r="F85" s="82">
        <v>5</v>
      </c>
      <c r="G85" s="82"/>
      <c r="H85" s="82"/>
    </row>
    <row r="86" spans="1:8" x14ac:dyDescent="0.25">
      <c r="A86" s="81" t="s">
        <v>5832</v>
      </c>
      <c r="B86" s="82">
        <f t="shared" si="14"/>
        <v>16</v>
      </c>
      <c r="C86" s="82">
        <v>14</v>
      </c>
      <c r="D86" s="82"/>
      <c r="E86" s="82">
        <v>1</v>
      </c>
      <c r="F86" s="82">
        <v>1</v>
      </c>
      <c r="G86" s="82"/>
      <c r="H86" s="82"/>
    </row>
    <row r="87" spans="1:8" x14ac:dyDescent="0.25">
      <c r="A87" s="81" t="s">
        <v>5833</v>
      </c>
      <c r="B87" s="82">
        <f t="shared" si="14"/>
        <v>49</v>
      </c>
      <c r="C87" s="82">
        <v>13</v>
      </c>
      <c r="D87" s="82"/>
      <c r="E87" s="82">
        <v>32</v>
      </c>
      <c r="F87" s="82">
        <v>4</v>
      </c>
      <c r="G87" s="82"/>
      <c r="H87" s="82"/>
    </row>
    <row r="88" spans="1:8" ht="13.8" thickBot="1" x14ac:dyDescent="0.3">
      <c r="A88" s="81" t="s">
        <v>5770</v>
      </c>
      <c r="B88" s="82">
        <f t="shared" si="14"/>
        <v>128</v>
      </c>
      <c r="C88" s="82">
        <v>3</v>
      </c>
      <c r="D88" s="82"/>
      <c r="E88" s="82">
        <v>122</v>
      </c>
      <c r="F88" s="82">
        <v>2</v>
      </c>
      <c r="G88" s="82">
        <v>1</v>
      </c>
      <c r="H88" s="82"/>
    </row>
    <row r="89" spans="1:8" x14ac:dyDescent="0.25">
      <c r="A89" s="89" t="s">
        <v>5798</v>
      </c>
      <c r="B89" s="90"/>
      <c r="C89" s="90"/>
      <c r="D89" s="90"/>
      <c r="E89" s="90"/>
      <c r="F89" s="90"/>
      <c r="G89" s="90"/>
      <c r="H89" s="90"/>
    </row>
  </sheetData>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F8F3-E8DC-44E6-9859-1EB86DF6D1ED}">
  <dimension ref="A1:F65"/>
  <sheetViews>
    <sheetView topLeftCell="A51" workbookViewId="0">
      <selection activeCell="A65" sqref="A65"/>
    </sheetView>
  </sheetViews>
  <sheetFormatPr defaultRowHeight="14.4" x14ac:dyDescent="0.3"/>
  <cols>
    <col min="1" max="1" width="32.88671875" customWidth="1"/>
  </cols>
  <sheetData>
    <row r="1" spans="1:6" x14ac:dyDescent="0.3">
      <c r="A1" t="s">
        <v>5834</v>
      </c>
    </row>
    <row r="2" spans="1:6" x14ac:dyDescent="0.3">
      <c r="A2" s="93" t="s">
        <v>5835</v>
      </c>
      <c r="B2" s="75" t="s">
        <v>2</v>
      </c>
      <c r="C2" s="75" t="s">
        <v>5836</v>
      </c>
      <c r="D2" s="75" t="s">
        <v>5837</v>
      </c>
      <c r="E2" s="75" t="s">
        <v>5838</v>
      </c>
      <c r="F2" s="76" t="s">
        <v>130</v>
      </c>
    </row>
    <row r="3" spans="1:6" x14ac:dyDescent="0.3">
      <c r="A3" t="s">
        <v>5839</v>
      </c>
      <c r="B3">
        <f>B4+B14</f>
        <v>10238</v>
      </c>
      <c r="C3">
        <f>C4+C14</f>
        <v>7251</v>
      </c>
      <c r="D3">
        <f>D4+D14</f>
        <v>840</v>
      </c>
      <c r="E3">
        <f>E4+E14</f>
        <v>402</v>
      </c>
      <c r="F3">
        <f>B3-C3-D3-E3</f>
        <v>1745</v>
      </c>
    </row>
    <row r="4" spans="1:6" x14ac:dyDescent="0.3">
      <c r="A4" t="s">
        <v>5840</v>
      </c>
      <c r="B4">
        <f>B6+B7</f>
        <v>6072</v>
      </c>
      <c r="C4">
        <f>C6+C7</f>
        <v>4779</v>
      </c>
      <c r="D4">
        <f>D6+D7</f>
        <v>503</v>
      </c>
      <c r="E4">
        <f>E6+E7</f>
        <v>145</v>
      </c>
      <c r="F4">
        <f>B4-C4-D4-E4</f>
        <v>645</v>
      </c>
    </row>
    <row r="5" spans="1:6" x14ac:dyDescent="0.3">
      <c r="A5" t="s">
        <v>5841</v>
      </c>
      <c r="B5" s="77">
        <f>B4*100/B3</f>
        <v>59.308458683336589</v>
      </c>
      <c r="C5" s="77">
        <f>C4*100/C3</f>
        <v>65.908150599917249</v>
      </c>
      <c r="D5" s="77">
        <f>D4*100/D3</f>
        <v>59.88095238095238</v>
      </c>
      <c r="E5" s="77">
        <f>E4*100/E3</f>
        <v>36.069651741293534</v>
      </c>
      <c r="F5" s="77">
        <f>F4*100/F3</f>
        <v>36.96275071633238</v>
      </c>
    </row>
    <row r="6" spans="1:6" x14ac:dyDescent="0.3">
      <c r="A6" t="s">
        <v>5842</v>
      </c>
      <c r="B6">
        <v>2</v>
      </c>
      <c r="C6">
        <v>1</v>
      </c>
      <c r="D6">
        <v>1</v>
      </c>
      <c r="E6">
        <v>0</v>
      </c>
      <c r="F6">
        <f t="shared" ref="F6:F15" si="0">B6-C6-D6-E6</f>
        <v>0</v>
      </c>
    </row>
    <row r="7" spans="1:6" x14ac:dyDescent="0.3">
      <c r="A7" t="s">
        <v>3111</v>
      </c>
      <c r="B7">
        <f>B8+B12</f>
        <v>6070</v>
      </c>
      <c r="C7">
        <f>C8+C12</f>
        <v>4778</v>
      </c>
      <c r="D7">
        <f>D8+D12</f>
        <v>502</v>
      </c>
      <c r="E7">
        <f>E8+E12</f>
        <v>145</v>
      </c>
      <c r="F7">
        <f t="shared" si="0"/>
        <v>645</v>
      </c>
    </row>
    <row r="8" spans="1:6" x14ac:dyDescent="0.3">
      <c r="A8" t="s">
        <v>3112</v>
      </c>
      <c r="B8">
        <v>5599</v>
      </c>
      <c r="C8">
        <v>4533</v>
      </c>
      <c r="D8">
        <v>463</v>
      </c>
      <c r="E8">
        <v>83</v>
      </c>
      <c r="F8">
        <f t="shared" si="0"/>
        <v>520</v>
      </c>
    </row>
    <row r="9" spans="1:6" x14ac:dyDescent="0.3">
      <c r="A9" t="s">
        <v>5843</v>
      </c>
      <c r="B9">
        <v>468</v>
      </c>
      <c r="C9">
        <v>318</v>
      </c>
      <c r="D9">
        <v>33</v>
      </c>
      <c r="E9">
        <v>11</v>
      </c>
      <c r="F9">
        <f t="shared" si="0"/>
        <v>106</v>
      </c>
    </row>
    <row r="10" spans="1:6" x14ac:dyDescent="0.3">
      <c r="A10" t="s">
        <v>5844</v>
      </c>
      <c r="B10">
        <v>5546</v>
      </c>
      <c r="C10">
        <v>4495</v>
      </c>
      <c r="D10">
        <v>457</v>
      </c>
      <c r="E10">
        <v>83</v>
      </c>
      <c r="F10">
        <f t="shared" si="0"/>
        <v>511</v>
      </c>
    </row>
    <row r="11" spans="1:6" x14ac:dyDescent="0.3">
      <c r="A11" t="s">
        <v>5845</v>
      </c>
      <c r="B11">
        <v>5266</v>
      </c>
      <c r="C11">
        <v>4311</v>
      </c>
      <c r="D11">
        <v>444</v>
      </c>
      <c r="E11">
        <v>78</v>
      </c>
      <c r="F11">
        <f t="shared" si="0"/>
        <v>433</v>
      </c>
    </row>
    <row r="12" spans="1:6" x14ac:dyDescent="0.3">
      <c r="A12" t="s">
        <v>3114</v>
      </c>
      <c r="B12">
        <v>471</v>
      </c>
      <c r="C12">
        <v>245</v>
      </c>
      <c r="D12">
        <v>39</v>
      </c>
      <c r="E12">
        <v>62</v>
      </c>
      <c r="F12">
        <f t="shared" si="0"/>
        <v>125</v>
      </c>
    </row>
    <row r="13" spans="1:6" x14ac:dyDescent="0.3">
      <c r="A13" t="s">
        <v>5846</v>
      </c>
      <c r="B13" s="77">
        <f>B12*100/B7</f>
        <v>7.7594728171334433</v>
      </c>
      <c r="C13" s="77">
        <f>C12*100/C7</f>
        <v>5.1276684805357888</v>
      </c>
      <c r="D13" s="77">
        <f>D12*100/D7</f>
        <v>7.7689243027888448</v>
      </c>
      <c r="E13" s="77">
        <f>E12*100/E7</f>
        <v>42.758620689655174</v>
      </c>
      <c r="F13" s="77">
        <f>F12*100/F7</f>
        <v>19.379844961240309</v>
      </c>
    </row>
    <row r="14" spans="1:6" x14ac:dyDescent="0.3">
      <c r="A14" t="s">
        <v>1079</v>
      </c>
      <c r="B14">
        <v>4166</v>
      </c>
      <c r="C14">
        <v>2472</v>
      </c>
      <c r="D14">
        <v>337</v>
      </c>
      <c r="E14">
        <v>257</v>
      </c>
      <c r="F14">
        <f t="shared" si="0"/>
        <v>1100</v>
      </c>
    </row>
    <row r="15" spans="1:6" x14ac:dyDescent="0.3">
      <c r="A15" t="s">
        <v>3117</v>
      </c>
      <c r="B15">
        <v>448</v>
      </c>
      <c r="C15">
        <v>94</v>
      </c>
      <c r="D15">
        <v>101</v>
      </c>
      <c r="E15">
        <v>27</v>
      </c>
      <c r="F15">
        <f t="shared" si="0"/>
        <v>226</v>
      </c>
    </row>
    <row r="17" spans="1:6" x14ac:dyDescent="0.3">
      <c r="A17" t="s">
        <v>5847</v>
      </c>
      <c r="B17">
        <f t="shared" ref="B17:F18" si="1">B3-B31</f>
        <v>5615</v>
      </c>
      <c r="C17">
        <f t="shared" si="1"/>
        <v>3994</v>
      </c>
      <c r="D17">
        <f t="shared" si="1"/>
        <v>474</v>
      </c>
      <c r="E17">
        <f t="shared" si="1"/>
        <v>212</v>
      </c>
      <c r="F17">
        <f t="shared" si="1"/>
        <v>935</v>
      </c>
    </row>
    <row r="18" spans="1:6" x14ac:dyDescent="0.3">
      <c r="A18" t="s">
        <v>5840</v>
      </c>
      <c r="B18">
        <f t="shared" si="1"/>
        <v>3833</v>
      </c>
      <c r="C18">
        <f t="shared" si="1"/>
        <v>2949</v>
      </c>
      <c r="D18">
        <f t="shared" si="1"/>
        <v>344</v>
      </c>
      <c r="E18">
        <f t="shared" si="1"/>
        <v>94</v>
      </c>
      <c r="F18">
        <f t="shared" si="1"/>
        <v>446</v>
      </c>
    </row>
    <row r="19" spans="1:6" x14ac:dyDescent="0.3">
      <c r="A19" t="s">
        <v>5841</v>
      </c>
      <c r="B19" s="77">
        <f>B18*100/B17</f>
        <v>68.263579697239535</v>
      </c>
      <c r="C19" s="77">
        <f>C18*100/C17</f>
        <v>73.835753630445666</v>
      </c>
      <c r="D19" s="77">
        <f>D18*100/D17</f>
        <v>72.573839662447256</v>
      </c>
      <c r="E19" s="77">
        <f>E18*100/E17</f>
        <v>44.339622641509436</v>
      </c>
      <c r="F19" s="77">
        <f>F18*100/F17</f>
        <v>47.700534759358291</v>
      </c>
    </row>
    <row r="20" spans="1:6" x14ac:dyDescent="0.3">
      <c r="A20" t="s">
        <v>5842</v>
      </c>
      <c r="B20">
        <f t="shared" ref="B20:F26" si="2">B6-B34</f>
        <v>2</v>
      </c>
      <c r="C20">
        <f t="shared" si="2"/>
        <v>1</v>
      </c>
      <c r="D20">
        <f t="shared" si="2"/>
        <v>1</v>
      </c>
      <c r="E20">
        <f t="shared" si="2"/>
        <v>0</v>
      </c>
      <c r="F20">
        <f t="shared" si="2"/>
        <v>0</v>
      </c>
    </row>
    <row r="21" spans="1:6" x14ac:dyDescent="0.3">
      <c r="A21" t="s">
        <v>3111</v>
      </c>
      <c r="B21">
        <f t="shared" si="2"/>
        <v>3831</v>
      </c>
      <c r="C21">
        <f t="shared" si="2"/>
        <v>2948</v>
      </c>
      <c r="D21">
        <f t="shared" si="2"/>
        <v>343</v>
      </c>
      <c r="E21">
        <f t="shared" si="2"/>
        <v>94</v>
      </c>
      <c r="F21">
        <f t="shared" si="2"/>
        <v>446</v>
      </c>
    </row>
    <row r="22" spans="1:6" x14ac:dyDescent="0.3">
      <c r="A22" t="s">
        <v>3112</v>
      </c>
      <c r="B22">
        <f t="shared" si="2"/>
        <v>3542</v>
      </c>
      <c r="C22">
        <f t="shared" si="2"/>
        <v>2808</v>
      </c>
      <c r="D22">
        <f t="shared" si="2"/>
        <v>316</v>
      </c>
      <c r="E22">
        <f t="shared" si="2"/>
        <v>57</v>
      </c>
      <c r="F22">
        <f t="shared" si="2"/>
        <v>361</v>
      </c>
    </row>
    <row r="23" spans="1:6" x14ac:dyDescent="0.3">
      <c r="A23" t="s">
        <v>5843</v>
      </c>
      <c r="B23">
        <f t="shared" si="2"/>
        <v>288</v>
      </c>
      <c r="C23">
        <f t="shared" si="2"/>
        <v>182</v>
      </c>
      <c r="D23">
        <f t="shared" si="2"/>
        <v>23</v>
      </c>
      <c r="E23">
        <f t="shared" si="2"/>
        <v>8</v>
      </c>
      <c r="F23">
        <f t="shared" si="2"/>
        <v>75</v>
      </c>
    </row>
    <row r="24" spans="1:6" x14ac:dyDescent="0.3">
      <c r="A24" t="s">
        <v>5844</v>
      </c>
      <c r="B24">
        <f t="shared" si="2"/>
        <v>3514</v>
      </c>
      <c r="C24">
        <f t="shared" si="2"/>
        <v>2787</v>
      </c>
      <c r="D24">
        <f t="shared" si="2"/>
        <v>313</v>
      </c>
      <c r="E24">
        <f t="shared" si="2"/>
        <v>57</v>
      </c>
      <c r="F24">
        <f t="shared" si="2"/>
        <v>357</v>
      </c>
    </row>
    <row r="25" spans="1:6" x14ac:dyDescent="0.3">
      <c r="A25" t="s">
        <v>5845</v>
      </c>
      <c r="B25">
        <f t="shared" si="2"/>
        <v>3371</v>
      </c>
      <c r="C25">
        <f t="shared" si="2"/>
        <v>2700</v>
      </c>
      <c r="D25">
        <f t="shared" si="2"/>
        <v>311</v>
      </c>
      <c r="E25">
        <f t="shared" si="2"/>
        <v>53</v>
      </c>
      <c r="F25">
        <f t="shared" si="2"/>
        <v>307</v>
      </c>
    </row>
    <row r="26" spans="1:6" x14ac:dyDescent="0.3">
      <c r="A26" t="s">
        <v>3114</v>
      </c>
      <c r="B26">
        <f t="shared" si="2"/>
        <v>289</v>
      </c>
      <c r="C26">
        <f t="shared" si="2"/>
        <v>140</v>
      </c>
      <c r="D26">
        <f t="shared" si="2"/>
        <v>27</v>
      </c>
      <c r="E26">
        <f t="shared" si="2"/>
        <v>37</v>
      </c>
      <c r="F26">
        <f t="shared" si="2"/>
        <v>85</v>
      </c>
    </row>
    <row r="27" spans="1:6" x14ac:dyDescent="0.3">
      <c r="A27" t="s">
        <v>5846</v>
      </c>
      <c r="B27" s="77">
        <f>B26*100/B21</f>
        <v>7.5437222657269638</v>
      </c>
      <c r="C27" s="77">
        <f>C26*100/C21</f>
        <v>4.7489823609226596</v>
      </c>
      <c r="D27" s="77">
        <f>D26*100/D21</f>
        <v>7.8717201166180759</v>
      </c>
      <c r="E27" s="77">
        <f>E26*100/E21</f>
        <v>39.361702127659576</v>
      </c>
      <c r="F27" s="77">
        <f>F26*100/F21</f>
        <v>19.058295964125559</v>
      </c>
    </row>
    <row r="28" spans="1:6" x14ac:dyDescent="0.3">
      <c r="A28" t="s">
        <v>1079</v>
      </c>
      <c r="B28">
        <f t="shared" ref="B28:F29" si="3">B14-B42</f>
        <v>1782</v>
      </c>
      <c r="C28">
        <f t="shared" si="3"/>
        <v>1045</v>
      </c>
      <c r="D28">
        <f t="shared" si="3"/>
        <v>130</v>
      </c>
      <c r="E28">
        <f t="shared" si="3"/>
        <v>118</v>
      </c>
      <c r="F28">
        <f t="shared" si="3"/>
        <v>489</v>
      </c>
    </row>
    <row r="29" spans="1:6" x14ac:dyDescent="0.3">
      <c r="A29" t="s">
        <v>3117</v>
      </c>
      <c r="B29">
        <f t="shared" si="3"/>
        <v>229</v>
      </c>
      <c r="C29">
        <f t="shared" si="3"/>
        <v>60</v>
      </c>
      <c r="D29">
        <f t="shared" si="3"/>
        <v>41</v>
      </c>
      <c r="E29">
        <f t="shared" si="3"/>
        <v>13</v>
      </c>
      <c r="F29">
        <f t="shared" si="3"/>
        <v>115</v>
      </c>
    </row>
    <row r="31" spans="1:6" x14ac:dyDescent="0.3">
      <c r="A31" t="s">
        <v>5848</v>
      </c>
      <c r="B31">
        <f>B32+B42</f>
        <v>4623</v>
      </c>
      <c r="C31">
        <f>C32+C42</f>
        <v>3257</v>
      </c>
      <c r="D31">
        <f>D32+D42</f>
        <v>366</v>
      </c>
      <c r="E31">
        <f>E32+E42</f>
        <v>190</v>
      </c>
      <c r="F31">
        <f>B31-C31-D31-E31</f>
        <v>810</v>
      </c>
    </row>
    <row r="32" spans="1:6" x14ac:dyDescent="0.3">
      <c r="A32" t="s">
        <v>5840</v>
      </c>
      <c r="B32">
        <f>B34+B35</f>
        <v>2239</v>
      </c>
      <c r="C32">
        <f>C34+C35</f>
        <v>1830</v>
      </c>
      <c r="D32">
        <f>D34+D35</f>
        <v>159</v>
      </c>
      <c r="E32">
        <f>E34+E35</f>
        <v>51</v>
      </c>
      <c r="F32">
        <f>B32-C32-D32-E32</f>
        <v>199</v>
      </c>
    </row>
    <row r="33" spans="1:6" x14ac:dyDescent="0.3">
      <c r="A33" t="s">
        <v>5841</v>
      </c>
      <c r="B33" s="77">
        <f>B32*100/B31</f>
        <v>48.431754272117672</v>
      </c>
      <c r="C33" s="77">
        <f>C32*100/C31</f>
        <v>56.186674854160273</v>
      </c>
      <c r="D33" s="77">
        <f>D32*100/D31</f>
        <v>43.442622950819676</v>
      </c>
      <c r="E33" s="77">
        <f>E32*100/E31</f>
        <v>26.842105263157894</v>
      </c>
      <c r="F33" s="77">
        <f>F32*100/F31</f>
        <v>24.567901234567902</v>
      </c>
    </row>
    <row r="34" spans="1:6" x14ac:dyDescent="0.3">
      <c r="A34" t="s">
        <v>5842</v>
      </c>
      <c r="B34">
        <v>0</v>
      </c>
      <c r="C34">
        <v>0</v>
      </c>
      <c r="D34">
        <v>0</v>
      </c>
      <c r="E34">
        <v>0</v>
      </c>
      <c r="F34">
        <f t="shared" ref="F34:F40" si="4">B34-C34-D34-E34</f>
        <v>0</v>
      </c>
    </row>
    <row r="35" spans="1:6" x14ac:dyDescent="0.3">
      <c r="A35" t="s">
        <v>3111</v>
      </c>
      <c r="B35">
        <f>B36+B40</f>
        <v>2239</v>
      </c>
      <c r="C35">
        <f>C36+C40</f>
        <v>1830</v>
      </c>
      <c r="D35">
        <f>D36+D40</f>
        <v>159</v>
      </c>
      <c r="E35">
        <f>E36+E40</f>
        <v>51</v>
      </c>
      <c r="F35">
        <f t="shared" si="4"/>
        <v>199</v>
      </c>
    </row>
    <row r="36" spans="1:6" x14ac:dyDescent="0.3">
      <c r="A36" t="s">
        <v>3112</v>
      </c>
      <c r="B36">
        <v>2057</v>
      </c>
      <c r="C36">
        <v>1725</v>
      </c>
      <c r="D36">
        <v>147</v>
      </c>
      <c r="E36">
        <v>26</v>
      </c>
      <c r="F36">
        <f t="shared" si="4"/>
        <v>159</v>
      </c>
    </row>
    <row r="37" spans="1:6" x14ac:dyDescent="0.3">
      <c r="A37" t="s">
        <v>5843</v>
      </c>
      <c r="B37">
        <v>180</v>
      </c>
      <c r="C37">
        <v>136</v>
      </c>
      <c r="D37">
        <v>10</v>
      </c>
      <c r="E37">
        <v>3</v>
      </c>
      <c r="F37">
        <f t="shared" si="4"/>
        <v>31</v>
      </c>
    </row>
    <row r="38" spans="1:6" x14ac:dyDescent="0.3">
      <c r="A38" t="s">
        <v>5844</v>
      </c>
      <c r="B38">
        <v>2032</v>
      </c>
      <c r="C38">
        <v>1708</v>
      </c>
      <c r="D38">
        <v>144</v>
      </c>
      <c r="E38">
        <v>26</v>
      </c>
      <c r="F38">
        <f t="shared" si="4"/>
        <v>154</v>
      </c>
    </row>
    <row r="39" spans="1:6" x14ac:dyDescent="0.3">
      <c r="A39" t="s">
        <v>5845</v>
      </c>
      <c r="B39">
        <v>1895</v>
      </c>
      <c r="C39">
        <v>1611</v>
      </c>
      <c r="D39">
        <v>133</v>
      </c>
      <c r="E39">
        <v>25</v>
      </c>
      <c r="F39">
        <f t="shared" si="4"/>
        <v>126</v>
      </c>
    </row>
    <row r="40" spans="1:6" x14ac:dyDescent="0.3">
      <c r="A40" t="s">
        <v>3114</v>
      </c>
      <c r="B40">
        <v>182</v>
      </c>
      <c r="C40">
        <v>105</v>
      </c>
      <c r="D40">
        <v>12</v>
      </c>
      <c r="E40">
        <v>25</v>
      </c>
      <c r="F40">
        <f t="shared" si="4"/>
        <v>40</v>
      </c>
    </row>
    <row r="41" spans="1:6" x14ac:dyDescent="0.3">
      <c r="A41" t="s">
        <v>5846</v>
      </c>
      <c r="B41" s="77">
        <f>B40*100/B35</f>
        <v>8.1286288521661447</v>
      </c>
      <c r="C41" s="77">
        <f>C40*100/C35</f>
        <v>5.7377049180327866</v>
      </c>
      <c r="D41" s="77">
        <f>D40*100/D35</f>
        <v>7.5471698113207548</v>
      </c>
      <c r="E41" s="77">
        <f>E40*100/E35</f>
        <v>49.019607843137258</v>
      </c>
      <c r="F41" s="77">
        <f>F40*100/F35</f>
        <v>20.100502512562816</v>
      </c>
    </row>
    <row r="42" spans="1:6" x14ac:dyDescent="0.3">
      <c r="A42" t="s">
        <v>1079</v>
      </c>
      <c r="B42">
        <v>2384</v>
      </c>
      <c r="C42">
        <v>1427</v>
      </c>
      <c r="D42">
        <v>207</v>
      </c>
      <c r="E42">
        <v>139</v>
      </c>
      <c r="F42">
        <f t="shared" ref="F42:F64" si="5">B42-C42-D42-E42</f>
        <v>611</v>
      </c>
    </row>
    <row r="43" spans="1:6" x14ac:dyDescent="0.3">
      <c r="A43" t="s">
        <v>3117</v>
      </c>
      <c r="B43">
        <v>219</v>
      </c>
      <c r="C43">
        <v>34</v>
      </c>
      <c r="D43">
        <v>60</v>
      </c>
      <c r="E43">
        <v>14</v>
      </c>
      <c r="F43">
        <f t="shared" si="5"/>
        <v>111</v>
      </c>
    </row>
    <row r="45" spans="1:6" x14ac:dyDescent="0.3">
      <c r="A45" t="s">
        <v>5849</v>
      </c>
      <c r="B45">
        <v>1056</v>
      </c>
      <c r="C45">
        <v>750</v>
      </c>
      <c r="D45">
        <v>91</v>
      </c>
      <c r="E45">
        <v>35</v>
      </c>
      <c r="F45">
        <f t="shared" si="5"/>
        <v>180</v>
      </c>
    </row>
    <row r="46" spans="1:6" x14ac:dyDescent="0.3">
      <c r="A46" t="s">
        <v>5850</v>
      </c>
      <c r="B46">
        <v>621</v>
      </c>
      <c r="C46">
        <v>491</v>
      </c>
      <c r="D46">
        <v>52</v>
      </c>
      <c r="E46">
        <v>16</v>
      </c>
      <c r="F46">
        <f t="shared" si="5"/>
        <v>62</v>
      </c>
    </row>
    <row r="47" spans="1:6" x14ac:dyDescent="0.3">
      <c r="A47" t="s">
        <v>5851</v>
      </c>
      <c r="B47">
        <v>930</v>
      </c>
      <c r="C47">
        <v>618</v>
      </c>
      <c r="D47">
        <v>80</v>
      </c>
      <c r="E47">
        <v>44</v>
      </c>
      <c r="F47">
        <f t="shared" si="5"/>
        <v>188</v>
      </c>
    </row>
    <row r="48" spans="1:6" x14ac:dyDescent="0.3">
      <c r="A48" t="s">
        <v>5850</v>
      </c>
      <c r="B48">
        <v>507</v>
      </c>
      <c r="C48">
        <v>392</v>
      </c>
      <c r="D48">
        <v>34</v>
      </c>
      <c r="E48">
        <v>12</v>
      </c>
      <c r="F48">
        <f t="shared" si="5"/>
        <v>69</v>
      </c>
    </row>
    <row r="49" spans="1:6" x14ac:dyDescent="0.3">
      <c r="F49">
        <f t="shared" si="5"/>
        <v>0</v>
      </c>
    </row>
    <row r="50" spans="1:6" x14ac:dyDescent="0.3">
      <c r="A50" t="s">
        <v>5852</v>
      </c>
      <c r="B50">
        <v>977</v>
      </c>
      <c r="C50">
        <v>707</v>
      </c>
      <c r="D50">
        <v>92</v>
      </c>
      <c r="E50">
        <v>19</v>
      </c>
      <c r="F50">
        <f t="shared" si="5"/>
        <v>159</v>
      </c>
    </row>
    <row r="51" spans="1:6" x14ac:dyDescent="0.3">
      <c r="A51" t="s">
        <v>5853</v>
      </c>
      <c r="B51">
        <v>532</v>
      </c>
      <c r="C51">
        <v>431</v>
      </c>
      <c r="D51">
        <v>47</v>
      </c>
      <c r="E51">
        <v>8</v>
      </c>
      <c r="F51">
        <f t="shared" si="5"/>
        <v>46</v>
      </c>
    </row>
    <row r="52" spans="1:6" x14ac:dyDescent="0.3">
      <c r="A52" t="s">
        <v>5854</v>
      </c>
      <c r="B52">
        <v>463</v>
      </c>
      <c r="C52">
        <v>319</v>
      </c>
      <c r="D52">
        <v>32</v>
      </c>
      <c r="E52">
        <v>22</v>
      </c>
      <c r="F52">
        <f t="shared" si="5"/>
        <v>90</v>
      </c>
    </row>
    <row r="53" spans="1:6" x14ac:dyDescent="0.3">
      <c r="A53" t="s">
        <v>5855</v>
      </c>
      <c r="B53">
        <v>268</v>
      </c>
      <c r="C53">
        <v>207</v>
      </c>
      <c r="D53">
        <v>23</v>
      </c>
      <c r="E53">
        <v>11</v>
      </c>
      <c r="F53">
        <f t="shared" si="5"/>
        <v>27</v>
      </c>
    </row>
    <row r="55" spans="1:6" x14ac:dyDescent="0.3">
      <c r="A55" t="s">
        <v>5856</v>
      </c>
      <c r="B55">
        <v>1156</v>
      </c>
      <c r="C55">
        <v>785</v>
      </c>
      <c r="D55">
        <v>94</v>
      </c>
      <c r="E55">
        <v>40</v>
      </c>
      <c r="F55">
        <f t="shared" si="5"/>
        <v>237</v>
      </c>
    </row>
    <row r="56" spans="1:6" x14ac:dyDescent="0.3">
      <c r="A56" t="s">
        <v>5857</v>
      </c>
      <c r="B56">
        <v>364</v>
      </c>
      <c r="C56">
        <v>237</v>
      </c>
      <c r="D56">
        <v>31</v>
      </c>
      <c r="E56">
        <v>18</v>
      </c>
      <c r="F56">
        <f t="shared" si="5"/>
        <v>78</v>
      </c>
    </row>
    <row r="57" spans="1:6" x14ac:dyDescent="0.3">
      <c r="A57" t="s">
        <v>5858</v>
      </c>
      <c r="B57">
        <v>104</v>
      </c>
      <c r="C57">
        <v>84</v>
      </c>
      <c r="D57">
        <v>5</v>
      </c>
      <c r="E57">
        <v>3</v>
      </c>
      <c r="F57">
        <f t="shared" si="5"/>
        <v>12</v>
      </c>
    </row>
    <row r="58" spans="1:6" x14ac:dyDescent="0.3">
      <c r="A58" t="s">
        <v>5859</v>
      </c>
      <c r="B58">
        <v>48</v>
      </c>
      <c r="C58">
        <v>44</v>
      </c>
      <c r="D58">
        <v>2</v>
      </c>
      <c r="E58">
        <v>0</v>
      </c>
      <c r="F58">
        <f t="shared" si="5"/>
        <v>2</v>
      </c>
    </row>
    <row r="59" spans="1:6" x14ac:dyDescent="0.3">
      <c r="A59" t="s">
        <v>5860</v>
      </c>
      <c r="B59">
        <v>12</v>
      </c>
      <c r="C59">
        <v>8</v>
      </c>
      <c r="D59">
        <v>1</v>
      </c>
      <c r="E59">
        <v>1</v>
      </c>
      <c r="F59">
        <f t="shared" si="5"/>
        <v>2</v>
      </c>
    </row>
    <row r="60" spans="1:6" x14ac:dyDescent="0.3">
      <c r="A60" t="s">
        <v>5861</v>
      </c>
      <c r="B60">
        <v>44</v>
      </c>
      <c r="C60">
        <v>32</v>
      </c>
      <c r="D60">
        <v>2</v>
      </c>
      <c r="E60">
        <v>2</v>
      </c>
      <c r="F60">
        <f t="shared" si="5"/>
        <v>8</v>
      </c>
    </row>
    <row r="61" spans="1:6" x14ac:dyDescent="0.3">
      <c r="A61" t="s">
        <v>5862</v>
      </c>
      <c r="B61">
        <v>260</v>
      </c>
      <c r="C61">
        <v>153</v>
      </c>
      <c r="D61">
        <v>26</v>
      </c>
      <c r="E61">
        <v>15</v>
      </c>
      <c r="F61">
        <f t="shared" si="5"/>
        <v>66</v>
      </c>
    </row>
    <row r="62" spans="1:6" x14ac:dyDescent="0.3">
      <c r="A62" t="s">
        <v>5859</v>
      </c>
      <c r="B62">
        <v>69</v>
      </c>
      <c r="C62">
        <v>47</v>
      </c>
      <c r="D62">
        <v>9</v>
      </c>
      <c r="E62">
        <v>3</v>
      </c>
      <c r="F62">
        <f t="shared" si="5"/>
        <v>10</v>
      </c>
    </row>
    <row r="63" spans="1:6" x14ac:dyDescent="0.3">
      <c r="A63" t="s">
        <v>5860</v>
      </c>
      <c r="B63">
        <v>35</v>
      </c>
      <c r="C63">
        <v>17</v>
      </c>
      <c r="D63">
        <v>5</v>
      </c>
      <c r="E63">
        <v>5</v>
      </c>
      <c r="F63">
        <f t="shared" si="5"/>
        <v>8</v>
      </c>
    </row>
    <row r="64" spans="1:6" x14ac:dyDescent="0.3">
      <c r="A64" t="s">
        <v>5861</v>
      </c>
      <c r="B64">
        <v>156</v>
      </c>
      <c r="C64">
        <v>89</v>
      </c>
      <c r="D64">
        <v>12</v>
      </c>
      <c r="E64">
        <v>7</v>
      </c>
      <c r="F64">
        <f t="shared" si="5"/>
        <v>48</v>
      </c>
    </row>
    <row r="65" spans="1:6" x14ac:dyDescent="0.3">
      <c r="A65" s="79" t="s">
        <v>5863</v>
      </c>
      <c r="B65" s="79"/>
      <c r="C65" s="79"/>
      <c r="D65" s="79"/>
      <c r="E65" s="79"/>
      <c r="F65" s="79"/>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AA7E-92C8-4C9C-BAFC-B0BFD13718E9}">
  <dimension ref="A1:F56"/>
  <sheetViews>
    <sheetView topLeftCell="A50" workbookViewId="0">
      <selection activeCell="A65" sqref="A65"/>
    </sheetView>
  </sheetViews>
  <sheetFormatPr defaultRowHeight="14.4" x14ac:dyDescent="0.3"/>
  <cols>
    <col min="1" max="1" width="29.109375" customWidth="1"/>
  </cols>
  <sheetData>
    <row r="1" spans="1:6" x14ac:dyDescent="0.3">
      <c r="A1" t="s">
        <v>5864</v>
      </c>
    </row>
    <row r="2" spans="1:6" x14ac:dyDescent="0.3">
      <c r="A2" s="93" t="s">
        <v>5865</v>
      </c>
      <c r="B2" s="75" t="s">
        <v>2</v>
      </c>
      <c r="C2" s="75" t="s">
        <v>5836</v>
      </c>
      <c r="D2" s="75" t="s">
        <v>5837</v>
      </c>
      <c r="E2" s="75" t="s">
        <v>5838</v>
      </c>
      <c r="F2" s="76" t="s">
        <v>130</v>
      </c>
    </row>
    <row r="3" spans="1:6" x14ac:dyDescent="0.3">
      <c r="A3" t="s">
        <v>5866</v>
      </c>
      <c r="B3">
        <f>B4+B17</f>
        <v>10238</v>
      </c>
      <c r="C3">
        <f>C4+C17</f>
        <v>7251</v>
      </c>
      <c r="D3">
        <f>D4+D17</f>
        <v>840</v>
      </c>
      <c r="E3">
        <f>E4+E17</f>
        <v>402</v>
      </c>
      <c r="F3">
        <f>B3-C3-D3-E3</f>
        <v>1745</v>
      </c>
    </row>
    <row r="4" spans="1:6" x14ac:dyDescent="0.3">
      <c r="A4" t="s">
        <v>5867</v>
      </c>
      <c r="B4">
        <f>SUM(B5:B9)</f>
        <v>6030</v>
      </c>
      <c r="C4">
        <f>SUM(C5:C9)</f>
        <v>4557</v>
      </c>
      <c r="D4">
        <f>SUM(D5:D9)</f>
        <v>483</v>
      </c>
      <c r="E4">
        <f>SUM(E5:E9)</f>
        <v>131</v>
      </c>
      <c r="F4">
        <f t="shared" ref="F4:F17" si="0">B4-C4-D4-E4</f>
        <v>859</v>
      </c>
    </row>
    <row r="5" spans="1:6" x14ac:dyDescent="0.3">
      <c r="A5" t="s">
        <v>5868</v>
      </c>
      <c r="B5">
        <v>4095</v>
      </c>
      <c r="C5">
        <v>3207</v>
      </c>
      <c r="D5">
        <v>347</v>
      </c>
      <c r="E5">
        <v>83</v>
      </c>
      <c r="F5">
        <f t="shared" si="0"/>
        <v>458</v>
      </c>
    </row>
    <row r="6" spans="1:6" x14ac:dyDescent="0.3">
      <c r="A6" t="s">
        <v>5869</v>
      </c>
      <c r="B6">
        <v>636</v>
      </c>
      <c r="C6">
        <v>450</v>
      </c>
      <c r="D6">
        <v>74</v>
      </c>
      <c r="E6">
        <v>10</v>
      </c>
      <c r="F6">
        <f t="shared" si="0"/>
        <v>102</v>
      </c>
    </row>
    <row r="7" spans="1:6" x14ac:dyDescent="0.3">
      <c r="A7" t="s">
        <v>5870</v>
      </c>
      <c r="B7">
        <v>246</v>
      </c>
      <c r="C7">
        <v>163</v>
      </c>
      <c r="D7">
        <v>18</v>
      </c>
      <c r="E7">
        <v>9</v>
      </c>
      <c r="F7">
        <f t="shared" si="0"/>
        <v>56</v>
      </c>
    </row>
    <row r="8" spans="1:6" x14ac:dyDescent="0.3">
      <c r="A8" t="s">
        <v>5871</v>
      </c>
      <c r="B8">
        <v>518</v>
      </c>
      <c r="C8">
        <v>348</v>
      </c>
      <c r="D8">
        <v>23</v>
      </c>
      <c r="E8">
        <v>16</v>
      </c>
      <c r="F8">
        <f t="shared" si="0"/>
        <v>131</v>
      </c>
    </row>
    <row r="9" spans="1:6" x14ac:dyDescent="0.3">
      <c r="A9" t="s">
        <v>5872</v>
      </c>
      <c r="B9">
        <v>535</v>
      </c>
      <c r="C9">
        <v>389</v>
      </c>
      <c r="D9">
        <v>21</v>
      </c>
      <c r="E9">
        <v>13</v>
      </c>
      <c r="F9">
        <f t="shared" si="0"/>
        <v>112</v>
      </c>
    </row>
    <row r="10" spans="1:6" x14ac:dyDescent="0.3">
      <c r="A10" t="s">
        <v>5873</v>
      </c>
      <c r="B10">
        <f>SUM(B11:B15)</f>
        <v>5602</v>
      </c>
      <c r="C10">
        <f>SUM(C11:C15)</f>
        <v>4333</v>
      </c>
      <c r="D10">
        <f>SUM(D11:D15)</f>
        <v>444</v>
      </c>
      <c r="E10">
        <f>SUM(E11:E15)</f>
        <v>117</v>
      </c>
      <c r="F10">
        <f t="shared" si="0"/>
        <v>708</v>
      </c>
    </row>
    <row r="11" spans="1:6" x14ac:dyDescent="0.3">
      <c r="A11" t="s">
        <v>5868</v>
      </c>
      <c r="B11">
        <v>3946</v>
      </c>
      <c r="C11">
        <v>3123</v>
      </c>
      <c r="D11">
        <v>335</v>
      </c>
      <c r="E11">
        <v>79</v>
      </c>
      <c r="F11">
        <f t="shared" si="0"/>
        <v>409</v>
      </c>
    </row>
    <row r="12" spans="1:6" x14ac:dyDescent="0.3">
      <c r="A12" t="s">
        <v>5869</v>
      </c>
      <c r="B12">
        <v>571</v>
      </c>
      <c r="C12">
        <v>417</v>
      </c>
      <c r="D12">
        <v>66</v>
      </c>
      <c r="E12">
        <v>6</v>
      </c>
      <c r="F12">
        <f t="shared" si="0"/>
        <v>82</v>
      </c>
    </row>
    <row r="13" spans="1:6" x14ac:dyDescent="0.3">
      <c r="A13" t="s">
        <v>5870</v>
      </c>
      <c r="B13">
        <v>204</v>
      </c>
      <c r="C13">
        <v>139</v>
      </c>
      <c r="D13">
        <v>9</v>
      </c>
      <c r="E13">
        <v>9</v>
      </c>
      <c r="F13">
        <f t="shared" si="0"/>
        <v>47</v>
      </c>
    </row>
    <row r="14" spans="1:6" x14ac:dyDescent="0.3">
      <c r="A14" t="s">
        <v>5871</v>
      </c>
      <c r="B14">
        <v>439</v>
      </c>
      <c r="C14">
        <v>317</v>
      </c>
      <c r="D14">
        <v>20</v>
      </c>
      <c r="E14">
        <v>15</v>
      </c>
      <c r="F14">
        <f t="shared" si="0"/>
        <v>87</v>
      </c>
    </row>
    <row r="15" spans="1:6" x14ac:dyDescent="0.3">
      <c r="A15" t="s">
        <v>5872</v>
      </c>
      <c r="B15">
        <v>442</v>
      </c>
      <c r="C15">
        <v>337</v>
      </c>
      <c r="D15">
        <v>14</v>
      </c>
      <c r="E15">
        <v>8</v>
      </c>
      <c r="F15">
        <f t="shared" si="0"/>
        <v>83</v>
      </c>
    </row>
    <row r="16" spans="1:6" x14ac:dyDescent="0.3">
      <c r="A16" t="s">
        <v>5874</v>
      </c>
      <c r="B16">
        <v>306</v>
      </c>
      <c r="C16">
        <v>158</v>
      </c>
      <c r="D16">
        <v>29</v>
      </c>
      <c r="E16">
        <v>8</v>
      </c>
      <c r="F16">
        <f t="shared" si="0"/>
        <v>111</v>
      </c>
    </row>
    <row r="17" spans="1:6" x14ac:dyDescent="0.3">
      <c r="A17" t="s">
        <v>5875</v>
      </c>
      <c r="B17">
        <v>4208</v>
      </c>
      <c r="C17">
        <v>2694</v>
      </c>
      <c r="D17">
        <v>357</v>
      </c>
      <c r="E17">
        <v>271</v>
      </c>
      <c r="F17">
        <f t="shared" si="0"/>
        <v>886</v>
      </c>
    </row>
    <row r="19" spans="1:6" x14ac:dyDescent="0.3">
      <c r="A19" t="s">
        <v>5876</v>
      </c>
      <c r="B19">
        <f t="shared" ref="B19:F33" si="1">B3-B35</f>
        <v>5605</v>
      </c>
      <c r="C19">
        <f t="shared" si="1"/>
        <v>3994</v>
      </c>
      <c r="D19">
        <f t="shared" si="1"/>
        <v>474</v>
      </c>
      <c r="E19">
        <f t="shared" si="1"/>
        <v>212</v>
      </c>
      <c r="F19">
        <f t="shared" si="1"/>
        <v>925</v>
      </c>
    </row>
    <row r="20" spans="1:6" x14ac:dyDescent="0.3">
      <c r="A20" t="s">
        <v>5867</v>
      </c>
      <c r="B20">
        <f t="shared" si="1"/>
        <v>3813</v>
      </c>
      <c r="C20">
        <f t="shared" si="1"/>
        <v>2807</v>
      </c>
      <c r="D20">
        <f t="shared" si="1"/>
        <v>334</v>
      </c>
      <c r="E20">
        <f t="shared" si="1"/>
        <v>103</v>
      </c>
      <c r="F20">
        <f t="shared" si="1"/>
        <v>569</v>
      </c>
    </row>
    <row r="21" spans="1:6" x14ac:dyDescent="0.3">
      <c r="A21" t="s">
        <v>5868</v>
      </c>
      <c r="B21">
        <f t="shared" si="1"/>
        <v>2640</v>
      </c>
      <c r="C21">
        <f t="shared" si="1"/>
        <v>2013</v>
      </c>
      <c r="D21">
        <f t="shared" si="1"/>
        <v>233</v>
      </c>
      <c r="E21">
        <f t="shared" si="1"/>
        <v>69</v>
      </c>
      <c r="F21">
        <f t="shared" si="1"/>
        <v>325</v>
      </c>
    </row>
    <row r="22" spans="1:6" x14ac:dyDescent="0.3">
      <c r="A22" t="s">
        <v>5869</v>
      </c>
      <c r="B22">
        <f t="shared" si="1"/>
        <v>404</v>
      </c>
      <c r="C22">
        <f t="shared" si="1"/>
        <v>262</v>
      </c>
      <c r="D22">
        <f t="shared" si="1"/>
        <v>61</v>
      </c>
      <c r="E22">
        <f t="shared" si="1"/>
        <v>8</v>
      </c>
      <c r="F22">
        <f t="shared" si="1"/>
        <v>73</v>
      </c>
    </row>
    <row r="23" spans="1:6" x14ac:dyDescent="0.3">
      <c r="A23" t="s">
        <v>5870</v>
      </c>
      <c r="B23">
        <f t="shared" si="1"/>
        <v>148</v>
      </c>
      <c r="C23">
        <f t="shared" si="1"/>
        <v>93</v>
      </c>
      <c r="D23">
        <f t="shared" si="1"/>
        <v>13</v>
      </c>
      <c r="E23">
        <f t="shared" si="1"/>
        <v>3</v>
      </c>
      <c r="F23">
        <f t="shared" si="1"/>
        <v>39</v>
      </c>
    </row>
    <row r="24" spans="1:6" x14ac:dyDescent="0.3">
      <c r="A24" t="s">
        <v>5871</v>
      </c>
      <c r="B24">
        <f t="shared" si="1"/>
        <v>309</v>
      </c>
      <c r="C24">
        <f t="shared" si="1"/>
        <v>200</v>
      </c>
      <c r="D24">
        <f t="shared" si="1"/>
        <v>11</v>
      </c>
      <c r="E24">
        <f t="shared" si="1"/>
        <v>14</v>
      </c>
      <c r="F24">
        <f t="shared" si="1"/>
        <v>84</v>
      </c>
    </row>
    <row r="25" spans="1:6" x14ac:dyDescent="0.3">
      <c r="A25" t="s">
        <v>5872</v>
      </c>
      <c r="B25">
        <f t="shared" si="1"/>
        <v>312</v>
      </c>
      <c r="C25">
        <f t="shared" si="1"/>
        <v>239</v>
      </c>
      <c r="D25">
        <f t="shared" si="1"/>
        <v>16</v>
      </c>
      <c r="E25">
        <f t="shared" si="1"/>
        <v>9</v>
      </c>
      <c r="F25">
        <f t="shared" si="1"/>
        <v>48</v>
      </c>
    </row>
    <row r="26" spans="1:6" x14ac:dyDescent="0.3">
      <c r="A26" t="s">
        <v>5873</v>
      </c>
      <c r="B26">
        <f t="shared" si="1"/>
        <v>3612</v>
      </c>
      <c r="C26">
        <f t="shared" si="1"/>
        <v>2705</v>
      </c>
      <c r="D26">
        <f t="shared" si="1"/>
        <v>315</v>
      </c>
      <c r="E26">
        <f t="shared" si="1"/>
        <v>92</v>
      </c>
      <c r="F26">
        <f t="shared" si="1"/>
        <v>500</v>
      </c>
    </row>
    <row r="27" spans="1:6" x14ac:dyDescent="0.3">
      <c r="A27" t="s">
        <v>5868</v>
      </c>
      <c r="B27">
        <f t="shared" si="1"/>
        <v>2551</v>
      </c>
      <c r="C27">
        <f t="shared" si="1"/>
        <v>1967</v>
      </c>
      <c r="D27">
        <f t="shared" si="1"/>
        <v>231</v>
      </c>
      <c r="E27">
        <f t="shared" si="1"/>
        <v>66</v>
      </c>
      <c r="F27">
        <f t="shared" si="1"/>
        <v>287</v>
      </c>
    </row>
    <row r="28" spans="1:6" x14ac:dyDescent="0.3">
      <c r="A28" t="s">
        <v>5869</v>
      </c>
      <c r="B28">
        <f t="shared" si="1"/>
        <v>367</v>
      </c>
      <c r="C28">
        <f t="shared" si="1"/>
        <v>249</v>
      </c>
      <c r="D28">
        <f t="shared" si="1"/>
        <v>56</v>
      </c>
      <c r="E28">
        <f t="shared" si="1"/>
        <v>4</v>
      </c>
      <c r="F28">
        <f t="shared" si="1"/>
        <v>58</v>
      </c>
    </row>
    <row r="29" spans="1:6" x14ac:dyDescent="0.3">
      <c r="A29" t="s">
        <v>5870</v>
      </c>
      <c r="B29">
        <f t="shared" si="1"/>
        <v>131</v>
      </c>
      <c r="C29">
        <f t="shared" si="1"/>
        <v>83</v>
      </c>
      <c r="D29">
        <f t="shared" si="1"/>
        <v>8</v>
      </c>
      <c r="E29">
        <f t="shared" si="1"/>
        <v>3</v>
      </c>
      <c r="F29">
        <f t="shared" si="1"/>
        <v>37</v>
      </c>
    </row>
    <row r="30" spans="1:6" x14ac:dyDescent="0.3">
      <c r="A30" t="s">
        <v>5871</v>
      </c>
      <c r="B30">
        <f t="shared" si="1"/>
        <v>284</v>
      </c>
      <c r="C30">
        <f t="shared" si="1"/>
        <v>189</v>
      </c>
      <c r="D30">
        <f t="shared" si="1"/>
        <v>10</v>
      </c>
      <c r="E30">
        <f t="shared" si="1"/>
        <v>13</v>
      </c>
      <c r="F30">
        <f t="shared" si="1"/>
        <v>72</v>
      </c>
    </row>
    <row r="31" spans="1:6" x14ac:dyDescent="0.3">
      <c r="A31" t="s">
        <v>5872</v>
      </c>
      <c r="B31">
        <f t="shared" si="1"/>
        <v>279</v>
      </c>
      <c r="C31">
        <f t="shared" si="1"/>
        <v>217</v>
      </c>
      <c r="D31">
        <f t="shared" si="1"/>
        <v>10</v>
      </c>
      <c r="E31">
        <f t="shared" si="1"/>
        <v>6</v>
      </c>
      <c r="F31">
        <f t="shared" si="1"/>
        <v>46</v>
      </c>
    </row>
    <row r="32" spans="1:6" x14ac:dyDescent="0.3">
      <c r="A32" t="s">
        <v>5874</v>
      </c>
      <c r="B32">
        <f t="shared" si="1"/>
        <v>131</v>
      </c>
      <c r="C32">
        <f t="shared" si="1"/>
        <v>62</v>
      </c>
      <c r="D32">
        <f t="shared" si="1"/>
        <v>10</v>
      </c>
      <c r="E32">
        <f t="shared" si="1"/>
        <v>6</v>
      </c>
      <c r="F32">
        <f t="shared" si="1"/>
        <v>53</v>
      </c>
    </row>
    <row r="33" spans="1:6" x14ac:dyDescent="0.3">
      <c r="A33" t="s">
        <v>5875</v>
      </c>
      <c r="B33">
        <f t="shared" si="1"/>
        <v>1792</v>
      </c>
      <c r="C33">
        <f t="shared" si="1"/>
        <v>1187</v>
      </c>
      <c r="D33">
        <f t="shared" si="1"/>
        <v>140</v>
      </c>
      <c r="E33">
        <f t="shared" si="1"/>
        <v>109</v>
      </c>
      <c r="F33">
        <f t="shared" si="1"/>
        <v>356</v>
      </c>
    </row>
    <row r="35" spans="1:6" x14ac:dyDescent="0.3">
      <c r="A35" t="s">
        <v>5877</v>
      </c>
      <c r="B35">
        <v>4633</v>
      </c>
      <c r="C35">
        <v>3257</v>
      </c>
      <c r="D35">
        <v>366</v>
      </c>
      <c r="E35">
        <v>190</v>
      </c>
      <c r="F35">
        <f>B35-C35-D35-E35</f>
        <v>820</v>
      </c>
    </row>
    <row r="36" spans="1:6" x14ac:dyDescent="0.3">
      <c r="A36" t="s">
        <v>5867</v>
      </c>
      <c r="B36">
        <f>SUM(B37:B41)</f>
        <v>2217</v>
      </c>
      <c r="C36">
        <f>SUM(C37:C41)</f>
        <v>1750</v>
      </c>
      <c r="D36">
        <f>SUM(D37:D41)</f>
        <v>149</v>
      </c>
      <c r="E36">
        <f>SUM(E37:E41)</f>
        <v>28</v>
      </c>
      <c r="F36">
        <f t="shared" ref="F36:F49" si="2">B36-C36-D36-E36</f>
        <v>290</v>
      </c>
    </row>
    <row r="37" spans="1:6" x14ac:dyDescent="0.3">
      <c r="A37" t="s">
        <v>5868</v>
      </c>
      <c r="B37">
        <v>1455</v>
      </c>
      <c r="C37">
        <v>1194</v>
      </c>
      <c r="D37">
        <v>114</v>
      </c>
      <c r="E37">
        <v>14</v>
      </c>
      <c r="F37">
        <f t="shared" si="2"/>
        <v>133</v>
      </c>
    </row>
    <row r="38" spans="1:6" x14ac:dyDescent="0.3">
      <c r="A38" t="s">
        <v>5869</v>
      </c>
      <c r="B38">
        <v>232</v>
      </c>
      <c r="C38">
        <v>188</v>
      </c>
      <c r="D38">
        <v>13</v>
      </c>
      <c r="E38">
        <v>2</v>
      </c>
      <c r="F38">
        <f t="shared" si="2"/>
        <v>29</v>
      </c>
    </row>
    <row r="39" spans="1:6" x14ac:dyDescent="0.3">
      <c r="A39" t="s">
        <v>5870</v>
      </c>
      <c r="B39">
        <v>98</v>
      </c>
      <c r="C39">
        <v>70</v>
      </c>
      <c r="D39">
        <v>5</v>
      </c>
      <c r="E39">
        <v>6</v>
      </c>
      <c r="F39">
        <f t="shared" si="2"/>
        <v>17</v>
      </c>
    </row>
    <row r="40" spans="1:6" x14ac:dyDescent="0.3">
      <c r="A40" t="s">
        <v>5871</v>
      </c>
      <c r="B40">
        <v>209</v>
      </c>
      <c r="C40">
        <v>148</v>
      </c>
      <c r="D40">
        <v>12</v>
      </c>
      <c r="E40">
        <v>2</v>
      </c>
      <c r="F40">
        <f t="shared" si="2"/>
        <v>47</v>
      </c>
    </row>
    <row r="41" spans="1:6" x14ac:dyDescent="0.3">
      <c r="A41" t="s">
        <v>5872</v>
      </c>
      <c r="B41">
        <v>223</v>
      </c>
      <c r="C41">
        <v>150</v>
      </c>
      <c r="D41">
        <v>5</v>
      </c>
      <c r="E41">
        <v>4</v>
      </c>
      <c r="F41">
        <f t="shared" si="2"/>
        <v>64</v>
      </c>
    </row>
    <row r="42" spans="1:6" x14ac:dyDescent="0.3">
      <c r="A42" t="s">
        <v>5873</v>
      </c>
      <c r="B42">
        <f>SUM(B43:B47)</f>
        <v>1990</v>
      </c>
      <c r="C42">
        <f>SUM(C43:C47)</f>
        <v>1628</v>
      </c>
      <c r="D42">
        <v>129</v>
      </c>
      <c r="E42">
        <f>SUM(E43:E47)</f>
        <v>25</v>
      </c>
      <c r="F42">
        <f t="shared" si="2"/>
        <v>208</v>
      </c>
    </row>
    <row r="43" spans="1:6" x14ac:dyDescent="0.3">
      <c r="A43" t="s">
        <v>5868</v>
      </c>
      <c r="B43">
        <v>1395</v>
      </c>
      <c r="C43">
        <v>1156</v>
      </c>
      <c r="D43">
        <v>104</v>
      </c>
      <c r="E43">
        <v>13</v>
      </c>
      <c r="F43">
        <f t="shared" si="2"/>
        <v>122</v>
      </c>
    </row>
    <row r="44" spans="1:6" x14ac:dyDescent="0.3">
      <c r="A44" t="s">
        <v>5869</v>
      </c>
      <c r="B44">
        <v>204</v>
      </c>
      <c r="C44">
        <v>168</v>
      </c>
      <c r="D44">
        <v>10</v>
      </c>
      <c r="E44">
        <v>2</v>
      </c>
      <c r="F44">
        <f t="shared" si="2"/>
        <v>24</v>
      </c>
    </row>
    <row r="45" spans="1:6" x14ac:dyDescent="0.3">
      <c r="A45" t="s">
        <v>5870</v>
      </c>
      <c r="B45">
        <v>73</v>
      </c>
      <c r="C45">
        <v>56</v>
      </c>
      <c r="D45">
        <v>1</v>
      </c>
      <c r="E45">
        <v>6</v>
      </c>
      <c r="F45">
        <f t="shared" si="2"/>
        <v>10</v>
      </c>
    </row>
    <row r="46" spans="1:6" x14ac:dyDescent="0.3">
      <c r="A46" t="s">
        <v>5871</v>
      </c>
      <c r="B46">
        <v>155</v>
      </c>
      <c r="C46">
        <v>128</v>
      </c>
      <c r="D46">
        <v>10</v>
      </c>
      <c r="E46">
        <v>2</v>
      </c>
      <c r="F46">
        <f t="shared" si="2"/>
        <v>15</v>
      </c>
    </row>
    <row r="47" spans="1:6" x14ac:dyDescent="0.3">
      <c r="A47" t="s">
        <v>5872</v>
      </c>
      <c r="B47">
        <v>163</v>
      </c>
      <c r="C47">
        <v>120</v>
      </c>
      <c r="D47">
        <v>4</v>
      </c>
      <c r="E47">
        <v>2</v>
      </c>
      <c r="F47">
        <f t="shared" si="2"/>
        <v>37</v>
      </c>
    </row>
    <row r="48" spans="1:6" x14ac:dyDescent="0.3">
      <c r="A48" t="s">
        <v>5874</v>
      </c>
      <c r="B48">
        <v>175</v>
      </c>
      <c r="C48">
        <v>96</v>
      </c>
      <c r="D48">
        <v>19</v>
      </c>
      <c r="E48">
        <v>2</v>
      </c>
      <c r="F48">
        <f t="shared" si="2"/>
        <v>58</v>
      </c>
    </row>
    <row r="49" spans="1:6" x14ac:dyDescent="0.3">
      <c r="A49" t="s">
        <v>5875</v>
      </c>
      <c r="B49">
        <f>B35-B36</f>
        <v>2416</v>
      </c>
      <c r="C49">
        <f t="shared" ref="C49:E49" si="3">C35-C36</f>
        <v>1507</v>
      </c>
      <c r="D49">
        <f t="shared" si="3"/>
        <v>217</v>
      </c>
      <c r="E49">
        <f t="shared" si="3"/>
        <v>162</v>
      </c>
      <c r="F49">
        <f t="shared" si="2"/>
        <v>530</v>
      </c>
    </row>
    <row r="51" spans="1:6" x14ac:dyDescent="0.3">
      <c r="A51" t="s">
        <v>5878</v>
      </c>
    </row>
    <row r="53" spans="1:6" x14ac:dyDescent="0.3">
      <c r="A53" t="s">
        <v>5879</v>
      </c>
      <c r="B53">
        <v>2445</v>
      </c>
      <c r="C53">
        <v>1600</v>
      </c>
      <c r="D53">
        <v>214</v>
      </c>
      <c r="E53">
        <v>119</v>
      </c>
      <c r="F53">
        <f>B53-C53-D53-E53</f>
        <v>512</v>
      </c>
    </row>
    <row r="54" spans="1:6" x14ac:dyDescent="0.3">
      <c r="A54" t="s">
        <v>5880</v>
      </c>
      <c r="B54">
        <v>206</v>
      </c>
      <c r="C54">
        <v>73</v>
      </c>
      <c r="D54">
        <v>16</v>
      </c>
      <c r="E54">
        <v>41</v>
      </c>
      <c r="F54">
        <f t="shared" ref="F54:F55" si="4">B54-C54-D54-E54</f>
        <v>76</v>
      </c>
    </row>
    <row r="55" spans="1:6" x14ac:dyDescent="0.3">
      <c r="A55" t="s">
        <v>5881</v>
      </c>
      <c r="B55">
        <v>1487</v>
      </c>
      <c r="C55">
        <v>1102</v>
      </c>
      <c r="D55">
        <v>117</v>
      </c>
      <c r="E55">
        <v>26</v>
      </c>
      <c r="F55">
        <f t="shared" si="4"/>
        <v>242</v>
      </c>
    </row>
    <row r="56" spans="1:6" x14ac:dyDescent="0.3">
      <c r="A56" s="79" t="s">
        <v>5863</v>
      </c>
      <c r="B56" s="79"/>
      <c r="C56" s="79"/>
      <c r="D56" s="79"/>
      <c r="E56" s="79"/>
      <c r="F56" s="79"/>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E99D-32FF-46AE-8F5E-39DB915B5326}">
  <dimension ref="A1:F95"/>
  <sheetViews>
    <sheetView topLeftCell="A76" workbookViewId="0">
      <selection activeCell="A65" sqref="A65"/>
    </sheetView>
  </sheetViews>
  <sheetFormatPr defaultRowHeight="14.4" x14ac:dyDescent="0.3"/>
  <cols>
    <col min="1" max="1" width="50" customWidth="1"/>
  </cols>
  <sheetData>
    <row r="1" spans="1:6" x14ac:dyDescent="0.3">
      <c r="A1" t="s">
        <v>5882</v>
      </c>
    </row>
    <row r="2" spans="1:6" x14ac:dyDescent="0.3">
      <c r="A2" s="93" t="s">
        <v>134</v>
      </c>
      <c r="B2" s="75" t="s">
        <v>2</v>
      </c>
      <c r="C2" s="75" t="s">
        <v>5836</v>
      </c>
      <c r="D2" s="75" t="s">
        <v>5837</v>
      </c>
      <c r="E2" s="75" t="s">
        <v>5838</v>
      </c>
      <c r="F2" s="76" t="s">
        <v>130</v>
      </c>
    </row>
    <row r="3" spans="1:6" x14ac:dyDescent="0.3">
      <c r="A3" t="s">
        <v>5883</v>
      </c>
      <c r="B3">
        <f>B4+B9+B15+B23+B24+B29</f>
        <v>5599</v>
      </c>
      <c r="C3">
        <f t="shared" ref="C3:E3" si="0">C4+C9+C15+C23+C24+C29</f>
        <v>4533</v>
      </c>
      <c r="D3">
        <f t="shared" si="0"/>
        <v>463</v>
      </c>
      <c r="E3">
        <f t="shared" si="0"/>
        <v>80</v>
      </c>
      <c r="F3">
        <f>B3-C3-D3-E3</f>
        <v>523</v>
      </c>
    </row>
    <row r="4" spans="1:6" x14ac:dyDescent="0.3">
      <c r="A4" t="s">
        <v>5884</v>
      </c>
      <c r="B4">
        <v>1346</v>
      </c>
      <c r="C4">
        <v>1054</v>
      </c>
      <c r="D4">
        <v>89</v>
      </c>
      <c r="E4">
        <v>25</v>
      </c>
      <c r="F4">
        <f t="shared" ref="F4:F32" si="1">B4-C4-D4-E4</f>
        <v>178</v>
      </c>
    </row>
    <row r="5" spans="1:6" x14ac:dyDescent="0.3">
      <c r="A5" t="s">
        <v>5885</v>
      </c>
      <c r="B5">
        <v>641</v>
      </c>
      <c r="C5">
        <v>534</v>
      </c>
      <c r="D5">
        <v>33</v>
      </c>
      <c r="E5">
        <v>14</v>
      </c>
      <c r="F5">
        <f t="shared" si="1"/>
        <v>60</v>
      </c>
    </row>
    <row r="6" spans="1:6" x14ac:dyDescent="0.3">
      <c r="A6" t="s">
        <v>5886</v>
      </c>
      <c r="B6">
        <v>202</v>
      </c>
      <c r="C6">
        <v>184</v>
      </c>
      <c r="D6">
        <v>13</v>
      </c>
      <c r="E6">
        <v>0</v>
      </c>
      <c r="F6">
        <f t="shared" si="1"/>
        <v>5</v>
      </c>
    </row>
    <row r="7" spans="1:6" x14ac:dyDescent="0.3">
      <c r="A7" t="s">
        <v>5887</v>
      </c>
      <c r="B7">
        <v>705</v>
      </c>
      <c r="C7">
        <v>520</v>
      </c>
      <c r="D7">
        <v>56</v>
      </c>
      <c r="E7">
        <v>14</v>
      </c>
      <c r="F7">
        <f t="shared" si="1"/>
        <v>115</v>
      </c>
    </row>
    <row r="8" spans="1:6" x14ac:dyDescent="0.3">
      <c r="A8" t="s">
        <v>5888</v>
      </c>
      <c r="B8">
        <v>431</v>
      </c>
      <c r="C8">
        <v>276</v>
      </c>
      <c r="D8">
        <v>39</v>
      </c>
      <c r="E8">
        <v>11</v>
      </c>
      <c r="F8">
        <f t="shared" si="1"/>
        <v>105</v>
      </c>
    </row>
    <row r="9" spans="1:6" x14ac:dyDescent="0.3">
      <c r="A9" t="s">
        <v>5889</v>
      </c>
      <c r="B9">
        <v>1208</v>
      </c>
      <c r="C9">
        <v>1029</v>
      </c>
      <c r="D9">
        <v>94</v>
      </c>
      <c r="E9">
        <v>15</v>
      </c>
      <c r="F9">
        <f t="shared" si="1"/>
        <v>70</v>
      </c>
    </row>
    <row r="10" spans="1:6" x14ac:dyDescent="0.3">
      <c r="A10" t="s">
        <v>5890</v>
      </c>
      <c r="B10">
        <v>32</v>
      </c>
      <c r="C10">
        <v>25</v>
      </c>
      <c r="D10">
        <v>4</v>
      </c>
      <c r="E10">
        <v>1</v>
      </c>
      <c r="F10">
        <f t="shared" si="1"/>
        <v>2</v>
      </c>
    </row>
    <row r="11" spans="1:6" x14ac:dyDescent="0.3">
      <c r="A11" t="s">
        <v>5891</v>
      </c>
      <c r="B11">
        <v>136</v>
      </c>
      <c r="C11">
        <v>116</v>
      </c>
      <c r="D11">
        <v>10</v>
      </c>
      <c r="E11">
        <v>1</v>
      </c>
      <c r="F11">
        <f t="shared" si="1"/>
        <v>9</v>
      </c>
    </row>
    <row r="12" spans="1:6" x14ac:dyDescent="0.3">
      <c r="A12" t="s">
        <v>5892</v>
      </c>
      <c r="B12">
        <v>402</v>
      </c>
      <c r="C12">
        <v>338</v>
      </c>
      <c r="D12">
        <v>35</v>
      </c>
      <c r="E12">
        <v>5</v>
      </c>
      <c r="F12">
        <f t="shared" si="1"/>
        <v>24</v>
      </c>
    </row>
    <row r="13" spans="1:6" x14ac:dyDescent="0.3">
      <c r="A13" t="s">
        <v>3137</v>
      </c>
      <c r="B13">
        <v>638</v>
      </c>
      <c r="C13">
        <v>550</v>
      </c>
      <c r="D13">
        <v>45</v>
      </c>
      <c r="E13">
        <v>8</v>
      </c>
      <c r="F13">
        <f t="shared" si="1"/>
        <v>35</v>
      </c>
    </row>
    <row r="14" spans="1:6" x14ac:dyDescent="0.3">
      <c r="A14" t="s">
        <v>5893</v>
      </c>
      <c r="B14">
        <v>215</v>
      </c>
      <c r="C14">
        <v>188</v>
      </c>
      <c r="D14">
        <v>16</v>
      </c>
      <c r="E14">
        <v>2</v>
      </c>
      <c r="F14">
        <f t="shared" si="1"/>
        <v>9</v>
      </c>
    </row>
    <row r="15" spans="1:6" x14ac:dyDescent="0.3">
      <c r="A15" t="s">
        <v>5894</v>
      </c>
      <c r="B15">
        <v>1107</v>
      </c>
      <c r="C15">
        <v>922</v>
      </c>
      <c r="D15">
        <v>81</v>
      </c>
      <c r="E15">
        <v>19</v>
      </c>
      <c r="F15">
        <f t="shared" si="1"/>
        <v>85</v>
      </c>
    </row>
    <row r="16" spans="1:6" x14ac:dyDescent="0.3">
      <c r="A16" t="s">
        <v>3139</v>
      </c>
      <c r="B16">
        <v>312</v>
      </c>
      <c r="C16">
        <v>271</v>
      </c>
      <c r="D16">
        <v>21</v>
      </c>
      <c r="E16">
        <v>7</v>
      </c>
      <c r="F16">
        <f t="shared" si="1"/>
        <v>13</v>
      </c>
    </row>
    <row r="17" spans="1:6" x14ac:dyDescent="0.3">
      <c r="A17" t="s">
        <v>5895</v>
      </c>
      <c r="B17">
        <v>185</v>
      </c>
      <c r="C17">
        <v>154</v>
      </c>
      <c r="D17">
        <v>23</v>
      </c>
      <c r="E17">
        <v>2</v>
      </c>
      <c r="F17">
        <f t="shared" si="1"/>
        <v>6</v>
      </c>
    </row>
    <row r="18" spans="1:6" x14ac:dyDescent="0.3">
      <c r="A18" t="s">
        <v>3141</v>
      </c>
      <c r="B18">
        <v>610</v>
      </c>
      <c r="C18">
        <v>497</v>
      </c>
      <c r="D18">
        <v>37</v>
      </c>
      <c r="E18">
        <v>10</v>
      </c>
      <c r="F18">
        <f t="shared" si="1"/>
        <v>66</v>
      </c>
    </row>
    <row r="19" spans="1:6" x14ac:dyDescent="0.3">
      <c r="A19" t="s">
        <v>5896</v>
      </c>
      <c r="B19">
        <v>333</v>
      </c>
      <c r="C19">
        <v>273</v>
      </c>
      <c r="D19">
        <v>19</v>
      </c>
      <c r="E19">
        <v>3</v>
      </c>
      <c r="F19">
        <f t="shared" si="1"/>
        <v>38</v>
      </c>
    </row>
    <row r="20" spans="1:6" x14ac:dyDescent="0.3">
      <c r="A20" t="s">
        <v>5897</v>
      </c>
      <c r="B20">
        <v>33</v>
      </c>
      <c r="C20">
        <v>19</v>
      </c>
      <c r="D20">
        <v>6</v>
      </c>
      <c r="E20">
        <v>0</v>
      </c>
      <c r="F20">
        <f t="shared" si="1"/>
        <v>8</v>
      </c>
    </row>
    <row r="21" spans="1:6" x14ac:dyDescent="0.3">
      <c r="A21" t="s">
        <v>5898</v>
      </c>
      <c r="B21">
        <v>161</v>
      </c>
      <c r="C21">
        <v>134</v>
      </c>
      <c r="D21">
        <v>9</v>
      </c>
      <c r="E21">
        <v>6</v>
      </c>
      <c r="F21">
        <f t="shared" si="1"/>
        <v>12</v>
      </c>
    </row>
    <row r="22" spans="1:6" x14ac:dyDescent="0.3">
      <c r="A22" t="s">
        <v>5899</v>
      </c>
      <c r="B22">
        <v>83</v>
      </c>
      <c r="C22">
        <v>71</v>
      </c>
      <c r="D22">
        <v>3</v>
      </c>
      <c r="E22">
        <v>1</v>
      </c>
      <c r="F22">
        <f t="shared" si="1"/>
        <v>8</v>
      </c>
    </row>
    <row r="23" spans="1:6" x14ac:dyDescent="0.3">
      <c r="A23" t="s">
        <v>5900</v>
      </c>
      <c r="B23">
        <v>359</v>
      </c>
      <c r="C23">
        <v>248</v>
      </c>
      <c r="D23">
        <v>45</v>
      </c>
      <c r="E23">
        <v>2</v>
      </c>
      <c r="F23">
        <f t="shared" si="1"/>
        <v>64</v>
      </c>
    </row>
    <row r="24" spans="1:6" x14ac:dyDescent="0.3">
      <c r="A24" t="s">
        <v>5901</v>
      </c>
      <c r="B24">
        <v>942</v>
      </c>
      <c r="C24">
        <v>779</v>
      </c>
      <c r="D24">
        <v>87</v>
      </c>
      <c r="E24">
        <v>12</v>
      </c>
      <c r="F24">
        <f t="shared" si="1"/>
        <v>64</v>
      </c>
    </row>
    <row r="25" spans="1:6" x14ac:dyDescent="0.3">
      <c r="A25" t="s">
        <v>5902</v>
      </c>
      <c r="B25">
        <v>225</v>
      </c>
      <c r="C25">
        <v>196</v>
      </c>
      <c r="D25">
        <v>12</v>
      </c>
      <c r="E25">
        <v>3</v>
      </c>
      <c r="F25">
        <f t="shared" si="1"/>
        <v>14</v>
      </c>
    </row>
    <row r="26" spans="1:6" x14ac:dyDescent="0.3">
      <c r="A26" t="s">
        <v>5903</v>
      </c>
      <c r="B26">
        <v>615</v>
      </c>
      <c r="C26">
        <v>516</v>
      </c>
      <c r="D26">
        <v>66</v>
      </c>
      <c r="E26">
        <v>6</v>
      </c>
      <c r="F26">
        <f t="shared" si="1"/>
        <v>27</v>
      </c>
    </row>
    <row r="27" spans="1:6" x14ac:dyDescent="0.3">
      <c r="A27" t="s">
        <v>5904</v>
      </c>
      <c r="B27">
        <v>1</v>
      </c>
      <c r="C27">
        <v>1</v>
      </c>
      <c r="D27">
        <v>0</v>
      </c>
      <c r="E27">
        <v>0</v>
      </c>
      <c r="F27">
        <f t="shared" si="1"/>
        <v>0</v>
      </c>
    </row>
    <row r="28" spans="1:6" x14ac:dyDescent="0.3">
      <c r="A28" t="s">
        <v>5905</v>
      </c>
      <c r="B28">
        <v>101</v>
      </c>
      <c r="C28">
        <v>66</v>
      </c>
      <c r="D28">
        <v>9</v>
      </c>
      <c r="E28">
        <v>3</v>
      </c>
      <c r="F28">
        <f t="shared" si="1"/>
        <v>23</v>
      </c>
    </row>
    <row r="29" spans="1:6" x14ac:dyDescent="0.3">
      <c r="A29" t="s">
        <v>5906</v>
      </c>
      <c r="B29">
        <v>637</v>
      </c>
      <c r="C29">
        <v>501</v>
      </c>
      <c r="D29">
        <v>67</v>
      </c>
      <c r="E29">
        <v>7</v>
      </c>
      <c r="F29">
        <f t="shared" si="1"/>
        <v>62</v>
      </c>
    </row>
    <row r="30" spans="1:6" x14ac:dyDescent="0.3">
      <c r="A30" t="s">
        <v>5907</v>
      </c>
      <c r="B30">
        <v>113</v>
      </c>
      <c r="C30">
        <v>93</v>
      </c>
      <c r="D30">
        <v>8</v>
      </c>
      <c r="E30">
        <v>1</v>
      </c>
      <c r="F30">
        <f t="shared" si="1"/>
        <v>11</v>
      </c>
    </row>
    <row r="31" spans="1:6" x14ac:dyDescent="0.3">
      <c r="A31" t="s">
        <v>5908</v>
      </c>
      <c r="B31">
        <v>297</v>
      </c>
      <c r="C31">
        <v>230</v>
      </c>
      <c r="D31">
        <v>33</v>
      </c>
      <c r="E31">
        <v>5</v>
      </c>
      <c r="F31">
        <f t="shared" si="1"/>
        <v>29</v>
      </c>
    </row>
    <row r="32" spans="1:6" x14ac:dyDescent="0.3">
      <c r="A32" t="s">
        <v>5909</v>
      </c>
      <c r="B32">
        <v>227</v>
      </c>
      <c r="C32">
        <v>178</v>
      </c>
      <c r="D32">
        <v>26</v>
      </c>
      <c r="E32">
        <v>1</v>
      </c>
      <c r="F32">
        <f t="shared" si="1"/>
        <v>22</v>
      </c>
    </row>
    <row r="34" spans="1:6" x14ac:dyDescent="0.3">
      <c r="A34" t="s">
        <v>5910</v>
      </c>
      <c r="B34">
        <f>B3-B65</f>
        <v>3542</v>
      </c>
      <c r="C34">
        <f t="shared" ref="C34:F34" si="2">C3-C65</f>
        <v>2808</v>
      </c>
      <c r="D34">
        <f t="shared" si="2"/>
        <v>316</v>
      </c>
      <c r="E34">
        <f t="shared" si="2"/>
        <v>54</v>
      </c>
      <c r="F34">
        <f t="shared" si="2"/>
        <v>364</v>
      </c>
    </row>
    <row r="35" spans="1:6" x14ac:dyDescent="0.3">
      <c r="A35" t="s">
        <v>5884</v>
      </c>
      <c r="B35">
        <f t="shared" ref="B35:F50" si="3">B4-B66</f>
        <v>775</v>
      </c>
      <c r="C35">
        <f t="shared" si="3"/>
        <v>606</v>
      </c>
      <c r="D35">
        <f t="shared" si="3"/>
        <v>46</v>
      </c>
      <c r="E35">
        <f t="shared" si="3"/>
        <v>15</v>
      </c>
      <c r="F35">
        <f t="shared" si="3"/>
        <v>108</v>
      </c>
    </row>
    <row r="36" spans="1:6" x14ac:dyDescent="0.3">
      <c r="A36" t="s">
        <v>5885</v>
      </c>
      <c r="B36">
        <f t="shared" si="3"/>
        <v>438</v>
      </c>
      <c r="C36">
        <f t="shared" si="3"/>
        <v>351</v>
      </c>
      <c r="D36">
        <f t="shared" si="3"/>
        <v>20</v>
      </c>
      <c r="E36">
        <f t="shared" si="3"/>
        <v>12</v>
      </c>
      <c r="F36">
        <f t="shared" si="3"/>
        <v>55</v>
      </c>
    </row>
    <row r="37" spans="1:6" x14ac:dyDescent="0.3">
      <c r="A37" t="s">
        <v>5886</v>
      </c>
      <c r="B37">
        <f t="shared" si="3"/>
        <v>91</v>
      </c>
      <c r="C37">
        <f t="shared" si="3"/>
        <v>84</v>
      </c>
      <c r="D37">
        <f t="shared" si="3"/>
        <v>5</v>
      </c>
      <c r="E37">
        <f t="shared" si="3"/>
        <v>0</v>
      </c>
      <c r="F37">
        <f t="shared" si="3"/>
        <v>2</v>
      </c>
    </row>
    <row r="38" spans="1:6" x14ac:dyDescent="0.3">
      <c r="A38" t="s">
        <v>5887</v>
      </c>
      <c r="B38">
        <f t="shared" si="3"/>
        <v>337</v>
      </c>
      <c r="C38">
        <f t="shared" si="3"/>
        <v>255</v>
      </c>
      <c r="D38">
        <f t="shared" si="3"/>
        <v>26</v>
      </c>
      <c r="E38">
        <f t="shared" si="3"/>
        <v>6</v>
      </c>
      <c r="F38">
        <f t="shared" si="3"/>
        <v>50</v>
      </c>
    </row>
    <row r="39" spans="1:6" x14ac:dyDescent="0.3">
      <c r="A39" t="s">
        <v>5888</v>
      </c>
      <c r="B39">
        <f t="shared" si="3"/>
        <v>156</v>
      </c>
      <c r="C39">
        <f t="shared" si="3"/>
        <v>99</v>
      </c>
      <c r="D39">
        <f t="shared" si="3"/>
        <v>13</v>
      </c>
      <c r="E39">
        <f t="shared" si="3"/>
        <v>3</v>
      </c>
      <c r="F39">
        <f t="shared" si="3"/>
        <v>41</v>
      </c>
    </row>
    <row r="40" spans="1:6" x14ac:dyDescent="0.3">
      <c r="A40" t="s">
        <v>5889</v>
      </c>
      <c r="B40">
        <f t="shared" si="3"/>
        <v>472</v>
      </c>
      <c r="C40">
        <f t="shared" si="3"/>
        <v>390</v>
      </c>
      <c r="D40">
        <f t="shared" si="3"/>
        <v>37</v>
      </c>
      <c r="E40">
        <f t="shared" si="3"/>
        <v>9</v>
      </c>
      <c r="F40">
        <f t="shared" si="3"/>
        <v>36</v>
      </c>
    </row>
    <row r="41" spans="1:6" x14ac:dyDescent="0.3">
      <c r="A41" t="s">
        <v>5890</v>
      </c>
      <c r="B41">
        <f t="shared" si="3"/>
        <v>13</v>
      </c>
      <c r="C41">
        <f t="shared" si="3"/>
        <v>12</v>
      </c>
      <c r="D41">
        <f t="shared" si="3"/>
        <v>0</v>
      </c>
      <c r="E41">
        <f t="shared" si="3"/>
        <v>1</v>
      </c>
      <c r="F41">
        <f t="shared" si="3"/>
        <v>0</v>
      </c>
    </row>
    <row r="42" spans="1:6" x14ac:dyDescent="0.3">
      <c r="A42" t="s">
        <v>5891</v>
      </c>
      <c r="B42">
        <f t="shared" si="3"/>
        <v>111</v>
      </c>
      <c r="C42">
        <f t="shared" si="3"/>
        <v>93</v>
      </c>
      <c r="D42">
        <f t="shared" si="3"/>
        <v>9</v>
      </c>
      <c r="E42">
        <f t="shared" si="3"/>
        <v>1</v>
      </c>
      <c r="F42">
        <f t="shared" si="3"/>
        <v>8</v>
      </c>
    </row>
    <row r="43" spans="1:6" x14ac:dyDescent="0.3">
      <c r="A43" t="s">
        <v>5892</v>
      </c>
      <c r="B43">
        <f t="shared" si="3"/>
        <v>152</v>
      </c>
      <c r="C43">
        <f t="shared" si="3"/>
        <v>123</v>
      </c>
      <c r="D43">
        <f t="shared" si="3"/>
        <v>13</v>
      </c>
      <c r="E43">
        <f t="shared" si="3"/>
        <v>3</v>
      </c>
      <c r="F43">
        <f t="shared" si="3"/>
        <v>13</v>
      </c>
    </row>
    <row r="44" spans="1:6" x14ac:dyDescent="0.3">
      <c r="A44" t="s">
        <v>3137</v>
      </c>
      <c r="B44">
        <f t="shared" si="3"/>
        <v>196</v>
      </c>
      <c r="C44">
        <f t="shared" si="3"/>
        <v>162</v>
      </c>
      <c r="D44">
        <f t="shared" si="3"/>
        <v>15</v>
      </c>
      <c r="E44">
        <f t="shared" si="3"/>
        <v>4</v>
      </c>
      <c r="F44">
        <f t="shared" si="3"/>
        <v>15</v>
      </c>
    </row>
    <row r="45" spans="1:6" x14ac:dyDescent="0.3">
      <c r="A45" t="s">
        <v>5893</v>
      </c>
      <c r="B45">
        <f t="shared" si="3"/>
        <v>8</v>
      </c>
      <c r="C45">
        <f t="shared" si="3"/>
        <v>8</v>
      </c>
      <c r="D45">
        <f t="shared" si="3"/>
        <v>0</v>
      </c>
      <c r="E45">
        <f t="shared" si="3"/>
        <v>0</v>
      </c>
      <c r="F45">
        <f t="shared" si="3"/>
        <v>0</v>
      </c>
    </row>
    <row r="46" spans="1:6" x14ac:dyDescent="0.3">
      <c r="A46" t="s">
        <v>5894</v>
      </c>
      <c r="B46">
        <f t="shared" si="3"/>
        <v>463</v>
      </c>
      <c r="C46">
        <f t="shared" si="3"/>
        <v>372</v>
      </c>
      <c r="D46">
        <f t="shared" si="3"/>
        <v>42</v>
      </c>
      <c r="E46">
        <f t="shared" si="3"/>
        <v>9</v>
      </c>
      <c r="F46">
        <f t="shared" si="3"/>
        <v>40</v>
      </c>
    </row>
    <row r="47" spans="1:6" x14ac:dyDescent="0.3">
      <c r="A47" t="s">
        <v>3139</v>
      </c>
      <c r="B47">
        <f t="shared" si="3"/>
        <v>46</v>
      </c>
      <c r="C47">
        <f t="shared" si="3"/>
        <v>28</v>
      </c>
      <c r="D47">
        <f t="shared" si="3"/>
        <v>6</v>
      </c>
      <c r="E47">
        <f t="shared" si="3"/>
        <v>3</v>
      </c>
      <c r="F47">
        <f t="shared" si="3"/>
        <v>9</v>
      </c>
    </row>
    <row r="48" spans="1:6" x14ac:dyDescent="0.3">
      <c r="A48" t="s">
        <v>5895</v>
      </c>
      <c r="B48">
        <f t="shared" si="3"/>
        <v>180</v>
      </c>
      <c r="C48">
        <f t="shared" si="3"/>
        <v>149</v>
      </c>
      <c r="D48">
        <f t="shared" si="3"/>
        <v>23</v>
      </c>
      <c r="E48">
        <f t="shared" si="3"/>
        <v>2</v>
      </c>
      <c r="F48">
        <f t="shared" si="3"/>
        <v>6</v>
      </c>
    </row>
    <row r="49" spans="1:6" x14ac:dyDescent="0.3">
      <c r="A49" t="s">
        <v>3141</v>
      </c>
      <c r="B49">
        <f t="shared" si="3"/>
        <v>237</v>
      </c>
      <c r="C49">
        <f t="shared" si="3"/>
        <v>195</v>
      </c>
      <c r="D49">
        <f t="shared" si="3"/>
        <v>13</v>
      </c>
      <c r="E49">
        <f t="shared" si="3"/>
        <v>4</v>
      </c>
      <c r="F49">
        <f t="shared" si="3"/>
        <v>25</v>
      </c>
    </row>
    <row r="50" spans="1:6" x14ac:dyDescent="0.3">
      <c r="A50" t="s">
        <v>5896</v>
      </c>
      <c r="B50">
        <f t="shared" si="3"/>
        <v>104</v>
      </c>
      <c r="C50">
        <f t="shared" si="3"/>
        <v>92</v>
      </c>
      <c r="D50">
        <f t="shared" si="3"/>
        <v>4</v>
      </c>
      <c r="E50">
        <f t="shared" si="3"/>
        <v>1</v>
      </c>
      <c r="F50">
        <f t="shared" si="3"/>
        <v>7</v>
      </c>
    </row>
    <row r="51" spans="1:6" x14ac:dyDescent="0.3">
      <c r="A51" t="s">
        <v>5897</v>
      </c>
      <c r="B51">
        <f t="shared" ref="B51:F63" si="4">B20-B82</f>
        <v>7</v>
      </c>
      <c r="C51">
        <f t="shared" si="4"/>
        <v>4</v>
      </c>
      <c r="D51">
        <f t="shared" si="4"/>
        <v>1</v>
      </c>
      <c r="E51">
        <f t="shared" si="4"/>
        <v>0</v>
      </c>
      <c r="F51">
        <f t="shared" si="4"/>
        <v>2</v>
      </c>
    </row>
    <row r="52" spans="1:6" x14ac:dyDescent="0.3">
      <c r="A52" t="s">
        <v>5898</v>
      </c>
      <c r="B52">
        <f t="shared" si="4"/>
        <v>78</v>
      </c>
      <c r="C52">
        <f t="shared" si="4"/>
        <v>58</v>
      </c>
      <c r="D52">
        <f t="shared" si="4"/>
        <v>5</v>
      </c>
      <c r="E52">
        <f t="shared" si="4"/>
        <v>3</v>
      </c>
      <c r="F52">
        <f t="shared" si="4"/>
        <v>12</v>
      </c>
    </row>
    <row r="53" spans="1:6" x14ac:dyDescent="0.3">
      <c r="A53" t="s">
        <v>5899</v>
      </c>
      <c r="B53">
        <f t="shared" si="4"/>
        <v>48</v>
      </c>
      <c r="C53">
        <f t="shared" si="4"/>
        <v>41</v>
      </c>
      <c r="D53">
        <f t="shared" si="4"/>
        <v>3</v>
      </c>
      <c r="E53">
        <f t="shared" si="4"/>
        <v>0</v>
      </c>
      <c r="F53">
        <f t="shared" si="4"/>
        <v>4</v>
      </c>
    </row>
    <row r="54" spans="1:6" x14ac:dyDescent="0.3">
      <c r="A54" t="s">
        <v>5900</v>
      </c>
      <c r="B54">
        <f t="shared" si="4"/>
        <v>332</v>
      </c>
      <c r="C54">
        <f t="shared" si="4"/>
        <v>232</v>
      </c>
      <c r="D54">
        <f t="shared" si="4"/>
        <v>41</v>
      </c>
      <c r="E54">
        <f t="shared" si="4"/>
        <v>2</v>
      </c>
      <c r="F54">
        <f t="shared" si="4"/>
        <v>57</v>
      </c>
    </row>
    <row r="55" spans="1:6" x14ac:dyDescent="0.3">
      <c r="A55" t="s">
        <v>5901</v>
      </c>
      <c r="B55">
        <f t="shared" si="4"/>
        <v>907</v>
      </c>
      <c r="C55">
        <f t="shared" si="4"/>
        <v>746</v>
      </c>
      <c r="D55">
        <f t="shared" si="4"/>
        <v>85</v>
      </c>
      <c r="E55">
        <f t="shared" si="4"/>
        <v>12</v>
      </c>
      <c r="F55">
        <f t="shared" si="4"/>
        <v>64</v>
      </c>
    </row>
    <row r="56" spans="1:6" x14ac:dyDescent="0.3">
      <c r="A56" t="s">
        <v>5902</v>
      </c>
      <c r="B56">
        <f t="shared" si="4"/>
        <v>222</v>
      </c>
      <c r="C56">
        <f t="shared" si="4"/>
        <v>193</v>
      </c>
      <c r="D56">
        <f t="shared" si="4"/>
        <v>12</v>
      </c>
      <c r="E56">
        <f t="shared" si="4"/>
        <v>3</v>
      </c>
      <c r="F56">
        <f t="shared" si="4"/>
        <v>14</v>
      </c>
    </row>
    <row r="57" spans="1:6" x14ac:dyDescent="0.3">
      <c r="A57" t="s">
        <v>5903</v>
      </c>
      <c r="B57">
        <f t="shared" si="4"/>
        <v>611</v>
      </c>
      <c r="C57">
        <f t="shared" si="4"/>
        <v>512</v>
      </c>
      <c r="D57">
        <f t="shared" si="4"/>
        <v>66</v>
      </c>
      <c r="E57">
        <f t="shared" si="4"/>
        <v>6</v>
      </c>
      <c r="F57">
        <f t="shared" si="4"/>
        <v>27</v>
      </c>
    </row>
    <row r="58" spans="1:6" x14ac:dyDescent="0.3">
      <c r="A58" t="s">
        <v>5904</v>
      </c>
      <c r="B58">
        <f t="shared" si="4"/>
        <v>1</v>
      </c>
      <c r="C58">
        <f t="shared" si="4"/>
        <v>1</v>
      </c>
      <c r="D58">
        <f t="shared" si="4"/>
        <v>0</v>
      </c>
      <c r="E58">
        <f t="shared" si="4"/>
        <v>0</v>
      </c>
      <c r="F58">
        <f t="shared" si="4"/>
        <v>0</v>
      </c>
    </row>
    <row r="59" spans="1:6" x14ac:dyDescent="0.3">
      <c r="A59" t="s">
        <v>5905</v>
      </c>
      <c r="B59">
        <f t="shared" si="4"/>
        <v>73</v>
      </c>
      <c r="C59">
        <f t="shared" si="4"/>
        <v>40</v>
      </c>
      <c r="D59">
        <f t="shared" si="4"/>
        <v>7</v>
      </c>
      <c r="E59">
        <f t="shared" si="4"/>
        <v>3</v>
      </c>
      <c r="F59">
        <f t="shared" si="4"/>
        <v>23</v>
      </c>
    </row>
    <row r="60" spans="1:6" x14ac:dyDescent="0.3">
      <c r="A60" t="s">
        <v>5906</v>
      </c>
      <c r="B60">
        <f t="shared" si="4"/>
        <v>593</v>
      </c>
      <c r="C60">
        <f t="shared" si="4"/>
        <v>462</v>
      </c>
      <c r="D60">
        <f t="shared" si="4"/>
        <v>65</v>
      </c>
      <c r="E60">
        <f t="shared" si="4"/>
        <v>7</v>
      </c>
      <c r="F60">
        <f t="shared" si="4"/>
        <v>59</v>
      </c>
    </row>
    <row r="61" spans="1:6" x14ac:dyDescent="0.3">
      <c r="A61" t="s">
        <v>5907</v>
      </c>
      <c r="B61">
        <f t="shared" si="4"/>
        <v>95</v>
      </c>
      <c r="C61">
        <f t="shared" si="4"/>
        <v>75</v>
      </c>
      <c r="D61">
        <f t="shared" si="4"/>
        <v>8</v>
      </c>
      <c r="E61">
        <f t="shared" si="4"/>
        <v>1</v>
      </c>
      <c r="F61">
        <f t="shared" si="4"/>
        <v>11</v>
      </c>
    </row>
    <row r="62" spans="1:6" x14ac:dyDescent="0.3">
      <c r="A62" t="s">
        <v>5908</v>
      </c>
      <c r="B62">
        <f t="shared" si="4"/>
        <v>291</v>
      </c>
      <c r="C62">
        <f t="shared" si="4"/>
        <v>225</v>
      </c>
      <c r="D62">
        <f t="shared" si="4"/>
        <v>32</v>
      </c>
      <c r="E62">
        <f t="shared" si="4"/>
        <v>5</v>
      </c>
      <c r="F62">
        <f t="shared" si="4"/>
        <v>29</v>
      </c>
    </row>
    <row r="63" spans="1:6" x14ac:dyDescent="0.3">
      <c r="A63" t="s">
        <v>5909</v>
      </c>
      <c r="B63">
        <f t="shared" si="4"/>
        <v>207</v>
      </c>
      <c r="C63">
        <f t="shared" si="4"/>
        <v>162</v>
      </c>
      <c r="D63">
        <f t="shared" si="4"/>
        <v>25</v>
      </c>
      <c r="E63">
        <f t="shared" si="4"/>
        <v>1</v>
      </c>
      <c r="F63">
        <f t="shared" si="4"/>
        <v>19</v>
      </c>
    </row>
    <row r="65" spans="1:6" x14ac:dyDescent="0.3">
      <c r="A65" t="s">
        <v>5911</v>
      </c>
      <c r="B65">
        <f>B66+B71+B77+B85+B86+B91</f>
        <v>2057</v>
      </c>
      <c r="C65">
        <f t="shared" ref="C65:E65" si="5">C66+C71+C77+C85+C86+C91</f>
        <v>1725</v>
      </c>
      <c r="D65">
        <f t="shared" si="5"/>
        <v>147</v>
      </c>
      <c r="E65">
        <f t="shared" si="5"/>
        <v>26</v>
      </c>
      <c r="F65">
        <f>B65-C65-D65-E65</f>
        <v>159</v>
      </c>
    </row>
    <row r="66" spans="1:6" x14ac:dyDescent="0.3">
      <c r="A66" t="s">
        <v>5884</v>
      </c>
      <c r="B66">
        <v>571</v>
      </c>
      <c r="C66">
        <v>448</v>
      </c>
      <c r="D66">
        <v>43</v>
      </c>
      <c r="E66">
        <v>10</v>
      </c>
      <c r="F66">
        <f t="shared" ref="F66:F94" si="6">B66-C66-D66-E66</f>
        <v>70</v>
      </c>
    </row>
    <row r="67" spans="1:6" x14ac:dyDescent="0.3">
      <c r="A67" t="s">
        <v>5885</v>
      </c>
      <c r="B67">
        <v>203</v>
      </c>
      <c r="C67">
        <v>183</v>
      </c>
      <c r="D67">
        <v>13</v>
      </c>
      <c r="E67">
        <v>2</v>
      </c>
      <c r="F67">
        <f t="shared" si="6"/>
        <v>5</v>
      </c>
    </row>
    <row r="68" spans="1:6" x14ac:dyDescent="0.3">
      <c r="A68" t="s">
        <v>5886</v>
      </c>
      <c r="B68">
        <v>111</v>
      </c>
      <c r="C68">
        <v>100</v>
      </c>
      <c r="D68">
        <v>8</v>
      </c>
      <c r="E68">
        <v>0</v>
      </c>
      <c r="F68">
        <f t="shared" si="6"/>
        <v>3</v>
      </c>
    </row>
    <row r="69" spans="1:6" x14ac:dyDescent="0.3">
      <c r="A69" t="s">
        <v>5887</v>
      </c>
      <c r="B69">
        <v>368</v>
      </c>
      <c r="C69">
        <v>265</v>
      </c>
      <c r="D69">
        <v>30</v>
      </c>
      <c r="E69">
        <v>8</v>
      </c>
      <c r="F69">
        <f t="shared" si="6"/>
        <v>65</v>
      </c>
    </row>
    <row r="70" spans="1:6" x14ac:dyDescent="0.3">
      <c r="A70" t="s">
        <v>5888</v>
      </c>
      <c r="B70">
        <v>275</v>
      </c>
      <c r="C70">
        <v>177</v>
      </c>
      <c r="D70">
        <v>26</v>
      </c>
      <c r="E70">
        <v>8</v>
      </c>
      <c r="F70">
        <f t="shared" si="6"/>
        <v>64</v>
      </c>
    </row>
    <row r="71" spans="1:6" x14ac:dyDescent="0.3">
      <c r="A71" t="s">
        <v>5889</v>
      </c>
      <c r="B71">
        <v>736</v>
      </c>
      <c r="C71">
        <v>639</v>
      </c>
      <c r="D71">
        <v>57</v>
      </c>
      <c r="E71">
        <v>6</v>
      </c>
      <c r="F71">
        <f t="shared" si="6"/>
        <v>34</v>
      </c>
    </row>
    <row r="72" spans="1:6" x14ac:dyDescent="0.3">
      <c r="A72" t="s">
        <v>5890</v>
      </c>
      <c r="B72">
        <v>19</v>
      </c>
      <c r="C72">
        <v>13</v>
      </c>
      <c r="D72">
        <v>4</v>
      </c>
      <c r="E72">
        <v>0</v>
      </c>
      <c r="F72">
        <f t="shared" si="6"/>
        <v>2</v>
      </c>
    </row>
    <row r="73" spans="1:6" x14ac:dyDescent="0.3">
      <c r="A73" t="s">
        <v>5891</v>
      </c>
      <c r="B73">
        <v>25</v>
      </c>
      <c r="C73">
        <v>23</v>
      </c>
      <c r="D73">
        <v>1</v>
      </c>
      <c r="E73">
        <v>0</v>
      </c>
      <c r="F73">
        <f t="shared" si="6"/>
        <v>1</v>
      </c>
    </row>
    <row r="74" spans="1:6" x14ac:dyDescent="0.3">
      <c r="A74" t="s">
        <v>5892</v>
      </c>
      <c r="B74">
        <v>250</v>
      </c>
      <c r="C74">
        <v>215</v>
      </c>
      <c r="D74">
        <v>22</v>
      </c>
      <c r="E74">
        <v>2</v>
      </c>
      <c r="F74">
        <f t="shared" si="6"/>
        <v>11</v>
      </c>
    </row>
    <row r="75" spans="1:6" x14ac:dyDescent="0.3">
      <c r="A75" t="s">
        <v>3137</v>
      </c>
      <c r="B75">
        <v>442</v>
      </c>
      <c r="C75">
        <v>388</v>
      </c>
      <c r="D75">
        <v>30</v>
      </c>
      <c r="E75">
        <v>4</v>
      </c>
      <c r="F75">
        <f t="shared" si="6"/>
        <v>20</v>
      </c>
    </row>
    <row r="76" spans="1:6" x14ac:dyDescent="0.3">
      <c r="A76" t="s">
        <v>5893</v>
      </c>
      <c r="B76">
        <v>207</v>
      </c>
      <c r="C76">
        <v>180</v>
      </c>
      <c r="D76">
        <v>16</v>
      </c>
      <c r="E76">
        <v>2</v>
      </c>
      <c r="F76">
        <f t="shared" si="6"/>
        <v>9</v>
      </c>
    </row>
    <row r="77" spans="1:6" x14ac:dyDescent="0.3">
      <c r="A77" t="s">
        <v>5894</v>
      </c>
      <c r="B77">
        <v>644</v>
      </c>
      <c r="C77">
        <v>550</v>
      </c>
      <c r="D77">
        <v>39</v>
      </c>
      <c r="E77">
        <v>10</v>
      </c>
      <c r="F77">
        <f t="shared" si="6"/>
        <v>45</v>
      </c>
    </row>
    <row r="78" spans="1:6" x14ac:dyDescent="0.3">
      <c r="A78" t="s">
        <v>3139</v>
      </c>
      <c r="B78">
        <v>266</v>
      </c>
      <c r="C78">
        <v>243</v>
      </c>
      <c r="D78">
        <v>15</v>
      </c>
      <c r="E78">
        <v>4</v>
      </c>
      <c r="F78">
        <f t="shared" si="6"/>
        <v>4</v>
      </c>
    </row>
    <row r="79" spans="1:6" x14ac:dyDescent="0.3">
      <c r="A79" t="s">
        <v>5895</v>
      </c>
      <c r="B79">
        <v>5</v>
      </c>
      <c r="C79">
        <v>5</v>
      </c>
      <c r="D79">
        <v>0</v>
      </c>
      <c r="E79">
        <v>0</v>
      </c>
      <c r="F79">
        <f t="shared" si="6"/>
        <v>0</v>
      </c>
    </row>
    <row r="80" spans="1:6" x14ac:dyDescent="0.3">
      <c r="A80" t="s">
        <v>3141</v>
      </c>
      <c r="B80">
        <v>373</v>
      </c>
      <c r="C80">
        <v>302</v>
      </c>
      <c r="D80">
        <v>24</v>
      </c>
      <c r="E80">
        <v>6</v>
      </c>
      <c r="F80">
        <f t="shared" si="6"/>
        <v>41</v>
      </c>
    </row>
    <row r="81" spans="1:6" x14ac:dyDescent="0.3">
      <c r="A81" t="s">
        <v>5896</v>
      </c>
      <c r="B81">
        <v>229</v>
      </c>
      <c r="C81">
        <v>181</v>
      </c>
      <c r="D81">
        <v>15</v>
      </c>
      <c r="E81">
        <v>2</v>
      </c>
      <c r="F81">
        <f t="shared" si="6"/>
        <v>31</v>
      </c>
    </row>
    <row r="82" spans="1:6" x14ac:dyDescent="0.3">
      <c r="A82" t="s">
        <v>5897</v>
      </c>
      <c r="B82">
        <v>26</v>
      </c>
      <c r="C82">
        <v>15</v>
      </c>
      <c r="D82">
        <v>5</v>
      </c>
      <c r="E82">
        <v>0</v>
      </c>
      <c r="F82">
        <f t="shared" si="6"/>
        <v>6</v>
      </c>
    </row>
    <row r="83" spans="1:6" x14ac:dyDescent="0.3">
      <c r="A83" t="s">
        <v>5898</v>
      </c>
      <c r="B83">
        <v>83</v>
      </c>
      <c r="C83">
        <v>76</v>
      </c>
      <c r="D83">
        <v>4</v>
      </c>
      <c r="E83">
        <v>3</v>
      </c>
      <c r="F83">
        <f t="shared" si="6"/>
        <v>0</v>
      </c>
    </row>
    <row r="84" spans="1:6" x14ac:dyDescent="0.3">
      <c r="A84" t="s">
        <v>5899</v>
      </c>
      <c r="B84">
        <v>35</v>
      </c>
      <c r="C84">
        <v>30</v>
      </c>
      <c r="D84">
        <v>0</v>
      </c>
      <c r="E84">
        <v>1</v>
      </c>
      <c r="F84">
        <f t="shared" si="6"/>
        <v>4</v>
      </c>
    </row>
    <row r="85" spans="1:6" x14ac:dyDescent="0.3">
      <c r="A85" t="s">
        <v>5900</v>
      </c>
      <c r="B85">
        <v>27</v>
      </c>
      <c r="C85">
        <v>16</v>
      </c>
      <c r="D85">
        <v>4</v>
      </c>
      <c r="E85">
        <v>0</v>
      </c>
      <c r="F85">
        <f t="shared" si="6"/>
        <v>7</v>
      </c>
    </row>
    <row r="86" spans="1:6" x14ac:dyDescent="0.3">
      <c r="A86" t="s">
        <v>5901</v>
      </c>
      <c r="B86">
        <v>35</v>
      </c>
      <c r="C86">
        <v>33</v>
      </c>
      <c r="D86">
        <v>2</v>
      </c>
      <c r="E86">
        <v>0</v>
      </c>
      <c r="F86">
        <f t="shared" si="6"/>
        <v>0</v>
      </c>
    </row>
    <row r="87" spans="1:6" x14ac:dyDescent="0.3">
      <c r="A87" t="s">
        <v>5902</v>
      </c>
      <c r="B87">
        <v>3</v>
      </c>
      <c r="C87">
        <v>3</v>
      </c>
      <c r="D87">
        <v>0</v>
      </c>
      <c r="E87">
        <v>0</v>
      </c>
      <c r="F87">
        <f t="shared" si="6"/>
        <v>0</v>
      </c>
    </row>
    <row r="88" spans="1:6" x14ac:dyDescent="0.3">
      <c r="A88" t="s">
        <v>5903</v>
      </c>
      <c r="B88">
        <v>4</v>
      </c>
      <c r="C88">
        <v>4</v>
      </c>
      <c r="D88">
        <v>0</v>
      </c>
      <c r="E88">
        <v>0</v>
      </c>
      <c r="F88">
        <f t="shared" si="6"/>
        <v>0</v>
      </c>
    </row>
    <row r="89" spans="1:6" x14ac:dyDescent="0.3">
      <c r="A89" t="s">
        <v>5904</v>
      </c>
      <c r="B89">
        <v>0</v>
      </c>
      <c r="C89">
        <v>0</v>
      </c>
      <c r="D89">
        <v>0</v>
      </c>
      <c r="E89">
        <v>0</v>
      </c>
      <c r="F89">
        <f t="shared" si="6"/>
        <v>0</v>
      </c>
    </row>
    <row r="90" spans="1:6" x14ac:dyDescent="0.3">
      <c r="A90" t="s">
        <v>5905</v>
      </c>
      <c r="B90">
        <v>28</v>
      </c>
      <c r="C90">
        <v>26</v>
      </c>
      <c r="D90">
        <v>2</v>
      </c>
      <c r="E90">
        <v>0</v>
      </c>
      <c r="F90">
        <f t="shared" si="6"/>
        <v>0</v>
      </c>
    </row>
    <row r="91" spans="1:6" x14ac:dyDescent="0.3">
      <c r="A91" t="s">
        <v>5906</v>
      </c>
      <c r="B91">
        <v>44</v>
      </c>
      <c r="C91">
        <v>39</v>
      </c>
      <c r="D91">
        <v>2</v>
      </c>
      <c r="E91">
        <v>0</v>
      </c>
      <c r="F91">
        <f t="shared" si="6"/>
        <v>3</v>
      </c>
    </row>
    <row r="92" spans="1:6" x14ac:dyDescent="0.3">
      <c r="A92" t="s">
        <v>5907</v>
      </c>
      <c r="B92">
        <v>18</v>
      </c>
      <c r="C92">
        <v>18</v>
      </c>
      <c r="D92">
        <v>0</v>
      </c>
      <c r="E92">
        <v>0</v>
      </c>
      <c r="F92">
        <f t="shared" si="6"/>
        <v>0</v>
      </c>
    </row>
    <row r="93" spans="1:6" x14ac:dyDescent="0.3">
      <c r="A93" t="s">
        <v>5908</v>
      </c>
      <c r="B93">
        <v>6</v>
      </c>
      <c r="C93">
        <v>5</v>
      </c>
      <c r="D93">
        <v>1</v>
      </c>
      <c r="E93">
        <v>0</v>
      </c>
      <c r="F93">
        <f t="shared" si="6"/>
        <v>0</v>
      </c>
    </row>
    <row r="94" spans="1:6" x14ac:dyDescent="0.3">
      <c r="A94" t="s">
        <v>5909</v>
      </c>
      <c r="B94">
        <v>20</v>
      </c>
      <c r="C94">
        <v>16</v>
      </c>
      <c r="D94">
        <v>1</v>
      </c>
      <c r="E94">
        <v>0</v>
      </c>
      <c r="F94">
        <f t="shared" si="6"/>
        <v>3</v>
      </c>
    </row>
    <row r="95" spans="1:6" x14ac:dyDescent="0.3">
      <c r="A95" s="79" t="s">
        <v>5863</v>
      </c>
      <c r="B95" s="79"/>
      <c r="C95" s="79"/>
      <c r="D95" s="79"/>
      <c r="E95" s="79"/>
      <c r="F95" s="79"/>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4355-051A-4D78-A02D-3DA3859B2FB4}">
  <dimension ref="A1:F26"/>
  <sheetViews>
    <sheetView topLeftCell="A26" workbookViewId="0">
      <selection activeCell="A65" sqref="A65"/>
    </sheetView>
  </sheetViews>
  <sheetFormatPr defaultRowHeight="14.4" x14ac:dyDescent="0.3"/>
  <cols>
    <col min="1" max="1" width="44.33203125" customWidth="1"/>
  </cols>
  <sheetData>
    <row r="1" spans="1:6" x14ac:dyDescent="0.3">
      <c r="A1" t="s">
        <v>5912</v>
      </c>
    </row>
    <row r="2" spans="1:6" x14ac:dyDescent="0.3">
      <c r="A2" s="93" t="s">
        <v>2278</v>
      </c>
      <c r="B2" s="75" t="s">
        <v>2</v>
      </c>
      <c r="C2" s="75" t="s">
        <v>5836</v>
      </c>
      <c r="D2" s="75" t="s">
        <v>5837</v>
      </c>
      <c r="E2" s="75" t="s">
        <v>5838</v>
      </c>
      <c r="F2" s="76" t="s">
        <v>130</v>
      </c>
    </row>
    <row r="3" spans="1:6" x14ac:dyDescent="0.3">
      <c r="A3" t="s">
        <v>3130</v>
      </c>
      <c r="B3">
        <f>SUM(B4:B9)</f>
        <v>5599</v>
      </c>
      <c r="C3">
        <f t="shared" ref="C3:E3" si="0">SUM(C4:C9)</f>
        <v>4533</v>
      </c>
      <c r="D3">
        <f t="shared" si="0"/>
        <v>463</v>
      </c>
      <c r="E3">
        <f t="shared" si="0"/>
        <v>83</v>
      </c>
      <c r="F3">
        <f>B3-C3-D3-E3</f>
        <v>520</v>
      </c>
    </row>
    <row r="4" spans="1:6" x14ac:dyDescent="0.3">
      <c r="A4" t="s">
        <v>5913</v>
      </c>
      <c r="B4">
        <v>3198</v>
      </c>
      <c r="C4">
        <v>2761</v>
      </c>
      <c r="D4">
        <v>287</v>
      </c>
      <c r="E4">
        <v>29</v>
      </c>
      <c r="F4">
        <f t="shared" ref="F4:F9" si="1">B4-C4-D4-E4</f>
        <v>121</v>
      </c>
    </row>
    <row r="5" spans="1:6" x14ac:dyDescent="0.3">
      <c r="A5" t="s">
        <v>5914</v>
      </c>
      <c r="B5">
        <v>125</v>
      </c>
      <c r="C5">
        <v>95</v>
      </c>
      <c r="D5">
        <v>8</v>
      </c>
      <c r="E5">
        <v>1</v>
      </c>
      <c r="F5">
        <f t="shared" si="1"/>
        <v>21</v>
      </c>
    </row>
    <row r="6" spans="1:6" x14ac:dyDescent="0.3">
      <c r="A6" t="s">
        <v>5915</v>
      </c>
      <c r="B6">
        <v>1982</v>
      </c>
      <c r="C6">
        <v>1460</v>
      </c>
      <c r="D6">
        <v>148</v>
      </c>
      <c r="E6">
        <v>49</v>
      </c>
      <c r="F6">
        <f t="shared" si="1"/>
        <v>325</v>
      </c>
    </row>
    <row r="7" spans="1:6" x14ac:dyDescent="0.3">
      <c r="A7" t="s">
        <v>5916</v>
      </c>
      <c r="B7">
        <v>133</v>
      </c>
      <c r="C7">
        <v>112</v>
      </c>
      <c r="D7">
        <v>11</v>
      </c>
      <c r="E7">
        <v>2</v>
      </c>
      <c r="F7">
        <f t="shared" si="1"/>
        <v>8</v>
      </c>
    </row>
    <row r="8" spans="1:6" x14ac:dyDescent="0.3">
      <c r="A8" t="s">
        <v>3125</v>
      </c>
      <c r="B8">
        <v>151</v>
      </c>
      <c r="C8">
        <v>100</v>
      </c>
      <c r="D8">
        <v>9</v>
      </c>
      <c r="E8">
        <v>0</v>
      </c>
      <c r="F8">
        <f t="shared" si="1"/>
        <v>42</v>
      </c>
    </row>
    <row r="9" spans="1:6" x14ac:dyDescent="0.3">
      <c r="A9" t="s">
        <v>3126</v>
      </c>
      <c r="B9">
        <v>10</v>
      </c>
      <c r="C9">
        <v>5</v>
      </c>
      <c r="D9">
        <v>0</v>
      </c>
      <c r="E9">
        <v>2</v>
      </c>
      <c r="F9">
        <f t="shared" si="1"/>
        <v>3</v>
      </c>
    </row>
    <row r="11" spans="1:6" x14ac:dyDescent="0.3">
      <c r="A11" t="s">
        <v>5917</v>
      </c>
      <c r="B11">
        <f>B3-B19</f>
        <v>3542</v>
      </c>
      <c r="C11">
        <f t="shared" ref="C11:F11" si="2">C3-C19</f>
        <v>2808</v>
      </c>
      <c r="D11">
        <f t="shared" si="2"/>
        <v>316</v>
      </c>
      <c r="E11">
        <f t="shared" si="2"/>
        <v>57</v>
      </c>
      <c r="F11">
        <f t="shared" si="2"/>
        <v>361</v>
      </c>
    </row>
    <row r="12" spans="1:6" x14ac:dyDescent="0.3">
      <c r="A12" t="s">
        <v>5913</v>
      </c>
      <c r="B12">
        <f t="shared" ref="B12:F17" si="3">B4-B20</f>
        <v>2064</v>
      </c>
      <c r="C12">
        <f t="shared" si="3"/>
        <v>1740</v>
      </c>
      <c r="D12">
        <f t="shared" si="3"/>
        <v>205</v>
      </c>
      <c r="E12">
        <f t="shared" si="3"/>
        <v>21</v>
      </c>
      <c r="F12">
        <f t="shared" si="3"/>
        <v>98</v>
      </c>
    </row>
    <row r="13" spans="1:6" x14ac:dyDescent="0.3">
      <c r="A13" t="s">
        <v>5914</v>
      </c>
      <c r="B13">
        <f t="shared" si="3"/>
        <v>61</v>
      </c>
      <c r="C13">
        <f t="shared" si="3"/>
        <v>44</v>
      </c>
      <c r="D13">
        <f t="shared" si="3"/>
        <v>6</v>
      </c>
      <c r="E13">
        <f t="shared" si="3"/>
        <v>1</v>
      </c>
      <c r="F13">
        <f t="shared" si="3"/>
        <v>10</v>
      </c>
    </row>
    <row r="14" spans="1:6" x14ac:dyDescent="0.3">
      <c r="A14" t="s">
        <v>5915</v>
      </c>
      <c r="B14">
        <f t="shared" si="3"/>
        <v>1220</v>
      </c>
      <c r="C14">
        <f t="shared" si="3"/>
        <v>881</v>
      </c>
      <c r="D14">
        <f t="shared" si="3"/>
        <v>91</v>
      </c>
      <c r="E14">
        <f t="shared" si="3"/>
        <v>34</v>
      </c>
      <c r="F14">
        <f t="shared" si="3"/>
        <v>214</v>
      </c>
    </row>
    <row r="15" spans="1:6" x14ac:dyDescent="0.3">
      <c r="A15" t="s">
        <v>5916</v>
      </c>
      <c r="B15">
        <f t="shared" si="3"/>
        <v>75</v>
      </c>
      <c r="C15">
        <f t="shared" si="3"/>
        <v>64</v>
      </c>
      <c r="D15">
        <f t="shared" si="3"/>
        <v>7</v>
      </c>
      <c r="E15">
        <f t="shared" si="3"/>
        <v>0</v>
      </c>
      <c r="F15">
        <f t="shared" si="3"/>
        <v>4</v>
      </c>
    </row>
    <row r="16" spans="1:6" x14ac:dyDescent="0.3">
      <c r="A16" t="s">
        <v>3125</v>
      </c>
      <c r="B16">
        <f t="shared" si="3"/>
        <v>117</v>
      </c>
      <c r="C16">
        <f t="shared" si="3"/>
        <v>77</v>
      </c>
      <c r="D16">
        <f t="shared" si="3"/>
        <v>7</v>
      </c>
      <c r="E16">
        <f t="shared" si="3"/>
        <v>0</v>
      </c>
      <c r="F16">
        <f t="shared" si="3"/>
        <v>33</v>
      </c>
    </row>
    <row r="17" spans="1:6" x14ac:dyDescent="0.3">
      <c r="A17" t="s">
        <v>3126</v>
      </c>
      <c r="B17">
        <f t="shared" si="3"/>
        <v>5</v>
      </c>
      <c r="C17">
        <f t="shared" si="3"/>
        <v>2</v>
      </c>
      <c r="D17">
        <f t="shared" si="3"/>
        <v>0</v>
      </c>
      <c r="E17">
        <f t="shared" si="3"/>
        <v>1</v>
      </c>
      <c r="F17">
        <f t="shared" si="3"/>
        <v>2</v>
      </c>
    </row>
    <row r="19" spans="1:6" x14ac:dyDescent="0.3">
      <c r="A19" t="s">
        <v>5918</v>
      </c>
      <c r="B19">
        <f>SUM(B20:B25)</f>
        <v>2057</v>
      </c>
      <c r="C19">
        <f t="shared" ref="C19:E19" si="4">SUM(C20:C25)</f>
        <v>1725</v>
      </c>
      <c r="D19">
        <f t="shared" si="4"/>
        <v>147</v>
      </c>
      <c r="E19">
        <f t="shared" si="4"/>
        <v>26</v>
      </c>
      <c r="F19">
        <f>B19-C19-D19-E19</f>
        <v>159</v>
      </c>
    </row>
    <row r="20" spans="1:6" x14ac:dyDescent="0.3">
      <c r="A20" t="s">
        <v>5913</v>
      </c>
      <c r="B20">
        <v>1134</v>
      </c>
      <c r="C20">
        <v>1021</v>
      </c>
      <c r="D20">
        <v>82</v>
      </c>
      <c r="E20">
        <v>8</v>
      </c>
      <c r="F20">
        <f t="shared" ref="F20:F25" si="5">B20-C20-D20-E20</f>
        <v>23</v>
      </c>
    </row>
    <row r="21" spans="1:6" x14ac:dyDescent="0.3">
      <c r="A21" t="s">
        <v>5914</v>
      </c>
      <c r="B21">
        <v>64</v>
      </c>
      <c r="C21">
        <v>51</v>
      </c>
      <c r="D21">
        <v>2</v>
      </c>
      <c r="E21">
        <v>0</v>
      </c>
      <c r="F21">
        <f t="shared" si="5"/>
        <v>11</v>
      </c>
    </row>
    <row r="22" spans="1:6" x14ac:dyDescent="0.3">
      <c r="A22" t="s">
        <v>5915</v>
      </c>
      <c r="B22">
        <v>762</v>
      </c>
      <c r="C22">
        <v>579</v>
      </c>
      <c r="D22">
        <v>57</v>
      </c>
      <c r="E22">
        <v>15</v>
      </c>
      <c r="F22">
        <f t="shared" si="5"/>
        <v>111</v>
      </c>
    </row>
    <row r="23" spans="1:6" x14ac:dyDescent="0.3">
      <c r="A23" t="s">
        <v>5916</v>
      </c>
      <c r="B23">
        <v>58</v>
      </c>
      <c r="C23">
        <v>48</v>
      </c>
      <c r="D23">
        <v>4</v>
      </c>
      <c r="E23">
        <v>2</v>
      </c>
      <c r="F23">
        <f t="shared" si="5"/>
        <v>4</v>
      </c>
    </row>
    <row r="24" spans="1:6" x14ac:dyDescent="0.3">
      <c r="A24" t="s">
        <v>3125</v>
      </c>
      <c r="B24">
        <v>34</v>
      </c>
      <c r="C24">
        <v>23</v>
      </c>
      <c r="D24">
        <v>2</v>
      </c>
      <c r="E24">
        <v>0</v>
      </c>
      <c r="F24">
        <f t="shared" si="5"/>
        <v>9</v>
      </c>
    </row>
    <row r="25" spans="1:6" x14ac:dyDescent="0.3">
      <c r="A25" t="s">
        <v>3126</v>
      </c>
      <c r="B25">
        <v>5</v>
      </c>
      <c r="C25">
        <v>3</v>
      </c>
      <c r="D25">
        <v>0</v>
      </c>
      <c r="E25">
        <v>1</v>
      </c>
      <c r="F25">
        <f t="shared" si="5"/>
        <v>1</v>
      </c>
    </row>
    <row r="26" spans="1:6" x14ac:dyDescent="0.3">
      <c r="A26" s="79" t="s">
        <v>5863</v>
      </c>
      <c r="B26" s="79"/>
      <c r="C26" s="79"/>
      <c r="D26" s="79"/>
      <c r="E26" s="79"/>
      <c r="F26" s="79"/>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127B2-D5CD-4BB1-A3EA-93BC96AC01C5}">
  <dimension ref="A1:F143"/>
  <sheetViews>
    <sheetView topLeftCell="A121" workbookViewId="0">
      <selection activeCell="A65" sqref="A65"/>
    </sheetView>
  </sheetViews>
  <sheetFormatPr defaultRowHeight="14.4" x14ac:dyDescent="0.3"/>
  <cols>
    <col min="1" max="1" width="36.6640625" customWidth="1"/>
  </cols>
  <sheetData>
    <row r="1" spans="1:6" x14ac:dyDescent="0.3">
      <c r="A1" t="s">
        <v>5919</v>
      </c>
    </row>
    <row r="2" spans="1:6" x14ac:dyDescent="0.3">
      <c r="A2" s="93" t="s">
        <v>174</v>
      </c>
      <c r="B2" s="75" t="s">
        <v>2</v>
      </c>
      <c r="C2" s="75" t="s">
        <v>5920</v>
      </c>
      <c r="D2" s="75" t="s">
        <v>5921</v>
      </c>
      <c r="E2" s="75" t="s">
        <v>5836</v>
      </c>
      <c r="F2" s="76" t="s">
        <v>5837</v>
      </c>
    </row>
    <row r="3" spans="1:6" x14ac:dyDescent="0.3">
      <c r="A3" t="s">
        <v>5883</v>
      </c>
      <c r="B3">
        <f>B4+B5+B6+B7+B8+B25+B31+B34+B36+B37+B38+B39+B41+B42+B48</f>
        <v>5599</v>
      </c>
      <c r="C3">
        <f t="shared" ref="C3:F3" si="0">C4+C5+C6+C7+C8+C25+C31+C34+C36+C37+C38+C39+C41+C42+C48</f>
        <v>3985</v>
      </c>
      <c r="D3">
        <f>B3-C3</f>
        <v>1614</v>
      </c>
      <c r="E3">
        <f t="shared" si="0"/>
        <v>4533</v>
      </c>
      <c r="F3">
        <f t="shared" si="0"/>
        <v>463</v>
      </c>
    </row>
    <row r="4" spans="1:6" x14ac:dyDescent="0.3">
      <c r="A4" t="s">
        <v>175</v>
      </c>
      <c r="B4">
        <v>126</v>
      </c>
      <c r="C4">
        <v>37</v>
      </c>
      <c r="D4">
        <f t="shared" ref="D4:D48" si="1">B4-C4</f>
        <v>89</v>
      </c>
      <c r="E4">
        <v>38</v>
      </c>
      <c r="F4">
        <v>39</v>
      </c>
    </row>
    <row r="5" spans="1:6" x14ac:dyDescent="0.3">
      <c r="A5" t="s">
        <v>5922</v>
      </c>
      <c r="B5">
        <v>307</v>
      </c>
      <c r="C5">
        <v>275</v>
      </c>
      <c r="D5">
        <f t="shared" si="1"/>
        <v>32</v>
      </c>
      <c r="E5">
        <v>290</v>
      </c>
      <c r="F5">
        <v>2</v>
      </c>
    </row>
    <row r="6" spans="1:6" x14ac:dyDescent="0.3">
      <c r="A6" t="s">
        <v>176</v>
      </c>
      <c r="B6">
        <v>13</v>
      </c>
      <c r="C6">
        <v>7</v>
      </c>
      <c r="D6">
        <f t="shared" si="1"/>
        <v>6</v>
      </c>
      <c r="E6">
        <v>8</v>
      </c>
      <c r="F6">
        <v>3</v>
      </c>
    </row>
    <row r="7" spans="1:6" x14ac:dyDescent="0.3">
      <c r="A7" t="s">
        <v>179</v>
      </c>
      <c r="B7">
        <v>861</v>
      </c>
      <c r="C7">
        <v>547</v>
      </c>
      <c r="D7">
        <f t="shared" si="1"/>
        <v>314</v>
      </c>
      <c r="E7">
        <v>677</v>
      </c>
      <c r="F7">
        <v>105</v>
      </c>
    </row>
    <row r="8" spans="1:6" x14ac:dyDescent="0.3">
      <c r="A8" t="s">
        <v>177</v>
      </c>
      <c r="B8">
        <v>93</v>
      </c>
      <c r="C8">
        <v>66</v>
      </c>
      <c r="D8">
        <f t="shared" si="1"/>
        <v>27</v>
      </c>
      <c r="E8">
        <v>75</v>
      </c>
      <c r="F8">
        <v>7</v>
      </c>
    </row>
    <row r="9" spans="1:6" x14ac:dyDescent="0.3">
      <c r="A9" t="s">
        <v>3152</v>
      </c>
      <c r="B9">
        <v>35</v>
      </c>
      <c r="C9">
        <v>27</v>
      </c>
      <c r="D9">
        <f t="shared" si="1"/>
        <v>8</v>
      </c>
      <c r="E9">
        <v>32</v>
      </c>
      <c r="F9">
        <v>2</v>
      </c>
    </row>
    <row r="10" spans="1:6" x14ac:dyDescent="0.3">
      <c r="A10" t="s">
        <v>5923</v>
      </c>
      <c r="B10">
        <v>24</v>
      </c>
      <c r="C10">
        <v>16</v>
      </c>
      <c r="D10">
        <f t="shared" si="1"/>
        <v>8</v>
      </c>
      <c r="E10">
        <v>21</v>
      </c>
      <c r="F10">
        <v>2</v>
      </c>
    </row>
    <row r="11" spans="1:6" x14ac:dyDescent="0.3">
      <c r="A11" t="s">
        <v>5924</v>
      </c>
      <c r="B11">
        <v>0</v>
      </c>
      <c r="C11">
        <v>0</v>
      </c>
      <c r="D11">
        <f t="shared" si="1"/>
        <v>0</v>
      </c>
      <c r="E11">
        <v>0</v>
      </c>
      <c r="F11">
        <v>0</v>
      </c>
    </row>
    <row r="12" spans="1:6" x14ac:dyDescent="0.3">
      <c r="A12" t="s">
        <v>5925</v>
      </c>
      <c r="B12">
        <v>3</v>
      </c>
      <c r="C12">
        <v>3</v>
      </c>
      <c r="D12">
        <f t="shared" si="1"/>
        <v>0</v>
      </c>
      <c r="E12">
        <v>3</v>
      </c>
      <c r="F12">
        <v>0</v>
      </c>
    </row>
    <row r="13" spans="1:6" x14ac:dyDescent="0.3">
      <c r="A13" t="s">
        <v>5926</v>
      </c>
      <c r="B13">
        <v>6</v>
      </c>
      <c r="C13">
        <v>6</v>
      </c>
      <c r="D13">
        <f t="shared" si="1"/>
        <v>0</v>
      </c>
      <c r="E13">
        <v>6</v>
      </c>
      <c r="F13">
        <v>0</v>
      </c>
    </row>
    <row r="14" spans="1:6" x14ac:dyDescent="0.3">
      <c r="A14" t="s">
        <v>5927</v>
      </c>
      <c r="B14">
        <v>2</v>
      </c>
      <c r="C14">
        <v>2</v>
      </c>
      <c r="D14">
        <f t="shared" si="1"/>
        <v>0</v>
      </c>
      <c r="E14">
        <v>2</v>
      </c>
      <c r="F14">
        <v>0</v>
      </c>
    </row>
    <row r="15" spans="1:6" x14ac:dyDescent="0.3">
      <c r="A15" t="s">
        <v>5928</v>
      </c>
      <c r="B15">
        <v>0</v>
      </c>
      <c r="C15">
        <v>0</v>
      </c>
      <c r="D15">
        <f t="shared" si="1"/>
        <v>0</v>
      </c>
      <c r="E15">
        <v>0</v>
      </c>
      <c r="F15">
        <v>0</v>
      </c>
    </row>
    <row r="16" spans="1:6" x14ac:dyDescent="0.3">
      <c r="A16" t="s">
        <v>5929</v>
      </c>
      <c r="B16">
        <v>0</v>
      </c>
      <c r="C16">
        <v>0</v>
      </c>
      <c r="D16">
        <f t="shared" si="1"/>
        <v>0</v>
      </c>
      <c r="E16">
        <v>0</v>
      </c>
      <c r="F16">
        <v>0</v>
      </c>
    </row>
    <row r="17" spans="1:6" x14ac:dyDescent="0.3">
      <c r="A17" t="s">
        <v>5930</v>
      </c>
      <c r="B17">
        <v>0</v>
      </c>
      <c r="C17">
        <v>0</v>
      </c>
      <c r="D17">
        <f t="shared" si="1"/>
        <v>0</v>
      </c>
      <c r="E17">
        <v>0</v>
      </c>
      <c r="F17">
        <v>0</v>
      </c>
    </row>
    <row r="18" spans="1:6" x14ac:dyDescent="0.3">
      <c r="A18" t="s">
        <v>3153</v>
      </c>
      <c r="B18">
        <v>58</v>
      </c>
      <c r="C18">
        <v>39</v>
      </c>
      <c r="D18">
        <f t="shared" si="1"/>
        <v>19</v>
      </c>
      <c r="E18">
        <v>43</v>
      </c>
      <c r="F18">
        <v>5</v>
      </c>
    </row>
    <row r="19" spans="1:6" x14ac:dyDescent="0.3">
      <c r="A19" t="s">
        <v>5931</v>
      </c>
      <c r="B19">
        <v>14</v>
      </c>
      <c r="C19">
        <v>2</v>
      </c>
      <c r="D19">
        <f t="shared" si="1"/>
        <v>12</v>
      </c>
      <c r="E19">
        <v>2</v>
      </c>
      <c r="F19">
        <v>4</v>
      </c>
    </row>
    <row r="20" spans="1:6" x14ac:dyDescent="0.3">
      <c r="A20" t="s">
        <v>5932</v>
      </c>
      <c r="B20">
        <v>6</v>
      </c>
      <c r="C20">
        <v>5</v>
      </c>
      <c r="D20">
        <f t="shared" si="1"/>
        <v>1</v>
      </c>
      <c r="E20">
        <v>5</v>
      </c>
      <c r="F20">
        <v>1</v>
      </c>
    </row>
    <row r="21" spans="1:6" x14ac:dyDescent="0.3">
      <c r="A21" t="s">
        <v>5933</v>
      </c>
      <c r="B21">
        <v>1</v>
      </c>
      <c r="C21">
        <v>1</v>
      </c>
      <c r="D21">
        <f t="shared" si="1"/>
        <v>0</v>
      </c>
      <c r="E21">
        <v>1</v>
      </c>
      <c r="F21">
        <v>0</v>
      </c>
    </row>
    <row r="22" spans="1:6" x14ac:dyDescent="0.3">
      <c r="A22" t="s">
        <v>5934</v>
      </c>
      <c r="B22">
        <v>35</v>
      </c>
      <c r="C22">
        <v>29</v>
      </c>
      <c r="D22">
        <f t="shared" si="1"/>
        <v>6</v>
      </c>
      <c r="E22">
        <v>33</v>
      </c>
      <c r="F22">
        <v>0</v>
      </c>
    </row>
    <row r="23" spans="1:6" x14ac:dyDescent="0.3">
      <c r="A23" t="s">
        <v>5935</v>
      </c>
      <c r="B23">
        <v>1</v>
      </c>
      <c r="C23">
        <v>1</v>
      </c>
      <c r="D23">
        <f t="shared" si="1"/>
        <v>0</v>
      </c>
      <c r="E23">
        <v>1</v>
      </c>
      <c r="F23">
        <v>0</v>
      </c>
    </row>
    <row r="24" spans="1:6" x14ac:dyDescent="0.3">
      <c r="A24" t="s">
        <v>5936</v>
      </c>
      <c r="B24">
        <v>1</v>
      </c>
      <c r="C24">
        <v>1</v>
      </c>
      <c r="D24">
        <f t="shared" si="1"/>
        <v>0</v>
      </c>
      <c r="E24">
        <v>1</v>
      </c>
      <c r="F24">
        <v>0</v>
      </c>
    </row>
    <row r="25" spans="1:6" x14ac:dyDescent="0.3">
      <c r="A25" t="s">
        <v>5937</v>
      </c>
      <c r="B25">
        <v>477</v>
      </c>
      <c r="C25">
        <v>341</v>
      </c>
      <c r="D25">
        <f t="shared" si="1"/>
        <v>136</v>
      </c>
      <c r="E25">
        <v>402</v>
      </c>
      <c r="F25">
        <v>33</v>
      </c>
    </row>
    <row r="26" spans="1:6" x14ac:dyDescent="0.3">
      <c r="A26" t="s">
        <v>5938</v>
      </c>
      <c r="B26">
        <v>335</v>
      </c>
      <c r="C26">
        <v>255</v>
      </c>
      <c r="D26">
        <f t="shared" si="1"/>
        <v>80</v>
      </c>
      <c r="E26">
        <v>300</v>
      </c>
      <c r="F26">
        <v>23</v>
      </c>
    </row>
    <row r="27" spans="1:6" x14ac:dyDescent="0.3">
      <c r="A27" t="s">
        <v>5939</v>
      </c>
      <c r="B27">
        <v>2</v>
      </c>
      <c r="C27">
        <v>2</v>
      </c>
      <c r="D27">
        <f t="shared" si="1"/>
        <v>0</v>
      </c>
      <c r="E27">
        <v>2</v>
      </c>
      <c r="F27">
        <v>0</v>
      </c>
    </row>
    <row r="28" spans="1:6" x14ac:dyDescent="0.3">
      <c r="A28" t="s">
        <v>5940</v>
      </c>
      <c r="B28">
        <v>88</v>
      </c>
      <c r="C28">
        <v>72</v>
      </c>
      <c r="D28">
        <f t="shared" si="1"/>
        <v>16</v>
      </c>
      <c r="E28">
        <v>78</v>
      </c>
      <c r="F28">
        <v>9</v>
      </c>
    </row>
    <row r="29" spans="1:6" x14ac:dyDescent="0.3">
      <c r="A29" t="s">
        <v>5941</v>
      </c>
      <c r="B29">
        <v>66</v>
      </c>
      <c r="C29">
        <v>52</v>
      </c>
      <c r="D29">
        <f t="shared" si="1"/>
        <v>14</v>
      </c>
      <c r="E29">
        <v>59</v>
      </c>
      <c r="F29">
        <v>7</v>
      </c>
    </row>
    <row r="30" spans="1:6" x14ac:dyDescent="0.3">
      <c r="A30" t="s">
        <v>5942</v>
      </c>
      <c r="B30">
        <v>76</v>
      </c>
      <c r="C30">
        <v>34</v>
      </c>
      <c r="D30">
        <f t="shared" si="1"/>
        <v>42</v>
      </c>
      <c r="E30">
        <v>43</v>
      </c>
      <c r="F30">
        <v>3</v>
      </c>
    </row>
    <row r="31" spans="1:6" x14ac:dyDescent="0.3">
      <c r="A31" t="s">
        <v>880</v>
      </c>
      <c r="B31">
        <v>130</v>
      </c>
      <c r="C31">
        <v>105</v>
      </c>
      <c r="D31">
        <f t="shared" si="1"/>
        <v>25</v>
      </c>
      <c r="E31">
        <v>113</v>
      </c>
      <c r="F31">
        <v>10</v>
      </c>
    </row>
    <row r="32" spans="1:6" x14ac:dyDescent="0.3">
      <c r="A32" t="s">
        <v>3153</v>
      </c>
      <c r="B32">
        <v>10</v>
      </c>
      <c r="C32">
        <v>10</v>
      </c>
      <c r="D32">
        <f t="shared" si="1"/>
        <v>0</v>
      </c>
      <c r="E32">
        <v>10</v>
      </c>
      <c r="F32">
        <v>0</v>
      </c>
    </row>
    <row r="33" spans="1:6" x14ac:dyDescent="0.3">
      <c r="A33" t="s">
        <v>3152</v>
      </c>
      <c r="B33">
        <v>120</v>
      </c>
      <c r="C33">
        <v>95</v>
      </c>
      <c r="D33">
        <f t="shared" si="1"/>
        <v>25</v>
      </c>
      <c r="E33">
        <v>103</v>
      </c>
      <c r="F33">
        <v>10</v>
      </c>
    </row>
    <row r="34" spans="1:6" x14ac:dyDescent="0.3">
      <c r="A34" t="s">
        <v>879</v>
      </c>
      <c r="B34">
        <v>670</v>
      </c>
      <c r="C34">
        <v>522</v>
      </c>
      <c r="D34">
        <f t="shared" si="1"/>
        <v>148</v>
      </c>
      <c r="E34">
        <v>585</v>
      </c>
      <c r="F34">
        <v>53</v>
      </c>
    </row>
    <row r="35" spans="1:6" x14ac:dyDescent="0.3">
      <c r="A35" t="s">
        <v>5943</v>
      </c>
      <c r="B35">
        <v>185</v>
      </c>
      <c r="C35">
        <v>147</v>
      </c>
      <c r="D35">
        <f t="shared" si="1"/>
        <v>38</v>
      </c>
      <c r="E35">
        <v>171</v>
      </c>
      <c r="F35">
        <v>12</v>
      </c>
    </row>
    <row r="36" spans="1:6" x14ac:dyDescent="0.3">
      <c r="A36" t="s">
        <v>5944</v>
      </c>
      <c r="B36">
        <v>119</v>
      </c>
      <c r="C36">
        <v>100</v>
      </c>
      <c r="D36">
        <f t="shared" si="1"/>
        <v>19</v>
      </c>
      <c r="E36">
        <v>106</v>
      </c>
      <c r="F36">
        <v>12</v>
      </c>
    </row>
    <row r="37" spans="1:6" x14ac:dyDescent="0.3">
      <c r="A37" t="s">
        <v>5945</v>
      </c>
      <c r="B37">
        <v>57</v>
      </c>
      <c r="C37">
        <v>42</v>
      </c>
      <c r="D37">
        <f t="shared" si="1"/>
        <v>15</v>
      </c>
      <c r="E37">
        <v>48</v>
      </c>
      <c r="F37">
        <v>9</v>
      </c>
    </row>
    <row r="38" spans="1:6" x14ac:dyDescent="0.3">
      <c r="A38" t="s">
        <v>5946</v>
      </c>
      <c r="B38">
        <v>121</v>
      </c>
      <c r="C38">
        <v>114</v>
      </c>
      <c r="D38">
        <f t="shared" si="1"/>
        <v>7</v>
      </c>
      <c r="E38">
        <v>116</v>
      </c>
      <c r="F38">
        <v>5</v>
      </c>
    </row>
    <row r="39" spans="1:6" x14ac:dyDescent="0.3">
      <c r="A39" t="s">
        <v>5947</v>
      </c>
      <c r="B39">
        <v>698</v>
      </c>
      <c r="C39">
        <v>540</v>
      </c>
      <c r="D39">
        <f t="shared" si="1"/>
        <v>158</v>
      </c>
      <c r="E39">
        <v>621</v>
      </c>
      <c r="F39">
        <v>43</v>
      </c>
    </row>
    <row r="40" spans="1:6" x14ac:dyDescent="0.3">
      <c r="A40" t="s">
        <v>5948</v>
      </c>
      <c r="B40">
        <v>333</v>
      </c>
      <c r="C40">
        <v>240</v>
      </c>
      <c r="D40">
        <f t="shared" si="1"/>
        <v>93</v>
      </c>
      <c r="E40">
        <v>300</v>
      </c>
      <c r="F40">
        <v>22</v>
      </c>
    </row>
    <row r="41" spans="1:6" x14ac:dyDescent="0.3">
      <c r="A41" t="s">
        <v>5949</v>
      </c>
      <c r="B41">
        <v>52</v>
      </c>
      <c r="C41">
        <v>46</v>
      </c>
      <c r="D41">
        <f t="shared" si="1"/>
        <v>6</v>
      </c>
      <c r="E41">
        <v>49</v>
      </c>
      <c r="F41">
        <v>2</v>
      </c>
    </row>
    <row r="42" spans="1:6" x14ac:dyDescent="0.3">
      <c r="A42" t="s">
        <v>5466</v>
      </c>
      <c r="B42">
        <v>1045</v>
      </c>
      <c r="C42">
        <v>673</v>
      </c>
      <c r="D42">
        <f t="shared" si="1"/>
        <v>372</v>
      </c>
      <c r="E42">
        <v>764</v>
      </c>
      <c r="F42">
        <v>88</v>
      </c>
    </row>
    <row r="43" spans="1:6" x14ac:dyDescent="0.3">
      <c r="A43" t="s">
        <v>3160</v>
      </c>
      <c r="B43">
        <v>201</v>
      </c>
      <c r="C43">
        <v>143</v>
      </c>
      <c r="D43">
        <f t="shared" si="1"/>
        <v>58</v>
      </c>
      <c r="E43">
        <v>165</v>
      </c>
      <c r="F43">
        <v>23</v>
      </c>
    </row>
    <row r="44" spans="1:6" x14ac:dyDescent="0.3">
      <c r="A44" t="s">
        <v>5950</v>
      </c>
      <c r="B44">
        <v>32</v>
      </c>
      <c r="C44">
        <v>24</v>
      </c>
      <c r="D44">
        <f t="shared" si="1"/>
        <v>8</v>
      </c>
      <c r="E44">
        <v>31</v>
      </c>
      <c r="F44">
        <v>1</v>
      </c>
    </row>
    <row r="45" spans="1:6" x14ac:dyDescent="0.3">
      <c r="A45" t="s">
        <v>5951</v>
      </c>
      <c r="B45">
        <v>632</v>
      </c>
      <c r="C45">
        <v>390</v>
      </c>
      <c r="D45">
        <f t="shared" si="1"/>
        <v>242</v>
      </c>
      <c r="E45">
        <v>429</v>
      </c>
      <c r="F45">
        <v>49</v>
      </c>
    </row>
    <row r="46" spans="1:6" x14ac:dyDescent="0.3">
      <c r="A46" t="s">
        <v>5952</v>
      </c>
      <c r="B46">
        <v>13</v>
      </c>
      <c r="C46">
        <v>9</v>
      </c>
      <c r="D46">
        <f t="shared" si="1"/>
        <v>4</v>
      </c>
      <c r="E46">
        <v>13</v>
      </c>
      <c r="F46">
        <v>0</v>
      </c>
    </row>
    <row r="47" spans="1:6" x14ac:dyDescent="0.3">
      <c r="A47" t="s">
        <v>3162</v>
      </c>
      <c r="B47">
        <v>167</v>
      </c>
      <c r="C47">
        <v>107</v>
      </c>
      <c r="D47">
        <f t="shared" si="1"/>
        <v>60</v>
      </c>
      <c r="E47">
        <v>126</v>
      </c>
      <c r="F47">
        <v>15</v>
      </c>
    </row>
    <row r="48" spans="1:6" x14ac:dyDescent="0.3">
      <c r="A48" t="s">
        <v>1606</v>
      </c>
      <c r="B48">
        <v>830</v>
      </c>
      <c r="C48">
        <v>570</v>
      </c>
      <c r="D48">
        <f t="shared" si="1"/>
        <v>260</v>
      </c>
      <c r="E48">
        <v>641</v>
      </c>
      <c r="F48">
        <v>52</v>
      </c>
    </row>
    <row r="50" spans="1:6" x14ac:dyDescent="0.3">
      <c r="A50" t="s">
        <v>5910</v>
      </c>
      <c r="B50">
        <f>B3-B97</f>
        <v>3542</v>
      </c>
      <c r="C50">
        <f t="shared" ref="C50:F50" si="2">C3-C97</f>
        <v>2464</v>
      </c>
      <c r="D50">
        <f t="shared" si="2"/>
        <v>1078</v>
      </c>
      <c r="E50">
        <f t="shared" si="2"/>
        <v>2808</v>
      </c>
      <c r="F50">
        <f t="shared" si="2"/>
        <v>316</v>
      </c>
    </row>
    <row r="51" spans="1:6" x14ac:dyDescent="0.3">
      <c r="A51" t="s">
        <v>175</v>
      </c>
      <c r="B51">
        <f t="shared" ref="B51:F66" si="3">B4-B98</f>
        <v>110</v>
      </c>
      <c r="C51">
        <f t="shared" si="3"/>
        <v>32</v>
      </c>
      <c r="D51">
        <f t="shared" si="3"/>
        <v>78</v>
      </c>
      <c r="E51">
        <f t="shared" si="3"/>
        <v>32</v>
      </c>
      <c r="F51">
        <f t="shared" si="3"/>
        <v>36</v>
      </c>
    </row>
    <row r="52" spans="1:6" x14ac:dyDescent="0.3">
      <c r="A52" t="s">
        <v>5922</v>
      </c>
      <c r="B52">
        <f t="shared" si="3"/>
        <v>278</v>
      </c>
      <c r="C52">
        <f t="shared" si="3"/>
        <v>252</v>
      </c>
      <c r="D52">
        <f t="shared" si="3"/>
        <v>26</v>
      </c>
      <c r="E52">
        <f t="shared" si="3"/>
        <v>261</v>
      </c>
      <c r="F52">
        <f t="shared" si="3"/>
        <v>2</v>
      </c>
    </row>
    <row r="53" spans="1:6" x14ac:dyDescent="0.3">
      <c r="A53" t="s">
        <v>176</v>
      </c>
      <c r="B53">
        <f t="shared" si="3"/>
        <v>13</v>
      </c>
      <c r="C53">
        <f t="shared" si="3"/>
        <v>7</v>
      </c>
      <c r="D53">
        <f t="shared" si="3"/>
        <v>6</v>
      </c>
      <c r="E53">
        <f t="shared" si="3"/>
        <v>8</v>
      </c>
      <c r="F53">
        <f t="shared" si="3"/>
        <v>3</v>
      </c>
    </row>
    <row r="54" spans="1:6" x14ac:dyDescent="0.3">
      <c r="A54" t="s">
        <v>179</v>
      </c>
      <c r="B54">
        <f t="shared" si="3"/>
        <v>824</v>
      </c>
      <c r="C54">
        <f t="shared" si="3"/>
        <v>523</v>
      </c>
      <c r="D54">
        <f t="shared" si="3"/>
        <v>301</v>
      </c>
      <c r="E54">
        <f t="shared" si="3"/>
        <v>648</v>
      </c>
      <c r="F54">
        <f t="shared" si="3"/>
        <v>102</v>
      </c>
    </row>
    <row r="55" spans="1:6" x14ac:dyDescent="0.3">
      <c r="A55" t="s">
        <v>177</v>
      </c>
      <c r="B55">
        <f t="shared" si="3"/>
        <v>76</v>
      </c>
      <c r="C55">
        <f t="shared" si="3"/>
        <v>50</v>
      </c>
      <c r="D55">
        <f t="shared" si="3"/>
        <v>26</v>
      </c>
      <c r="E55">
        <f t="shared" si="3"/>
        <v>58</v>
      </c>
      <c r="F55">
        <f t="shared" si="3"/>
        <v>7</v>
      </c>
    </row>
    <row r="56" spans="1:6" x14ac:dyDescent="0.3">
      <c r="A56" t="s">
        <v>3152</v>
      </c>
      <c r="B56">
        <f t="shared" si="3"/>
        <v>25</v>
      </c>
      <c r="C56">
        <f t="shared" si="3"/>
        <v>17</v>
      </c>
      <c r="D56">
        <f t="shared" si="3"/>
        <v>8</v>
      </c>
      <c r="E56">
        <f t="shared" si="3"/>
        <v>22</v>
      </c>
      <c r="F56">
        <f t="shared" si="3"/>
        <v>2</v>
      </c>
    </row>
    <row r="57" spans="1:6" x14ac:dyDescent="0.3">
      <c r="A57" t="s">
        <v>5923</v>
      </c>
      <c r="B57">
        <f t="shared" si="3"/>
        <v>19</v>
      </c>
      <c r="C57">
        <f t="shared" si="3"/>
        <v>11</v>
      </c>
      <c r="D57">
        <f t="shared" si="3"/>
        <v>8</v>
      </c>
      <c r="E57">
        <f t="shared" si="3"/>
        <v>16</v>
      </c>
      <c r="F57">
        <f t="shared" si="3"/>
        <v>2</v>
      </c>
    </row>
    <row r="58" spans="1:6" x14ac:dyDescent="0.3">
      <c r="A58" t="s">
        <v>5924</v>
      </c>
      <c r="B58">
        <f t="shared" si="3"/>
        <v>0</v>
      </c>
      <c r="C58">
        <f t="shared" si="3"/>
        <v>0</v>
      </c>
      <c r="D58">
        <f t="shared" si="3"/>
        <v>0</v>
      </c>
      <c r="E58">
        <f t="shared" si="3"/>
        <v>0</v>
      </c>
      <c r="F58">
        <f t="shared" si="3"/>
        <v>0</v>
      </c>
    </row>
    <row r="59" spans="1:6" x14ac:dyDescent="0.3">
      <c r="A59" t="s">
        <v>5925</v>
      </c>
      <c r="B59">
        <f t="shared" si="3"/>
        <v>0</v>
      </c>
      <c r="C59">
        <f t="shared" si="3"/>
        <v>0</v>
      </c>
      <c r="D59">
        <f t="shared" si="3"/>
        <v>0</v>
      </c>
      <c r="E59">
        <f t="shared" si="3"/>
        <v>0</v>
      </c>
      <c r="F59">
        <f t="shared" si="3"/>
        <v>0</v>
      </c>
    </row>
    <row r="60" spans="1:6" x14ac:dyDescent="0.3">
      <c r="A60" t="s">
        <v>5926</v>
      </c>
      <c r="B60">
        <f t="shared" si="3"/>
        <v>4</v>
      </c>
      <c r="C60">
        <f t="shared" si="3"/>
        <v>4</v>
      </c>
      <c r="D60">
        <f t="shared" si="3"/>
        <v>0</v>
      </c>
      <c r="E60">
        <f t="shared" si="3"/>
        <v>4</v>
      </c>
      <c r="F60">
        <f t="shared" si="3"/>
        <v>0</v>
      </c>
    </row>
    <row r="61" spans="1:6" x14ac:dyDescent="0.3">
      <c r="A61" t="s">
        <v>5927</v>
      </c>
      <c r="B61">
        <f t="shared" si="3"/>
        <v>2</v>
      </c>
      <c r="C61">
        <f t="shared" si="3"/>
        <v>2</v>
      </c>
      <c r="D61">
        <f t="shared" si="3"/>
        <v>0</v>
      </c>
      <c r="E61">
        <f t="shared" si="3"/>
        <v>2</v>
      </c>
      <c r="F61">
        <f t="shared" si="3"/>
        <v>0</v>
      </c>
    </row>
    <row r="62" spans="1:6" x14ac:dyDescent="0.3">
      <c r="A62" t="s">
        <v>5928</v>
      </c>
      <c r="B62">
        <f t="shared" si="3"/>
        <v>0</v>
      </c>
      <c r="C62">
        <f t="shared" si="3"/>
        <v>0</v>
      </c>
      <c r="D62">
        <f t="shared" si="3"/>
        <v>0</v>
      </c>
      <c r="E62">
        <f t="shared" si="3"/>
        <v>0</v>
      </c>
      <c r="F62">
        <f t="shared" si="3"/>
        <v>0</v>
      </c>
    </row>
    <row r="63" spans="1:6" x14ac:dyDescent="0.3">
      <c r="A63" t="s">
        <v>5929</v>
      </c>
      <c r="B63">
        <f t="shared" si="3"/>
        <v>0</v>
      </c>
      <c r="C63">
        <f t="shared" si="3"/>
        <v>0</v>
      </c>
      <c r="D63">
        <f t="shared" si="3"/>
        <v>0</v>
      </c>
      <c r="E63">
        <f t="shared" si="3"/>
        <v>0</v>
      </c>
      <c r="F63">
        <f t="shared" si="3"/>
        <v>0</v>
      </c>
    </row>
    <row r="64" spans="1:6" x14ac:dyDescent="0.3">
      <c r="A64" t="s">
        <v>5930</v>
      </c>
      <c r="B64">
        <f t="shared" si="3"/>
        <v>0</v>
      </c>
      <c r="C64">
        <f t="shared" si="3"/>
        <v>0</v>
      </c>
      <c r="D64">
        <f t="shared" si="3"/>
        <v>0</v>
      </c>
      <c r="E64">
        <f t="shared" si="3"/>
        <v>0</v>
      </c>
      <c r="F64">
        <f t="shared" si="3"/>
        <v>0</v>
      </c>
    </row>
    <row r="65" spans="1:6" x14ac:dyDescent="0.3">
      <c r="A65" t="s">
        <v>3153</v>
      </c>
      <c r="B65">
        <f t="shared" si="3"/>
        <v>51</v>
      </c>
      <c r="C65">
        <f t="shared" si="3"/>
        <v>33</v>
      </c>
      <c r="D65">
        <f t="shared" si="3"/>
        <v>18</v>
      </c>
      <c r="E65">
        <f t="shared" si="3"/>
        <v>36</v>
      </c>
      <c r="F65">
        <f t="shared" si="3"/>
        <v>5</v>
      </c>
    </row>
    <row r="66" spans="1:6" x14ac:dyDescent="0.3">
      <c r="A66" t="s">
        <v>5931</v>
      </c>
      <c r="B66">
        <f t="shared" si="3"/>
        <v>13</v>
      </c>
      <c r="C66">
        <f t="shared" si="3"/>
        <v>1</v>
      </c>
      <c r="D66">
        <f t="shared" si="3"/>
        <v>12</v>
      </c>
      <c r="E66">
        <f t="shared" si="3"/>
        <v>1</v>
      </c>
      <c r="F66">
        <f t="shared" si="3"/>
        <v>4</v>
      </c>
    </row>
    <row r="67" spans="1:6" x14ac:dyDescent="0.3">
      <c r="A67" t="s">
        <v>5932</v>
      </c>
      <c r="B67">
        <f t="shared" ref="B67:F82" si="4">B20-B114</f>
        <v>6</v>
      </c>
      <c r="C67">
        <f t="shared" si="4"/>
        <v>5</v>
      </c>
      <c r="D67">
        <f t="shared" si="4"/>
        <v>1</v>
      </c>
      <c r="E67">
        <f t="shared" si="4"/>
        <v>5</v>
      </c>
      <c r="F67">
        <f t="shared" si="4"/>
        <v>1</v>
      </c>
    </row>
    <row r="68" spans="1:6" x14ac:dyDescent="0.3">
      <c r="A68" t="s">
        <v>5933</v>
      </c>
      <c r="B68">
        <f t="shared" si="4"/>
        <v>0</v>
      </c>
      <c r="C68">
        <f t="shared" si="4"/>
        <v>0</v>
      </c>
      <c r="D68">
        <f t="shared" si="4"/>
        <v>0</v>
      </c>
      <c r="E68">
        <f t="shared" si="4"/>
        <v>0</v>
      </c>
      <c r="F68">
        <f t="shared" si="4"/>
        <v>0</v>
      </c>
    </row>
    <row r="69" spans="1:6" x14ac:dyDescent="0.3">
      <c r="A69" t="s">
        <v>5934</v>
      </c>
      <c r="B69">
        <f t="shared" si="4"/>
        <v>31</v>
      </c>
      <c r="C69">
        <f t="shared" si="4"/>
        <v>26</v>
      </c>
      <c r="D69">
        <f t="shared" si="4"/>
        <v>5</v>
      </c>
      <c r="E69">
        <f t="shared" si="4"/>
        <v>29</v>
      </c>
      <c r="F69">
        <f t="shared" si="4"/>
        <v>0</v>
      </c>
    </row>
    <row r="70" spans="1:6" x14ac:dyDescent="0.3">
      <c r="A70" t="s">
        <v>5935</v>
      </c>
      <c r="B70">
        <f t="shared" si="4"/>
        <v>0</v>
      </c>
      <c r="C70">
        <f t="shared" si="4"/>
        <v>0</v>
      </c>
      <c r="D70">
        <f t="shared" si="4"/>
        <v>0</v>
      </c>
      <c r="E70">
        <f t="shared" si="4"/>
        <v>0</v>
      </c>
      <c r="F70">
        <f t="shared" si="4"/>
        <v>0</v>
      </c>
    </row>
    <row r="71" spans="1:6" x14ac:dyDescent="0.3">
      <c r="A71" t="s">
        <v>5936</v>
      </c>
      <c r="B71">
        <f t="shared" si="4"/>
        <v>1</v>
      </c>
      <c r="C71">
        <f t="shared" si="4"/>
        <v>1</v>
      </c>
      <c r="D71">
        <f t="shared" si="4"/>
        <v>0</v>
      </c>
      <c r="E71">
        <f t="shared" si="4"/>
        <v>1</v>
      </c>
      <c r="F71">
        <f t="shared" si="4"/>
        <v>0</v>
      </c>
    </row>
    <row r="72" spans="1:6" x14ac:dyDescent="0.3">
      <c r="A72" t="s">
        <v>5937</v>
      </c>
      <c r="B72">
        <f t="shared" si="4"/>
        <v>389</v>
      </c>
      <c r="C72">
        <f t="shared" si="4"/>
        <v>273</v>
      </c>
      <c r="D72">
        <f t="shared" si="4"/>
        <v>116</v>
      </c>
      <c r="E72">
        <f t="shared" si="4"/>
        <v>318</v>
      </c>
      <c r="F72">
        <f t="shared" si="4"/>
        <v>29</v>
      </c>
    </row>
    <row r="73" spans="1:6" x14ac:dyDescent="0.3">
      <c r="A73" t="s">
        <v>5938</v>
      </c>
      <c r="B73">
        <f t="shared" si="4"/>
        <v>268</v>
      </c>
      <c r="C73">
        <f t="shared" si="4"/>
        <v>206</v>
      </c>
      <c r="D73">
        <f t="shared" si="4"/>
        <v>62</v>
      </c>
      <c r="E73">
        <f t="shared" si="4"/>
        <v>237</v>
      </c>
      <c r="F73">
        <f t="shared" si="4"/>
        <v>19</v>
      </c>
    </row>
    <row r="74" spans="1:6" x14ac:dyDescent="0.3">
      <c r="A74" t="s">
        <v>5939</v>
      </c>
      <c r="B74">
        <f t="shared" si="4"/>
        <v>0</v>
      </c>
      <c r="C74">
        <f t="shared" si="4"/>
        <v>0</v>
      </c>
      <c r="D74">
        <f t="shared" si="4"/>
        <v>0</v>
      </c>
      <c r="E74">
        <f t="shared" si="4"/>
        <v>0</v>
      </c>
      <c r="F74">
        <f t="shared" si="4"/>
        <v>0</v>
      </c>
    </row>
    <row r="75" spans="1:6" x14ac:dyDescent="0.3">
      <c r="A75" t="s">
        <v>5940</v>
      </c>
      <c r="B75">
        <f t="shared" si="4"/>
        <v>77</v>
      </c>
      <c r="C75">
        <f t="shared" si="4"/>
        <v>62</v>
      </c>
      <c r="D75">
        <f t="shared" si="4"/>
        <v>15</v>
      </c>
      <c r="E75">
        <f t="shared" si="4"/>
        <v>67</v>
      </c>
      <c r="F75">
        <f t="shared" si="4"/>
        <v>9</v>
      </c>
    </row>
    <row r="76" spans="1:6" x14ac:dyDescent="0.3">
      <c r="A76" t="s">
        <v>5941</v>
      </c>
      <c r="B76">
        <f t="shared" si="4"/>
        <v>45</v>
      </c>
      <c r="C76">
        <f t="shared" si="4"/>
        <v>33</v>
      </c>
      <c r="D76">
        <f t="shared" si="4"/>
        <v>12</v>
      </c>
      <c r="E76">
        <f t="shared" si="4"/>
        <v>38</v>
      </c>
      <c r="F76">
        <f t="shared" si="4"/>
        <v>7</v>
      </c>
    </row>
    <row r="77" spans="1:6" x14ac:dyDescent="0.3">
      <c r="A77" t="s">
        <v>5942</v>
      </c>
      <c r="B77">
        <f t="shared" si="4"/>
        <v>76</v>
      </c>
      <c r="C77">
        <f t="shared" si="4"/>
        <v>34</v>
      </c>
      <c r="D77">
        <f t="shared" si="4"/>
        <v>42</v>
      </c>
      <c r="E77">
        <f t="shared" si="4"/>
        <v>43</v>
      </c>
      <c r="F77">
        <f t="shared" si="4"/>
        <v>3</v>
      </c>
    </row>
    <row r="78" spans="1:6" x14ac:dyDescent="0.3">
      <c r="A78" t="s">
        <v>880</v>
      </c>
      <c r="B78">
        <f t="shared" si="4"/>
        <v>88</v>
      </c>
      <c r="C78">
        <f t="shared" si="4"/>
        <v>67</v>
      </c>
      <c r="D78">
        <f t="shared" si="4"/>
        <v>21</v>
      </c>
      <c r="E78">
        <f t="shared" si="4"/>
        <v>74</v>
      </c>
      <c r="F78">
        <f t="shared" si="4"/>
        <v>9</v>
      </c>
    </row>
    <row r="79" spans="1:6" x14ac:dyDescent="0.3">
      <c r="A79" t="s">
        <v>3153</v>
      </c>
      <c r="B79">
        <f t="shared" si="4"/>
        <v>8</v>
      </c>
      <c r="C79">
        <f t="shared" si="4"/>
        <v>8</v>
      </c>
      <c r="D79">
        <f t="shared" si="4"/>
        <v>0</v>
      </c>
      <c r="E79">
        <f t="shared" si="4"/>
        <v>8</v>
      </c>
      <c r="F79">
        <f t="shared" si="4"/>
        <v>0</v>
      </c>
    </row>
    <row r="80" spans="1:6" x14ac:dyDescent="0.3">
      <c r="A80" t="s">
        <v>3152</v>
      </c>
      <c r="B80">
        <f t="shared" si="4"/>
        <v>80</v>
      </c>
      <c r="C80">
        <f t="shared" si="4"/>
        <v>59</v>
      </c>
      <c r="D80">
        <f t="shared" si="4"/>
        <v>21</v>
      </c>
      <c r="E80">
        <f t="shared" si="4"/>
        <v>66</v>
      </c>
      <c r="F80">
        <f t="shared" si="4"/>
        <v>9</v>
      </c>
    </row>
    <row r="81" spans="1:6" x14ac:dyDescent="0.3">
      <c r="A81" t="s">
        <v>879</v>
      </c>
      <c r="B81">
        <f t="shared" si="4"/>
        <v>290</v>
      </c>
      <c r="C81">
        <f t="shared" si="4"/>
        <v>223</v>
      </c>
      <c r="D81">
        <f t="shared" si="4"/>
        <v>67</v>
      </c>
      <c r="E81">
        <f t="shared" si="4"/>
        <v>249</v>
      </c>
      <c r="F81">
        <f t="shared" si="4"/>
        <v>22</v>
      </c>
    </row>
    <row r="82" spans="1:6" x14ac:dyDescent="0.3">
      <c r="A82" t="s">
        <v>5943</v>
      </c>
      <c r="B82">
        <f t="shared" si="4"/>
        <v>54</v>
      </c>
      <c r="C82">
        <f t="shared" si="4"/>
        <v>46</v>
      </c>
      <c r="D82">
        <f t="shared" si="4"/>
        <v>8</v>
      </c>
      <c r="E82">
        <f t="shared" si="4"/>
        <v>51</v>
      </c>
      <c r="F82">
        <f t="shared" si="4"/>
        <v>2</v>
      </c>
    </row>
    <row r="83" spans="1:6" x14ac:dyDescent="0.3">
      <c r="A83" t="s">
        <v>5944</v>
      </c>
      <c r="B83">
        <f t="shared" ref="B83:F95" si="5">B36-B130</f>
        <v>48</v>
      </c>
      <c r="C83">
        <f t="shared" si="5"/>
        <v>42</v>
      </c>
      <c r="D83">
        <f t="shared" si="5"/>
        <v>6</v>
      </c>
      <c r="E83">
        <f t="shared" si="5"/>
        <v>44</v>
      </c>
      <c r="F83">
        <f t="shared" si="5"/>
        <v>3</v>
      </c>
    </row>
    <row r="84" spans="1:6" x14ac:dyDescent="0.3">
      <c r="A84" t="s">
        <v>5945</v>
      </c>
      <c r="B84">
        <f t="shared" si="5"/>
        <v>44</v>
      </c>
      <c r="C84">
        <f t="shared" si="5"/>
        <v>33</v>
      </c>
      <c r="D84">
        <f t="shared" si="5"/>
        <v>11</v>
      </c>
      <c r="E84">
        <f t="shared" si="5"/>
        <v>37</v>
      </c>
      <c r="F84">
        <f t="shared" si="5"/>
        <v>7</v>
      </c>
    </row>
    <row r="85" spans="1:6" x14ac:dyDescent="0.3">
      <c r="A85" t="s">
        <v>5946</v>
      </c>
      <c r="B85">
        <f t="shared" si="5"/>
        <v>116</v>
      </c>
      <c r="C85">
        <f t="shared" si="5"/>
        <v>110</v>
      </c>
      <c r="D85">
        <f t="shared" si="5"/>
        <v>6</v>
      </c>
      <c r="E85">
        <f t="shared" si="5"/>
        <v>111</v>
      </c>
      <c r="F85">
        <f t="shared" si="5"/>
        <v>5</v>
      </c>
    </row>
    <row r="86" spans="1:6" x14ac:dyDescent="0.3">
      <c r="A86" t="s">
        <v>5947</v>
      </c>
      <c r="B86">
        <f t="shared" si="5"/>
        <v>231</v>
      </c>
      <c r="C86">
        <f t="shared" si="5"/>
        <v>160</v>
      </c>
      <c r="D86">
        <f t="shared" si="5"/>
        <v>71</v>
      </c>
      <c r="E86">
        <f t="shared" si="5"/>
        <v>191</v>
      </c>
      <c r="F86">
        <f t="shared" si="5"/>
        <v>20</v>
      </c>
    </row>
    <row r="87" spans="1:6" x14ac:dyDescent="0.3">
      <c r="A87" t="s">
        <v>5948</v>
      </c>
      <c r="B87">
        <f t="shared" si="5"/>
        <v>167</v>
      </c>
      <c r="C87">
        <f t="shared" si="5"/>
        <v>118</v>
      </c>
      <c r="D87">
        <f t="shared" si="5"/>
        <v>49</v>
      </c>
      <c r="E87">
        <f t="shared" si="5"/>
        <v>147</v>
      </c>
      <c r="F87">
        <f t="shared" si="5"/>
        <v>14</v>
      </c>
    </row>
    <row r="88" spans="1:6" x14ac:dyDescent="0.3">
      <c r="A88" t="s">
        <v>5949</v>
      </c>
      <c r="B88">
        <f t="shared" si="5"/>
        <v>40</v>
      </c>
      <c r="C88">
        <f t="shared" si="5"/>
        <v>36</v>
      </c>
      <c r="D88">
        <f t="shared" si="5"/>
        <v>4</v>
      </c>
      <c r="E88">
        <f t="shared" si="5"/>
        <v>38</v>
      </c>
      <c r="F88">
        <f t="shared" si="5"/>
        <v>2</v>
      </c>
    </row>
    <row r="89" spans="1:6" x14ac:dyDescent="0.3">
      <c r="A89" t="s">
        <v>5466</v>
      </c>
      <c r="B89">
        <f t="shared" si="5"/>
        <v>404</v>
      </c>
      <c r="C89">
        <f t="shared" si="5"/>
        <v>263</v>
      </c>
      <c r="D89">
        <f t="shared" si="5"/>
        <v>141</v>
      </c>
      <c r="E89">
        <f t="shared" si="5"/>
        <v>293</v>
      </c>
      <c r="F89">
        <f t="shared" si="5"/>
        <v>34</v>
      </c>
    </row>
    <row r="90" spans="1:6" x14ac:dyDescent="0.3">
      <c r="A90" t="s">
        <v>3160</v>
      </c>
      <c r="B90">
        <f t="shared" si="5"/>
        <v>55</v>
      </c>
      <c r="C90">
        <f t="shared" si="5"/>
        <v>38</v>
      </c>
      <c r="D90">
        <f t="shared" si="5"/>
        <v>17</v>
      </c>
      <c r="E90">
        <f t="shared" si="5"/>
        <v>45</v>
      </c>
      <c r="F90">
        <f t="shared" si="5"/>
        <v>8</v>
      </c>
    </row>
    <row r="91" spans="1:6" x14ac:dyDescent="0.3">
      <c r="A91" t="s">
        <v>5950</v>
      </c>
      <c r="B91">
        <f t="shared" si="5"/>
        <v>16</v>
      </c>
      <c r="C91">
        <f t="shared" si="5"/>
        <v>13</v>
      </c>
      <c r="D91">
        <f t="shared" si="5"/>
        <v>3</v>
      </c>
      <c r="E91">
        <f t="shared" si="5"/>
        <v>16</v>
      </c>
      <c r="F91">
        <f t="shared" si="5"/>
        <v>0</v>
      </c>
    </row>
    <row r="92" spans="1:6" x14ac:dyDescent="0.3">
      <c r="A92" t="s">
        <v>5951</v>
      </c>
      <c r="B92">
        <f t="shared" si="5"/>
        <v>253</v>
      </c>
      <c r="C92">
        <f t="shared" si="5"/>
        <v>152</v>
      </c>
      <c r="D92">
        <f t="shared" si="5"/>
        <v>101</v>
      </c>
      <c r="E92">
        <f t="shared" si="5"/>
        <v>166</v>
      </c>
      <c r="F92">
        <f t="shared" si="5"/>
        <v>20</v>
      </c>
    </row>
    <row r="93" spans="1:6" x14ac:dyDescent="0.3">
      <c r="A93" t="s">
        <v>5952</v>
      </c>
      <c r="B93">
        <f t="shared" si="5"/>
        <v>11</v>
      </c>
      <c r="C93">
        <f t="shared" si="5"/>
        <v>7</v>
      </c>
      <c r="D93">
        <f t="shared" si="5"/>
        <v>4</v>
      </c>
      <c r="E93">
        <f t="shared" si="5"/>
        <v>11</v>
      </c>
      <c r="F93">
        <f t="shared" si="5"/>
        <v>0</v>
      </c>
    </row>
    <row r="94" spans="1:6" x14ac:dyDescent="0.3">
      <c r="A94" t="s">
        <v>3162</v>
      </c>
      <c r="B94">
        <f t="shared" si="5"/>
        <v>69</v>
      </c>
      <c r="C94">
        <f t="shared" si="5"/>
        <v>53</v>
      </c>
      <c r="D94">
        <f t="shared" si="5"/>
        <v>16</v>
      </c>
      <c r="E94">
        <f t="shared" si="5"/>
        <v>55</v>
      </c>
      <c r="F94">
        <f t="shared" si="5"/>
        <v>6</v>
      </c>
    </row>
    <row r="95" spans="1:6" x14ac:dyDescent="0.3">
      <c r="A95" t="s">
        <v>1606</v>
      </c>
      <c r="B95">
        <f t="shared" si="5"/>
        <v>591</v>
      </c>
      <c r="C95">
        <f t="shared" si="5"/>
        <v>393</v>
      </c>
      <c r="D95">
        <f t="shared" si="5"/>
        <v>198</v>
      </c>
      <c r="E95">
        <f t="shared" si="5"/>
        <v>446</v>
      </c>
      <c r="F95">
        <f t="shared" si="5"/>
        <v>35</v>
      </c>
    </row>
    <row r="97" spans="1:6" x14ac:dyDescent="0.3">
      <c r="A97" t="s">
        <v>5911</v>
      </c>
      <c r="B97">
        <f>B98+B99+B100+B101+B102+B119+B125+B128+B130+B131+B132+B133+B135+B136+B142</f>
        <v>2057</v>
      </c>
      <c r="C97">
        <f t="shared" ref="C97" si="6">C98+C99+C100+C101+C102+C119+C125+C128+C130+C131+C132+C133+C135+C136+C142</f>
        <v>1521</v>
      </c>
      <c r="D97">
        <f>B97-C97</f>
        <v>536</v>
      </c>
      <c r="E97">
        <f t="shared" ref="E97:F97" si="7">E98+E99+E100+E101+E102+E119+E125+E128+E130+E131+E132+E133+E135+E136+E142</f>
        <v>1725</v>
      </c>
      <c r="F97">
        <f t="shared" si="7"/>
        <v>147</v>
      </c>
    </row>
    <row r="98" spans="1:6" x14ac:dyDescent="0.3">
      <c r="A98" t="s">
        <v>175</v>
      </c>
      <c r="B98">
        <v>16</v>
      </c>
      <c r="C98">
        <v>5</v>
      </c>
      <c r="D98">
        <f t="shared" ref="D98:D142" si="8">B98-C98</f>
        <v>11</v>
      </c>
      <c r="E98">
        <v>6</v>
      </c>
      <c r="F98">
        <v>3</v>
      </c>
    </row>
    <row r="99" spans="1:6" x14ac:dyDescent="0.3">
      <c r="A99" t="s">
        <v>5922</v>
      </c>
      <c r="B99">
        <v>29</v>
      </c>
      <c r="C99">
        <v>23</v>
      </c>
      <c r="D99">
        <f t="shared" si="8"/>
        <v>6</v>
      </c>
      <c r="E99">
        <v>29</v>
      </c>
      <c r="F99">
        <v>0</v>
      </c>
    </row>
    <row r="100" spans="1:6" x14ac:dyDescent="0.3">
      <c r="A100" t="s">
        <v>176</v>
      </c>
      <c r="B100">
        <v>0</v>
      </c>
      <c r="C100">
        <v>0</v>
      </c>
      <c r="D100">
        <f t="shared" si="8"/>
        <v>0</v>
      </c>
      <c r="E100">
        <v>0</v>
      </c>
      <c r="F100">
        <v>0</v>
      </c>
    </row>
    <row r="101" spans="1:6" x14ac:dyDescent="0.3">
      <c r="A101" t="s">
        <v>179</v>
      </c>
      <c r="B101">
        <v>37</v>
      </c>
      <c r="C101">
        <v>24</v>
      </c>
      <c r="D101">
        <f t="shared" si="8"/>
        <v>13</v>
      </c>
      <c r="E101">
        <v>29</v>
      </c>
      <c r="F101">
        <v>3</v>
      </c>
    </row>
    <row r="102" spans="1:6" x14ac:dyDescent="0.3">
      <c r="A102" t="s">
        <v>177</v>
      </c>
      <c r="B102">
        <v>17</v>
      </c>
      <c r="C102">
        <v>16</v>
      </c>
      <c r="D102">
        <f t="shared" si="8"/>
        <v>1</v>
      </c>
      <c r="E102">
        <v>17</v>
      </c>
      <c r="F102">
        <v>0</v>
      </c>
    </row>
    <row r="103" spans="1:6" x14ac:dyDescent="0.3">
      <c r="A103" t="s">
        <v>3152</v>
      </c>
      <c r="B103">
        <v>10</v>
      </c>
      <c r="C103">
        <v>10</v>
      </c>
      <c r="D103">
        <f t="shared" si="8"/>
        <v>0</v>
      </c>
      <c r="E103">
        <v>10</v>
      </c>
      <c r="F103">
        <v>0</v>
      </c>
    </row>
    <row r="104" spans="1:6" x14ac:dyDescent="0.3">
      <c r="A104" t="s">
        <v>5923</v>
      </c>
      <c r="B104">
        <v>5</v>
      </c>
      <c r="C104">
        <v>5</v>
      </c>
      <c r="D104">
        <f t="shared" si="8"/>
        <v>0</v>
      </c>
      <c r="E104">
        <v>5</v>
      </c>
      <c r="F104">
        <v>0</v>
      </c>
    </row>
    <row r="105" spans="1:6" x14ac:dyDescent="0.3">
      <c r="A105" t="s">
        <v>5924</v>
      </c>
      <c r="B105">
        <v>0</v>
      </c>
      <c r="C105">
        <v>0</v>
      </c>
      <c r="D105">
        <f t="shared" si="8"/>
        <v>0</v>
      </c>
      <c r="E105">
        <v>0</v>
      </c>
      <c r="F105">
        <v>0</v>
      </c>
    </row>
    <row r="106" spans="1:6" x14ac:dyDescent="0.3">
      <c r="A106" t="s">
        <v>5925</v>
      </c>
      <c r="B106">
        <v>3</v>
      </c>
      <c r="C106">
        <v>3</v>
      </c>
      <c r="D106">
        <f t="shared" si="8"/>
        <v>0</v>
      </c>
      <c r="E106">
        <v>3</v>
      </c>
      <c r="F106">
        <v>0</v>
      </c>
    </row>
    <row r="107" spans="1:6" x14ac:dyDescent="0.3">
      <c r="A107" t="s">
        <v>5926</v>
      </c>
      <c r="B107">
        <v>2</v>
      </c>
      <c r="C107">
        <v>2</v>
      </c>
      <c r="D107">
        <f t="shared" si="8"/>
        <v>0</v>
      </c>
      <c r="E107">
        <v>2</v>
      </c>
      <c r="F107">
        <v>0</v>
      </c>
    </row>
    <row r="108" spans="1:6" x14ac:dyDescent="0.3">
      <c r="A108" t="s">
        <v>5927</v>
      </c>
      <c r="B108">
        <v>0</v>
      </c>
      <c r="C108">
        <v>0</v>
      </c>
      <c r="D108">
        <f t="shared" si="8"/>
        <v>0</v>
      </c>
      <c r="E108">
        <v>0</v>
      </c>
      <c r="F108">
        <v>0</v>
      </c>
    </row>
    <row r="109" spans="1:6" x14ac:dyDescent="0.3">
      <c r="A109" t="s">
        <v>5928</v>
      </c>
      <c r="B109">
        <v>0</v>
      </c>
      <c r="C109">
        <v>0</v>
      </c>
      <c r="D109">
        <f t="shared" si="8"/>
        <v>0</v>
      </c>
      <c r="E109">
        <v>0</v>
      </c>
      <c r="F109">
        <v>0</v>
      </c>
    </row>
    <row r="110" spans="1:6" x14ac:dyDescent="0.3">
      <c r="A110" t="s">
        <v>5929</v>
      </c>
      <c r="B110">
        <v>0</v>
      </c>
      <c r="C110">
        <v>0</v>
      </c>
      <c r="D110">
        <f t="shared" si="8"/>
        <v>0</v>
      </c>
      <c r="E110">
        <v>0</v>
      </c>
      <c r="F110">
        <v>0</v>
      </c>
    </row>
    <row r="111" spans="1:6" x14ac:dyDescent="0.3">
      <c r="A111" t="s">
        <v>5930</v>
      </c>
      <c r="B111">
        <v>0</v>
      </c>
      <c r="C111">
        <v>0</v>
      </c>
      <c r="D111">
        <f t="shared" si="8"/>
        <v>0</v>
      </c>
      <c r="E111">
        <v>0</v>
      </c>
      <c r="F111">
        <v>0</v>
      </c>
    </row>
    <row r="112" spans="1:6" x14ac:dyDescent="0.3">
      <c r="A112" t="s">
        <v>3153</v>
      </c>
      <c r="B112">
        <v>7</v>
      </c>
      <c r="C112">
        <v>6</v>
      </c>
      <c r="D112">
        <f t="shared" si="8"/>
        <v>1</v>
      </c>
      <c r="E112">
        <v>7</v>
      </c>
      <c r="F112">
        <v>0</v>
      </c>
    </row>
    <row r="113" spans="1:6" x14ac:dyDescent="0.3">
      <c r="A113" t="s">
        <v>5931</v>
      </c>
      <c r="B113">
        <v>1</v>
      </c>
      <c r="C113">
        <v>1</v>
      </c>
      <c r="D113">
        <f t="shared" si="8"/>
        <v>0</v>
      </c>
      <c r="E113">
        <v>1</v>
      </c>
      <c r="F113">
        <v>0</v>
      </c>
    </row>
    <row r="114" spans="1:6" x14ac:dyDescent="0.3">
      <c r="A114" t="s">
        <v>5932</v>
      </c>
      <c r="B114">
        <v>0</v>
      </c>
      <c r="C114">
        <v>0</v>
      </c>
      <c r="D114">
        <f t="shared" si="8"/>
        <v>0</v>
      </c>
      <c r="E114">
        <v>0</v>
      </c>
      <c r="F114">
        <v>0</v>
      </c>
    </row>
    <row r="115" spans="1:6" x14ac:dyDescent="0.3">
      <c r="A115" t="s">
        <v>5933</v>
      </c>
      <c r="B115">
        <v>1</v>
      </c>
      <c r="C115">
        <v>1</v>
      </c>
      <c r="D115">
        <f t="shared" si="8"/>
        <v>0</v>
      </c>
      <c r="E115">
        <v>1</v>
      </c>
      <c r="F115">
        <v>0</v>
      </c>
    </row>
    <row r="116" spans="1:6" x14ac:dyDescent="0.3">
      <c r="A116" t="s">
        <v>5934</v>
      </c>
      <c r="B116">
        <v>4</v>
      </c>
      <c r="C116">
        <v>3</v>
      </c>
      <c r="D116">
        <f t="shared" si="8"/>
        <v>1</v>
      </c>
      <c r="E116">
        <v>4</v>
      </c>
      <c r="F116">
        <v>0</v>
      </c>
    </row>
    <row r="117" spans="1:6" x14ac:dyDescent="0.3">
      <c r="A117" t="s">
        <v>5935</v>
      </c>
      <c r="B117">
        <v>1</v>
      </c>
      <c r="C117">
        <v>1</v>
      </c>
      <c r="D117">
        <f t="shared" si="8"/>
        <v>0</v>
      </c>
      <c r="E117">
        <v>1</v>
      </c>
      <c r="F117">
        <v>0</v>
      </c>
    </row>
    <row r="118" spans="1:6" x14ac:dyDescent="0.3">
      <c r="A118" t="s">
        <v>5936</v>
      </c>
      <c r="B118">
        <v>0</v>
      </c>
      <c r="C118">
        <v>0</v>
      </c>
      <c r="D118">
        <f t="shared" si="8"/>
        <v>0</v>
      </c>
      <c r="E118">
        <v>0</v>
      </c>
      <c r="F118">
        <v>0</v>
      </c>
    </row>
    <row r="119" spans="1:6" x14ac:dyDescent="0.3">
      <c r="A119" t="s">
        <v>5937</v>
      </c>
      <c r="B119">
        <v>88</v>
      </c>
      <c r="C119">
        <v>68</v>
      </c>
      <c r="D119">
        <f t="shared" si="8"/>
        <v>20</v>
      </c>
      <c r="E119">
        <v>84</v>
      </c>
      <c r="F119">
        <v>4</v>
      </c>
    </row>
    <row r="120" spans="1:6" x14ac:dyDescent="0.3">
      <c r="A120" t="s">
        <v>5938</v>
      </c>
      <c r="B120">
        <v>67</v>
      </c>
      <c r="C120">
        <v>49</v>
      </c>
      <c r="D120">
        <f t="shared" si="8"/>
        <v>18</v>
      </c>
      <c r="E120">
        <v>63</v>
      </c>
      <c r="F120">
        <v>4</v>
      </c>
    </row>
    <row r="121" spans="1:6" x14ac:dyDescent="0.3">
      <c r="A121" t="s">
        <v>5939</v>
      </c>
      <c r="B121">
        <v>2</v>
      </c>
      <c r="C121">
        <v>2</v>
      </c>
      <c r="D121">
        <f t="shared" si="8"/>
        <v>0</v>
      </c>
      <c r="E121">
        <v>2</v>
      </c>
      <c r="F121">
        <v>0</v>
      </c>
    </row>
    <row r="122" spans="1:6" x14ac:dyDescent="0.3">
      <c r="A122" t="s">
        <v>5940</v>
      </c>
      <c r="B122">
        <v>11</v>
      </c>
      <c r="C122">
        <v>10</v>
      </c>
      <c r="D122">
        <f t="shared" si="8"/>
        <v>1</v>
      </c>
      <c r="E122">
        <v>11</v>
      </c>
      <c r="F122">
        <v>0</v>
      </c>
    </row>
    <row r="123" spans="1:6" x14ac:dyDescent="0.3">
      <c r="A123" t="s">
        <v>5941</v>
      </c>
      <c r="B123">
        <v>21</v>
      </c>
      <c r="C123">
        <v>19</v>
      </c>
      <c r="D123">
        <f t="shared" si="8"/>
        <v>2</v>
      </c>
      <c r="E123">
        <v>21</v>
      </c>
      <c r="F123">
        <v>0</v>
      </c>
    </row>
    <row r="124" spans="1:6" x14ac:dyDescent="0.3">
      <c r="A124" t="s">
        <v>5942</v>
      </c>
      <c r="B124">
        <v>0</v>
      </c>
      <c r="C124">
        <v>0</v>
      </c>
      <c r="D124">
        <f t="shared" si="8"/>
        <v>0</v>
      </c>
      <c r="E124">
        <v>0</v>
      </c>
      <c r="F124">
        <v>0</v>
      </c>
    </row>
    <row r="125" spans="1:6" x14ac:dyDescent="0.3">
      <c r="A125" t="s">
        <v>880</v>
      </c>
      <c r="B125">
        <v>42</v>
      </c>
      <c r="C125">
        <v>38</v>
      </c>
      <c r="D125">
        <f t="shared" si="8"/>
        <v>4</v>
      </c>
      <c r="E125">
        <v>39</v>
      </c>
      <c r="F125">
        <v>1</v>
      </c>
    </row>
    <row r="126" spans="1:6" x14ac:dyDescent="0.3">
      <c r="A126" t="s">
        <v>3153</v>
      </c>
      <c r="B126">
        <v>2</v>
      </c>
      <c r="C126">
        <v>2</v>
      </c>
      <c r="D126">
        <f t="shared" si="8"/>
        <v>0</v>
      </c>
      <c r="E126">
        <v>2</v>
      </c>
      <c r="F126">
        <v>0</v>
      </c>
    </row>
    <row r="127" spans="1:6" x14ac:dyDescent="0.3">
      <c r="A127" t="s">
        <v>3152</v>
      </c>
      <c r="B127">
        <v>40</v>
      </c>
      <c r="C127">
        <v>36</v>
      </c>
      <c r="D127">
        <f t="shared" si="8"/>
        <v>4</v>
      </c>
      <c r="E127">
        <v>37</v>
      </c>
      <c r="F127">
        <v>1</v>
      </c>
    </row>
    <row r="128" spans="1:6" x14ac:dyDescent="0.3">
      <c r="A128" t="s">
        <v>879</v>
      </c>
      <c r="B128">
        <v>380</v>
      </c>
      <c r="C128">
        <v>299</v>
      </c>
      <c r="D128">
        <f t="shared" si="8"/>
        <v>81</v>
      </c>
      <c r="E128">
        <v>336</v>
      </c>
      <c r="F128">
        <v>31</v>
      </c>
    </row>
    <row r="129" spans="1:6" x14ac:dyDescent="0.3">
      <c r="A129" t="s">
        <v>5943</v>
      </c>
      <c r="B129">
        <v>131</v>
      </c>
      <c r="C129">
        <v>101</v>
      </c>
      <c r="D129">
        <f t="shared" si="8"/>
        <v>30</v>
      </c>
      <c r="E129">
        <v>120</v>
      </c>
      <c r="F129">
        <v>10</v>
      </c>
    </row>
    <row r="130" spans="1:6" x14ac:dyDescent="0.3">
      <c r="A130" t="s">
        <v>5944</v>
      </c>
      <c r="B130">
        <v>71</v>
      </c>
      <c r="C130">
        <v>58</v>
      </c>
      <c r="D130">
        <f t="shared" si="8"/>
        <v>13</v>
      </c>
      <c r="E130">
        <v>62</v>
      </c>
      <c r="F130">
        <v>9</v>
      </c>
    </row>
    <row r="131" spans="1:6" x14ac:dyDescent="0.3">
      <c r="A131" t="s">
        <v>5945</v>
      </c>
      <c r="B131">
        <v>13</v>
      </c>
      <c r="C131">
        <v>9</v>
      </c>
      <c r="D131">
        <f t="shared" si="8"/>
        <v>4</v>
      </c>
      <c r="E131">
        <v>11</v>
      </c>
      <c r="F131">
        <v>2</v>
      </c>
    </row>
    <row r="132" spans="1:6" x14ac:dyDescent="0.3">
      <c r="A132" t="s">
        <v>5946</v>
      </c>
      <c r="B132">
        <v>5</v>
      </c>
      <c r="C132">
        <v>4</v>
      </c>
      <c r="D132">
        <f t="shared" si="8"/>
        <v>1</v>
      </c>
      <c r="E132">
        <v>5</v>
      </c>
      <c r="F132">
        <v>0</v>
      </c>
    </row>
    <row r="133" spans="1:6" x14ac:dyDescent="0.3">
      <c r="A133" t="s">
        <v>5947</v>
      </c>
      <c r="B133">
        <v>467</v>
      </c>
      <c r="C133">
        <v>380</v>
      </c>
      <c r="D133">
        <f t="shared" si="8"/>
        <v>87</v>
      </c>
      <c r="E133">
        <v>430</v>
      </c>
      <c r="F133">
        <v>23</v>
      </c>
    </row>
    <row r="134" spans="1:6" x14ac:dyDescent="0.3">
      <c r="A134" t="s">
        <v>5948</v>
      </c>
      <c r="B134">
        <v>166</v>
      </c>
      <c r="C134">
        <v>122</v>
      </c>
      <c r="D134">
        <f t="shared" si="8"/>
        <v>44</v>
      </c>
      <c r="E134">
        <v>153</v>
      </c>
      <c r="F134">
        <v>8</v>
      </c>
    </row>
    <row r="135" spans="1:6" x14ac:dyDescent="0.3">
      <c r="A135" t="s">
        <v>5949</v>
      </c>
      <c r="B135">
        <v>12</v>
      </c>
      <c r="C135">
        <v>10</v>
      </c>
      <c r="D135">
        <f t="shared" si="8"/>
        <v>2</v>
      </c>
      <c r="E135">
        <v>11</v>
      </c>
      <c r="F135">
        <v>0</v>
      </c>
    </row>
    <row r="136" spans="1:6" x14ac:dyDescent="0.3">
      <c r="A136" t="s">
        <v>5466</v>
      </c>
      <c r="B136">
        <v>641</v>
      </c>
      <c r="C136">
        <v>410</v>
      </c>
      <c r="D136">
        <f t="shared" si="8"/>
        <v>231</v>
      </c>
      <c r="E136">
        <v>471</v>
      </c>
      <c r="F136">
        <v>54</v>
      </c>
    </row>
    <row r="137" spans="1:6" x14ac:dyDescent="0.3">
      <c r="A137" t="s">
        <v>3160</v>
      </c>
      <c r="B137">
        <v>146</v>
      </c>
      <c r="C137">
        <v>105</v>
      </c>
      <c r="D137">
        <f t="shared" si="8"/>
        <v>41</v>
      </c>
      <c r="E137">
        <v>120</v>
      </c>
      <c r="F137">
        <v>15</v>
      </c>
    </row>
    <row r="138" spans="1:6" x14ac:dyDescent="0.3">
      <c r="A138" t="s">
        <v>5950</v>
      </c>
      <c r="B138">
        <v>16</v>
      </c>
      <c r="C138">
        <v>11</v>
      </c>
      <c r="D138">
        <f t="shared" si="8"/>
        <v>5</v>
      </c>
      <c r="E138">
        <v>15</v>
      </c>
      <c r="F138">
        <v>1</v>
      </c>
    </row>
    <row r="139" spans="1:6" x14ac:dyDescent="0.3">
      <c r="A139" t="s">
        <v>5951</v>
      </c>
      <c r="B139">
        <v>379</v>
      </c>
      <c r="C139">
        <v>238</v>
      </c>
      <c r="D139">
        <f t="shared" si="8"/>
        <v>141</v>
      </c>
      <c r="E139">
        <v>263</v>
      </c>
      <c r="F139">
        <v>29</v>
      </c>
    </row>
    <row r="140" spans="1:6" x14ac:dyDescent="0.3">
      <c r="A140" t="s">
        <v>5952</v>
      </c>
      <c r="B140">
        <v>2</v>
      </c>
      <c r="C140">
        <v>2</v>
      </c>
      <c r="D140">
        <f t="shared" si="8"/>
        <v>0</v>
      </c>
      <c r="E140">
        <v>2</v>
      </c>
      <c r="F140">
        <v>0</v>
      </c>
    </row>
    <row r="141" spans="1:6" x14ac:dyDescent="0.3">
      <c r="A141" t="s">
        <v>3162</v>
      </c>
      <c r="B141">
        <v>98</v>
      </c>
      <c r="C141">
        <v>54</v>
      </c>
      <c r="D141">
        <f t="shared" si="8"/>
        <v>44</v>
      </c>
      <c r="E141">
        <v>71</v>
      </c>
      <c r="F141">
        <v>9</v>
      </c>
    </row>
    <row r="142" spans="1:6" x14ac:dyDescent="0.3">
      <c r="A142" t="s">
        <v>1606</v>
      </c>
      <c r="B142">
        <v>239</v>
      </c>
      <c r="C142">
        <v>177</v>
      </c>
      <c r="D142">
        <f t="shared" si="8"/>
        <v>62</v>
      </c>
      <c r="E142">
        <v>195</v>
      </c>
      <c r="F142">
        <v>17</v>
      </c>
    </row>
    <row r="143" spans="1:6" x14ac:dyDescent="0.3">
      <c r="A143" s="79" t="s">
        <v>5863</v>
      </c>
      <c r="B143" s="79"/>
      <c r="C143" s="79"/>
      <c r="D143" s="79"/>
      <c r="E143" s="79"/>
      <c r="F143" s="79"/>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79C60-9913-4C7D-ADBA-94678D3A822F}">
  <dimension ref="A1:F60"/>
  <sheetViews>
    <sheetView topLeftCell="A36" workbookViewId="0">
      <selection activeCell="A65" sqref="A65"/>
    </sheetView>
  </sheetViews>
  <sheetFormatPr defaultRowHeight="14.4" x14ac:dyDescent="0.3"/>
  <cols>
    <col min="1" max="1" width="31.88671875" customWidth="1"/>
  </cols>
  <sheetData>
    <row r="1" spans="1:6" x14ac:dyDescent="0.3">
      <c r="A1" t="s">
        <v>5953</v>
      </c>
    </row>
    <row r="2" spans="1:6" x14ac:dyDescent="0.3">
      <c r="A2" s="93" t="s">
        <v>5954</v>
      </c>
      <c r="B2" s="75" t="s">
        <v>2</v>
      </c>
      <c r="C2" s="75" t="s">
        <v>5836</v>
      </c>
      <c r="D2" s="75" t="s">
        <v>5837</v>
      </c>
      <c r="E2" s="75" t="s">
        <v>5838</v>
      </c>
      <c r="F2" s="76" t="s">
        <v>130</v>
      </c>
    </row>
    <row r="3" spans="1:6" x14ac:dyDescent="0.3">
      <c r="A3" t="s">
        <v>5955</v>
      </c>
    </row>
    <row r="4" spans="1:6" x14ac:dyDescent="0.3">
      <c r="B4" s="94"/>
      <c r="C4" s="94"/>
      <c r="D4" s="94"/>
      <c r="E4" s="94"/>
      <c r="F4" s="94"/>
    </row>
    <row r="5" spans="1:6" x14ac:dyDescent="0.3">
      <c r="A5" t="s">
        <v>5956</v>
      </c>
      <c r="B5">
        <f>SUM(B16:B23)+B6</f>
        <v>5548</v>
      </c>
      <c r="C5">
        <f>SUM(C16:C23)+C6</f>
        <v>4496</v>
      </c>
      <c r="D5">
        <f>SUM(D16:D23)+D6</f>
        <v>458</v>
      </c>
      <c r="E5">
        <f>SUM(E16:E23)+E6</f>
        <v>83</v>
      </c>
      <c r="F5">
        <f>B5-C5-D5-E5</f>
        <v>511</v>
      </c>
    </row>
    <row r="6" spans="1:6" x14ac:dyDescent="0.3">
      <c r="A6" t="s">
        <v>5957</v>
      </c>
      <c r="B6">
        <f>B7+B8</f>
        <v>2890</v>
      </c>
      <c r="C6">
        <f>C7+C8</f>
        <v>2475</v>
      </c>
      <c r="D6">
        <f>D7+D8</f>
        <v>293</v>
      </c>
      <c r="E6">
        <f>E7+E8</f>
        <v>15</v>
      </c>
      <c r="F6">
        <f t="shared" ref="F6:F59" si="0">B6-C6-D6-E6</f>
        <v>107</v>
      </c>
    </row>
    <row r="7" spans="1:6" x14ac:dyDescent="0.3">
      <c r="A7" t="s">
        <v>5958</v>
      </c>
      <c r="B7">
        <v>985</v>
      </c>
      <c r="C7">
        <v>845</v>
      </c>
      <c r="D7">
        <v>100</v>
      </c>
      <c r="E7">
        <v>12</v>
      </c>
      <c r="F7">
        <f t="shared" si="0"/>
        <v>28</v>
      </c>
    </row>
    <row r="8" spans="1:6" x14ac:dyDescent="0.3">
      <c r="A8" t="s">
        <v>5959</v>
      </c>
      <c r="B8">
        <f>SUM(B9:B15)</f>
        <v>1905</v>
      </c>
      <c r="C8">
        <f>SUM(C9:C15)</f>
        <v>1630</v>
      </c>
      <c r="D8">
        <v>193</v>
      </c>
      <c r="E8">
        <v>3</v>
      </c>
      <c r="F8">
        <f t="shared" si="0"/>
        <v>79</v>
      </c>
    </row>
    <row r="9" spans="1:6" x14ac:dyDescent="0.3">
      <c r="A9" t="s">
        <v>5960</v>
      </c>
      <c r="B9">
        <v>1045</v>
      </c>
      <c r="C9">
        <v>898</v>
      </c>
      <c r="D9">
        <v>108</v>
      </c>
      <c r="E9">
        <v>3</v>
      </c>
      <c r="F9">
        <f t="shared" si="0"/>
        <v>36</v>
      </c>
    </row>
    <row r="10" spans="1:6" x14ac:dyDescent="0.3">
      <c r="A10" t="s">
        <v>5961</v>
      </c>
      <c r="B10">
        <v>253</v>
      </c>
      <c r="C10">
        <v>212</v>
      </c>
      <c r="D10">
        <v>28</v>
      </c>
      <c r="E10">
        <v>0</v>
      </c>
      <c r="F10">
        <f t="shared" si="0"/>
        <v>13</v>
      </c>
    </row>
    <row r="11" spans="1:6" x14ac:dyDescent="0.3">
      <c r="A11" t="s">
        <v>5962</v>
      </c>
      <c r="B11">
        <v>189</v>
      </c>
      <c r="C11">
        <v>164</v>
      </c>
      <c r="D11">
        <v>16</v>
      </c>
      <c r="E11">
        <v>0</v>
      </c>
      <c r="F11">
        <f t="shared" si="0"/>
        <v>9</v>
      </c>
    </row>
    <row r="12" spans="1:6" x14ac:dyDescent="0.3">
      <c r="A12" t="s">
        <v>5963</v>
      </c>
      <c r="B12">
        <v>74</v>
      </c>
      <c r="C12">
        <v>65</v>
      </c>
      <c r="D12">
        <v>3</v>
      </c>
      <c r="E12">
        <v>0</v>
      </c>
      <c r="F12">
        <f t="shared" si="0"/>
        <v>6</v>
      </c>
    </row>
    <row r="13" spans="1:6" x14ac:dyDescent="0.3">
      <c r="A13" t="s">
        <v>5964</v>
      </c>
      <c r="B13">
        <v>62</v>
      </c>
      <c r="C13">
        <v>46</v>
      </c>
      <c r="D13">
        <v>10</v>
      </c>
      <c r="E13">
        <v>0</v>
      </c>
      <c r="F13">
        <f t="shared" si="0"/>
        <v>6</v>
      </c>
    </row>
    <row r="14" spans="1:6" x14ac:dyDescent="0.3">
      <c r="A14" t="s">
        <v>5965</v>
      </c>
      <c r="B14">
        <v>80</v>
      </c>
      <c r="C14">
        <v>67</v>
      </c>
      <c r="D14">
        <v>13</v>
      </c>
      <c r="E14">
        <v>0</v>
      </c>
      <c r="F14">
        <f t="shared" si="0"/>
        <v>0</v>
      </c>
    </row>
    <row r="15" spans="1:6" x14ac:dyDescent="0.3">
      <c r="A15" t="s">
        <v>5966</v>
      </c>
      <c r="B15">
        <v>202</v>
      </c>
      <c r="C15">
        <v>178</v>
      </c>
      <c r="D15">
        <v>13</v>
      </c>
      <c r="E15">
        <v>0</v>
      </c>
      <c r="F15">
        <f t="shared" si="0"/>
        <v>11</v>
      </c>
    </row>
    <row r="16" spans="1:6" x14ac:dyDescent="0.3">
      <c r="A16" t="s">
        <v>5967</v>
      </c>
      <c r="B16">
        <v>61</v>
      </c>
      <c r="C16">
        <v>41</v>
      </c>
      <c r="D16">
        <v>15</v>
      </c>
      <c r="E16">
        <v>1</v>
      </c>
      <c r="F16">
        <f t="shared" si="0"/>
        <v>4</v>
      </c>
    </row>
    <row r="17" spans="1:6" x14ac:dyDescent="0.3">
      <c r="A17" t="s">
        <v>3257</v>
      </c>
      <c r="B17">
        <v>79</v>
      </c>
      <c r="C17">
        <v>48</v>
      </c>
      <c r="D17">
        <v>4</v>
      </c>
      <c r="E17">
        <v>1</v>
      </c>
      <c r="F17">
        <f t="shared" si="0"/>
        <v>26</v>
      </c>
    </row>
    <row r="18" spans="1:6" x14ac:dyDescent="0.3">
      <c r="A18" t="s">
        <v>3259</v>
      </c>
      <c r="B18">
        <v>410</v>
      </c>
      <c r="C18">
        <v>397</v>
      </c>
      <c r="D18">
        <v>10</v>
      </c>
      <c r="E18">
        <v>0</v>
      </c>
      <c r="F18">
        <f t="shared" si="0"/>
        <v>3</v>
      </c>
    </row>
    <row r="19" spans="1:6" x14ac:dyDescent="0.3">
      <c r="A19" t="s">
        <v>3260</v>
      </c>
      <c r="B19">
        <v>33</v>
      </c>
      <c r="C19">
        <v>4</v>
      </c>
      <c r="D19">
        <v>1</v>
      </c>
      <c r="E19">
        <v>14</v>
      </c>
      <c r="F19">
        <f t="shared" si="0"/>
        <v>14</v>
      </c>
    </row>
    <row r="20" spans="1:6" x14ac:dyDescent="0.3">
      <c r="A20" t="s">
        <v>3261</v>
      </c>
      <c r="B20">
        <v>5</v>
      </c>
      <c r="C20">
        <v>1</v>
      </c>
      <c r="D20">
        <v>0</v>
      </c>
      <c r="E20">
        <v>1</v>
      </c>
      <c r="F20">
        <f t="shared" si="0"/>
        <v>3</v>
      </c>
    </row>
    <row r="21" spans="1:6" x14ac:dyDescent="0.3">
      <c r="A21" t="s">
        <v>3262</v>
      </c>
      <c r="B21">
        <v>1303</v>
      </c>
      <c r="C21">
        <v>902</v>
      </c>
      <c r="D21">
        <v>72</v>
      </c>
      <c r="E21">
        <v>31</v>
      </c>
      <c r="F21">
        <f t="shared" si="0"/>
        <v>298</v>
      </c>
    </row>
    <row r="22" spans="1:6" x14ac:dyDescent="0.3">
      <c r="A22" t="s">
        <v>5968</v>
      </c>
      <c r="B22">
        <v>26</v>
      </c>
      <c r="C22">
        <v>24</v>
      </c>
      <c r="D22">
        <v>2</v>
      </c>
      <c r="E22">
        <v>0</v>
      </c>
      <c r="F22">
        <f t="shared" si="0"/>
        <v>0</v>
      </c>
    </row>
    <row r="23" spans="1:6" x14ac:dyDescent="0.3">
      <c r="A23" t="s">
        <v>3263</v>
      </c>
      <c r="B23">
        <v>741</v>
      </c>
      <c r="C23">
        <v>604</v>
      </c>
      <c r="D23">
        <v>61</v>
      </c>
      <c r="E23">
        <v>20</v>
      </c>
      <c r="F23">
        <f t="shared" si="0"/>
        <v>56</v>
      </c>
    </row>
    <row r="25" spans="1:6" x14ac:dyDescent="0.3">
      <c r="A25" t="s">
        <v>5969</v>
      </c>
    </row>
    <row r="27" spans="1:6" x14ac:dyDescent="0.3">
      <c r="A27" t="s">
        <v>5970</v>
      </c>
      <c r="B27">
        <f>B28+B42</f>
        <v>5548</v>
      </c>
      <c r="C27">
        <f>C28+C42</f>
        <v>4496</v>
      </c>
      <c r="D27">
        <f>D28+D42</f>
        <v>458</v>
      </c>
      <c r="E27">
        <f>E28+E42</f>
        <v>83</v>
      </c>
      <c r="F27">
        <f t="shared" si="0"/>
        <v>511</v>
      </c>
    </row>
    <row r="28" spans="1:6" x14ac:dyDescent="0.3">
      <c r="A28" t="s">
        <v>5971</v>
      </c>
      <c r="B28">
        <f>SUM(B29:B40)</f>
        <v>4807</v>
      </c>
      <c r="C28">
        <f>SUM(C29:C40)</f>
        <v>3892</v>
      </c>
      <c r="D28">
        <f>SUM(D29:D40)</f>
        <v>397</v>
      </c>
      <c r="E28">
        <f>SUM(E29:E40)</f>
        <v>63</v>
      </c>
      <c r="F28">
        <f t="shared" si="0"/>
        <v>455</v>
      </c>
    </row>
    <row r="29" spans="1:6" x14ac:dyDescent="0.3">
      <c r="A29" t="s">
        <v>5972</v>
      </c>
      <c r="B29">
        <v>882</v>
      </c>
      <c r="C29">
        <v>725</v>
      </c>
      <c r="D29">
        <v>36</v>
      </c>
      <c r="E29">
        <v>16</v>
      </c>
      <c r="F29">
        <f t="shared" si="0"/>
        <v>105</v>
      </c>
    </row>
    <row r="30" spans="1:6" x14ac:dyDescent="0.3">
      <c r="A30" t="s">
        <v>5973</v>
      </c>
      <c r="B30">
        <v>1373</v>
      </c>
      <c r="C30">
        <v>1155</v>
      </c>
      <c r="D30">
        <v>42</v>
      </c>
      <c r="E30">
        <v>39</v>
      </c>
      <c r="F30">
        <f t="shared" si="0"/>
        <v>137</v>
      </c>
    </row>
    <row r="31" spans="1:6" x14ac:dyDescent="0.3">
      <c r="A31" t="s">
        <v>5974</v>
      </c>
      <c r="B31">
        <v>1057</v>
      </c>
      <c r="C31">
        <v>926</v>
      </c>
      <c r="D31">
        <v>38</v>
      </c>
      <c r="E31">
        <v>4</v>
      </c>
      <c r="F31">
        <f t="shared" si="0"/>
        <v>89</v>
      </c>
    </row>
    <row r="32" spans="1:6" x14ac:dyDescent="0.3">
      <c r="A32" t="s">
        <v>5975</v>
      </c>
      <c r="B32">
        <v>852</v>
      </c>
      <c r="C32">
        <v>728</v>
      </c>
      <c r="D32">
        <v>66</v>
      </c>
      <c r="E32">
        <v>4</v>
      </c>
      <c r="F32">
        <f t="shared" si="0"/>
        <v>54</v>
      </c>
    </row>
    <row r="33" spans="1:6" x14ac:dyDescent="0.3">
      <c r="A33" t="s">
        <v>5976</v>
      </c>
      <c r="B33">
        <v>269</v>
      </c>
      <c r="C33">
        <v>131</v>
      </c>
      <c r="D33">
        <v>127</v>
      </c>
      <c r="E33">
        <v>0</v>
      </c>
      <c r="F33">
        <f t="shared" si="0"/>
        <v>11</v>
      </c>
    </row>
    <row r="34" spans="1:6" x14ac:dyDescent="0.3">
      <c r="A34" t="s">
        <v>5977</v>
      </c>
      <c r="B34">
        <v>44</v>
      </c>
      <c r="C34">
        <v>20</v>
      </c>
      <c r="D34">
        <v>20</v>
      </c>
      <c r="E34">
        <v>0</v>
      </c>
      <c r="F34">
        <f t="shared" si="0"/>
        <v>4</v>
      </c>
    </row>
    <row r="35" spans="1:6" x14ac:dyDescent="0.3">
      <c r="A35" t="s">
        <v>5978</v>
      </c>
      <c r="B35">
        <v>255</v>
      </c>
      <c r="C35">
        <v>154</v>
      </c>
      <c r="D35">
        <v>63</v>
      </c>
      <c r="E35">
        <v>0</v>
      </c>
      <c r="F35">
        <f t="shared" si="0"/>
        <v>38</v>
      </c>
    </row>
    <row r="36" spans="1:6" x14ac:dyDescent="0.3">
      <c r="A36" t="s">
        <v>5979</v>
      </c>
      <c r="B36">
        <v>4</v>
      </c>
      <c r="C36">
        <v>4</v>
      </c>
      <c r="D36">
        <v>0</v>
      </c>
      <c r="E36">
        <v>0</v>
      </c>
      <c r="F36">
        <f t="shared" si="0"/>
        <v>0</v>
      </c>
    </row>
    <row r="37" spans="1:6" x14ac:dyDescent="0.3">
      <c r="A37" t="s">
        <v>5980</v>
      </c>
      <c r="B37">
        <v>5</v>
      </c>
      <c r="C37">
        <v>5</v>
      </c>
      <c r="D37">
        <v>0</v>
      </c>
      <c r="E37">
        <v>0</v>
      </c>
      <c r="F37">
        <f t="shared" si="0"/>
        <v>0</v>
      </c>
    </row>
    <row r="38" spans="1:6" x14ac:dyDescent="0.3">
      <c r="A38" t="s">
        <v>5981</v>
      </c>
      <c r="B38">
        <v>32</v>
      </c>
      <c r="C38">
        <v>24</v>
      </c>
      <c r="D38">
        <v>3</v>
      </c>
      <c r="E38">
        <v>0</v>
      </c>
      <c r="F38">
        <f t="shared" si="0"/>
        <v>5</v>
      </c>
    </row>
    <row r="39" spans="1:6" x14ac:dyDescent="0.3">
      <c r="A39" t="s">
        <v>5982</v>
      </c>
      <c r="B39">
        <v>33</v>
      </c>
      <c r="C39">
        <v>19</v>
      </c>
      <c r="D39">
        <v>2</v>
      </c>
      <c r="E39">
        <v>0</v>
      </c>
      <c r="F39">
        <f t="shared" si="0"/>
        <v>12</v>
      </c>
    </row>
    <row r="40" spans="1:6" x14ac:dyDescent="0.3">
      <c r="A40" t="s">
        <v>5983</v>
      </c>
      <c r="B40">
        <v>1</v>
      </c>
      <c r="C40">
        <v>1</v>
      </c>
      <c r="D40">
        <v>0</v>
      </c>
      <c r="E40">
        <v>0</v>
      </c>
      <c r="F40">
        <f t="shared" si="0"/>
        <v>0</v>
      </c>
    </row>
    <row r="41" spans="1:6" x14ac:dyDescent="0.3">
      <c r="A41" t="s">
        <v>5984</v>
      </c>
      <c r="B41">
        <v>10.5</v>
      </c>
      <c r="C41">
        <v>9.8000000000000007</v>
      </c>
      <c r="D41">
        <v>17.3</v>
      </c>
      <c r="E41">
        <v>5.4</v>
      </c>
      <c r="F41">
        <f t="shared" si="0"/>
        <v>-22</v>
      </c>
    </row>
    <row r="42" spans="1:6" x14ac:dyDescent="0.3">
      <c r="A42" t="s">
        <v>3263</v>
      </c>
      <c r="B42">
        <v>741</v>
      </c>
      <c r="C42">
        <v>604</v>
      </c>
      <c r="D42">
        <v>61</v>
      </c>
      <c r="E42">
        <v>20</v>
      </c>
      <c r="F42">
        <f t="shared" si="0"/>
        <v>56</v>
      </c>
    </row>
    <row r="44" spans="1:6" x14ac:dyDescent="0.3">
      <c r="A44" t="s">
        <v>5985</v>
      </c>
    </row>
    <row r="46" spans="1:6" x14ac:dyDescent="0.3">
      <c r="A46" t="s">
        <v>5986</v>
      </c>
      <c r="B46">
        <f>B47+B59</f>
        <v>5548</v>
      </c>
      <c r="C46">
        <f>C47+C59</f>
        <v>4496</v>
      </c>
      <c r="D46">
        <f>D47+D59</f>
        <v>458</v>
      </c>
      <c r="E46">
        <f>E47+E59</f>
        <v>83</v>
      </c>
      <c r="F46">
        <f t="shared" si="0"/>
        <v>511</v>
      </c>
    </row>
    <row r="47" spans="1:6" x14ac:dyDescent="0.3">
      <c r="A47" t="s">
        <v>5971</v>
      </c>
      <c r="B47">
        <f>SUM(B48:B58)</f>
        <v>4807</v>
      </c>
      <c r="C47">
        <f>SUM(C48:C58)</f>
        <v>3892</v>
      </c>
      <c r="D47">
        <f>SUM(D48:D58)</f>
        <v>397</v>
      </c>
      <c r="E47">
        <f>SUM(E48:E58)</f>
        <v>63</v>
      </c>
      <c r="F47">
        <f t="shared" si="0"/>
        <v>455</v>
      </c>
    </row>
    <row r="48" spans="1:6" x14ac:dyDescent="0.3">
      <c r="A48" t="s">
        <v>5987</v>
      </c>
      <c r="B48">
        <v>54</v>
      </c>
      <c r="C48">
        <v>49</v>
      </c>
      <c r="D48">
        <v>3</v>
      </c>
      <c r="E48">
        <v>0</v>
      </c>
      <c r="F48">
        <f t="shared" si="0"/>
        <v>2</v>
      </c>
    </row>
    <row r="49" spans="1:6" x14ac:dyDescent="0.3">
      <c r="A49" t="s">
        <v>5988</v>
      </c>
      <c r="B49">
        <v>55</v>
      </c>
      <c r="C49">
        <v>50</v>
      </c>
      <c r="D49">
        <v>1</v>
      </c>
      <c r="E49">
        <v>0</v>
      </c>
      <c r="F49">
        <f t="shared" si="0"/>
        <v>4</v>
      </c>
    </row>
    <row r="50" spans="1:6" x14ac:dyDescent="0.3">
      <c r="A50" t="s">
        <v>5989</v>
      </c>
      <c r="B50">
        <v>127</v>
      </c>
      <c r="C50">
        <v>108</v>
      </c>
      <c r="D50">
        <v>10</v>
      </c>
      <c r="E50">
        <v>1</v>
      </c>
      <c r="F50">
        <f t="shared" si="0"/>
        <v>8</v>
      </c>
    </row>
    <row r="51" spans="1:6" x14ac:dyDescent="0.3">
      <c r="A51" t="s">
        <v>5990</v>
      </c>
      <c r="B51">
        <v>230</v>
      </c>
      <c r="C51">
        <v>157</v>
      </c>
      <c r="D51">
        <v>59</v>
      </c>
      <c r="E51">
        <v>0</v>
      </c>
      <c r="F51">
        <f t="shared" si="0"/>
        <v>14</v>
      </c>
    </row>
    <row r="52" spans="1:6" x14ac:dyDescent="0.3">
      <c r="A52" t="s">
        <v>5991</v>
      </c>
      <c r="B52">
        <v>2171</v>
      </c>
      <c r="C52">
        <v>1642</v>
      </c>
      <c r="D52">
        <v>266</v>
      </c>
      <c r="E52">
        <v>23</v>
      </c>
      <c r="F52">
        <f t="shared" si="0"/>
        <v>240</v>
      </c>
    </row>
    <row r="53" spans="1:6" x14ac:dyDescent="0.3">
      <c r="A53" t="s">
        <v>5992</v>
      </c>
      <c r="B53">
        <v>1293</v>
      </c>
      <c r="C53">
        <v>1100</v>
      </c>
      <c r="D53">
        <v>31</v>
      </c>
      <c r="E53">
        <v>31</v>
      </c>
      <c r="F53">
        <f t="shared" si="0"/>
        <v>131</v>
      </c>
    </row>
    <row r="54" spans="1:6" x14ac:dyDescent="0.3">
      <c r="A54" t="s">
        <v>5993</v>
      </c>
      <c r="B54">
        <v>361</v>
      </c>
      <c r="C54">
        <v>318</v>
      </c>
      <c r="D54">
        <v>5</v>
      </c>
      <c r="E54">
        <v>2</v>
      </c>
      <c r="F54">
        <f t="shared" si="0"/>
        <v>36</v>
      </c>
    </row>
    <row r="55" spans="1:6" x14ac:dyDescent="0.3">
      <c r="A55" t="s">
        <v>5994</v>
      </c>
      <c r="B55">
        <v>59</v>
      </c>
      <c r="C55">
        <v>58</v>
      </c>
      <c r="D55">
        <v>0</v>
      </c>
      <c r="E55">
        <v>0</v>
      </c>
      <c r="F55">
        <f t="shared" si="0"/>
        <v>1</v>
      </c>
    </row>
    <row r="56" spans="1:6" x14ac:dyDescent="0.3">
      <c r="A56" t="s">
        <v>5995</v>
      </c>
      <c r="B56">
        <v>122</v>
      </c>
      <c r="C56">
        <v>107</v>
      </c>
      <c r="D56">
        <v>7</v>
      </c>
      <c r="E56">
        <v>1</v>
      </c>
      <c r="F56">
        <f t="shared" si="0"/>
        <v>7</v>
      </c>
    </row>
    <row r="57" spans="1:6" x14ac:dyDescent="0.3">
      <c r="A57" t="s">
        <v>5996</v>
      </c>
      <c r="B57">
        <v>116</v>
      </c>
      <c r="C57">
        <v>113</v>
      </c>
      <c r="D57">
        <v>0</v>
      </c>
      <c r="E57">
        <v>1</v>
      </c>
      <c r="F57">
        <f t="shared" si="0"/>
        <v>2</v>
      </c>
    </row>
    <row r="58" spans="1:6" x14ac:dyDescent="0.3">
      <c r="A58" t="s">
        <v>5997</v>
      </c>
      <c r="B58">
        <v>219</v>
      </c>
      <c r="C58">
        <v>190</v>
      </c>
      <c r="D58">
        <v>15</v>
      </c>
      <c r="E58">
        <v>4</v>
      </c>
      <c r="F58">
        <f t="shared" si="0"/>
        <v>10</v>
      </c>
    </row>
    <row r="59" spans="1:6" x14ac:dyDescent="0.3">
      <c r="A59" t="s">
        <v>3263</v>
      </c>
      <c r="B59">
        <v>741</v>
      </c>
      <c r="C59">
        <v>604</v>
      </c>
      <c r="D59">
        <v>61</v>
      </c>
      <c r="E59">
        <v>20</v>
      </c>
      <c r="F59">
        <f t="shared" si="0"/>
        <v>56</v>
      </c>
    </row>
    <row r="60" spans="1:6" x14ac:dyDescent="0.3">
      <c r="A60" s="79" t="s">
        <v>5863</v>
      </c>
      <c r="B60" s="79"/>
      <c r="C60" s="79"/>
      <c r="D60" s="79"/>
      <c r="E60" s="79"/>
      <c r="F60" s="79"/>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47429-D156-499D-BC54-C96891768AB9}">
  <dimension ref="A1:H65"/>
  <sheetViews>
    <sheetView topLeftCell="A41" workbookViewId="0">
      <selection activeCell="G61" sqref="G61"/>
    </sheetView>
  </sheetViews>
  <sheetFormatPr defaultRowHeight="14.4" x14ac:dyDescent="0.3"/>
  <cols>
    <col min="1" max="1" width="37.77734375" customWidth="1"/>
  </cols>
  <sheetData>
    <row r="1" spans="1:8" x14ac:dyDescent="0.3">
      <c r="A1" t="s">
        <v>5998</v>
      </c>
    </row>
    <row r="2" spans="1:8" x14ac:dyDescent="0.3">
      <c r="A2" s="93" t="s">
        <v>5999</v>
      </c>
      <c r="B2" s="75" t="s">
        <v>2</v>
      </c>
      <c r="C2" s="75" t="s">
        <v>5836</v>
      </c>
      <c r="D2" s="75" t="s">
        <v>5837</v>
      </c>
      <c r="E2" s="75" t="s">
        <v>5838</v>
      </c>
      <c r="F2" s="76" t="s">
        <v>130</v>
      </c>
    </row>
    <row r="3" spans="1:8" x14ac:dyDescent="0.3">
      <c r="A3" t="s">
        <v>6000</v>
      </c>
      <c r="B3">
        <f>SUM(B4:B13)</f>
        <v>2885</v>
      </c>
      <c r="C3">
        <f>SUM(C4:C13)</f>
        <v>1912</v>
      </c>
      <c r="D3">
        <f>SUM(D4:D13)</f>
        <v>246</v>
      </c>
      <c r="E3">
        <f>SUM(E4:E13)</f>
        <v>131</v>
      </c>
      <c r="F3">
        <f>B3-C3-D3-E3</f>
        <v>596</v>
      </c>
    </row>
    <row r="4" spans="1:8" x14ac:dyDescent="0.3">
      <c r="A4" t="s">
        <v>6001</v>
      </c>
      <c r="B4">
        <v>208</v>
      </c>
      <c r="C4">
        <v>83</v>
      </c>
      <c r="D4">
        <v>12</v>
      </c>
      <c r="E4">
        <v>27</v>
      </c>
      <c r="F4">
        <f t="shared" ref="F4:F63" si="0">B4-C4-D4-E4</f>
        <v>86</v>
      </c>
    </row>
    <row r="5" spans="1:8" x14ac:dyDescent="0.3">
      <c r="A5" t="s">
        <v>6002</v>
      </c>
      <c r="B5">
        <v>235</v>
      </c>
      <c r="C5">
        <v>92</v>
      </c>
      <c r="D5">
        <v>15</v>
      </c>
      <c r="E5">
        <v>18</v>
      </c>
      <c r="F5">
        <f t="shared" si="0"/>
        <v>110</v>
      </c>
    </row>
    <row r="6" spans="1:8" x14ac:dyDescent="0.3">
      <c r="A6" t="s">
        <v>6003</v>
      </c>
      <c r="B6">
        <v>419</v>
      </c>
      <c r="C6">
        <v>206</v>
      </c>
      <c r="D6">
        <v>54</v>
      </c>
      <c r="E6">
        <v>32</v>
      </c>
      <c r="F6">
        <f t="shared" si="0"/>
        <v>127</v>
      </c>
      <c r="H6">
        <f>F3/2</f>
        <v>298</v>
      </c>
    </row>
    <row r="7" spans="1:8" x14ac:dyDescent="0.3">
      <c r="A7" t="s">
        <v>6004</v>
      </c>
      <c r="B7">
        <v>408</v>
      </c>
      <c r="C7">
        <v>234</v>
      </c>
      <c r="D7">
        <v>40</v>
      </c>
      <c r="E7">
        <v>21</v>
      </c>
      <c r="F7">
        <f t="shared" si="0"/>
        <v>113</v>
      </c>
      <c r="H7">
        <f>SUM(F4:F5)</f>
        <v>196</v>
      </c>
    </row>
    <row r="8" spans="1:8" x14ac:dyDescent="0.3">
      <c r="A8" t="s">
        <v>6005</v>
      </c>
      <c r="B8">
        <v>312</v>
      </c>
      <c r="C8">
        <v>220</v>
      </c>
      <c r="D8">
        <v>26</v>
      </c>
      <c r="E8">
        <v>13</v>
      </c>
      <c r="F8">
        <f t="shared" si="0"/>
        <v>53</v>
      </c>
      <c r="H8">
        <f>H6-H7</f>
        <v>102</v>
      </c>
    </row>
    <row r="9" spans="1:8" x14ac:dyDescent="0.3">
      <c r="A9" t="s">
        <v>6006</v>
      </c>
      <c r="B9">
        <v>443</v>
      </c>
      <c r="C9">
        <v>327</v>
      </c>
      <c r="D9">
        <v>35</v>
      </c>
      <c r="E9">
        <v>14</v>
      </c>
      <c r="F9">
        <f t="shared" si="0"/>
        <v>67</v>
      </c>
      <c r="H9">
        <f>H8/F6</f>
        <v>0.80314960629921262</v>
      </c>
    </row>
    <row r="10" spans="1:8" x14ac:dyDescent="0.3">
      <c r="A10" t="s">
        <v>6007</v>
      </c>
      <c r="B10">
        <v>324</v>
      </c>
      <c r="C10">
        <v>268</v>
      </c>
      <c r="D10">
        <v>27</v>
      </c>
      <c r="E10">
        <v>4</v>
      </c>
      <c r="F10">
        <f t="shared" si="0"/>
        <v>25</v>
      </c>
      <c r="H10">
        <f>5000+(0.80315*5000)</f>
        <v>9015.75</v>
      </c>
    </row>
    <row r="11" spans="1:8" x14ac:dyDescent="0.3">
      <c r="A11" t="s">
        <v>6008</v>
      </c>
      <c r="B11">
        <v>187</v>
      </c>
      <c r="C11">
        <v>159</v>
      </c>
      <c r="D11">
        <v>17</v>
      </c>
      <c r="E11">
        <v>1</v>
      </c>
      <c r="F11">
        <f t="shared" si="0"/>
        <v>10</v>
      </c>
    </row>
    <row r="12" spans="1:8" x14ac:dyDescent="0.3">
      <c r="A12" t="s">
        <v>6009</v>
      </c>
      <c r="B12">
        <v>173</v>
      </c>
      <c r="C12">
        <v>159</v>
      </c>
      <c r="D12">
        <v>11</v>
      </c>
      <c r="E12">
        <v>0</v>
      </c>
      <c r="F12">
        <f t="shared" si="0"/>
        <v>3</v>
      </c>
    </row>
    <row r="13" spans="1:8" x14ac:dyDescent="0.3">
      <c r="A13" t="s">
        <v>6010</v>
      </c>
      <c r="B13">
        <v>176</v>
      </c>
      <c r="C13">
        <v>164</v>
      </c>
      <c r="D13">
        <v>9</v>
      </c>
      <c r="E13">
        <v>1</v>
      </c>
      <c r="F13">
        <f t="shared" si="0"/>
        <v>2</v>
      </c>
    </row>
    <row r="14" spans="1:8" x14ac:dyDescent="0.3">
      <c r="A14" t="s">
        <v>6011</v>
      </c>
      <c r="B14">
        <v>8882</v>
      </c>
      <c r="C14">
        <v>11618</v>
      </c>
      <c r="D14">
        <v>7350</v>
      </c>
      <c r="E14">
        <v>4102</v>
      </c>
      <c r="F14">
        <v>9016</v>
      </c>
    </row>
    <row r="15" spans="1:8" x14ac:dyDescent="0.3">
      <c r="A15" t="s">
        <v>6012</v>
      </c>
      <c r="B15">
        <v>13395</v>
      </c>
      <c r="C15">
        <v>16564</v>
      </c>
      <c r="D15">
        <v>11189</v>
      </c>
      <c r="E15">
        <v>5305</v>
      </c>
      <c r="F15" s="78">
        <f>((B15*B3)-(C15*C3)-(D15*D3)-(E15*E3))/F3</f>
        <v>5917.3791946308729</v>
      </c>
    </row>
    <row r="16" spans="1:8" x14ac:dyDescent="0.3">
      <c r="F16">
        <f t="shared" si="0"/>
        <v>0</v>
      </c>
    </row>
    <row r="17" spans="1:8" x14ac:dyDescent="0.3">
      <c r="A17" t="s">
        <v>5879</v>
      </c>
      <c r="B17">
        <f>SUM(B18:B27)</f>
        <v>2445</v>
      </c>
      <c r="C17">
        <f>SUM(C18:C27)</f>
        <v>1600</v>
      </c>
      <c r="D17">
        <f>SUM(D18:D27)</f>
        <v>214</v>
      </c>
      <c r="E17">
        <f>SUM(E18:E27)</f>
        <v>119</v>
      </c>
      <c r="F17">
        <f t="shared" si="0"/>
        <v>512</v>
      </c>
    </row>
    <row r="18" spans="1:8" x14ac:dyDescent="0.3">
      <c r="A18" t="s">
        <v>6001</v>
      </c>
      <c r="B18">
        <v>123</v>
      </c>
      <c r="C18">
        <v>37</v>
      </c>
      <c r="D18">
        <v>6</v>
      </c>
      <c r="E18">
        <v>23</v>
      </c>
      <c r="F18">
        <f t="shared" si="0"/>
        <v>57</v>
      </c>
    </row>
    <row r="19" spans="1:8" x14ac:dyDescent="0.3">
      <c r="A19" t="s">
        <v>6002</v>
      </c>
      <c r="B19">
        <v>177</v>
      </c>
      <c r="C19">
        <v>64</v>
      </c>
      <c r="D19">
        <v>9</v>
      </c>
      <c r="E19">
        <v>15</v>
      </c>
      <c r="F19">
        <f t="shared" si="0"/>
        <v>89</v>
      </c>
    </row>
    <row r="20" spans="1:8" x14ac:dyDescent="0.3">
      <c r="A20" t="s">
        <v>6003</v>
      </c>
      <c r="B20">
        <v>345</v>
      </c>
      <c r="C20">
        <v>151</v>
      </c>
      <c r="D20">
        <v>44</v>
      </c>
      <c r="E20">
        <v>31</v>
      </c>
      <c r="F20">
        <f t="shared" si="0"/>
        <v>119</v>
      </c>
      <c r="H20">
        <f>F17/2</f>
        <v>256</v>
      </c>
    </row>
    <row r="21" spans="1:8" x14ac:dyDescent="0.3">
      <c r="A21" t="s">
        <v>6004</v>
      </c>
      <c r="B21">
        <v>370</v>
      </c>
      <c r="C21">
        <v>218</v>
      </c>
      <c r="D21">
        <v>40</v>
      </c>
      <c r="E21">
        <v>19</v>
      </c>
      <c r="F21">
        <f t="shared" si="0"/>
        <v>93</v>
      </c>
      <c r="H21">
        <f>SUM(F18:F19)</f>
        <v>146</v>
      </c>
    </row>
    <row r="22" spans="1:8" x14ac:dyDescent="0.3">
      <c r="A22" t="s">
        <v>6005</v>
      </c>
      <c r="B22">
        <v>276</v>
      </c>
      <c r="C22">
        <v>185</v>
      </c>
      <c r="D22">
        <v>26</v>
      </c>
      <c r="E22">
        <v>11</v>
      </c>
      <c r="F22">
        <f t="shared" si="0"/>
        <v>54</v>
      </c>
      <c r="H22">
        <f>H20-H21</f>
        <v>110</v>
      </c>
    </row>
    <row r="23" spans="1:8" x14ac:dyDescent="0.3">
      <c r="A23" t="s">
        <v>6006</v>
      </c>
      <c r="B23">
        <v>401</v>
      </c>
      <c r="C23">
        <v>292</v>
      </c>
      <c r="D23">
        <v>34</v>
      </c>
      <c r="E23">
        <v>15</v>
      </c>
      <c r="F23">
        <f t="shared" si="0"/>
        <v>60</v>
      </c>
      <c r="H23">
        <f>H22/F20</f>
        <v>0.92436974789915971</v>
      </c>
    </row>
    <row r="24" spans="1:8" x14ac:dyDescent="0.3">
      <c r="A24" t="s">
        <v>6007</v>
      </c>
      <c r="B24">
        <v>298</v>
      </c>
      <c r="C24">
        <v>245</v>
      </c>
      <c r="D24">
        <v>24</v>
      </c>
      <c r="E24">
        <v>3</v>
      </c>
      <c r="F24">
        <f t="shared" si="0"/>
        <v>26</v>
      </c>
      <c r="H24">
        <f>5000+(0.92437*5000)</f>
        <v>9621.85</v>
      </c>
    </row>
    <row r="25" spans="1:8" x14ac:dyDescent="0.3">
      <c r="A25" t="s">
        <v>6008</v>
      </c>
      <c r="B25">
        <v>168</v>
      </c>
      <c r="C25">
        <v>144</v>
      </c>
      <c r="D25">
        <v>14</v>
      </c>
      <c r="E25">
        <v>1</v>
      </c>
      <c r="F25">
        <f t="shared" si="0"/>
        <v>9</v>
      </c>
    </row>
    <row r="26" spans="1:8" x14ac:dyDescent="0.3">
      <c r="A26" t="s">
        <v>6009</v>
      </c>
      <c r="B26">
        <v>148</v>
      </c>
      <c r="C26">
        <v>136</v>
      </c>
      <c r="D26">
        <v>8</v>
      </c>
      <c r="E26">
        <v>1</v>
      </c>
      <c r="F26">
        <f t="shared" si="0"/>
        <v>3</v>
      </c>
    </row>
    <row r="27" spans="1:8" x14ac:dyDescent="0.3">
      <c r="A27" t="s">
        <v>6010</v>
      </c>
      <c r="B27">
        <v>139</v>
      </c>
      <c r="C27">
        <v>128</v>
      </c>
      <c r="D27">
        <v>9</v>
      </c>
      <c r="E27">
        <v>0</v>
      </c>
      <c r="F27">
        <f t="shared" si="0"/>
        <v>2</v>
      </c>
    </row>
    <row r="28" spans="1:8" x14ac:dyDescent="0.3">
      <c r="A28" t="s">
        <v>6011</v>
      </c>
      <c r="B28">
        <v>9380</v>
      </c>
      <c r="C28">
        <v>12224</v>
      </c>
      <c r="D28">
        <v>8269</v>
      </c>
      <c r="E28">
        <v>4234</v>
      </c>
      <c r="F28">
        <v>9622</v>
      </c>
    </row>
    <row r="29" spans="1:8" x14ac:dyDescent="0.3">
      <c r="A29" t="s">
        <v>6012</v>
      </c>
      <c r="B29">
        <v>13351</v>
      </c>
      <c r="C29">
        <v>16453</v>
      </c>
      <c r="D29">
        <v>11620</v>
      </c>
      <c r="E29">
        <v>5287</v>
      </c>
      <c r="F29" s="78">
        <f>((B29*B17)-(C29*C17)-(D29*D17)-(E29*E17))/F17</f>
        <v>6255.00390625</v>
      </c>
    </row>
    <row r="30" spans="1:8" x14ac:dyDescent="0.3">
      <c r="F30">
        <f t="shared" si="0"/>
        <v>0</v>
      </c>
    </row>
    <row r="31" spans="1:8" x14ac:dyDescent="0.3">
      <c r="A31" t="s">
        <v>6013</v>
      </c>
      <c r="B31">
        <v>4201</v>
      </c>
      <c r="C31">
        <v>3038</v>
      </c>
      <c r="D31">
        <v>359</v>
      </c>
      <c r="E31">
        <v>138</v>
      </c>
      <c r="F31">
        <f t="shared" si="0"/>
        <v>666</v>
      </c>
    </row>
    <row r="32" spans="1:8" x14ac:dyDescent="0.3">
      <c r="A32" t="s">
        <v>6014</v>
      </c>
      <c r="B32">
        <v>4136</v>
      </c>
      <c r="C32">
        <v>4500</v>
      </c>
      <c r="D32">
        <v>4247</v>
      </c>
      <c r="E32">
        <v>3163</v>
      </c>
      <c r="F32" s="94" t="s">
        <v>131</v>
      </c>
    </row>
    <row r="33" spans="1:6" x14ac:dyDescent="0.3">
      <c r="A33" t="s">
        <v>6015</v>
      </c>
      <c r="B33">
        <v>60.7</v>
      </c>
      <c r="C33">
        <v>64.7</v>
      </c>
      <c r="D33">
        <v>64.3</v>
      </c>
      <c r="E33">
        <v>47.8</v>
      </c>
      <c r="F33" s="94" t="s">
        <v>131</v>
      </c>
    </row>
    <row r="34" spans="1:6" x14ac:dyDescent="0.3">
      <c r="A34" t="s">
        <v>6016</v>
      </c>
      <c r="B34">
        <v>5347</v>
      </c>
      <c r="C34">
        <v>5714</v>
      </c>
      <c r="D34">
        <v>5146</v>
      </c>
      <c r="E34">
        <v>4063</v>
      </c>
      <c r="F34" s="94" t="s">
        <v>131</v>
      </c>
    </row>
    <row r="36" spans="1:6" x14ac:dyDescent="0.3">
      <c r="A36" t="s">
        <v>6017</v>
      </c>
      <c r="B36">
        <v>2538</v>
      </c>
      <c r="C36">
        <v>1968</v>
      </c>
      <c r="D36">
        <v>162</v>
      </c>
      <c r="E36">
        <v>48</v>
      </c>
      <c r="F36">
        <f t="shared" si="0"/>
        <v>360</v>
      </c>
    </row>
    <row r="37" spans="1:6" x14ac:dyDescent="0.3">
      <c r="A37" t="s">
        <v>6014</v>
      </c>
      <c r="B37">
        <v>3489</v>
      </c>
      <c r="C37">
        <v>3803</v>
      </c>
      <c r="D37">
        <v>4341</v>
      </c>
      <c r="E37">
        <v>2385</v>
      </c>
      <c r="F37" s="94" t="s">
        <v>131</v>
      </c>
    </row>
    <row r="38" spans="1:6" x14ac:dyDescent="0.3">
      <c r="A38" t="s">
        <v>6015</v>
      </c>
      <c r="B38">
        <v>54.9</v>
      </c>
      <c r="C38">
        <v>58.6</v>
      </c>
      <c r="D38">
        <v>63.8</v>
      </c>
      <c r="E38">
        <v>27.1</v>
      </c>
      <c r="F38" s="94" t="s">
        <v>131</v>
      </c>
    </row>
    <row r="39" spans="1:6" x14ac:dyDescent="0.3">
      <c r="A39" t="s">
        <v>6016</v>
      </c>
      <c r="B39">
        <v>5270</v>
      </c>
      <c r="C39">
        <v>5394</v>
      </c>
      <c r="D39">
        <v>5345</v>
      </c>
      <c r="E39">
        <v>4688</v>
      </c>
      <c r="F39" s="94" t="s">
        <v>131</v>
      </c>
    </row>
    <row r="41" spans="1:6" x14ac:dyDescent="0.3">
      <c r="A41" t="s">
        <v>6018</v>
      </c>
      <c r="B41">
        <v>2656</v>
      </c>
      <c r="C41">
        <v>3160</v>
      </c>
      <c r="D41">
        <v>2321</v>
      </c>
      <c r="E41">
        <v>1156</v>
      </c>
      <c r="F41" s="94" t="s">
        <v>131</v>
      </c>
    </row>
    <row r="42" spans="1:6" x14ac:dyDescent="0.3">
      <c r="A42" t="s">
        <v>6019</v>
      </c>
      <c r="B42">
        <v>2676</v>
      </c>
      <c r="C42">
        <v>3225</v>
      </c>
      <c r="D42">
        <v>2321</v>
      </c>
      <c r="E42">
        <v>1156</v>
      </c>
      <c r="F42" s="94" t="s">
        <v>131</v>
      </c>
    </row>
    <row r="44" spans="1:6" x14ac:dyDescent="0.3">
      <c r="A44" t="s">
        <v>6020</v>
      </c>
    </row>
    <row r="46" spans="1:6" x14ac:dyDescent="0.3">
      <c r="A46" t="s">
        <v>6021</v>
      </c>
      <c r="B46">
        <v>2885</v>
      </c>
      <c r="C46">
        <v>1912</v>
      </c>
      <c r="D46">
        <v>256</v>
      </c>
      <c r="E46">
        <v>131</v>
      </c>
      <c r="F46">
        <f t="shared" si="0"/>
        <v>586</v>
      </c>
    </row>
    <row r="47" spans="1:6" x14ac:dyDescent="0.3">
      <c r="A47" t="s">
        <v>6022</v>
      </c>
      <c r="B47">
        <v>2601</v>
      </c>
      <c r="C47">
        <v>1799</v>
      </c>
      <c r="D47">
        <v>236</v>
      </c>
      <c r="E47">
        <v>84</v>
      </c>
      <c r="F47">
        <f t="shared" si="0"/>
        <v>482</v>
      </c>
    </row>
    <row r="48" spans="1:6" x14ac:dyDescent="0.3">
      <c r="A48" t="s">
        <v>6023</v>
      </c>
      <c r="B48">
        <v>13562</v>
      </c>
      <c r="C48">
        <v>16244</v>
      </c>
      <c r="D48">
        <v>11451</v>
      </c>
      <c r="E48">
        <v>5769</v>
      </c>
      <c r="F48" s="78">
        <f>((B48*B47)-(C48*C47)-(D48*D47)-(E48*E47))/F47</f>
        <v>5943.514522821577</v>
      </c>
    </row>
    <row r="49" spans="1:6" x14ac:dyDescent="0.3">
      <c r="A49" t="s">
        <v>6024</v>
      </c>
      <c r="B49">
        <v>2548</v>
      </c>
      <c r="C49">
        <v>1782</v>
      </c>
      <c r="D49">
        <v>233</v>
      </c>
      <c r="E49">
        <v>84</v>
      </c>
      <c r="F49">
        <f t="shared" si="0"/>
        <v>449</v>
      </c>
    </row>
    <row r="50" spans="1:6" x14ac:dyDescent="0.3">
      <c r="A50" t="s">
        <v>6025</v>
      </c>
      <c r="B50">
        <v>12230</v>
      </c>
      <c r="C50">
        <v>14339</v>
      </c>
      <c r="D50">
        <v>11027</v>
      </c>
      <c r="E50">
        <v>5797</v>
      </c>
      <c r="F50" s="78">
        <f>((B50*B49)-(C50*C49)-(D50*D49)-(E50*E49))/F49</f>
        <v>5687.5345211581289</v>
      </c>
    </row>
    <row r="51" spans="1:6" x14ac:dyDescent="0.3">
      <c r="A51" t="s">
        <v>6026</v>
      </c>
      <c r="B51">
        <v>313</v>
      </c>
      <c r="C51">
        <v>206</v>
      </c>
      <c r="D51">
        <v>17</v>
      </c>
      <c r="E51">
        <v>2</v>
      </c>
      <c r="F51">
        <f t="shared" si="0"/>
        <v>88</v>
      </c>
    </row>
    <row r="52" spans="1:6" x14ac:dyDescent="0.3">
      <c r="A52" t="s">
        <v>6027</v>
      </c>
      <c r="B52">
        <v>13142</v>
      </c>
      <c r="C52">
        <v>17819</v>
      </c>
      <c r="D52">
        <v>7830</v>
      </c>
      <c r="E52">
        <v>1150</v>
      </c>
      <c r="F52" s="78">
        <f>((B52*B51)-(C52*C51)-(D52*D51)-(E52*E51))/F51</f>
        <v>3492.2954545454545</v>
      </c>
    </row>
    <row r="53" spans="1:6" x14ac:dyDescent="0.3">
      <c r="A53" t="s">
        <v>6028</v>
      </c>
      <c r="B53">
        <v>157</v>
      </c>
      <c r="C53">
        <v>126</v>
      </c>
      <c r="D53">
        <v>4</v>
      </c>
      <c r="E53">
        <v>2</v>
      </c>
      <c r="F53">
        <f t="shared" si="0"/>
        <v>25</v>
      </c>
    </row>
    <row r="54" spans="1:6" x14ac:dyDescent="0.3">
      <c r="A54" t="s">
        <v>6029</v>
      </c>
      <c r="B54">
        <v>4538</v>
      </c>
      <c r="C54">
        <v>5179</v>
      </c>
      <c r="D54">
        <v>928</v>
      </c>
      <c r="E54">
        <v>2900</v>
      </c>
      <c r="F54" s="78">
        <f>((B54*B53)-(C54*C53)-(D54*D53)-(E54*E53))/F53</f>
        <v>2016</v>
      </c>
    </row>
    <row r="55" spans="1:6" x14ac:dyDescent="0.3">
      <c r="A55" t="s">
        <v>6030</v>
      </c>
      <c r="B55">
        <v>526</v>
      </c>
      <c r="C55">
        <v>606</v>
      </c>
      <c r="D55">
        <v>35</v>
      </c>
      <c r="E55">
        <v>46</v>
      </c>
      <c r="F55">
        <f t="shared" si="0"/>
        <v>-161</v>
      </c>
    </row>
    <row r="56" spans="1:6" x14ac:dyDescent="0.3">
      <c r="A56" t="s">
        <v>6029</v>
      </c>
      <c r="B56">
        <v>2716</v>
      </c>
      <c r="C56">
        <v>2781</v>
      </c>
      <c r="D56">
        <v>2666</v>
      </c>
      <c r="E56">
        <v>3152</v>
      </c>
      <c r="F56" s="78">
        <f>((B56*B55)-(C56*C55)-(D56*D55)-(E56*E55))/F55</f>
        <v>3074.3602484472049</v>
      </c>
    </row>
    <row r="57" spans="1:6" x14ac:dyDescent="0.3">
      <c r="A57" t="s">
        <v>6031</v>
      </c>
      <c r="B57">
        <v>38</v>
      </c>
      <c r="C57">
        <v>26</v>
      </c>
      <c r="D57">
        <v>4</v>
      </c>
      <c r="E57">
        <v>2</v>
      </c>
      <c r="F57">
        <f t="shared" si="0"/>
        <v>6</v>
      </c>
    </row>
    <row r="58" spans="1:6" x14ac:dyDescent="0.3">
      <c r="A58" t="s">
        <v>6029</v>
      </c>
      <c r="B58">
        <v>2032</v>
      </c>
      <c r="C58">
        <v>2196</v>
      </c>
      <c r="D58">
        <v>2252</v>
      </c>
      <c r="E58">
        <v>1326</v>
      </c>
      <c r="F58" s="78">
        <f>((B58*B57)-(C58*C57)-(D58*D57)-(E58*E57))/F57</f>
        <v>1410</v>
      </c>
    </row>
    <row r="59" spans="1:6" x14ac:dyDescent="0.3">
      <c r="A59" t="s">
        <v>6032</v>
      </c>
      <c r="B59">
        <v>198</v>
      </c>
      <c r="C59">
        <v>146</v>
      </c>
      <c r="D59">
        <v>11</v>
      </c>
      <c r="E59">
        <v>15</v>
      </c>
      <c r="F59">
        <f t="shared" si="0"/>
        <v>26</v>
      </c>
    </row>
    <row r="60" spans="1:6" x14ac:dyDescent="0.3">
      <c r="A60" t="s">
        <v>6029</v>
      </c>
      <c r="B60">
        <v>3077</v>
      </c>
      <c r="C60">
        <v>3284</v>
      </c>
      <c r="D60">
        <v>3042</v>
      </c>
      <c r="E60">
        <v>3094</v>
      </c>
      <c r="F60" s="78">
        <f>((B60*B59)-(C60*C59)-(D60*D59)-(E60*E59))/F59</f>
        <v>1919.6153846153845</v>
      </c>
    </row>
    <row r="61" spans="1:6" x14ac:dyDescent="0.3">
      <c r="A61" t="s">
        <v>6033</v>
      </c>
      <c r="B61">
        <v>181</v>
      </c>
      <c r="C61">
        <v>122</v>
      </c>
      <c r="D61">
        <v>2</v>
      </c>
      <c r="E61">
        <v>2</v>
      </c>
      <c r="F61">
        <f t="shared" si="0"/>
        <v>55</v>
      </c>
    </row>
    <row r="62" spans="1:6" x14ac:dyDescent="0.3">
      <c r="A62" t="s">
        <v>6029</v>
      </c>
      <c r="B62">
        <v>1699</v>
      </c>
      <c r="C62">
        <v>1732</v>
      </c>
      <c r="D62">
        <v>2575</v>
      </c>
      <c r="E62">
        <v>1398</v>
      </c>
      <c r="F62" s="78">
        <f>((B62*B61)-(C62*C61)-(D62*D61)-(E62*E61))/F61</f>
        <v>1604.8909090909092</v>
      </c>
    </row>
    <row r="63" spans="1:6" x14ac:dyDescent="0.3">
      <c r="A63" t="s">
        <v>6034</v>
      </c>
      <c r="B63">
        <v>71</v>
      </c>
      <c r="C63">
        <v>55</v>
      </c>
      <c r="D63">
        <v>6</v>
      </c>
      <c r="E63">
        <v>2</v>
      </c>
      <c r="F63">
        <f t="shared" si="0"/>
        <v>8</v>
      </c>
    </row>
    <row r="64" spans="1:6" x14ac:dyDescent="0.3">
      <c r="A64" t="s">
        <v>6029</v>
      </c>
      <c r="B64">
        <v>3483</v>
      </c>
      <c r="C64">
        <v>3764</v>
      </c>
      <c r="D64">
        <v>2897</v>
      </c>
      <c r="E64">
        <v>3850</v>
      </c>
      <c r="F64" s="78">
        <f>((B64*B63)-(C64*C63)-(D64*D63)-(E64*E63))/F63</f>
        <v>1898.875</v>
      </c>
    </row>
    <row r="65" spans="1:6" x14ac:dyDescent="0.3">
      <c r="A65" s="79" t="s">
        <v>5863</v>
      </c>
      <c r="B65" s="79"/>
      <c r="C65" s="79"/>
      <c r="D65" s="79"/>
      <c r="E65" s="79"/>
      <c r="F65" s="79"/>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8DA9-D9DD-4EB1-9DDC-F61904A5414F}">
  <dimension ref="A1:S61"/>
  <sheetViews>
    <sheetView zoomScale="150" zoomScaleNormal="150" workbookViewId="0">
      <selection activeCell="A2" sqref="A2"/>
    </sheetView>
  </sheetViews>
  <sheetFormatPr defaultRowHeight="10.199999999999999" x14ac:dyDescent="0.2"/>
  <cols>
    <col min="1" max="1" width="18" style="13" customWidth="1"/>
    <col min="2" max="18" width="5.44140625" style="13" customWidth="1"/>
    <col min="19" max="19" width="5.44140625" style="68" customWidth="1"/>
    <col min="20" max="16384" width="8.88671875" style="13"/>
  </cols>
  <sheetData>
    <row r="1" spans="1:19" x14ac:dyDescent="0.2">
      <c r="A1" s="13" t="s">
        <v>6035</v>
      </c>
    </row>
    <row r="2" spans="1:19" s="96" customFormat="1" x14ac:dyDescent="0.2">
      <c r="A2" s="95"/>
      <c r="B2" s="96" t="s">
        <v>2</v>
      </c>
      <c r="C2" s="96" t="s">
        <v>644</v>
      </c>
      <c r="D2" s="96" t="s">
        <v>6036</v>
      </c>
      <c r="E2" s="96" t="s">
        <v>6037</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97" t="s">
        <v>1186</v>
      </c>
    </row>
    <row r="3" spans="1:19" x14ac:dyDescent="0.2">
      <c r="A3" s="13" t="s">
        <v>192</v>
      </c>
    </row>
    <row r="5" spans="1:19" x14ac:dyDescent="0.2">
      <c r="A5" s="13" t="s">
        <v>100</v>
      </c>
      <c r="B5" s="13">
        <v>12093</v>
      </c>
      <c r="C5" s="13">
        <v>0</v>
      </c>
      <c r="D5" s="13">
        <v>0</v>
      </c>
      <c r="E5" s="13">
        <v>0</v>
      </c>
      <c r="F5" s="13">
        <v>1011</v>
      </c>
      <c r="G5" s="13">
        <v>1425</v>
      </c>
      <c r="H5" s="13">
        <v>1735</v>
      </c>
      <c r="I5" s="13">
        <v>1711</v>
      </c>
      <c r="J5" s="13">
        <v>1581</v>
      </c>
      <c r="K5" s="13">
        <v>1258</v>
      </c>
      <c r="L5" s="13">
        <v>943</v>
      </c>
      <c r="M5" s="13">
        <v>602</v>
      </c>
      <c r="N5" s="13">
        <v>488</v>
      </c>
      <c r="O5" s="13">
        <v>360</v>
      </c>
      <c r="P5" s="13">
        <v>328</v>
      </c>
      <c r="Q5" s="13">
        <v>278</v>
      </c>
      <c r="R5" s="13">
        <v>373</v>
      </c>
      <c r="S5" s="68">
        <v>35.5</v>
      </c>
    </row>
    <row r="6" spans="1:19" x14ac:dyDescent="0.2">
      <c r="A6" s="13" t="s">
        <v>1078</v>
      </c>
      <c r="B6" s="13">
        <v>7759</v>
      </c>
      <c r="C6" s="13">
        <v>0</v>
      </c>
      <c r="D6" s="13">
        <v>0</v>
      </c>
      <c r="E6" s="13">
        <v>0</v>
      </c>
      <c r="F6" s="13">
        <v>166</v>
      </c>
      <c r="G6" s="13">
        <v>868</v>
      </c>
      <c r="H6" s="13">
        <v>1337</v>
      </c>
      <c r="I6" s="13">
        <v>1336</v>
      </c>
      <c r="J6" s="13">
        <v>1268</v>
      </c>
      <c r="K6" s="13">
        <v>1033</v>
      </c>
      <c r="L6" s="13">
        <v>758</v>
      </c>
      <c r="M6" s="13">
        <v>457</v>
      </c>
      <c r="N6" s="13">
        <v>291</v>
      </c>
      <c r="O6" s="13">
        <v>105</v>
      </c>
      <c r="P6" s="13">
        <v>80</v>
      </c>
      <c r="Q6" s="13">
        <v>32</v>
      </c>
      <c r="R6" s="13">
        <v>28</v>
      </c>
      <c r="S6" s="68">
        <v>35.700000000000003</v>
      </c>
    </row>
    <row r="7" spans="1:19" x14ac:dyDescent="0.2">
      <c r="A7" s="13" t="s">
        <v>114</v>
      </c>
      <c r="B7" s="13">
        <v>588</v>
      </c>
      <c r="C7" s="13">
        <v>0</v>
      </c>
      <c r="D7" s="13">
        <v>0</v>
      </c>
      <c r="E7" s="13">
        <v>0</v>
      </c>
      <c r="F7" s="13">
        <v>94</v>
      </c>
      <c r="G7" s="13">
        <v>148</v>
      </c>
      <c r="H7" s="13">
        <v>88</v>
      </c>
      <c r="I7" s="13">
        <v>85</v>
      </c>
      <c r="J7" s="13">
        <v>55</v>
      </c>
      <c r="K7" s="13">
        <v>31</v>
      </c>
      <c r="L7" s="13">
        <v>22</v>
      </c>
      <c r="M7" s="13">
        <v>14</v>
      </c>
      <c r="N7" s="13">
        <v>10</v>
      </c>
      <c r="O7" s="13">
        <v>18</v>
      </c>
      <c r="P7" s="13">
        <v>11</v>
      </c>
      <c r="Q7" s="13">
        <v>3</v>
      </c>
      <c r="R7" s="13">
        <v>9</v>
      </c>
      <c r="S7" s="68">
        <v>28</v>
      </c>
    </row>
    <row r="8" spans="1:19" x14ac:dyDescent="0.2">
      <c r="A8" s="13" t="s">
        <v>1079</v>
      </c>
      <c r="B8" s="13">
        <v>3746</v>
      </c>
      <c r="C8" s="13">
        <v>0</v>
      </c>
      <c r="D8" s="13">
        <v>0</v>
      </c>
      <c r="E8" s="13">
        <v>0</v>
      </c>
      <c r="F8" s="13">
        <v>751</v>
      </c>
      <c r="G8" s="13">
        <v>409</v>
      </c>
      <c r="H8" s="13">
        <v>310</v>
      </c>
      <c r="I8" s="13">
        <v>290</v>
      </c>
      <c r="J8" s="13">
        <v>258</v>
      </c>
      <c r="K8" s="13">
        <v>194</v>
      </c>
      <c r="L8" s="13">
        <v>163</v>
      </c>
      <c r="M8" s="13">
        <v>131</v>
      </c>
      <c r="N8" s="13">
        <v>187</v>
      </c>
      <c r="O8" s="13">
        <v>237</v>
      </c>
      <c r="P8" s="13">
        <v>237</v>
      </c>
      <c r="Q8" s="13">
        <v>243</v>
      </c>
      <c r="R8" s="13">
        <v>336</v>
      </c>
      <c r="S8" s="68">
        <v>37.200000000000003</v>
      </c>
    </row>
    <row r="11" spans="1:19" x14ac:dyDescent="0.2">
      <c r="A11" s="13" t="s">
        <v>116</v>
      </c>
      <c r="B11" s="13">
        <v>6532</v>
      </c>
      <c r="C11" s="13">
        <v>0</v>
      </c>
      <c r="D11" s="13">
        <v>0</v>
      </c>
      <c r="E11" s="13">
        <v>0</v>
      </c>
      <c r="F11" s="13">
        <v>531</v>
      </c>
      <c r="G11" s="13">
        <v>721</v>
      </c>
      <c r="H11" s="13">
        <v>924</v>
      </c>
      <c r="I11" s="13">
        <v>999</v>
      </c>
      <c r="J11" s="13">
        <v>926</v>
      </c>
      <c r="K11" s="13">
        <v>725</v>
      </c>
      <c r="L11" s="13">
        <v>553</v>
      </c>
      <c r="M11" s="13">
        <v>329</v>
      </c>
      <c r="N11" s="13">
        <v>249</v>
      </c>
      <c r="O11" s="13">
        <v>173</v>
      </c>
      <c r="P11" s="13">
        <v>145</v>
      </c>
      <c r="Q11" s="13">
        <v>122</v>
      </c>
      <c r="R11" s="13">
        <v>135</v>
      </c>
      <c r="S11" s="68">
        <v>35.5</v>
      </c>
    </row>
    <row r="12" spans="1:19" x14ac:dyDescent="0.2">
      <c r="A12" s="13" t="s">
        <v>1078</v>
      </c>
      <c r="B12" s="13">
        <v>4718</v>
      </c>
      <c r="C12" s="13">
        <v>0</v>
      </c>
      <c r="D12" s="13">
        <v>0</v>
      </c>
      <c r="E12" s="13">
        <v>0</v>
      </c>
      <c r="F12" s="13">
        <v>98</v>
      </c>
      <c r="G12" s="13">
        <v>450</v>
      </c>
      <c r="H12" s="13">
        <v>758</v>
      </c>
      <c r="I12" s="13">
        <v>829</v>
      </c>
      <c r="J12" s="13">
        <v>796</v>
      </c>
      <c r="K12" s="13">
        <v>643</v>
      </c>
      <c r="L12" s="13">
        <v>490</v>
      </c>
      <c r="M12" s="13">
        <v>288</v>
      </c>
      <c r="N12" s="13">
        <v>200</v>
      </c>
      <c r="O12" s="13">
        <v>72</v>
      </c>
      <c r="P12" s="13">
        <v>53</v>
      </c>
      <c r="Q12" s="13">
        <v>21</v>
      </c>
      <c r="R12" s="13">
        <v>20</v>
      </c>
      <c r="S12" s="68">
        <v>36.4</v>
      </c>
    </row>
    <row r="13" spans="1:19" x14ac:dyDescent="0.2">
      <c r="A13" s="13" t="s">
        <v>114</v>
      </c>
      <c r="B13" s="13">
        <v>321</v>
      </c>
      <c r="C13" s="13">
        <v>0</v>
      </c>
      <c r="D13" s="13">
        <v>0</v>
      </c>
      <c r="E13" s="13">
        <v>0</v>
      </c>
      <c r="F13" s="13">
        <v>56</v>
      </c>
      <c r="G13" s="13">
        <v>74</v>
      </c>
      <c r="H13" s="13">
        <v>46</v>
      </c>
      <c r="I13" s="13">
        <v>45</v>
      </c>
      <c r="J13" s="13">
        <v>35</v>
      </c>
      <c r="K13" s="13">
        <v>17</v>
      </c>
      <c r="L13" s="13">
        <v>15</v>
      </c>
      <c r="M13" s="13">
        <v>6</v>
      </c>
      <c r="N13" s="13">
        <v>6</v>
      </c>
      <c r="O13" s="13">
        <v>9</v>
      </c>
      <c r="P13" s="13">
        <v>7</v>
      </c>
      <c r="Q13" s="13">
        <v>2</v>
      </c>
      <c r="R13" s="13">
        <v>3</v>
      </c>
      <c r="S13" s="68">
        <v>28.3</v>
      </c>
    </row>
    <row r="14" spans="1:19" x14ac:dyDescent="0.2">
      <c r="A14" s="13" t="s">
        <v>1079</v>
      </c>
      <c r="B14" s="13">
        <v>1493</v>
      </c>
      <c r="C14" s="13">
        <v>0</v>
      </c>
      <c r="D14" s="13">
        <v>0</v>
      </c>
      <c r="E14" s="13">
        <v>0</v>
      </c>
      <c r="F14" s="13">
        <v>377</v>
      </c>
      <c r="G14" s="13">
        <v>197</v>
      </c>
      <c r="H14" s="13">
        <v>120</v>
      </c>
      <c r="I14" s="13">
        <v>125</v>
      </c>
      <c r="J14" s="13">
        <v>95</v>
      </c>
      <c r="K14" s="13">
        <v>65</v>
      </c>
      <c r="L14" s="13">
        <v>48</v>
      </c>
      <c r="M14" s="13">
        <v>35</v>
      </c>
      <c r="N14" s="13">
        <v>43</v>
      </c>
      <c r="O14" s="13">
        <v>92</v>
      </c>
      <c r="P14" s="13">
        <v>85</v>
      </c>
      <c r="Q14" s="13">
        <v>99</v>
      </c>
      <c r="R14" s="13">
        <v>112</v>
      </c>
      <c r="S14" s="68">
        <v>32.1</v>
      </c>
    </row>
    <row r="17" spans="1:19" x14ac:dyDescent="0.2">
      <c r="A17" s="13" t="s">
        <v>117</v>
      </c>
      <c r="B17" s="13">
        <v>5561</v>
      </c>
      <c r="C17" s="13">
        <v>0</v>
      </c>
      <c r="D17" s="13">
        <v>0</v>
      </c>
      <c r="E17" s="13">
        <v>0</v>
      </c>
      <c r="F17" s="13">
        <v>480</v>
      </c>
      <c r="G17" s="13">
        <v>704</v>
      </c>
      <c r="H17" s="13">
        <v>811</v>
      </c>
      <c r="I17" s="13">
        <v>712</v>
      </c>
      <c r="J17" s="13">
        <v>655</v>
      </c>
      <c r="K17" s="13">
        <v>533</v>
      </c>
      <c r="L17" s="13">
        <v>390</v>
      </c>
      <c r="M17" s="13">
        <v>273</v>
      </c>
      <c r="N17" s="13">
        <v>239</v>
      </c>
      <c r="O17" s="13">
        <v>187</v>
      </c>
      <c r="P17" s="13">
        <v>183</v>
      </c>
      <c r="Q17" s="13">
        <v>156</v>
      </c>
      <c r="R17" s="13">
        <v>238</v>
      </c>
      <c r="S17" s="68">
        <v>35.6</v>
      </c>
    </row>
    <row r="18" spans="1:19" x14ac:dyDescent="0.2">
      <c r="A18" s="13" t="s">
        <v>1078</v>
      </c>
      <c r="B18" s="13">
        <v>3041</v>
      </c>
      <c r="C18" s="13">
        <v>0</v>
      </c>
      <c r="D18" s="13">
        <v>0</v>
      </c>
      <c r="E18" s="13">
        <v>0</v>
      </c>
      <c r="F18" s="13">
        <v>68</v>
      </c>
      <c r="G18" s="13">
        <v>418</v>
      </c>
      <c r="H18" s="13">
        <v>579</v>
      </c>
      <c r="I18" s="13">
        <v>507</v>
      </c>
      <c r="J18" s="13">
        <v>472</v>
      </c>
      <c r="K18" s="13">
        <v>390</v>
      </c>
      <c r="L18" s="13">
        <v>268</v>
      </c>
      <c r="M18" s="13">
        <v>169</v>
      </c>
      <c r="N18" s="13">
        <v>91</v>
      </c>
      <c r="O18" s="13">
        <v>33</v>
      </c>
      <c r="P18" s="13">
        <v>27</v>
      </c>
      <c r="Q18" s="13">
        <v>11</v>
      </c>
      <c r="R18" s="13">
        <v>8</v>
      </c>
      <c r="S18" s="68">
        <v>34.5</v>
      </c>
    </row>
    <row r="19" spans="1:19" x14ac:dyDescent="0.2">
      <c r="A19" s="13" t="s">
        <v>114</v>
      </c>
      <c r="B19" s="13">
        <v>267</v>
      </c>
      <c r="C19" s="13">
        <v>0</v>
      </c>
      <c r="D19" s="13">
        <v>0</v>
      </c>
      <c r="E19" s="13">
        <v>0</v>
      </c>
      <c r="F19" s="13">
        <v>38</v>
      </c>
      <c r="G19" s="13">
        <v>74</v>
      </c>
      <c r="H19" s="13">
        <v>42</v>
      </c>
      <c r="I19" s="13">
        <v>40</v>
      </c>
      <c r="J19" s="13">
        <v>20</v>
      </c>
      <c r="K19" s="13">
        <v>14</v>
      </c>
      <c r="L19" s="13">
        <v>7</v>
      </c>
      <c r="M19" s="13">
        <v>8</v>
      </c>
      <c r="N19" s="13">
        <v>4</v>
      </c>
      <c r="O19" s="13">
        <v>9</v>
      </c>
      <c r="P19" s="13">
        <v>4</v>
      </c>
      <c r="Q19" s="13">
        <v>1</v>
      </c>
      <c r="R19" s="13">
        <v>6</v>
      </c>
      <c r="S19" s="68">
        <v>27.6</v>
      </c>
    </row>
    <row r="20" spans="1:19" x14ac:dyDescent="0.2">
      <c r="A20" s="13" t="s">
        <v>1079</v>
      </c>
      <c r="B20" s="13">
        <v>2253</v>
      </c>
      <c r="C20" s="13">
        <v>0</v>
      </c>
      <c r="D20" s="13">
        <v>0</v>
      </c>
      <c r="E20" s="13">
        <v>0</v>
      </c>
      <c r="F20" s="13">
        <v>374</v>
      </c>
      <c r="G20" s="13">
        <v>212</v>
      </c>
      <c r="H20" s="13">
        <v>190</v>
      </c>
      <c r="I20" s="13">
        <v>165</v>
      </c>
      <c r="J20" s="13">
        <v>163</v>
      </c>
      <c r="K20" s="13">
        <v>129</v>
      </c>
      <c r="L20" s="13">
        <v>115</v>
      </c>
      <c r="M20" s="13">
        <v>96</v>
      </c>
      <c r="N20" s="13">
        <v>144</v>
      </c>
      <c r="O20" s="13">
        <v>145</v>
      </c>
      <c r="P20" s="13">
        <v>152</v>
      </c>
      <c r="Q20" s="13">
        <v>144</v>
      </c>
      <c r="R20" s="13">
        <v>224</v>
      </c>
      <c r="S20" s="68">
        <v>40.9</v>
      </c>
    </row>
    <row r="22" spans="1:19" x14ac:dyDescent="0.2">
      <c r="A22" s="13" t="s">
        <v>119</v>
      </c>
    </row>
    <row r="24" spans="1:19" x14ac:dyDescent="0.2">
      <c r="A24" s="13" t="s">
        <v>100</v>
      </c>
      <c r="B24" s="13">
        <v>17225</v>
      </c>
      <c r="C24" s="13">
        <v>1762</v>
      </c>
      <c r="D24" s="13">
        <v>1551</v>
      </c>
      <c r="E24" s="13">
        <v>1527</v>
      </c>
      <c r="F24" s="13">
        <v>1282</v>
      </c>
      <c r="G24" s="13">
        <v>1427</v>
      </c>
      <c r="H24" s="13">
        <v>1741</v>
      </c>
      <c r="I24" s="13">
        <v>1717</v>
      </c>
      <c r="J24" s="13">
        <v>1583</v>
      </c>
      <c r="K24" s="13">
        <v>1261</v>
      </c>
      <c r="L24" s="13">
        <v>943</v>
      </c>
      <c r="M24" s="13">
        <v>603</v>
      </c>
      <c r="N24" s="13">
        <v>488</v>
      </c>
      <c r="O24" s="13">
        <v>361</v>
      </c>
      <c r="P24" s="13">
        <v>328</v>
      </c>
      <c r="Q24" s="13">
        <v>278</v>
      </c>
      <c r="R24" s="13">
        <v>373</v>
      </c>
      <c r="S24" s="68">
        <v>28.1</v>
      </c>
    </row>
    <row r="25" spans="1:19" x14ac:dyDescent="0.2">
      <c r="A25" s="13" t="s">
        <v>3244</v>
      </c>
      <c r="B25" s="13">
        <v>423</v>
      </c>
      <c r="C25" s="13">
        <v>0</v>
      </c>
      <c r="D25" s="13">
        <v>0</v>
      </c>
      <c r="E25" s="13">
        <v>0</v>
      </c>
      <c r="F25" s="13">
        <v>4</v>
      </c>
      <c r="G25" s="13">
        <v>14</v>
      </c>
      <c r="H25" s="13">
        <v>30</v>
      </c>
      <c r="I25" s="13">
        <v>39</v>
      </c>
      <c r="J25" s="13">
        <v>41</v>
      </c>
      <c r="K25" s="13">
        <v>40</v>
      </c>
      <c r="L25" s="13">
        <v>47</v>
      </c>
      <c r="M25" s="13">
        <v>30</v>
      </c>
      <c r="N25" s="13">
        <v>41</v>
      </c>
      <c r="O25" s="13">
        <v>39</v>
      </c>
      <c r="P25" s="13">
        <v>40</v>
      </c>
      <c r="Q25" s="13">
        <v>34</v>
      </c>
      <c r="R25" s="13">
        <v>24</v>
      </c>
      <c r="S25" s="68">
        <v>49.6</v>
      </c>
    </row>
    <row r="26" spans="1:19" x14ac:dyDescent="0.2">
      <c r="A26" s="13" t="s">
        <v>3245</v>
      </c>
      <c r="B26" s="13">
        <v>40</v>
      </c>
      <c r="C26" s="13">
        <v>0</v>
      </c>
      <c r="D26" s="13">
        <v>0</v>
      </c>
      <c r="E26" s="13">
        <v>0</v>
      </c>
      <c r="F26" s="13">
        <v>1</v>
      </c>
      <c r="G26" s="13">
        <v>4</v>
      </c>
      <c r="H26" s="13">
        <v>6</v>
      </c>
      <c r="I26" s="13">
        <v>6</v>
      </c>
      <c r="J26" s="13">
        <v>6</v>
      </c>
      <c r="K26" s="13">
        <v>5</v>
      </c>
      <c r="L26" s="13">
        <v>2</v>
      </c>
      <c r="M26" s="13">
        <v>1</v>
      </c>
      <c r="N26" s="13">
        <v>2</v>
      </c>
      <c r="O26" s="13">
        <v>4</v>
      </c>
      <c r="P26" s="13">
        <v>0</v>
      </c>
      <c r="Q26" s="13">
        <v>0</v>
      </c>
      <c r="R26" s="13">
        <v>3</v>
      </c>
      <c r="S26" s="68">
        <v>37.5</v>
      </c>
    </row>
    <row r="27" spans="1:19" x14ac:dyDescent="0.2">
      <c r="A27" s="13" t="s">
        <v>480</v>
      </c>
      <c r="B27" s="13">
        <v>274</v>
      </c>
      <c r="C27" s="13">
        <v>0</v>
      </c>
      <c r="D27" s="13">
        <v>0</v>
      </c>
      <c r="E27" s="13">
        <v>0</v>
      </c>
      <c r="F27" s="13">
        <v>6</v>
      </c>
      <c r="G27" s="13">
        <v>21</v>
      </c>
      <c r="H27" s="13">
        <v>26</v>
      </c>
      <c r="I27" s="13">
        <v>41</v>
      </c>
      <c r="J27" s="13">
        <v>52</v>
      </c>
      <c r="K27" s="13">
        <v>47</v>
      </c>
      <c r="L27" s="13">
        <v>37</v>
      </c>
      <c r="M27" s="13">
        <v>11</v>
      </c>
      <c r="N27" s="13">
        <v>10</v>
      </c>
      <c r="O27" s="13">
        <v>13</v>
      </c>
      <c r="P27" s="13">
        <v>7</v>
      </c>
      <c r="Q27" s="13">
        <v>2</v>
      </c>
      <c r="R27" s="13">
        <v>1</v>
      </c>
      <c r="S27" s="68">
        <v>39.1</v>
      </c>
    </row>
    <row r="28" spans="1:19" x14ac:dyDescent="0.2">
      <c r="A28" s="13" t="s">
        <v>6038</v>
      </c>
      <c r="B28" s="13">
        <v>35</v>
      </c>
      <c r="C28" s="13">
        <v>0</v>
      </c>
      <c r="D28" s="13">
        <v>0</v>
      </c>
      <c r="E28" s="13">
        <v>0</v>
      </c>
      <c r="F28" s="13">
        <v>1</v>
      </c>
      <c r="G28" s="13">
        <v>2</v>
      </c>
      <c r="H28" s="13">
        <v>3</v>
      </c>
      <c r="I28" s="13">
        <v>7</v>
      </c>
      <c r="J28" s="13">
        <v>3</v>
      </c>
      <c r="K28" s="13">
        <v>3</v>
      </c>
      <c r="L28" s="13">
        <v>3</v>
      </c>
      <c r="M28" s="13">
        <v>2</v>
      </c>
      <c r="N28" s="13">
        <v>2</v>
      </c>
      <c r="O28" s="13">
        <v>0</v>
      </c>
      <c r="P28" s="13">
        <v>7</v>
      </c>
      <c r="Q28" s="13">
        <v>1</v>
      </c>
      <c r="R28" s="13">
        <v>1</v>
      </c>
      <c r="S28" s="68">
        <v>42.5</v>
      </c>
    </row>
    <row r="29" spans="1:19" x14ac:dyDescent="0.2">
      <c r="A29" s="13" t="s">
        <v>6039</v>
      </c>
      <c r="B29" s="13">
        <v>82</v>
      </c>
      <c r="C29" s="13">
        <v>0</v>
      </c>
      <c r="D29" s="13">
        <v>0</v>
      </c>
      <c r="E29" s="13">
        <v>0</v>
      </c>
      <c r="F29" s="13">
        <v>6</v>
      </c>
      <c r="G29" s="13">
        <v>11</v>
      </c>
      <c r="H29" s="13">
        <v>8</v>
      </c>
      <c r="I29" s="13">
        <v>8</v>
      </c>
      <c r="J29" s="13">
        <v>12</v>
      </c>
      <c r="K29" s="13">
        <v>12</v>
      </c>
      <c r="L29" s="13">
        <v>9</v>
      </c>
      <c r="M29" s="13">
        <v>5</v>
      </c>
      <c r="N29" s="13">
        <v>1</v>
      </c>
      <c r="O29" s="13">
        <v>8</v>
      </c>
      <c r="P29" s="13">
        <v>1</v>
      </c>
      <c r="Q29" s="13">
        <v>1</v>
      </c>
      <c r="R29" s="13">
        <v>0</v>
      </c>
      <c r="S29" s="68">
        <v>38.299999999999997</v>
      </c>
    </row>
    <row r="30" spans="1:19" x14ac:dyDescent="0.2">
      <c r="A30" s="13" t="s">
        <v>6040</v>
      </c>
      <c r="B30" s="13">
        <v>21</v>
      </c>
      <c r="C30" s="13">
        <v>0</v>
      </c>
      <c r="D30" s="13">
        <v>0</v>
      </c>
      <c r="E30" s="13">
        <v>0</v>
      </c>
      <c r="F30" s="13">
        <v>2</v>
      </c>
      <c r="G30" s="13">
        <v>2</v>
      </c>
      <c r="H30" s="13">
        <v>2</v>
      </c>
      <c r="I30" s="13">
        <v>3</v>
      </c>
      <c r="J30" s="13">
        <v>3</v>
      </c>
      <c r="K30" s="13">
        <v>3</v>
      </c>
      <c r="L30" s="13">
        <v>2</v>
      </c>
      <c r="M30" s="13">
        <v>1</v>
      </c>
      <c r="N30" s="13">
        <v>1</v>
      </c>
      <c r="O30" s="13">
        <v>2</v>
      </c>
      <c r="P30" s="13">
        <v>0</v>
      </c>
      <c r="Q30" s="13">
        <v>0</v>
      </c>
      <c r="R30" s="13">
        <v>0</v>
      </c>
      <c r="S30" s="68">
        <v>37.5</v>
      </c>
    </row>
    <row r="31" spans="1:19" x14ac:dyDescent="0.2">
      <c r="A31" s="13" t="s">
        <v>6041</v>
      </c>
      <c r="B31" s="13">
        <v>19</v>
      </c>
      <c r="C31" s="13">
        <v>0</v>
      </c>
      <c r="D31" s="13">
        <v>0</v>
      </c>
      <c r="E31" s="13">
        <v>0</v>
      </c>
      <c r="F31" s="13">
        <v>1</v>
      </c>
      <c r="G31" s="13">
        <v>3</v>
      </c>
      <c r="H31" s="13">
        <v>1</v>
      </c>
      <c r="I31" s="13">
        <v>1</v>
      </c>
      <c r="J31" s="13">
        <v>3</v>
      </c>
      <c r="K31" s="13">
        <v>2</v>
      </c>
      <c r="L31" s="13">
        <v>4</v>
      </c>
      <c r="M31" s="13">
        <v>2</v>
      </c>
      <c r="N31" s="13">
        <v>0</v>
      </c>
      <c r="O31" s="13">
        <v>0</v>
      </c>
      <c r="P31" s="13">
        <v>1</v>
      </c>
      <c r="Q31" s="13">
        <v>1</v>
      </c>
      <c r="R31" s="13">
        <v>0</v>
      </c>
      <c r="S31" s="68">
        <v>41.3</v>
      </c>
    </row>
    <row r="32" spans="1:19" x14ac:dyDescent="0.2">
      <c r="A32" s="13" t="s">
        <v>3193</v>
      </c>
      <c r="B32" s="13">
        <v>52</v>
      </c>
      <c r="C32" s="13">
        <v>0</v>
      </c>
      <c r="D32" s="13">
        <v>0</v>
      </c>
      <c r="E32" s="13">
        <v>0</v>
      </c>
      <c r="F32" s="13">
        <v>2</v>
      </c>
      <c r="G32" s="13">
        <v>3</v>
      </c>
      <c r="H32" s="13">
        <v>5</v>
      </c>
      <c r="I32" s="13">
        <v>7</v>
      </c>
      <c r="J32" s="13">
        <v>11</v>
      </c>
      <c r="K32" s="13">
        <v>5</v>
      </c>
      <c r="L32" s="13">
        <v>4</v>
      </c>
      <c r="M32" s="13">
        <v>2</v>
      </c>
      <c r="N32" s="13">
        <v>3</v>
      </c>
      <c r="O32" s="13">
        <v>2</v>
      </c>
      <c r="P32" s="13">
        <v>3</v>
      </c>
      <c r="Q32" s="13">
        <v>3</v>
      </c>
      <c r="R32" s="13">
        <v>2</v>
      </c>
      <c r="S32" s="68">
        <v>39.1</v>
      </c>
    </row>
    <row r="33" spans="1:19" x14ac:dyDescent="0.2">
      <c r="A33" s="13" t="s">
        <v>37</v>
      </c>
      <c r="B33" s="13">
        <v>75</v>
      </c>
      <c r="C33" s="13">
        <v>0</v>
      </c>
      <c r="D33" s="13">
        <v>0</v>
      </c>
      <c r="E33" s="13">
        <v>0</v>
      </c>
      <c r="F33" s="13">
        <v>3</v>
      </c>
      <c r="G33" s="13">
        <v>27</v>
      </c>
      <c r="H33" s="13">
        <v>4</v>
      </c>
      <c r="I33" s="13">
        <v>7</v>
      </c>
      <c r="J33" s="13">
        <v>2</v>
      </c>
      <c r="K33" s="13">
        <v>11</v>
      </c>
      <c r="L33" s="13">
        <v>5</v>
      </c>
      <c r="M33" s="13">
        <v>2</v>
      </c>
      <c r="N33" s="13">
        <v>2</v>
      </c>
      <c r="O33" s="13">
        <v>2</v>
      </c>
      <c r="P33" s="13">
        <v>4</v>
      </c>
      <c r="Q33" s="13">
        <v>4</v>
      </c>
      <c r="R33" s="13">
        <v>2</v>
      </c>
      <c r="S33" s="68">
        <v>32.5</v>
      </c>
    </row>
    <row r="34" spans="1:19" x14ac:dyDescent="0.2">
      <c r="A34" s="13" t="s">
        <v>6042</v>
      </c>
      <c r="B34" s="13">
        <v>16204</v>
      </c>
      <c r="C34" s="13">
        <v>1762</v>
      </c>
      <c r="D34" s="13">
        <v>1551</v>
      </c>
      <c r="E34" s="13">
        <v>1527</v>
      </c>
      <c r="F34" s="13">
        <v>1256</v>
      </c>
      <c r="G34" s="13">
        <v>1340</v>
      </c>
      <c r="H34" s="13">
        <v>1656</v>
      </c>
      <c r="I34" s="13">
        <v>1598</v>
      </c>
      <c r="J34" s="13">
        <v>1450</v>
      </c>
      <c r="K34" s="13">
        <v>1133</v>
      </c>
      <c r="L34" s="13">
        <v>830</v>
      </c>
      <c r="M34" s="13">
        <v>547</v>
      </c>
      <c r="N34" s="13">
        <v>426</v>
      </c>
      <c r="O34" s="13">
        <v>291</v>
      </c>
      <c r="P34" s="13">
        <v>265</v>
      </c>
      <c r="Q34" s="13">
        <v>232</v>
      </c>
      <c r="R34" s="13">
        <v>340</v>
      </c>
      <c r="S34" s="68">
        <v>27</v>
      </c>
    </row>
    <row r="37" spans="1:19" x14ac:dyDescent="0.2">
      <c r="A37" s="13" t="s">
        <v>116</v>
      </c>
      <c r="B37" s="13">
        <v>9213</v>
      </c>
      <c r="C37" s="13">
        <v>916</v>
      </c>
      <c r="D37" s="13">
        <v>797</v>
      </c>
      <c r="E37" s="13">
        <v>798</v>
      </c>
      <c r="F37" s="13">
        <v>684</v>
      </c>
      <c r="G37" s="13">
        <v>723</v>
      </c>
      <c r="H37" s="13">
        <v>929</v>
      </c>
      <c r="I37" s="13">
        <v>1005</v>
      </c>
      <c r="J37" s="13">
        <v>927</v>
      </c>
      <c r="K37" s="13">
        <v>727</v>
      </c>
      <c r="L37" s="13">
        <v>553</v>
      </c>
      <c r="M37" s="13">
        <v>329</v>
      </c>
      <c r="N37" s="13">
        <v>249</v>
      </c>
      <c r="O37" s="13">
        <v>174</v>
      </c>
      <c r="P37" s="13">
        <v>145</v>
      </c>
      <c r="Q37" s="13">
        <v>122</v>
      </c>
      <c r="R37" s="13">
        <v>135</v>
      </c>
      <c r="S37" s="68">
        <v>28.7</v>
      </c>
    </row>
    <row r="38" spans="1:19" x14ac:dyDescent="0.2">
      <c r="A38" s="13" t="s">
        <v>3244</v>
      </c>
      <c r="B38" s="13">
        <v>73</v>
      </c>
      <c r="C38" s="13">
        <v>0</v>
      </c>
      <c r="D38" s="13">
        <v>0</v>
      </c>
      <c r="E38" s="13">
        <v>0</v>
      </c>
      <c r="F38" s="13">
        <v>0</v>
      </c>
      <c r="G38" s="13">
        <v>3</v>
      </c>
      <c r="H38" s="13">
        <v>9</v>
      </c>
      <c r="I38" s="13">
        <v>10</v>
      </c>
      <c r="J38" s="13">
        <v>10</v>
      </c>
      <c r="K38" s="13">
        <v>8</v>
      </c>
      <c r="L38" s="13">
        <v>3</v>
      </c>
      <c r="M38" s="13">
        <v>1</v>
      </c>
      <c r="N38" s="13">
        <v>6</v>
      </c>
      <c r="O38" s="13">
        <v>2</v>
      </c>
      <c r="P38" s="13">
        <v>7</v>
      </c>
      <c r="Q38" s="13">
        <v>7</v>
      </c>
      <c r="R38" s="13">
        <v>7</v>
      </c>
      <c r="S38" s="68">
        <v>42.8</v>
      </c>
    </row>
    <row r="39" spans="1:19" x14ac:dyDescent="0.2">
      <c r="A39" s="13" t="s">
        <v>3245</v>
      </c>
      <c r="B39" s="13">
        <v>28</v>
      </c>
      <c r="C39" s="13">
        <v>0</v>
      </c>
      <c r="D39" s="13">
        <v>0</v>
      </c>
      <c r="E39" s="13">
        <v>0</v>
      </c>
      <c r="F39" s="13">
        <v>1</v>
      </c>
      <c r="G39" s="13">
        <v>4</v>
      </c>
      <c r="H39" s="13">
        <v>4</v>
      </c>
      <c r="I39" s="13">
        <v>3</v>
      </c>
      <c r="J39" s="13">
        <v>4</v>
      </c>
      <c r="K39" s="13">
        <v>3</v>
      </c>
      <c r="L39" s="13">
        <v>2</v>
      </c>
      <c r="M39" s="13">
        <v>0</v>
      </c>
      <c r="N39" s="13">
        <v>2</v>
      </c>
      <c r="O39" s="13">
        <v>2</v>
      </c>
      <c r="P39" s="13">
        <v>0</v>
      </c>
      <c r="Q39" s="13">
        <v>0</v>
      </c>
      <c r="R39" s="13">
        <v>3</v>
      </c>
      <c r="S39" s="68">
        <v>37.5</v>
      </c>
    </row>
    <row r="40" spans="1:19" x14ac:dyDescent="0.2">
      <c r="A40" s="13" t="s">
        <v>480</v>
      </c>
      <c r="B40" s="13">
        <v>258</v>
      </c>
      <c r="C40" s="13">
        <v>0</v>
      </c>
      <c r="D40" s="13">
        <v>0</v>
      </c>
      <c r="E40" s="13">
        <v>0</v>
      </c>
      <c r="F40" s="13">
        <v>5</v>
      </c>
      <c r="G40" s="13">
        <v>21</v>
      </c>
      <c r="H40" s="13">
        <v>24</v>
      </c>
      <c r="I40" s="13">
        <v>41</v>
      </c>
      <c r="J40" s="13">
        <v>50</v>
      </c>
      <c r="K40" s="13">
        <v>43</v>
      </c>
      <c r="L40" s="13">
        <v>32</v>
      </c>
      <c r="M40" s="13">
        <v>11</v>
      </c>
      <c r="N40" s="13">
        <v>9</v>
      </c>
      <c r="O40" s="13">
        <v>13</v>
      </c>
      <c r="P40" s="13">
        <v>7</v>
      </c>
      <c r="Q40" s="13">
        <v>1</v>
      </c>
      <c r="R40" s="13">
        <v>1</v>
      </c>
      <c r="S40" s="68">
        <v>38.799999999999997</v>
      </c>
    </row>
    <row r="41" spans="1:19" x14ac:dyDescent="0.2">
      <c r="A41" s="13" t="s">
        <v>6038</v>
      </c>
      <c r="B41" s="13">
        <v>11</v>
      </c>
      <c r="C41" s="13">
        <v>0</v>
      </c>
      <c r="D41" s="13">
        <v>0</v>
      </c>
      <c r="E41" s="13">
        <v>0</v>
      </c>
      <c r="F41" s="13">
        <v>0</v>
      </c>
      <c r="G41" s="13">
        <v>1</v>
      </c>
      <c r="H41" s="13">
        <v>1</v>
      </c>
      <c r="I41" s="13">
        <v>1</v>
      </c>
      <c r="J41" s="13">
        <v>2</v>
      </c>
      <c r="K41" s="13">
        <v>0</v>
      </c>
      <c r="L41" s="13">
        <v>1</v>
      </c>
      <c r="M41" s="13">
        <v>1</v>
      </c>
      <c r="N41" s="13">
        <v>1</v>
      </c>
      <c r="O41" s="13">
        <v>0</v>
      </c>
      <c r="P41" s="13">
        <v>3</v>
      </c>
      <c r="Q41" s="13">
        <v>0</v>
      </c>
      <c r="R41" s="13">
        <v>0</v>
      </c>
      <c r="S41" s="68">
        <v>47.5</v>
      </c>
    </row>
    <row r="42" spans="1:19" x14ac:dyDescent="0.2">
      <c r="A42" s="13" t="s">
        <v>6039</v>
      </c>
      <c r="B42" s="13">
        <v>61</v>
      </c>
      <c r="C42" s="13">
        <v>0</v>
      </c>
      <c r="D42" s="13">
        <v>0</v>
      </c>
      <c r="E42" s="13">
        <v>0</v>
      </c>
      <c r="F42" s="13">
        <v>6</v>
      </c>
      <c r="G42" s="13">
        <v>7</v>
      </c>
      <c r="H42" s="13">
        <v>7</v>
      </c>
      <c r="I42" s="13">
        <v>6</v>
      </c>
      <c r="J42" s="13">
        <v>7</v>
      </c>
      <c r="K42" s="13">
        <v>8</v>
      </c>
      <c r="L42" s="13">
        <v>8</v>
      </c>
      <c r="M42" s="13">
        <v>4</v>
      </c>
      <c r="N42" s="13">
        <v>0</v>
      </c>
      <c r="O42" s="13">
        <v>6</v>
      </c>
      <c r="P42" s="13">
        <v>1</v>
      </c>
      <c r="Q42" s="13">
        <v>1</v>
      </c>
      <c r="R42" s="13">
        <v>0</v>
      </c>
      <c r="S42" s="68">
        <v>38.200000000000003</v>
      </c>
    </row>
    <row r="43" spans="1:19" x14ac:dyDescent="0.2">
      <c r="A43" s="13" t="s">
        <v>6040</v>
      </c>
      <c r="B43" s="13">
        <v>19</v>
      </c>
      <c r="C43" s="13">
        <v>0</v>
      </c>
      <c r="D43" s="13">
        <v>0</v>
      </c>
      <c r="E43" s="13">
        <v>0</v>
      </c>
      <c r="F43" s="13">
        <v>2</v>
      </c>
      <c r="G43" s="13">
        <v>2</v>
      </c>
      <c r="H43" s="13">
        <v>2</v>
      </c>
      <c r="I43" s="13">
        <v>3</v>
      </c>
      <c r="J43" s="13">
        <v>3</v>
      </c>
      <c r="K43" s="13">
        <v>2</v>
      </c>
      <c r="L43" s="13">
        <v>1</v>
      </c>
      <c r="M43" s="13">
        <v>1</v>
      </c>
      <c r="N43" s="13">
        <v>1</v>
      </c>
      <c r="O43" s="13">
        <v>2</v>
      </c>
      <c r="P43" s="13">
        <v>0</v>
      </c>
      <c r="Q43" s="13">
        <v>0</v>
      </c>
      <c r="R43" s="13">
        <v>0</v>
      </c>
      <c r="S43" s="68">
        <v>35.799999999999997</v>
      </c>
    </row>
    <row r="44" spans="1:19" x14ac:dyDescent="0.2">
      <c r="A44" s="13" t="s">
        <v>6041</v>
      </c>
      <c r="B44" s="13">
        <v>16</v>
      </c>
      <c r="C44" s="13">
        <v>0</v>
      </c>
      <c r="D44" s="13">
        <v>0</v>
      </c>
      <c r="E44" s="13">
        <v>0</v>
      </c>
      <c r="F44" s="13">
        <v>1</v>
      </c>
      <c r="G44" s="13">
        <v>2</v>
      </c>
      <c r="H44" s="13">
        <v>1</v>
      </c>
      <c r="I44" s="13">
        <v>1</v>
      </c>
      <c r="J44" s="13">
        <v>3</v>
      </c>
      <c r="K44" s="13">
        <v>2</v>
      </c>
      <c r="L44" s="13">
        <v>3</v>
      </c>
      <c r="M44" s="13">
        <v>1</v>
      </c>
      <c r="N44" s="13">
        <v>0</v>
      </c>
      <c r="O44" s="13">
        <v>0</v>
      </c>
      <c r="P44" s="13">
        <v>1</v>
      </c>
      <c r="Q44" s="13">
        <v>1</v>
      </c>
      <c r="R44" s="13">
        <v>0</v>
      </c>
      <c r="S44" s="68">
        <v>40</v>
      </c>
    </row>
    <row r="45" spans="1:19" x14ac:dyDescent="0.2">
      <c r="A45" s="13" t="s">
        <v>3193</v>
      </c>
      <c r="B45" s="13">
        <v>43</v>
      </c>
      <c r="C45" s="13">
        <v>0</v>
      </c>
      <c r="D45" s="13">
        <v>0</v>
      </c>
      <c r="E45" s="13">
        <v>0</v>
      </c>
      <c r="F45" s="13">
        <v>2</v>
      </c>
      <c r="G45" s="13">
        <v>3</v>
      </c>
      <c r="H45" s="13">
        <v>4</v>
      </c>
      <c r="I45" s="13">
        <v>7</v>
      </c>
      <c r="J45" s="13">
        <v>11</v>
      </c>
      <c r="K45" s="13">
        <v>4</v>
      </c>
      <c r="L45" s="13">
        <v>4</v>
      </c>
      <c r="M45" s="13">
        <v>0</v>
      </c>
      <c r="N45" s="13">
        <v>2</v>
      </c>
      <c r="O45" s="13">
        <v>2</v>
      </c>
      <c r="P45" s="13">
        <v>2</v>
      </c>
      <c r="Q45" s="13">
        <v>1</v>
      </c>
      <c r="R45" s="13">
        <v>1</v>
      </c>
      <c r="S45" s="68">
        <v>37.5</v>
      </c>
    </row>
    <row r="46" spans="1:19" x14ac:dyDescent="0.2">
      <c r="A46" s="13" t="s">
        <v>37</v>
      </c>
      <c r="B46" s="13">
        <v>32</v>
      </c>
      <c r="C46" s="13">
        <v>0</v>
      </c>
      <c r="D46" s="13">
        <v>0</v>
      </c>
      <c r="E46" s="13">
        <v>0</v>
      </c>
      <c r="F46" s="13">
        <v>0</v>
      </c>
      <c r="G46" s="13">
        <v>7</v>
      </c>
      <c r="H46" s="13">
        <v>3</v>
      </c>
      <c r="I46" s="13">
        <v>4</v>
      </c>
      <c r="J46" s="13">
        <v>0</v>
      </c>
      <c r="K46" s="13">
        <v>7</v>
      </c>
      <c r="L46" s="13">
        <v>3</v>
      </c>
      <c r="M46" s="13">
        <v>1</v>
      </c>
      <c r="N46" s="13">
        <v>2</v>
      </c>
      <c r="O46" s="13">
        <v>1</v>
      </c>
      <c r="P46" s="13">
        <v>1</v>
      </c>
      <c r="Q46" s="13">
        <v>1</v>
      </c>
      <c r="R46" s="13">
        <v>2</v>
      </c>
      <c r="S46" s="68">
        <v>41.4</v>
      </c>
    </row>
    <row r="47" spans="1:19" x14ac:dyDescent="0.2">
      <c r="A47" s="13" t="s">
        <v>6042</v>
      </c>
      <c r="B47" s="13">
        <v>8672</v>
      </c>
      <c r="C47" s="13">
        <v>916</v>
      </c>
      <c r="D47" s="13">
        <v>797</v>
      </c>
      <c r="E47" s="13">
        <v>798</v>
      </c>
      <c r="F47" s="13">
        <v>667</v>
      </c>
      <c r="G47" s="13">
        <v>673</v>
      </c>
      <c r="H47" s="13">
        <v>874</v>
      </c>
      <c r="I47" s="13">
        <v>929</v>
      </c>
      <c r="J47" s="13">
        <v>837</v>
      </c>
      <c r="K47" s="13">
        <v>650</v>
      </c>
      <c r="L47" s="13">
        <v>496</v>
      </c>
      <c r="M47" s="13">
        <v>309</v>
      </c>
      <c r="N47" s="13">
        <v>226</v>
      </c>
      <c r="O47" s="13">
        <v>146</v>
      </c>
      <c r="P47" s="13">
        <v>123</v>
      </c>
      <c r="Q47" s="13">
        <v>110</v>
      </c>
      <c r="R47" s="13">
        <v>121</v>
      </c>
      <c r="S47" s="68">
        <v>27.8</v>
      </c>
    </row>
    <row r="50" spans="1:19" x14ac:dyDescent="0.2">
      <c r="A50" s="13" t="s">
        <v>117</v>
      </c>
      <c r="B50" s="13">
        <v>8012</v>
      </c>
      <c r="C50" s="13">
        <v>846</v>
      </c>
      <c r="D50" s="13">
        <v>754</v>
      </c>
      <c r="E50" s="13">
        <v>729</v>
      </c>
      <c r="F50" s="13">
        <v>598</v>
      </c>
      <c r="G50" s="13">
        <v>704</v>
      </c>
      <c r="H50" s="13">
        <v>812</v>
      </c>
      <c r="I50" s="13">
        <v>712</v>
      </c>
      <c r="J50" s="13">
        <v>656</v>
      </c>
      <c r="K50" s="13">
        <v>534</v>
      </c>
      <c r="L50" s="13">
        <v>390</v>
      </c>
      <c r="M50" s="13">
        <v>274</v>
      </c>
      <c r="N50" s="13">
        <v>239</v>
      </c>
      <c r="O50" s="13">
        <v>187</v>
      </c>
      <c r="P50" s="13">
        <v>183</v>
      </c>
      <c r="Q50" s="13">
        <v>156</v>
      </c>
      <c r="R50" s="13">
        <v>238</v>
      </c>
      <c r="S50" s="68">
        <v>27.3</v>
      </c>
    </row>
    <row r="51" spans="1:19" x14ac:dyDescent="0.2">
      <c r="A51" s="13" t="s">
        <v>3244</v>
      </c>
      <c r="B51" s="13">
        <v>350</v>
      </c>
      <c r="C51" s="13">
        <v>0</v>
      </c>
      <c r="D51" s="13">
        <v>0</v>
      </c>
      <c r="E51" s="13">
        <v>0</v>
      </c>
      <c r="F51" s="13">
        <v>4</v>
      </c>
      <c r="G51" s="13">
        <v>11</v>
      </c>
      <c r="H51" s="13">
        <v>21</v>
      </c>
      <c r="I51" s="13">
        <v>29</v>
      </c>
      <c r="J51" s="13">
        <v>31</v>
      </c>
      <c r="K51" s="13">
        <v>32</v>
      </c>
      <c r="L51" s="13">
        <v>44</v>
      </c>
      <c r="M51" s="13">
        <v>29</v>
      </c>
      <c r="N51" s="13">
        <v>35</v>
      </c>
      <c r="O51" s="13">
        <v>37</v>
      </c>
      <c r="P51" s="13">
        <v>33</v>
      </c>
      <c r="Q51" s="13">
        <v>27</v>
      </c>
      <c r="R51" s="13">
        <v>17</v>
      </c>
      <c r="S51" s="68">
        <v>50.5</v>
      </c>
    </row>
    <row r="52" spans="1:19" x14ac:dyDescent="0.2">
      <c r="A52" s="13" t="s">
        <v>3245</v>
      </c>
      <c r="B52" s="13">
        <v>12</v>
      </c>
      <c r="C52" s="13">
        <v>0</v>
      </c>
      <c r="D52" s="13">
        <v>0</v>
      </c>
      <c r="E52" s="13">
        <v>0</v>
      </c>
      <c r="F52" s="13">
        <v>0</v>
      </c>
      <c r="G52" s="13">
        <v>0</v>
      </c>
      <c r="H52" s="13">
        <v>2</v>
      </c>
      <c r="I52" s="13">
        <v>3</v>
      </c>
      <c r="J52" s="13">
        <v>2</v>
      </c>
      <c r="K52" s="13">
        <v>2</v>
      </c>
      <c r="L52" s="13">
        <v>0</v>
      </c>
      <c r="M52" s="13">
        <v>1</v>
      </c>
      <c r="N52" s="13">
        <v>0</v>
      </c>
      <c r="O52" s="13">
        <v>2</v>
      </c>
      <c r="P52" s="13">
        <v>0</v>
      </c>
      <c r="Q52" s="13">
        <v>0</v>
      </c>
      <c r="R52" s="13">
        <v>0</v>
      </c>
      <c r="S52" s="68">
        <v>37.5</v>
      </c>
    </row>
    <row r="53" spans="1:19" x14ac:dyDescent="0.2">
      <c r="A53" s="13" t="s">
        <v>480</v>
      </c>
      <c r="B53" s="13">
        <v>16</v>
      </c>
      <c r="C53" s="13">
        <v>0</v>
      </c>
      <c r="D53" s="13">
        <v>0</v>
      </c>
      <c r="E53" s="13">
        <v>0</v>
      </c>
      <c r="F53" s="13">
        <v>1</v>
      </c>
      <c r="G53" s="13">
        <v>0</v>
      </c>
      <c r="H53" s="13">
        <v>2</v>
      </c>
      <c r="I53" s="13">
        <v>0</v>
      </c>
      <c r="J53" s="13">
        <v>2</v>
      </c>
      <c r="K53" s="13">
        <v>4</v>
      </c>
      <c r="L53" s="13">
        <v>5</v>
      </c>
      <c r="M53" s="13">
        <v>0</v>
      </c>
      <c r="N53" s="13">
        <v>1</v>
      </c>
      <c r="O53" s="13">
        <v>0</v>
      </c>
      <c r="P53" s="13">
        <v>0</v>
      </c>
      <c r="Q53" s="13">
        <v>1</v>
      </c>
      <c r="R53" s="13">
        <v>0</v>
      </c>
      <c r="S53" s="68">
        <v>43.8</v>
      </c>
    </row>
    <row r="54" spans="1:19" x14ac:dyDescent="0.2">
      <c r="A54" s="13" t="s">
        <v>6038</v>
      </c>
      <c r="B54" s="13">
        <v>24</v>
      </c>
      <c r="C54" s="13">
        <v>0</v>
      </c>
      <c r="D54" s="13">
        <v>0</v>
      </c>
      <c r="E54" s="13">
        <v>0</v>
      </c>
      <c r="F54" s="13">
        <v>1</v>
      </c>
      <c r="G54" s="13">
        <v>1</v>
      </c>
      <c r="H54" s="13">
        <v>2</v>
      </c>
      <c r="I54" s="13">
        <v>6</v>
      </c>
      <c r="J54" s="13">
        <v>1</v>
      </c>
      <c r="K54" s="13">
        <v>3</v>
      </c>
      <c r="L54" s="13">
        <v>2</v>
      </c>
      <c r="M54" s="13">
        <v>1</v>
      </c>
      <c r="N54" s="13">
        <v>1</v>
      </c>
      <c r="O54" s="13">
        <v>0</v>
      </c>
      <c r="P54" s="13">
        <v>4</v>
      </c>
      <c r="Q54" s="13">
        <v>1</v>
      </c>
      <c r="R54" s="13">
        <v>1</v>
      </c>
      <c r="S54" s="68">
        <v>41.7</v>
      </c>
    </row>
    <row r="55" spans="1:19" x14ac:dyDescent="0.2">
      <c r="A55" s="13" t="s">
        <v>6039</v>
      </c>
      <c r="B55" s="13">
        <v>21</v>
      </c>
      <c r="C55" s="13">
        <v>0</v>
      </c>
      <c r="D55" s="13">
        <v>0</v>
      </c>
      <c r="E55" s="13">
        <v>0</v>
      </c>
      <c r="F55" s="13">
        <v>0</v>
      </c>
      <c r="G55" s="13">
        <v>4</v>
      </c>
      <c r="H55" s="13">
        <v>1</v>
      </c>
      <c r="I55" s="13">
        <v>2</v>
      </c>
      <c r="J55" s="13">
        <v>5</v>
      </c>
      <c r="K55" s="13">
        <v>4</v>
      </c>
      <c r="L55" s="13">
        <v>1</v>
      </c>
      <c r="M55" s="13">
        <v>1</v>
      </c>
      <c r="N55" s="13">
        <v>1</v>
      </c>
      <c r="O55" s="13">
        <v>2</v>
      </c>
      <c r="P55" s="13">
        <v>0</v>
      </c>
      <c r="Q55" s="13">
        <v>0</v>
      </c>
      <c r="R55" s="13">
        <v>0</v>
      </c>
      <c r="S55" s="68">
        <v>38.5</v>
      </c>
    </row>
    <row r="56" spans="1:19" x14ac:dyDescent="0.2">
      <c r="A56" s="13" t="s">
        <v>6040</v>
      </c>
      <c r="B56" s="13">
        <v>2</v>
      </c>
      <c r="C56" s="13">
        <v>0</v>
      </c>
      <c r="D56" s="13">
        <v>0</v>
      </c>
      <c r="E56" s="13">
        <v>0</v>
      </c>
      <c r="F56" s="13">
        <v>0</v>
      </c>
      <c r="G56" s="13">
        <v>0</v>
      </c>
      <c r="H56" s="13">
        <v>0</v>
      </c>
      <c r="I56" s="13">
        <v>0</v>
      </c>
      <c r="J56" s="13">
        <v>0</v>
      </c>
      <c r="K56" s="13">
        <v>1</v>
      </c>
      <c r="L56" s="13">
        <v>1</v>
      </c>
      <c r="M56" s="13">
        <v>0</v>
      </c>
      <c r="N56" s="13">
        <v>0</v>
      </c>
      <c r="O56" s="13">
        <v>0</v>
      </c>
      <c r="P56" s="13">
        <v>0</v>
      </c>
      <c r="Q56" s="13">
        <v>0</v>
      </c>
      <c r="R56" s="13">
        <v>0</v>
      </c>
      <c r="S56" s="68">
        <v>45</v>
      </c>
    </row>
    <row r="57" spans="1:19" x14ac:dyDescent="0.2">
      <c r="A57" s="13" t="s">
        <v>6041</v>
      </c>
      <c r="B57" s="13">
        <v>3</v>
      </c>
      <c r="C57" s="13">
        <v>0</v>
      </c>
      <c r="D57" s="13">
        <v>0</v>
      </c>
      <c r="E57" s="13">
        <v>0</v>
      </c>
      <c r="F57" s="13">
        <v>0</v>
      </c>
      <c r="G57" s="13">
        <v>1</v>
      </c>
      <c r="H57" s="13">
        <v>0</v>
      </c>
      <c r="I57" s="13">
        <v>0</v>
      </c>
      <c r="J57" s="13">
        <v>0</v>
      </c>
      <c r="K57" s="13">
        <v>0</v>
      </c>
      <c r="L57" s="13">
        <v>1</v>
      </c>
      <c r="M57" s="13">
        <v>1</v>
      </c>
      <c r="N57" s="13">
        <v>0</v>
      </c>
      <c r="O57" s="13">
        <v>0</v>
      </c>
      <c r="P57" s="13">
        <v>0</v>
      </c>
      <c r="Q57" s="13">
        <v>0</v>
      </c>
      <c r="R57" s="13">
        <v>0</v>
      </c>
      <c r="S57" s="68">
        <v>47.5</v>
      </c>
    </row>
    <row r="58" spans="1:19" x14ac:dyDescent="0.2">
      <c r="A58" s="13" t="s">
        <v>3193</v>
      </c>
      <c r="B58" s="13">
        <v>9</v>
      </c>
      <c r="C58" s="13">
        <v>0</v>
      </c>
      <c r="D58" s="13">
        <v>0</v>
      </c>
      <c r="E58" s="13">
        <v>0</v>
      </c>
      <c r="F58" s="13">
        <v>0</v>
      </c>
      <c r="G58" s="13">
        <v>0</v>
      </c>
      <c r="H58" s="13">
        <v>1</v>
      </c>
      <c r="I58" s="13">
        <v>0</v>
      </c>
      <c r="J58" s="13">
        <v>0</v>
      </c>
      <c r="K58" s="13">
        <v>1</v>
      </c>
      <c r="L58" s="13">
        <v>0</v>
      </c>
      <c r="M58" s="13">
        <v>2</v>
      </c>
      <c r="N58" s="13">
        <v>1</v>
      </c>
      <c r="O58" s="13">
        <v>0</v>
      </c>
      <c r="P58" s="13">
        <v>1</v>
      </c>
      <c r="Q58" s="13">
        <v>2</v>
      </c>
      <c r="R58" s="13">
        <v>1</v>
      </c>
      <c r="S58" s="68">
        <v>57.5</v>
      </c>
    </row>
    <row r="59" spans="1:19" x14ac:dyDescent="0.2">
      <c r="A59" s="13" t="s">
        <v>37</v>
      </c>
      <c r="B59" s="13">
        <v>43</v>
      </c>
      <c r="C59" s="13">
        <v>0</v>
      </c>
      <c r="D59" s="13">
        <v>0</v>
      </c>
      <c r="E59" s="13">
        <v>0</v>
      </c>
      <c r="F59" s="13">
        <v>3</v>
      </c>
      <c r="G59" s="13">
        <v>20</v>
      </c>
      <c r="H59" s="13">
        <v>1</v>
      </c>
      <c r="I59" s="13">
        <v>3</v>
      </c>
      <c r="J59" s="13">
        <v>2</v>
      </c>
      <c r="K59" s="13">
        <v>4</v>
      </c>
      <c r="L59" s="13">
        <v>2</v>
      </c>
      <c r="M59" s="13">
        <v>1</v>
      </c>
      <c r="N59" s="13">
        <v>0</v>
      </c>
      <c r="O59" s="13">
        <v>1</v>
      </c>
      <c r="P59" s="13">
        <v>3</v>
      </c>
      <c r="Q59" s="13">
        <v>3</v>
      </c>
      <c r="R59" s="13">
        <v>0</v>
      </c>
      <c r="S59" s="68">
        <v>24.6</v>
      </c>
    </row>
    <row r="60" spans="1:19" x14ac:dyDescent="0.2">
      <c r="A60" s="13" t="s">
        <v>6042</v>
      </c>
      <c r="B60" s="13">
        <v>7532</v>
      </c>
      <c r="C60" s="13">
        <v>846</v>
      </c>
      <c r="D60" s="13">
        <v>754</v>
      </c>
      <c r="E60" s="13">
        <v>729</v>
      </c>
      <c r="F60" s="13">
        <v>589</v>
      </c>
      <c r="G60" s="13">
        <v>667</v>
      </c>
      <c r="H60" s="13">
        <v>782</v>
      </c>
      <c r="I60" s="13">
        <v>669</v>
      </c>
      <c r="J60" s="13">
        <v>613</v>
      </c>
      <c r="K60" s="13">
        <v>483</v>
      </c>
      <c r="L60" s="13">
        <v>334</v>
      </c>
      <c r="M60" s="13">
        <v>238</v>
      </c>
      <c r="N60" s="13">
        <v>200</v>
      </c>
      <c r="O60" s="13">
        <v>145</v>
      </c>
      <c r="P60" s="13">
        <v>142</v>
      </c>
      <c r="Q60" s="13">
        <v>122</v>
      </c>
      <c r="R60" s="13">
        <v>219</v>
      </c>
      <c r="S60" s="68">
        <v>26.2</v>
      </c>
    </row>
    <row r="61" spans="1:19" x14ac:dyDescent="0.2">
      <c r="A61" s="22" t="s">
        <v>6043</v>
      </c>
      <c r="B61" s="22"/>
      <c r="C61" s="22"/>
      <c r="D61" s="22"/>
      <c r="E61" s="22"/>
      <c r="F61" s="22"/>
      <c r="G61" s="22"/>
      <c r="H61" s="22"/>
      <c r="I61" s="22"/>
      <c r="J61" s="22"/>
      <c r="K61" s="22"/>
      <c r="L61" s="22"/>
      <c r="M61" s="22"/>
      <c r="N61" s="22"/>
      <c r="O61" s="22"/>
      <c r="P61" s="22"/>
      <c r="Q61" s="22"/>
      <c r="R61" s="22"/>
      <c r="S61" s="9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F12DB-6E2E-4772-91F1-3783EAFF11B5}">
  <dimension ref="A1:Q77"/>
  <sheetViews>
    <sheetView workbookViewId="0">
      <selection sqref="A1:Q47"/>
    </sheetView>
  </sheetViews>
  <sheetFormatPr defaultRowHeight="14.4" x14ac:dyDescent="0.3"/>
  <sheetData>
    <row r="1" spans="1:17" x14ac:dyDescent="0.3">
      <c r="A1" t="s">
        <v>4192</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4193</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t="s">
        <v>19</v>
      </c>
      <c r="B8">
        <v>323</v>
      </c>
      <c r="C8">
        <v>209</v>
      </c>
      <c r="D8">
        <v>79</v>
      </c>
      <c r="E8">
        <v>50</v>
      </c>
      <c r="F8">
        <v>12</v>
      </c>
      <c r="G8">
        <v>4</v>
      </c>
      <c r="H8">
        <v>12</v>
      </c>
      <c r="I8">
        <v>1</v>
      </c>
      <c r="J8">
        <v>35</v>
      </c>
      <c r="K8">
        <v>6</v>
      </c>
      <c r="L8">
        <v>14</v>
      </c>
      <c r="M8">
        <v>0</v>
      </c>
      <c r="N8">
        <v>11</v>
      </c>
      <c r="O8">
        <v>1</v>
      </c>
      <c r="P8">
        <v>3</v>
      </c>
      <c r="Q8">
        <v>0</v>
      </c>
    </row>
    <row r="9" spans="1:17" x14ac:dyDescent="0.3">
      <c r="A9" t="s">
        <v>20</v>
      </c>
      <c r="B9">
        <v>311</v>
      </c>
      <c r="C9">
        <v>119</v>
      </c>
      <c r="D9">
        <v>138</v>
      </c>
      <c r="E9">
        <v>78</v>
      </c>
      <c r="F9">
        <v>11</v>
      </c>
      <c r="G9">
        <v>37</v>
      </c>
      <c r="H9">
        <v>10</v>
      </c>
      <c r="I9">
        <v>2</v>
      </c>
      <c r="J9">
        <v>54</v>
      </c>
      <c r="K9">
        <v>1</v>
      </c>
      <c r="L9">
        <v>4</v>
      </c>
      <c r="M9">
        <v>0</v>
      </c>
      <c r="N9">
        <v>20</v>
      </c>
      <c r="O9">
        <v>10</v>
      </c>
      <c r="P9">
        <v>19</v>
      </c>
      <c r="Q9">
        <v>0</v>
      </c>
    </row>
    <row r="10" spans="1:17" x14ac:dyDescent="0.3">
      <c r="A10" t="s">
        <v>1570</v>
      </c>
      <c r="B10">
        <v>32</v>
      </c>
      <c r="C10">
        <v>0</v>
      </c>
      <c r="D10">
        <v>19</v>
      </c>
      <c r="E10">
        <v>14</v>
      </c>
      <c r="F10">
        <v>1</v>
      </c>
      <c r="G10">
        <v>1</v>
      </c>
      <c r="H10">
        <v>3</v>
      </c>
      <c r="I10">
        <v>0</v>
      </c>
      <c r="J10">
        <v>13</v>
      </c>
      <c r="K10">
        <v>0</v>
      </c>
      <c r="L10">
        <v>0</v>
      </c>
      <c r="M10">
        <v>0</v>
      </c>
      <c r="N10">
        <v>7</v>
      </c>
      <c r="O10">
        <v>3</v>
      </c>
      <c r="P10">
        <v>3</v>
      </c>
      <c r="Q10">
        <v>0</v>
      </c>
    </row>
    <row r="11" spans="1:17" x14ac:dyDescent="0.3">
      <c r="A11" t="s">
        <v>131</v>
      </c>
      <c r="B11">
        <v>18686</v>
      </c>
      <c r="C11">
        <v>13570</v>
      </c>
      <c r="D11">
        <v>3821</v>
      </c>
      <c r="E11">
        <v>2093</v>
      </c>
      <c r="F11">
        <v>616</v>
      </c>
      <c r="G11">
        <v>528</v>
      </c>
      <c r="H11">
        <v>368</v>
      </c>
      <c r="I11">
        <v>216</v>
      </c>
      <c r="J11">
        <v>1295</v>
      </c>
      <c r="K11">
        <v>56</v>
      </c>
      <c r="L11">
        <v>489</v>
      </c>
      <c r="M11">
        <v>75</v>
      </c>
      <c r="N11">
        <v>318</v>
      </c>
      <c r="O11">
        <v>127</v>
      </c>
      <c r="P11">
        <v>230</v>
      </c>
      <c r="Q11">
        <v>0</v>
      </c>
    </row>
    <row r="12" spans="1:17" x14ac:dyDescent="0.3">
      <c r="A12" t="s">
        <v>53</v>
      </c>
    </row>
    <row r="13" spans="1:17" x14ac:dyDescent="0.3">
      <c r="A13" t="s">
        <v>4193</v>
      </c>
    </row>
    <row r="14" spans="1:17" x14ac:dyDescent="0.3">
      <c r="A14" t="s">
        <v>2</v>
      </c>
      <c r="B14">
        <v>9822</v>
      </c>
      <c r="C14">
        <v>7034</v>
      </c>
      <c r="D14">
        <v>2046</v>
      </c>
      <c r="E14">
        <v>1116</v>
      </c>
      <c r="F14">
        <v>310</v>
      </c>
      <c r="G14">
        <v>290</v>
      </c>
      <c r="H14">
        <v>209</v>
      </c>
      <c r="I14">
        <v>121</v>
      </c>
      <c r="J14">
        <v>742</v>
      </c>
      <c r="K14">
        <v>33</v>
      </c>
      <c r="L14">
        <v>258</v>
      </c>
      <c r="M14">
        <v>44</v>
      </c>
      <c r="N14">
        <v>200</v>
      </c>
      <c r="O14">
        <v>68</v>
      </c>
      <c r="P14">
        <v>139</v>
      </c>
      <c r="Q14">
        <v>0</v>
      </c>
    </row>
    <row r="15" spans="1:17" x14ac:dyDescent="0.3">
      <c r="A15" t="s">
        <v>19</v>
      </c>
      <c r="B15">
        <v>177</v>
      </c>
      <c r="C15">
        <v>100</v>
      </c>
      <c r="D15">
        <v>55</v>
      </c>
      <c r="E15">
        <v>33</v>
      </c>
      <c r="F15">
        <v>9</v>
      </c>
      <c r="G15">
        <v>3</v>
      </c>
      <c r="H15">
        <v>9</v>
      </c>
      <c r="I15">
        <v>1</v>
      </c>
      <c r="J15">
        <v>22</v>
      </c>
      <c r="K15">
        <v>3</v>
      </c>
      <c r="L15">
        <v>10</v>
      </c>
      <c r="M15">
        <v>0</v>
      </c>
      <c r="N15">
        <v>7</v>
      </c>
      <c r="O15">
        <v>1</v>
      </c>
      <c r="P15">
        <v>1</v>
      </c>
      <c r="Q15">
        <v>0</v>
      </c>
    </row>
    <row r="16" spans="1:17" x14ac:dyDescent="0.3">
      <c r="A16" t="s">
        <v>20</v>
      </c>
      <c r="B16">
        <v>145</v>
      </c>
      <c r="C16">
        <v>54</v>
      </c>
      <c r="D16">
        <v>56</v>
      </c>
      <c r="E16">
        <v>34</v>
      </c>
      <c r="F16">
        <v>2</v>
      </c>
      <c r="G16">
        <v>14</v>
      </c>
      <c r="H16">
        <v>4</v>
      </c>
      <c r="I16">
        <v>2</v>
      </c>
      <c r="J16">
        <v>35</v>
      </c>
      <c r="K16">
        <v>0</v>
      </c>
      <c r="L16">
        <v>3</v>
      </c>
      <c r="M16">
        <v>0</v>
      </c>
      <c r="N16">
        <v>12</v>
      </c>
      <c r="O16">
        <v>4</v>
      </c>
      <c r="P16">
        <v>16</v>
      </c>
      <c r="Q16">
        <v>0</v>
      </c>
    </row>
    <row r="17" spans="1:17" x14ac:dyDescent="0.3">
      <c r="A17" t="s">
        <v>1570</v>
      </c>
      <c r="B17">
        <v>26</v>
      </c>
      <c r="C17">
        <v>0</v>
      </c>
      <c r="D17">
        <v>15</v>
      </c>
      <c r="E17">
        <v>11</v>
      </c>
      <c r="F17">
        <v>1</v>
      </c>
      <c r="G17">
        <v>1</v>
      </c>
      <c r="H17">
        <v>2</v>
      </c>
      <c r="I17">
        <v>0</v>
      </c>
      <c r="J17">
        <v>11</v>
      </c>
      <c r="K17">
        <v>0</v>
      </c>
      <c r="L17">
        <v>0</v>
      </c>
      <c r="M17">
        <v>0</v>
      </c>
      <c r="N17">
        <v>6</v>
      </c>
      <c r="O17">
        <v>2</v>
      </c>
      <c r="P17">
        <v>3</v>
      </c>
      <c r="Q17">
        <v>0</v>
      </c>
    </row>
    <row r="18" spans="1:17" x14ac:dyDescent="0.3">
      <c r="A18" t="s">
        <v>131</v>
      </c>
      <c r="B18">
        <v>9474</v>
      </c>
      <c r="C18">
        <v>6880</v>
      </c>
      <c r="D18">
        <v>1920</v>
      </c>
      <c r="E18">
        <v>1038</v>
      </c>
      <c r="F18">
        <v>298</v>
      </c>
      <c r="G18">
        <v>272</v>
      </c>
      <c r="H18">
        <v>194</v>
      </c>
      <c r="I18">
        <v>118</v>
      </c>
      <c r="J18">
        <v>674</v>
      </c>
      <c r="K18">
        <v>30</v>
      </c>
      <c r="L18">
        <v>245</v>
      </c>
      <c r="M18">
        <v>44</v>
      </c>
      <c r="N18">
        <v>175</v>
      </c>
      <c r="O18">
        <v>61</v>
      </c>
      <c r="P18">
        <v>119</v>
      </c>
      <c r="Q18">
        <v>0</v>
      </c>
    </row>
    <row r="19" spans="1:17" x14ac:dyDescent="0.3">
      <c r="A19" t="s">
        <v>54</v>
      </c>
    </row>
    <row r="20" spans="1:17" x14ac:dyDescent="0.3">
      <c r="A20" t="s">
        <v>4193</v>
      </c>
    </row>
    <row r="21" spans="1:17" x14ac:dyDescent="0.3">
      <c r="A21" t="s">
        <v>2</v>
      </c>
      <c r="B21">
        <v>9530</v>
      </c>
      <c r="C21">
        <v>6864</v>
      </c>
      <c r="D21">
        <v>2011</v>
      </c>
      <c r="E21">
        <v>1119</v>
      </c>
      <c r="F21">
        <v>330</v>
      </c>
      <c r="G21">
        <v>280</v>
      </c>
      <c r="H21">
        <v>184</v>
      </c>
      <c r="I21">
        <v>98</v>
      </c>
      <c r="J21">
        <v>655</v>
      </c>
      <c r="K21">
        <v>30</v>
      </c>
      <c r="L21">
        <v>249</v>
      </c>
      <c r="M21">
        <v>31</v>
      </c>
      <c r="N21">
        <v>156</v>
      </c>
      <c r="O21">
        <v>73</v>
      </c>
      <c r="P21">
        <v>116</v>
      </c>
      <c r="Q21">
        <v>0</v>
      </c>
    </row>
    <row r="22" spans="1:17" x14ac:dyDescent="0.3">
      <c r="A22" t="s">
        <v>19</v>
      </c>
      <c r="B22">
        <v>146</v>
      </c>
      <c r="C22">
        <v>109</v>
      </c>
      <c r="D22">
        <v>24</v>
      </c>
      <c r="E22">
        <v>17</v>
      </c>
      <c r="F22">
        <v>3</v>
      </c>
      <c r="G22">
        <v>1</v>
      </c>
      <c r="H22">
        <v>3</v>
      </c>
      <c r="I22">
        <v>0</v>
      </c>
      <c r="J22">
        <v>13</v>
      </c>
      <c r="K22">
        <v>3</v>
      </c>
      <c r="L22">
        <v>4</v>
      </c>
      <c r="M22">
        <v>0</v>
      </c>
      <c r="N22">
        <v>4</v>
      </c>
      <c r="O22">
        <v>0</v>
      </c>
      <c r="P22">
        <v>2</v>
      </c>
      <c r="Q22">
        <v>0</v>
      </c>
    </row>
    <row r="23" spans="1:17" x14ac:dyDescent="0.3">
      <c r="A23" t="s">
        <v>20</v>
      </c>
      <c r="B23">
        <v>166</v>
      </c>
      <c r="C23">
        <v>65</v>
      </c>
      <c r="D23">
        <v>82</v>
      </c>
      <c r="E23">
        <v>44</v>
      </c>
      <c r="F23">
        <v>9</v>
      </c>
      <c r="G23">
        <v>23</v>
      </c>
      <c r="H23">
        <v>6</v>
      </c>
      <c r="I23">
        <v>0</v>
      </c>
      <c r="J23">
        <v>19</v>
      </c>
      <c r="K23">
        <v>1</v>
      </c>
      <c r="L23">
        <v>1</v>
      </c>
      <c r="M23">
        <v>0</v>
      </c>
      <c r="N23">
        <v>8</v>
      </c>
      <c r="O23">
        <v>6</v>
      </c>
      <c r="P23">
        <v>3</v>
      </c>
      <c r="Q23">
        <v>0</v>
      </c>
    </row>
    <row r="24" spans="1:17" x14ac:dyDescent="0.3">
      <c r="A24" t="s">
        <v>1570</v>
      </c>
      <c r="B24">
        <v>6</v>
      </c>
      <c r="C24">
        <v>0</v>
      </c>
      <c r="D24">
        <v>4</v>
      </c>
      <c r="E24">
        <v>3</v>
      </c>
      <c r="F24">
        <v>0</v>
      </c>
      <c r="G24">
        <v>0</v>
      </c>
      <c r="H24">
        <v>1</v>
      </c>
      <c r="I24">
        <v>0</v>
      </c>
      <c r="J24">
        <v>2</v>
      </c>
      <c r="K24">
        <v>0</v>
      </c>
      <c r="L24">
        <v>0</v>
      </c>
      <c r="M24">
        <v>0</v>
      </c>
      <c r="N24">
        <v>1</v>
      </c>
      <c r="O24">
        <v>1</v>
      </c>
      <c r="P24">
        <v>0</v>
      </c>
      <c r="Q24">
        <v>0</v>
      </c>
    </row>
    <row r="25" spans="1:17" x14ac:dyDescent="0.3">
      <c r="A25" t="s">
        <v>131</v>
      </c>
      <c r="B25">
        <v>9212</v>
      </c>
      <c r="C25">
        <v>6690</v>
      </c>
      <c r="D25">
        <v>1901</v>
      </c>
      <c r="E25">
        <v>1055</v>
      </c>
      <c r="F25">
        <v>318</v>
      </c>
      <c r="G25">
        <v>256</v>
      </c>
      <c r="H25">
        <v>174</v>
      </c>
      <c r="I25">
        <v>98</v>
      </c>
      <c r="J25">
        <v>621</v>
      </c>
      <c r="K25">
        <v>26</v>
      </c>
      <c r="L25">
        <v>244</v>
      </c>
      <c r="M25">
        <v>31</v>
      </c>
      <c r="N25">
        <v>143</v>
      </c>
      <c r="O25">
        <v>66</v>
      </c>
      <c r="P25">
        <v>111</v>
      </c>
      <c r="Q25">
        <v>0</v>
      </c>
    </row>
    <row r="26" spans="1:17" x14ac:dyDescent="0.3">
      <c r="A26" t="s">
        <v>4159</v>
      </c>
    </row>
    <row r="27" spans="1:17" x14ac:dyDescent="0.3">
      <c r="A27" t="s">
        <v>41</v>
      </c>
    </row>
    <row r="28" spans="1:17" x14ac:dyDescent="0.3">
      <c r="A28" t="s">
        <v>4194</v>
      </c>
    </row>
    <row r="29" spans="1:17" x14ac:dyDescent="0.3">
      <c r="A29" t="s">
        <v>2</v>
      </c>
      <c r="B29">
        <v>19352</v>
      </c>
      <c r="C29">
        <v>13898</v>
      </c>
      <c r="D29">
        <v>4057</v>
      </c>
      <c r="E29">
        <v>2235</v>
      </c>
      <c r="F29">
        <v>640</v>
      </c>
      <c r="G29">
        <v>570</v>
      </c>
      <c r="H29">
        <v>393</v>
      </c>
      <c r="I29">
        <v>219</v>
      </c>
      <c r="J29">
        <v>1397</v>
      </c>
      <c r="K29">
        <v>63</v>
      </c>
      <c r="L29">
        <v>507</v>
      </c>
      <c r="M29">
        <v>75</v>
      </c>
      <c r="N29">
        <v>356</v>
      </c>
      <c r="O29">
        <v>141</v>
      </c>
      <c r="P29">
        <v>255</v>
      </c>
      <c r="Q29">
        <v>0</v>
      </c>
    </row>
    <row r="30" spans="1:17" x14ac:dyDescent="0.3">
      <c r="A30" s="30">
        <v>43105</v>
      </c>
      <c r="B30">
        <v>79</v>
      </c>
      <c r="C30">
        <v>47</v>
      </c>
      <c r="D30">
        <v>15</v>
      </c>
      <c r="E30">
        <v>6</v>
      </c>
      <c r="F30">
        <v>5</v>
      </c>
      <c r="G30">
        <v>0</v>
      </c>
      <c r="H30">
        <v>3</v>
      </c>
      <c r="I30">
        <v>1</v>
      </c>
      <c r="J30">
        <v>17</v>
      </c>
      <c r="K30">
        <v>1</v>
      </c>
      <c r="L30">
        <v>12</v>
      </c>
      <c r="M30">
        <v>0</v>
      </c>
      <c r="N30">
        <v>4</v>
      </c>
      <c r="O30">
        <v>0</v>
      </c>
      <c r="P30">
        <v>0</v>
      </c>
      <c r="Q30">
        <v>0</v>
      </c>
    </row>
    <row r="31" spans="1:17" x14ac:dyDescent="0.3">
      <c r="A31" s="30">
        <v>43261</v>
      </c>
      <c r="B31">
        <v>55</v>
      </c>
      <c r="C31">
        <v>45</v>
      </c>
      <c r="D31">
        <v>9</v>
      </c>
      <c r="E31">
        <v>7</v>
      </c>
      <c r="F31">
        <v>1</v>
      </c>
      <c r="G31">
        <v>0</v>
      </c>
      <c r="H31">
        <v>1</v>
      </c>
      <c r="I31">
        <v>0</v>
      </c>
      <c r="J31">
        <v>1</v>
      </c>
      <c r="K31">
        <v>0</v>
      </c>
      <c r="L31">
        <v>0</v>
      </c>
      <c r="M31">
        <v>0</v>
      </c>
      <c r="N31">
        <v>1</v>
      </c>
      <c r="O31">
        <v>0</v>
      </c>
      <c r="P31">
        <v>0</v>
      </c>
      <c r="Q31">
        <v>0</v>
      </c>
    </row>
    <row r="32" spans="1:17" x14ac:dyDescent="0.3">
      <c r="A32" s="30">
        <v>43419</v>
      </c>
      <c r="B32">
        <v>33</v>
      </c>
      <c r="C32">
        <v>21</v>
      </c>
      <c r="D32">
        <v>10</v>
      </c>
      <c r="E32">
        <v>7</v>
      </c>
      <c r="F32">
        <v>1</v>
      </c>
      <c r="G32">
        <v>2</v>
      </c>
      <c r="H32">
        <v>0</v>
      </c>
      <c r="I32">
        <v>0</v>
      </c>
      <c r="J32">
        <v>2</v>
      </c>
      <c r="K32">
        <v>1</v>
      </c>
      <c r="L32">
        <v>1</v>
      </c>
      <c r="M32">
        <v>0</v>
      </c>
      <c r="N32">
        <v>0</v>
      </c>
      <c r="O32">
        <v>0</v>
      </c>
      <c r="P32">
        <v>0</v>
      </c>
      <c r="Q32">
        <v>0</v>
      </c>
    </row>
    <row r="33" spans="1:17" x14ac:dyDescent="0.3">
      <c r="A33" t="s">
        <v>4195</v>
      </c>
      <c r="B33">
        <v>41</v>
      </c>
      <c r="C33">
        <v>21</v>
      </c>
      <c r="D33">
        <v>18</v>
      </c>
      <c r="E33">
        <v>11</v>
      </c>
      <c r="F33">
        <v>0</v>
      </c>
      <c r="G33">
        <v>0</v>
      </c>
      <c r="H33">
        <v>7</v>
      </c>
      <c r="I33">
        <v>0</v>
      </c>
      <c r="J33">
        <v>2</v>
      </c>
      <c r="K33">
        <v>2</v>
      </c>
      <c r="L33">
        <v>0</v>
      </c>
      <c r="M33">
        <v>0</v>
      </c>
      <c r="N33">
        <v>0</v>
      </c>
      <c r="O33">
        <v>0</v>
      </c>
      <c r="P33">
        <v>0</v>
      </c>
      <c r="Q33">
        <v>0</v>
      </c>
    </row>
    <row r="34" spans="1:17" x14ac:dyDescent="0.3">
      <c r="A34" t="s">
        <v>4196</v>
      </c>
      <c r="B34">
        <v>15</v>
      </c>
      <c r="C34">
        <v>13</v>
      </c>
      <c r="D34">
        <v>2</v>
      </c>
      <c r="E34">
        <v>2</v>
      </c>
      <c r="F34">
        <v>0</v>
      </c>
      <c r="G34">
        <v>0</v>
      </c>
      <c r="H34">
        <v>0</v>
      </c>
      <c r="I34">
        <v>0</v>
      </c>
      <c r="J34">
        <v>0</v>
      </c>
      <c r="K34">
        <v>0</v>
      </c>
      <c r="L34">
        <v>0</v>
      </c>
      <c r="M34">
        <v>0</v>
      </c>
      <c r="N34">
        <v>0</v>
      </c>
      <c r="O34">
        <v>0</v>
      </c>
      <c r="P34">
        <v>0</v>
      </c>
      <c r="Q34">
        <v>0</v>
      </c>
    </row>
    <row r="35" spans="1:17" x14ac:dyDescent="0.3">
      <c r="A35" t="s">
        <v>4197</v>
      </c>
      <c r="B35">
        <v>11</v>
      </c>
      <c r="C35">
        <v>9</v>
      </c>
      <c r="D35">
        <v>2</v>
      </c>
      <c r="E35">
        <v>0</v>
      </c>
      <c r="F35">
        <v>1</v>
      </c>
      <c r="G35">
        <v>1</v>
      </c>
      <c r="H35">
        <v>0</v>
      </c>
      <c r="I35">
        <v>0</v>
      </c>
      <c r="J35">
        <v>0</v>
      </c>
      <c r="K35">
        <v>0</v>
      </c>
      <c r="L35">
        <v>0</v>
      </c>
      <c r="M35">
        <v>0</v>
      </c>
      <c r="N35">
        <v>0</v>
      </c>
      <c r="O35">
        <v>0</v>
      </c>
      <c r="P35">
        <v>0</v>
      </c>
      <c r="Q35">
        <v>0</v>
      </c>
    </row>
    <row r="36" spans="1:17" x14ac:dyDescent="0.3">
      <c r="A36" t="s">
        <v>4198</v>
      </c>
      <c r="B36">
        <v>6</v>
      </c>
      <c r="C36">
        <v>4</v>
      </c>
      <c r="D36">
        <v>1</v>
      </c>
      <c r="E36">
        <v>1</v>
      </c>
      <c r="F36">
        <v>0</v>
      </c>
      <c r="G36">
        <v>0</v>
      </c>
      <c r="H36">
        <v>0</v>
      </c>
      <c r="I36">
        <v>0</v>
      </c>
      <c r="J36">
        <v>1</v>
      </c>
      <c r="K36">
        <v>0</v>
      </c>
      <c r="L36">
        <v>0</v>
      </c>
      <c r="M36">
        <v>0</v>
      </c>
      <c r="N36">
        <v>1</v>
      </c>
      <c r="O36">
        <v>0</v>
      </c>
      <c r="P36">
        <v>0</v>
      </c>
      <c r="Q36">
        <v>0</v>
      </c>
    </row>
    <row r="37" spans="1:17" x14ac:dyDescent="0.3">
      <c r="A37" t="s">
        <v>4199</v>
      </c>
      <c r="B37">
        <v>17</v>
      </c>
      <c r="C37">
        <v>8</v>
      </c>
      <c r="D37">
        <v>6</v>
      </c>
      <c r="E37">
        <v>6</v>
      </c>
      <c r="F37">
        <v>0</v>
      </c>
      <c r="G37">
        <v>0</v>
      </c>
      <c r="H37">
        <v>0</v>
      </c>
      <c r="I37">
        <v>0</v>
      </c>
      <c r="J37">
        <v>3</v>
      </c>
      <c r="K37">
        <v>0</v>
      </c>
      <c r="L37">
        <v>1</v>
      </c>
      <c r="M37">
        <v>0</v>
      </c>
      <c r="N37">
        <v>1</v>
      </c>
      <c r="O37">
        <v>0</v>
      </c>
      <c r="P37">
        <v>1</v>
      </c>
      <c r="Q37">
        <v>0</v>
      </c>
    </row>
    <row r="38" spans="1:17" x14ac:dyDescent="0.3">
      <c r="A38" t="s">
        <v>4200</v>
      </c>
      <c r="B38">
        <v>1</v>
      </c>
      <c r="C38">
        <v>1</v>
      </c>
      <c r="D38">
        <v>0</v>
      </c>
      <c r="E38">
        <v>0</v>
      </c>
      <c r="F38">
        <v>0</v>
      </c>
      <c r="G38">
        <v>0</v>
      </c>
      <c r="H38">
        <v>0</v>
      </c>
      <c r="I38">
        <v>0</v>
      </c>
      <c r="J38">
        <v>0</v>
      </c>
      <c r="K38">
        <v>0</v>
      </c>
      <c r="L38">
        <v>0</v>
      </c>
      <c r="M38">
        <v>0</v>
      </c>
      <c r="N38">
        <v>0</v>
      </c>
      <c r="O38">
        <v>0</v>
      </c>
      <c r="P38">
        <v>0</v>
      </c>
      <c r="Q38">
        <v>0</v>
      </c>
    </row>
    <row r="39" spans="1:17" x14ac:dyDescent="0.3">
      <c r="A39" t="s">
        <v>4201</v>
      </c>
      <c r="B39">
        <v>1</v>
      </c>
      <c r="C39">
        <v>1</v>
      </c>
      <c r="D39">
        <v>0</v>
      </c>
      <c r="E39">
        <v>0</v>
      </c>
      <c r="F39">
        <v>0</v>
      </c>
      <c r="G39">
        <v>0</v>
      </c>
      <c r="H39">
        <v>0</v>
      </c>
      <c r="I39">
        <v>0</v>
      </c>
      <c r="J39">
        <v>0</v>
      </c>
      <c r="K39">
        <v>0</v>
      </c>
      <c r="L39">
        <v>0</v>
      </c>
      <c r="M39">
        <v>0</v>
      </c>
      <c r="N39">
        <v>0</v>
      </c>
      <c r="O39">
        <v>0</v>
      </c>
      <c r="P39">
        <v>0</v>
      </c>
      <c r="Q39">
        <v>0</v>
      </c>
    </row>
    <row r="40" spans="1:17" x14ac:dyDescent="0.3">
      <c r="A40" t="s">
        <v>4202</v>
      </c>
      <c r="B40">
        <v>22</v>
      </c>
      <c r="C40">
        <v>12</v>
      </c>
      <c r="D40">
        <v>9</v>
      </c>
      <c r="E40">
        <v>6</v>
      </c>
      <c r="F40">
        <v>2</v>
      </c>
      <c r="G40">
        <v>1</v>
      </c>
      <c r="H40">
        <v>0</v>
      </c>
      <c r="I40">
        <v>0</v>
      </c>
      <c r="J40">
        <v>1</v>
      </c>
      <c r="K40">
        <v>1</v>
      </c>
      <c r="L40">
        <v>0</v>
      </c>
      <c r="M40">
        <v>0</v>
      </c>
      <c r="N40">
        <v>0</v>
      </c>
      <c r="O40">
        <v>0</v>
      </c>
      <c r="P40">
        <v>0</v>
      </c>
      <c r="Q40">
        <v>0</v>
      </c>
    </row>
    <row r="41" spans="1:17" x14ac:dyDescent="0.3">
      <c r="A41" t="s">
        <v>4203</v>
      </c>
      <c r="B41">
        <v>22</v>
      </c>
      <c r="C41">
        <v>15</v>
      </c>
      <c r="D41">
        <v>3</v>
      </c>
      <c r="E41">
        <v>2</v>
      </c>
      <c r="F41">
        <v>0</v>
      </c>
      <c r="G41">
        <v>0</v>
      </c>
      <c r="H41">
        <v>1</v>
      </c>
      <c r="I41">
        <v>0</v>
      </c>
      <c r="J41">
        <v>4</v>
      </c>
      <c r="K41">
        <v>0</v>
      </c>
      <c r="L41">
        <v>0</v>
      </c>
      <c r="M41">
        <v>0</v>
      </c>
      <c r="N41">
        <v>1</v>
      </c>
      <c r="O41">
        <v>1</v>
      </c>
      <c r="P41">
        <v>2</v>
      </c>
      <c r="Q41">
        <v>0</v>
      </c>
    </row>
    <row r="42" spans="1:17" x14ac:dyDescent="0.3">
      <c r="A42" t="s">
        <v>1570</v>
      </c>
      <c r="B42">
        <v>20</v>
      </c>
      <c r="C42">
        <v>12</v>
      </c>
      <c r="D42">
        <v>4</v>
      </c>
      <c r="E42">
        <v>2</v>
      </c>
      <c r="F42">
        <v>2</v>
      </c>
      <c r="G42">
        <v>0</v>
      </c>
      <c r="H42">
        <v>0</v>
      </c>
      <c r="I42">
        <v>0</v>
      </c>
      <c r="J42">
        <v>4</v>
      </c>
      <c r="K42">
        <v>1</v>
      </c>
      <c r="L42">
        <v>0</v>
      </c>
      <c r="M42">
        <v>0</v>
      </c>
      <c r="N42">
        <v>3</v>
      </c>
      <c r="O42">
        <v>0</v>
      </c>
      <c r="P42">
        <v>0</v>
      </c>
      <c r="Q42">
        <v>0</v>
      </c>
    </row>
    <row r="43" spans="1:17" x14ac:dyDescent="0.3">
      <c r="A43" t="s">
        <v>131</v>
      </c>
      <c r="B43">
        <v>19029</v>
      </c>
      <c r="C43">
        <v>13689</v>
      </c>
      <c r="D43">
        <v>3978</v>
      </c>
      <c r="E43">
        <v>2185</v>
      </c>
      <c r="F43">
        <v>628</v>
      </c>
      <c r="G43">
        <v>566</v>
      </c>
      <c r="H43">
        <v>381</v>
      </c>
      <c r="I43">
        <v>218</v>
      </c>
      <c r="J43">
        <v>1362</v>
      </c>
      <c r="K43">
        <v>57</v>
      </c>
      <c r="L43">
        <v>493</v>
      </c>
      <c r="M43">
        <v>75</v>
      </c>
      <c r="N43">
        <v>345</v>
      </c>
      <c r="O43">
        <v>140</v>
      </c>
      <c r="P43">
        <v>252</v>
      </c>
      <c r="Q43">
        <v>0</v>
      </c>
    </row>
    <row r="44" spans="1:17" x14ac:dyDescent="0.3">
      <c r="A44" t="s">
        <v>53</v>
      </c>
    </row>
    <row r="45" spans="1:17" x14ac:dyDescent="0.3">
      <c r="A45" t="s">
        <v>4194</v>
      </c>
    </row>
    <row r="46" spans="1:17" x14ac:dyDescent="0.3">
      <c r="A46" t="s">
        <v>2</v>
      </c>
      <c r="B46">
        <v>9822</v>
      </c>
      <c r="C46">
        <v>7034</v>
      </c>
      <c r="D46">
        <v>2046</v>
      </c>
      <c r="E46">
        <v>1116</v>
      </c>
      <c r="F46">
        <v>310</v>
      </c>
      <c r="G46">
        <v>290</v>
      </c>
      <c r="H46">
        <v>209</v>
      </c>
      <c r="I46">
        <v>121</v>
      </c>
      <c r="J46">
        <v>742</v>
      </c>
      <c r="K46">
        <v>33</v>
      </c>
      <c r="L46">
        <v>258</v>
      </c>
      <c r="M46">
        <v>44</v>
      </c>
      <c r="N46">
        <v>200</v>
      </c>
      <c r="O46">
        <v>68</v>
      </c>
      <c r="P46">
        <v>139</v>
      </c>
      <c r="Q46">
        <v>0</v>
      </c>
    </row>
    <row r="47" spans="1:17" x14ac:dyDescent="0.3">
      <c r="A47" s="30">
        <v>43105</v>
      </c>
      <c r="B47">
        <v>54</v>
      </c>
      <c r="C47">
        <v>28</v>
      </c>
      <c r="D47">
        <v>14</v>
      </c>
      <c r="E47">
        <v>5</v>
      </c>
      <c r="F47">
        <v>5</v>
      </c>
      <c r="G47">
        <v>0</v>
      </c>
      <c r="H47">
        <v>3</v>
      </c>
      <c r="I47">
        <v>1</v>
      </c>
      <c r="J47">
        <v>12</v>
      </c>
      <c r="K47">
        <v>1</v>
      </c>
      <c r="L47">
        <v>8</v>
      </c>
      <c r="M47">
        <v>0</v>
      </c>
      <c r="N47">
        <v>3</v>
      </c>
      <c r="O47">
        <v>0</v>
      </c>
      <c r="P47">
        <v>0</v>
      </c>
      <c r="Q47">
        <v>0</v>
      </c>
    </row>
    <row r="48" spans="1:17" x14ac:dyDescent="0.3">
      <c r="A48" s="30">
        <v>43261</v>
      </c>
      <c r="B48">
        <v>27</v>
      </c>
      <c r="C48">
        <v>21</v>
      </c>
      <c r="D48">
        <v>6</v>
      </c>
      <c r="E48">
        <v>5</v>
      </c>
      <c r="F48">
        <v>0</v>
      </c>
      <c r="G48">
        <v>0</v>
      </c>
      <c r="H48">
        <v>1</v>
      </c>
      <c r="I48">
        <v>0</v>
      </c>
      <c r="J48">
        <v>0</v>
      </c>
      <c r="K48">
        <v>0</v>
      </c>
      <c r="L48">
        <v>0</v>
      </c>
      <c r="M48">
        <v>0</v>
      </c>
      <c r="N48">
        <v>0</v>
      </c>
      <c r="O48">
        <v>0</v>
      </c>
      <c r="P48">
        <v>0</v>
      </c>
      <c r="Q48">
        <v>0</v>
      </c>
    </row>
    <row r="49" spans="1:17" x14ac:dyDescent="0.3">
      <c r="A49" s="30">
        <v>43419</v>
      </c>
      <c r="B49">
        <v>22</v>
      </c>
      <c r="C49">
        <v>12</v>
      </c>
      <c r="D49">
        <v>8</v>
      </c>
      <c r="E49">
        <v>7</v>
      </c>
      <c r="F49">
        <v>0</v>
      </c>
      <c r="G49">
        <v>1</v>
      </c>
      <c r="H49">
        <v>0</v>
      </c>
      <c r="I49">
        <v>0</v>
      </c>
      <c r="J49">
        <v>2</v>
      </c>
      <c r="K49">
        <v>1</v>
      </c>
      <c r="L49">
        <v>1</v>
      </c>
      <c r="M49">
        <v>0</v>
      </c>
      <c r="N49">
        <v>0</v>
      </c>
      <c r="O49">
        <v>0</v>
      </c>
      <c r="P49">
        <v>0</v>
      </c>
      <c r="Q49">
        <v>0</v>
      </c>
    </row>
    <row r="50" spans="1:17" x14ac:dyDescent="0.3">
      <c r="A50" t="s">
        <v>4195</v>
      </c>
      <c r="B50">
        <v>28</v>
      </c>
      <c r="C50">
        <v>12</v>
      </c>
      <c r="D50">
        <v>15</v>
      </c>
      <c r="E50">
        <v>10</v>
      </c>
      <c r="F50">
        <v>0</v>
      </c>
      <c r="G50">
        <v>0</v>
      </c>
      <c r="H50">
        <v>5</v>
      </c>
      <c r="I50">
        <v>0</v>
      </c>
      <c r="J50">
        <v>1</v>
      </c>
      <c r="K50">
        <v>1</v>
      </c>
      <c r="L50">
        <v>0</v>
      </c>
      <c r="M50">
        <v>0</v>
      </c>
      <c r="N50">
        <v>0</v>
      </c>
      <c r="O50">
        <v>0</v>
      </c>
      <c r="P50">
        <v>0</v>
      </c>
      <c r="Q50">
        <v>0</v>
      </c>
    </row>
    <row r="51" spans="1:17" x14ac:dyDescent="0.3">
      <c r="A51" t="s">
        <v>4196</v>
      </c>
      <c r="B51">
        <v>8</v>
      </c>
      <c r="C51">
        <v>7</v>
      </c>
      <c r="D51">
        <v>1</v>
      </c>
      <c r="E51">
        <v>1</v>
      </c>
      <c r="F51">
        <v>0</v>
      </c>
      <c r="G51">
        <v>0</v>
      </c>
      <c r="H51">
        <v>0</v>
      </c>
      <c r="I51">
        <v>0</v>
      </c>
      <c r="J51">
        <v>0</v>
      </c>
      <c r="K51">
        <v>0</v>
      </c>
      <c r="L51">
        <v>0</v>
      </c>
      <c r="M51">
        <v>0</v>
      </c>
      <c r="N51">
        <v>0</v>
      </c>
      <c r="O51">
        <v>0</v>
      </c>
      <c r="P51">
        <v>0</v>
      </c>
      <c r="Q51">
        <v>0</v>
      </c>
    </row>
    <row r="52" spans="1:17" x14ac:dyDescent="0.3">
      <c r="A52" t="s">
        <v>4197</v>
      </c>
      <c r="B52">
        <v>4</v>
      </c>
      <c r="C52">
        <v>2</v>
      </c>
      <c r="D52">
        <v>2</v>
      </c>
      <c r="E52">
        <v>0</v>
      </c>
      <c r="F52">
        <v>1</v>
      </c>
      <c r="G52">
        <v>1</v>
      </c>
      <c r="H52">
        <v>0</v>
      </c>
      <c r="I52">
        <v>0</v>
      </c>
      <c r="J52">
        <v>0</v>
      </c>
      <c r="K52">
        <v>0</v>
      </c>
      <c r="L52">
        <v>0</v>
      </c>
      <c r="M52">
        <v>0</v>
      </c>
      <c r="N52">
        <v>0</v>
      </c>
      <c r="O52">
        <v>0</v>
      </c>
      <c r="P52">
        <v>0</v>
      </c>
      <c r="Q52">
        <v>0</v>
      </c>
    </row>
    <row r="53" spans="1:17" x14ac:dyDescent="0.3">
      <c r="A53" t="s">
        <v>4198</v>
      </c>
      <c r="B53">
        <v>2</v>
      </c>
      <c r="C53">
        <v>1</v>
      </c>
      <c r="D53">
        <v>0</v>
      </c>
      <c r="E53">
        <v>0</v>
      </c>
      <c r="F53">
        <v>0</v>
      </c>
      <c r="G53">
        <v>0</v>
      </c>
      <c r="H53">
        <v>0</v>
      </c>
      <c r="I53">
        <v>0</v>
      </c>
      <c r="J53">
        <v>1</v>
      </c>
      <c r="K53">
        <v>0</v>
      </c>
      <c r="L53">
        <v>0</v>
      </c>
      <c r="M53">
        <v>0</v>
      </c>
      <c r="N53">
        <v>1</v>
      </c>
      <c r="O53">
        <v>0</v>
      </c>
      <c r="P53">
        <v>0</v>
      </c>
      <c r="Q53">
        <v>0</v>
      </c>
    </row>
    <row r="54" spans="1:17" x14ac:dyDescent="0.3">
      <c r="A54" t="s">
        <v>4199</v>
      </c>
      <c r="B54">
        <v>6</v>
      </c>
      <c r="C54">
        <v>2</v>
      </c>
      <c r="D54">
        <v>1</v>
      </c>
      <c r="E54">
        <v>1</v>
      </c>
      <c r="F54">
        <v>0</v>
      </c>
      <c r="G54">
        <v>0</v>
      </c>
      <c r="H54">
        <v>0</v>
      </c>
      <c r="I54">
        <v>0</v>
      </c>
      <c r="J54">
        <v>3</v>
      </c>
      <c r="K54">
        <v>0</v>
      </c>
      <c r="L54">
        <v>1</v>
      </c>
      <c r="M54">
        <v>0</v>
      </c>
      <c r="N54">
        <v>1</v>
      </c>
      <c r="O54">
        <v>0</v>
      </c>
      <c r="P54">
        <v>1</v>
      </c>
      <c r="Q54">
        <v>0</v>
      </c>
    </row>
    <row r="55" spans="1:17" x14ac:dyDescent="0.3">
      <c r="A55" t="s">
        <v>4200</v>
      </c>
      <c r="B55">
        <v>0</v>
      </c>
      <c r="C55">
        <v>0</v>
      </c>
      <c r="D55">
        <v>0</v>
      </c>
      <c r="E55">
        <v>0</v>
      </c>
      <c r="F55">
        <v>0</v>
      </c>
      <c r="G55">
        <v>0</v>
      </c>
      <c r="H55">
        <v>0</v>
      </c>
      <c r="I55">
        <v>0</v>
      </c>
      <c r="J55">
        <v>0</v>
      </c>
      <c r="K55">
        <v>0</v>
      </c>
      <c r="L55">
        <v>0</v>
      </c>
      <c r="M55">
        <v>0</v>
      </c>
      <c r="N55">
        <v>0</v>
      </c>
      <c r="O55">
        <v>0</v>
      </c>
      <c r="P55">
        <v>0</v>
      </c>
      <c r="Q55">
        <v>0</v>
      </c>
    </row>
    <row r="56" spans="1:17" x14ac:dyDescent="0.3">
      <c r="A56" t="s">
        <v>4201</v>
      </c>
      <c r="B56">
        <v>0</v>
      </c>
      <c r="C56">
        <v>0</v>
      </c>
      <c r="D56">
        <v>0</v>
      </c>
      <c r="E56">
        <v>0</v>
      </c>
      <c r="F56">
        <v>0</v>
      </c>
      <c r="G56">
        <v>0</v>
      </c>
      <c r="H56">
        <v>0</v>
      </c>
      <c r="I56">
        <v>0</v>
      </c>
      <c r="J56">
        <v>0</v>
      </c>
      <c r="K56">
        <v>0</v>
      </c>
      <c r="L56">
        <v>0</v>
      </c>
      <c r="M56">
        <v>0</v>
      </c>
      <c r="N56">
        <v>0</v>
      </c>
      <c r="O56">
        <v>0</v>
      </c>
      <c r="P56">
        <v>0</v>
      </c>
      <c r="Q56">
        <v>0</v>
      </c>
    </row>
    <row r="57" spans="1:17" x14ac:dyDescent="0.3">
      <c r="A57" t="s">
        <v>4202</v>
      </c>
      <c r="B57">
        <v>8</v>
      </c>
      <c r="C57">
        <v>4</v>
      </c>
      <c r="D57">
        <v>4</v>
      </c>
      <c r="E57">
        <v>2</v>
      </c>
      <c r="F57">
        <v>1</v>
      </c>
      <c r="G57">
        <v>1</v>
      </c>
      <c r="H57">
        <v>0</v>
      </c>
      <c r="I57">
        <v>0</v>
      </c>
      <c r="J57">
        <v>0</v>
      </c>
      <c r="K57">
        <v>0</v>
      </c>
      <c r="L57">
        <v>0</v>
      </c>
      <c r="M57">
        <v>0</v>
      </c>
      <c r="N57">
        <v>0</v>
      </c>
      <c r="O57">
        <v>0</v>
      </c>
      <c r="P57">
        <v>0</v>
      </c>
      <c r="Q57">
        <v>0</v>
      </c>
    </row>
    <row r="58" spans="1:17" x14ac:dyDescent="0.3">
      <c r="A58" t="s">
        <v>4203</v>
      </c>
      <c r="B58">
        <v>10</v>
      </c>
      <c r="C58">
        <v>7</v>
      </c>
      <c r="D58">
        <v>1</v>
      </c>
      <c r="E58">
        <v>1</v>
      </c>
      <c r="F58">
        <v>0</v>
      </c>
      <c r="G58">
        <v>0</v>
      </c>
      <c r="H58">
        <v>0</v>
      </c>
      <c r="I58">
        <v>0</v>
      </c>
      <c r="J58">
        <v>2</v>
      </c>
      <c r="K58">
        <v>0</v>
      </c>
      <c r="L58">
        <v>0</v>
      </c>
      <c r="M58">
        <v>0</v>
      </c>
      <c r="N58">
        <v>1</v>
      </c>
      <c r="O58">
        <v>1</v>
      </c>
      <c r="P58">
        <v>0</v>
      </c>
      <c r="Q58">
        <v>0</v>
      </c>
    </row>
    <row r="59" spans="1:17" x14ac:dyDescent="0.3">
      <c r="A59" t="s">
        <v>1570</v>
      </c>
      <c r="B59">
        <v>8</v>
      </c>
      <c r="C59">
        <v>4</v>
      </c>
      <c r="D59">
        <v>3</v>
      </c>
      <c r="E59">
        <v>1</v>
      </c>
      <c r="F59">
        <v>2</v>
      </c>
      <c r="G59">
        <v>0</v>
      </c>
      <c r="H59">
        <v>0</v>
      </c>
      <c r="I59">
        <v>0</v>
      </c>
      <c r="J59">
        <v>1</v>
      </c>
      <c r="K59">
        <v>0</v>
      </c>
      <c r="L59">
        <v>0</v>
      </c>
      <c r="M59">
        <v>0</v>
      </c>
      <c r="N59">
        <v>1</v>
      </c>
      <c r="O59">
        <v>0</v>
      </c>
      <c r="P59">
        <v>0</v>
      </c>
      <c r="Q59">
        <v>0</v>
      </c>
    </row>
    <row r="60" spans="1:17" x14ac:dyDescent="0.3">
      <c r="A60" t="s">
        <v>131</v>
      </c>
      <c r="B60">
        <v>9645</v>
      </c>
      <c r="C60">
        <v>6934</v>
      </c>
      <c r="D60">
        <v>1991</v>
      </c>
      <c r="E60">
        <v>1083</v>
      </c>
      <c r="F60">
        <v>301</v>
      </c>
      <c r="G60">
        <v>287</v>
      </c>
      <c r="H60">
        <v>200</v>
      </c>
      <c r="I60">
        <v>120</v>
      </c>
      <c r="J60">
        <v>720</v>
      </c>
      <c r="K60">
        <v>30</v>
      </c>
      <c r="L60">
        <v>248</v>
      </c>
      <c r="M60">
        <v>44</v>
      </c>
      <c r="N60">
        <v>193</v>
      </c>
      <c r="O60">
        <v>67</v>
      </c>
      <c r="P60">
        <v>138</v>
      </c>
      <c r="Q60">
        <v>0</v>
      </c>
    </row>
    <row r="61" spans="1:17" x14ac:dyDescent="0.3">
      <c r="A61" t="s">
        <v>54</v>
      </c>
    </row>
    <row r="62" spans="1:17" x14ac:dyDescent="0.3">
      <c r="A62" t="s">
        <v>4194</v>
      </c>
    </row>
    <row r="63" spans="1:17" x14ac:dyDescent="0.3">
      <c r="A63" t="s">
        <v>2</v>
      </c>
      <c r="B63">
        <v>9530</v>
      </c>
      <c r="C63">
        <v>6864</v>
      </c>
      <c r="D63">
        <v>2011</v>
      </c>
      <c r="E63">
        <v>1119</v>
      </c>
      <c r="F63">
        <v>330</v>
      </c>
      <c r="G63">
        <v>280</v>
      </c>
      <c r="H63">
        <v>184</v>
      </c>
      <c r="I63">
        <v>98</v>
      </c>
      <c r="J63">
        <v>655</v>
      </c>
      <c r="K63">
        <v>30</v>
      </c>
      <c r="L63">
        <v>249</v>
      </c>
      <c r="M63">
        <v>31</v>
      </c>
      <c r="N63">
        <v>156</v>
      </c>
      <c r="O63">
        <v>73</v>
      </c>
      <c r="P63">
        <v>116</v>
      </c>
      <c r="Q63">
        <v>0</v>
      </c>
    </row>
    <row r="64" spans="1:17" x14ac:dyDescent="0.3">
      <c r="A64" s="30">
        <v>43105</v>
      </c>
      <c r="B64">
        <v>25</v>
      </c>
      <c r="C64">
        <v>19</v>
      </c>
      <c r="D64">
        <v>1</v>
      </c>
      <c r="E64">
        <v>1</v>
      </c>
      <c r="F64">
        <v>0</v>
      </c>
      <c r="G64">
        <v>0</v>
      </c>
      <c r="H64">
        <v>0</v>
      </c>
      <c r="I64">
        <v>0</v>
      </c>
      <c r="J64">
        <v>5</v>
      </c>
      <c r="K64">
        <v>0</v>
      </c>
      <c r="L64">
        <v>4</v>
      </c>
      <c r="M64">
        <v>0</v>
      </c>
      <c r="N64">
        <v>1</v>
      </c>
      <c r="O64">
        <v>0</v>
      </c>
      <c r="P64">
        <v>0</v>
      </c>
      <c r="Q64">
        <v>0</v>
      </c>
    </row>
    <row r="65" spans="1:17" x14ac:dyDescent="0.3">
      <c r="A65" s="30">
        <v>43261</v>
      </c>
      <c r="B65">
        <v>28</v>
      </c>
      <c r="C65">
        <v>24</v>
      </c>
      <c r="D65">
        <v>3</v>
      </c>
      <c r="E65">
        <v>2</v>
      </c>
      <c r="F65">
        <v>1</v>
      </c>
      <c r="G65">
        <v>0</v>
      </c>
      <c r="H65">
        <v>0</v>
      </c>
      <c r="I65">
        <v>0</v>
      </c>
      <c r="J65">
        <v>1</v>
      </c>
      <c r="K65">
        <v>0</v>
      </c>
      <c r="L65">
        <v>0</v>
      </c>
      <c r="M65">
        <v>0</v>
      </c>
      <c r="N65">
        <v>1</v>
      </c>
      <c r="O65">
        <v>0</v>
      </c>
      <c r="P65">
        <v>0</v>
      </c>
      <c r="Q65">
        <v>0</v>
      </c>
    </row>
    <row r="66" spans="1:17" x14ac:dyDescent="0.3">
      <c r="A66" s="30">
        <v>43419</v>
      </c>
      <c r="B66">
        <v>11</v>
      </c>
      <c r="C66">
        <v>9</v>
      </c>
      <c r="D66">
        <v>2</v>
      </c>
      <c r="E66">
        <v>0</v>
      </c>
      <c r="F66">
        <v>1</v>
      </c>
      <c r="G66">
        <v>1</v>
      </c>
      <c r="H66">
        <v>0</v>
      </c>
      <c r="I66">
        <v>0</v>
      </c>
      <c r="J66">
        <v>0</v>
      </c>
      <c r="K66">
        <v>0</v>
      </c>
      <c r="L66">
        <v>0</v>
      </c>
      <c r="M66">
        <v>0</v>
      </c>
      <c r="N66">
        <v>0</v>
      </c>
      <c r="O66">
        <v>0</v>
      </c>
      <c r="P66">
        <v>0</v>
      </c>
      <c r="Q66">
        <v>0</v>
      </c>
    </row>
    <row r="67" spans="1:17" x14ac:dyDescent="0.3">
      <c r="A67" t="s">
        <v>4195</v>
      </c>
      <c r="B67">
        <v>13</v>
      </c>
      <c r="C67">
        <v>9</v>
      </c>
      <c r="D67">
        <v>3</v>
      </c>
      <c r="E67">
        <v>1</v>
      </c>
      <c r="F67">
        <v>0</v>
      </c>
      <c r="G67">
        <v>0</v>
      </c>
      <c r="H67">
        <v>2</v>
      </c>
      <c r="I67">
        <v>0</v>
      </c>
      <c r="J67">
        <v>1</v>
      </c>
      <c r="K67">
        <v>1</v>
      </c>
      <c r="L67">
        <v>0</v>
      </c>
      <c r="M67">
        <v>0</v>
      </c>
      <c r="N67">
        <v>0</v>
      </c>
      <c r="O67">
        <v>0</v>
      </c>
      <c r="P67">
        <v>0</v>
      </c>
      <c r="Q67">
        <v>0</v>
      </c>
    </row>
    <row r="68" spans="1:17" x14ac:dyDescent="0.3">
      <c r="A68" t="s">
        <v>4196</v>
      </c>
      <c r="B68">
        <v>7</v>
      </c>
      <c r="C68">
        <v>6</v>
      </c>
      <c r="D68">
        <v>1</v>
      </c>
      <c r="E68">
        <v>1</v>
      </c>
      <c r="F68">
        <v>0</v>
      </c>
      <c r="G68">
        <v>0</v>
      </c>
      <c r="H68">
        <v>0</v>
      </c>
      <c r="I68">
        <v>0</v>
      </c>
      <c r="J68">
        <v>0</v>
      </c>
      <c r="K68">
        <v>0</v>
      </c>
      <c r="L68">
        <v>0</v>
      </c>
      <c r="M68">
        <v>0</v>
      </c>
      <c r="N68">
        <v>0</v>
      </c>
      <c r="O68">
        <v>0</v>
      </c>
      <c r="P68">
        <v>0</v>
      </c>
      <c r="Q68">
        <v>0</v>
      </c>
    </row>
    <row r="69" spans="1:17" x14ac:dyDescent="0.3">
      <c r="A69" t="s">
        <v>4197</v>
      </c>
      <c r="B69">
        <v>7</v>
      </c>
      <c r="C69">
        <v>7</v>
      </c>
      <c r="D69">
        <v>0</v>
      </c>
      <c r="E69">
        <v>0</v>
      </c>
      <c r="F69">
        <v>0</v>
      </c>
      <c r="G69">
        <v>0</v>
      </c>
      <c r="H69">
        <v>0</v>
      </c>
      <c r="I69">
        <v>0</v>
      </c>
      <c r="J69">
        <v>0</v>
      </c>
      <c r="K69">
        <v>0</v>
      </c>
      <c r="L69">
        <v>0</v>
      </c>
      <c r="M69">
        <v>0</v>
      </c>
      <c r="N69">
        <v>0</v>
      </c>
      <c r="O69">
        <v>0</v>
      </c>
      <c r="P69">
        <v>0</v>
      </c>
      <c r="Q69">
        <v>0</v>
      </c>
    </row>
    <row r="70" spans="1:17" x14ac:dyDescent="0.3">
      <c r="A70" t="s">
        <v>4198</v>
      </c>
      <c r="B70">
        <v>4</v>
      </c>
      <c r="C70">
        <v>3</v>
      </c>
      <c r="D70">
        <v>1</v>
      </c>
      <c r="E70">
        <v>1</v>
      </c>
      <c r="F70">
        <v>0</v>
      </c>
      <c r="G70">
        <v>0</v>
      </c>
      <c r="H70">
        <v>0</v>
      </c>
      <c r="I70">
        <v>0</v>
      </c>
      <c r="J70">
        <v>0</v>
      </c>
      <c r="K70">
        <v>0</v>
      </c>
      <c r="L70">
        <v>0</v>
      </c>
      <c r="M70">
        <v>0</v>
      </c>
      <c r="N70">
        <v>0</v>
      </c>
      <c r="O70">
        <v>0</v>
      </c>
      <c r="P70">
        <v>0</v>
      </c>
      <c r="Q70">
        <v>0</v>
      </c>
    </row>
    <row r="71" spans="1:17" x14ac:dyDescent="0.3">
      <c r="A71" t="s">
        <v>4199</v>
      </c>
      <c r="B71">
        <v>11</v>
      </c>
      <c r="C71">
        <v>6</v>
      </c>
      <c r="D71">
        <v>5</v>
      </c>
      <c r="E71">
        <v>5</v>
      </c>
      <c r="F71">
        <v>0</v>
      </c>
      <c r="G71">
        <v>0</v>
      </c>
      <c r="H71">
        <v>0</v>
      </c>
      <c r="I71">
        <v>0</v>
      </c>
      <c r="J71">
        <v>0</v>
      </c>
      <c r="K71">
        <v>0</v>
      </c>
      <c r="L71">
        <v>0</v>
      </c>
      <c r="M71">
        <v>0</v>
      </c>
      <c r="N71">
        <v>0</v>
      </c>
      <c r="O71">
        <v>0</v>
      </c>
      <c r="P71">
        <v>0</v>
      </c>
      <c r="Q71">
        <v>0</v>
      </c>
    </row>
    <row r="72" spans="1:17" x14ac:dyDescent="0.3">
      <c r="A72" t="s">
        <v>4200</v>
      </c>
      <c r="B72">
        <v>1</v>
      </c>
      <c r="C72">
        <v>1</v>
      </c>
      <c r="D72">
        <v>0</v>
      </c>
      <c r="E72">
        <v>0</v>
      </c>
      <c r="F72">
        <v>0</v>
      </c>
      <c r="G72">
        <v>0</v>
      </c>
      <c r="H72">
        <v>0</v>
      </c>
      <c r="I72">
        <v>0</v>
      </c>
      <c r="J72">
        <v>0</v>
      </c>
      <c r="K72">
        <v>0</v>
      </c>
      <c r="L72">
        <v>0</v>
      </c>
      <c r="M72">
        <v>0</v>
      </c>
      <c r="N72">
        <v>0</v>
      </c>
      <c r="O72">
        <v>0</v>
      </c>
      <c r="P72">
        <v>0</v>
      </c>
      <c r="Q72">
        <v>0</v>
      </c>
    </row>
    <row r="73" spans="1:17" x14ac:dyDescent="0.3">
      <c r="A73" t="s">
        <v>4201</v>
      </c>
      <c r="B73">
        <v>1</v>
      </c>
      <c r="C73">
        <v>1</v>
      </c>
      <c r="D73">
        <v>0</v>
      </c>
      <c r="E73">
        <v>0</v>
      </c>
      <c r="F73">
        <v>0</v>
      </c>
      <c r="G73">
        <v>0</v>
      </c>
      <c r="H73">
        <v>0</v>
      </c>
      <c r="I73">
        <v>0</v>
      </c>
      <c r="J73">
        <v>0</v>
      </c>
      <c r="K73">
        <v>0</v>
      </c>
      <c r="L73">
        <v>0</v>
      </c>
      <c r="M73">
        <v>0</v>
      </c>
      <c r="N73">
        <v>0</v>
      </c>
      <c r="O73">
        <v>0</v>
      </c>
      <c r="P73">
        <v>0</v>
      </c>
      <c r="Q73">
        <v>0</v>
      </c>
    </row>
    <row r="74" spans="1:17" x14ac:dyDescent="0.3">
      <c r="A74" t="s">
        <v>4202</v>
      </c>
      <c r="B74">
        <v>14</v>
      </c>
      <c r="C74">
        <v>8</v>
      </c>
      <c r="D74">
        <v>5</v>
      </c>
      <c r="E74">
        <v>4</v>
      </c>
      <c r="F74">
        <v>1</v>
      </c>
      <c r="G74">
        <v>0</v>
      </c>
      <c r="H74">
        <v>0</v>
      </c>
      <c r="I74">
        <v>0</v>
      </c>
      <c r="J74">
        <v>1</v>
      </c>
      <c r="K74">
        <v>1</v>
      </c>
      <c r="L74">
        <v>0</v>
      </c>
      <c r="M74">
        <v>0</v>
      </c>
      <c r="N74">
        <v>0</v>
      </c>
      <c r="O74">
        <v>0</v>
      </c>
      <c r="P74">
        <v>0</v>
      </c>
      <c r="Q74">
        <v>0</v>
      </c>
    </row>
    <row r="75" spans="1:17" x14ac:dyDescent="0.3">
      <c r="A75" t="s">
        <v>4203</v>
      </c>
      <c r="B75">
        <v>12</v>
      </c>
      <c r="C75">
        <v>8</v>
      </c>
      <c r="D75">
        <v>2</v>
      </c>
      <c r="E75">
        <v>1</v>
      </c>
      <c r="F75">
        <v>0</v>
      </c>
      <c r="G75">
        <v>0</v>
      </c>
      <c r="H75">
        <v>1</v>
      </c>
      <c r="I75">
        <v>0</v>
      </c>
      <c r="J75">
        <v>2</v>
      </c>
      <c r="K75">
        <v>0</v>
      </c>
      <c r="L75">
        <v>0</v>
      </c>
      <c r="M75">
        <v>0</v>
      </c>
      <c r="N75">
        <v>0</v>
      </c>
      <c r="O75">
        <v>0</v>
      </c>
      <c r="P75">
        <v>2</v>
      </c>
      <c r="Q75">
        <v>0</v>
      </c>
    </row>
    <row r="76" spans="1:17" x14ac:dyDescent="0.3">
      <c r="A76" t="s">
        <v>1570</v>
      </c>
      <c r="B76">
        <v>12</v>
      </c>
      <c r="C76">
        <v>8</v>
      </c>
      <c r="D76">
        <v>1</v>
      </c>
      <c r="E76">
        <v>1</v>
      </c>
      <c r="F76">
        <v>0</v>
      </c>
      <c r="G76">
        <v>0</v>
      </c>
      <c r="H76">
        <v>0</v>
      </c>
      <c r="I76">
        <v>0</v>
      </c>
      <c r="J76">
        <v>3</v>
      </c>
      <c r="K76">
        <v>1</v>
      </c>
      <c r="L76">
        <v>0</v>
      </c>
      <c r="M76">
        <v>0</v>
      </c>
      <c r="N76">
        <v>2</v>
      </c>
      <c r="O76">
        <v>0</v>
      </c>
      <c r="P76">
        <v>0</v>
      </c>
      <c r="Q76">
        <v>0</v>
      </c>
    </row>
    <row r="77" spans="1:17" x14ac:dyDescent="0.3">
      <c r="A77" t="s">
        <v>131</v>
      </c>
      <c r="B77">
        <v>9384</v>
      </c>
      <c r="C77">
        <v>6755</v>
      </c>
      <c r="D77">
        <v>1987</v>
      </c>
      <c r="E77">
        <v>1102</v>
      </c>
      <c r="F77">
        <v>327</v>
      </c>
      <c r="G77">
        <v>279</v>
      </c>
      <c r="H77">
        <v>181</v>
      </c>
      <c r="I77">
        <v>98</v>
      </c>
      <c r="J77">
        <v>642</v>
      </c>
      <c r="K77">
        <v>27</v>
      </c>
      <c r="L77">
        <v>245</v>
      </c>
      <c r="M77">
        <v>31</v>
      </c>
      <c r="N77">
        <v>152</v>
      </c>
      <c r="O77">
        <v>73</v>
      </c>
      <c r="P77">
        <v>114</v>
      </c>
      <c r="Q77">
        <v>0</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0DEF-5B80-4A86-B1E1-35CBDE865DFE}">
  <dimension ref="A1:S86"/>
  <sheetViews>
    <sheetView zoomScale="150" zoomScaleNormal="150" workbookViewId="0">
      <selection activeCell="A2" sqref="A2"/>
    </sheetView>
  </sheetViews>
  <sheetFormatPr defaultRowHeight="10.199999999999999" x14ac:dyDescent="0.2"/>
  <cols>
    <col min="1" max="1" width="18" style="13" customWidth="1"/>
    <col min="2" max="18" width="5.44140625" style="13" customWidth="1"/>
    <col min="19" max="19" width="5.44140625" style="68" customWidth="1"/>
    <col min="20" max="16384" width="8.88671875" style="13"/>
  </cols>
  <sheetData>
    <row r="1" spans="1:19" x14ac:dyDescent="0.2">
      <c r="A1" s="13" t="s">
        <v>6044</v>
      </c>
    </row>
    <row r="2" spans="1:19" s="96" customFormat="1" x14ac:dyDescent="0.2">
      <c r="A2" s="27" t="s">
        <v>6045</v>
      </c>
      <c r="B2" s="96" t="s">
        <v>2</v>
      </c>
      <c r="C2" s="96" t="s">
        <v>644</v>
      </c>
      <c r="D2" s="96" t="s">
        <v>6036</v>
      </c>
      <c r="E2" s="96" t="s">
        <v>6037</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97" t="s">
        <v>1186</v>
      </c>
    </row>
    <row r="3" spans="1:19" x14ac:dyDescent="0.2">
      <c r="A3" s="13" t="s">
        <v>100</v>
      </c>
      <c r="B3" s="13">
        <v>17225</v>
      </c>
      <c r="C3" s="13">
        <v>1762</v>
      </c>
      <c r="D3" s="13">
        <v>1551</v>
      </c>
      <c r="E3" s="13">
        <v>1527</v>
      </c>
      <c r="F3" s="13">
        <v>1282</v>
      </c>
      <c r="G3" s="13">
        <v>1427</v>
      </c>
      <c r="H3" s="13">
        <v>1741</v>
      </c>
      <c r="I3" s="13">
        <v>1717</v>
      </c>
      <c r="J3" s="13">
        <v>1583</v>
      </c>
      <c r="K3" s="13">
        <v>1261</v>
      </c>
      <c r="L3" s="13">
        <v>943</v>
      </c>
      <c r="M3" s="13">
        <v>603</v>
      </c>
      <c r="N3" s="13">
        <v>488</v>
      </c>
      <c r="O3" s="13">
        <v>361</v>
      </c>
      <c r="P3" s="13">
        <v>328</v>
      </c>
      <c r="Q3" s="13">
        <v>278</v>
      </c>
      <c r="R3" s="13">
        <v>373</v>
      </c>
      <c r="S3" s="68">
        <v>28.1</v>
      </c>
    </row>
    <row r="4" spans="1:19" x14ac:dyDescent="0.2">
      <c r="A4" s="13" t="s">
        <v>6046</v>
      </c>
      <c r="B4" s="13">
        <v>332</v>
      </c>
      <c r="C4" s="13">
        <v>0</v>
      </c>
      <c r="D4" s="13">
        <v>0</v>
      </c>
      <c r="E4" s="13">
        <v>0</v>
      </c>
      <c r="F4" s="13">
        <v>10</v>
      </c>
      <c r="G4" s="13">
        <v>46</v>
      </c>
      <c r="H4" s="13">
        <v>59</v>
      </c>
      <c r="I4" s="13">
        <v>56</v>
      </c>
      <c r="J4" s="13">
        <v>61</v>
      </c>
      <c r="K4" s="13">
        <v>47</v>
      </c>
      <c r="L4" s="13">
        <v>25</v>
      </c>
      <c r="M4" s="13">
        <v>8</v>
      </c>
      <c r="N4" s="13">
        <v>11</v>
      </c>
      <c r="O4" s="13">
        <v>3</v>
      </c>
      <c r="P4" s="13">
        <v>5</v>
      </c>
      <c r="Q4" s="13">
        <v>0</v>
      </c>
      <c r="R4" s="13">
        <v>1</v>
      </c>
      <c r="S4" s="68">
        <v>34.6</v>
      </c>
    </row>
    <row r="5" spans="1:19" x14ac:dyDescent="0.2">
      <c r="A5" s="13" t="s">
        <v>6047</v>
      </c>
      <c r="B5" s="13">
        <v>52</v>
      </c>
      <c r="C5" s="13">
        <v>0</v>
      </c>
      <c r="D5" s="13">
        <v>0</v>
      </c>
      <c r="E5" s="13">
        <v>0</v>
      </c>
      <c r="F5" s="13">
        <v>0</v>
      </c>
      <c r="G5" s="13">
        <v>5</v>
      </c>
      <c r="H5" s="13">
        <v>12</v>
      </c>
      <c r="I5" s="13">
        <v>9</v>
      </c>
      <c r="J5" s="13">
        <v>6</v>
      </c>
      <c r="K5" s="13">
        <v>6</v>
      </c>
      <c r="L5" s="13">
        <v>8</v>
      </c>
      <c r="M5" s="13">
        <v>2</v>
      </c>
      <c r="N5" s="13">
        <v>3</v>
      </c>
      <c r="O5" s="13">
        <v>0</v>
      </c>
      <c r="P5" s="13">
        <v>1</v>
      </c>
      <c r="Q5" s="13">
        <v>0</v>
      </c>
      <c r="R5" s="13">
        <v>0</v>
      </c>
      <c r="S5" s="68">
        <v>35</v>
      </c>
    </row>
    <row r="6" spans="1:19" x14ac:dyDescent="0.2">
      <c r="A6" s="13" t="s">
        <v>6048</v>
      </c>
      <c r="B6" s="13">
        <v>165</v>
      </c>
      <c r="C6" s="13">
        <v>0</v>
      </c>
      <c r="D6" s="13">
        <v>0</v>
      </c>
      <c r="E6" s="13">
        <v>0</v>
      </c>
      <c r="F6" s="13">
        <v>0</v>
      </c>
      <c r="G6" s="13">
        <v>13</v>
      </c>
      <c r="H6" s="13">
        <v>26</v>
      </c>
      <c r="I6" s="13">
        <v>23</v>
      </c>
      <c r="J6" s="13">
        <v>35</v>
      </c>
      <c r="K6" s="13">
        <v>26</v>
      </c>
      <c r="L6" s="13">
        <v>18</v>
      </c>
      <c r="M6" s="13">
        <v>9</v>
      </c>
      <c r="N6" s="13">
        <v>8</v>
      </c>
      <c r="O6" s="13">
        <v>4</v>
      </c>
      <c r="P6" s="13">
        <v>1</v>
      </c>
      <c r="Q6" s="13">
        <v>2</v>
      </c>
      <c r="R6" s="13">
        <v>0</v>
      </c>
      <c r="S6" s="68">
        <v>37.9</v>
      </c>
    </row>
    <row r="7" spans="1:19" x14ac:dyDescent="0.2">
      <c r="A7" s="13" t="s">
        <v>6049</v>
      </c>
      <c r="B7" s="13">
        <v>117</v>
      </c>
      <c r="C7" s="13">
        <v>0</v>
      </c>
      <c r="D7" s="13">
        <v>0</v>
      </c>
      <c r="E7" s="13">
        <v>0</v>
      </c>
      <c r="F7" s="13">
        <v>1</v>
      </c>
      <c r="G7" s="13">
        <v>15</v>
      </c>
      <c r="H7" s="13">
        <v>26</v>
      </c>
      <c r="I7" s="13">
        <v>13</v>
      </c>
      <c r="J7" s="13">
        <v>17</v>
      </c>
      <c r="K7" s="13">
        <v>13</v>
      </c>
      <c r="L7" s="13">
        <v>11</v>
      </c>
      <c r="M7" s="13">
        <v>7</v>
      </c>
      <c r="N7" s="13">
        <v>9</v>
      </c>
      <c r="O7" s="13">
        <v>2</v>
      </c>
      <c r="P7" s="13">
        <v>1</v>
      </c>
      <c r="Q7" s="13">
        <v>1</v>
      </c>
      <c r="R7" s="13">
        <v>1</v>
      </c>
      <c r="S7" s="68">
        <v>36</v>
      </c>
    </row>
    <row r="8" spans="1:19" x14ac:dyDescent="0.2">
      <c r="A8" s="13" t="s">
        <v>6050</v>
      </c>
      <c r="B8" s="13">
        <v>298</v>
      </c>
      <c r="C8" s="13">
        <v>0</v>
      </c>
      <c r="D8" s="13">
        <v>0</v>
      </c>
      <c r="E8" s="13">
        <v>0</v>
      </c>
      <c r="F8" s="13">
        <v>11</v>
      </c>
      <c r="G8" s="13">
        <v>63</v>
      </c>
      <c r="H8" s="13">
        <v>66</v>
      </c>
      <c r="I8" s="13">
        <v>58</v>
      </c>
      <c r="J8" s="13">
        <v>44</v>
      </c>
      <c r="K8" s="13">
        <v>25</v>
      </c>
      <c r="L8" s="13">
        <v>14</v>
      </c>
      <c r="M8" s="13">
        <v>7</v>
      </c>
      <c r="N8" s="13">
        <v>0</v>
      </c>
      <c r="O8" s="13">
        <v>5</v>
      </c>
      <c r="P8" s="13">
        <v>3</v>
      </c>
      <c r="Q8" s="13">
        <v>0</v>
      </c>
      <c r="R8" s="13">
        <v>2</v>
      </c>
      <c r="S8" s="68">
        <v>30.8</v>
      </c>
    </row>
    <row r="9" spans="1:19" x14ac:dyDescent="0.2">
      <c r="A9" s="13" t="s">
        <v>6051</v>
      </c>
      <c r="B9" s="13">
        <v>3138</v>
      </c>
      <c r="C9" s="13">
        <v>0</v>
      </c>
      <c r="D9" s="13">
        <v>0</v>
      </c>
      <c r="E9" s="13">
        <v>0</v>
      </c>
      <c r="F9" s="13">
        <v>57</v>
      </c>
      <c r="G9" s="13">
        <v>342</v>
      </c>
      <c r="H9" s="13">
        <v>553</v>
      </c>
      <c r="I9" s="13">
        <v>565</v>
      </c>
      <c r="J9" s="13">
        <v>536</v>
      </c>
      <c r="K9" s="13">
        <v>422</v>
      </c>
      <c r="L9" s="13">
        <v>286</v>
      </c>
      <c r="M9" s="13">
        <v>200</v>
      </c>
      <c r="N9" s="13">
        <v>112</v>
      </c>
      <c r="O9" s="13">
        <v>32</v>
      </c>
      <c r="P9" s="13">
        <v>24</v>
      </c>
      <c r="Q9" s="13">
        <v>5</v>
      </c>
      <c r="R9" s="13">
        <v>4</v>
      </c>
      <c r="S9" s="68">
        <v>35.5</v>
      </c>
    </row>
    <row r="10" spans="1:19" x14ac:dyDescent="0.2">
      <c r="A10" s="13" t="s">
        <v>6052</v>
      </c>
      <c r="B10" s="13">
        <v>379</v>
      </c>
      <c r="C10" s="13">
        <v>0</v>
      </c>
      <c r="D10" s="13">
        <v>0</v>
      </c>
      <c r="E10" s="13">
        <v>0</v>
      </c>
      <c r="F10" s="13">
        <v>9</v>
      </c>
      <c r="G10" s="13">
        <v>32</v>
      </c>
      <c r="H10" s="13">
        <v>72</v>
      </c>
      <c r="I10" s="13">
        <v>63</v>
      </c>
      <c r="J10" s="13">
        <v>78</v>
      </c>
      <c r="K10" s="13">
        <v>50</v>
      </c>
      <c r="L10" s="13">
        <v>33</v>
      </c>
      <c r="M10" s="13">
        <v>18</v>
      </c>
      <c r="N10" s="13">
        <v>13</v>
      </c>
      <c r="O10" s="13">
        <v>5</v>
      </c>
      <c r="P10" s="13">
        <v>1</v>
      </c>
      <c r="Q10" s="13">
        <v>4</v>
      </c>
      <c r="R10" s="13">
        <v>1</v>
      </c>
      <c r="S10" s="68">
        <v>35.9</v>
      </c>
    </row>
    <row r="11" spans="1:19" x14ac:dyDescent="0.2">
      <c r="A11" s="13" t="s">
        <v>6053</v>
      </c>
      <c r="B11" s="13">
        <v>449</v>
      </c>
      <c r="C11" s="13">
        <v>0</v>
      </c>
      <c r="D11" s="13">
        <v>0</v>
      </c>
      <c r="E11" s="13">
        <v>0</v>
      </c>
      <c r="F11" s="13">
        <v>4</v>
      </c>
      <c r="G11" s="13">
        <v>35</v>
      </c>
      <c r="H11" s="13">
        <v>82</v>
      </c>
      <c r="I11" s="13">
        <v>88</v>
      </c>
      <c r="J11" s="13">
        <v>62</v>
      </c>
      <c r="K11" s="13">
        <v>53</v>
      </c>
      <c r="L11" s="13">
        <v>62</v>
      </c>
      <c r="M11" s="13">
        <v>30</v>
      </c>
      <c r="N11" s="13">
        <v>26</v>
      </c>
      <c r="O11" s="13">
        <v>4</v>
      </c>
      <c r="P11" s="13">
        <v>2</v>
      </c>
      <c r="Q11" s="13">
        <v>0</v>
      </c>
      <c r="R11" s="13">
        <v>1</v>
      </c>
      <c r="S11" s="68">
        <v>36.299999999999997</v>
      </c>
    </row>
    <row r="12" spans="1:19" x14ac:dyDescent="0.2">
      <c r="A12" s="13" t="s">
        <v>6054</v>
      </c>
      <c r="B12" s="13">
        <v>411</v>
      </c>
      <c r="C12" s="13">
        <v>0</v>
      </c>
      <c r="D12" s="13">
        <v>0</v>
      </c>
      <c r="E12" s="13">
        <v>0</v>
      </c>
      <c r="F12" s="13">
        <v>4</v>
      </c>
      <c r="G12" s="13">
        <v>43</v>
      </c>
      <c r="H12" s="13">
        <v>55</v>
      </c>
      <c r="I12" s="13">
        <v>64</v>
      </c>
      <c r="J12" s="13">
        <v>60</v>
      </c>
      <c r="K12" s="13">
        <v>75</v>
      </c>
      <c r="L12" s="13">
        <v>53</v>
      </c>
      <c r="M12" s="13">
        <v>29</v>
      </c>
      <c r="N12" s="13">
        <v>20</v>
      </c>
      <c r="O12" s="13">
        <v>4</v>
      </c>
      <c r="P12" s="13">
        <v>1</v>
      </c>
      <c r="Q12" s="13">
        <v>2</v>
      </c>
      <c r="R12" s="13">
        <v>1</v>
      </c>
      <c r="S12" s="68">
        <v>38.299999999999997</v>
      </c>
    </row>
    <row r="13" spans="1:19" x14ac:dyDescent="0.2">
      <c r="A13" s="13" t="s">
        <v>6055</v>
      </c>
      <c r="B13" s="13">
        <v>208</v>
      </c>
      <c r="C13" s="13">
        <v>0</v>
      </c>
      <c r="D13" s="13">
        <v>0</v>
      </c>
      <c r="E13" s="13">
        <v>0</v>
      </c>
      <c r="F13" s="13">
        <v>1</v>
      </c>
      <c r="G13" s="13">
        <v>16</v>
      </c>
      <c r="H13" s="13">
        <v>40</v>
      </c>
      <c r="I13" s="13">
        <v>37</v>
      </c>
      <c r="J13" s="13">
        <v>31</v>
      </c>
      <c r="K13" s="13">
        <v>17</v>
      </c>
      <c r="L13" s="13">
        <v>34</v>
      </c>
      <c r="M13" s="13">
        <v>14</v>
      </c>
      <c r="N13" s="13">
        <v>11</v>
      </c>
      <c r="O13" s="13">
        <v>1</v>
      </c>
      <c r="P13" s="13">
        <v>3</v>
      </c>
      <c r="Q13" s="13">
        <v>1</v>
      </c>
      <c r="R13" s="13">
        <v>2</v>
      </c>
      <c r="S13" s="68">
        <v>36.6</v>
      </c>
    </row>
    <row r="14" spans="1:19" x14ac:dyDescent="0.2">
      <c r="A14" s="13" t="s">
        <v>6056</v>
      </c>
      <c r="B14" s="13">
        <v>285</v>
      </c>
      <c r="C14" s="13">
        <v>0</v>
      </c>
      <c r="D14" s="13">
        <v>0</v>
      </c>
      <c r="E14" s="13">
        <v>0</v>
      </c>
      <c r="F14" s="13">
        <v>5</v>
      </c>
      <c r="G14" s="13">
        <v>36</v>
      </c>
      <c r="H14" s="13">
        <v>72</v>
      </c>
      <c r="I14" s="13">
        <v>62</v>
      </c>
      <c r="J14" s="13">
        <v>43</v>
      </c>
      <c r="K14" s="13">
        <v>24</v>
      </c>
      <c r="L14" s="13">
        <v>25</v>
      </c>
      <c r="M14" s="13">
        <v>12</v>
      </c>
      <c r="N14" s="13">
        <v>1</v>
      </c>
      <c r="O14" s="13">
        <v>4</v>
      </c>
      <c r="P14" s="13">
        <v>1</v>
      </c>
      <c r="Q14" s="13">
        <v>0</v>
      </c>
      <c r="R14" s="13">
        <v>0</v>
      </c>
      <c r="S14" s="68">
        <v>32.4</v>
      </c>
    </row>
    <row r="15" spans="1:19" x14ac:dyDescent="0.2">
      <c r="A15" s="13" t="s">
        <v>6057</v>
      </c>
      <c r="B15" s="13">
        <v>88</v>
      </c>
      <c r="C15" s="13">
        <v>0</v>
      </c>
      <c r="D15" s="13">
        <v>0</v>
      </c>
      <c r="E15" s="13">
        <v>0</v>
      </c>
      <c r="F15" s="13">
        <v>2</v>
      </c>
      <c r="G15" s="13">
        <v>8</v>
      </c>
      <c r="H15" s="13">
        <v>19</v>
      </c>
      <c r="I15" s="13">
        <v>16</v>
      </c>
      <c r="J15" s="13">
        <v>15</v>
      </c>
      <c r="K15" s="13">
        <v>8</v>
      </c>
      <c r="L15" s="13">
        <v>6</v>
      </c>
      <c r="M15" s="13">
        <v>6</v>
      </c>
      <c r="N15" s="13">
        <v>4</v>
      </c>
      <c r="O15" s="13">
        <v>1</v>
      </c>
      <c r="P15" s="13">
        <v>2</v>
      </c>
      <c r="Q15" s="13">
        <v>1</v>
      </c>
      <c r="R15" s="13">
        <v>0</v>
      </c>
      <c r="S15" s="68">
        <v>34.700000000000003</v>
      </c>
    </row>
    <row r="16" spans="1:19" x14ac:dyDescent="0.2">
      <c r="A16" s="13" t="s">
        <v>6058</v>
      </c>
      <c r="B16" s="13">
        <v>162</v>
      </c>
      <c r="C16" s="13">
        <v>0</v>
      </c>
      <c r="D16" s="13">
        <v>0</v>
      </c>
      <c r="E16" s="13">
        <v>0</v>
      </c>
      <c r="F16" s="13">
        <v>3</v>
      </c>
      <c r="G16" s="13">
        <v>18</v>
      </c>
      <c r="H16" s="13">
        <v>28</v>
      </c>
      <c r="I16" s="13">
        <v>30</v>
      </c>
      <c r="J16" s="13">
        <v>24</v>
      </c>
      <c r="K16" s="13">
        <v>22</v>
      </c>
      <c r="L16" s="13">
        <v>18</v>
      </c>
      <c r="M16" s="13">
        <v>13</v>
      </c>
      <c r="N16" s="13">
        <v>2</v>
      </c>
      <c r="O16" s="13">
        <v>1</v>
      </c>
      <c r="P16" s="13">
        <v>1</v>
      </c>
      <c r="Q16" s="13">
        <v>2</v>
      </c>
      <c r="R16" s="13">
        <v>0</v>
      </c>
      <c r="S16" s="68">
        <v>35.4</v>
      </c>
    </row>
    <row r="17" spans="1:19" x14ac:dyDescent="0.2">
      <c r="A17" s="13" t="s">
        <v>6059</v>
      </c>
      <c r="B17" s="13">
        <v>69</v>
      </c>
      <c r="C17" s="13">
        <v>0</v>
      </c>
      <c r="D17" s="13">
        <v>0</v>
      </c>
      <c r="E17" s="13">
        <v>0</v>
      </c>
      <c r="F17" s="13">
        <v>4</v>
      </c>
      <c r="G17" s="13">
        <v>12</v>
      </c>
      <c r="H17" s="13">
        <v>7</v>
      </c>
      <c r="I17" s="13">
        <v>9</v>
      </c>
      <c r="J17" s="13">
        <v>3</v>
      </c>
      <c r="K17" s="13">
        <v>12</v>
      </c>
      <c r="L17" s="13">
        <v>9</v>
      </c>
      <c r="M17" s="13">
        <v>3</v>
      </c>
      <c r="N17" s="13">
        <v>5</v>
      </c>
      <c r="O17" s="13">
        <v>2</v>
      </c>
      <c r="P17" s="13">
        <v>2</v>
      </c>
      <c r="Q17" s="13">
        <v>1</v>
      </c>
      <c r="R17" s="13">
        <v>0</v>
      </c>
      <c r="S17" s="68">
        <v>39.200000000000003</v>
      </c>
    </row>
    <row r="18" spans="1:19" x14ac:dyDescent="0.2">
      <c r="A18" s="13" t="s">
        <v>6060</v>
      </c>
      <c r="B18" s="13">
        <v>4</v>
      </c>
      <c r="C18" s="13">
        <v>0</v>
      </c>
      <c r="D18" s="13">
        <v>0</v>
      </c>
      <c r="E18" s="13">
        <v>0</v>
      </c>
      <c r="F18" s="13">
        <v>0</v>
      </c>
      <c r="G18" s="13">
        <v>0</v>
      </c>
      <c r="H18" s="13">
        <v>0</v>
      </c>
      <c r="I18" s="13">
        <v>1</v>
      </c>
      <c r="J18" s="13">
        <v>0</v>
      </c>
      <c r="K18" s="13">
        <v>1</v>
      </c>
      <c r="L18" s="13">
        <v>1</v>
      </c>
      <c r="M18" s="13">
        <v>1</v>
      </c>
      <c r="N18" s="13">
        <v>0</v>
      </c>
      <c r="O18" s="13">
        <v>0</v>
      </c>
      <c r="P18" s="13">
        <v>0</v>
      </c>
      <c r="Q18" s="13">
        <v>0</v>
      </c>
      <c r="R18" s="13">
        <v>0</v>
      </c>
      <c r="S18" s="68">
        <v>45</v>
      </c>
    </row>
    <row r="19" spans="1:19" x14ac:dyDescent="0.2">
      <c r="A19" s="13" t="s">
        <v>6061</v>
      </c>
      <c r="B19" s="13">
        <v>30</v>
      </c>
      <c r="C19" s="13">
        <v>0</v>
      </c>
      <c r="D19" s="13">
        <v>0</v>
      </c>
      <c r="E19" s="13">
        <v>0</v>
      </c>
      <c r="F19" s="13">
        <v>0</v>
      </c>
      <c r="G19" s="13">
        <v>1</v>
      </c>
      <c r="H19" s="13">
        <v>4</v>
      </c>
      <c r="I19" s="13">
        <v>1</v>
      </c>
      <c r="J19" s="13">
        <v>5</v>
      </c>
      <c r="K19" s="13">
        <v>4</v>
      </c>
      <c r="L19" s="13">
        <v>5</v>
      </c>
      <c r="M19" s="13">
        <v>3</v>
      </c>
      <c r="N19" s="13">
        <v>3</v>
      </c>
      <c r="O19" s="13">
        <v>1</v>
      </c>
      <c r="P19" s="13">
        <v>1</v>
      </c>
      <c r="Q19" s="13">
        <v>0</v>
      </c>
      <c r="R19" s="13">
        <v>2</v>
      </c>
      <c r="S19" s="68">
        <v>45</v>
      </c>
    </row>
    <row r="20" spans="1:19" x14ac:dyDescent="0.2">
      <c r="A20" s="13" t="s">
        <v>6062</v>
      </c>
      <c r="B20" s="13">
        <v>18</v>
      </c>
      <c r="C20" s="13">
        <v>0</v>
      </c>
      <c r="D20" s="13">
        <v>0</v>
      </c>
      <c r="E20" s="13">
        <v>0</v>
      </c>
      <c r="F20" s="13">
        <v>0</v>
      </c>
      <c r="G20" s="13">
        <v>3</v>
      </c>
      <c r="H20" s="13">
        <v>2</v>
      </c>
      <c r="I20" s="13">
        <v>2</v>
      </c>
      <c r="J20" s="13">
        <v>2</v>
      </c>
      <c r="K20" s="13">
        <v>2</v>
      </c>
      <c r="L20" s="13">
        <v>1</v>
      </c>
      <c r="M20" s="13">
        <v>1</v>
      </c>
      <c r="N20" s="13">
        <v>4</v>
      </c>
      <c r="O20" s="13">
        <v>0</v>
      </c>
      <c r="P20" s="13">
        <v>0</v>
      </c>
      <c r="Q20" s="13">
        <v>1</v>
      </c>
      <c r="R20" s="13">
        <v>0</v>
      </c>
      <c r="S20" s="68">
        <v>40</v>
      </c>
    </row>
    <row r="21" spans="1:19" x14ac:dyDescent="0.2">
      <c r="A21" s="13" t="s">
        <v>6063</v>
      </c>
      <c r="B21" s="13">
        <v>0</v>
      </c>
      <c r="C21" s="13">
        <v>0</v>
      </c>
      <c r="D21" s="13">
        <v>0</v>
      </c>
      <c r="E21" s="13">
        <v>0</v>
      </c>
      <c r="F21" s="13">
        <v>0</v>
      </c>
      <c r="G21" s="13">
        <v>0</v>
      </c>
      <c r="H21" s="13">
        <v>0</v>
      </c>
      <c r="I21" s="13">
        <v>0</v>
      </c>
      <c r="J21" s="13">
        <v>0</v>
      </c>
      <c r="K21" s="13">
        <v>0</v>
      </c>
      <c r="L21" s="13">
        <v>0</v>
      </c>
      <c r="M21" s="13">
        <v>0</v>
      </c>
      <c r="N21" s="13">
        <v>0</v>
      </c>
      <c r="O21" s="13">
        <v>0</v>
      </c>
      <c r="P21" s="13">
        <v>0</v>
      </c>
      <c r="Q21" s="13">
        <v>0</v>
      </c>
      <c r="R21" s="13">
        <v>0</v>
      </c>
      <c r="S21" s="68">
        <v>0</v>
      </c>
    </row>
    <row r="22" spans="1:19" x14ac:dyDescent="0.2">
      <c r="A22" s="13" t="s">
        <v>6064</v>
      </c>
      <c r="B22" s="13">
        <v>6</v>
      </c>
      <c r="C22" s="13">
        <v>0</v>
      </c>
      <c r="D22" s="13">
        <v>0</v>
      </c>
      <c r="E22" s="13">
        <v>0</v>
      </c>
      <c r="F22" s="13">
        <v>0</v>
      </c>
      <c r="G22" s="13">
        <v>0</v>
      </c>
      <c r="H22" s="13">
        <v>0</v>
      </c>
      <c r="I22" s="13">
        <v>1</v>
      </c>
      <c r="J22" s="13">
        <v>0</v>
      </c>
      <c r="K22" s="13">
        <v>2</v>
      </c>
      <c r="L22" s="13">
        <v>2</v>
      </c>
      <c r="M22" s="13">
        <v>1</v>
      </c>
      <c r="N22" s="13">
        <v>0</v>
      </c>
      <c r="O22" s="13">
        <v>0</v>
      </c>
      <c r="P22" s="13">
        <v>0</v>
      </c>
      <c r="Q22" s="13">
        <v>0</v>
      </c>
      <c r="R22" s="13">
        <v>0</v>
      </c>
      <c r="S22" s="68">
        <v>45</v>
      </c>
    </row>
    <row r="23" spans="1:19" x14ac:dyDescent="0.2">
      <c r="A23" s="13" t="s">
        <v>6065</v>
      </c>
      <c r="B23" s="13">
        <v>16</v>
      </c>
      <c r="C23" s="13">
        <v>0</v>
      </c>
      <c r="D23" s="13">
        <v>0</v>
      </c>
      <c r="E23" s="13">
        <v>0</v>
      </c>
      <c r="F23" s="13">
        <v>0</v>
      </c>
      <c r="G23" s="13">
        <v>4</v>
      </c>
      <c r="H23" s="13">
        <v>3</v>
      </c>
      <c r="I23" s="13">
        <v>3</v>
      </c>
      <c r="J23" s="13">
        <v>0</v>
      </c>
      <c r="K23" s="13">
        <v>1</v>
      </c>
      <c r="L23" s="13">
        <v>1</v>
      </c>
      <c r="M23" s="13">
        <v>0</v>
      </c>
      <c r="N23" s="13">
        <v>2</v>
      </c>
      <c r="O23" s="13">
        <v>0</v>
      </c>
      <c r="P23" s="13">
        <v>2</v>
      </c>
      <c r="Q23" s="13">
        <v>0</v>
      </c>
      <c r="R23" s="13">
        <v>0</v>
      </c>
      <c r="S23" s="68">
        <v>31.7</v>
      </c>
    </row>
    <row r="24" spans="1:19" x14ac:dyDescent="0.2">
      <c r="A24" s="13" t="s">
        <v>6066</v>
      </c>
      <c r="B24" s="13">
        <v>16</v>
      </c>
      <c r="C24" s="13">
        <v>0</v>
      </c>
      <c r="D24" s="13">
        <v>0</v>
      </c>
      <c r="E24" s="13">
        <v>0</v>
      </c>
      <c r="F24" s="13">
        <v>3</v>
      </c>
      <c r="G24" s="13">
        <v>1</v>
      </c>
      <c r="H24" s="13">
        <v>2</v>
      </c>
      <c r="I24" s="13">
        <v>1</v>
      </c>
      <c r="J24" s="13">
        <v>3</v>
      </c>
      <c r="K24" s="13">
        <v>1</v>
      </c>
      <c r="L24" s="13">
        <v>1</v>
      </c>
      <c r="M24" s="13">
        <v>1</v>
      </c>
      <c r="N24" s="13">
        <v>2</v>
      </c>
      <c r="O24" s="13">
        <v>1</v>
      </c>
      <c r="P24" s="13">
        <v>0</v>
      </c>
      <c r="Q24" s="13">
        <v>0</v>
      </c>
      <c r="R24" s="13">
        <v>0</v>
      </c>
      <c r="S24" s="68">
        <v>36.700000000000003</v>
      </c>
    </row>
    <row r="25" spans="1:19" x14ac:dyDescent="0.2">
      <c r="A25" s="13" t="s">
        <v>6067</v>
      </c>
      <c r="B25" s="13">
        <v>10</v>
      </c>
      <c r="C25" s="13">
        <v>0</v>
      </c>
      <c r="D25" s="13">
        <v>0</v>
      </c>
      <c r="E25" s="13">
        <v>0</v>
      </c>
      <c r="F25" s="13">
        <v>0</v>
      </c>
      <c r="G25" s="13">
        <v>2</v>
      </c>
      <c r="H25" s="13">
        <v>2</v>
      </c>
      <c r="I25" s="13">
        <v>0</v>
      </c>
      <c r="J25" s="13">
        <v>2</v>
      </c>
      <c r="K25" s="13">
        <v>2</v>
      </c>
      <c r="L25" s="13">
        <v>1</v>
      </c>
      <c r="M25" s="13">
        <v>0</v>
      </c>
      <c r="N25" s="13">
        <v>0</v>
      </c>
      <c r="O25" s="13">
        <v>0</v>
      </c>
      <c r="P25" s="13">
        <v>1</v>
      </c>
      <c r="Q25" s="13">
        <v>0</v>
      </c>
      <c r="R25" s="13">
        <v>0</v>
      </c>
      <c r="S25" s="68">
        <v>37.5</v>
      </c>
    </row>
    <row r="26" spans="1:19" x14ac:dyDescent="0.2">
      <c r="A26" s="13" t="s">
        <v>6068</v>
      </c>
      <c r="B26" s="13">
        <v>20</v>
      </c>
      <c r="C26" s="13">
        <v>0</v>
      </c>
      <c r="D26" s="13">
        <v>0</v>
      </c>
      <c r="E26" s="13">
        <v>0</v>
      </c>
      <c r="F26" s="13">
        <v>1</v>
      </c>
      <c r="G26" s="13">
        <v>1</v>
      </c>
      <c r="H26" s="13">
        <v>1</v>
      </c>
      <c r="I26" s="13">
        <v>2</v>
      </c>
      <c r="J26" s="13">
        <v>3</v>
      </c>
      <c r="K26" s="13">
        <v>3</v>
      </c>
      <c r="L26" s="13">
        <v>2</v>
      </c>
      <c r="M26" s="13">
        <v>2</v>
      </c>
      <c r="N26" s="13">
        <v>2</v>
      </c>
      <c r="O26" s="13">
        <v>3</v>
      </c>
      <c r="P26" s="13">
        <v>0</v>
      </c>
      <c r="Q26" s="13">
        <v>0</v>
      </c>
      <c r="R26" s="13">
        <v>0</v>
      </c>
      <c r="S26" s="68">
        <v>43.3</v>
      </c>
    </row>
    <row r="27" spans="1:19" x14ac:dyDescent="0.2">
      <c r="A27" s="13" t="s">
        <v>6069</v>
      </c>
      <c r="B27" s="13">
        <v>7</v>
      </c>
      <c r="C27" s="13">
        <v>0</v>
      </c>
      <c r="D27" s="13">
        <v>0</v>
      </c>
      <c r="E27" s="13">
        <v>0</v>
      </c>
      <c r="F27" s="13">
        <v>0</v>
      </c>
      <c r="G27" s="13">
        <v>3</v>
      </c>
      <c r="H27" s="13">
        <v>1</v>
      </c>
      <c r="I27" s="13">
        <v>0</v>
      </c>
      <c r="J27" s="13">
        <v>1</v>
      </c>
      <c r="K27" s="13">
        <v>1</v>
      </c>
      <c r="L27" s="13">
        <v>0</v>
      </c>
      <c r="M27" s="13">
        <v>0</v>
      </c>
      <c r="N27" s="13">
        <v>0</v>
      </c>
      <c r="O27" s="13">
        <v>0</v>
      </c>
      <c r="P27" s="13">
        <v>0</v>
      </c>
      <c r="Q27" s="13">
        <v>1</v>
      </c>
      <c r="R27" s="13">
        <v>0</v>
      </c>
      <c r="S27" s="68">
        <v>27.5</v>
      </c>
    </row>
    <row r="28" spans="1:19" x14ac:dyDescent="0.2">
      <c r="A28" s="13" t="s">
        <v>6070</v>
      </c>
      <c r="B28" s="13">
        <v>37</v>
      </c>
      <c r="C28" s="13">
        <v>0</v>
      </c>
      <c r="D28" s="13">
        <v>0</v>
      </c>
      <c r="E28" s="13">
        <v>0</v>
      </c>
      <c r="F28" s="13">
        <v>1</v>
      </c>
      <c r="G28" s="13">
        <v>2</v>
      </c>
      <c r="H28" s="13">
        <v>3</v>
      </c>
      <c r="I28" s="13">
        <v>3</v>
      </c>
      <c r="J28" s="13">
        <v>8</v>
      </c>
      <c r="K28" s="13">
        <v>11</v>
      </c>
      <c r="L28" s="13">
        <v>3</v>
      </c>
      <c r="M28" s="13">
        <v>3</v>
      </c>
      <c r="N28" s="13">
        <v>2</v>
      </c>
      <c r="O28" s="13">
        <v>0</v>
      </c>
      <c r="P28" s="13">
        <v>0</v>
      </c>
      <c r="Q28" s="13">
        <v>0</v>
      </c>
      <c r="R28" s="13">
        <v>1</v>
      </c>
      <c r="S28" s="68">
        <v>40.700000000000003</v>
      </c>
    </row>
    <row r="29" spans="1:19" x14ac:dyDescent="0.2">
      <c r="A29" s="13" t="s">
        <v>6071</v>
      </c>
      <c r="B29" s="13">
        <v>0</v>
      </c>
      <c r="C29" s="13">
        <v>0</v>
      </c>
      <c r="D29" s="13">
        <v>0</v>
      </c>
      <c r="E29" s="13">
        <v>0</v>
      </c>
      <c r="F29" s="13">
        <v>0</v>
      </c>
      <c r="G29" s="13">
        <v>0</v>
      </c>
      <c r="H29" s="13">
        <v>0</v>
      </c>
      <c r="I29" s="13">
        <v>0</v>
      </c>
      <c r="J29" s="13">
        <v>0</v>
      </c>
      <c r="K29" s="13">
        <v>0</v>
      </c>
      <c r="L29" s="13">
        <v>0</v>
      </c>
      <c r="M29" s="13">
        <v>0</v>
      </c>
      <c r="N29" s="13">
        <v>0</v>
      </c>
      <c r="O29" s="13">
        <v>0</v>
      </c>
      <c r="P29" s="13">
        <v>0</v>
      </c>
      <c r="Q29" s="13">
        <v>0</v>
      </c>
      <c r="R29" s="13">
        <v>0</v>
      </c>
      <c r="S29" s="68">
        <v>0</v>
      </c>
    </row>
    <row r="30" spans="1:19" x14ac:dyDescent="0.2">
      <c r="A30" s="13" t="s">
        <v>6072</v>
      </c>
      <c r="B30" s="13">
        <v>15</v>
      </c>
      <c r="C30" s="13">
        <v>0</v>
      </c>
      <c r="D30" s="13">
        <v>0</v>
      </c>
      <c r="E30" s="13">
        <v>0</v>
      </c>
      <c r="F30" s="13">
        <v>0</v>
      </c>
      <c r="G30" s="13">
        <v>2</v>
      </c>
      <c r="H30" s="13">
        <v>4</v>
      </c>
      <c r="I30" s="13">
        <v>2</v>
      </c>
      <c r="J30" s="13">
        <v>1</v>
      </c>
      <c r="K30" s="13">
        <v>2</v>
      </c>
      <c r="L30" s="13">
        <v>3</v>
      </c>
      <c r="M30" s="13">
        <v>0</v>
      </c>
      <c r="N30" s="13">
        <v>0</v>
      </c>
      <c r="O30" s="13">
        <v>1</v>
      </c>
      <c r="P30" s="13">
        <v>0</v>
      </c>
      <c r="Q30" s="13">
        <v>0</v>
      </c>
      <c r="R30" s="13">
        <v>0</v>
      </c>
      <c r="S30" s="68">
        <v>33.799999999999997</v>
      </c>
    </row>
    <row r="31" spans="1:19" x14ac:dyDescent="0.2">
      <c r="A31" s="13" t="s">
        <v>6073</v>
      </c>
      <c r="B31" s="13">
        <v>22</v>
      </c>
      <c r="C31" s="13">
        <v>0</v>
      </c>
      <c r="D31" s="13">
        <v>0</v>
      </c>
      <c r="E31" s="13">
        <v>0</v>
      </c>
      <c r="F31" s="13">
        <v>0</v>
      </c>
      <c r="G31" s="13">
        <v>2</v>
      </c>
      <c r="H31" s="13">
        <v>3</v>
      </c>
      <c r="I31" s="13">
        <v>5</v>
      </c>
      <c r="J31" s="13">
        <v>1</v>
      </c>
      <c r="K31" s="13">
        <v>5</v>
      </c>
      <c r="L31" s="13">
        <v>2</v>
      </c>
      <c r="M31" s="13">
        <v>2</v>
      </c>
      <c r="N31" s="13">
        <v>1</v>
      </c>
      <c r="O31" s="13">
        <v>0</v>
      </c>
      <c r="P31" s="13">
        <v>1</v>
      </c>
      <c r="Q31" s="13">
        <v>0</v>
      </c>
      <c r="R31" s="13">
        <v>0</v>
      </c>
      <c r="S31" s="68">
        <v>40</v>
      </c>
    </row>
    <row r="32" spans="1:19" x14ac:dyDescent="0.2">
      <c r="A32" s="13" t="s">
        <v>6074</v>
      </c>
      <c r="B32" s="13">
        <v>24</v>
      </c>
      <c r="C32" s="13">
        <v>0</v>
      </c>
      <c r="D32" s="13">
        <v>0</v>
      </c>
      <c r="E32" s="13">
        <v>0</v>
      </c>
      <c r="F32" s="13">
        <v>0</v>
      </c>
      <c r="G32" s="13">
        <v>3</v>
      </c>
      <c r="H32" s="13">
        <v>3</v>
      </c>
      <c r="I32" s="13">
        <v>6</v>
      </c>
      <c r="J32" s="13">
        <v>3</v>
      </c>
      <c r="K32" s="13">
        <v>3</v>
      </c>
      <c r="L32" s="13">
        <v>2</v>
      </c>
      <c r="M32" s="13">
        <v>1</v>
      </c>
      <c r="N32" s="13">
        <v>1</v>
      </c>
      <c r="O32" s="13">
        <v>1</v>
      </c>
      <c r="P32" s="13">
        <v>0</v>
      </c>
      <c r="Q32" s="13">
        <v>0</v>
      </c>
      <c r="R32" s="13">
        <v>1</v>
      </c>
      <c r="S32" s="68">
        <v>35</v>
      </c>
    </row>
    <row r="33" spans="1:19" x14ac:dyDescent="0.2">
      <c r="A33" s="13" t="s">
        <v>6075</v>
      </c>
      <c r="B33" s="13">
        <v>2</v>
      </c>
      <c r="C33" s="13">
        <v>0</v>
      </c>
      <c r="D33" s="13">
        <v>0</v>
      </c>
      <c r="E33" s="13">
        <v>0</v>
      </c>
      <c r="F33" s="13">
        <v>1</v>
      </c>
      <c r="G33" s="13">
        <v>0</v>
      </c>
      <c r="H33" s="13">
        <v>0</v>
      </c>
      <c r="I33" s="13">
        <v>0</v>
      </c>
      <c r="J33" s="13">
        <v>0</v>
      </c>
      <c r="K33" s="13">
        <v>0</v>
      </c>
      <c r="L33" s="13">
        <v>1</v>
      </c>
      <c r="M33" s="13">
        <v>0</v>
      </c>
      <c r="N33" s="13">
        <v>0</v>
      </c>
      <c r="O33" s="13">
        <v>0</v>
      </c>
      <c r="P33" s="13">
        <v>0</v>
      </c>
      <c r="Q33" s="13">
        <v>0</v>
      </c>
      <c r="R33" s="13">
        <v>0</v>
      </c>
      <c r="S33" s="68">
        <v>32.5</v>
      </c>
    </row>
    <row r="34" spans="1:19" x14ac:dyDescent="0.2">
      <c r="A34" s="13" t="s">
        <v>6076</v>
      </c>
      <c r="B34" s="13">
        <v>1</v>
      </c>
      <c r="C34" s="13">
        <v>0</v>
      </c>
      <c r="D34" s="13">
        <v>0</v>
      </c>
      <c r="E34" s="13">
        <v>0</v>
      </c>
      <c r="F34" s="13">
        <v>0</v>
      </c>
      <c r="G34" s="13">
        <v>0</v>
      </c>
      <c r="H34" s="13">
        <v>1</v>
      </c>
      <c r="I34" s="13">
        <v>0</v>
      </c>
      <c r="J34" s="13">
        <v>0</v>
      </c>
      <c r="K34" s="13">
        <v>0</v>
      </c>
      <c r="L34" s="13">
        <v>0</v>
      </c>
      <c r="M34" s="13">
        <v>0</v>
      </c>
      <c r="N34" s="13">
        <v>0</v>
      </c>
      <c r="O34" s="13">
        <v>0</v>
      </c>
      <c r="P34" s="13">
        <v>0</v>
      </c>
      <c r="Q34" s="13">
        <v>0</v>
      </c>
      <c r="R34" s="13">
        <v>0</v>
      </c>
      <c r="S34" s="68">
        <v>27.5</v>
      </c>
    </row>
    <row r="35" spans="1:19" x14ac:dyDescent="0.2">
      <c r="A35" s="13" t="s">
        <v>6077</v>
      </c>
      <c r="B35" s="13">
        <v>4</v>
      </c>
      <c r="C35" s="13">
        <v>0</v>
      </c>
      <c r="D35" s="13">
        <v>0</v>
      </c>
      <c r="E35" s="13">
        <v>0</v>
      </c>
      <c r="F35" s="13">
        <v>0</v>
      </c>
      <c r="G35" s="13">
        <v>2</v>
      </c>
      <c r="H35" s="13">
        <v>0</v>
      </c>
      <c r="I35" s="13">
        <v>1</v>
      </c>
      <c r="J35" s="13">
        <v>0</v>
      </c>
      <c r="K35" s="13">
        <v>0</v>
      </c>
      <c r="L35" s="13">
        <v>0</v>
      </c>
      <c r="M35" s="13">
        <v>1</v>
      </c>
      <c r="N35" s="13">
        <v>0</v>
      </c>
      <c r="O35" s="13">
        <v>0</v>
      </c>
      <c r="P35" s="13">
        <v>0</v>
      </c>
      <c r="Q35" s="13">
        <v>0</v>
      </c>
      <c r="R35" s="13">
        <v>0</v>
      </c>
      <c r="S35" s="68">
        <v>27.5</v>
      </c>
    </row>
    <row r="36" spans="1:19" x14ac:dyDescent="0.2">
      <c r="A36" s="13" t="s">
        <v>6078</v>
      </c>
      <c r="B36" s="13">
        <v>9</v>
      </c>
      <c r="C36" s="13">
        <v>0</v>
      </c>
      <c r="D36" s="13">
        <v>0</v>
      </c>
      <c r="E36" s="13">
        <v>0</v>
      </c>
      <c r="F36" s="13">
        <v>0</v>
      </c>
      <c r="G36" s="13">
        <v>1</v>
      </c>
      <c r="H36" s="13">
        <v>1</v>
      </c>
      <c r="I36" s="13">
        <v>1</v>
      </c>
      <c r="J36" s="13">
        <v>2</v>
      </c>
      <c r="K36" s="13">
        <v>3</v>
      </c>
      <c r="L36" s="13">
        <v>1</v>
      </c>
      <c r="M36" s="13">
        <v>0</v>
      </c>
      <c r="N36" s="13">
        <v>0</v>
      </c>
      <c r="O36" s="13">
        <v>0</v>
      </c>
      <c r="P36" s="13">
        <v>0</v>
      </c>
      <c r="Q36" s="13">
        <v>0</v>
      </c>
      <c r="R36" s="13">
        <v>0</v>
      </c>
      <c r="S36" s="68">
        <v>38.799999999999997</v>
      </c>
    </row>
    <row r="37" spans="1:19" x14ac:dyDescent="0.2">
      <c r="A37" s="13" t="s">
        <v>6079</v>
      </c>
      <c r="B37" s="13">
        <v>1</v>
      </c>
      <c r="C37" s="13">
        <v>0</v>
      </c>
      <c r="D37" s="13">
        <v>0</v>
      </c>
      <c r="E37" s="13">
        <v>0</v>
      </c>
      <c r="F37" s="13">
        <v>0</v>
      </c>
      <c r="G37" s="13">
        <v>0</v>
      </c>
      <c r="H37" s="13">
        <v>0</v>
      </c>
      <c r="I37" s="13">
        <v>0</v>
      </c>
      <c r="J37" s="13">
        <v>1</v>
      </c>
      <c r="K37" s="13">
        <v>0</v>
      </c>
      <c r="L37" s="13">
        <v>0</v>
      </c>
      <c r="M37" s="13">
        <v>0</v>
      </c>
      <c r="N37" s="13">
        <v>0</v>
      </c>
      <c r="O37" s="13">
        <v>0</v>
      </c>
      <c r="P37" s="13">
        <v>0</v>
      </c>
      <c r="Q37" s="13">
        <v>0</v>
      </c>
      <c r="R37" s="13">
        <v>0</v>
      </c>
      <c r="S37" s="68">
        <v>37.5</v>
      </c>
    </row>
    <row r="38" spans="1:19" x14ac:dyDescent="0.2">
      <c r="A38" s="13" t="s">
        <v>6080</v>
      </c>
      <c r="B38" s="13">
        <v>43</v>
      </c>
      <c r="C38" s="13">
        <v>0</v>
      </c>
      <c r="D38" s="13">
        <v>0</v>
      </c>
      <c r="E38" s="13">
        <v>0</v>
      </c>
      <c r="F38" s="13">
        <v>0</v>
      </c>
      <c r="G38" s="13">
        <v>2</v>
      </c>
      <c r="H38" s="13">
        <v>4</v>
      </c>
      <c r="I38" s="13">
        <v>6</v>
      </c>
      <c r="J38" s="13">
        <v>4</v>
      </c>
      <c r="K38" s="13">
        <v>10</v>
      </c>
      <c r="L38" s="13">
        <v>7</v>
      </c>
      <c r="M38" s="13">
        <v>4</v>
      </c>
      <c r="N38" s="13">
        <v>3</v>
      </c>
      <c r="O38" s="13">
        <v>1</v>
      </c>
      <c r="P38" s="13">
        <v>1</v>
      </c>
      <c r="Q38" s="13">
        <v>0</v>
      </c>
      <c r="R38" s="13">
        <v>1</v>
      </c>
      <c r="S38" s="68">
        <v>42.8</v>
      </c>
    </row>
    <row r="39" spans="1:19" x14ac:dyDescent="0.2">
      <c r="A39" s="13" t="s">
        <v>6081</v>
      </c>
      <c r="B39" s="13">
        <v>9</v>
      </c>
      <c r="C39" s="13">
        <v>0</v>
      </c>
      <c r="D39" s="13">
        <v>0</v>
      </c>
      <c r="E39" s="13">
        <v>0</v>
      </c>
      <c r="F39" s="13">
        <v>0</v>
      </c>
      <c r="G39" s="13">
        <v>0</v>
      </c>
      <c r="H39" s="13">
        <v>1</v>
      </c>
      <c r="I39" s="13">
        <v>3</v>
      </c>
      <c r="J39" s="13">
        <v>1</v>
      </c>
      <c r="K39" s="13">
        <v>1</v>
      </c>
      <c r="L39" s="13">
        <v>2</v>
      </c>
      <c r="M39" s="13">
        <v>0</v>
      </c>
      <c r="N39" s="13">
        <v>0</v>
      </c>
      <c r="O39" s="13">
        <v>1</v>
      </c>
      <c r="P39" s="13">
        <v>0</v>
      </c>
      <c r="Q39" s="13">
        <v>0</v>
      </c>
      <c r="R39" s="13">
        <v>0</v>
      </c>
      <c r="S39" s="68">
        <v>37.5</v>
      </c>
    </row>
    <row r="40" spans="1:19" x14ac:dyDescent="0.2">
      <c r="A40" s="13" t="s">
        <v>6082</v>
      </c>
      <c r="B40" s="13">
        <v>16</v>
      </c>
      <c r="C40" s="13">
        <v>0</v>
      </c>
      <c r="D40" s="13">
        <v>0</v>
      </c>
      <c r="E40" s="13">
        <v>0</v>
      </c>
      <c r="F40" s="13">
        <v>0</v>
      </c>
      <c r="G40" s="13">
        <v>0</v>
      </c>
      <c r="H40" s="13">
        <v>5</v>
      </c>
      <c r="I40" s="13">
        <v>1</v>
      </c>
      <c r="J40" s="13">
        <v>2</v>
      </c>
      <c r="K40" s="13">
        <v>1</v>
      </c>
      <c r="L40" s="13">
        <v>1</v>
      </c>
      <c r="M40" s="13">
        <v>1</v>
      </c>
      <c r="N40" s="13">
        <v>0</v>
      </c>
      <c r="O40" s="13">
        <v>2</v>
      </c>
      <c r="P40" s="13">
        <v>0</v>
      </c>
      <c r="Q40" s="13">
        <v>2</v>
      </c>
      <c r="R40" s="13">
        <v>1</v>
      </c>
      <c r="S40" s="68">
        <v>40</v>
      </c>
    </row>
    <row r="41" spans="1:19" x14ac:dyDescent="0.2">
      <c r="A41" s="13" t="s">
        <v>6083</v>
      </c>
      <c r="B41" s="13">
        <v>3</v>
      </c>
      <c r="C41" s="13">
        <v>0</v>
      </c>
      <c r="D41" s="13">
        <v>0</v>
      </c>
      <c r="E41" s="13">
        <v>0</v>
      </c>
      <c r="F41" s="13">
        <v>0</v>
      </c>
      <c r="G41" s="13">
        <v>0</v>
      </c>
      <c r="H41" s="13">
        <v>0</v>
      </c>
      <c r="I41" s="13">
        <v>1</v>
      </c>
      <c r="J41" s="13">
        <v>0</v>
      </c>
      <c r="K41" s="13">
        <v>0</v>
      </c>
      <c r="L41" s="13">
        <v>0</v>
      </c>
      <c r="M41" s="13">
        <v>2</v>
      </c>
      <c r="N41" s="13">
        <v>0</v>
      </c>
      <c r="O41" s="13">
        <v>0</v>
      </c>
      <c r="P41" s="13">
        <v>0</v>
      </c>
      <c r="Q41" s="13">
        <v>0</v>
      </c>
      <c r="R41" s="13">
        <v>0</v>
      </c>
      <c r="S41" s="68">
        <v>51.3</v>
      </c>
    </row>
    <row r="42" spans="1:19" x14ac:dyDescent="0.2">
      <c r="A42" s="13" t="s">
        <v>6084</v>
      </c>
      <c r="B42" s="13">
        <v>25</v>
      </c>
      <c r="C42" s="13">
        <v>0</v>
      </c>
      <c r="D42" s="13">
        <v>0</v>
      </c>
      <c r="E42" s="13">
        <v>0</v>
      </c>
      <c r="F42" s="13">
        <v>1</v>
      </c>
      <c r="G42" s="13">
        <v>4</v>
      </c>
      <c r="H42" s="13">
        <v>1</v>
      </c>
      <c r="I42" s="13">
        <v>2</v>
      </c>
      <c r="J42" s="13">
        <v>2</v>
      </c>
      <c r="K42" s="13">
        <v>2</v>
      </c>
      <c r="L42" s="13">
        <v>1</v>
      </c>
      <c r="M42" s="13">
        <v>0</v>
      </c>
      <c r="N42" s="13">
        <v>2</v>
      </c>
      <c r="O42" s="13">
        <v>5</v>
      </c>
      <c r="P42" s="13">
        <v>3</v>
      </c>
      <c r="Q42" s="13">
        <v>1</v>
      </c>
      <c r="R42" s="13">
        <v>1</v>
      </c>
      <c r="S42" s="68">
        <v>47.5</v>
      </c>
    </row>
    <row r="43" spans="1:19" x14ac:dyDescent="0.2">
      <c r="A43" s="13" t="s">
        <v>6085</v>
      </c>
      <c r="B43" s="13">
        <v>5</v>
      </c>
      <c r="C43" s="13">
        <v>0</v>
      </c>
      <c r="D43" s="13">
        <v>0</v>
      </c>
      <c r="E43" s="13">
        <v>0</v>
      </c>
      <c r="F43" s="13">
        <v>0</v>
      </c>
      <c r="G43" s="13">
        <v>0</v>
      </c>
      <c r="H43" s="13">
        <v>0</v>
      </c>
      <c r="I43" s="13">
        <v>2</v>
      </c>
      <c r="J43" s="13">
        <v>1</v>
      </c>
      <c r="K43" s="13">
        <v>0</v>
      </c>
      <c r="L43" s="13">
        <v>0</v>
      </c>
      <c r="M43" s="13">
        <v>1</v>
      </c>
      <c r="N43" s="13">
        <v>0</v>
      </c>
      <c r="O43" s="13">
        <v>0</v>
      </c>
      <c r="P43" s="13">
        <v>0</v>
      </c>
      <c r="Q43" s="13">
        <v>0</v>
      </c>
      <c r="R43" s="13">
        <v>1</v>
      </c>
      <c r="S43" s="68">
        <v>37.5</v>
      </c>
    </row>
    <row r="44" spans="1:19" x14ac:dyDescent="0.2">
      <c r="A44" s="13" t="s">
        <v>6086</v>
      </c>
      <c r="B44" s="13">
        <v>3</v>
      </c>
      <c r="C44" s="13">
        <v>0</v>
      </c>
      <c r="D44" s="13">
        <v>0</v>
      </c>
      <c r="E44" s="13">
        <v>0</v>
      </c>
      <c r="F44" s="13">
        <v>0</v>
      </c>
      <c r="G44" s="13">
        <v>0</v>
      </c>
      <c r="H44" s="13">
        <v>0</v>
      </c>
      <c r="I44" s="13">
        <v>1</v>
      </c>
      <c r="J44" s="13">
        <v>1</v>
      </c>
      <c r="K44" s="13">
        <v>0</v>
      </c>
      <c r="L44" s="13">
        <v>0</v>
      </c>
      <c r="M44" s="13">
        <v>0</v>
      </c>
      <c r="N44" s="13">
        <v>0</v>
      </c>
      <c r="O44" s="13">
        <v>0</v>
      </c>
      <c r="P44" s="13">
        <v>0</v>
      </c>
      <c r="Q44" s="13">
        <v>1</v>
      </c>
      <c r="R44" s="13">
        <v>0</v>
      </c>
      <c r="S44" s="68">
        <v>37.5</v>
      </c>
    </row>
    <row r="45" spans="1:19" x14ac:dyDescent="0.2">
      <c r="A45" s="13" t="s">
        <v>5837</v>
      </c>
      <c r="B45" s="13">
        <v>36</v>
      </c>
      <c r="C45" s="13">
        <v>0</v>
      </c>
      <c r="D45" s="13">
        <v>0</v>
      </c>
      <c r="E45" s="13">
        <v>0</v>
      </c>
      <c r="F45" s="13">
        <v>1</v>
      </c>
      <c r="G45" s="13">
        <v>6</v>
      </c>
      <c r="H45" s="13">
        <v>6</v>
      </c>
      <c r="I45" s="13">
        <v>4</v>
      </c>
      <c r="J45" s="13">
        <v>4</v>
      </c>
      <c r="K45" s="13">
        <v>7</v>
      </c>
      <c r="L45" s="13">
        <v>2</v>
      </c>
      <c r="M45" s="13">
        <v>1</v>
      </c>
      <c r="N45" s="13">
        <v>2</v>
      </c>
      <c r="O45" s="13">
        <v>0</v>
      </c>
      <c r="P45" s="13">
        <v>2</v>
      </c>
      <c r="Q45" s="13">
        <v>0</v>
      </c>
      <c r="R45" s="13">
        <v>1</v>
      </c>
      <c r="S45" s="68">
        <v>36.299999999999997</v>
      </c>
    </row>
    <row r="46" spans="1:19" x14ac:dyDescent="0.2">
      <c r="A46" s="13" t="s">
        <v>6087</v>
      </c>
      <c r="B46" s="13">
        <v>72</v>
      </c>
      <c r="C46" s="13">
        <v>0</v>
      </c>
      <c r="D46" s="13">
        <v>0</v>
      </c>
      <c r="E46" s="13">
        <v>0</v>
      </c>
      <c r="F46" s="13">
        <v>1</v>
      </c>
      <c r="G46" s="13">
        <v>8</v>
      </c>
      <c r="H46" s="13">
        <v>14</v>
      </c>
      <c r="I46" s="13">
        <v>10</v>
      </c>
      <c r="J46" s="13">
        <v>10</v>
      </c>
      <c r="K46" s="13">
        <v>12</v>
      </c>
      <c r="L46" s="13">
        <v>8</v>
      </c>
      <c r="M46" s="13">
        <v>2</v>
      </c>
      <c r="N46" s="13">
        <v>1</v>
      </c>
      <c r="O46" s="13">
        <v>3</v>
      </c>
      <c r="P46" s="13">
        <v>3</v>
      </c>
      <c r="Q46" s="13">
        <v>0</v>
      </c>
      <c r="R46" s="13">
        <v>0</v>
      </c>
      <c r="S46" s="68">
        <v>36.5</v>
      </c>
    </row>
    <row r="47" spans="1:19" x14ac:dyDescent="0.2">
      <c r="A47" s="13" t="s">
        <v>6088</v>
      </c>
      <c r="B47" s="13">
        <v>0</v>
      </c>
      <c r="C47" s="13">
        <v>0</v>
      </c>
      <c r="D47" s="13">
        <v>0</v>
      </c>
      <c r="E47" s="13">
        <v>0</v>
      </c>
      <c r="F47" s="13">
        <v>0</v>
      </c>
      <c r="G47" s="13">
        <v>0</v>
      </c>
      <c r="H47" s="13">
        <v>0</v>
      </c>
      <c r="I47" s="13">
        <v>0</v>
      </c>
      <c r="J47" s="13">
        <v>0</v>
      </c>
      <c r="K47" s="13">
        <v>0</v>
      </c>
      <c r="L47" s="13">
        <v>0</v>
      </c>
      <c r="M47" s="13">
        <v>0</v>
      </c>
      <c r="N47" s="13">
        <v>0</v>
      </c>
      <c r="O47" s="13">
        <v>0</v>
      </c>
      <c r="P47" s="13">
        <v>0</v>
      </c>
      <c r="Q47" s="13">
        <v>0</v>
      </c>
      <c r="R47" s="13">
        <v>0</v>
      </c>
      <c r="S47" s="68">
        <v>0</v>
      </c>
    </row>
    <row r="48" spans="1:19" x14ac:dyDescent="0.2">
      <c r="A48" s="13" t="s">
        <v>6089</v>
      </c>
      <c r="B48" s="13">
        <v>41</v>
      </c>
      <c r="C48" s="13">
        <v>0</v>
      </c>
      <c r="D48" s="13">
        <v>0</v>
      </c>
      <c r="E48" s="13">
        <v>0</v>
      </c>
      <c r="F48" s="13">
        <v>1</v>
      </c>
      <c r="G48" s="13">
        <v>3</v>
      </c>
      <c r="H48" s="13">
        <v>6</v>
      </c>
      <c r="I48" s="13">
        <v>10</v>
      </c>
      <c r="J48" s="13">
        <v>9</v>
      </c>
      <c r="K48" s="13">
        <v>6</v>
      </c>
      <c r="L48" s="13">
        <v>5</v>
      </c>
      <c r="M48" s="13">
        <v>0</v>
      </c>
      <c r="N48" s="13">
        <v>0</v>
      </c>
      <c r="O48" s="13">
        <v>1</v>
      </c>
      <c r="P48" s="13">
        <v>0</v>
      </c>
      <c r="Q48" s="13">
        <v>0</v>
      </c>
      <c r="R48" s="13">
        <v>0</v>
      </c>
      <c r="S48" s="68">
        <v>35.299999999999997</v>
      </c>
    </row>
    <row r="49" spans="1:19" x14ac:dyDescent="0.2">
      <c r="A49" s="13" t="s">
        <v>6090</v>
      </c>
      <c r="B49" s="13">
        <v>204</v>
      </c>
      <c r="C49" s="13">
        <v>0</v>
      </c>
      <c r="D49" s="13">
        <v>0</v>
      </c>
      <c r="E49" s="13">
        <v>0</v>
      </c>
      <c r="F49" s="13">
        <v>3</v>
      </c>
      <c r="G49" s="13">
        <v>13</v>
      </c>
      <c r="H49" s="13">
        <v>21</v>
      </c>
      <c r="I49" s="13">
        <v>49</v>
      </c>
      <c r="J49" s="13">
        <v>44</v>
      </c>
      <c r="K49" s="13">
        <v>32</v>
      </c>
      <c r="L49" s="13">
        <v>22</v>
      </c>
      <c r="M49" s="13">
        <v>11</v>
      </c>
      <c r="N49" s="13">
        <v>6</v>
      </c>
      <c r="O49" s="13">
        <v>1</v>
      </c>
      <c r="P49" s="13">
        <v>0</v>
      </c>
      <c r="Q49" s="13">
        <v>1</v>
      </c>
      <c r="R49" s="13">
        <v>1</v>
      </c>
      <c r="S49" s="68">
        <v>36.799999999999997</v>
      </c>
    </row>
    <row r="50" spans="1:19" x14ac:dyDescent="0.2">
      <c r="A50" s="13" t="s">
        <v>6091</v>
      </c>
      <c r="B50" s="13">
        <v>27</v>
      </c>
      <c r="C50" s="13">
        <v>0</v>
      </c>
      <c r="D50" s="13">
        <v>0</v>
      </c>
      <c r="E50" s="13">
        <v>0</v>
      </c>
      <c r="F50" s="13">
        <v>1</v>
      </c>
      <c r="G50" s="13">
        <v>3</v>
      </c>
      <c r="H50" s="13">
        <v>7</v>
      </c>
      <c r="I50" s="13">
        <v>1</v>
      </c>
      <c r="J50" s="13">
        <v>5</v>
      </c>
      <c r="K50" s="13">
        <v>2</v>
      </c>
      <c r="L50" s="13">
        <v>5</v>
      </c>
      <c r="M50" s="13">
        <v>1</v>
      </c>
      <c r="N50" s="13">
        <v>0</v>
      </c>
      <c r="O50" s="13">
        <v>1</v>
      </c>
      <c r="P50" s="13">
        <v>1</v>
      </c>
      <c r="Q50" s="13">
        <v>0</v>
      </c>
      <c r="R50" s="13">
        <v>0</v>
      </c>
      <c r="S50" s="68">
        <v>36.5</v>
      </c>
    </row>
    <row r="51" spans="1:19" x14ac:dyDescent="0.2">
      <c r="A51" s="13" t="s">
        <v>6092</v>
      </c>
      <c r="B51" s="13">
        <v>126</v>
      </c>
      <c r="C51" s="13">
        <v>0</v>
      </c>
      <c r="D51" s="13">
        <v>0</v>
      </c>
      <c r="E51" s="13">
        <v>0</v>
      </c>
      <c r="F51" s="13">
        <v>2</v>
      </c>
      <c r="G51" s="13">
        <v>16</v>
      </c>
      <c r="H51" s="13">
        <v>15</v>
      </c>
      <c r="I51" s="13">
        <v>22</v>
      </c>
      <c r="J51" s="13">
        <v>27</v>
      </c>
      <c r="K51" s="13">
        <v>16</v>
      </c>
      <c r="L51" s="13">
        <v>17</v>
      </c>
      <c r="M51" s="13">
        <v>6</v>
      </c>
      <c r="N51" s="13">
        <v>3</v>
      </c>
      <c r="O51" s="13">
        <v>2</v>
      </c>
      <c r="P51" s="13">
        <v>0</v>
      </c>
      <c r="Q51" s="13">
        <v>0</v>
      </c>
      <c r="R51" s="13">
        <v>0</v>
      </c>
      <c r="S51" s="68">
        <v>36.5</v>
      </c>
    </row>
    <row r="52" spans="1:19" x14ac:dyDescent="0.2">
      <c r="A52" s="13" t="s">
        <v>6093</v>
      </c>
      <c r="B52" s="13">
        <v>3</v>
      </c>
      <c r="C52" s="13">
        <v>0</v>
      </c>
      <c r="D52" s="13">
        <v>0</v>
      </c>
      <c r="E52" s="13">
        <v>0</v>
      </c>
      <c r="F52" s="13">
        <v>0</v>
      </c>
      <c r="G52" s="13">
        <v>0</v>
      </c>
      <c r="H52" s="13">
        <v>0</v>
      </c>
      <c r="I52" s="13">
        <v>2</v>
      </c>
      <c r="J52" s="13">
        <v>0</v>
      </c>
      <c r="K52" s="13">
        <v>1</v>
      </c>
      <c r="L52" s="13">
        <v>0</v>
      </c>
      <c r="M52" s="13">
        <v>0</v>
      </c>
      <c r="N52" s="13">
        <v>0</v>
      </c>
      <c r="O52" s="13">
        <v>0</v>
      </c>
      <c r="P52" s="13">
        <v>0</v>
      </c>
      <c r="Q52" s="13">
        <v>0</v>
      </c>
      <c r="R52" s="13">
        <v>0</v>
      </c>
      <c r="S52" s="68">
        <v>33.799999999999997</v>
      </c>
    </row>
    <row r="53" spans="1:19" x14ac:dyDescent="0.2">
      <c r="A53" s="13" t="s">
        <v>6094</v>
      </c>
      <c r="B53" s="13">
        <v>2</v>
      </c>
      <c r="C53" s="13">
        <v>0</v>
      </c>
      <c r="D53" s="13">
        <v>0</v>
      </c>
      <c r="E53" s="13">
        <v>0</v>
      </c>
      <c r="F53" s="13">
        <v>0</v>
      </c>
      <c r="G53" s="13">
        <v>0</v>
      </c>
      <c r="H53" s="13">
        <v>1</v>
      </c>
      <c r="I53" s="13">
        <v>0</v>
      </c>
      <c r="J53" s="13">
        <v>0</v>
      </c>
      <c r="K53" s="13">
        <v>0</v>
      </c>
      <c r="L53" s="13">
        <v>0</v>
      </c>
      <c r="M53" s="13">
        <v>0</v>
      </c>
      <c r="N53" s="13">
        <v>0</v>
      </c>
      <c r="O53" s="13">
        <v>1</v>
      </c>
      <c r="P53" s="13">
        <v>0</v>
      </c>
      <c r="Q53" s="13">
        <v>0</v>
      </c>
      <c r="R53" s="13">
        <v>0</v>
      </c>
      <c r="S53" s="68">
        <v>45</v>
      </c>
    </row>
    <row r="54" spans="1:19" x14ac:dyDescent="0.2">
      <c r="A54" s="13" t="s">
        <v>6095</v>
      </c>
      <c r="B54" s="13">
        <v>6</v>
      </c>
      <c r="C54" s="13">
        <v>0</v>
      </c>
      <c r="D54" s="13">
        <v>0</v>
      </c>
      <c r="E54" s="13">
        <v>0</v>
      </c>
      <c r="F54" s="13">
        <v>0</v>
      </c>
      <c r="G54" s="13">
        <v>1</v>
      </c>
      <c r="H54" s="13">
        <v>0</v>
      </c>
      <c r="I54" s="13">
        <v>0</v>
      </c>
      <c r="J54" s="13">
        <v>0</v>
      </c>
      <c r="K54" s="13">
        <v>3</v>
      </c>
      <c r="L54" s="13">
        <v>0</v>
      </c>
      <c r="M54" s="13">
        <v>0</v>
      </c>
      <c r="N54" s="13">
        <v>0</v>
      </c>
      <c r="O54" s="13">
        <v>0</v>
      </c>
      <c r="P54" s="13">
        <v>2</v>
      </c>
      <c r="Q54" s="13">
        <v>0</v>
      </c>
      <c r="R54" s="13">
        <v>0</v>
      </c>
      <c r="S54" s="68">
        <v>43.3</v>
      </c>
    </row>
    <row r="55" spans="1:19" x14ac:dyDescent="0.2">
      <c r="A55" s="13" t="s">
        <v>6096</v>
      </c>
      <c r="B55" s="13">
        <v>62</v>
      </c>
      <c r="C55" s="13">
        <v>0</v>
      </c>
      <c r="D55" s="13">
        <v>0</v>
      </c>
      <c r="E55" s="13">
        <v>0</v>
      </c>
      <c r="F55" s="13">
        <v>0</v>
      </c>
      <c r="G55" s="13">
        <v>4</v>
      </c>
      <c r="H55" s="13">
        <v>9</v>
      </c>
      <c r="I55" s="13">
        <v>17</v>
      </c>
      <c r="J55" s="13">
        <v>8</v>
      </c>
      <c r="K55" s="13">
        <v>5</v>
      </c>
      <c r="L55" s="13">
        <v>4</v>
      </c>
      <c r="M55" s="13">
        <v>7</v>
      </c>
      <c r="N55" s="13">
        <v>5</v>
      </c>
      <c r="O55" s="13">
        <v>0</v>
      </c>
      <c r="P55" s="13">
        <v>2</v>
      </c>
      <c r="Q55" s="13">
        <v>0</v>
      </c>
      <c r="R55" s="13">
        <v>1</v>
      </c>
      <c r="S55" s="68">
        <v>35.6</v>
      </c>
    </row>
    <row r="56" spans="1:19" x14ac:dyDescent="0.2">
      <c r="A56" s="13" t="s">
        <v>6097</v>
      </c>
      <c r="B56" s="13">
        <v>17</v>
      </c>
      <c r="C56" s="13">
        <v>0</v>
      </c>
      <c r="D56" s="13">
        <v>0</v>
      </c>
      <c r="E56" s="13">
        <v>0</v>
      </c>
      <c r="F56" s="13">
        <v>2</v>
      </c>
      <c r="G56" s="13">
        <v>2</v>
      </c>
      <c r="H56" s="13">
        <v>2</v>
      </c>
      <c r="I56" s="13">
        <v>3</v>
      </c>
      <c r="J56" s="13">
        <v>2</v>
      </c>
      <c r="K56" s="13">
        <v>1</v>
      </c>
      <c r="L56" s="13">
        <v>2</v>
      </c>
      <c r="M56" s="13">
        <v>1</v>
      </c>
      <c r="N56" s="13">
        <v>0</v>
      </c>
      <c r="O56" s="13">
        <v>1</v>
      </c>
      <c r="P56" s="13">
        <v>1</v>
      </c>
      <c r="Q56" s="13">
        <v>0</v>
      </c>
      <c r="R56" s="13">
        <v>0</v>
      </c>
      <c r="S56" s="68">
        <v>34.200000000000003</v>
      </c>
    </row>
    <row r="57" spans="1:19" x14ac:dyDescent="0.2">
      <c r="A57" s="13" t="s">
        <v>6098</v>
      </c>
      <c r="B57" s="13">
        <v>1</v>
      </c>
      <c r="C57" s="13">
        <v>0</v>
      </c>
      <c r="D57" s="13">
        <v>0</v>
      </c>
      <c r="E57" s="13">
        <v>0</v>
      </c>
      <c r="F57" s="13">
        <v>0</v>
      </c>
      <c r="G57" s="13">
        <v>0</v>
      </c>
      <c r="H57" s="13">
        <v>1</v>
      </c>
      <c r="I57" s="13">
        <v>0</v>
      </c>
      <c r="J57" s="13">
        <v>0</v>
      </c>
      <c r="K57" s="13">
        <v>0</v>
      </c>
      <c r="L57" s="13">
        <v>0</v>
      </c>
      <c r="M57" s="13">
        <v>0</v>
      </c>
      <c r="N57" s="13">
        <v>0</v>
      </c>
      <c r="O57" s="13">
        <v>0</v>
      </c>
      <c r="P57" s="13">
        <v>0</v>
      </c>
      <c r="Q57" s="13">
        <v>0</v>
      </c>
      <c r="R57" s="13">
        <v>0</v>
      </c>
      <c r="S57" s="68">
        <v>27.5</v>
      </c>
    </row>
    <row r="58" spans="1:19" x14ac:dyDescent="0.2">
      <c r="A58" s="13" t="s">
        <v>6099</v>
      </c>
      <c r="B58" s="13">
        <v>72</v>
      </c>
      <c r="C58" s="13">
        <v>0</v>
      </c>
      <c r="D58" s="13">
        <v>0</v>
      </c>
      <c r="E58" s="13">
        <v>0</v>
      </c>
      <c r="F58" s="13">
        <v>9</v>
      </c>
      <c r="G58" s="13">
        <v>12</v>
      </c>
      <c r="H58" s="13">
        <v>7</v>
      </c>
      <c r="I58" s="13">
        <v>6</v>
      </c>
      <c r="J58" s="13">
        <v>8</v>
      </c>
      <c r="K58" s="13">
        <v>7</v>
      </c>
      <c r="L58" s="13">
        <v>7</v>
      </c>
      <c r="M58" s="13">
        <v>5</v>
      </c>
      <c r="N58" s="13">
        <v>7</v>
      </c>
      <c r="O58" s="13">
        <v>2</v>
      </c>
      <c r="P58" s="13">
        <v>1</v>
      </c>
      <c r="Q58" s="13">
        <v>1</v>
      </c>
      <c r="R58" s="13">
        <v>0</v>
      </c>
      <c r="S58" s="68">
        <v>36.299999999999997</v>
      </c>
    </row>
    <row r="59" spans="1:19" x14ac:dyDescent="0.2">
      <c r="A59" s="13" t="s">
        <v>6100</v>
      </c>
      <c r="B59" s="13">
        <v>25</v>
      </c>
      <c r="C59" s="13">
        <v>0</v>
      </c>
      <c r="D59" s="13">
        <v>0</v>
      </c>
      <c r="E59" s="13">
        <v>0</v>
      </c>
      <c r="F59" s="13">
        <v>0</v>
      </c>
      <c r="G59" s="13">
        <v>3</v>
      </c>
      <c r="H59" s="13">
        <v>1</v>
      </c>
      <c r="I59" s="13">
        <v>3</v>
      </c>
      <c r="J59" s="13">
        <v>5</v>
      </c>
      <c r="K59" s="13">
        <v>5</v>
      </c>
      <c r="L59" s="13">
        <v>1</v>
      </c>
      <c r="M59" s="13">
        <v>2</v>
      </c>
      <c r="N59" s="13">
        <v>3</v>
      </c>
      <c r="O59" s="13">
        <v>0</v>
      </c>
      <c r="P59" s="13">
        <v>1</v>
      </c>
      <c r="Q59" s="13">
        <v>1</v>
      </c>
      <c r="R59" s="13">
        <v>0</v>
      </c>
      <c r="S59" s="68">
        <v>40.5</v>
      </c>
    </row>
    <row r="60" spans="1:19" x14ac:dyDescent="0.2">
      <c r="A60" s="13" t="s">
        <v>6101</v>
      </c>
      <c r="B60" s="13">
        <v>27</v>
      </c>
      <c r="C60" s="13">
        <v>0</v>
      </c>
      <c r="D60" s="13">
        <v>0</v>
      </c>
      <c r="E60" s="13">
        <v>0</v>
      </c>
      <c r="F60" s="13">
        <v>1</v>
      </c>
      <c r="G60" s="13">
        <v>4</v>
      </c>
      <c r="H60" s="13">
        <v>2</v>
      </c>
      <c r="I60" s="13">
        <v>6</v>
      </c>
      <c r="J60" s="13">
        <v>4</v>
      </c>
      <c r="K60" s="13">
        <v>5</v>
      </c>
      <c r="L60" s="13">
        <v>2</v>
      </c>
      <c r="M60" s="13">
        <v>0</v>
      </c>
      <c r="N60" s="13">
        <v>0</v>
      </c>
      <c r="O60" s="13">
        <v>1</v>
      </c>
      <c r="P60" s="13">
        <v>1</v>
      </c>
      <c r="Q60" s="13">
        <v>0</v>
      </c>
      <c r="R60" s="13">
        <v>1</v>
      </c>
      <c r="S60" s="68">
        <v>35.6</v>
      </c>
    </row>
    <row r="61" spans="1:19" x14ac:dyDescent="0.2">
      <c r="A61" s="13" t="s">
        <v>6102</v>
      </c>
      <c r="B61" s="13">
        <v>77</v>
      </c>
      <c r="C61" s="13">
        <v>0</v>
      </c>
      <c r="D61" s="13">
        <v>0</v>
      </c>
      <c r="E61" s="13">
        <v>0</v>
      </c>
      <c r="F61" s="13">
        <v>2</v>
      </c>
      <c r="G61" s="13">
        <v>14</v>
      </c>
      <c r="H61" s="13">
        <v>12</v>
      </c>
      <c r="I61" s="13">
        <v>10</v>
      </c>
      <c r="J61" s="13">
        <v>16</v>
      </c>
      <c r="K61" s="13">
        <v>12</v>
      </c>
      <c r="L61" s="13">
        <v>4</v>
      </c>
      <c r="M61" s="13">
        <v>3</v>
      </c>
      <c r="N61" s="13">
        <v>1</v>
      </c>
      <c r="O61" s="13">
        <v>2</v>
      </c>
      <c r="P61" s="13">
        <v>0</v>
      </c>
      <c r="Q61" s="13">
        <v>1</v>
      </c>
      <c r="R61" s="13">
        <v>0</v>
      </c>
      <c r="S61" s="68">
        <v>35.200000000000003</v>
      </c>
    </row>
    <row r="62" spans="1:19" x14ac:dyDescent="0.2">
      <c r="A62" s="13" t="s">
        <v>6103</v>
      </c>
      <c r="B62" s="13">
        <v>9</v>
      </c>
      <c r="C62" s="13">
        <v>0</v>
      </c>
      <c r="D62" s="13">
        <v>0</v>
      </c>
      <c r="E62" s="13">
        <v>0</v>
      </c>
      <c r="F62" s="13">
        <v>2</v>
      </c>
      <c r="G62" s="13">
        <v>3</v>
      </c>
      <c r="H62" s="13">
        <v>0</v>
      </c>
      <c r="I62" s="13">
        <v>1</v>
      </c>
      <c r="J62" s="13">
        <v>0</v>
      </c>
      <c r="K62" s="13">
        <v>2</v>
      </c>
      <c r="L62" s="13">
        <v>0</v>
      </c>
      <c r="M62" s="13">
        <v>0</v>
      </c>
      <c r="N62" s="13">
        <v>1</v>
      </c>
      <c r="O62" s="13">
        <v>0</v>
      </c>
      <c r="P62" s="13">
        <v>0</v>
      </c>
      <c r="Q62" s="13">
        <v>0</v>
      </c>
      <c r="R62" s="13">
        <v>0</v>
      </c>
      <c r="S62" s="68">
        <v>24.2</v>
      </c>
    </row>
    <row r="63" spans="1:19" x14ac:dyDescent="0.2">
      <c r="A63" s="13" t="s">
        <v>6104</v>
      </c>
      <c r="B63" s="13">
        <v>22</v>
      </c>
      <c r="C63" s="13">
        <v>0</v>
      </c>
      <c r="D63" s="13">
        <v>0</v>
      </c>
      <c r="E63" s="13">
        <v>0</v>
      </c>
      <c r="F63" s="13">
        <v>0</v>
      </c>
      <c r="G63" s="13">
        <v>5</v>
      </c>
      <c r="H63" s="13">
        <v>2</v>
      </c>
      <c r="I63" s="13">
        <v>6</v>
      </c>
      <c r="J63" s="13">
        <v>2</v>
      </c>
      <c r="K63" s="13">
        <v>2</v>
      </c>
      <c r="L63" s="13">
        <v>2</v>
      </c>
      <c r="M63" s="13">
        <v>2</v>
      </c>
      <c r="N63" s="13">
        <v>0</v>
      </c>
      <c r="O63" s="13">
        <v>1</v>
      </c>
      <c r="P63" s="13">
        <v>0</v>
      </c>
      <c r="Q63" s="13">
        <v>0</v>
      </c>
      <c r="R63" s="13">
        <v>0</v>
      </c>
      <c r="S63" s="68">
        <v>33.299999999999997</v>
      </c>
    </row>
    <row r="64" spans="1:19" x14ac:dyDescent="0.2">
      <c r="A64" s="13" t="s">
        <v>6105</v>
      </c>
      <c r="B64" s="13">
        <v>5</v>
      </c>
      <c r="C64" s="13">
        <v>0</v>
      </c>
      <c r="D64" s="13">
        <v>0</v>
      </c>
      <c r="E64" s="13">
        <v>0</v>
      </c>
      <c r="F64" s="13">
        <v>0</v>
      </c>
      <c r="G64" s="13">
        <v>0</v>
      </c>
      <c r="H64" s="13">
        <v>0</v>
      </c>
      <c r="I64" s="13">
        <v>0</v>
      </c>
      <c r="J64" s="13">
        <v>3</v>
      </c>
      <c r="K64" s="13">
        <v>2</v>
      </c>
      <c r="L64" s="13">
        <v>0</v>
      </c>
      <c r="M64" s="13">
        <v>0</v>
      </c>
      <c r="N64" s="13">
        <v>0</v>
      </c>
      <c r="O64" s="13">
        <v>0</v>
      </c>
      <c r="P64" s="13">
        <v>0</v>
      </c>
      <c r="Q64" s="13">
        <v>0</v>
      </c>
      <c r="R64" s="13">
        <v>0</v>
      </c>
      <c r="S64" s="68">
        <v>39.200000000000003</v>
      </c>
    </row>
    <row r="65" spans="1:19" x14ac:dyDescent="0.2">
      <c r="A65" s="13" t="s">
        <v>6106</v>
      </c>
      <c r="B65" s="13">
        <v>16</v>
      </c>
      <c r="C65" s="13">
        <v>0</v>
      </c>
      <c r="D65" s="13">
        <v>0</v>
      </c>
      <c r="E65" s="13">
        <v>0</v>
      </c>
      <c r="F65" s="13">
        <v>0</v>
      </c>
      <c r="G65" s="13">
        <v>1</v>
      </c>
      <c r="H65" s="13">
        <v>2</v>
      </c>
      <c r="I65" s="13">
        <v>3</v>
      </c>
      <c r="J65" s="13">
        <v>0</v>
      </c>
      <c r="K65" s="13">
        <v>5</v>
      </c>
      <c r="L65" s="13">
        <v>3</v>
      </c>
      <c r="M65" s="13">
        <v>2</v>
      </c>
      <c r="N65" s="13">
        <v>0</v>
      </c>
      <c r="O65" s="13">
        <v>0</v>
      </c>
      <c r="P65" s="13">
        <v>0</v>
      </c>
      <c r="Q65" s="13">
        <v>0</v>
      </c>
      <c r="R65" s="13">
        <v>0</v>
      </c>
      <c r="S65" s="68">
        <v>42</v>
      </c>
    </row>
    <row r="66" spans="1:19" x14ac:dyDescent="0.2">
      <c r="A66" s="13" t="s">
        <v>6107</v>
      </c>
      <c r="B66" s="13">
        <v>56</v>
      </c>
      <c r="C66" s="13">
        <v>0</v>
      </c>
      <c r="D66" s="13">
        <v>0</v>
      </c>
      <c r="E66" s="13">
        <v>0</v>
      </c>
      <c r="F66" s="13">
        <v>0</v>
      </c>
      <c r="G66" s="13">
        <v>4</v>
      </c>
      <c r="H66" s="13">
        <v>14</v>
      </c>
      <c r="I66" s="13">
        <v>9</v>
      </c>
      <c r="J66" s="13">
        <v>8</v>
      </c>
      <c r="K66" s="13">
        <v>6</v>
      </c>
      <c r="L66" s="13">
        <v>8</v>
      </c>
      <c r="M66" s="13">
        <v>4</v>
      </c>
      <c r="N66" s="13">
        <v>1</v>
      </c>
      <c r="O66" s="13">
        <v>0</v>
      </c>
      <c r="P66" s="13">
        <v>0</v>
      </c>
      <c r="Q66" s="13">
        <v>1</v>
      </c>
      <c r="R66" s="13">
        <v>1</v>
      </c>
      <c r="S66" s="68">
        <v>35.6</v>
      </c>
    </row>
    <row r="67" spans="1:19" x14ac:dyDescent="0.2">
      <c r="A67" s="13" t="s">
        <v>6108</v>
      </c>
      <c r="B67" s="13">
        <v>6</v>
      </c>
      <c r="C67" s="13">
        <v>0</v>
      </c>
      <c r="D67" s="13">
        <v>0</v>
      </c>
      <c r="E67" s="13">
        <v>0</v>
      </c>
      <c r="F67" s="13">
        <v>0</v>
      </c>
      <c r="G67" s="13">
        <v>1</v>
      </c>
      <c r="H67" s="13">
        <v>1</v>
      </c>
      <c r="I67" s="13">
        <v>1</v>
      </c>
      <c r="J67" s="13">
        <v>0</v>
      </c>
      <c r="K67" s="13">
        <v>1</v>
      </c>
      <c r="L67" s="13">
        <v>0</v>
      </c>
      <c r="M67" s="13">
        <v>2</v>
      </c>
      <c r="N67" s="13">
        <v>0</v>
      </c>
      <c r="O67" s="13">
        <v>0</v>
      </c>
      <c r="P67" s="13">
        <v>0</v>
      </c>
      <c r="Q67" s="13">
        <v>0</v>
      </c>
      <c r="R67" s="13">
        <v>0</v>
      </c>
      <c r="S67" s="68">
        <v>37.5</v>
      </c>
    </row>
    <row r="68" spans="1:19" x14ac:dyDescent="0.2">
      <c r="A68" s="13" t="s">
        <v>6109</v>
      </c>
      <c r="B68" s="13">
        <v>86</v>
      </c>
      <c r="C68" s="13">
        <v>0</v>
      </c>
      <c r="D68" s="13">
        <v>0</v>
      </c>
      <c r="E68" s="13">
        <v>0</v>
      </c>
      <c r="F68" s="13">
        <v>1</v>
      </c>
      <c r="G68" s="13">
        <v>9</v>
      </c>
      <c r="H68" s="13">
        <v>8</v>
      </c>
      <c r="I68" s="13">
        <v>14</v>
      </c>
      <c r="J68" s="13">
        <v>16</v>
      </c>
      <c r="K68" s="13">
        <v>10</v>
      </c>
      <c r="L68" s="13">
        <v>8</v>
      </c>
      <c r="M68" s="13">
        <v>11</v>
      </c>
      <c r="N68" s="13">
        <v>6</v>
      </c>
      <c r="O68" s="13">
        <v>1</v>
      </c>
      <c r="P68" s="13">
        <v>2</v>
      </c>
      <c r="Q68" s="13">
        <v>0</v>
      </c>
      <c r="R68" s="13">
        <v>0</v>
      </c>
      <c r="S68" s="68">
        <v>38.4</v>
      </c>
    </row>
    <row r="69" spans="1:19" x14ac:dyDescent="0.2">
      <c r="A69" s="13" t="s">
        <v>6110</v>
      </c>
      <c r="B69" s="13">
        <v>46</v>
      </c>
      <c r="C69" s="13">
        <v>0</v>
      </c>
      <c r="D69" s="13">
        <v>0</v>
      </c>
      <c r="E69" s="13">
        <v>0</v>
      </c>
      <c r="F69" s="13">
        <v>3</v>
      </c>
      <c r="G69" s="13">
        <v>6</v>
      </c>
      <c r="H69" s="13">
        <v>5</v>
      </c>
      <c r="I69" s="13">
        <v>4</v>
      </c>
      <c r="J69" s="13">
        <v>4</v>
      </c>
      <c r="K69" s="13">
        <v>8</v>
      </c>
      <c r="L69" s="13">
        <v>3</v>
      </c>
      <c r="M69" s="13">
        <v>5</v>
      </c>
      <c r="N69" s="13">
        <v>2</v>
      </c>
      <c r="O69" s="13">
        <v>1</v>
      </c>
      <c r="P69" s="13">
        <v>5</v>
      </c>
      <c r="Q69" s="13">
        <v>0</v>
      </c>
      <c r="R69" s="13">
        <v>0</v>
      </c>
      <c r="S69" s="68">
        <v>40.6</v>
      </c>
    </row>
    <row r="70" spans="1:19" x14ac:dyDescent="0.2">
      <c r="A70" s="13" t="s">
        <v>6111</v>
      </c>
      <c r="B70" s="13">
        <v>0</v>
      </c>
      <c r="C70" s="13">
        <v>0</v>
      </c>
      <c r="D70" s="13">
        <v>0</v>
      </c>
      <c r="E70" s="13">
        <v>0</v>
      </c>
      <c r="F70" s="13">
        <v>0</v>
      </c>
      <c r="G70" s="13">
        <v>0</v>
      </c>
      <c r="H70" s="13">
        <v>0</v>
      </c>
      <c r="I70" s="13">
        <v>0</v>
      </c>
      <c r="J70" s="13">
        <v>0</v>
      </c>
      <c r="K70" s="13">
        <v>0</v>
      </c>
      <c r="L70" s="13">
        <v>0</v>
      </c>
      <c r="M70" s="13">
        <v>0</v>
      </c>
      <c r="N70" s="13">
        <v>0</v>
      </c>
      <c r="O70" s="13">
        <v>0</v>
      </c>
      <c r="P70" s="13">
        <v>0</v>
      </c>
      <c r="Q70" s="13">
        <v>0</v>
      </c>
      <c r="R70" s="13">
        <v>0</v>
      </c>
      <c r="S70" s="68">
        <v>0</v>
      </c>
    </row>
    <row r="71" spans="1:19" x14ac:dyDescent="0.2">
      <c r="A71" s="13" t="s">
        <v>6112</v>
      </c>
      <c r="B71" s="13">
        <v>0</v>
      </c>
      <c r="C71" s="13">
        <v>0</v>
      </c>
      <c r="D71" s="13">
        <v>0</v>
      </c>
      <c r="E71" s="13">
        <v>0</v>
      </c>
      <c r="F71" s="13">
        <v>0</v>
      </c>
      <c r="G71" s="13">
        <v>0</v>
      </c>
      <c r="H71" s="13">
        <v>0</v>
      </c>
      <c r="I71" s="13">
        <v>0</v>
      </c>
      <c r="J71" s="13">
        <v>0</v>
      </c>
      <c r="K71" s="13">
        <v>0</v>
      </c>
      <c r="L71" s="13">
        <v>0</v>
      </c>
      <c r="M71" s="13">
        <v>0</v>
      </c>
      <c r="N71" s="13">
        <v>0</v>
      </c>
      <c r="O71" s="13">
        <v>0</v>
      </c>
      <c r="P71" s="13">
        <v>0</v>
      </c>
      <c r="Q71" s="13">
        <v>0</v>
      </c>
      <c r="R71" s="13">
        <v>0</v>
      </c>
      <c r="S71" s="68">
        <v>0</v>
      </c>
    </row>
    <row r="72" spans="1:19" x14ac:dyDescent="0.2">
      <c r="A72" s="13" t="s">
        <v>6113</v>
      </c>
      <c r="B72" s="13">
        <v>0</v>
      </c>
      <c r="C72" s="13">
        <v>0</v>
      </c>
      <c r="D72" s="13">
        <v>0</v>
      </c>
      <c r="E72" s="13">
        <v>0</v>
      </c>
      <c r="F72" s="13">
        <v>0</v>
      </c>
      <c r="G72" s="13">
        <v>0</v>
      </c>
      <c r="H72" s="13">
        <v>0</v>
      </c>
      <c r="I72" s="13">
        <v>0</v>
      </c>
      <c r="J72" s="13">
        <v>0</v>
      </c>
      <c r="K72" s="13">
        <v>0</v>
      </c>
      <c r="L72" s="13">
        <v>0</v>
      </c>
      <c r="M72" s="13">
        <v>0</v>
      </c>
      <c r="N72" s="13">
        <v>0</v>
      </c>
      <c r="O72" s="13">
        <v>0</v>
      </c>
      <c r="P72" s="13">
        <v>0</v>
      </c>
      <c r="Q72" s="13">
        <v>0</v>
      </c>
      <c r="R72" s="13">
        <v>0</v>
      </c>
      <c r="S72" s="68">
        <v>0</v>
      </c>
    </row>
    <row r="73" spans="1:19" x14ac:dyDescent="0.2">
      <c r="A73" s="13" t="s">
        <v>6114</v>
      </c>
      <c r="B73" s="13">
        <v>53</v>
      </c>
      <c r="C73" s="13">
        <v>0</v>
      </c>
      <c r="D73" s="13">
        <v>0</v>
      </c>
      <c r="E73" s="13">
        <v>0</v>
      </c>
      <c r="F73" s="13">
        <v>2</v>
      </c>
      <c r="G73" s="13">
        <v>5</v>
      </c>
      <c r="H73" s="13">
        <v>11</v>
      </c>
      <c r="I73" s="13">
        <v>9</v>
      </c>
      <c r="J73" s="13">
        <v>8</v>
      </c>
      <c r="K73" s="13">
        <v>8</v>
      </c>
      <c r="L73" s="13">
        <v>4</v>
      </c>
      <c r="M73" s="13">
        <v>3</v>
      </c>
      <c r="N73" s="13">
        <v>1</v>
      </c>
      <c r="O73" s="13">
        <v>1</v>
      </c>
      <c r="P73" s="13">
        <v>0</v>
      </c>
      <c r="Q73" s="13">
        <v>0</v>
      </c>
      <c r="R73" s="13">
        <v>1</v>
      </c>
      <c r="S73" s="68">
        <v>34.700000000000003</v>
      </c>
    </row>
    <row r="74" spans="1:19" x14ac:dyDescent="0.2">
      <c r="A74" s="13" t="s">
        <v>6115</v>
      </c>
      <c r="B74" s="13">
        <v>0</v>
      </c>
      <c r="C74" s="13">
        <v>0</v>
      </c>
      <c r="D74" s="13">
        <v>0</v>
      </c>
      <c r="E74" s="13">
        <v>0</v>
      </c>
      <c r="F74" s="13">
        <v>0</v>
      </c>
      <c r="G74" s="13">
        <v>0</v>
      </c>
      <c r="H74" s="13">
        <v>0</v>
      </c>
      <c r="I74" s="13">
        <v>0</v>
      </c>
      <c r="J74" s="13">
        <v>0</v>
      </c>
      <c r="K74" s="13">
        <v>0</v>
      </c>
      <c r="L74" s="13">
        <v>0</v>
      </c>
      <c r="M74" s="13">
        <v>0</v>
      </c>
      <c r="N74" s="13">
        <v>0</v>
      </c>
      <c r="O74" s="13">
        <v>0</v>
      </c>
      <c r="P74" s="13">
        <v>0</v>
      </c>
      <c r="Q74" s="13">
        <v>0</v>
      </c>
      <c r="R74" s="13">
        <v>0</v>
      </c>
      <c r="S74" s="68">
        <v>0</v>
      </c>
    </row>
    <row r="75" spans="1:19" x14ac:dyDescent="0.2">
      <c r="A75" s="13" t="s">
        <v>6116</v>
      </c>
      <c r="B75" s="13">
        <v>0</v>
      </c>
      <c r="C75" s="13">
        <v>0</v>
      </c>
      <c r="D75" s="13">
        <v>0</v>
      </c>
      <c r="E75" s="13">
        <v>0</v>
      </c>
      <c r="F75" s="13">
        <v>0</v>
      </c>
      <c r="G75" s="13">
        <v>0</v>
      </c>
      <c r="H75" s="13">
        <v>0</v>
      </c>
      <c r="I75" s="13">
        <v>0</v>
      </c>
      <c r="J75" s="13">
        <v>0</v>
      </c>
      <c r="K75" s="13">
        <v>0</v>
      </c>
      <c r="L75" s="13">
        <v>0</v>
      </c>
      <c r="M75" s="13">
        <v>0</v>
      </c>
      <c r="N75" s="13">
        <v>0</v>
      </c>
      <c r="O75" s="13">
        <v>0</v>
      </c>
      <c r="P75" s="13">
        <v>0</v>
      </c>
      <c r="Q75" s="13">
        <v>0</v>
      </c>
      <c r="R75" s="13">
        <v>0</v>
      </c>
      <c r="S75" s="68">
        <v>0</v>
      </c>
    </row>
    <row r="76" spans="1:19" x14ac:dyDescent="0.2">
      <c r="A76" s="13" t="s">
        <v>6117</v>
      </c>
      <c r="B76" s="13">
        <v>0</v>
      </c>
      <c r="C76" s="13">
        <v>0</v>
      </c>
      <c r="D76" s="13">
        <v>0</v>
      </c>
      <c r="E76" s="13">
        <v>0</v>
      </c>
      <c r="F76" s="13">
        <v>0</v>
      </c>
      <c r="G76" s="13">
        <v>0</v>
      </c>
      <c r="H76" s="13">
        <v>0</v>
      </c>
      <c r="I76" s="13">
        <v>0</v>
      </c>
      <c r="J76" s="13">
        <v>0</v>
      </c>
      <c r="K76" s="13">
        <v>0</v>
      </c>
      <c r="L76" s="13">
        <v>0</v>
      </c>
      <c r="M76" s="13">
        <v>0</v>
      </c>
      <c r="N76" s="13">
        <v>0</v>
      </c>
      <c r="O76" s="13">
        <v>0</v>
      </c>
      <c r="P76" s="13">
        <v>0</v>
      </c>
      <c r="Q76" s="13">
        <v>0</v>
      </c>
      <c r="R76" s="13">
        <v>0</v>
      </c>
      <c r="S76" s="68">
        <v>0</v>
      </c>
    </row>
    <row r="77" spans="1:19" x14ac:dyDescent="0.2">
      <c r="A77" s="13" t="s">
        <v>6118</v>
      </c>
      <c r="B77" s="13">
        <v>0</v>
      </c>
      <c r="C77" s="13">
        <v>0</v>
      </c>
      <c r="D77" s="13">
        <v>0</v>
      </c>
      <c r="E77" s="13">
        <v>0</v>
      </c>
      <c r="F77" s="13">
        <v>0</v>
      </c>
      <c r="G77" s="13">
        <v>0</v>
      </c>
      <c r="H77" s="13">
        <v>0</v>
      </c>
      <c r="I77" s="13">
        <v>0</v>
      </c>
      <c r="J77" s="13">
        <v>0</v>
      </c>
      <c r="K77" s="13">
        <v>0</v>
      </c>
      <c r="L77" s="13">
        <v>0</v>
      </c>
      <c r="M77" s="13">
        <v>0</v>
      </c>
      <c r="N77" s="13">
        <v>0</v>
      </c>
      <c r="O77" s="13">
        <v>0</v>
      </c>
      <c r="P77" s="13">
        <v>0</v>
      </c>
      <c r="Q77" s="13">
        <v>0</v>
      </c>
      <c r="R77" s="13">
        <v>0</v>
      </c>
      <c r="S77" s="68">
        <v>0</v>
      </c>
    </row>
    <row r="78" spans="1:19" x14ac:dyDescent="0.2">
      <c r="A78" s="13" t="s">
        <v>6119</v>
      </c>
      <c r="B78" s="13">
        <v>0</v>
      </c>
      <c r="C78" s="13">
        <v>0</v>
      </c>
      <c r="D78" s="13">
        <v>0</v>
      </c>
      <c r="E78" s="13">
        <v>0</v>
      </c>
      <c r="F78" s="13">
        <v>0</v>
      </c>
      <c r="G78" s="13">
        <v>0</v>
      </c>
      <c r="H78" s="13">
        <v>0</v>
      </c>
      <c r="I78" s="13">
        <v>0</v>
      </c>
      <c r="J78" s="13">
        <v>0</v>
      </c>
      <c r="K78" s="13">
        <v>0</v>
      </c>
      <c r="L78" s="13">
        <v>0</v>
      </c>
      <c r="M78" s="13">
        <v>0</v>
      </c>
      <c r="N78" s="13">
        <v>0</v>
      </c>
      <c r="O78" s="13">
        <v>0</v>
      </c>
      <c r="P78" s="13">
        <v>0</v>
      </c>
      <c r="Q78" s="13">
        <v>0</v>
      </c>
      <c r="R78" s="13">
        <v>0</v>
      </c>
      <c r="S78" s="68">
        <v>0</v>
      </c>
    </row>
    <row r="79" spans="1:19" x14ac:dyDescent="0.2">
      <c r="A79" s="13" t="s">
        <v>6120</v>
      </c>
      <c r="B79" s="13">
        <v>10</v>
      </c>
      <c r="C79" s="13">
        <v>0</v>
      </c>
      <c r="D79" s="13">
        <v>0</v>
      </c>
      <c r="E79" s="13">
        <v>0</v>
      </c>
      <c r="F79" s="13">
        <v>0</v>
      </c>
      <c r="G79" s="13">
        <v>1</v>
      </c>
      <c r="H79" s="13">
        <v>2</v>
      </c>
      <c r="I79" s="13">
        <v>1</v>
      </c>
      <c r="J79" s="13">
        <v>2</v>
      </c>
      <c r="K79" s="13">
        <v>0</v>
      </c>
      <c r="L79" s="13">
        <v>0</v>
      </c>
      <c r="M79" s="13">
        <v>4</v>
      </c>
      <c r="N79" s="13">
        <v>0</v>
      </c>
      <c r="O79" s="13">
        <v>0</v>
      </c>
      <c r="P79" s="13">
        <v>0</v>
      </c>
      <c r="Q79" s="13">
        <v>0</v>
      </c>
      <c r="R79" s="13">
        <v>0</v>
      </c>
      <c r="S79" s="68">
        <v>37.5</v>
      </c>
    </row>
    <row r="80" spans="1:19" x14ac:dyDescent="0.2">
      <c r="A80" s="13" t="s">
        <v>6121</v>
      </c>
      <c r="B80" s="13">
        <v>5</v>
      </c>
      <c r="C80" s="13">
        <v>0</v>
      </c>
      <c r="D80" s="13">
        <v>0</v>
      </c>
      <c r="E80" s="13">
        <v>0</v>
      </c>
      <c r="F80" s="13">
        <v>0</v>
      </c>
      <c r="G80" s="13">
        <v>1</v>
      </c>
      <c r="H80" s="13">
        <v>1</v>
      </c>
      <c r="I80" s="13">
        <v>0</v>
      </c>
      <c r="J80" s="13">
        <v>2</v>
      </c>
      <c r="K80" s="13">
        <v>1</v>
      </c>
      <c r="L80" s="13">
        <v>0</v>
      </c>
      <c r="M80" s="13">
        <v>0</v>
      </c>
      <c r="N80" s="13">
        <v>0</v>
      </c>
      <c r="O80" s="13">
        <v>0</v>
      </c>
      <c r="P80" s="13">
        <v>0</v>
      </c>
      <c r="Q80" s="13">
        <v>0</v>
      </c>
      <c r="R80" s="13">
        <v>0</v>
      </c>
      <c r="S80" s="68">
        <v>36.299999999999997</v>
      </c>
    </row>
    <row r="81" spans="1:19" x14ac:dyDescent="0.2">
      <c r="A81" s="13" t="s">
        <v>6122</v>
      </c>
      <c r="B81" s="13">
        <v>3</v>
      </c>
      <c r="C81" s="13">
        <v>0</v>
      </c>
      <c r="D81" s="13">
        <v>0</v>
      </c>
      <c r="E81" s="13">
        <v>0</v>
      </c>
      <c r="F81" s="13">
        <v>0</v>
      </c>
      <c r="G81" s="13">
        <v>1</v>
      </c>
      <c r="H81" s="13">
        <v>0</v>
      </c>
      <c r="I81" s="13">
        <v>0</v>
      </c>
      <c r="J81" s="13">
        <v>0</v>
      </c>
      <c r="K81" s="13">
        <v>2</v>
      </c>
      <c r="L81" s="13">
        <v>0</v>
      </c>
      <c r="M81" s="13">
        <v>0</v>
      </c>
      <c r="N81" s="13">
        <v>0</v>
      </c>
      <c r="O81" s="13">
        <v>0</v>
      </c>
      <c r="P81" s="13">
        <v>0</v>
      </c>
      <c r="Q81" s="13">
        <v>0</v>
      </c>
      <c r="R81" s="13">
        <v>0</v>
      </c>
      <c r="S81" s="68">
        <v>41.3</v>
      </c>
    </row>
    <row r="82" spans="1:19" x14ac:dyDescent="0.2">
      <c r="A82" s="13" t="s">
        <v>6123</v>
      </c>
      <c r="B82" s="13">
        <v>2</v>
      </c>
      <c r="C82" s="13">
        <v>0</v>
      </c>
      <c r="D82" s="13">
        <v>0</v>
      </c>
      <c r="E82" s="13">
        <v>0</v>
      </c>
      <c r="F82" s="13">
        <v>1</v>
      </c>
      <c r="G82" s="13">
        <v>1</v>
      </c>
      <c r="H82" s="13">
        <v>0</v>
      </c>
      <c r="I82" s="13">
        <v>0</v>
      </c>
      <c r="J82" s="13">
        <v>0</v>
      </c>
      <c r="K82" s="13">
        <v>0</v>
      </c>
      <c r="L82" s="13">
        <v>0</v>
      </c>
      <c r="M82" s="13">
        <v>0</v>
      </c>
      <c r="N82" s="13">
        <v>0</v>
      </c>
      <c r="O82" s="13">
        <v>0</v>
      </c>
      <c r="P82" s="13">
        <v>0</v>
      </c>
      <c r="Q82" s="13">
        <v>0</v>
      </c>
      <c r="R82" s="13">
        <v>0</v>
      </c>
      <c r="S82" s="68">
        <v>20</v>
      </c>
    </row>
    <row r="83" spans="1:19" x14ac:dyDescent="0.2">
      <c r="A83" s="13" t="s">
        <v>6124</v>
      </c>
      <c r="B83" s="13">
        <v>19</v>
      </c>
      <c r="C83" s="13">
        <v>0</v>
      </c>
      <c r="D83" s="13">
        <v>0</v>
      </c>
      <c r="E83" s="13">
        <v>0</v>
      </c>
      <c r="F83" s="13">
        <v>2</v>
      </c>
      <c r="G83" s="13">
        <v>2</v>
      </c>
      <c r="H83" s="13">
        <v>0</v>
      </c>
      <c r="I83" s="13">
        <v>1</v>
      </c>
      <c r="J83" s="13">
        <v>5</v>
      </c>
      <c r="K83" s="13">
        <v>3</v>
      </c>
      <c r="L83" s="13">
        <v>3</v>
      </c>
      <c r="M83" s="13">
        <v>1</v>
      </c>
      <c r="N83" s="13">
        <v>2</v>
      </c>
      <c r="O83" s="13">
        <v>0</v>
      </c>
      <c r="P83" s="13">
        <v>0</v>
      </c>
      <c r="Q83" s="13">
        <v>0</v>
      </c>
      <c r="R83" s="13">
        <v>0</v>
      </c>
      <c r="S83" s="68">
        <v>39.5</v>
      </c>
    </row>
    <row r="84" spans="1:19" x14ac:dyDescent="0.2">
      <c r="A84" s="13" t="s">
        <v>6125</v>
      </c>
      <c r="B84" s="13">
        <v>8</v>
      </c>
      <c r="C84" s="13">
        <v>0</v>
      </c>
      <c r="D84" s="13">
        <v>0</v>
      </c>
      <c r="E84" s="13">
        <v>0</v>
      </c>
      <c r="F84" s="13">
        <v>1</v>
      </c>
      <c r="G84" s="13">
        <v>1</v>
      </c>
      <c r="H84" s="13">
        <v>2</v>
      </c>
      <c r="I84" s="13">
        <v>1</v>
      </c>
      <c r="J84" s="13">
        <v>2</v>
      </c>
      <c r="K84" s="13">
        <v>0</v>
      </c>
      <c r="L84" s="13">
        <v>0</v>
      </c>
      <c r="M84" s="13">
        <v>0</v>
      </c>
      <c r="N84" s="13">
        <v>0</v>
      </c>
      <c r="O84" s="13">
        <v>0</v>
      </c>
      <c r="P84" s="13">
        <v>0</v>
      </c>
      <c r="Q84" s="13">
        <v>1</v>
      </c>
      <c r="R84" s="13">
        <v>0</v>
      </c>
      <c r="S84" s="68">
        <v>30</v>
      </c>
    </row>
    <row r="85" spans="1:19" x14ac:dyDescent="0.2">
      <c r="A85" s="13" t="s">
        <v>131</v>
      </c>
      <c r="B85" s="13">
        <v>9582</v>
      </c>
      <c r="C85" s="13">
        <v>1762</v>
      </c>
      <c r="D85" s="13">
        <v>1551</v>
      </c>
      <c r="E85" s="13">
        <v>1527</v>
      </c>
      <c r="F85" s="13">
        <v>1129</v>
      </c>
      <c r="G85" s="13">
        <v>580</v>
      </c>
      <c r="H85" s="13">
        <v>431</v>
      </c>
      <c r="I85" s="13">
        <v>386</v>
      </c>
      <c r="J85" s="13">
        <v>331</v>
      </c>
      <c r="K85" s="13">
        <v>242</v>
      </c>
      <c r="L85" s="13">
        <v>194</v>
      </c>
      <c r="M85" s="13">
        <v>148</v>
      </c>
      <c r="N85" s="13">
        <v>200</v>
      </c>
      <c r="O85" s="13">
        <v>258</v>
      </c>
      <c r="P85" s="13">
        <v>250</v>
      </c>
      <c r="Q85" s="13">
        <v>247</v>
      </c>
      <c r="R85" s="13">
        <v>346</v>
      </c>
      <c r="S85" s="68">
        <v>14.8</v>
      </c>
    </row>
    <row r="86" spans="1:19" x14ac:dyDescent="0.2">
      <c r="A86" s="22" t="s">
        <v>6043</v>
      </c>
      <c r="B86" s="22"/>
      <c r="C86" s="22"/>
      <c r="D86" s="22"/>
      <c r="E86" s="22"/>
      <c r="F86" s="22"/>
      <c r="G86" s="22"/>
      <c r="H86" s="22"/>
      <c r="I86" s="22"/>
      <c r="J86" s="22"/>
      <c r="K86" s="22"/>
      <c r="L86" s="22"/>
      <c r="M86" s="22"/>
      <c r="N86" s="22"/>
      <c r="O86" s="22"/>
      <c r="P86" s="22"/>
      <c r="Q86" s="22"/>
      <c r="R86" s="22"/>
      <c r="S86" s="98"/>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07799-EC2C-488F-B424-C6F5ABA9EC21}">
  <dimension ref="A1:S52"/>
  <sheetViews>
    <sheetView zoomScale="150" zoomScaleNormal="150" workbookViewId="0">
      <selection activeCell="A2" sqref="A2"/>
    </sheetView>
  </sheetViews>
  <sheetFormatPr defaultRowHeight="10.199999999999999" x14ac:dyDescent="0.2"/>
  <cols>
    <col min="1" max="1" width="18" style="13" customWidth="1"/>
    <col min="2" max="18" width="5.44140625" style="13" customWidth="1"/>
    <col min="19" max="19" width="5.44140625" style="68" customWidth="1"/>
    <col min="20" max="16384" width="8.88671875" style="13"/>
  </cols>
  <sheetData>
    <row r="1" spans="1:19" x14ac:dyDescent="0.2">
      <c r="A1" s="13" t="s">
        <v>6126</v>
      </c>
    </row>
    <row r="2" spans="1:19" s="96" customFormat="1" x14ac:dyDescent="0.2">
      <c r="A2" s="95"/>
      <c r="B2" s="96" t="s">
        <v>2</v>
      </c>
      <c r="C2" s="96" t="s">
        <v>644</v>
      </c>
      <c r="D2" s="96" t="s">
        <v>6036</v>
      </c>
      <c r="E2" s="96" t="s">
        <v>6037</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97" t="s">
        <v>1186</v>
      </c>
    </row>
    <row r="3" spans="1:19" x14ac:dyDescent="0.2">
      <c r="A3" s="13" t="s">
        <v>3120</v>
      </c>
    </row>
    <row r="5" spans="1:19" x14ac:dyDescent="0.2">
      <c r="A5" s="13" t="s">
        <v>100</v>
      </c>
      <c r="B5" s="13">
        <v>17225</v>
      </c>
      <c r="C5" s="13">
        <v>1762</v>
      </c>
      <c r="D5" s="13">
        <v>1551</v>
      </c>
      <c r="E5" s="13">
        <v>1527</v>
      </c>
      <c r="F5" s="13">
        <v>1282</v>
      </c>
      <c r="G5" s="13">
        <v>1427</v>
      </c>
      <c r="H5" s="13">
        <v>1741</v>
      </c>
      <c r="I5" s="13">
        <v>1717</v>
      </c>
      <c r="J5" s="13">
        <v>1583</v>
      </c>
      <c r="K5" s="13">
        <v>1261</v>
      </c>
      <c r="L5" s="13">
        <v>943</v>
      </c>
      <c r="M5" s="13">
        <v>603</v>
      </c>
      <c r="N5" s="13">
        <v>488</v>
      </c>
      <c r="O5" s="13">
        <v>361</v>
      </c>
      <c r="P5" s="13">
        <v>328</v>
      </c>
      <c r="Q5" s="13">
        <v>278</v>
      </c>
      <c r="R5" s="13">
        <v>373</v>
      </c>
      <c r="S5" s="68">
        <v>28.1</v>
      </c>
    </row>
    <row r="6" spans="1:19" x14ac:dyDescent="0.2">
      <c r="A6" s="13" t="s">
        <v>6127</v>
      </c>
      <c r="B6" s="13">
        <v>6954</v>
      </c>
      <c r="C6" s="13">
        <v>0</v>
      </c>
      <c r="D6" s="13">
        <v>0</v>
      </c>
      <c r="E6" s="13">
        <v>0</v>
      </c>
      <c r="F6" s="13">
        <v>686</v>
      </c>
      <c r="G6" s="13">
        <v>1018</v>
      </c>
      <c r="H6" s="13">
        <v>1276</v>
      </c>
      <c r="I6" s="13">
        <v>1142</v>
      </c>
      <c r="J6" s="13">
        <v>942</v>
      </c>
      <c r="K6" s="13">
        <v>663</v>
      </c>
      <c r="L6" s="13">
        <v>418</v>
      </c>
      <c r="M6" s="13">
        <v>250</v>
      </c>
      <c r="N6" s="13">
        <v>195</v>
      </c>
      <c r="O6" s="13">
        <v>117</v>
      </c>
      <c r="P6" s="13">
        <v>95</v>
      </c>
      <c r="Q6" s="13">
        <v>65</v>
      </c>
      <c r="R6" s="13">
        <v>87</v>
      </c>
      <c r="S6" s="68">
        <v>32.200000000000003</v>
      </c>
    </row>
    <row r="7" spans="1:19" x14ac:dyDescent="0.2">
      <c r="A7" s="13" t="s">
        <v>3287</v>
      </c>
      <c r="B7" s="13">
        <v>2742</v>
      </c>
      <c r="C7" s="13">
        <v>0</v>
      </c>
      <c r="D7" s="13">
        <v>0</v>
      </c>
      <c r="E7" s="13">
        <v>0</v>
      </c>
      <c r="F7" s="13">
        <v>82</v>
      </c>
      <c r="G7" s="13">
        <v>175</v>
      </c>
      <c r="H7" s="13">
        <v>256</v>
      </c>
      <c r="I7" s="13">
        <v>328</v>
      </c>
      <c r="J7" s="13">
        <v>372</v>
      </c>
      <c r="K7" s="13">
        <v>389</v>
      </c>
      <c r="L7" s="13">
        <v>371</v>
      </c>
      <c r="M7" s="13">
        <v>242</v>
      </c>
      <c r="N7" s="13">
        <v>179</v>
      </c>
      <c r="O7" s="13">
        <v>134</v>
      </c>
      <c r="P7" s="13">
        <v>87</v>
      </c>
      <c r="Q7" s="13">
        <v>54</v>
      </c>
      <c r="R7" s="13">
        <v>73</v>
      </c>
      <c r="S7" s="68">
        <v>42</v>
      </c>
    </row>
    <row r="8" spans="1:19" x14ac:dyDescent="0.2">
      <c r="A8" s="13" t="s">
        <v>3286</v>
      </c>
      <c r="B8" s="13">
        <v>971</v>
      </c>
      <c r="C8" s="13">
        <v>0</v>
      </c>
      <c r="D8" s="13">
        <v>0</v>
      </c>
      <c r="E8" s="13">
        <v>0</v>
      </c>
      <c r="F8" s="13">
        <v>109</v>
      </c>
      <c r="G8" s="13">
        <v>115</v>
      </c>
      <c r="H8" s="13">
        <v>105</v>
      </c>
      <c r="I8" s="13">
        <v>111</v>
      </c>
      <c r="J8" s="13">
        <v>125</v>
      </c>
      <c r="K8" s="13">
        <v>88</v>
      </c>
      <c r="L8" s="13">
        <v>66</v>
      </c>
      <c r="M8" s="13">
        <v>36</v>
      </c>
      <c r="N8" s="13">
        <v>47</v>
      </c>
      <c r="O8" s="13">
        <v>38</v>
      </c>
      <c r="P8" s="13">
        <v>32</v>
      </c>
      <c r="Q8" s="13">
        <v>39</v>
      </c>
      <c r="R8" s="13">
        <v>60</v>
      </c>
      <c r="S8" s="68">
        <v>36.799999999999997</v>
      </c>
    </row>
    <row r="9" spans="1:19" x14ac:dyDescent="0.2">
      <c r="A9" s="13" t="s">
        <v>6128</v>
      </c>
      <c r="B9" s="13">
        <v>868</v>
      </c>
      <c r="C9" s="13">
        <v>0</v>
      </c>
      <c r="D9" s="13">
        <v>0</v>
      </c>
      <c r="E9" s="13">
        <v>0</v>
      </c>
      <c r="F9" s="13">
        <v>106</v>
      </c>
      <c r="G9" s="13">
        <v>98</v>
      </c>
      <c r="H9" s="13">
        <v>76</v>
      </c>
      <c r="I9" s="13">
        <v>90</v>
      </c>
      <c r="J9" s="13">
        <v>90</v>
      </c>
      <c r="K9" s="13">
        <v>67</v>
      </c>
      <c r="L9" s="13">
        <v>47</v>
      </c>
      <c r="M9" s="13">
        <v>39</v>
      </c>
      <c r="N9" s="13">
        <v>43</v>
      </c>
      <c r="O9" s="13">
        <v>50</v>
      </c>
      <c r="P9" s="13">
        <v>48</v>
      </c>
      <c r="Q9" s="13">
        <v>47</v>
      </c>
      <c r="R9" s="13">
        <v>67</v>
      </c>
      <c r="S9" s="68">
        <v>38.6</v>
      </c>
    </row>
    <row r="10" spans="1:19" x14ac:dyDescent="0.2">
      <c r="A10" s="13" t="s">
        <v>6129</v>
      </c>
      <c r="B10" s="13">
        <v>465</v>
      </c>
      <c r="C10" s="13">
        <v>0</v>
      </c>
      <c r="D10" s="13">
        <v>0</v>
      </c>
      <c r="E10" s="13">
        <v>0</v>
      </c>
      <c r="F10" s="13">
        <v>14</v>
      </c>
      <c r="G10" s="13">
        <v>13</v>
      </c>
      <c r="H10" s="13">
        <v>18</v>
      </c>
      <c r="I10" s="13">
        <v>31</v>
      </c>
      <c r="J10" s="13">
        <v>33</v>
      </c>
      <c r="K10" s="13">
        <v>47</v>
      </c>
      <c r="L10" s="13">
        <v>36</v>
      </c>
      <c r="M10" s="13">
        <v>31</v>
      </c>
      <c r="N10" s="13">
        <v>21</v>
      </c>
      <c r="O10" s="13">
        <v>20</v>
      </c>
      <c r="P10" s="13">
        <v>58</v>
      </c>
      <c r="Q10" s="13">
        <v>65</v>
      </c>
      <c r="R10" s="13">
        <v>78</v>
      </c>
      <c r="S10" s="68">
        <v>57.3</v>
      </c>
    </row>
    <row r="11" spans="1:19" x14ac:dyDescent="0.2">
      <c r="A11" s="13" t="s">
        <v>6130</v>
      </c>
      <c r="B11" s="13">
        <v>72</v>
      </c>
      <c r="C11" s="13">
        <v>0</v>
      </c>
      <c r="D11" s="13">
        <v>0</v>
      </c>
      <c r="E11" s="13">
        <v>0</v>
      </c>
      <c r="F11" s="13">
        <v>2</v>
      </c>
      <c r="G11" s="13">
        <v>6</v>
      </c>
      <c r="H11" s="13">
        <v>6</v>
      </c>
      <c r="I11" s="13">
        <v>8</v>
      </c>
      <c r="J11" s="13">
        <v>17</v>
      </c>
      <c r="K11" s="13">
        <v>2</v>
      </c>
      <c r="L11" s="13">
        <v>3</v>
      </c>
      <c r="M11" s="13">
        <v>4</v>
      </c>
      <c r="N11" s="13">
        <v>1</v>
      </c>
      <c r="O11" s="13">
        <v>2</v>
      </c>
      <c r="P11" s="13">
        <v>7</v>
      </c>
      <c r="Q11" s="13">
        <v>7</v>
      </c>
      <c r="R11" s="13">
        <v>7</v>
      </c>
      <c r="S11" s="68">
        <v>39.1</v>
      </c>
    </row>
    <row r="12" spans="1:19" x14ac:dyDescent="0.2">
      <c r="A12" s="13" t="s">
        <v>6042</v>
      </c>
      <c r="B12" s="13">
        <v>5153</v>
      </c>
      <c r="C12" s="13">
        <v>1762</v>
      </c>
      <c r="D12" s="13">
        <v>1551</v>
      </c>
      <c r="E12" s="13">
        <v>1527</v>
      </c>
      <c r="F12" s="13">
        <v>283</v>
      </c>
      <c r="G12" s="13">
        <v>2</v>
      </c>
      <c r="H12" s="13">
        <v>4</v>
      </c>
      <c r="I12" s="13">
        <v>7</v>
      </c>
      <c r="J12" s="13">
        <v>4</v>
      </c>
      <c r="K12" s="13">
        <v>5</v>
      </c>
      <c r="L12" s="13">
        <v>2</v>
      </c>
      <c r="M12" s="13">
        <v>1</v>
      </c>
      <c r="N12" s="13">
        <v>2</v>
      </c>
      <c r="O12" s="13">
        <v>0</v>
      </c>
      <c r="P12" s="13">
        <v>1</v>
      </c>
      <c r="Q12" s="13">
        <v>1</v>
      </c>
      <c r="R12" s="13">
        <v>1</v>
      </c>
      <c r="S12" s="68">
        <v>7.6</v>
      </c>
    </row>
    <row r="15" spans="1:19" x14ac:dyDescent="0.2">
      <c r="A15" s="13" t="s">
        <v>116</v>
      </c>
      <c r="B15" s="13">
        <v>9213</v>
      </c>
      <c r="C15" s="13">
        <v>916</v>
      </c>
      <c r="D15" s="13">
        <v>797</v>
      </c>
      <c r="E15" s="13">
        <v>798</v>
      </c>
      <c r="F15" s="13">
        <v>684</v>
      </c>
      <c r="G15" s="13">
        <v>723</v>
      </c>
      <c r="H15" s="13">
        <v>929</v>
      </c>
      <c r="I15" s="13">
        <v>1005</v>
      </c>
      <c r="J15" s="13">
        <v>927</v>
      </c>
      <c r="K15" s="13">
        <v>727</v>
      </c>
      <c r="L15" s="13">
        <v>553</v>
      </c>
      <c r="M15" s="13">
        <v>329</v>
      </c>
      <c r="N15" s="13">
        <v>249</v>
      </c>
      <c r="O15" s="13">
        <v>174</v>
      </c>
      <c r="P15" s="13">
        <v>145</v>
      </c>
      <c r="Q15" s="13">
        <v>122</v>
      </c>
      <c r="R15" s="13">
        <v>135</v>
      </c>
      <c r="S15" s="68">
        <v>28.7</v>
      </c>
    </row>
    <row r="16" spans="1:19" x14ac:dyDescent="0.2">
      <c r="A16" s="13" t="s">
        <v>6127</v>
      </c>
      <c r="B16" s="13">
        <v>3875</v>
      </c>
      <c r="C16" s="13">
        <v>0</v>
      </c>
      <c r="D16" s="13">
        <v>0</v>
      </c>
      <c r="E16" s="13">
        <v>0</v>
      </c>
      <c r="F16" s="13">
        <v>329</v>
      </c>
      <c r="G16" s="13">
        <v>489</v>
      </c>
      <c r="H16" s="13">
        <v>690</v>
      </c>
      <c r="I16" s="13">
        <v>669</v>
      </c>
      <c r="J16" s="13">
        <v>587</v>
      </c>
      <c r="K16" s="13">
        <v>406</v>
      </c>
      <c r="L16" s="13">
        <v>269</v>
      </c>
      <c r="M16" s="13">
        <v>143</v>
      </c>
      <c r="N16" s="13">
        <v>98</v>
      </c>
      <c r="O16" s="13">
        <v>61</v>
      </c>
      <c r="P16" s="13">
        <v>56</v>
      </c>
      <c r="Q16" s="13">
        <v>39</v>
      </c>
      <c r="R16" s="13">
        <v>39</v>
      </c>
      <c r="S16" s="68">
        <v>33.200000000000003</v>
      </c>
    </row>
    <row r="17" spans="1:19" x14ac:dyDescent="0.2">
      <c r="A17" s="13" t="s">
        <v>3287</v>
      </c>
      <c r="B17" s="13">
        <v>1381</v>
      </c>
      <c r="C17" s="13">
        <v>0</v>
      </c>
      <c r="D17" s="13">
        <v>0</v>
      </c>
      <c r="E17" s="13">
        <v>0</v>
      </c>
      <c r="F17" s="13">
        <v>55</v>
      </c>
      <c r="G17" s="13">
        <v>94</v>
      </c>
      <c r="H17" s="13">
        <v>124</v>
      </c>
      <c r="I17" s="13">
        <v>178</v>
      </c>
      <c r="J17" s="13">
        <v>178</v>
      </c>
      <c r="K17" s="13">
        <v>193</v>
      </c>
      <c r="L17" s="13">
        <v>192</v>
      </c>
      <c r="M17" s="13">
        <v>122</v>
      </c>
      <c r="N17" s="13">
        <v>92</v>
      </c>
      <c r="O17" s="13">
        <v>62</v>
      </c>
      <c r="P17" s="13">
        <v>37</v>
      </c>
      <c r="Q17" s="13">
        <v>29</v>
      </c>
      <c r="R17" s="13">
        <v>25</v>
      </c>
      <c r="S17" s="68">
        <v>41.6</v>
      </c>
    </row>
    <row r="18" spans="1:19" x14ac:dyDescent="0.2">
      <c r="A18" s="13" t="s">
        <v>3286</v>
      </c>
      <c r="B18" s="13">
        <v>691</v>
      </c>
      <c r="C18" s="13">
        <v>0</v>
      </c>
      <c r="D18" s="13">
        <v>0</v>
      </c>
      <c r="E18" s="13">
        <v>0</v>
      </c>
      <c r="F18" s="13">
        <v>57</v>
      </c>
      <c r="G18" s="13">
        <v>85</v>
      </c>
      <c r="H18" s="13">
        <v>65</v>
      </c>
      <c r="I18" s="13">
        <v>89</v>
      </c>
      <c r="J18" s="13">
        <v>93</v>
      </c>
      <c r="K18" s="13">
        <v>67</v>
      </c>
      <c r="L18" s="13">
        <v>52</v>
      </c>
      <c r="M18" s="13">
        <v>30</v>
      </c>
      <c r="N18" s="13">
        <v>35</v>
      </c>
      <c r="O18" s="13">
        <v>24</v>
      </c>
      <c r="P18" s="13">
        <v>22</v>
      </c>
      <c r="Q18" s="13">
        <v>29</v>
      </c>
      <c r="R18" s="13">
        <v>43</v>
      </c>
      <c r="S18" s="68">
        <v>37.700000000000003</v>
      </c>
    </row>
    <row r="19" spans="1:19" x14ac:dyDescent="0.2">
      <c r="A19" s="13" t="s">
        <v>6128</v>
      </c>
      <c r="B19" s="13">
        <v>313</v>
      </c>
      <c r="C19" s="13">
        <v>0</v>
      </c>
      <c r="D19" s="13">
        <v>0</v>
      </c>
      <c r="E19" s="13">
        <v>0</v>
      </c>
      <c r="F19" s="13">
        <v>68</v>
      </c>
      <c r="G19" s="13">
        <v>39</v>
      </c>
      <c r="H19" s="13">
        <v>28</v>
      </c>
      <c r="I19" s="13">
        <v>38</v>
      </c>
      <c r="J19" s="13">
        <v>33</v>
      </c>
      <c r="K19" s="13">
        <v>27</v>
      </c>
      <c r="L19" s="13">
        <v>17</v>
      </c>
      <c r="M19" s="13">
        <v>13</v>
      </c>
      <c r="N19" s="13">
        <v>8</v>
      </c>
      <c r="O19" s="13">
        <v>15</v>
      </c>
      <c r="P19" s="13">
        <v>9</v>
      </c>
      <c r="Q19" s="13">
        <v>9</v>
      </c>
      <c r="R19" s="13">
        <v>9</v>
      </c>
      <c r="S19" s="68">
        <v>32.799999999999997</v>
      </c>
    </row>
    <row r="20" spans="1:19" x14ac:dyDescent="0.2">
      <c r="A20" s="13" t="s">
        <v>6129</v>
      </c>
      <c r="B20" s="13">
        <v>215</v>
      </c>
      <c r="C20" s="13">
        <v>0</v>
      </c>
      <c r="D20" s="13">
        <v>0</v>
      </c>
      <c r="E20" s="13">
        <v>0</v>
      </c>
      <c r="F20" s="13">
        <v>12</v>
      </c>
      <c r="G20" s="13">
        <v>12</v>
      </c>
      <c r="H20" s="13">
        <v>14</v>
      </c>
      <c r="I20" s="13">
        <v>19</v>
      </c>
      <c r="J20" s="13">
        <v>23</v>
      </c>
      <c r="K20" s="13">
        <v>30</v>
      </c>
      <c r="L20" s="13">
        <v>22</v>
      </c>
      <c r="M20" s="13">
        <v>20</v>
      </c>
      <c r="N20" s="13">
        <v>15</v>
      </c>
      <c r="O20" s="13">
        <v>10</v>
      </c>
      <c r="P20" s="13">
        <v>15</v>
      </c>
      <c r="Q20" s="13">
        <v>10</v>
      </c>
      <c r="R20" s="13">
        <v>13</v>
      </c>
      <c r="S20" s="68">
        <v>44.6</v>
      </c>
    </row>
    <row r="21" spans="1:19" x14ac:dyDescent="0.2">
      <c r="A21" s="13" t="s">
        <v>6130</v>
      </c>
      <c r="B21" s="13">
        <v>48</v>
      </c>
      <c r="C21" s="13">
        <v>0</v>
      </c>
      <c r="D21" s="13">
        <v>0</v>
      </c>
      <c r="E21" s="13">
        <v>0</v>
      </c>
      <c r="F21" s="13">
        <v>2</v>
      </c>
      <c r="G21" s="13">
        <v>4</v>
      </c>
      <c r="H21" s="13">
        <v>5</v>
      </c>
      <c r="I21" s="13">
        <v>6</v>
      </c>
      <c r="J21" s="13">
        <v>11</v>
      </c>
      <c r="K21" s="13">
        <v>1</v>
      </c>
      <c r="L21" s="13">
        <v>0</v>
      </c>
      <c r="M21" s="13">
        <v>0</v>
      </c>
      <c r="N21" s="13">
        <v>1</v>
      </c>
      <c r="O21" s="13">
        <v>2</v>
      </c>
      <c r="P21" s="13">
        <v>6</v>
      </c>
      <c r="Q21" s="13">
        <v>5</v>
      </c>
      <c r="R21" s="13">
        <v>5</v>
      </c>
      <c r="S21" s="68">
        <v>38.200000000000003</v>
      </c>
    </row>
    <row r="22" spans="1:19" x14ac:dyDescent="0.2">
      <c r="A22" s="13" t="s">
        <v>6042</v>
      </c>
      <c r="B22" s="13">
        <v>2690</v>
      </c>
      <c r="C22" s="13">
        <v>916</v>
      </c>
      <c r="D22" s="13">
        <v>797</v>
      </c>
      <c r="E22" s="13">
        <v>798</v>
      </c>
      <c r="F22" s="13">
        <v>161</v>
      </c>
      <c r="G22" s="13">
        <v>0</v>
      </c>
      <c r="H22" s="13">
        <v>3</v>
      </c>
      <c r="I22" s="13">
        <v>6</v>
      </c>
      <c r="J22" s="13">
        <v>2</v>
      </c>
      <c r="K22" s="13">
        <v>3</v>
      </c>
      <c r="L22" s="13">
        <v>1</v>
      </c>
      <c r="M22" s="13">
        <v>1</v>
      </c>
      <c r="N22" s="13">
        <v>0</v>
      </c>
      <c r="O22" s="13">
        <v>0</v>
      </c>
      <c r="P22" s="13">
        <v>0</v>
      </c>
      <c r="Q22" s="13">
        <v>1</v>
      </c>
      <c r="R22" s="13">
        <v>1</v>
      </c>
      <c r="S22" s="68">
        <v>7.7</v>
      </c>
    </row>
    <row r="25" spans="1:19" x14ac:dyDescent="0.2">
      <c r="A25" s="13" t="s">
        <v>185</v>
      </c>
      <c r="B25" s="13">
        <v>8012</v>
      </c>
      <c r="C25" s="13">
        <v>846</v>
      </c>
      <c r="D25" s="13">
        <v>754</v>
      </c>
      <c r="E25" s="13">
        <v>729</v>
      </c>
      <c r="F25" s="13">
        <v>598</v>
      </c>
      <c r="G25" s="13">
        <v>704</v>
      </c>
      <c r="H25" s="13">
        <v>812</v>
      </c>
      <c r="I25" s="13">
        <v>712</v>
      </c>
      <c r="J25" s="13">
        <v>656</v>
      </c>
      <c r="K25" s="13">
        <v>534</v>
      </c>
      <c r="L25" s="13">
        <v>390</v>
      </c>
      <c r="M25" s="13">
        <v>274</v>
      </c>
      <c r="N25" s="13">
        <v>239</v>
      </c>
      <c r="O25" s="13">
        <v>187</v>
      </c>
      <c r="P25" s="13">
        <v>183</v>
      </c>
      <c r="Q25" s="13">
        <v>156</v>
      </c>
      <c r="R25" s="13">
        <v>238</v>
      </c>
      <c r="S25" s="68">
        <v>27.3</v>
      </c>
    </row>
    <row r="26" spans="1:19" x14ac:dyDescent="0.2">
      <c r="A26" s="13" t="s">
        <v>6127</v>
      </c>
      <c r="B26" s="13">
        <v>3079</v>
      </c>
      <c r="C26" s="13">
        <v>0</v>
      </c>
      <c r="D26" s="13">
        <v>0</v>
      </c>
      <c r="E26" s="13">
        <v>0</v>
      </c>
      <c r="F26" s="13">
        <v>357</v>
      </c>
      <c r="G26" s="13">
        <v>529</v>
      </c>
      <c r="H26" s="13">
        <v>586</v>
      </c>
      <c r="I26" s="13">
        <v>473</v>
      </c>
      <c r="J26" s="13">
        <v>355</v>
      </c>
      <c r="K26" s="13">
        <v>257</v>
      </c>
      <c r="L26" s="13">
        <v>149</v>
      </c>
      <c r="M26" s="13">
        <v>107</v>
      </c>
      <c r="N26" s="13">
        <v>97</v>
      </c>
      <c r="O26" s="13">
        <v>56</v>
      </c>
      <c r="P26" s="13">
        <v>39</v>
      </c>
      <c r="Q26" s="13">
        <v>26</v>
      </c>
      <c r="R26" s="13">
        <v>48</v>
      </c>
      <c r="S26" s="68">
        <v>30.7</v>
      </c>
    </row>
    <row r="27" spans="1:19" x14ac:dyDescent="0.2">
      <c r="A27" s="13" t="s">
        <v>3287</v>
      </c>
      <c r="B27" s="13">
        <v>1361</v>
      </c>
      <c r="C27" s="13">
        <v>0</v>
      </c>
      <c r="D27" s="13">
        <v>0</v>
      </c>
      <c r="E27" s="13">
        <v>0</v>
      </c>
      <c r="F27" s="13">
        <v>27</v>
      </c>
      <c r="G27" s="13">
        <v>81</v>
      </c>
      <c r="H27" s="13">
        <v>132</v>
      </c>
      <c r="I27" s="13">
        <v>150</v>
      </c>
      <c r="J27" s="13">
        <v>194</v>
      </c>
      <c r="K27" s="13">
        <v>196</v>
      </c>
      <c r="L27" s="13">
        <v>179</v>
      </c>
      <c r="M27" s="13">
        <v>120</v>
      </c>
      <c r="N27" s="13">
        <v>87</v>
      </c>
      <c r="O27" s="13">
        <v>72</v>
      </c>
      <c r="P27" s="13">
        <v>50</v>
      </c>
      <c r="Q27" s="13">
        <v>25</v>
      </c>
      <c r="R27" s="13">
        <v>48</v>
      </c>
      <c r="S27" s="68">
        <v>42.5</v>
      </c>
    </row>
    <row r="28" spans="1:19" x14ac:dyDescent="0.2">
      <c r="A28" s="13" t="s">
        <v>3286</v>
      </c>
      <c r="B28" s="13">
        <v>280</v>
      </c>
      <c r="C28" s="13">
        <v>0</v>
      </c>
      <c r="D28" s="13">
        <v>0</v>
      </c>
      <c r="E28" s="13">
        <v>0</v>
      </c>
      <c r="F28" s="13">
        <v>52</v>
      </c>
      <c r="G28" s="13">
        <v>30</v>
      </c>
      <c r="H28" s="13">
        <v>40</v>
      </c>
      <c r="I28" s="13">
        <v>22</v>
      </c>
      <c r="J28" s="13">
        <v>32</v>
      </c>
      <c r="K28" s="13">
        <v>21</v>
      </c>
      <c r="L28" s="13">
        <v>14</v>
      </c>
      <c r="M28" s="13">
        <v>6</v>
      </c>
      <c r="N28" s="13">
        <v>12</v>
      </c>
      <c r="O28" s="13">
        <v>14</v>
      </c>
      <c r="P28" s="13">
        <v>10</v>
      </c>
      <c r="Q28" s="13">
        <v>10</v>
      </c>
      <c r="R28" s="13">
        <v>17</v>
      </c>
      <c r="S28" s="68">
        <v>34.1</v>
      </c>
    </row>
    <row r="29" spans="1:19" x14ac:dyDescent="0.2">
      <c r="A29" s="13" t="s">
        <v>6128</v>
      </c>
      <c r="B29" s="13">
        <v>555</v>
      </c>
      <c r="C29" s="13">
        <v>0</v>
      </c>
      <c r="D29" s="13">
        <v>0</v>
      </c>
      <c r="E29" s="13">
        <v>0</v>
      </c>
      <c r="F29" s="13">
        <v>38</v>
      </c>
      <c r="G29" s="13">
        <v>59</v>
      </c>
      <c r="H29" s="13">
        <v>48</v>
      </c>
      <c r="I29" s="13">
        <v>52</v>
      </c>
      <c r="J29" s="13">
        <v>57</v>
      </c>
      <c r="K29" s="13">
        <v>40</v>
      </c>
      <c r="L29" s="13">
        <v>30</v>
      </c>
      <c r="M29" s="13">
        <v>26</v>
      </c>
      <c r="N29" s="13">
        <v>35</v>
      </c>
      <c r="O29" s="13">
        <v>35</v>
      </c>
      <c r="P29" s="13">
        <v>39</v>
      </c>
      <c r="Q29" s="13">
        <v>38</v>
      </c>
      <c r="R29" s="13">
        <v>58</v>
      </c>
      <c r="S29" s="68">
        <v>42.9</v>
      </c>
    </row>
    <row r="30" spans="1:19" x14ac:dyDescent="0.2">
      <c r="A30" s="13" t="s">
        <v>6129</v>
      </c>
      <c r="B30" s="13">
        <v>250</v>
      </c>
      <c r="C30" s="13">
        <v>0</v>
      </c>
      <c r="D30" s="13">
        <v>0</v>
      </c>
      <c r="E30" s="13">
        <v>0</v>
      </c>
      <c r="F30" s="13">
        <v>2</v>
      </c>
      <c r="G30" s="13">
        <v>1</v>
      </c>
      <c r="H30" s="13">
        <v>4</v>
      </c>
      <c r="I30" s="13">
        <v>12</v>
      </c>
      <c r="J30" s="13">
        <v>10</v>
      </c>
      <c r="K30" s="13">
        <v>17</v>
      </c>
      <c r="L30" s="13">
        <v>14</v>
      </c>
      <c r="M30" s="13">
        <v>11</v>
      </c>
      <c r="N30" s="13">
        <v>6</v>
      </c>
      <c r="O30" s="13">
        <v>10</v>
      </c>
      <c r="P30" s="13">
        <v>43</v>
      </c>
      <c r="Q30" s="13">
        <v>55</v>
      </c>
      <c r="R30" s="13">
        <v>65</v>
      </c>
      <c r="S30" s="68">
        <v>69.400000000000006</v>
      </c>
    </row>
    <row r="31" spans="1:19" x14ac:dyDescent="0.2">
      <c r="A31" s="13" t="s">
        <v>6130</v>
      </c>
      <c r="B31" s="13">
        <v>24</v>
      </c>
      <c r="C31" s="13">
        <v>0</v>
      </c>
      <c r="D31" s="13">
        <v>0</v>
      </c>
      <c r="E31" s="13">
        <v>0</v>
      </c>
      <c r="F31" s="13">
        <v>0</v>
      </c>
      <c r="G31" s="13">
        <v>2</v>
      </c>
      <c r="H31" s="13">
        <v>1</v>
      </c>
      <c r="I31" s="13">
        <v>2</v>
      </c>
      <c r="J31" s="13">
        <v>6</v>
      </c>
      <c r="K31" s="13">
        <v>1</v>
      </c>
      <c r="L31" s="13">
        <v>3</v>
      </c>
      <c r="M31" s="13">
        <v>4</v>
      </c>
      <c r="N31" s="13">
        <v>0</v>
      </c>
      <c r="O31" s="13">
        <v>0</v>
      </c>
      <c r="P31" s="13">
        <v>1</v>
      </c>
      <c r="Q31" s="13">
        <v>2</v>
      </c>
      <c r="R31" s="13">
        <v>2</v>
      </c>
      <c r="S31" s="68">
        <v>45</v>
      </c>
    </row>
    <row r="32" spans="1:19" x14ac:dyDescent="0.2">
      <c r="A32" s="13" t="s">
        <v>6042</v>
      </c>
      <c r="B32" s="13">
        <v>2463</v>
      </c>
      <c r="C32" s="13">
        <v>846</v>
      </c>
      <c r="D32" s="13">
        <v>754</v>
      </c>
      <c r="E32" s="13">
        <v>729</v>
      </c>
      <c r="F32" s="13">
        <v>122</v>
      </c>
      <c r="G32" s="13">
        <v>2</v>
      </c>
      <c r="H32" s="13">
        <v>1</v>
      </c>
      <c r="I32" s="13">
        <v>1</v>
      </c>
      <c r="J32" s="13">
        <v>2</v>
      </c>
      <c r="K32" s="13">
        <v>2</v>
      </c>
      <c r="L32" s="13">
        <v>1</v>
      </c>
      <c r="M32" s="13">
        <v>0</v>
      </c>
      <c r="N32" s="13">
        <v>2</v>
      </c>
      <c r="O32" s="13">
        <v>0</v>
      </c>
      <c r="P32" s="13">
        <v>1</v>
      </c>
      <c r="Q32" s="13">
        <v>0</v>
      </c>
      <c r="R32" s="13">
        <v>0</v>
      </c>
      <c r="S32" s="68">
        <v>7.6</v>
      </c>
    </row>
    <row r="34" spans="1:19" x14ac:dyDescent="0.2">
      <c r="A34" s="13" t="s">
        <v>6131</v>
      </c>
    </row>
    <row r="36" spans="1:19" x14ac:dyDescent="0.2">
      <c r="A36" s="13" t="s">
        <v>100</v>
      </c>
      <c r="B36" s="13">
        <v>17225</v>
      </c>
      <c r="C36" s="13">
        <v>1762</v>
      </c>
      <c r="D36" s="13">
        <v>1551</v>
      </c>
      <c r="E36" s="13">
        <v>1527</v>
      </c>
      <c r="F36" s="13">
        <v>1282</v>
      </c>
      <c r="G36" s="13">
        <v>1427</v>
      </c>
      <c r="H36" s="13">
        <v>1741</v>
      </c>
      <c r="I36" s="13">
        <v>1717</v>
      </c>
      <c r="J36" s="13">
        <v>1583</v>
      </c>
      <c r="K36" s="13">
        <v>1261</v>
      </c>
      <c r="L36" s="13">
        <v>943</v>
      </c>
      <c r="M36" s="13">
        <v>603</v>
      </c>
      <c r="N36" s="13">
        <v>488</v>
      </c>
      <c r="O36" s="13">
        <v>361</v>
      </c>
      <c r="P36" s="13">
        <v>328</v>
      </c>
      <c r="Q36" s="13">
        <v>278</v>
      </c>
      <c r="R36" s="13">
        <v>373</v>
      </c>
      <c r="S36" s="68">
        <v>28.1</v>
      </c>
    </row>
    <row r="37" spans="1:19" x14ac:dyDescent="0.2">
      <c r="A37" s="13" t="s">
        <v>6132</v>
      </c>
      <c r="B37" s="13">
        <v>7470</v>
      </c>
      <c r="C37" s="13">
        <v>0</v>
      </c>
      <c r="D37" s="13">
        <v>0</v>
      </c>
      <c r="E37" s="13">
        <v>0</v>
      </c>
      <c r="F37" s="13">
        <v>166</v>
      </c>
      <c r="G37" s="13">
        <v>786</v>
      </c>
      <c r="H37" s="13">
        <v>1265</v>
      </c>
      <c r="I37" s="13">
        <v>1242</v>
      </c>
      <c r="J37" s="13">
        <v>1240</v>
      </c>
      <c r="K37" s="13">
        <v>986</v>
      </c>
      <c r="L37" s="13">
        <v>737</v>
      </c>
      <c r="M37" s="13">
        <v>462</v>
      </c>
      <c r="N37" s="13">
        <v>293</v>
      </c>
      <c r="O37" s="13">
        <v>136</v>
      </c>
      <c r="P37" s="13">
        <v>83</v>
      </c>
      <c r="Q37" s="13">
        <v>38</v>
      </c>
      <c r="R37" s="13">
        <v>36</v>
      </c>
      <c r="S37" s="68">
        <v>36.1</v>
      </c>
    </row>
    <row r="38" spans="1:19" x14ac:dyDescent="0.2">
      <c r="A38" s="13" t="s">
        <v>6133</v>
      </c>
      <c r="B38" s="13">
        <v>4602</v>
      </c>
      <c r="C38" s="13">
        <v>0</v>
      </c>
      <c r="D38" s="13">
        <v>0</v>
      </c>
      <c r="E38" s="13">
        <v>0</v>
      </c>
      <c r="F38" s="13">
        <v>833</v>
      </c>
      <c r="G38" s="13">
        <v>639</v>
      </c>
      <c r="H38" s="13">
        <v>472</v>
      </c>
      <c r="I38" s="13">
        <v>468</v>
      </c>
      <c r="J38" s="13">
        <v>339</v>
      </c>
      <c r="K38" s="13">
        <v>270</v>
      </c>
      <c r="L38" s="13">
        <v>204</v>
      </c>
      <c r="M38" s="13">
        <v>140</v>
      </c>
      <c r="N38" s="13">
        <v>193</v>
      </c>
      <c r="O38" s="13">
        <v>225</v>
      </c>
      <c r="P38" s="13">
        <v>244</v>
      </c>
      <c r="Q38" s="13">
        <v>239</v>
      </c>
      <c r="R38" s="13">
        <v>336</v>
      </c>
      <c r="S38" s="68">
        <v>33.799999999999997</v>
      </c>
    </row>
    <row r="39" spans="1:19" x14ac:dyDescent="0.2">
      <c r="A39" s="13" t="s">
        <v>6042</v>
      </c>
      <c r="B39" s="13">
        <v>5153</v>
      </c>
      <c r="C39" s="13">
        <v>1762</v>
      </c>
      <c r="D39" s="13">
        <v>1551</v>
      </c>
      <c r="E39" s="13">
        <v>1527</v>
      </c>
      <c r="F39" s="13">
        <v>283</v>
      </c>
      <c r="G39" s="13">
        <v>2</v>
      </c>
      <c r="H39" s="13">
        <v>4</v>
      </c>
      <c r="I39" s="13">
        <v>7</v>
      </c>
      <c r="J39" s="13">
        <v>4</v>
      </c>
      <c r="K39" s="13">
        <v>5</v>
      </c>
      <c r="L39" s="13">
        <v>2</v>
      </c>
      <c r="M39" s="13">
        <v>1</v>
      </c>
      <c r="N39" s="13">
        <v>2</v>
      </c>
      <c r="O39" s="13">
        <v>0</v>
      </c>
      <c r="P39" s="13">
        <v>1</v>
      </c>
      <c r="Q39" s="13">
        <v>1</v>
      </c>
      <c r="R39" s="13">
        <v>1</v>
      </c>
      <c r="S39" s="68">
        <v>7.6</v>
      </c>
    </row>
    <row r="42" spans="1:19" x14ac:dyDescent="0.2">
      <c r="A42" s="13" t="s">
        <v>116</v>
      </c>
      <c r="B42" s="13">
        <v>9213</v>
      </c>
      <c r="C42" s="13">
        <v>916</v>
      </c>
      <c r="D42" s="13">
        <v>797</v>
      </c>
      <c r="E42" s="13">
        <v>798</v>
      </c>
      <c r="F42" s="13">
        <v>684</v>
      </c>
      <c r="G42" s="13">
        <v>723</v>
      </c>
      <c r="H42" s="13">
        <v>929</v>
      </c>
      <c r="I42" s="13">
        <v>1005</v>
      </c>
      <c r="J42" s="13">
        <v>927</v>
      </c>
      <c r="K42" s="13">
        <v>727</v>
      </c>
      <c r="L42" s="13">
        <v>553</v>
      </c>
      <c r="M42" s="13">
        <v>329</v>
      </c>
      <c r="N42" s="13">
        <v>249</v>
      </c>
      <c r="O42" s="13">
        <v>174</v>
      </c>
      <c r="P42" s="13">
        <v>145</v>
      </c>
      <c r="Q42" s="13">
        <v>122</v>
      </c>
      <c r="R42" s="13">
        <v>135</v>
      </c>
      <c r="S42" s="68">
        <v>28.7</v>
      </c>
    </row>
    <row r="43" spans="1:19" x14ac:dyDescent="0.2">
      <c r="A43" s="13" t="s">
        <v>6132</v>
      </c>
      <c r="B43" s="13">
        <v>4518</v>
      </c>
      <c r="C43" s="13">
        <v>0</v>
      </c>
      <c r="D43" s="13">
        <v>0</v>
      </c>
      <c r="E43" s="13">
        <v>0</v>
      </c>
      <c r="F43" s="13">
        <v>102</v>
      </c>
      <c r="G43" s="13">
        <v>413</v>
      </c>
      <c r="H43" s="13">
        <v>733</v>
      </c>
      <c r="I43" s="13">
        <v>761</v>
      </c>
      <c r="J43" s="13">
        <v>765</v>
      </c>
      <c r="K43" s="13">
        <v>607</v>
      </c>
      <c r="L43" s="13">
        <v>471</v>
      </c>
      <c r="M43" s="13">
        <v>283</v>
      </c>
      <c r="N43" s="13">
        <v>198</v>
      </c>
      <c r="O43" s="13">
        <v>83</v>
      </c>
      <c r="P43" s="13">
        <v>57</v>
      </c>
      <c r="Q43" s="13">
        <v>22</v>
      </c>
      <c r="R43" s="13">
        <v>23</v>
      </c>
      <c r="S43" s="68">
        <v>36.6</v>
      </c>
    </row>
    <row r="44" spans="1:19" x14ac:dyDescent="0.2">
      <c r="A44" s="13" t="s">
        <v>6133</v>
      </c>
      <c r="B44" s="13">
        <v>2005</v>
      </c>
      <c r="C44" s="13">
        <v>0</v>
      </c>
      <c r="D44" s="13">
        <v>0</v>
      </c>
      <c r="E44" s="13">
        <v>0</v>
      </c>
      <c r="F44" s="13">
        <v>421</v>
      </c>
      <c r="G44" s="13">
        <v>310</v>
      </c>
      <c r="H44" s="13">
        <v>193</v>
      </c>
      <c r="I44" s="13">
        <v>238</v>
      </c>
      <c r="J44" s="13">
        <v>160</v>
      </c>
      <c r="K44" s="13">
        <v>117</v>
      </c>
      <c r="L44" s="13">
        <v>81</v>
      </c>
      <c r="M44" s="13">
        <v>45</v>
      </c>
      <c r="N44" s="13">
        <v>51</v>
      </c>
      <c r="O44" s="13">
        <v>91</v>
      </c>
      <c r="P44" s="13">
        <v>88</v>
      </c>
      <c r="Q44" s="13">
        <v>99</v>
      </c>
      <c r="R44" s="13">
        <v>111</v>
      </c>
      <c r="S44" s="68">
        <v>31.6</v>
      </c>
    </row>
    <row r="45" spans="1:19" x14ac:dyDescent="0.2">
      <c r="A45" s="13" t="s">
        <v>6042</v>
      </c>
      <c r="B45" s="13">
        <v>2690</v>
      </c>
      <c r="C45" s="13">
        <v>916</v>
      </c>
      <c r="D45" s="13">
        <v>797</v>
      </c>
      <c r="E45" s="13">
        <v>798</v>
      </c>
      <c r="F45" s="13">
        <v>161</v>
      </c>
      <c r="G45" s="13">
        <v>0</v>
      </c>
      <c r="H45" s="13">
        <v>3</v>
      </c>
      <c r="I45" s="13">
        <v>6</v>
      </c>
      <c r="J45" s="13">
        <v>2</v>
      </c>
      <c r="K45" s="13">
        <v>3</v>
      </c>
      <c r="L45" s="13">
        <v>1</v>
      </c>
      <c r="M45" s="13">
        <v>1</v>
      </c>
      <c r="N45" s="13">
        <v>0</v>
      </c>
      <c r="O45" s="13">
        <v>0</v>
      </c>
      <c r="P45" s="13">
        <v>0</v>
      </c>
      <c r="Q45" s="13">
        <v>1</v>
      </c>
      <c r="R45" s="13">
        <v>1</v>
      </c>
      <c r="S45" s="68">
        <v>7.7</v>
      </c>
    </row>
    <row r="48" spans="1:19" x14ac:dyDescent="0.2">
      <c r="A48" s="13" t="s">
        <v>2308</v>
      </c>
      <c r="B48" s="13">
        <v>8012</v>
      </c>
      <c r="C48" s="13">
        <v>846</v>
      </c>
      <c r="D48" s="13">
        <v>754</v>
      </c>
      <c r="E48" s="13">
        <v>729</v>
      </c>
      <c r="F48" s="13">
        <v>598</v>
      </c>
      <c r="G48" s="13">
        <v>704</v>
      </c>
      <c r="H48" s="13">
        <v>812</v>
      </c>
      <c r="I48" s="13">
        <v>712</v>
      </c>
      <c r="J48" s="13">
        <v>656</v>
      </c>
      <c r="K48" s="13">
        <v>534</v>
      </c>
      <c r="L48" s="13">
        <v>390</v>
      </c>
      <c r="M48" s="13">
        <v>274</v>
      </c>
      <c r="N48" s="13">
        <v>239</v>
      </c>
      <c r="O48" s="13">
        <v>187</v>
      </c>
      <c r="P48" s="13">
        <v>183</v>
      </c>
      <c r="Q48" s="13">
        <v>156</v>
      </c>
      <c r="R48" s="13">
        <v>238</v>
      </c>
      <c r="S48" s="68">
        <v>27.3</v>
      </c>
    </row>
    <row r="49" spans="1:19" x14ac:dyDescent="0.2">
      <c r="A49" s="13" t="s">
        <v>6132</v>
      </c>
      <c r="B49" s="13">
        <v>2952</v>
      </c>
      <c r="C49" s="13">
        <v>0</v>
      </c>
      <c r="D49" s="13">
        <v>0</v>
      </c>
      <c r="E49" s="13">
        <v>0</v>
      </c>
      <c r="F49" s="13">
        <v>64</v>
      </c>
      <c r="G49" s="13">
        <v>373</v>
      </c>
      <c r="H49" s="13">
        <v>532</v>
      </c>
      <c r="I49" s="13">
        <v>481</v>
      </c>
      <c r="J49" s="13">
        <v>475</v>
      </c>
      <c r="K49" s="13">
        <v>379</v>
      </c>
      <c r="L49" s="13">
        <v>266</v>
      </c>
      <c r="M49" s="13">
        <v>179</v>
      </c>
      <c r="N49" s="13">
        <v>95</v>
      </c>
      <c r="O49" s="13">
        <v>53</v>
      </c>
      <c r="P49" s="13">
        <v>26</v>
      </c>
      <c r="Q49" s="13">
        <v>16</v>
      </c>
      <c r="R49" s="13">
        <v>13</v>
      </c>
      <c r="S49" s="68">
        <v>35.299999999999997</v>
      </c>
    </row>
    <row r="50" spans="1:19" x14ac:dyDescent="0.2">
      <c r="A50" s="13" t="s">
        <v>6133</v>
      </c>
      <c r="B50" s="13">
        <v>2597</v>
      </c>
      <c r="C50" s="13">
        <v>0</v>
      </c>
      <c r="D50" s="13">
        <v>0</v>
      </c>
      <c r="E50" s="13">
        <v>0</v>
      </c>
      <c r="F50" s="13">
        <v>412</v>
      </c>
      <c r="G50" s="13">
        <v>329</v>
      </c>
      <c r="H50" s="13">
        <v>279</v>
      </c>
      <c r="I50" s="13">
        <v>230</v>
      </c>
      <c r="J50" s="13">
        <v>179</v>
      </c>
      <c r="K50" s="13">
        <v>153</v>
      </c>
      <c r="L50" s="13">
        <v>123</v>
      </c>
      <c r="M50" s="13">
        <v>95</v>
      </c>
      <c r="N50" s="13">
        <v>142</v>
      </c>
      <c r="O50" s="13">
        <v>134</v>
      </c>
      <c r="P50" s="13">
        <v>156</v>
      </c>
      <c r="Q50" s="13">
        <v>140</v>
      </c>
      <c r="R50" s="13">
        <v>225</v>
      </c>
      <c r="S50" s="68">
        <v>36.4</v>
      </c>
    </row>
    <row r="51" spans="1:19" x14ac:dyDescent="0.2">
      <c r="A51" s="13" t="s">
        <v>6042</v>
      </c>
      <c r="B51" s="13">
        <v>2463</v>
      </c>
      <c r="C51" s="13">
        <v>846</v>
      </c>
      <c r="D51" s="13">
        <v>754</v>
      </c>
      <c r="E51" s="13">
        <v>729</v>
      </c>
      <c r="F51" s="13">
        <v>122</v>
      </c>
      <c r="G51" s="13">
        <v>2</v>
      </c>
      <c r="H51" s="13">
        <v>1</v>
      </c>
      <c r="I51" s="13">
        <v>1</v>
      </c>
      <c r="J51" s="13">
        <v>2</v>
      </c>
      <c r="K51" s="13">
        <v>2</v>
      </c>
      <c r="L51" s="13">
        <v>1</v>
      </c>
      <c r="M51" s="13">
        <v>0</v>
      </c>
      <c r="N51" s="13">
        <v>2</v>
      </c>
      <c r="O51" s="13">
        <v>0</v>
      </c>
      <c r="P51" s="13">
        <v>1</v>
      </c>
      <c r="Q51" s="13">
        <v>0</v>
      </c>
      <c r="R51" s="13">
        <v>0</v>
      </c>
      <c r="S51" s="68">
        <v>7.6</v>
      </c>
    </row>
    <row r="52" spans="1:19" x14ac:dyDescent="0.2">
      <c r="A52" s="22" t="s">
        <v>6043</v>
      </c>
      <c r="B52" s="22"/>
      <c r="C52" s="22"/>
      <c r="D52" s="22"/>
      <c r="E52" s="22"/>
      <c r="F52" s="22"/>
      <c r="G52" s="22"/>
      <c r="H52" s="22"/>
      <c r="I52" s="22"/>
      <c r="J52" s="22"/>
      <c r="K52" s="22"/>
      <c r="L52" s="22"/>
      <c r="M52" s="22"/>
      <c r="N52" s="22"/>
      <c r="O52" s="22"/>
      <c r="P52" s="22"/>
      <c r="Q52" s="22"/>
      <c r="R52" s="22"/>
      <c r="S52" s="98"/>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EEB16-8301-4BF9-A885-5D67D067B1C0}">
  <dimension ref="A1:S46"/>
  <sheetViews>
    <sheetView zoomScale="150" zoomScaleNormal="150" workbookViewId="0">
      <selection activeCell="A2" sqref="A2"/>
    </sheetView>
  </sheetViews>
  <sheetFormatPr defaultRowHeight="10.199999999999999" x14ac:dyDescent="0.2"/>
  <cols>
    <col min="1" max="1" width="18" style="13" customWidth="1"/>
    <col min="2" max="18" width="5.44140625" style="13" customWidth="1"/>
    <col min="19" max="19" width="5.44140625" style="68" customWidth="1"/>
    <col min="20" max="16384" width="8.88671875" style="13"/>
  </cols>
  <sheetData>
    <row r="1" spans="1:19" x14ac:dyDescent="0.2">
      <c r="A1" s="13" t="s">
        <v>6134</v>
      </c>
    </row>
    <row r="2" spans="1:19" s="96" customFormat="1" x14ac:dyDescent="0.2">
      <c r="A2" s="95" t="s">
        <v>6135</v>
      </c>
      <c r="B2" s="96" t="s">
        <v>2</v>
      </c>
      <c r="C2" s="96" t="s">
        <v>644</v>
      </c>
      <c r="D2" s="96" t="s">
        <v>6036</v>
      </c>
      <c r="E2" s="96" t="s">
        <v>6037</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97" t="s">
        <v>1186</v>
      </c>
    </row>
    <row r="3" spans="1:19" x14ac:dyDescent="0.2">
      <c r="A3" s="13" t="s">
        <v>6136</v>
      </c>
    </row>
    <row r="5" spans="1:19" x14ac:dyDescent="0.2">
      <c r="A5" s="13" t="s">
        <v>100</v>
      </c>
      <c r="B5" s="13">
        <v>7470</v>
      </c>
      <c r="C5" s="13">
        <v>0</v>
      </c>
      <c r="D5" s="13">
        <v>0</v>
      </c>
      <c r="E5" s="13">
        <v>0</v>
      </c>
      <c r="F5" s="13">
        <v>166</v>
      </c>
      <c r="G5" s="13">
        <v>786</v>
      </c>
      <c r="H5" s="13">
        <v>1265</v>
      </c>
      <c r="I5" s="13">
        <v>1242</v>
      </c>
      <c r="J5" s="13">
        <v>1240</v>
      </c>
      <c r="K5" s="13">
        <v>986</v>
      </c>
      <c r="L5" s="13">
        <v>737</v>
      </c>
      <c r="M5" s="13">
        <v>462</v>
      </c>
      <c r="N5" s="13">
        <v>293</v>
      </c>
      <c r="O5" s="13">
        <v>136</v>
      </c>
      <c r="P5" s="13">
        <v>83</v>
      </c>
      <c r="Q5" s="13">
        <v>38</v>
      </c>
      <c r="R5" s="13">
        <v>36</v>
      </c>
      <c r="S5" s="68">
        <v>36.1</v>
      </c>
    </row>
    <row r="6" spans="1:19" x14ac:dyDescent="0.2">
      <c r="A6" s="13" t="s">
        <v>6137</v>
      </c>
      <c r="B6" s="13">
        <v>411</v>
      </c>
      <c r="C6" s="13">
        <v>0</v>
      </c>
      <c r="D6" s="13">
        <v>0</v>
      </c>
      <c r="E6" s="13">
        <v>0</v>
      </c>
      <c r="F6" s="13">
        <v>71</v>
      </c>
      <c r="G6" s="13">
        <v>91</v>
      </c>
      <c r="H6" s="13">
        <v>60</v>
      </c>
      <c r="I6" s="13">
        <v>51</v>
      </c>
      <c r="J6" s="13">
        <v>50</v>
      </c>
      <c r="K6" s="13">
        <v>37</v>
      </c>
      <c r="L6" s="13">
        <v>12</v>
      </c>
      <c r="M6" s="13">
        <v>7</v>
      </c>
      <c r="N6" s="13">
        <v>13</v>
      </c>
      <c r="O6" s="13">
        <v>2</v>
      </c>
      <c r="P6" s="13">
        <v>7</v>
      </c>
      <c r="Q6" s="13">
        <v>6</v>
      </c>
      <c r="R6" s="13">
        <v>4</v>
      </c>
      <c r="S6" s="68">
        <v>28.6</v>
      </c>
    </row>
    <row r="7" spans="1:19" x14ac:dyDescent="0.2">
      <c r="A7" s="13" t="s">
        <v>6138</v>
      </c>
      <c r="B7" s="13">
        <v>423</v>
      </c>
      <c r="C7" s="13">
        <v>0</v>
      </c>
      <c r="D7" s="13">
        <v>0</v>
      </c>
      <c r="E7" s="13">
        <v>0</v>
      </c>
      <c r="F7" s="13">
        <v>10</v>
      </c>
      <c r="G7" s="13">
        <v>98</v>
      </c>
      <c r="H7" s="13">
        <v>87</v>
      </c>
      <c r="I7" s="13">
        <v>71</v>
      </c>
      <c r="J7" s="13">
        <v>56</v>
      </c>
      <c r="K7" s="13">
        <v>42</v>
      </c>
      <c r="L7" s="13">
        <v>19</v>
      </c>
      <c r="M7" s="13">
        <v>12</v>
      </c>
      <c r="N7" s="13">
        <v>9</v>
      </c>
      <c r="O7" s="13">
        <v>9</v>
      </c>
      <c r="P7" s="13">
        <v>3</v>
      </c>
      <c r="Q7" s="13">
        <v>5</v>
      </c>
      <c r="R7" s="13">
        <v>2</v>
      </c>
      <c r="S7" s="68">
        <v>31.2</v>
      </c>
    </row>
    <row r="8" spans="1:19" x14ac:dyDescent="0.2">
      <c r="A8" s="13" t="s">
        <v>6139</v>
      </c>
      <c r="B8" s="13">
        <v>271</v>
      </c>
      <c r="C8" s="13">
        <v>0</v>
      </c>
      <c r="D8" s="13">
        <v>0</v>
      </c>
      <c r="E8" s="13">
        <v>0</v>
      </c>
      <c r="F8" s="13">
        <v>12</v>
      </c>
      <c r="G8" s="13">
        <v>48</v>
      </c>
      <c r="H8" s="13">
        <v>58</v>
      </c>
      <c r="I8" s="13">
        <v>50</v>
      </c>
      <c r="J8" s="13">
        <v>35</v>
      </c>
      <c r="K8" s="13">
        <v>21</v>
      </c>
      <c r="L8" s="13">
        <v>11</v>
      </c>
      <c r="M8" s="13">
        <v>11</v>
      </c>
      <c r="N8" s="13">
        <v>6</v>
      </c>
      <c r="O8" s="13">
        <v>6</v>
      </c>
      <c r="P8" s="13">
        <v>8</v>
      </c>
      <c r="Q8" s="13">
        <v>2</v>
      </c>
      <c r="R8" s="13">
        <v>3</v>
      </c>
      <c r="S8" s="68">
        <v>31.8</v>
      </c>
    </row>
    <row r="9" spans="1:19" x14ac:dyDescent="0.2">
      <c r="A9" s="13" t="s">
        <v>6140</v>
      </c>
      <c r="B9" s="13">
        <v>469</v>
      </c>
      <c r="C9" s="13">
        <v>0</v>
      </c>
      <c r="D9" s="13">
        <v>0</v>
      </c>
      <c r="E9" s="13">
        <v>0</v>
      </c>
      <c r="F9" s="13">
        <v>3</v>
      </c>
      <c r="G9" s="13">
        <v>47</v>
      </c>
      <c r="H9" s="13">
        <v>98</v>
      </c>
      <c r="I9" s="13">
        <v>73</v>
      </c>
      <c r="J9" s="13">
        <v>90</v>
      </c>
      <c r="K9" s="13">
        <v>75</v>
      </c>
      <c r="L9" s="13">
        <v>41</v>
      </c>
      <c r="M9" s="13">
        <v>15</v>
      </c>
      <c r="N9" s="13">
        <v>13</v>
      </c>
      <c r="O9" s="13">
        <v>8</v>
      </c>
      <c r="P9" s="13">
        <v>3</v>
      </c>
      <c r="Q9" s="13">
        <v>3</v>
      </c>
      <c r="R9" s="13">
        <v>0</v>
      </c>
      <c r="S9" s="68">
        <v>35.799999999999997</v>
      </c>
    </row>
    <row r="10" spans="1:19" x14ac:dyDescent="0.2">
      <c r="A10" s="13" t="s">
        <v>6141</v>
      </c>
      <c r="B10" s="13">
        <v>5896</v>
      </c>
      <c r="C10" s="13">
        <v>0</v>
      </c>
      <c r="D10" s="13">
        <v>0</v>
      </c>
      <c r="E10" s="13">
        <v>0</v>
      </c>
      <c r="F10" s="13">
        <v>70</v>
      </c>
      <c r="G10" s="13">
        <v>502</v>
      </c>
      <c r="H10" s="13">
        <v>962</v>
      </c>
      <c r="I10" s="13">
        <v>997</v>
      </c>
      <c r="J10" s="13">
        <v>1009</v>
      </c>
      <c r="K10" s="13">
        <v>811</v>
      </c>
      <c r="L10" s="13">
        <v>654</v>
      </c>
      <c r="M10" s="13">
        <v>417</v>
      </c>
      <c r="N10" s="13">
        <v>252</v>
      </c>
      <c r="O10" s="13">
        <v>111</v>
      </c>
      <c r="P10" s="13">
        <v>62</v>
      </c>
      <c r="Q10" s="13">
        <v>22</v>
      </c>
      <c r="R10" s="13">
        <v>27</v>
      </c>
      <c r="S10" s="68">
        <v>37.1</v>
      </c>
    </row>
    <row r="13" spans="1:19" x14ac:dyDescent="0.2">
      <c r="A13" s="13" t="s">
        <v>116</v>
      </c>
      <c r="B13" s="13">
        <v>4518</v>
      </c>
      <c r="C13" s="13">
        <v>0</v>
      </c>
      <c r="D13" s="13">
        <v>0</v>
      </c>
      <c r="E13" s="13">
        <v>0</v>
      </c>
      <c r="F13" s="13">
        <v>102</v>
      </c>
      <c r="G13" s="13">
        <v>413</v>
      </c>
      <c r="H13" s="13">
        <v>733</v>
      </c>
      <c r="I13" s="13">
        <v>761</v>
      </c>
      <c r="J13" s="13">
        <v>765</v>
      </c>
      <c r="K13" s="13">
        <v>607</v>
      </c>
      <c r="L13" s="13">
        <v>471</v>
      </c>
      <c r="M13" s="13">
        <v>283</v>
      </c>
      <c r="N13" s="13">
        <v>198</v>
      </c>
      <c r="O13" s="13">
        <v>83</v>
      </c>
      <c r="P13" s="13">
        <v>57</v>
      </c>
      <c r="Q13" s="13">
        <v>22</v>
      </c>
      <c r="R13" s="13">
        <v>23</v>
      </c>
      <c r="S13" s="68">
        <v>36.6</v>
      </c>
    </row>
    <row r="14" spans="1:19" x14ac:dyDescent="0.2">
      <c r="A14" s="13" t="s">
        <v>6137</v>
      </c>
      <c r="B14" s="13">
        <v>233</v>
      </c>
      <c r="C14" s="13">
        <v>0</v>
      </c>
      <c r="D14" s="13">
        <v>0</v>
      </c>
      <c r="E14" s="13">
        <v>0</v>
      </c>
      <c r="F14" s="13">
        <v>38</v>
      </c>
      <c r="G14" s="13">
        <v>45</v>
      </c>
      <c r="H14" s="13">
        <v>33</v>
      </c>
      <c r="I14" s="13">
        <v>30</v>
      </c>
      <c r="J14" s="13">
        <v>29</v>
      </c>
      <c r="K14" s="13">
        <v>26</v>
      </c>
      <c r="L14" s="13">
        <v>8</v>
      </c>
      <c r="M14" s="13">
        <v>3</v>
      </c>
      <c r="N14" s="13">
        <v>9</v>
      </c>
      <c r="O14" s="13">
        <v>2</v>
      </c>
      <c r="P14" s="13">
        <v>4</v>
      </c>
      <c r="Q14" s="13">
        <v>4</v>
      </c>
      <c r="R14" s="13">
        <v>2</v>
      </c>
      <c r="S14" s="68">
        <v>30.1</v>
      </c>
    </row>
    <row r="15" spans="1:19" x14ac:dyDescent="0.2">
      <c r="A15" s="13" t="s">
        <v>6138</v>
      </c>
      <c r="B15" s="13">
        <v>199</v>
      </c>
      <c r="C15" s="13">
        <v>0</v>
      </c>
      <c r="D15" s="13">
        <v>0</v>
      </c>
      <c r="E15" s="13">
        <v>0</v>
      </c>
      <c r="F15" s="13">
        <v>6</v>
      </c>
      <c r="G15" s="13">
        <v>34</v>
      </c>
      <c r="H15" s="13">
        <v>44</v>
      </c>
      <c r="I15" s="13">
        <v>36</v>
      </c>
      <c r="J15" s="13">
        <v>31</v>
      </c>
      <c r="K15" s="13">
        <v>19</v>
      </c>
      <c r="L15" s="13">
        <v>12</v>
      </c>
      <c r="M15" s="13">
        <v>6</v>
      </c>
      <c r="N15" s="13">
        <v>5</v>
      </c>
      <c r="O15" s="13">
        <v>3</v>
      </c>
      <c r="P15" s="13">
        <v>1</v>
      </c>
      <c r="Q15" s="13">
        <v>1</v>
      </c>
      <c r="R15" s="13">
        <v>1</v>
      </c>
      <c r="S15" s="68">
        <v>32.200000000000003</v>
      </c>
    </row>
    <row r="16" spans="1:19" x14ac:dyDescent="0.2">
      <c r="A16" s="13" t="s">
        <v>6139</v>
      </c>
      <c r="B16" s="13">
        <v>130</v>
      </c>
      <c r="C16" s="13">
        <v>0</v>
      </c>
      <c r="D16" s="13">
        <v>0</v>
      </c>
      <c r="E16" s="13">
        <v>0</v>
      </c>
      <c r="F16" s="13">
        <v>7</v>
      </c>
      <c r="G16" s="13">
        <v>16</v>
      </c>
      <c r="H16" s="13">
        <v>31</v>
      </c>
      <c r="I16" s="13">
        <v>24</v>
      </c>
      <c r="J16" s="13">
        <v>19</v>
      </c>
      <c r="K16" s="13">
        <v>13</v>
      </c>
      <c r="L16" s="13">
        <v>4</v>
      </c>
      <c r="M16" s="13">
        <v>3</v>
      </c>
      <c r="N16" s="13">
        <v>2</v>
      </c>
      <c r="O16" s="13">
        <v>3</v>
      </c>
      <c r="P16" s="13">
        <v>5</v>
      </c>
      <c r="Q16" s="13">
        <v>0</v>
      </c>
      <c r="R16" s="13">
        <v>3</v>
      </c>
      <c r="S16" s="68">
        <v>32.299999999999997</v>
      </c>
    </row>
    <row r="17" spans="1:19" x14ac:dyDescent="0.2">
      <c r="A17" s="13" t="s">
        <v>6140</v>
      </c>
      <c r="B17" s="13">
        <v>306</v>
      </c>
      <c r="C17" s="13">
        <v>0</v>
      </c>
      <c r="D17" s="13">
        <v>0</v>
      </c>
      <c r="E17" s="13">
        <v>0</v>
      </c>
      <c r="F17" s="13">
        <v>1</v>
      </c>
      <c r="G17" s="13">
        <v>23</v>
      </c>
      <c r="H17" s="13">
        <v>63</v>
      </c>
      <c r="I17" s="13">
        <v>48</v>
      </c>
      <c r="J17" s="13">
        <v>60</v>
      </c>
      <c r="K17" s="13">
        <v>56</v>
      </c>
      <c r="L17" s="13">
        <v>30</v>
      </c>
      <c r="M17" s="13">
        <v>10</v>
      </c>
      <c r="N17" s="13">
        <v>9</v>
      </c>
      <c r="O17" s="13">
        <v>1</v>
      </c>
      <c r="P17" s="13">
        <v>2</v>
      </c>
      <c r="Q17" s="13">
        <v>3</v>
      </c>
      <c r="R17" s="13">
        <v>0</v>
      </c>
      <c r="S17" s="68">
        <v>36.5</v>
      </c>
    </row>
    <row r="18" spans="1:19" x14ac:dyDescent="0.2">
      <c r="A18" s="13" t="s">
        <v>6141</v>
      </c>
      <c r="B18" s="13">
        <v>3650</v>
      </c>
      <c r="C18" s="13">
        <v>0</v>
      </c>
      <c r="D18" s="13">
        <v>0</v>
      </c>
      <c r="E18" s="13">
        <v>0</v>
      </c>
      <c r="F18" s="13">
        <v>50</v>
      </c>
      <c r="G18" s="13">
        <v>295</v>
      </c>
      <c r="H18" s="13">
        <v>562</v>
      </c>
      <c r="I18" s="13">
        <v>623</v>
      </c>
      <c r="J18" s="13">
        <v>626</v>
      </c>
      <c r="K18" s="13">
        <v>493</v>
      </c>
      <c r="L18" s="13">
        <v>417</v>
      </c>
      <c r="M18" s="13">
        <v>261</v>
      </c>
      <c r="N18" s="13">
        <v>173</v>
      </c>
      <c r="O18" s="13">
        <v>74</v>
      </c>
      <c r="P18" s="13">
        <v>45</v>
      </c>
      <c r="Q18" s="13">
        <v>14</v>
      </c>
      <c r="R18" s="13">
        <v>17</v>
      </c>
      <c r="S18" s="68">
        <v>37.4</v>
      </c>
    </row>
    <row r="21" spans="1:19" x14ac:dyDescent="0.2">
      <c r="A21" s="13" t="s">
        <v>117</v>
      </c>
      <c r="B21" s="13">
        <v>2952</v>
      </c>
      <c r="C21" s="13">
        <v>0</v>
      </c>
      <c r="D21" s="13">
        <v>0</v>
      </c>
      <c r="E21" s="13">
        <v>0</v>
      </c>
      <c r="F21" s="13">
        <v>64</v>
      </c>
      <c r="G21" s="13">
        <v>373</v>
      </c>
      <c r="H21" s="13">
        <v>532</v>
      </c>
      <c r="I21" s="13">
        <v>481</v>
      </c>
      <c r="J21" s="13">
        <v>475</v>
      </c>
      <c r="K21" s="13">
        <v>379</v>
      </c>
      <c r="L21" s="13">
        <v>266</v>
      </c>
      <c r="M21" s="13">
        <v>179</v>
      </c>
      <c r="N21" s="13">
        <v>95</v>
      </c>
      <c r="O21" s="13">
        <v>53</v>
      </c>
      <c r="P21" s="13">
        <v>26</v>
      </c>
      <c r="Q21" s="13">
        <v>16</v>
      </c>
      <c r="R21" s="13">
        <v>13</v>
      </c>
      <c r="S21" s="68">
        <v>35.299999999999997</v>
      </c>
    </row>
    <row r="22" spans="1:19" x14ac:dyDescent="0.2">
      <c r="A22" s="13" t="s">
        <v>6137</v>
      </c>
      <c r="B22" s="13">
        <v>178</v>
      </c>
      <c r="C22" s="13">
        <v>0</v>
      </c>
      <c r="D22" s="13">
        <v>0</v>
      </c>
      <c r="E22" s="13">
        <v>0</v>
      </c>
      <c r="F22" s="13">
        <v>33</v>
      </c>
      <c r="G22" s="13">
        <v>46</v>
      </c>
      <c r="H22" s="13">
        <v>27</v>
      </c>
      <c r="I22" s="13">
        <v>21</v>
      </c>
      <c r="J22" s="13">
        <v>21</v>
      </c>
      <c r="K22" s="13">
        <v>11</v>
      </c>
      <c r="L22" s="13">
        <v>4</v>
      </c>
      <c r="M22" s="13">
        <v>4</v>
      </c>
      <c r="N22" s="13">
        <v>4</v>
      </c>
      <c r="O22" s="13">
        <v>0</v>
      </c>
      <c r="P22" s="13">
        <v>3</v>
      </c>
      <c r="Q22" s="13">
        <v>2</v>
      </c>
      <c r="R22" s="13">
        <v>2</v>
      </c>
      <c r="S22" s="68">
        <v>26.9</v>
      </c>
    </row>
    <row r="23" spans="1:19" x14ac:dyDescent="0.2">
      <c r="A23" s="13" t="s">
        <v>6138</v>
      </c>
      <c r="B23" s="13">
        <v>224</v>
      </c>
      <c r="C23" s="13">
        <v>0</v>
      </c>
      <c r="D23" s="13">
        <v>0</v>
      </c>
      <c r="E23" s="13">
        <v>0</v>
      </c>
      <c r="F23" s="13">
        <v>4</v>
      </c>
      <c r="G23" s="13">
        <v>64</v>
      </c>
      <c r="H23" s="13">
        <v>43</v>
      </c>
      <c r="I23" s="13">
        <v>35</v>
      </c>
      <c r="J23" s="13">
        <v>25</v>
      </c>
      <c r="K23" s="13">
        <v>23</v>
      </c>
      <c r="L23" s="13">
        <v>7</v>
      </c>
      <c r="M23" s="13">
        <v>6</v>
      </c>
      <c r="N23" s="13">
        <v>4</v>
      </c>
      <c r="O23" s="13">
        <v>6</v>
      </c>
      <c r="P23" s="13">
        <v>2</v>
      </c>
      <c r="Q23" s="13">
        <v>4</v>
      </c>
      <c r="R23" s="13">
        <v>1</v>
      </c>
      <c r="S23" s="68">
        <v>30.1</v>
      </c>
    </row>
    <row r="24" spans="1:19" x14ac:dyDescent="0.2">
      <c r="A24" s="13" t="s">
        <v>6139</v>
      </c>
      <c r="B24" s="13">
        <v>141</v>
      </c>
      <c r="C24" s="13">
        <v>0</v>
      </c>
      <c r="D24" s="13">
        <v>0</v>
      </c>
      <c r="E24" s="13">
        <v>0</v>
      </c>
      <c r="F24" s="13">
        <v>5</v>
      </c>
      <c r="G24" s="13">
        <v>32</v>
      </c>
      <c r="H24" s="13">
        <v>27</v>
      </c>
      <c r="I24" s="13">
        <v>26</v>
      </c>
      <c r="J24" s="13">
        <v>16</v>
      </c>
      <c r="K24" s="13">
        <v>8</v>
      </c>
      <c r="L24" s="13">
        <v>7</v>
      </c>
      <c r="M24" s="13">
        <v>8</v>
      </c>
      <c r="N24" s="13">
        <v>4</v>
      </c>
      <c r="O24" s="13">
        <v>3</v>
      </c>
      <c r="P24" s="13">
        <v>3</v>
      </c>
      <c r="Q24" s="13">
        <v>2</v>
      </c>
      <c r="R24" s="13">
        <v>0</v>
      </c>
      <c r="S24" s="68">
        <v>31.3</v>
      </c>
    </row>
    <row r="25" spans="1:19" x14ac:dyDescent="0.2">
      <c r="A25" s="13" t="s">
        <v>6140</v>
      </c>
      <c r="B25" s="13">
        <v>163</v>
      </c>
      <c r="C25" s="13">
        <v>0</v>
      </c>
      <c r="D25" s="13">
        <v>0</v>
      </c>
      <c r="E25" s="13">
        <v>0</v>
      </c>
      <c r="F25" s="13">
        <v>2</v>
      </c>
      <c r="G25" s="13">
        <v>24</v>
      </c>
      <c r="H25" s="13">
        <v>35</v>
      </c>
      <c r="I25" s="13">
        <v>25</v>
      </c>
      <c r="J25" s="13">
        <v>30</v>
      </c>
      <c r="K25" s="13">
        <v>19</v>
      </c>
      <c r="L25" s="13">
        <v>11</v>
      </c>
      <c r="M25" s="13">
        <v>5</v>
      </c>
      <c r="N25" s="13">
        <v>4</v>
      </c>
      <c r="O25" s="13">
        <v>7</v>
      </c>
      <c r="P25" s="13">
        <v>1</v>
      </c>
      <c r="Q25" s="13">
        <v>0</v>
      </c>
      <c r="R25" s="13">
        <v>0</v>
      </c>
      <c r="S25" s="68">
        <v>34.1</v>
      </c>
    </row>
    <row r="26" spans="1:19" x14ac:dyDescent="0.2">
      <c r="A26" s="13" t="s">
        <v>6141</v>
      </c>
      <c r="B26" s="13">
        <v>2246</v>
      </c>
      <c r="C26" s="13">
        <v>0</v>
      </c>
      <c r="D26" s="13">
        <v>0</v>
      </c>
      <c r="E26" s="13">
        <v>0</v>
      </c>
      <c r="F26" s="13">
        <v>20</v>
      </c>
      <c r="G26" s="13">
        <v>207</v>
      </c>
      <c r="H26" s="13">
        <v>400</v>
      </c>
      <c r="I26" s="13">
        <v>374</v>
      </c>
      <c r="J26" s="13">
        <v>383</v>
      </c>
      <c r="K26" s="13">
        <v>318</v>
      </c>
      <c r="L26" s="13">
        <v>237</v>
      </c>
      <c r="M26" s="13">
        <v>156</v>
      </c>
      <c r="N26" s="13">
        <v>79</v>
      </c>
      <c r="O26" s="13">
        <v>37</v>
      </c>
      <c r="P26" s="13">
        <v>17</v>
      </c>
      <c r="Q26" s="13">
        <v>8</v>
      </c>
      <c r="R26" s="13">
        <v>10</v>
      </c>
      <c r="S26" s="68">
        <v>36.6</v>
      </c>
    </row>
    <row r="28" spans="1:19" x14ac:dyDescent="0.2">
      <c r="A28" s="13" t="s">
        <v>6142</v>
      </c>
    </row>
    <row r="30" spans="1:19" x14ac:dyDescent="0.2">
      <c r="A30" s="13" t="s">
        <v>100</v>
      </c>
      <c r="B30" s="13">
        <v>7469</v>
      </c>
      <c r="C30" s="13">
        <v>0</v>
      </c>
      <c r="D30" s="13">
        <v>0</v>
      </c>
      <c r="E30" s="13">
        <v>0</v>
      </c>
      <c r="F30" s="13">
        <v>166</v>
      </c>
      <c r="G30" s="13">
        <v>785</v>
      </c>
      <c r="H30" s="13">
        <v>1265</v>
      </c>
      <c r="I30" s="13">
        <v>1243</v>
      </c>
      <c r="J30" s="13">
        <v>1240</v>
      </c>
      <c r="K30" s="13">
        <v>986</v>
      </c>
      <c r="L30" s="13">
        <v>737</v>
      </c>
      <c r="M30" s="13">
        <v>461</v>
      </c>
      <c r="N30" s="13">
        <v>293</v>
      </c>
      <c r="O30" s="13">
        <v>136</v>
      </c>
      <c r="P30" s="13">
        <v>83</v>
      </c>
      <c r="Q30" s="13">
        <v>38</v>
      </c>
      <c r="R30" s="13">
        <v>36</v>
      </c>
      <c r="S30" s="68">
        <v>36.1</v>
      </c>
    </row>
    <row r="31" spans="1:19" x14ac:dyDescent="0.2">
      <c r="A31" s="13" t="s">
        <v>6143</v>
      </c>
      <c r="B31" s="13">
        <v>67</v>
      </c>
      <c r="C31" s="13">
        <v>0</v>
      </c>
      <c r="D31" s="13">
        <v>0</v>
      </c>
      <c r="E31" s="13">
        <v>0</v>
      </c>
      <c r="F31" s="13">
        <v>7</v>
      </c>
      <c r="G31" s="13">
        <v>11</v>
      </c>
      <c r="H31" s="13">
        <v>6</v>
      </c>
      <c r="I31" s="13">
        <v>5</v>
      </c>
      <c r="J31" s="13">
        <v>3</v>
      </c>
      <c r="K31" s="13">
        <v>8</v>
      </c>
      <c r="L31" s="13">
        <v>3</v>
      </c>
      <c r="M31" s="13">
        <v>6</v>
      </c>
      <c r="N31" s="13">
        <v>6</v>
      </c>
      <c r="O31" s="13">
        <v>3</v>
      </c>
      <c r="P31" s="13">
        <v>4</v>
      </c>
      <c r="Q31" s="13">
        <v>2</v>
      </c>
      <c r="R31" s="13">
        <v>3</v>
      </c>
      <c r="S31" s="68">
        <v>40.9</v>
      </c>
    </row>
    <row r="32" spans="1:19" x14ac:dyDescent="0.2">
      <c r="A32" s="13" t="s">
        <v>6144</v>
      </c>
      <c r="B32" s="13">
        <v>378</v>
      </c>
      <c r="C32" s="13">
        <v>0</v>
      </c>
      <c r="D32" s="13">
        <v>0</v>
      </c>
      <c r="E32" s="13">
        <v>0</v>
      </c>
      <c r="F32" s="13">
        <v>32</v>
      </c>
      <c r="G32" s="13">
        <v>56</v>
      </c>
      <c r="H32" s="13">
        <v>48</v>
      </c>
      <c r="I32" s="13">
        <v>44</v>
      </c>
      <c r="J32" s="13">
        <v>45</v>
      </c>
      <c r="K32" s="13">
        <v>28</v>
      </c>
      <c r="L32" s="13">
        <v>22</v>
      </c>
      <c r="M32" s="13">
        <v>19</v>
      </c>
      <c r="N32" s="13">
        <v>20</v>
      </c>
      <c r="O32" s="13">
        <v>26</v>
      </c>
      <c r="P32" s="13">
        <v>21</v>
      </c>
      <c r="Q32" s="13">
        <v>11</v>
      </c>
      <c r="R32" s="13">
        <v>6</v>
      </c>
      <c r="S32" s="68">
        <v>36</v>
      </c>
    </row>
    <row r="33" spans="1:19" x14ac:dyDescent="0.2">
      <c r="A33" s="13" t="s">
        <v>6145</v>
      </c>
      <c r="B33" s="13">
        <v>7024</v>
      </c>
      <c r="C33" s="13">
        <v>0</v>
      </c>
      <c r="D33" s="13">
        <v>0</v>
      </c>
      <c r="E33" s="13">
        <v>0</v>
      </c>
      <c r="F33" s="13">
        <v>127</v>
      </c>
      <c r="G33" s="13">
        <v>718</v>
      </c>
      <c r="H33" s="13">
        <v>1211</v>
      </c>
      <c r="I33" s="13">
        <v>1194</v>
      </c>
      <c r="J33" s="13">
        <v>1192</v>
      </c>
      <c r="K33" s="13">
        <v>950</v>
      </c>
      <c r="L33" s="13">
        <v>712</v>
      </c>
      <c r="M33" s="13">
        <v>436</v>
      </c>
      <c r="N33" s="13">
        <v>267</v>
      </c>
      <c r="O33" s="13">
        <v>107</v>
      </c>
      <c r="P33" s="13">
        <v>58</v>
      </c>
      <c r="Q33" s="13">
        <v>25</v>
      </c>
      <c r="R33" s="13">
        <v>27</v>
      </c>
      <c r="S33" s="68">
        <v>36.1</v>
      </c>
    </row>
    <row r="36" spans="1:19" x14ac:dyDescent="0.2">
      <c r="A36" s="13" t="s">
        <v>116</v>
      </c>
      <c r="B36" s="13">
        <v>4518</v>
      </c>
      <c r="C36" s="13">
        <v>0</v>
      </c>
      <c r="D36" s="13">
        <v>0</v>
      </c>
      <c r="E36" s="13">
        <v>0</v>
      </c>
      <c r="F36" s="13">
        <v>102</v>
      </c>
      <c r="G36" s="13">
        <v>412</v>
      </c>
      <c r="H36" s="13">
        <v>733</v>
      </c>
      <c r="I36" s="13">
        <v>763</v>
      </c>
      <c r="J36" s="13">
        <v>765</v>
      </c>
      <c r="K36" s="13">
        <v>607</v>
      </c>
      <c r="L36" s="13">
        <v>471</v>
      </c>
      <c r="M36" s="13">
        <v>282</v>
      </c>
      <c r="N36" s="13">
        <v>198</v>
      </c>
      <c r="O36" s="13">
        <v>83</v>
      </c>
      <c r="P36" s="13">
        <v>57</v>
      </c>
      <c r="Q36" s="13">
        <v>22</v>
      </c>
      <c r="R36" s="13">
        <v>23</v>
      </c>
      <c r="S36" s="68">
        <v>36.6</v>
      </c>
    </row>
    <row r="37" spans="1:19" x14ac:dyDescent="0.2">
      <c r="A37" s="13" t="s">
        <v>6143</v>
      </c>
      <c r="B37" s="13">
        <v>33</v>
      </c>
      <c r="C37" s="13">
        <v>0</v>
      </c>
      <c r="D37" s="13">
        <v>0</v>
      </c>
      <c r="E37" s="13">
        <v>0</v>
      </c>
      <c r="F37" s="13">
        <v>3</v>
      </c>
      <c r="G37" s="13">
        <v>4</v>
      </c>
      <c r="H37" s="13">
        <v>3</v>
      </c>
      <c r="I37" s="13">
        <v>5</v>
      </c>
      <c r="J37" s="13">
        <v>1</v>
      </c>
      <c r="K37" s="13">
        <v>2</v>
      </c>
      <c r="L37" s="13">
        <v>1</v>
      </c>
      <c r="M37" s="13">
        <v>5</v>
      </c>
      <c r="N37" s="13">
        <v>4</v>
      </c>
      <c r="O37" s="13">
        <v>1</v>
      </c>
      <c r="P37" s="13">
        <v>2</v>
      </c>
      <c r="Q37" s="13">
        <v>0</v>
      </c>
      <c r="R37" s="13">
        <v>2</v>
      </c>
      <c r="S37" s="68">
        <v>41.3</v>
      </c>
    </row>
    <row r="38" spans="1:19" x14ac:dyDescent="0.2">
      <c r="A38" s="13" t="s">
        <v>6144</v>
      </c>
      <c r="B38" s="13">
        <v>153</v>
      </c>
      <c r="C38" s="13">
        <v>0</v>
      </c>
      <c r="D38" s="13">
        <v>0</v>
      </c>
      <c r="E38" s="13">
        <v>0</v>
      </c>
      <c r="F38" s="13">
        <v>13</v>
      </c>
      <c r="G38" s="13">
        <v>25</v>
      </c>
      <c r="H38" s="13">
        <v>17</v>
      </c>
      <c r="I38" s="13">
        <v>17</v>
      </c>
      <c r="J38" s="13">
        <v>19</v>
      </c>
      <c r="K38" s="13">
        <v>17</v>
      </c>
      <c r="L38" s="13">
        <v>7</v>
      </c>
      <c r="M38" s="13">
        <v>7</v>
      </c>
      <c r="N38" s="13">
        <v>6</v>
      </c>
      <c r="O38" s="13">
        <v>10</v>
      </c>
      <c r="P38" s="13">
        <v>8</v>
      </c>
      <c r="Q38" s="13">
        <v>3</v>
      </c>
      <c r="R38" s="13">
        <v>4</v>
      </c>
      <c r="S38" s="68">
        <v>36.200000000000003</v>
      </c>
    </row>
    <row r="39" spans="1:19" x14ac:dyDescent="0.2">
      <c r="A39" s="13" t="s">
        <v>6145</v>
      </c>
      <c r="B39" s="13">
        <v>4332</v>
      </c>
      <c r="C39" s="13">
        <v>0</v>
      </c>
      <c r="D39" s="13">
        <v>0</v>
      </c>
      <c r="E39" s="13">
        <v>0</v>
      </c>
      <c r="F39" s="13">
        <v>86</v>
      </c>
      <c r="G39" s="13">
        <v>383</v>
      </c>
      <c r="H39" s="13">
        <v>713</v>
      </c>
      <c r="I39" s="13">
        <v>741</v>
      </c>
      <c r="J39" s="13">
        <v>745</v>
      </c>
      <c r="K39" s="13">
        <v>588</v>
      </c>
      <c r="L39" s="13">
        <v>463</v>
      </c>
      <c r="M39" s="13">
        <v>270</v>
      </c>
      <c r="N39" s="13">
        <v>188</v>
      </c>
      <c r="O39" s="13">
        <v>72</v>
      </c>
      <c r="P39" s="13">
        <v>47</v>
      </c>
      <c r="Q39" s="13">
        <v>19</v>
      </c>
      <c r="R39" s="13">
        <v>17</v>
      </c>
      <c r="S39" s="68">
        <v>36.6</v>
      </c>
    </row>
    <row r="42" spans="1:19" x14ac:dyDescent="0.2">
      <c r="A42" s="13" t="s">
        <v>117</v>
      </c>
      <c r="B42" s="13">
        <v>2951</v>
      </c>
      <c r="C42" s="13">
        <v>0</v>
      </c>
      <c r="D42" s="13">
        <v>0</v>
      </c>
      <c r="E42" s="13">
        <v>0</v>
      </c>
      <c r="F42" s="13">
        <v>64</v>
      </c>
      <c r="G42" s="13">
        <v>373</v>
      </c>
      <c r="H42" s="13">
        <v>532</v>
      </c>
      <c r="I42" s="13">
        <v>480</v>
      </c>
      <c r="J42" s="13">
        <v>475</v>
      </c>
      <c r="K42" s="13">
        <v>379</v>
      </c>
      <c r="L42" s="13">
        <v>266</v>
      </c>
      <c r="M42" s="13">
        <v>179</v>
      </c>
      <c r="N42" s="13">
        <v>95</v>
      </c>
      <c r="O42" s="13">
        <v>53</v>
      </c>
      <c r="P42" s="13">
        <v>26</v>
      </c>
      <c r="Q42" s="13">
        <v>16</v>
      </c>
      <c r="R42" s="13">
        <v>13</v>
      </c>
      <c r="S42" s="68">
        <v>35.299999999999997</v>
      </c>
    </row>
    <row r="43" spans="1:19" x14ac:dyDescent="0.2">
      <c r="A43" s="13" t="s">
        <v>6143</v>
      </c>
      <c r="B43" s="13">
        <v>34</v>
      </c>
      <c r="C43" s="13">
        <v>0</v>
      </c>
      <c r="D43" s="13">
        <v>0</v>
      </c>
      <c r="E43" s="13">
        <v>0</v>
      </c>
      <c r="F43" s="13">
        <v>4</v>
      </c>
      <c r="G43" s="13">
        <v>7</v>
      </c>
      <c r="H43" s="13">
        <v>3</v>
      </c>
      <c r="I43" s="13">
        <v>0</v>
      </c>
      <c r="J43" s="13">
        <v>2</v>
      </c>
      <c r="K43" s="13">
        <v>6</v>
      </c>
      <c r="L43" s="13">
        <v>2</v>
      </c>
      <c r="M43" s="13">
        <v>1</v>
      </c>
      <c r="N43" s="13">
        <v>2</v>
      </c>
      <c r="O43" s="13">
        <v>2</v>
      </c>
      <c r="P43" s="13">
        <v>2</v>
      </c>
      <c r="Q43" s="13">
        <v>2</v>
      </c>
      <c r="R43" s="13">
        <v>1</v>
      </c>
      <c r="S43" s="68">
        <v>40.799999999999997</v>
      </c>
    </row>
    <row r="44" spans="1:19" x14ac:dyDescent="0.2">
      <c r="A44" s="13" t="s">
        <v>6144</v>
      </c>
      <c r="B44" s="13">
        <v>225</v>
      </c>
      <c r="C44" s="13">
        <v>0</v>
      </c>
      <c r="D44" s="13">
        <v>0</v>
      </c>
      <c r="E44" s="13">
        <v>0</v>
      </c>
      <c r="F44" s="13">
        <v>19</v>
      </c>
      <c r="G44" s="13">
        <v>31</v>
      </c>
      <c r="H44" s="13">
        <v>31</v>
      </c>
      <c r="I44" s="13">
        <v>27</v>
      </c>
      <c r="J44" s="13">
        <v>26</v>
      </c>
      <c r="K44" s="13">
        <v>11</v>
      </c>
      <c r="L44" s="13">
        <v>15</v>
      </c>
      <c r="M44" s="13">
        <v>12</v>
      </c>
      <c r="N44" s="13">
        <v>14</v>
      </c>
      <c r="O44" s="13">
        <v>16</v>
      </c>
      <c r="P44" s="13">
        <v>13</v>
      </c>
      <c r="Q44" s="13">
        <v>8</v>
      </c>
      <c r="R44" s="13">
        <v>2</v>
      </c>
      <c r="S44" s="68">
        <v>35.9</v>
      </c>
    </row>
    <row r="45" spans="1:19" x14ac:dyDescent="0.2">
      <c r="A45" s="13" t="s">
        <v>6145</v>
      </c>
      <c r="B45" s="13">
        <v>2692</v>
      </c>
      <c r="C45" s="13">
        <v>0</v>
      </c>
      <c r="D45" s="13">
        <v>0</v>
      </c>
      <c r="E45" s="13">
        <v>0</v>
      </c>
      <c r="F45" s="13">
        <v>41</v>
      </c>
      <c r="G45" s="13">
        <v>335</v>
      </c>
      <c r="H45" s="13">
        <v>498</v>
      </c>
      <c r="I45" s="13">
        <v>453</v>
      </c>
      <c r="J45" s="13">
        <v>447</v>
      </c>
      <c r="K45" s="13">
        <v>362</v>
      </c>
      <c r="L45" s="13">
        <v>249</v>
      </c>
      <c r="M45" s="13">
        <v>166</v>
      </c>
      <c r="N45" s="13">
        <v>79</v>
      </c>
      <c r="O45" s="13">
        <v>35</v>
      </c>
      <c r="P45" s="13">
        <v>11</v>
      </c>
      <c r="Q45" s="13">
        <v>6</v>
      </c>
      <c r="R45" s="13">
        <v>10</v>
      </c>
      <c r="S45" s="68">
        <v>35.200000000000003</v>
      </c>
    </row>
    <row r="46" spans="1:19" x14ac:dyDescent="0.2">
      <c r="A46" s="22" t="s">
        <v>6043</v>
      </c>
      <c r="B46" s="22"/>
      <c r="C46" s="22"/>
      <c r="D46" s="22"/>
      <c r="E46" s="22"/>
      <c r="F46" s="22"/>
      <c r="G46" s="22"/>
      <c r="H46" s="22"/>
      <c r="I46" s="22"/>
      <c r="J46" s="22"/>
      <c r="K46" s="22"/>
      <c r="L46" s="22"/>
      <c r="M46" s="22"/>
      <c r="N46" s="22"/>
      <c r="O46" s="22"/>
      <c r="P46" s="22"/>
      <c r="Q46" s="22"/>
      <c r="R46" s="22"/>
      <c r="S46" s="98"/>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484F-E724-417F-AC89-6A183732DB7E}">
  <dimension ref="A1:S98"/>
  <sheetViews>
    <sheetView zoomScale="150" zoomScaleNormal="150" workbookViewId="0">
      <selection activeCell="F21" sqref="F21"/>
    </sheetView>
  </sheetViews>
  <sheetFormatPr defaultRowHeight="10.199999999999999" x14ac:dyDescent="0.2"/>
  <cols>
    <col min="1" max="1" width="18" style="13" customWidth="1"/>
    <col min="2" max="18" width="5.44140625" style="13" customWidth="1"/>
    <col min="19" max="19" width="5.44140625" style="68" customWidth="1"/>
    <col min="20" max="16384" width="8.88671875" style="13"/>
  </cols>
  <sheetData>
    <row r="1" spans="1:19" x14ac:dyDescent="0.2">
      <c r="A1" s="13" t="s">
        <v>6146</v>
      </c>
    </row>
    <row r="2" spans="1:19" s="96" customFormat="1" x14ac:dyDescent="0.2">
      <c r="A2" s="95"/>
      <c r="B2" s="96" t="s">
        <v>2</v>
      </c>
      <c r="C2" s="96" t="s">
        <v>644</v>
      </c>
      <c r="D2" s="96" t="s">
        <v>6036</v>
      </c>
      <c r="E2" s="96" t="s">
        <v>6037</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97" t="s">
        <v>1186</v>
      </c>
    </row>
    <row r="3" spans="1:19" x14ac:dyDescent="0.2">
      <c r="A3" s="13" t="s">
        <v>6147</v>
      </c>
    </row>
    <row r="5" spans="1:19" x14ac:dyDescent="0.2">
      <c r="A5" s="13" t="s">
        <v>100</v>
      </c>
      <c r="B5" s="13">
        <v>6574</v>
      </c>
      <c r="C5" s="13">
        <v>0</v>
      </c>
      <c r="D5" s="13">
        <v>0</v>
      </c>
      <c r="E5" s="13">
        <v>0</v>
      </c>
      <c r="F5" s="13">
        <v>84</v>
      </c>
      <c r="G5" s="13">
        <v>628</v>
      </c>
      <c r="H5" s="13">
        <v>1125</v>
      </c>
      <c r="I5" s="13">
        <v>1140</v>
      </c>
      <c r="J5" s="13">
        <v>1142</v>
      </c>
      <c r="K5" s="13">
        <v>910</v>
      </c>
      <c r="L5" s="13">
        <v>692</v>
      </c>
      <c r="M5" s="13">
        <v>419</v>
      </c>
      <c r="N5" s="13">
        <v>260</v>
      </c>
      <c r="O5" s="13">
        <v>83</v>
      </c>
      <c r="P5" s="13">
        <v>55</v>
      </c>
      <c r="Q5" s="13">
        <v>20</v>
      </c>
      <c r="R5" s="13">
        <v>16</v>
      </c>
      <c r="S5" s="68">
        <v>36.4</v>
      </c>
    </row>
    <row r="6" spans="1:19" x14ac:dyDescent="0.2">
      <c r="A6" s="13" t="s">
        <v>6148</v>
      </c>
      <c r="B6" s="13">
        <v>1637</v>
      </c>
      <c r="C6" s="13">
        <v>0</v>
      </c>
      <c r="D6" s="13">
        <v>0</v>
      </c>
      <c r="E6" s="13">
        <v>0</v>
      </c>
      <c r="F6" s="13">
        <v>42</v>
      </c>
      <c r="G6" s="13">
        <v>253</v>
      </c>
      <c r="H6" s="13">
        <v>378</v>
      </c>
      <c r="I6" s="13">
        <v>284</v>
      </c>
      <c r="J6" s="13">
        <v>259</v>
      </c>
      <c r="K6" s="13">
        <v>186</v>
      </c>
      <c r="L6" s="13">
        <v>108</v>
      </c>
      <c r="M6" s="13">
        <v>53</v>
      </c>
      <c r="N6" s="13">
        <v>32</v>
      </c>
      <c r="O6" s="13">
        <v>16</v>
      </c>
      <c r="P6" s="13">
        <v>14</v>
      </c>
      <c r="Q6" s="13">
        <v>4</v>
      </c>
      <c r="R6" s="13">
        <v>8</v>
      </c>
      <c r="S6" s="68">
        <v>32.6</v>
      </c>
    </row>
    <row r="7" spans="1:19" x14ac:dyDescent="0.2">
      <c r="A7" s="13" t="s">
        <v>6149</v>
      </c>
      <c r="B7" s="13">
        <v>1694</v>
      </c>
      <c r="C7" s="13">
        <v>0</v>
      </c>
      <c r="D7" s="13">
        <v>0</v>
      </c>
      <c r="E7" s="13">
        <v>0</v>
      </c>
      <c r="F7" s="13">
        <v>30</v>
      </c>
      <c r="G7" s="13">
        <v>220</v>
      </c>
      <c r="H7" s="13">
        <v>347</v>
      </c>
      <c r="I7" s="13">
        <v>297</v>
      </c>
      <c r="J7" s="13">
        <v>289</v>
      </c>
      <c r="K7" s="13">
        <v>191</v>
      </c>
      <c r="L7" s="13">
        <v>132</v>
      </c>
      <c r="M7" s="13">
        <v>77</v>
      </c>
      <c r="N7" s="13">
        <v>60</v>
      </c>
      <c r="O7" s="13">
        <v>25</v>
      </c>
      <c r="P7" s="13">
        <v>16</v>
      </c>
      <c r="Q7" s="13">
        <v>7</v>
      </c>
      <c r="R7" s="13">
        <v>3</v>
      </c>
      <c r="S7" s="68">
        <v>34.200000000000003</v>
      </c>
    </row>
    <row r="8" spans="1:19" x14ac:dyDescent="0.2">
      <c r="A8" s="13" t="s">
        <v>6150</v>
      </c>
      <c r="B8" s="13">
        <v>1826</v>
      </c>
      <c r="C8" s="13">
        <v>0</v>
      </c>
      <c r="D8" s="13">
        <v>0</v>
      </c>
      <c r="E8" s="13">
        <v>0</v>
      </c>
      <c r="F8" s="13">
        <v>12</v>
      </c>
      <c r="G8" s="13">
        <v>138</v>
      </c>
      <c r="H8" s="13">
        <v>302</v>
      </c>
      <c r="I8" s="13">
        <v>382</v>
      </c>
      <c r="J8" s="13">
        <v>331</v>
      </c>
      <c r="K8" s="13">
        <v>270</v>
      </c>
      <c r="L8" s="13">
        <v>186</v>
      </c>
      <c r="M8" s="13">
        <v>101</v>
      </c>
      <c r="N8" s="13">
        <v>67</v>
      </c>
      <c r="O8" s="13">
        <v>16</v>
      </c>
      <c r="P8" s="13">
        <v>13</v>
      </c>
      <c r="Q8" s="13">
        <v>5</v>
      </c>
      <c r="R8" s="13">
        <v>3</v>
      </c>
      <c r="S8" s="68">
        <v>36.200000000000003</v>
      </c>
    </row>
    <row r="9" spans="1:19" x14ac:dyDescent="0.2">
      <c r="A9" s="13" t="s">
        <v>3447</v>
      </c>
      <c r="B9" s="13">
        <v>783</v>
      </c>
      <c r="C9" s="13">
        <v>0</v>
      </c>
      <c r="D9" s="13">
        <v>0</v>
      </c>
      <c r="E9" s="13">
        <v>0</v>
      </c>
      <c r="F9" s="13">
        <v>0</v>
      </c>
      <c r="G9" s="13">
        <v>9</v>
      </c>
      <c r="H9" s="13">
        <v>55</v>
      </c>
      <c r="I9" s="13">
        <v>109</v>
      </c>
      <c r="J9" s="13">
        <v>162</v>
      </c>
      <c r="K9" s="13">
        <v>156</v>
      </c>
      <c r="L9" s="13">
        <v>139</v>
      </c>
      <c r="M9" s="13">
        <v>94</v>
      </c>
      <c r="N9" s="13">
        <v>41</v>
      </c>
      <c r="O9" s="13">
        <v>13</v>
      </c>
      <c r="P9" s="13">
        <v>5</v>
      </c>
      <c r="Q9" s="13">
        <v>0</v>
      </c>
      <c r="R9" s="13">
        <v>0</v>
      </c>
      <c r="S9" s="68">
        <v>41.8</v>
      </c>
    </row>
    <row r="10" spans="1:19" x14ac:dyDescent="0.2">
      <c r="A10" s="13" t="s">
        <v>6151</v>
      </c>
      <c r="B10" s="13">
        <v>439</v>
      </c>
      <c r="C10" s="13">
        <v>0</v>
      </c>
      <c r="D10" s="13">
        <v>0</v>
      </c>
      <c r="E10" s="13">
        <v>0</v>
      </c>
      <c r="F10" s="13">
        <v>0</v>
      </c>
      <c r="G10" s="13">
        <v>4</v>
      </c>
      <c r="H10" s="13">
        <v>32</v>
      </c>
      <c r="I10" s="13">
        <v>47</v>
      </c>
      <c r="J10" s="13">
        <v>61</v>
      </c>
      <c r="K10" s="13">
        <v>79</v>
      </c>
      <c r="L10" s="13">
        <v>95</v>
      </c>
      <c r="M10" s="13">
        <v>71</v>
      </c>
      <c r="N10" s="13">
        <v>39</v>
      </c>
      <c r="O10" s="13">
        <v>7</v>
      </c>
      <c r="P10" s="13">
        <v>1</v>
      </c>
      <c r="Q10" s="13">
        <v>2</v>
      </c>
      <c r="R10" s="13">
        <v>1</v>
      </c>
      <c r="S10" s="68">
        <v>44.8</v>
      </c>
    </row>
    <row r="11" spans="1:19" x14ac:dyDescent="0.2">
      <c r="A11" s="13" t="s">
        <v>6152</v>
      </c>
      <c r="B11" s="13">
        <v>155</v>
      </c>
      <c r="C11" s="13">
        <v>0</v>
      </c>
      <c r="D11" s="13">
        <v>0</v>
      </c>
      <c r="E11" s="13">
        <v>0</v>
      </c>
      <c r="F11" s="13">
        <v>0</v>
      </c>
      <c r="G11" s="13">
        <v>4</v>
      </c>
      <c r="H11" s="13">
        <v>10</v>
      </c>
      <c r="I11" s="13">
        <v>15</v>
      </c>
      <c r="J11" s="13">
        <v>32</v>
      </c>
      <c r="K11" s="13">
        <v>23</v>
      </c>
      <c r="L11" s="13">
        <v>25</v>
      </c>
      <c r="M11" s="13">
        <v>16</v>
      </c>
      <c r="N11" s="13">
        <v>16</v>
      </c>
      <c r="O11" s="13">
        <v>6</v>
      </c>
      <c r="P11" s="13">
        <v>5</v>
      </c>
      <c r="Q11" s="13">
        <v>2</v>
      </c>
      <c r="R11" s="13">
        <v>1</v>
      </c>
      <c r="S11" s="68">
        <v>43.6</v>
      </c>
    </row>
    <row r="12" spans="1:19" x14ac:dyDescent="0.2">
      <c r="A12" s="13" t="s">
        <v>6153</v>
      </c>
      <c r="B12" s="13">
        <v>40</v>
      </c>
      <c r="C12" s="13">
        <v>0</v>
      </c>
      <c r="D12" s="13">
        <v>0</v>
      </c>
      <c r="E12" s="13">
        <v>0</v>
      </c>
      <c r="F12" s="13">
        <v>0</v>
      </c>
      <c r="G12" s="13">
        <v>0</v>
      </c>
      <c r="H12" s="13">
        <v>1</v>
      </c>
      <c r="I12" s="13">
        <v>6</v>
      </c>
      <c r="J12" s="13">
        <v>8</v>
      </c>
      <c r="K12" s="13">
        <v>5</v>
      </c>
      <c r="L12" s="13">
        <v>7</v>
      </c>
      <c r="M12" s="13">
        <v>7</v>
      </c>
      <c r="N12" s="13">
        <v>5</v>
      </c>
      <c r="O12" s="13">
        <v>0</v>
      </c>
      <c r="P12" s="13">
        <v>1</v>
      </c>
      <c r="Q12" s="13">
        <v>0</v>
      </c>
      <c r="R12" s="13">
        <v>0</v>
      </c>
      <c r="S12" s="68">
        <v>45</v>
      </c>
    </row>
    <row r="13" spans="1:19" x14ac:dyDescent="0.2">
      <c r="A13" s="13" t="s">
        <v>6011</v>
      </c>
      <c r="B13" s="13">
        <v>4935.1000000000004</v>
      </c>
      <c r="C13" s="13">
        <v>0</v>
      </c>
      <c r="D13" s="13">
        <v>0</v>
      </c>
      <c r="E13" s="13">
        <v>0</v>
      </c>
      <c r="F13" s="13">
        <v>2500</v>
      </c>
      <c r="G13" s="13">
        <v>3193.2</v>
      </c>
      <c r="H13" s="13">
        <v>3829.3</v>
      </c>
      <c r="I13" s="13">
        <v>4907.3999999999996</v>
      </c>
      <c r="J13" s="13">
        <v>5347.4</v>
      </c>
      <c r="K13" s="13">
        <v>6444.4</v>
      </c>
      <c r="L13" s="13">
        <v>7849.5</v>
      </c>
      <c r="M13" s="13">
        <v>8935.6</v>
      </c>
      <c r="N13" s="13">
        <v>7835.8</v>
      </c>
      <c r="O13" s="13">
        <v>5156.3</v>
      </c>
      <c r="P13" s="13">
        <v>4609.3999999999996</v>
      </c>
      <c r="Q13" s="13">
        <v>4642.8999999999996</v>
      </c>
      <c r="R13" s="13">
        <v>2500</v>
      </c>
      <c r="S13" s="68">
        <v>0</v>
      </c>
    </row>
    <row r="16" spans="1:19" x14ac:dyDescent="0.2">
      <c r="A16" s="13" t="s">
        <v>116</v>
      </c>
      <c r="B16" s="13">
        <v>4034</v>
      </c>
      <c r="C16" s="13">
        <v>0</v>
      </c>
      <c r="D16" s="13">
        <v>0</v>
      </c>
      <c r="E16" s="13">
        <v>0</v>
      </c>
      <c r="F16" s="13">
        <v>53</v>
      </c>
      <c r="G16" s="13">
        <v>331</v>
      </c>
      <c r="H16" s="13">
        <v>656</v>
      </c>
      <c r="I16" s="13">
        <v>709</v>
      </c>
      <c r="J16" s="13">
        <v>706</v>
      </c>
      <c r="K16" s="13">
        <v>564</v>
      </c>
      <c r="L16" s="13">
        <v>446</v>
      </c>
      <c r="M16" s="13">
        <v>265</v>
      </c>
      <c r="N16" s="13">
        <v>180</v>
      </c>
      <c r="O16" s="13">
        <v>59</v>
      </c>
      <c r="P16" s="13">
        <v>37</v>
      </c>
      <c r="Q16" s="13">
        <v>16</v>
      </c>
      <c r="R16" s="13">
        <v>12</v>
      </c>
      <c r="S16" s="68">
        <v>36.9</v>
      </c>
    </row>
    <row r="17" spans="1:19" x14ac:dyDescent="0.2">
      <c r="A17" s="13" t="s">
        <v>6148</v>
      </c>
      <c r="B17" s="13">
        <v>941</v>
      </c>
      <c r="C17" s="13">
        <v>0</v>
      </c>
      <c r="D17" s="13">
        <v>0</v>
      </c>
      <c r="E17" s="13">
        <v>0</v>
      </c>
      <c r="F17" s="13">
        <v>25</v>
      </c>
      <c r="G17" s="13">
        <v>112</v>
      </c>
      <c r="H17" s="13">
        <v>226</v>
      </c>
      <c r="I17" s="13">
        <v>178</v>
      </c>
      <c r="J17" s="13">
        <v>156</v>
      </c>
      <c r="K17" s="13">
        <v>116</v>
      </c>
      <c r="L17" s="13">
        <v>65</v>
      </c>
      <c r="M17" s="13">
        <v>23</v>
      </c>
      <c r="N17" s="13">
        <v>17</v>
      </c>
      <c r="O17" s="13">
        <v>8</v>
      </c>
      <c r="P17" s="13">
        <v>6</v>
      </c>
      <c r="Q17" s="13">
        <v>3</v>
      </c>
      <c r="R17" s="13">
        <v>6</v>
      </c>
      <c r="S17" s="68">
        <v>33</v>
      </c>
    </row>
    <row r="18" spans="1:19" x14ac:dyDescent="0.2">
      <c r="A18" s="13" t="s">
        <v>6149</v>
      </c>
      <c r="B18" s="13">
        <v>1131</v>
      </c>
      <c r="C18" s="13">
        <v>0</v>
      </c>
      <c r="D18" s="13">
        <v>0</v>
      </c>
      <c r="E18" s="13">
        <v>0</v>
      </c>
      <c r="F18" s="13">
        <v>21</v>
      </c>
      <c r="G18" s="13">
        <v>138</v>
      </c>
      <c r="H18" s="13">
        <v>200</v>
      </c>
      <c r="I18" s="13">
        <v>199</v>
      </c>
      <c r="J18" s="13">
        <v>204</v>
      </c>
      <c r="K18" s="13">
        <v>134</v>
      </c>
      <c r="L18" s="13">
        <v>101</v>
      </c>
      <c r="M18" s="13">
        <v>55</v>
      </c>
      <c r="N18" s="13">
        <v>40</v>
      </c>
      <c r="O18" s="13">
        <v>20</v>
      </c>
      <c r="P18" s="13">
        <v>11</v>
      </c>
      <c r="Q18" s="13">
        <v>5</v>
      </c>
      <c r="R18" s="13">
        <v>3</v>
      </c>
      <c r="S18" s="68">
        <v>35.200000000000003</v>
      </c>
    </row>
    <row r="19" spans="1:19" x14ac:dyDescent="0.2">
      <c r="A19" s="13" t="s">
        <v>6150</v>
      </c>
      <c r="B19" s="13">
        <v>1127</v>
      </c>
      <c r="C19" s="13">
        <v>0</v>
      </c>
      <c r="D19" s="13">
        <v>0</v>
      </c>
      <c r="E19" s="13">
        <v>0</v>
      </c>
      <c r="F19" s="13">
        <v>7</v>
      </c>
      <c r="G19" s="13">
        <v>75</v>
      </c>
      <c r="H19" s="13">
        <v>177</v>
      </c>
      <c r="I19" s="13">
        <v>231</v>
      </c>
      <c r="J19" s="13">
        <v>203</v>
      </c>
      <c r="K19" s="13">
        <v>169</v>
      </c>
      <c r="L19" s="13">
        <v>124</v>
      </c>
      <c r="M19" s="13">
        <v>65</v>
      </c>
      <c r="N19" s="13">
        <v>50</v>
      </c>
      <c r="O19" s="13">
        <v>9</v>
      </c>
      <c r="P19" s="13">
        <v>11</v>
      </c>
      <c r="Q19" s="13">
        <v>4</v>
      </c>
      <c r="R19" s="13">
        <v>2</v>
      </c>
      <c r="S19" s="68">
        <v>36.799999999999997</v>
      </c>
    </row>
    <row r="20" spans="1:19" x14ac:dyDescent="0.2">
      <c r="A20" s="13" t="s">
        <v>3447</v>
      </c>
      <c r="B20" s="13">
        <v>409</v>
      </c>
      <c r="C20" s="13">
        <v>0</v>
      </c>
      <c r="D20" s="13">
        <v>0</v>
      </c>
      <c r="E20" s="13">
        <v>0</v>
      </c>
      <c r="F20" s="13">
        <v>0</v>
      </c>
      <c r="G20" s="13">
        <v>5</v>
      </c>
      <c r="H20" s="13">
        <v>27</v>
      </c>
      <c r="I20" s="13">
        <v>56</v>
      </c>
      <c r="J20" s="13">
        <v>77</v>
      </c>
      <c r="K20" s="13">
        <v>81</v>
      </c>
      <c r="L20" s="13">
        <v>75</v>
      </c>
      <c r="M20" s="13">
        <v>53</v>
      </c>
      <c r="N20" s="13">
        <v>21</v>
      </c>
      <c r="O20" s="13">
        <v>11</v>
      </c>
      <c r="P20" s="13">
        <v>3</v>
      </c>
      <c r="Q20" s="13">
        <v>0</v>
      </c>
      <c r="R20" s="13">
        <v>0</v>
      </c>
      <c r="S20" s="68">
        <v>42.4</v>
      </c>
    </row>
    <row r="21" spans="1:19" x14ac:dyDescent="0.2">
      <c r="A21" s="13" t="s">
        <v>6151</v>
      </c>
      <c r="B21" s="13">
        <v>273</v>
      </c>
      <c r="C21" s="13">
        <v>0</v>
      </c>
      <c r="D21" s="13">
        <v>0</v>
      </c>
      <c r="E21" s="13">
        <v>0</v>
      </c>
      <c r="F21" s="13">
        <v>0</v>
      </c>
      <c r="G21" s="13">
        <v>0</v>
      </c>
      <c r="H21" s="13">
        <v>18</v>
      </c>
      <c r="I21" s="13">
        <v>31</v>
      </c>
      <c r="J21" s="13">
        <v>37</v>
      </c>
      <c r="K21" s="13">
        <v>43</v>
      </c>
      <c r="L21" s="13">
        <v>56</v>
      </c>
      <c r="M21" s="13">
        <v>49</v>
      </c>
      <c r="N21" s="13">
        <v>31</v>
      </c>
      <c r="O21" s="13">
        <v>5</v>
      </c>
      <c r="P21" s="13">
        <v>1</v>
      </c>
      <c r="Q21" s="13">
        <v>2</v>
      </c>
      <c r="R21" s="13">
        <v>0</v>
      </c>
      <c r="S21" s="68">
        <v>45.7</v>
      </c>
    </row>
    <row r="22" spans="1:19" x14ac:dyDescent="0.2">
      <c r="A22" s="13" t="s">
        <v>6152</v>
      </c>
      <c r="B22" s="13">
        <v>120</v>
      </c>
      <c r="C22" s="13">
        <v>0</v>
      </c>
      <c r="D22" s="13">
        <v>0</v>
      </c>
      <c r="E22" s="13">
        <v>0</v>
      </c>
      <c r="F22" s="13">
        <v>0</v>
      </c>
      <c r="G22" s="13">
        <v>1</v>
      </c>
      <c r="H22" s="13">
        <v>7</v>
      </c>
      <c r="I22" s="13">
        <v>10</v>
      </c>
      <c r="J22" s="13">
        <v>22</v>
      </c>
      <c r="K22" s="13">
        <v>17</v>
      </c>
      <c r="L22" s="13">
        <v>20</v>
      </c>
      <c r="M22" s="13">
        <v>14</v>
      </c>
      <c r="N22" s="13">
        <v>16</v>
      </c>
      <c r="O22" s="13">
        <v>6</v>
      </c>
      <c r="P22" s="13">
        <v>4</v>
      </c>
      <c r="Q22" s="13">
        <v>2</v>
      </c>
      <c r="R22" s="13">
        <v>1</v>
      </c>
      <c r="S22" s="68">
        <v>45.8</v>
      </c>
    </row>
    <row r="23" spans="1:19" x14ac:dyDescent="0.2">
      <c r="A23" s="13" t="s">
        <v>6153</v>
      </c>
      <c r="B23" s="13">
        <v>33</v>
      </c>
      <c r="C23" s="13">
        <v>0</v>
      </c>
      <c r="D23" s="13">
        <v>0</v>
      </c>
      <c r="E23" s="13">
        <v>0</v>
      </c>
      <c r="F23" s="13">
        <v>0</v>
      </c>
      <c r="G23" s="13">
        <v>0</v>
      </c>
      <c r="H23" s="13">
        <v>1</v>
      </c>
      <c r="I23" s="13">
        <v>4</v>
      </c>
      <c r="J23" s="13">
        <v>7</v>
      </c>
      <c r="K23" s="13">
        <v>4</v>
      </c>
      <c r="L23" s="13">
        <v>5</v>
      </c>
      <c r="M23" s="13">
        <v>6</v>
      </c>
      <c r="N23" s="13">
        <v>5</v>
      </c>
      <c r="O23" s="13">
        <v>0</v>
      </c>
      <c r="P23" s="13">
        <v>1</v>
      </c>
      <c r="Q23" s="13">
        <v>0</v>
      </c>
      <c r="R23" s="13">
        <v>0</v>
      </c>
      <c r="S23" s="68">
        <v>45.5</v>
      </c>
    </row>
    <row r="24" spans="1:19" x14ac:dyDescent="0.2">
      <c r="A24" s="13" t="s">
        <v>6011</v>
      </c>
      <c r="B24" s="13">
        <v>4878.3999999999996</v>
      </c>
      <c r="C24" s="13">
        <v>0</v>
      </c>
      <c r="D24" s="13">
        <v>0</v>
      </c>
      <c r="E24" s="13">
        <v>0</v>
      </c>
      <c r="F24" s="13">
        <v>2678.6</v>
      </c>
      <c r="G24" s="13">
        <v>3469.2</v>
      </c>
      <c r="H24" s="13">
        <v>3775</v>
      </c>
      <c r="I24" s="13">
        <v>4717.3</v>
      </c>
      <c r="J24" s="13">
        <v>4914.2</v>
      </c>
      <c r="K24" s="13">
        <v>5946.7</v>
      </c>
      <c r="L24" s="13">
        <v>7298.4</v>
      </c>
      <c r="M24" s="13">
        <v>9192.2999999999993</v>
      </c>
      <c r="N24" s="13">
        <v>8300</v>
      </c>
      <c r="O24" s="13">
        <v>5833.3</v>
      </c>
      <c r="P24" s="13">
        <v>5681.8</v>
      </c>
      <c r="Q24" s="13">
        <v>5000</v>
      </c>
      <c r="R24" s="13">
        <v>2500</v>
      </c>
      <c r="S24" s="68">
        <v>0</v>
      </c>
    </row>
    <row r="27" spans="1:19" x14ac:dyDescent="0.2">
      <c r="A27" s="13" t="s">
        <v>117</v>
      </c>
      <c r="B27" s="13">
        <v>2540</v>
      </c>
      <c r="C27" s="13">
        <v>0</v>
      </c>
      <c r="D27" s="13">
        <v>0</v>
      </c>
      <c r="E27" s="13">
        <v>0</v>
      </c>
      <c r="F27" s="13">
        <v>31</v>
      </c>
      <c r="G27" s="13">
        <v>297</v>
      </c>
      <c r="H27" s="13">
        <v>469</v>
      </c>
      <c r="I27" s="13">
        <v>431</v>
      </c>
      <c r="J27" s="13">
        <v>436</v>
      </c>
      <c r="K27" s="13">
        <v>346</v>
      </c>
      <c r="L27" s="13">
        <v>246</v>
      </c>
      <c r="M27" s="13">
        <v>154</v>
      </c>
      <c r="N27" s="13">
        <v>80</v>
      </c>
      <c r="O27" s="13">
        <v>24</v>
      </c>
      <c r="P27" s="13">
        <v>18</v>
      </c>
      <c r="Q27" s="13">
        <v>4</v>
      </c>
      <c r="R27" s="13">
        <v>4</v>
      </c>
      <c r="S27" s="68">
        <v>35.5</v>
      </c>
    </row>
    <row r="28" spans="1:19" x14ac:dyDescent="0.2">
      <c r="A28" s="13" t="s">
        <v>6148</v>
      </c>
      <c r="B28" s="13">
        <v>696</v>
      </c>
      <c r="C28" s="13">
        <v>0</v>
      </c>
      <c r="D28" s="13">
        <v>0</v>
      </c>
      <c r="E28" s="13">
        <v>0</v>
      </c>
      <c r="F28" s="13">
        <v>17</v>
      </c>
      <c r="G28" s="13">
        <v>141</v>
      </c>
      <c r="H28" s="13">
        <v>152</v>
      </c>
      <c r="I28" s="13">
        <v>106</v>
      </c>
      <c r="J28" s="13">
        <v>103</v>
      </c>
      <c r="K28" s="13">
        <v>70</v>
      </c>
      <c r="L28" s="13">
        <v>43</v>
      </c>
      <c r="M28" s="13">
        <v>30</v>
      </c>
      <c r="N28" s="13">
        <v>15</v>
      </c>
      <c r="O28" s="13">
        <v>8</v>
      </c>
      <c r="P28" s="13">
        <v>8</v>
      </c>
      <c r="Q28" s="13">
        <v>1</v>
      </c>
      <c r="R28" s="13">
        <v>2</v>
      </c>
      <c r="S28" s="68">
        <v>31.8</v>
      </c>
    </row>
    <row r="29" spans="1:19" x14ac:dyDescent="0.2">
      <c r="A29" s="13" t="s">
        <v>6149</v>
      </c>
      <c r="B29" s="13">
        <v>563</v>
      </c>
      <c r="C29" s="13">
        <v>0</v>
      </c>
      <c r="D29" s="13">
        <v>0</v>
      </c>
      <c r="E29" s="13">
        <v>0</v>
      </c>
      <c r="F29" s="13">
        <v>9</v>
      </c>
      <c r="G29" s="13">
        <v>82</v>
      </c>
      <c r="H29" s="13">
        <v>147</v>
      </c>
      <c r="I29" s="13">
        <v>98</v>
      </c>
      <c r="J29" s="13">
        <v>85</v>
      </c>
      <c r="K29" s="13">
        <v>57</v>
      </c>
      <c r="L29" s="13">
        <v>31</v>
      </c>
      <c r="M29" s="13">
        <v>22</v>
      </c>
      <c r="N29" s="13">
        <v>20</v>
      </c>
      <c r="O29" s="13">
        <v>5</v>
      </c>
      <c r="P29" s="13">
        <v>5</v>
      </c>
      <c r="Q29" s="13">
        <v>2</v>
      </c>
      <c r="R29" s="13">
        <v>0</v>
      </c>
      <c r="S29" s="68">
        <v>32.200000000000003</v>
      </c>
    </row>
    <row r="30" spans="1:19" x14ac:dyDescent="0.2">
      <c r="A30" s="13" t="s">
        <v>6150</v>
      </c>
      <c r="B30" s="13">
        <v>699</v>
      </c>
      <c r="C30" s="13">
        <v>0</v>
      </c>
      <c r="D30" s="13">
        <v>0</v>
      </c>
      <c r="E30" s="13">
        <v>0</v>
      </c>
      <c r="F30" s="13">
        <v>5</v>
      </c>
      <c r="G30" s="13">
        <v>63</v>
      </c>
      <c r="H30" s="13">
        <v>125</v>
      </c>
      <c r="I30" s="13">
        <v>151</v>
      </c>
      <c r="J30" s="13">
        <v>128</v>
      </c>
      <c r="K30" s="13">
        <v>101</v>
      </c>
      <c r="L30" s="13">
        <v>62</v>
      </c>
      <c r="M30" s="13">
        <v>36</v>
      </c>
      <c r="N30" s="13">
        <v>17</v>
      </c>
      <c r="O30" s="13">
        <v>7</v>
      </c>
      <c r="P30" s="13">
        <v>2</v>
      </c>
      <c r="Q30" s="13">
        <v>1</v>
      </c>
      <c r="R30" s="13">
        <v>1</v>
      </c>
      <c r="S30" s="68">
        <v>35.200000000000003</v>
      </c>
    </row>
    <row r="31" spans="1:19" x14ac:dyDescent="0.2">
      <c r="A31" s="13" t="s">
        <v>3447</v>
      </c>
      <c r="B31" s="13">
        <v>374</v>
      </c>
      <c r="C31" s="13">
        <v>0</v>
      </c>
      <c r="D31" s="13">
        <v>0</v>
      </c>
      <c r="E31" s="13">
        <v>0</v>
      </c>
      <c r="F31" s="13">
        <v>0</v>
      </c>
      <c r="G31" s="13">
        <v>4</v>
      </c>
      <c r="H31" s="13">
        <v>28</v>
      </c>
      <c r="I31" s="13">
        <v>53</v>
      </c>
      <c r="J31" s="13">
        <v>85</v>
      </c>
      <c r="K31" s="13">
        <v>75</v>
      </c>
      <c r="L31" s="13">
        <v>64</v>
      </c>
      <c r="M31" s="13">
        <v>41</v>
      </c>
      <c r="N31" s="13">
        <v>20</v>
      </c>
      <c r="O31" s="13">
        <v>2</v>
      </c>
      <c r="P31" s="13">
        <v>2</v>
      </c>
      <c r="Q31" s="13">
        <v>0</v>
      </c>
      <c r="R31" s="13">
        <v>0</v>
      </c>
      <c r="S31" s="68">
        <v>41.1</v>
      </c>
    </row>
    <row r="32" spans="1:19" x14ac:dyDescent="0.2">
      <c r="A32" s="13" t="s">
        <v>6151</v>
      </c>
      <c r="B32" s="13">
        <v>166</v>
      </c>
      <c r="C32" s="13">
        <v>0</v>
      </c>
      <c r="D32" s="13">
        <v>0</v>
      </c>
      <c r="E32" s="13">
        <v>0</v>
      </c>
      <c r="F32" s="13">
        <v>0</v>
      </c>
      <c r="G32" s="13">
        <v>4</v>
      </c>
      <c r="H32" s="13">
        <v>14</v>
      </c>
      <c r="I32" s="13">
        <v>16</v>
      </c>
      <c r="J32" s="13">
        <v>24</v>
      </c>
      <c r="K32" s="13">
        <v>36</v>
      </c>
      <c r="L32" s="13">
        <v>39</v>
      </c>
      <c r="M32" s="13">
        <v>22</v>
      </c>
      <c r="N32" s="13">
        <v>8</v>
      </c>
      <c r="O32" s="13">
        <v>2</v>
      </c>
      <c r="P32" s="13">
        <v>0</v>
      </c>
      <c r="Q32" s="13">
        <v>0</v>
      </c>
      <c r="R32" s="13">
        <v>1</v>
      </c>
      <c r="S32" s="68">
        <v>43.5</v>
      </c>
    </row>
    <row r="33" spans="1:19" x14ac:dyDescent="0.2">
      <c r="A33" s="13" t="s">
        <v>6152</v>
      </c>
      <c r="B33" s="13">
        <v>35</v>
      </c>
      <c r="C33" s="13">
        <v>0</v>
      </c>
      <c r="D33" s="13">
        <v>0</v>
      </c>
      <c r="E33" s="13">
        <v>0</v>
      </c>
      <c r="F33" s="13">
        <v>0</v>
      </c>
      <c r="G33" s="13">
        <v>3</v>
      </c>
      <c r="H33" s="13">
        <v>3</v>
      </c>
      <c r="I33" s="13">
        <v>5</v>
      </c>
      <c r="J33" s="13">
        <v>10</v>
      </c>
      <c r="K33" s="13">
        <v>6</v>
      </c>
      <c r="L33" s="13">
        <v>5</v>
      </c>
      <c r="M33" s="13">
        <v>2</v>
      </c>
      <c r="N33" s="13">
        <v>0</v>
      </c>
      <c r="O33" s="13">
        <v>0</v>
      </c>
      <c r="P33" s="13">
        <v>1</v>
      </c>
      <c r="Q33" s="13">
        <v>0</v>
      </c>
      <c r="R33" s="13">
        <v>0</v>
      </c>
      <c r="S33" s="68">
        <v>38.299999999999997</v>
      </c>
    </row>
    <row r="34" spans="1:19" x14ac:dyDescent="0.2">
      <c r="A34" s="13" t="s">
        <v>6153</v>
      </c>
      <c r="B34" s="13">
        <v>7</v>
      </c>
      <c r="C34" s="13">
        <v>0</v>
      </c>
      <c r="D34" s="13">
        <v>0</v>
      </c>
      <c r="E34" s="13">
        <v>0</v>
      </c>
      <c r="F34" s="13">
        <v>0</v>
      </c>
      <c r="G34" s="13">
        <v>0</v>
      </c>
      <c r="H34" s="13">
        <v>0</v>
      </c>
      <c r="I34" s="13">
        <v>2</v>
      </c>
      <c r="J34" s="13">
        <v>1</v>
      </c>
      <c r="K34" s="13">
        <v>1</v>
      </c>
      <c r="L34" s="13">
        <v>2</v>
      </c>
      <c r="M34" s="13">
        <v>1</v>
      </c>
      <c r="N34" s="13">
        <v>0</v>
      </c>
      <c r="O34" s="13">
        <v>0</v>
      </c>
      <c r="P34" s="13">
        <v>0</v>
      </c>
      <c r="Q34" s="13">
        <v>0</v>
      </c>
      <c r="R34" s="13">
        <v>0</v>
      </c>
      <c r="S34" s="68">
        <v>42.5</v>
      </c>
    </row>
    <row r="35" spans="1:19" x14ac:dyDescent="0.2">
      <c r="A35" s="13" t="s">
        <v>6011</v>
      </c>
      <c r="B35" s="13">
        <v>5078.7</v>
      </c>
      <c r="C35" s="13">
        <v>0</v>
      </c>
      <c r="D35" s="13">
        <v>0</v>
      </c>
      <c r="E35" s="13">
        <v>0</v>
      </c>
      <c r="F35" s="13">
        <v>2279.5</v>
      </c>
      <c r="G35" s="13">
        <v>2728.7</v>
      </c>
      <c r="H35" s="13">
        <v>3903.1</v>
      </c>
      <c r="I35" s="13">
        <v>5380.8</v>
      </c>
      <c r="J35" s="13">
        <v>6171.9</v>
      </c>
      <c r="K35" s="13">
        <v>7277.2</v>
      </c>
      <c r="L35" s="13">
        <v>8951.6</v>
      </c>
      <c r="M35" s="13">
        <v>8472.2000000000007</v>
      </c>
      <c r="N35" s="13">
        <v>6470.6</v>
      </c>
      <c r="O35" s="13">
        <v>4500</v>
      </c>
      <c r="P35" s="13">
        <v>3000</v>
      </c>
      <c r="Q35" s="13">
        <v>3750</v>
      </c>
      <c r="R35" s="13">
        <v>3750</v>
      </c>
      <c r="S35" s="68">
        <v>0</v>
      </c>
    </row>
    <row r="37" spans="1:19" x14ac:dyDescent="0.2">
      <c r="A37" s="13" t="s">
        <v>6154</v>
      </c>
    </row>
    <row r="39" spans="1:19" x14ac:dyDescent="0.2">
      <c r="A39" s="13" t="s">
        <v>2</v>
      </c>
      <c r="B39" s="13">
        <v>7979</v>
      </c>
      <c r="C39" s="13">
        <v>0</v>
      </c>
      <c r="D39" s="13">
        <v>0</v>
      </c>
      <c r="E39" s="13">
        <v>0</v>
      </c>
      <c r="F39" s="13">
        <v>134</v>
      </c>
      <c r="G39" s="13">
        <v>686</v>
      </c>
      <c r="H39" s="13">
        <v>1194</v>
      </c>
      <c r="I39" s="13">
        <v>1219</v>
      </c>
      <c r="J39" s="13">
        <v>1223</v>
      </c>
      <c r="K39" s="13">
        <v>997</v>
      </c>
      <c r="L39" s="13">
        <v>751</v>
      </c>
      <c r="M39" s="13">
        <v>483</v>
      </c>
      <c r="N39" s="13">
        <v>362</v>
      </c>
      <c r="O39" s="13">
        <v>263</v>
      </c>
      <c r="P39" s="13">
        <v>249</v>
      </c>
      <c r="Q39" s="13">
        <v>203</v>
      </c>
      <c r="R39" s="13">
        <v>215</v>
      </c>
      <c r="S39" s="68">
        <v>38.1</v>
      </c>
    </row>
    <row r="40" spans="1:19" x14ac:dyDescent="0.2">
      <c r="A40" s="13" t="s">
        <v>6148</v>
      </c>
      <c r="B40" s="13">
        <v>2452</v>
      </c>
      <c r="C40" s="13">
        <v>0</v>
      </c>
      <c r="D40" s="13">
        <v>0</v>
      </c>
      <c r="E40" s="13">
        <v>0</v>
      </c>
      <c r="F40" s="13">
        <v>86</v>
      </c>
      <c r="G40" s="13">
        <v>302</v>
      </c>
      <c r="H40" s="13">
        <v>433</v>
      </c>
      <c r="I40" s="13">
        <v>333</v>
      </c>
      <c r="J40" s="13">
        <v>314</v>
      </c>
      <c r="K40" s="13">
        <v>237</v>
      </c>
      <c r="L40" s="13">
        <v>137</v>
      </c>
      <c r="M40" s="13">
        <v>83</v>
      </c>
      <c r="N40" s="13">
        <v>94</v>
      </c>
      <c r="O40" s="13">
        <v>82</v>
      </c>
      <c r="P40" s="13">
        <v>99</v>
      </c>
      <c r="Q40" s="13">
        <v>108</v>
      </c>
      <c r="R40" s="13">
        <v>144</v>
      </c>
      <c r="S40" s="68">
        <v>36.1</v>
      </c>
    </row>
    <row r="41" spans="1:19" x14ac:dyDescent="0.2">
      <c r="A41" s="13" t="s">
        <v>6149</v>
      </c>
      <c r="B41" s="13">
        <v>1907</v>
      </c>
      <c r="C41" s="13">
        <v>0</v>
      </c>
      <c r="D41" s="13">
        <v>0</v>
      </c>
      <c r="E41" s="13">
        <v>0</v>
      </c>
      <c r="F41" s="13">
        <v>34</v>
      </c>
      <c r="G41" s="13">
        <v>221</v>
      </c>
      <c r="H41" s="13">
        <v>349</v>
      </c>
      <c r="I41" s="13">
        <v>306</v>
      </c>
      <c r="J41" s="13">
        <v>292</v>
      </c>
      <c r="K41" s="13">
        <v>192</v>
      </c>
      <c r="L41" s="13">
        <v>142</v>
      </c>
      <c r="M41" s="13">
        <v>88</v>
      </c>
      <c r="N41" s="13">
        <v>67</v>
      </c>
      <c r="O41" s="13">
        <v>72</v>
      </c>
      <c r="P41" s="13">
        <v>58</v>
      </c>
      <c r="Q41" s="13">
        <v>48</v>
      </c>
      <c r="R41" s="13">
        <v>38</v>
      </c>
      <c r="S41" s="68">
        <v>35.700000000000003</v>
      </c>
    </row>
    <row r="42" spans="1:19" x14ac:dyDescent="0.2">
      <c r="A42" s="13" t="s">
        <v>6150</v>
      </c>
      <c r="B42" s="13">
        <v>1959</v>
      </c>
      <c r="C42" s="13">
        <v>0</v>
      </c>
      <c r="D42" s="13">
        <v>0</v>
      </c>
      <c r="E42" s="13">
        <v>0</v>
      </c>
      <c r="F42" s="13">
        <v>14</v>
      </c>
      <c r="G42" s="13">
        <v>144</v>
      </c>
      <c r="H42" s="13">
        <v>302</v>
      </c>
      <c r="I42" s="13">
        <v>384</v>
      </c>
      <c r="J42" s="13">
        <v>329</v>
      </c>
      <c r="K42" s="13">
        <v>272</v>
      </c>
      <c r="L42" s="13">
        <v>176</v>
      </c>
      <c r="M42" s="13">
        <v>95</v>
      </c>
      <c r="N42" s="13">
        <v>78</v>
      </c>
      <c r="O42" s="13">
        <v>55</v>
      </c>
      <c r="P42" s="13">
        <v>53</v>
      </c>
      <c r="Q42" s="13">
        <v>33</v>
      </c>
      <c r="R42" s="13">
        <v>24</v>
      </c>
      <c r="S42" s="68">
        <v>37.1</v>
      </c>
    </row>
    <row r="43" spans="1:19" x14ac:dyDescent="0.2">
      <c r="A43" s="13" t="s">
        <v>3447</v>
      </c>
      <c r="B43" s="13">
        <v>862</v>
      </c>
      <c r="C43" s="13">
        <v>0</v>
      </c>
      <c r="D43" s="13">
        <v>0</v>
      </c>
      <c r="E43" s="13">
        <v>0</v>
      </c>
      <c r="F43" s="13">
        <v>0</v>
      </c>
      <c r="G43" s="13">
        <v>9</v>
      </c>
      <c r="H43" s="13">
        <v>58</v>
      </c>
      <c r="I43" s="13">
        <v>114</v>
      </c>
      <c r="J43" s="13">
        <v>169</v>
      </c>
      <c r="K43" s="13">
        <v>162</v>
      </c>
      <c r="L43" s="13">
        <v>136</v>
      </c>
      <c r="M43" s="13">
        <v>104</v>
      </c>
      <c r="N43" s="13">
        <v>51</v>
      </c>
      <c r="O43" s="13">
        <v>30</v>
      </c>
      <c r="P43" s="13">
        <v>19</v>
      </c>
      <c r="Q43" s="13">
        <v>6</v>
      </c>
      <c r="R43" s="13">
        <v>4</v>
      </c>
      <c r="S43" s="68">
        <v>42.5</v>
      </c>
    </row>
    <row r="44" spans="1:19" x14ac:dyDescent="0.2">
      <c r="A44" s="13" t="s">
        <v>6151</v>
      </c>
      <c r="B44" s="13">
        <v>497</v>
      </c>
      <c r="C44" s="13">
        <v>0</v>
      </c>
      <c r="D44" s="13">
        <v>0</v>
      </c>
      <c r="E44" s="13">
        <v>0</v>
      </c>
      <c r="F44" s="13">
        <v>0</v>
      </c>
      <c r="G44" s="13">
        <v>5</v>
      </c>
      <c r="H44" s="13">
        <v>37</v>
      </c>
      <c r="I44" s="13">
        <v>54</v>
      </c>
      <c r="J44" s="13">
        <v>73</v>
      </c>
      <c r="K44" s="13">
        <v>85</v>
      </c>
      <c r="L44" s="13">
        <v>100</v>
      </c>
      <c r="M44" s="13">
        <v>75</v>
      </c>
      <c r="N44" s="13">
        <v>40</v>
      </c>
      <c r="O44" s="13">
        <v>11</v>
      </c>
      <c r="P44" s="13">
        <v>10</v>
      </c>
      <c r="Q44" s="13">
        <v>5</v>
      </c>
      <c r="R44" s="13">
        <v>2</v>
      </c>
      <c r="S44" s="68">
        <v>44.7</v>
      </c>
    </row>
    <row r="45" spans="1:19" x14ac:dyDescent="0.2">
      <c r="A45" s="13" t="s">
        <v>6152</v>
      </c>
      <c r="B45" s="13">
        <v>215</v>
      </c>
      <c r="C45" s="13">
        <v>0</v>
      </c>
      <c r="D45" s="13">
        <v>0</v>
      </c>
      <c r="E45" s="13">
        <v>0</v>
      </c>
      <c r="F45" s="13">
        <v>0</v>
      </c>
      <c r="G45" s="13">
        <v>4</v>
      </c>
      <c r="H45" s="13">
        <v>13</v>
      </c>
      <c r="I45" s="13">
        <v>20</v>
      </c>
      <c r="J45" s="13">
        <v>36</v>
      </c>
      <c r="K45" s="13">
        <v>31</v>
      </c>
      <c r="L45" s="13">
        <v>46</v>
      </c>
      <c r="M45" s="13">
        <v>23</v>
      </c>
      <c r="N45" s="13">
        <v>19</v>
      </c>
      <c r="O45" s="13">
        <v>11</v>
      </c>
      <c r="P45" s="13">
        <v>7</v>
      </c>
      <c r="Q45" s="13">
        <v>2</v>
      </c>
      <c r="R45" s="13">
        <v>3</v>
      </c>
      <c r="S45" s="68">
        <v>45.4</v>
      </c>
    </row>
    <row r="46" spans="1:19" x14ac:dyDescent="0.2">
      <c r="A46" s="13" t="s">
        <v>6153</v>
      </c>
      <c r="B46" s="13">
        <v>87</v>
      </c>
      <c r="C46" s="13">
        <v>0</v>
      </c>
      <c r="D46" s="13">
        <v>0</v>
      </c>
      <c r="E46" s="13">
        <v>0</v>
      </c>
      <c r="F46" s="13">
        <v>0</v>
      </c>
      <c r="G46" s="13">
        <v>1</v>
      </c>
      <c r="H46" s="13">
        <v>2</v>
      </c>
      <c r="I46" s="13">
        <v>8</v>
      </c>
      <c r="J46" s="13">
        <v>10</v>
      </c>
      <c r="K46" s="13">
        <v>18</v>
      </c>
      <c r="L46" s="13">
        <v>14</v>
      </c>
      <c r="M46" s="13">
        <v>15</v>
      </c>
      <c r="N46" s="13">
        <v>13</v>
      </c>
      <c r="O46" s="13">
        <v>2</v>
      </c>
      <c r="P46" s="13">
        <v>3</v>
      </c>
      <c r="Q46" s="13">
        <v>1</v>
      </c>
      <c r="R46" s="13">
        <v>0</v>
      </c>
      <c r="S46" s="68">
        <v>46.6</v>
      </c>
    </row>
    <row r="47" spans="1:19" x14ac:dyDescent="0.2">
      <c r="A47" s="13" t="s">
        <v>6011</v>
      </c>
      <c r="B47" s="13">
        <v>4515.6000000000004</v>
      </c>
      <c r="C47" s="13">
        <v>0</v>
      </c>
      <c r="D47" s="13">
        <v>0</v>
      </c>
      <c r="E47" s="13">
        <v>0</v>
      </c>
      <c r="F47" s="13">
        <v>1947.9</v>
      </c>
      <c r="G47" s="13">
        <v>2963.8</v>
      </c>
      <c r="H47" s="13">
        <v>3674.8</v>
      </c>
      <c r="I47" s="13">
        <v>4759</v>
      </c>
      <c r="J47" s="13">
        <v>5083.6000000000004</v>
      </c>
      <c r="K47" s="13">
        <v>6277.6</v>
      </c>
      <c r="L47" s="13">
        <v>7741.5</v>
      </c>
      <c r="M47" s="13">
        <v>8710.5</v>
      </c>
      <c r="N47" s="13">
        <v>6282.1</v>
      </c>
      <c r="O47" s="13">
        <v>4218.8</v>
      </c>
      <c r="P47" s="13">
        <v>3599.1</v>
      </c>
      <c r="Q47" s="13">
        <v>2349.6</v>
      </c>
      <c r="R47" s="13">
        <v>1866.6</v>
      </c>
      <c r="S47" s="68">
        <v>0</v>
      </c>
    </row>
    <row r="50" spans="1:19" x14ac:dyDescent="0.2">
      <c r="A50" s="13" t="s">
        <v>116</v>
      </c>
      <c r="B50" s="13">
        <v>4651</v>
      </c>
      <c r="C50" s="13">
        <v>0</v>
      </c>
      <c r="D50" s="13">
        <v>0</v>
      </c>
      <c r="E50" s="13">
        <v>0</v>
      </c>
      <c r="F50" s="13">
        <v>74</v>
      </c>
      <c r="G50" s="13">
        <v>360</v>
      </c>
      <c r="H50" s="13">
        <v>675</v>
      </c>
      <c r="I50" s="13">
        <v>745</v>
      </c>
      <c r="J50" s="13">
        <v>736</v>
      </c>
      <c r="K50" s="13">
        <v>603</v>
      </c>
      <c r="L50" s="13">
        <v>469</v>
      </c>
      <c r="M50" s="13">
        <v>288</v>
      </c>
      <c r="N50" s="13">
        <v>214</v>
      </c>
      <c r="O50" s="13">
        <v>146</v>
      </c>
      <c r="P50" s="13">
        <v>130</v>
      </c>
      <c r="Q50" s="13">
        <v>102</v>
      </c>
      <c r="R50" s="13">
        <v>109</v>
      </c>
      <c r="S50" s="68">
        <v>38.200000000000003</v>
      </c>
    </row>
    <row r="51" spans="1:19" x14ac:dyDescent="0.2">
      <c r="A51" s="13" t="s">
        <v>6148</v>
      </c>
      <c r="B51" s="13">
        <v>1185</v>
      </c>
      <c r="C51" s="13">
        <v>0</v>
      </c>
      <c r="D51" s="13">
        <v>0</v>
      </c>
      <c r="E51" s="13">
        <v>0</v>
      </c>
      <c r="F51" s="13">
        <v>44</v>
      </c>
      <c r="G51" s="13">
        <v>136</v>
      </c>
      <c r="H51" s="13">
        <v>238</v>
      </c>
      <c r="I51" s="13">
        <v>197</v>
      </c>
      <c r="J51" s="13">
        <v>168</v>
      </c>
      <c r="K51" s="13">
        <v>127</v>
      </c>
      <c r="L51" s="13">
        <v>68</v>
      </c>
      <c r="M51" s="13">
        <v>31</v>
      </c>
      <c r="N51" s="13">
        <v>29</v>
      </c>
      <c r="O51" s="13">
        <v>30</v>
      </c>
      <c r="P51" s="13">
        <v>23</v>
      </c>
      <c r="Q51" s="13">
        <v>35</v>
      </c>
      <c r="R51" s="13">
        <v>59</v>
      </c>
      <c r="S51" s="68">
        <v>34.4</v>
      </c>
    </row>
    <row r="52" spans="1:19" x14ac:dyDescent="0.2">
      <c r="A52" s="13" t="s">
        <v>6149</v>
      </c>
      <c r="B52" s="13">
        <v>1241</v>
      </c>
      <c r="C52" s="13">
        <v>0</v>
      </c>
      <c r="D52" s="13">
        <v>0</v>
      </c>
      <c r="E52" s="13">
        <v>0</v>
      </c>
      <c r="F52" s="13">
        <v>22</v>
      </c>
      <c r="G52" s="13">
        <v>138</v>
      </c>
      <c r="H52" s="13">
        <v>201</v>
      </c>
      <c r="I52" s="13">
        <v>202</v>
      </c>
      <c r="J52" s="13">
        <v>207</v>
      </c>
      <c r="K52" s="13">
        <v>135</v>
      </c>
      <c r="L52" s="13">
        <v>105</v>
      </c>
      <c r="M52" s="13">
        <v>55</v>
      </c>
      <c r="N52" s="13">
        <v>43</v>
      </c>
      <c r="O52" s="13">
        <v>39</v>
      </c>
      <c r="P52" s="13">
        <v>37</v>
      </c>
      <c r="Q52" s="13">
        <v>30</v>
      </c>
      <c r="R52" s="13">
        <v>27</v>
      </c>
      <c r="S52" s="68">
        <v>36.4</v>
      </c>
    </row>
    <row r="53" spans="1:19" x14ac:dyDescent="0.2">
      <c r="A53" s="13" t="s">
        <v>6150</v>
      </c>
      <c r="B53" s="13">
        <v>1225</v>
      </c>
      <c r="C53" s="13">
        <v>0</v>
      </c>
      <c r="D53" s="13">
        <v>0</v>
      </c>
      <c r="E53" s="13">
        <v>0</v>
      </c>
      <c r="F53" s="13">
        <v>8</v>
      </c>
      <c r="G53" s="13">
        <v>79</v>
      </c>
      <c r="H53" s="13">
        <v>179</v>
      </c>
      <c r="I53" s="13">
        <v>233</v>
      </c>
      <c r="J53" s="13">
        <v>204</v>
      </c>
      <c r="K53" s="13">
        <v>171</v>
      </c>
      <c r="L53" s="13">
        <v>117</v>
      </c>
      <c r="M53" s="13">
        <v>66</v>
      </c>
      <c r="N53" s="13">
        <v>56</v>
      </c>
      <c r="O53" s="13">
        <v>30</v>
      </c>
      <c r="P53" s="13">
        <v>41</v>
      </c>
      <c r="Q53" s="13">
        <v>26</v>
      </c>
      <c r="R53" s="13">
        <v>15</v>
      </c>
      <c r="S53" s="68">
        <v>37.799999999999997</v>
      </c>
    </row>
    <row r="54" spans="1:19" x14ac:dyDescent="0.2">
      <c r="A54" s="13" t="s">
        <v>3447</v>
      </c>
      <c r="B54" s="13">
        <v>453</v>
      </c>
      <c r="C54" s="13">
        <v>0</v>
      </c>
      <c r="D54" s="13">
        <v>0</v>
      </c>
      <c r="E54" s="13">
        <v>0</v>
      </c>
      <c r="F54" s="13">
        <v>0</v>
      </c>
      <c r="G54" s="13">
        <v>5</v>
      </c>
      <c r="H54" s="13">
        <v>28</v>
      </c>
      <c r="I54" s="13">
        <v>56</v>
      </c>
      <c r="J54" s="13">
        <v>78</v>
      </c>
      <c r="K54" s="13">
        <v>85</v>
      </c>
      <c r="L54" s="13">
        <v>73</v>
      </c>
      <c r="M54" s="13">
        <v>55</v>
      </c>
      <c r="N54" s="13">
        <v>25</v>
      </c>
      <c r="O54" s="13">
        <v>26</v>
      </c>
      <c r="P54" s="13">
        <v>13</v>
      </c>
      <c r="Q54" s="13">
        <v>5</v>
      </c>
      <c r="R54" s="13">
        <v>4</v>
      </c>
      <c r="S54" s="68">
        <v>43.5</v>
      </c>
    </row>
    <row r="55" spans="1:19" x14ac:dyDescent="0.2">
      <c r="A55" s="13" t="s">
        <v>6151</v>
      </c>
      <c r="B55" s="13">
        <v>311</v>
      </c>
      <c r="C55" s="13">
        <v>0</v>
      </c>
      <c r="D55" s="13">
        <v>0</v>
      </c>
      <c r="E55" s="13">
        <v>0</v>
      </c>
      <c r="F55" s="13">
        <v>0</v>
      </c>
      <c r="G55" s="13">
        <v>0</v>
      </c>
      <c r="H55" s="13">
        <v>18</v>
      </c>
      <c r="I55" s="13">
        <v>37</v>
      </c>
      <c r="J55" s="13">
        <v>46</v>
      </c>
      <c r="K55" s="13">
        <v>45</v>
      </c>
      <c r="L55" s="13">
        <v>62</v>
      </c>
      <c r="M55" s="13">
        <v>51</v>
      </c>
      <c r="N55" s="13">
        <v>32</v>
      </c>
      <c r="O55" s="13">
        <v>8</v>
      </c>
      <c r="P55" s="13">
        <v>8</v>
      </c>
      <c r="Q55" s="13">
        <v>3</v>
      </c>
      <c r="R55" s="13">
        <v>1</v>
      </c>
      <c r="S55" s="68">
        <v>45.8</v>
      </c>
    </row>
    <row r="56" spans="1:19" x14ac:dyDescent="0.2">
      <c r="A56" s="13" t="s">
        <v>6152</v>
      </c>
      <c r="B56" s="13">
        <v>164</v>
      </c>
      <c r="C56" s="13">
        <v>0</v>
      </c>
      <c r="D56" s="13">
        <v>0</v>
      </c>
      <c r="E56" s="13">
        <v>0</v>
      </c>
      <c r="F56" s="13">
        <v>0</v>
      </c>
      <c r="G56" s="13">
        <v>1</v>
      </c>
      <c r="H56" s="13">
        <v>9</v>
      </c>
      <c r="I56" s="13">
        <v>14</v>
      </c>
      <c r="J56" s="13">
        <v>24</v>
      </c>
      <c r="K56" s="13">
        <v>25</v>
      </c>
      <c r="L56" s="13">
        <v>35</v>
      </c>
      <c r="M56" s="13">
        <v>18</v>
      </c>
      <c r="N56" s="13">
        <v>17</v>
      </c>
      <c r="O56" s="13">
        <v>11</v>
      </c>
      <c r="P56" s="13">
        <v>5</v>
      </c>
      <c r="Q56" s="13">
        <v>2</v>
      </c>
      <c r="R56" s="13">
        <v>3</v>
      </c>
      <c r="S56" s="68">
        <v>46.3</v>
      </c>
    </row>
    <row r="57" spans="1:19" x14ac:dyDescent="0.2">
      <c r="A57" s="13" t="s">
        <v>6153</v>
      </c>
      <c r="B57" s="13">
        <v>72</v>
      </c>
      <c r="C57" s="13">
        <v>0</v>
      </c>
      <c r="D57" s="13">
        <v>0</v>
      </c>
      <c r="E57" s="13">
        <v>0</v>
      </c>
      <c r="F57" s="13">
        <v>0</v>
      </c>
      <c r="G57" s="13">
        <v>1</v>
      </c>
      <c r="H57" s="13">
        <v>2</v>
      </c>
      <c r="I57" s="13">
        <v>6</v>
      </c>
      <c r="J57" s="13">
        <v>9</v>
      </c>
      <c r="K57" s="13">
        <v>15</v>
      </c>
      <c r="L57" s="13">
        <v>9</v>
      </c>
      <c r="M57" s="13">
        <v>12</v>
      </c>
      <c r="N57" s="13">
        <v>12</v>
      </c>
      <c r="O57" s="13">
        <v>2</v>
      </c>
      <c r="P57" s="13">
        <v>3</v>
      </c>
      <c r="Q57" s="13">
        <v>1</v>
      </c>
      <c r="R57" s="13">
        <v>0</v>
      </c>
      <c r="S57" s="68">
        <v>46.7</v>
      </c>
    </row>
    <row r="58" spans="1:19" x14ac:dyDescent="0.2">
      <c r="A58" s="13" t="s">
        <v>6011</v>
      </c>
      <c r="B58" s="13">
        <v>4797.5</v>
      </c>
      <c r="C58" s="13">
        <v>0</v>
      </c>
      <c r="D58" s="13">
        <v>0</v>
      </c>
      <c r="E58" s="13">
        <v>0</v>
      </c>
      <c r="F58" s="13">
        <v>2102.4</v>
      </c>
      <c r="G58" s="13">
        <v>3297.1</v>
      </c>
      <c r="H58" s="13">
        <v>3737.6</v>
      </c>
      <c r="I58" s="13">
        <v>4672</v>
      </c>
      <c r="J58" s="13">
        <v>4915.5</v>
      </c>
      <c r="K58" s="13">
        <v>6155</v>
      </c>
      <c r="L58" s="13">
        <v>7628.2</v>
      </c>
      <c r="M58" s="13">
        <v>9393.9</v>
      </c>
      <c r="N58" s="13">
        <v>8125</v>
      </c>
      <c r="O58" s="13">
        <v>5666.7</v>
      </c>
      <c r="P58" s="13">
        <v>5609.8</v>
      </c>
      <c r="Q58" s="13">
        <v>3833.3</v>
      </c>
      <c r="R58" s="13">
        <v>2309.4</v>
      </c>
      <c r="S58" s="68">
        <v>0</v>
      </c>
    </row>
    <row r="61" spans="1:19" x14ac:dyDescent="0.2">
      <c r="A61" s="13" t="s">
        <v>117</v>
      </c>
      <c r="B61" s="13">
        <v>3328</v>
      </c>
      <c r="C61" s="13">
        <v>0</v>
      </c>
      <c r="D61" s="13">
        <v>0</v>
      </c>
      <c r="E61" s="13">
        <v>0</v>
      </c>
      <c r="F61" s="13">
        <v>60</v>
      </c>
      <c r="G61" s="13">
        <v>326</v>
      </c>
      <c r="H61" s="13">
        <v>519</v>
      </c>
      <c r="I61" s="13">
        <v>474</v>
      </c>
      <c r="J61" s="13">
        <v>487</v>
      </c>
      <c r="K61" s="13">
        <v>394</v>
      </c>
      <c r="L61" s="13">
        <v>282</v>
      </c>
      <c r="M61" s="13">
        <v>195</v>
      </c>
      <c r="N61" s="13">
        <v>148</v>
      </c>
      <c r="O61" s="13">
        <v>117</v>
      </c>
      <c r="P61" s="13">
        <v>119</v>
      </c>
      <c r="Q61" s="13">
        <v>101</v>
      </c>
      <c r="R61" s="13">
        <v>106</v>
      </c>
      <c r="S61" s="68">
        <v>37.9</v>
      </c>
    </row>
    <row r="62" spans="1:19" x14ac:dyDescent="0.2">
      <c r="A62" s="13" t="s">
        <v>6148</v>
      </c>
      <c r="B62" s="13">
        <v>1267</v>
      </c>
      <c r="C62" s="13">
        <v>0</v>
      </c>
      <c r="D62" s="13">
        <v>0</v>
      </c>
      <c r="E62" s="13">
        <v>0</v>
      </c>
      <c r="F62" s="13">
        <v>42</v>
      </c>
      <c r="G62" s="13">
        <v>166</v>
      </c>
      <c r="H62" s="13">
        <v>195</v>
      </c>
      <c r="I62" s="13">
        <v>136</v>
      </c>
      <c r="J62" s="13">
        <v>146</v>
      </c>
      <c r="K62" s="13">
        <v>110</v>
      </c>
      <c r="L62" s="13">
        <v>69</v>
      </c>
      <c r="M62" s="13">
        <v>52</v>
      </c>
      <c r="N62" s="13">
        <v>65</v>
      </c>
      <c r="O62" s="13">
        <v>52</v>
      </c>
      <c r="P62" s="13">
        <v>76</v>
      </c>
      <c r="Q62" s="13">
        <v>73</v>
      </c>
      <c r="R62" s="13">
        <v>85</v>
      </c>
      <c r="S62" s="68">
        <v>38.200000000000003</v>
      </c>
    </row>
    <row r="63" spans="1:19" x14ac:dyDescent="0.2">
      <c r="A63" s="13" t="s">
        <v>6149</v>
      </c>
      <c r="B63" s="13">
        <v>666</v>
      </c>
      <c r="C63" s="13">
        <v>0</v>
      </c>
      <c r="D63" s="13">
        <v>0</v>
      </c>
      <c r="E63" s="13">
        <v>0</v>
      </c>
      <c r="F63" s="13">
        <v>12</v>
      </c>
      <c r="G63" s="13">
        <v>83</v>
      </c>
      <c r="H63" s="13">
        <v>148</v>
      </c>
      <c r="I63" s="13">
        <v>104</v>
      </c>
      <c r="J63" s="13">
        <v>85</v>
      </c>
      <c r="K63" s="13">
        <v>57</v>
      </c>
      <c r="L63" s="13">
        <v>37</v>
      </c>
      <c r="M63" s="13">
        <v>33</v>
      </c>
      <c r="N63" s="13">
        <v>24</v>
      </c>
      <c r="O63" s="13">
        <v>33</v>
      </c>
      <c r="P63" s="13">
        <v>21</v>
      </c>
      <c r="Q63" s="13">
        <v>18</v>
      </c>
      <c r="R63" s="13">
        <v>11</v>
      </c>
      <c r="S63" s="68">
        <v>34.299999999999997</v>
      </c>
    </row>
    <row r="64" spans="1:19" x14ac:dyDescent="0.2">
      <c r="A64" s="13" t="s">
        <v>6150</v>
      </c>
      <c r="B64" s="13">
        <v>734</v>
      </c>
      <c r="C64" s="13">
        <v>0</v>
      </c>
      <c r="D64" s="13">
        <v>0</v>
      </c>
      <c r="E64" s="13">
        <v>0</v>
      </c>
      <c r="F64" s="13">
        <v>6</v>
      </c>
      <c r="G64" s="13">
        <v>65</v>
      </c>
      <c r="H64" s="13">
        <v>123</v>
      </c>
      <c r="I64" s="13">
        <v>151</v>
      </c>
      <c r="J64" s="13">
        <v>125</v>
      </c>
      <c r="K64" s="13">
        <v>101</v>
      </c>
      <c r="L64" s="13">
        <v>59</v>
      </c>
      <c r="M64" s="13">
        <v>29</v>
      </c>
      <c r="N64" s="13">
        <v>22</v>
      </c>
      <c r="O64" s="13">
        <v>25</v>
      </c>
      <c r="P64" s="13">
        <v>12</v>
      </c>
      <c r="Q64" s="13">
        <v>7</v>
      </c>
      <c r="R64" s="13">
        <v>9</v>
      </c>
      <c r="S64" s="68">
        <v>35.9</v>
      </c>
    </row>
    <row r="65" spans="1:19" x14ac:dyDescent="0.2">
      <c r="A65" s="13" t="s">
        <v>3447</v>
      </c>
      <c r="B65" s="13">
        <v>409</v>
      </c>
      <c r="C65" s="13">
        <v>0</v>
      </c>
      <c r="D65" s="13">
        <v>0</v>
      </c>
      <c r="E65" s="13">
        <v>0</v>
      </c>
      <c r="F65" s="13">
        <v>0</v>
      </c>
      <c r="G65" s="13">
        <v>4</v>
      </c>
      <c r="H65" s="13">
        <v>30</v>
      </c>
      <c r="I65" s="13">
        <v>58</v>
      </c>
      <c r="J65" s="13">
        <v>91</v>
      </c>
      <c r="K65" s="13">
        <v>77</v>
      </c>
      <c r="L65" s="13">
        <v>63</v>
      </c>
      <c r="M65" s="13">
        <v>49</v>
      </c>
      <c r="N65" s="13">
        <v>26</v>
      </c>
      <c r="O65" s="13">
        <v>4</v>
      </c>
      <c r="P65" s="13">
        <v>6</v>
      </c>
      <c r="Q65" s="13">
        <v>1</v>
      </c>
      <c r="R65" s="13">
        <v>0</v>
      </c>
      <c r="S65" s="68">
        <v>41.4</v>
      </c>
    </row>
    <row r="66" spans="1:19" x14ac:dyDescent="0.2">
      <c r="A66" s="13" t="s">
        <v>6151</v>
      </c>
      <c r="B66" s="13">
        <v>186</v>
      </c>
      <c r="C66" s="13">
        <v>0</v>
      </c>
      <c r="D66" s="13">
        <v>0</v>
      </c>
      <c r="E66" s="13">
        <v>0</v>
      </c>
      <c r="F66" s="13">
        <v>0</v>
      </c>
      <c r="G66" s="13">
        <v>5</v>
      </c>
      <c r="H66" s="13">
        <v>19</v>
      </c>
      <c r="I66" s="13">
        <v>17</v>
      </c>
      <c r="J66" s="13">
        <v>27</v>
      </c>
      <c r="K66" s="13">
        <v>40</v>
      </c>
      <c r="L66" s="13">
        <v>38</v>
      </c>
      <c r="M66" s="13">
        <v>24</v>
      </c>
      <c r="N66" s="13">
        <v>8</v>
      </c>
      <c r="O66" s="13">
        <v>3</v>
      </c>
      <c r="P66" s="13">
        <v>2</v>
      </c>
      <c r="Q66" s="13">
        <v>2</v>
      </c>
      <c r="R66" s="13">
        <v>1</v>
      </c>
      <c r="S66" s="68">
        <v>43.1</v>
      </c>
    </row>
    <row r="67" spans="1:19" x14ac:dyDescent="0.2">
      <c r="A67" s="13" t="s">
        <v>6152</v>
      </c>
      <c r="B67" s="13">
        <v>51</v>
      </c>
      <c r="C67" s="13">
        <v>0</v>
      </c>
      <c r="D67" s="13">
        <v>0</v>
      </c>
      <c r="E67" s="13">
        <v>0</v>
      </c>
      <c r="F67" s="13">
        <v>0</v>
      </c>
      <c r="G67" s="13">
        <v>3</v>
      </c>
      <c r="H67" s="13">
        <v>4</v>
      </c>
      <c r="I67" s="13">
        <v>6</v>
      </c>
      <c r="J67" s="13">
        <v>12</v>
      </c>
      <c r="K67" s="13">
        <v>6</v>
      </c>
      <c r="L67" s="13">
        <v>11</v>
      </c>
      <c r="M67" s="13">
        <v>5</v>
      </c>
      <c r="N67" s="13">
        <v>2</v>
      </c>
      <c r="O67" s="13">
        <v>0</v>
      </c>
      <c r="P67" s="13">
        <v>2</v>
      </c>
      <c r="Q67" s="13">
        <v>0</v>
      </c>
      <c r="R67" s="13">
        <v>0</v>
      </c>
      <c r="S67" s="68">
        <v>40.4</v>
      </c>
    </row>
    <row r="68" spans="1:19" x14ac:dyDescent="0.2">
      <c r="A68" s="13" t="s">
        <v>6153</v>
      </c>
      <c r="B68" s="13">
        <v>15</v>
      </c>
      <c r="C68" s="13">
        <v>0</v>
      </c>
      <c r="D68" s="13">
        <v>0</v>
      </c>
      <c r="E68" s="13">
        <v>0</v>
      </c>
      <c r="F68" s="13">
        <v>0</v>
      </c>
      <c r="G68" s="13">
        <v>0</v>
      </c>
      <c r="H68" s="13">
        <v>0</v>
      </c>
      <c r="I68" s="13">
        <v>2</v>
      </c>
      <c r="J68" s="13">
        <v>1</v>
      </c>
      <c r="K68" s="13">
        <v>3</v>
      </c>
      <c r="L68" s="13">
        <v>5</v>
      </c>
      <c r="M68" s="13">
        <v>3</v>
      </c>
      <c r="N68" s="13">
        <v>1</v>
      </c>
      <c r="O68" s="13">
        <v>0</v>
      </c>
      <c r="P68" s="13">
        <v>0</v>
      </c>
      <c r="Q68" s="13">
        <v>0</v>
      </c>
      <c r="R68" s="13">
        <v>0</v>
      </c>
      <c r="S68" s="68">
        <v>46.5</v>
      </c>
    </row>
    <row r="69" spans="1:19" x14ac:dyDescent="0.2">
      <c r="A69" s="13" t="s">
        <v>6011</v>
      </c>
      <c r="B69" s="13">
        <v>3990.2</v>
      </c>
      <c r="C69" s="13">
        <v>0</v>
      </c>
      <c r="D69" s="13">
        <v>0</v>
      </c>
      <c r="E69" s="13">
        <v>0</v>
      </c>
      <c r="F69" s="13">
        <v>1786</v>
      </c>
      <c r="G69" s="13">
        <v>2454.8000000000002</v>
      </c>
      <c r="H69" s="13">
        <v>3589.5</v>
      </c>
      <c r="I69" s="13">
        <v>4927.8999999999996</v>
      </c>
      <c r="J69" s="13">
        <v>5500</v>
      </c>
      <c r="K69" s="13">
        <v>6485.1</v>
      </c>
      <c r="L69" s="13">
        <v>7966.1</v>
      </c>
      <c r="M69" s="13">
        <v>7155.2</v>
      </c>
      <c r="N69" s="13">
        <v>3437.5</v>
      </c>
      <c r="O69" s="13">
        <v>2992.4</v>
      </c>
      <c r="P69" s="13">
        <v>1957.5</v>
      </c>
      <c r="Q69" s="13">
        <v>1729.8</v>
      </c>
      <c r="R69" s="13">
        <v>1559.2</v>
      </c>
      <c r="S69" s="68">
        <v>0</v>
      </c>
    </row>
    <row r="71" spans="1:19" x14ac:dyDescent="0.2">
      <c r="A71" s="13" t="s">
        <v>6155</v>
      </c>
    </row>
    <row r="73" spans="1:19" x14ac:dyDescent="0.2">
      <c r="A73" s="13" t="s">
        <v>100</v>
      </c>
      <c r="B73" s="13">
        <v>17225</v>
      </c>
      <c r="C73" s="13">
        <v>1762</v>
      </c>
      <c r="D73" s="13">
        <v>1551</v>
      </c>
      <c r="E73" s="13">
        <v>1527</v>
      </c>
      <c r="F73" s="13">
        <v>1282</v>
      </c>
      <c r="G73" s="13">
        <v>1427</v>
      </c>
      <c r="H73" s="13">
        <v>1741</v>
      </c>
      <c r="I73" s="13">
        <v>1717</v>
      </c>
      <c r="J73" s="13">
        <v>1583</v>
      </c>
      <c r="K73" s="13">
        <v>1261</v>
      </c>
      <c r="L73" s="13">
        <v>943</v>
      </c>
      <c r="M73" s="13">
        <v>603</v>
      </c>
      <c r="N73" s="13">
        <v>488</v>
      </c>
      <c r="O73" s="13">
        <v>361</v>
      </c>
      <c r="P73" s="13">
        <v>328</v>
      </c>
      <c r="Q73" s="13">
        <v>278</v>
      </c>
      <c r="R73" s="13">
        <v>373</v>
      </c>
      <c r="S73" s="68">
        <v>28.1</v>
      </c>
    </row>
    <row r="74" spans="1:19" x14ac:dyDescent="0.2">
      <c r="A74" s="13" t="s">
        <v>6156</v>
      </c>
      <c r="B74" s="13">
        <v>6580</v>
      </c>
      <c r="C74" s="13">
        <v>520</v>
      </c>
      <c r="D74" s="13">
        <v>500</v>
      </c>
      <c r="E74" s="13">
        <v>433</v>
      </c>
      <c r="F74" s="13">
        <v>451</v>
      </c>
      <c r="G74" s="13">
        <v>658</v>
      </c>
      <c r="H74" s="13">
        <v>903</v>
      </c>
      <c r="I74" s="13">
        <v>762</v>
      </c>
      <c r="J74" s="13">
        <v>621</v>
      </c>
      <c r="K74" s="13">
        <v>491</v>
      </c>
      <c r="L74" s="13">
        <v>339</v>
      </c>
      <c r="M74" s="13">
        <v>162</v>
      </c>
      <c r="N74" s="13">
        <v>161</v>
      </c>
      <c r="O74" s="13">
        <v>129</v>
      </c>
      <c r="P74" s="13">
        <v>136</v>
      </c>
      <c r="Q74" s="13">
        <v>140</v>
      </c>
      <c r="R74" s="13">
        <v>174</v>
      </c>
      <c r="S74" s="68">
        <v>29</v>
      </c>
    </row>
    <row r="75" spans="1:19" x14ac:dyDescent="0.2">
      <c r="A75" s="13" t="s">
        <v>6157</v>
      </c>
      <c r="B75" s="13">
        <v>4889</v>
      </c>
      <c r="C75" s="13">
        <v>546</v>
      </c>
      <c r="D75" s="13">
        <v>494</v>
      </c>
      <c r="E75" s="13">
        <v>453</v>
      </c>
      <c r="F75" s="13">
        <v>371</v>
      </c>
      <c r="G75" s="13">
        <v>388</v>
      </c>
      <c r="H75" s="13">
        <v>419</v>
      </c>
      <c r="I75" s="13">
        <v>457</v>
      </c>
      <c r="J75" s="13">
        <v>471</v>
      </c>
      <c r="K75" s="13">
        <v>343</v>
      </c>
      <c r="L75" s="13">
        <v>250</v>
      </c>
      <c r="M75" s="13">
        <v>162</v>
      </c>
      <c r="N75" s="13">
        <v>151</v>
      </c>
      <c r="O75" s="13">
        <v>111</v>
      </c>
      <c r="P75" s="13">
        <v>98</v>
      </c>
      <c r="Q75" s="13">
        <v>72</v>
      </c>
      <c r="R75" s="13">
        <v>103</v>
      </c>
      <c r="S75" s="68">
        <v>27.3</v>
      </c>
    </row>
    <row r="76" spans="1:19" x14ac:dyDescent="0.2">
      <c r="A76" s="13" t="s">
        <v>6158</v>
      </c>
      <c r="B76" s="13">
        <v>1273</v>
      </c>
      <c r="C76" s="13">
        <v>143</v>
      </c>
      <c r="D76" s="13">
        <v>135</v>
      </c>
      <c r="E76" s="13">
        <v>117</v>
      </c>
      <c r="F76" s="13">
        <v>92</v>
      </c>
      <c r="G76" s="13">
        <v>90</v>
      </c>
      <c r="H76" s="13">
        <v>107</v>
      </c>
      <c r="I76" s="13">
        <v>123</v>
      </c>
      <c r="J76" s="13">
        <v>109</v>
      </c>
      <c r="K76" s="13">
        <v>96</v>
      </c>
      <c r="L76" s="13">
        <v>73</v>
      </c>
      <c r="M76" s="13">
        <v>48</v>
      </c>
      <c r="N76" s="13">
        <v>36</v>
      </c>
      <c r="O76" s="13">
        <v>33</v>
      </c>
      <c r="P76" s="13">
        <v>27</v>
      </c>
      <c r="Q76" s="13">
        <v>15</v>
      </c>
      <c r="R76" s="13">
        <v>29</v>
      </c>
      <c r="S76" s="68">
        <v>27.8</v>
      </c>
    </row>
    <row r="77" spans="1:19" x14ac:dyDescent="0.2">
      <c r="A77" s="13" t="s">
        <v>6159</v>
      </c>
      <c r="B77" s="13">
        <v>1986</v>
      </c>
      <c r="C77" s="13">
        <v>214</v>
      </c>
      <c r="D77" s="13">
        <v>207</v>
      </c>
      <c r="E77" s="13">
        <v>211</v>
      </c>
      <c r="F77" s="13">
        <v>150</v>
      </c>
      <c r="G77" s="13">
        <v>136</v>
      </c>
      <c r="H77" s="13">
        <v>157</v>
      </c>
      <c r="I77" s="13">
        <v>189</v>
      </c>
      <c r="J77" s="13">
        <v>180</v>
      </c>
      <c r="K77" s="13">
        <v>156</v>
      </c>
      <c r="L77" s="13">
        <v>121</v>
      </c>
      <c r="M77" s="13">
        <v>95</v>
      </c>
      <c r="N77" s="13">
        <v>55</v>
      </c>
      <c r="O77" s="13">
        <v>35</v>
      </c>
      <c r="P77" s="13">
        <v>34</v>
      </c>
      <c r="Q77" s="13">
        <v>22</v>
      </c>
      <c r="R77" s="13">
        <v>24</v>
      </c>
      <c r="S77" s="68">
        <v>27.4</v>
      </c>
    </row>
    <row r="78" spans="1:19" x14ac:dyDescent="0.2">
      <c r="A78" s="13" t="s">
        <v>6160</v>
      </c>
      <c r="B78" s="13">
        <v>1442</v>
      </c>
      <c r="C78" s="13">
        <v>162</v>
      </c>
      <c r="D78" s="13">
        <v>118</v>
      </c>
      <c r="E78" s="13">
        <v>149</v>
      </c>
      <c r="F78" s="13">
        <v>91</v>
      </c>
      <c r="G78" s="13">
        <v>60</v>
      </c>
      <c r="H78" s="13">
        <v>97</v>
      </c>
      <c r="I78" s="13">
        <v>120</v>
      </c>
      <c r="J78" s="13">
        <v>122</v>
      </c>
      <c r="K78" s="13">
        <v>127</v>
      </c>
      <c r="L78" s="13">
        <v>133</v>
      </c>
      <c r="M78" s="13">
        <v>109</v>
      </c>
      <c r="N78" s="13">
        <v>65</v>
      </c>
      <c r="O78" s="13">
        <v>34</v>
      </c>
      <c r="P78" s="13">
        <v>22</v>
      </c>
      <c r="Q78" s="13">
        <v>19</v>
      </c>
      <c r="R78" s="13">
        <v>14</v>
      </c>
      <c r="S78" s="68">
        <v>31.8</v>
      </c>
    </row>
    <row r="79" spans="1:19" x14ac:dyDescent="0.2">
      <c r="A79" s="13" t="s">
        <v>6161</v>
      </c>
      <c r="B79" s="13">
        <v>1055</v>
      </c>
      <c r="C79" s="13">
        <v>177</v>
      </c>
      <c r="D79" s="13">
        <v>97</v>
      </c>
      <c r="E79" s="13">
        <v>164</v>
      </c>
      <c r="F79" s="13">
        <v>127</v>
      </c>
      <c r="G79" s="13">
        <v>95</v>
      </c>
      <c r="H79" s="13">
        <v>58</v>
      </c>
      <c r="I79" s="13">
        <v>66</v>
      </c>
      <c r="J79" s="13">
        <v>80</v>
      </c>
      <c r="K79" s="13">
        <v>48</v>
      </c>
      <c r="L79" s="13">
        <v>27</v>
      </c>
      <c r="M79" s="13">
        <v>27</v>
      </c>
      <c r="N79" s="13">
        <v>20</v>
      </c>
      <c r="O79" s="13">
        <v>19</v>
      </c>
      <c r="P79" s="13">
        <v>11</v>
      </c>
      <c r="Q79" s="13">
        <v>10</v>
      </c>
      <c r="R79" s="13">
        <v>29</v>
      </c>
      <c r="S79" s="68">
        <v>18.5</v>
      </c>
    </row>
    <row r="82" spans="1:19" x14ac:dyDescent="0.2">
      <c r="A82" s="13" t="s">
        <v>6162</v>
      </c>
      <c r="B82" s="13">
        <v>9213</v>
      </c>
      <c r="C82" s="13">
        <v>916</v>
      </c>
      <c r="D82" s="13">
        <v>797</v>
      </c>
      <c r="E82" s="13">
        <v>798</v>
      </c>
      <c r="F82" s="13">
        <v>684</v>
      </c>
      <c r="G82" s="13">
        <v>723</v>
      </c>
      <c r="H82" s="13">
        <v>929</v>
      </c>
      <c r="I82" s="13">
        <v>1005</v>
      </c>
      <c r="J82" s="13">
        <v>927</v>
      </c>
      <c r="K82" s="13">
        <v>727</v>
      </c>
      <c r="L82" s="13">
        <v>553</v>
      </c>
      <c r="M82" s="13">
        <v>329</v>
      </c>
      <c r="N82" s="13">
        <v>249</v>
      </c>
      <c r="O82" s="13">
        <v>174</v>
      </c>
      <c r="P82" s="13">
        <v>145</v>
      </c>
      <c r="Q82" s="13">
        <v>122</v>
      </c>
      <c r="R82" s="13">
        <v>135</v>
      </c>
      <c r="S82" s="68">
        <v>28.7</v>
      </c>
    </row>
    <row r="83" spans="1:19" x14ac:dyDescent="0.2">
      <c r="A83" s="13" t="s">
        <v>6156</v>
      </c>
      <c r="B83" s="13">
        <v>3516</v>
      </c>
      <c r="C83" s="13">
        <v>284</v>
      </c>
      <c r="D83" s="13">
        <v>246</v>
      </c>
      <c r="E83" s="13">
        <v>230</v>
      </c>
      <c r="F83" s="13">
        <v>216</v>
      </c>
      <c r="G83" s="13">
        <v>301</v>
      </c>
      <c r="H83" s="13">
        <v>477</v>
      </c>
      <c r="I83" s="13">
        <v>472</v>
      </c>
      <c r="J83" s="13">
        <v>390</v>
      </c>
      <c r="K83" s="13">
        <v>301</v>
      </c>
      <c r="L83" s="13">
        <v>202</v>
      </c>
      <c r="M83" s="13">
        <v>92</v>
      </c>
      <c r="N83" s="13">
        <v>69</v>
      </c>
      <c r="O83" s="13">
        <v>62</v>
      </c>
      <c r="P83" s="13">
        <v>46</v>
      </c>
      <c r="Q83" s="13">
        <v>60</v>
      </c>
      <c r="R83" s="13">
        <v>68</v>
      </c>
      <c r="S83" s="68">
        <v>30</v>
      </c>
    </row>
    <row r="84" spans="1:19" x14ac:dyDescent="0.2">
      <c r="A84" s="13" t="s">
        <v>6157</v>
      </c>
      <c r="B84" s="13">
        <v>2630</v>
      </c>
      <c r="C84" s="13">
        <v>279</v>
      </c>
      <c r="D84" s="13">
        <v>241</v>
      </c>
      <c r="E84" s="13">
        <v>237</v>
      </c>
      <c r="F84" s="13">
        <v>194</v>
      </c>
      <c r="G84" s="13">
        <v>202</v>
      </c>
      <c r="H84" s="13">
        <v>224</v>
      </c>
      <c r="I84" s="13">
        <v>265</v>
      </c>
      <c r="J84" s="13">
        <v>289</v>
      </c>
      <c r="K84" s="13">
        <v>196</v>
      </c>
      <c r="L84" s="13">
        <v>155</v>
      </c>
      <c r="M84" s="13">
        <v>92</v>
      </c>
      <c r="N84" s="13">
        <v>84</v>
      </c>
      <c r="O84" s="13">
        <v>52</v>
      </c>
      <c r="P84" s="13">
        <v>48</v>
      </c>
      <c r="Q84" s="13">
        <v>34</v>
      </c>
      <c r="R84" s="13">
        <v>38</v>
      </c>
      <c r="S84" s="68">
        <v>28.6</v>
      </c>
    </row>
    <row r="85" spans="1:19" x14ac:dyDescent="0.2">
      <c r="A85" s="13" t="s">
        <v>6158</v>
      </c>
      <c r="B85" s="13">
        <v>665</v>
      </c>
      <c r="C85" s="13">
        <v>72</v>
      </c>
      <c r="D85" s="13">
        <v>79</v>
      </c>
      <c r="E85" s="13">
        <v>58</v>
      </c>
      <c r="F85" s="13">
        <v>52</v>
      </c>
      <c r="G85" s="13">
        <v>47</v>
      </c>
      <c r="H85" s="13">
        <v>63</v>
      </c>
      <c r="I85" s="13">
        <v>64</v>
      </c>
      <c r="J85" s="13">
        <v>47</v>
      </c>
      <c r="K85" s="13">
        <v>59</v>
      </c>
      <c r="L85" s="13">
        <v>37</v>
      </c>
      <c r="M85" s="13">
        <v>23</v>
      </c>
      <c r="N85" s="13">
        <v>16</v>
      </c>
      <c r="O85" s="13">
        <v>18</v>
      </c>
      <c r="P85" s="13">
        <v>15</v>
      </c>
      <c r="Q85" s="13">
        <v>4</v>
      </c>
      <c r="R85" s="13">
        <v>11</v>
      </c>
      <c r="S85" s="68">
        <v>26.9</v>
      </c>
    </row>
    <row r="86" spans="1:19" x14ac:dyDescent="0.2">
      <c r="A86" s="13" t="s">
        <v>6159</v>
      </c>
      <c r="B86" s="13">
        <v>1042</v>
      </c>
      <c r="C86" s="13">
        <v>112</v>
      </c>
      <c r="D86" s="13">
        <v>118</v>
      </c>
      <c r="E86" s="13">
        <v>114</v>
      </c>
      <c r="F86" s="13">
        <v>77</v>
      </c>
      <c r="G86" s="13">
        <v>76</v>
      </c>
      <c r="H86" s="13">
        <v>74</v>
      </c>
      <c r="I86" s="13">
        <v>96</v>
      </c>
      <c r="J86" s="13">
        <v>94</v>
      </c>
      <c r="K86" s="13">
        <v>79</v>
      </c>
      <c r="L86" s="13">
        <v>74</v>
      </c>
      <c r="M86" s="13">
        <v>45</v>
      </c>
      <c r="N86" s="13">
        <v>34</v>
      </c>
      <c r="O86" s="13">
        <v>16</v>
      </c>
      <c r="P86" s="13">
        <v>17</v>
      </c>
      <c r="Q86" s="13">
        <v>9</v>
      </c>
      <c r="R86" s="13">
        <v>7</v>
      </c>
      <c r="S86" s="68">
        <v>26.6</v>
      </c>
    </row>
    <row r="87" spans="1:19" x14ac:dyDescent="0.2">
      <c r="A87" s="13" t="s">
        <v>6160</v>
      </c>
      <c r="B87" s="13">
        <v>751</v>
      </c>
      <c r="C87" s="13">
        <v>84</v>
      </c>
      <c r="D87" s="13">
        <v>68</v>
      </c>
      <c r="E87" s="13">
        <v>71</v>
      </c>
      <c r="F87" s="13">
        <v>49</v>
      </c>
      <c r="G87" s="13">
        <v>27</v>
      </c>
      <c r="H87" s="13">
        <v>53</v>
      </c>
      <c r="I87" s="13">
        <v>61</v>
      </c>
      <c r="J87" s="13">
        <v>57</v>
      </c>
      <c r="K87" s="13">
        <v>65</v>
      </c>
      <c r="L87" s="13">
        <v>69</v>
      </c>
      <c r="M87" s="13">
        <v>65</v>
      </c>
      <c r="N87" s="13">
        <v>39</v>
      </c>
      <c r="O87" s="13">
        <v>18</v>
      </c>
      <c r="P87" s="13">
        <v>14</v>
      </c>
      <c r="Q87" s="13">
        <v>7</v>
      </c>
      <c r="R87" s="13">
        <v>4</v>
      </c>
      <c r="S87" s="68">
        <v>31.9</v>
      </c>
    </row>
    <row r="88" spans="1:19" x14ac:dyDescent="0.2">
      <c r="A88" s="13" t="s">
        <v>6161</v>
      </c>
      <c r="B88" s="13">
        <v>609</v>
      </c>
      <c r="C88" s="13">
        <v>85</v>
      </c>
      <c r="D88" s="13">
        <v>45</v>
      </c>
      <c r="E88" s="13">
        <v>88</v>
      </c>
      <c r="F88" s="13">
        <v>96</v>
      </c>
      <c r="G88" s="13">
        <v>70</v>
      </c>
      <c r="H88" s="13">
        <v>38</v>
      </c>
      <c r="I88" s="13">
        <v>47</v>
      </c>
      <c r="J88" s="13">
        <v>50</v>
      </c>
      <c r="K88" s="13">
        <v>27</v>
      </c>
      <c r="L88" s="13">
        <v>16</v>
      </c>
      <c r="M88" s="13">
        <v>12</v>
      </c>
      <c r="N88" s="13">
        <v>7</v>
      </c>
      <c r="O88" s="13">
        <v>8</v>
      </c>
      <c r="P88" s="13">
        <v>5</v>
      </c>
      <c r="Q88" s="13">
        <v>8</v>
      </c>
      <c r="R88" s="13">
        <v>7</v>
      </c>
      <c r="S88" s="68">
        <v>19.5</v>
      </c>
    </row>
    <row r="91" spans="1:19" x14ac:dyDescent="0.2">
      <c r="A91" s="13" t="s">
        <v>117</v>
      </c>
      <c r="B91" s="13">
        <v>8012</v>
      </c>
      <c r="C91" s="13">
        <v>846</v>
      </c>
      <c r="D91" s="13">
        <v>754</v>
      </c>
      <c r="E91" s="13">
        <v>729</v>
      </c>
      <c r="F91" s="13">
        <v>598</v>
      </c>
      <c r="G91" s="13">
        <v>704</v>
      </c>
      <c r="H91" s="13">
        <v>812</v>
      </c>
      <c r="I91" s="13">
        <v>712</v>
      </c>
      <c r="J91" s="13">
        <v>656</v>
      </c>
      <c r="K91" s="13">
        <v>534</v>
      </c>
      <c r="L91" s="13">
        <v>390</v>
      </c>
      <c r="M91" s="13">
        <v>274</v>
      </c>
      <c r="N91" s="13">
        <v>239</v>
      </c>
      <c r="O91" s="13">
        <v>187</v>
      </c>
      <c r="P91" s="13">
        <v>183</v>
      </c>
      <c r="Q91" s="13">
        <v>156</v>
      </c>
      <c r="R91" s="13">
        <v>238</v>
      </c>
      <c r="S91" s="68">
        <v>27.3</v>
      </c>
    </row>
    <row r="92" spans="1:19" x14ac:dyDescent="0.2">
      <c r="A92" s="13" t="s">
        <v>6156</v>
      </c>
      <c r="B92" s="13">
        <v>3064</v>
      </c>
      <c r="C92" s="13">
        <v>236</v>
      </c>
      <c r="D92" s="13">
        <v>254</v>
      </c>
      <c r="E92" s="13">
        <v>203</v>
      </c>
      <c r="F92" s="13">
        <v>235</v>
      </c>
      <c r="G92" s="13">
        <v>357</v>
      </c>
      <c r="H92" s="13">
        <v>426</v>
      </c>
      <c r="I92" s="13">
        <v>290</v>
      </c>
      <c r="J92" s="13">
        <v>231</v>
      </c>
      <c r="K92" s="13">
        <v>190</v>
      </c>
      <c r="L92" s="13">
        <v>137</v>
      </c>
      <c r="M92" s="13">
        <v>70</v>
      </c>
      <c r="N92" s="13">
        <v>92</v>
      </c>
      <c r="O92" s="13">
        <v>67</v>
      </c>
      <c r="P92" s="13">
        <v>90</v>
      </c>
      <c r="Q92" s="13">
        <v>80</v>
      </c>
      <c r="R92" s="13">
        <v>106</v>
      </c>
      <c r="S92" s="68">
        <v>27.9</v>
      </c>
    </row>
    <row r="93" spans="1:19" x14ac:dyDescent="0.2">
      <c r="A93" s="13" t="s">
        <v>6157</v>
      </c>
      <c r="B93" s="13">
        <v>2259</v>
      </c>
      <c r="C93" s="13">
        <v>267</v>
      </c>
      <c r="D93" s="13">
        <v>253</v>
      </c>
      <c r="E93" s="13">
        <v>216</v>
      </c>
      <c r="F93" s="13">
        <v>177</v>
      </c>
      <c r="G93" s="13">
        <v>186</v>
      </c>
      <c r="H93" s="13">
        <v>195</v>
      </c>
      <c r="I93" s="13">
        <v>192</v>
      </c>
      <c r="J93" s="13">
        <v>182</v>
      </c>
      <c r="K93" s="13">
        <v>147</v>
      </c>
      <c r="L93" s="13">
        <v>95</v>
      </c>
      <c r="M93" s="13">
        <v>70</v>
      </c>
      <c r="N93" s="13">
        <v>67</v>
      </c>
      <c r="O93" s="13">
        <v>59</v>
      </c>
      <c r="P93" s="13">
        <v>50</v>
      </c>
      <c r="Q93" s="13">
        <v>38</v>
      </c>
      <c r="R93" s="13">
        <v>65</v>
      </c>
      <c r="S93" s="68">
        <v>25.8</v>
      </c>
    </row>
    <row r="94" spans="1:19" x14ac:dyDescent="0.2">
      <c r="A94" s="13" t="s">
        <v>6158</v>
      </c>
      <c r="B94" s="13">
        <v>608</v>
      </c>
      <c r="C94" s="13">
        <v>71</v>
      </c>
      <c r="D94" s="13">
        <v>56</v>
      </c>
      <c r="E94" s="13">
        <v>59</v>
      </c>
      <c r="F94" s="13">
        <v>40</v>
      </c>
      <c r="G94" s="13">
        <v>43</v>
      </c>
      <c r="H94" s="13">
        <v>44</v>
      </c>
      <c r="I94" s="13">
        <v>59</v>
      </c>
      <c r="J94" s="13">
        <v>62</v>
      </c>
      <c r="K94" s="13">
        <v>37</v>
      </c>
      <c r="L94" s="13">
        <v>36</v>
      </c>
      <c r="M94" s="13">
        <v>25</v>
      </c>
      <c r="N94" s="13">
        <v>20</v>
      </c>
      <c r="O94" s="13">
        <v>15</v>
      </c>
      <c r="P94" s="13">
        <v>12</v>
      </c>
      <c r="Q94" s="13">
        <v>11</v>
      </c>
      <c r="R94" s="13">
        <v>18</v>
      </c>
      <c r="S94" s="68">
        <v>29</v>
      </c>
    </row>
    <row r="95" spans="1:19" x14ac:dyDescent="0.2">
      <c r="A95" s="13" t="s">
        <v>6159</v>
      </c>
      <c r="B95" s="13">
        <v>944</v>
      </c>
      <c r="C95" s="13">
        <v>102</v>
      </c>
      <c r="D95" s="13">
        <v>89</v>
      </c>
      <c r="E95" s="13">
        <v>97</v>
      </c>
      <c r="F95" s="13">
        <v>73</v>
      </c>
      <c r="G95" s="13">
        <v>60</v>
      </c>
      <c r="H95" s="13">
        <v>83</v>
      </c>
      <c r="I95" s="13">
        <v>93</v>
      </c>
      <c r="J95" s="13">
        <v>86</v>
      </c>
      <c r="K95" s="13">
        <v>77</v>
      </c>
      <c r="L95" s="13">
        <v>47</v>
      </c>
      <c r="M95" s="13">
        <v>50</v>
      </c>
      <c r="N95" s="13">
        <v>21</v>
      </c>
      <c r="O95" s="13">
        <v>19</v>
      </c>
      <c r="P95" s="13">
        <v>17</v>
      </c>
      <c r="Q95" s="13">
        <v>13</v>
      </c>
      <c r="R95" s="13">
        <v>17</v>
      </c>
      <c r="S95" s="68">
        <v>28.1</v>
      </c>
    </row>
    <row r="96" spans="1:19" x14ac:dyDescent="0.2">
      <c r="A96" s="13" t="s">
        <v>6160</v>
      </c>
      <c r="B96" s="13">
        <v>691</v>
      </c>
      <c r="C96" s="13">
        <v>78</v>
      </c>
      <c r="D96" s="13">
        <v>50</v>
      </c>
      <c r="E96" s="13">
        <v>78</v>
      </c>
      <c r="F96" s="13">
        <v>42</v>
      </c>
      <c r="G96" s="13">
        <v>33</v>
      </c>
      <c r="H96" s="13">
        <v>44</v>
      </c>
      <c r="I96" s="13">
        <v>59</v>
      </c>
      <c r="J96" s="13">
        <v>65</v>
      </c>
      <c r="K96" s="13">
        <v>62</v>
      </c>
      <c r="L96" s="13">
        <v>64</v>
      </c>
      <c r="M96" s="13">
        <v>44</v>
      </c>
      <c r="N96" s="13">
        <v>26</v>
      </c>
      <c r="O96" s="13">
        <v>16</v>
      </c>
      <c r="P96" s="13">
        <v>8</v>
      </c>
      <c r="Q96" s="13">
        <v>12</v>
      </c>
      <c r="R96" s="13">
        <v>10</v>
      </c>
      <c r="S96" s="68">
        <v>31.7</v>
      </c>
    </row>
    <row r="97" spans="1:19" x14ac:dyDescent="0.2">
      <c r="A97" s="13" t="s">
        <v>6161</v>
      </c>
      <c r="B97" s="13">
        <v>446</v>
      </c>
      <c r="C97" s="13">
        <v>92</v>
      </c>
      <c r="D97" s="13">
        <v>52</v>
      </c>
      <c r="E97" s="13">
        <v>76</v>
      </c>
      <c r="F97" s="13">
        <v>31</v>
      </c>
      <c r="G97" s="13">
        <v>25</v>
      </c>
      <c r="H97" s="13">
        <v>20</v>
      </c>
      <c r="I97" s="13">
        <v>19</v>
      </c>
      <c r="J97" s="13">
        <v>30</v>
      </c>
      <c r="K97" s="13">
        <v>21</v>
      </c>
      <c r="L97" s="13">
        <v>11</v>
      </c>
      <c r="M97" s="13">
        <v>15</v>
      </c>
      <c r="N97" s="13">
        <v>13</v>
      </c>
      <c r="O97" s="13">
        <v>11</v>
      </c>
      <c r="P97" s="13">
        <v>6</v>
      </c>
      <c r="Q97" s="13">
        <v>2</v>
      </c>
      <c r="R97" s="13">
        <v>22</v>
      </c>
      <c r="S97" s="68">
        <v>15.5</v>
      </c>
    </row>
    <row r="98" spans="1:19" x14ac:dyDescent="0.2">
      <c r="A98" s="22" t="s">
        <v>6043</v>
      </c>
      <c r="B98" s="22"/>
      <c r="C98" s="22"/>
      <c r="D98" s="22"/>
      <c r="E98" s="22"/>
      <c r="F98" s="22"/>
      <c r="G98" s="22"/>
      <c r="H98" s="22"/>
      <c r="I98" s="22"/>
      <c r="J98" s="22"/>
      <c r="K98" s="22"/>
      <c r="L98" s="22"/>
      <c r="M98" s="22"/>
      <c r="N98" s="22"/>
      <c r="O98" s="22"/>
      <c r="P98" s="22"/>
      <c r="Q98" s="22"/>
      <c r="R98" s="22"/>
      <c r="S98" s="98"/>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AECAD-4495-42EE-9E9D-ADD9CB39F58C}">
  <dimension ref="A1:R87"/>
  <sheetViews>
    <sheetView workbookViewId="0">
      <selection sqref="A1:R83"/>
    </sheetView>
  </sheetViews>
  <sheetFormatPr defaultRowHeight="14.4" x14ac:dyDescent="0.3"/>
  <sheetData>
    <row r="1" spans="1:18" x14ac:dyDescent="0.3">
      <c r="A1" t="s">
        <v>6163</v>
      </c>
    </row>
    <row r="2" spans="1:18" x14ac:dyDescent="0.3">
      <c r="B2" t="s">
        <v>3216</v>
      </c>
    </row>
    <row r="3" spans="1:18" x14ac:dyDescent="0.3">
      <c r="B3" t="s">
        <v>2</v>
      </c>
      <c r="C3" t="s">
        <v>6059</v>
      </c>
      <c r="D3" t="s">
        <v>6164</v>
      </c>
      <c r="E3" t="s">
        <v>6165</v>
      </c>
      <c r="F3" t="s">
        <v>6166</v>
      </c>
      <c r="G3" t="s">
        <v>6074</v>
      </c>
      <c r="H3" t="s">
        <v>6080</v>
      </c>
      <c r="I3" t="s">
        <v>5837</v>
      </c>
      <c r="J3" t="s">
        <v>6167</v>
      </c>
      <c r="K3" t="s">
        <v>6095</v>
      </c>
      <c r="L3" t="s">
        <v>6168</v>
      </c>
      <c r="M3" t="s">
        <v>6169</v>
      </c>
      <c r="N3" t="s">
        <v>5836</v>
      </c>
      <c r="O3" t="s">
        <v>5838</v>
      </c>
      <c r="P3" t="s">
        <v>6114</v>
      </c>
      <c r="Q3" t="s">
        <v>6120</v>
      </c>
      <c r="R3" t="s">
        <v>6124</v>
      </c>
    </row>
    <row r="4" spans="1:18" x14ac:dyDescent="0.3">
      <c r="A4" t="s">
        <v>3183</v>
      </c>
    </row>
    <row r="5" spans="1:18" x14ac:dyDescent="0.3">
      <c r="A5" t="s">
        <v>41</v>
      </c>
    </row>
    <row r="6" spans="1:18" x14ac:dyDescent="0.3">
      <c r="A6" t="s">
        <v>6170</v>
      </c>
    </row>
    <row r="7" spans="1:18" x14ac:dyDescent="0.3">
      <c r="A7" t="s">
        <v>2</v>
      </c>
      <c r="B7">
        <v>14241</v>
      </c>
      <c r="C7">
        <v>91</v>
      </c>
      <c r="D7">
        <v>180</v>
      </c>
      <c r="E7">
        <v>469</v>
      </c>
      <c r="F7">
        <v>133</v>
      </c>
      <c r="G7">
        <v>165</v>
      </c>
      <c r="H7">
        <v>184</v>
      </c>
      <c r="I7">
        <v>1603</v>
      </c>
      <c r="J7">
        <v>181</v>
      </c>
      <c r="K7">
        <v>183</v>
      </c>
      <c r="L7">
        <v>148</v>
      </c>
      <c r="M7">
        <v>258</v>
      </c>
      <c r="N7">
        <v>10106</v>
      </c>
      <c r="O7">
        <v>379</v>
      </c>
      <c r="P7">
        <v>121</v>
      </c>
      <c r="Q7">
        <v>25</v>
      </c>
      <c r="R7">
        <v>15</v>
      </c>
    </row>
    <row r="8" spans="1:18" x14ac:dyDescent="0.3">
      <c r="A8" t="s">
        <v>6171</v>
      </c>
      <c r="B8">
        <v>9028</v>
      </c>
      <c r="C8">
        <v>30</v>
      </c>
      <c r="D8">
        <v>55</v>
      </c>
      <c r="E8">
        <v>244</v>
      </c>
      <c r="F8">
        <v>35</v>
      </c>
      <c r="G8">
        <v>66</v>
      </c>
      <c r="H8">
        <v>24</v>
      </c>
      <c r="I8">
        <v>1126</v>
      </c>
      <c r="J8">
        <v>97</v>
      </c>
      <c r="K8">
        <v>84</v>
      </c>
      <c r="L8">
        <v>73</v>
      </c>
      <c r="M8">
        <v>148</v>
      </c>
      <c r="N8">
        <v>6867</v>
      </c>
      <c r="O8">
        <v>119</v>
      </c>
      <c r="P8">
        <v>41</v>
      </c>
      <c r="Q8">
        <v>13</v>
      </c>
      <c r="R8">
        <v>6</v>
      </c>
    </row>
    <row r="9" spans="1:18" x14ac:dyDescent="0.3">
      <c r="A9" t="s">
        <v>6172</v>
      </c>
      <c r="B9">
        <v>266</v>
      </c>
      <c r="C9">
        <v>2</v>
      </c>
      <c r="D9">
        <v>28</v>
      </c>
      <c r="E9">
        <v>5</v>
      </c>
      <c r="F9">
        <v>19</v>
      </c>
      <c r="G9">
        <v>8</v>
      </c>
      <c r="H9">
        <v>34</v>
      </c>
      <c r="I9">
        <v>28</v>
      </c>
      <c r="J9">
        <v>5</v>
      </c>
      <c r="K9">
        <v>16</v>
      </c>
      <c r="L9">
        <v>6</v>
      </c>
      <c r="M9">
        <v>4</v>
      </c>
      <c r="N9">
        <v>89</v>
      </c>
      <c r="O9">
        <v>17</v>
      </c>
      <c r="P9">
        <v>5</v>
      </c>
      <c r="Q9">
        <v>0</v>
      </c>
      <c r="R9">
        <v>0</v>
      </c>
    </row>
    <row r="10" spans="1:18" x14ac:dyDescent="0.3">
      <c r="A10" t="s">
        <v>2301</v>
      </c>
      <c r="B10">
        <v>454</v>
      </c>
      <c r="C10">
        <v>11</v>
      </c>
      <c r="D10">
        <v>27</v>
      </c>
      <c r="E10">
        <v>81</v>
      </c>
      <c r="F10">
        <v>8</v>
      </c>
      <c r="G10">
        <v>11</v>
      </c>
      <c r="H10">
        <v>57</v>
      </c>
      <c r="I10">
        <v>85</v>
      </c>
      <c r="J10">
        <v>2</v>
      </c>
      <c r="K10">
        <v>18</v>
      </c>
      <c r="L10">
        <v>16</v>
      </c>
      <c r="M10">
        <v>8</v>
      </c>
      <c r="N10">
        <v>77</v>
      </c>
      <c r="O10">
        <v>42</v>
      </c>
      <c r="P10">
        <v>11</v>
      </c>
      <c r="Q10">
        <v>0</v>
      </c>
      <c r="R10">
        <v>0</v>
      </c>
    </row>
    <row r="11" spans="1:18" x14ac:dyDescent="0.3">
      <c r="A11" t="s">
        <v>3191</v>
      </c>
      <c r="B11">
        <v>4493</v>
      </c>
      <c r="C11">
        <v>48</v>
      </c>
      <c r="D11">
        <v>70</v>
      </c>
      <c r="E11">
        <v>139</v>
      </c>
      <c r="F11">
        <v>71</v>
      </c>
      <c r="G11">
        <v>80</v>
      </c>
      <c r="H11">
        <v>69</v>
      </c>
      <c r="I11">
        <v>364</v>
      </c>
      <c r="J11">
        <v>77</v>
      </c>
      <c r="K11">
        <v>65</v>
      </c>
      <c r="L11">
        <v>53</v>
      </c>
      <c r="M11">
        <v>98</v>
      </c>
      <c r="N11">
        <v>3073</v>
      </c>
      <c r="O11">
        <v>201</v>
      </c>
      <c r="P11">
        <v>64</v>
      </c>
      <c r="Q11">
        <v>12</v>
      </c>
      <c r="R11">
        <v>9</v>
      </c>
    </row>
    <row r="12" spans="1:18" x14ac:dyDescent="0.3">
      <c r="A12" t="s">
        <v>131</v>
      </c>
      <c r="B12">
        <v>0</v>
      </c>
      <c r="C12">
        <v>0</v>
      </c>
      <c r="D12">
        <v>0</v>
      </c>
      <c r="E12">
        <v>0</v>
      </c>
      <c r="F12">
        <v>0</v>
      </c>
      <c r="G12">
        <v>0</v>
      </c>
      <c r="H12">
        <v>0</v>
      </c>
      <c r="I12">
        <v>0</v>
      </c>
      <c r="J12">
        <v>0</v>
      </c>
      <c r="K12">
        <v>0</v>
      </c>
      <c r="L12">
        <v>0</v>
      </c>
      <c r="M12">
        <v>0</v>
      </c>
      <c r="N12">
        <v>0</v>
      </c>
      <c r="O12">
        <v>0</v>
      </c>
      <c r="P12">
        <v>0</v>
      </c>
      <c r="Q12">
        <v>0</v>
      </c>
      <c r="R12">
        <v>0</v>
      </c>
    </row>
    <row r="13" spans="1:18" x14ac:dyDescent="0.3">
      <c r="A13" t="s">
        <v>53</v>
      </c>
    </row>
    <row r="14" spans="1:18" x14ac:dyDescent="0.3">
      <c r="A14" t="s">
        <v>6170</v>
      </c>
    </row>
    <row r="15" spans="1:18" x14ac:dyDescent="0.3">
      <c r="A15" t="s">
        <v>2</v>
      </c>
      <c r="B15">
        <v>7938</v>
      </c>
      <c r="C15">
        <v>51</v>
      </c>
      <c r="D15">
        <v>85</v>
      </c>
      <c r="E15">
        <v>297</v>
      </c>
      <c r="F15">
        <v>70</v>
      </c>
      <c r="G15">
        <v>84</v>
      </c>
      <c r="H15">
        <v>96</v>
      </c>
      <c r="I15">
        <v>1045</v>
      </c>
      <c r="J15">
        <v>90</v>
      </c>
      <c r="K15">
        <v>115</v>
      </c>
      <c r="L15">
        <v>86</v>
      </c>
      <c r="M15">
        <v>169</v>
      </c>
      <c r="N15">
        <v>5474</v>
      </c>
      <c r="O15">
        <v>193</v>
      </c>
      <c r="P15">
        <v>65</v>
      </c>
      <c r="Q15">
        <v>12</v>
      </c>
      <c r="R15">
        <v>6</v>
      </c>
    </row>
    <row r="16" spans="1:18" x14ac:dyDescent="0.3">
      <c r="A16" t="s">
        <v>6171</v>
      </c>
      <c r="B16">
        <v>5633</v>
      </c>
      <c r="C16">
        <v>19</v>
      </c>
      <c r="D16">
        <v>33</v>
      </c>
      <c r="E16">
        <v>211</v>
      </c>
      <c r="F16">
        <v>25</v>
      </c>
      <c r="G16">
        <v>43</v>
      </c>
      <c r="H16">
        <v>20</v>
      </c>
      <c r="I16">
        <v>843</v>
      </c>
      <c r="J16">
        <v>62</v>
      </c>
      <c r="K16">
        <v>70</v>
      </c>
      <c r="L16">
        <v>58</v>
      </c>
      <c r="M16">
        <v>116</v>
      </c>
      <c r="N16">
        <v>4023</v>
      </c>
      <c r="O16">
        <v>77</v>
      </c>
      <c r="P16">
        <v>28</v>
      </c>
      <c r="Q16">
        <v>4</v>
      </c>
      <c r="R16">
        <v>1</v>
      </c>
    </row>
    <row r="17" spans="1:18" x14ac:dyDescent="0.3">
      <c r="A17" t="s">
        <v>6172</v>
      </c>
      <c r="B17">
        <v>151</v>
      </c>
      <c r="C17">
        <v>1</v>
      </c>
      <c r="D17">
        <v>12</v>
      </c>
      <c r="E17">
        <v>5</v>
      </c>
      <c r="F17">
        <v>11</v>
      </c>
      <c r="G17">
        <v>4</v>
      </c>
      <c r="H17">
        <v>20</v>
      </c>
      <c r="I17">
        <v>12</v>
      </c>
      <c r="J17">
        <v>4</v>
      </c>
      <c r="K17">
        <v>6</v>
      </c>
      <c r="L17">
        <v>1</v>
      </c>
      <c r="M17">
        <v>2</v>
      </c>
      <c r="N17">
        <v>55</v>
      </c>
      <c r="O17">
        <v>13</v>
      </c>
      <c r="P17">
        <v>5</v>
      </c>
      <c r="Q17">
        <v>0</v>
      </c>
      <c r="R17">
        <v>0</v>
      </c>
    </row>
    <row r="18" spans="1:18" x14ac:dyDescent="0.3">
      <c r="A18" t="s">
        <v>2301</v>
      </c>
      <c r="B18">
        <v>193</v>
      </c>
      <c r="C18">
        <v>5</v>
      </c>
      <c r="D18">
        <v>11</v>
      </c>
      <c r="E18">
        <v>33</v>
      </c>
      <c r="F18">
        <v>2</v>
      </c>
      <c r="G18">
        <v>5</v>
      </c>
      <c r="H18">
        <v>23</v>
      </c>
      <c r="I18">
        <v>33</v>
      </c>
      <c r="J18">
        <v>2</v>
      </c>
      <c r="K18">
        <v>7</v>
      </c>
      <c r="L18">
        <v>4</v>
      </c>
      <c r="M18">
        <v>5</v>
      </c>
      <c r="N18">
        <v>35</v>
      </c>
      <c r="O18">
        <v>22</v>
      </c>
      <c r="P18">
        <v>6</v>
      </c>
      <c r="Q18">
        <v>0</v>
      </c>
      <c r="R18">
        <v>0</v>
      </c>
    </row>
    <row r="19" spans="1:18" x14ac:dyDescent="0.3">
      <c r="A19" t="s">
        <v>3191</v>
      </c>
      <c r="B19">
        <v>1961</v>
      </c>
      <c r="C19">
        <v>26</v>
      </c>
      <c r="D19">
        <v>29</v>
      </c>
      <c r="E19">
        <v>48</v>
      </c>
      <c r="F19">
        <v>32</v>
      </c>
      <c r="G19">
        <v>32</v>
      </c>
      <c r="H19">
        <v>33</v>
      </c>
      <c r="I19">
        <v>157</v>
      </c>
      <c r="J19">
        <v>22</v>
      </c>
      <c r="K19">
        <v>32</v>
      </c>
      <c r="L19">
        <v>23</v>
      </c>
      <c r="M19">
        <v>46</v>
      </c>
      <c r="N19">
        <v>1361</v>
      </c>
      <c r="O19">
        <v>81</v>
      </c>
      <c r="P19">
        <v>26</v>
      </c>
      <c r="Q19">
        <v>8</v>
      </c>
      <c r="R19">
        <v>5</v>
      </c>
    </row>
    <row r="20" spans="1:18" x14ac:dyDescent="0.3">
      <c r="A20" t="s">
        <v>131</v>
      </c>
      <c r="B20">
        <v>0</v>
      </c>
      <c r="C20">
        <v>0</v>
      </c>
      <c r="D20">
        <v>0</v>
      </c>
      <c r="E20">
        <v>0</v>
      </c>
      <c r="F20">
        <v>0</v>
      </c>
      <c r="G20">
        <v>0</v>
      </c>
      <c r="H20">
        <v>0</v>
      </c>
      <c r="I20">
        <v>0</v>
      </c>
      <c r="J20">
        <v>0</v>
      </c>
      <c r="K20">
        <v>0</v>
      </c>
      <c r="L20">
        <v>0</v>
      </c>
      <c r="M20">
        <v>0</v>
      </c>
      <c r="N20">
        <v>0</v>
      </c>
      <c r="O20">
        <v>0</v>
      </c>
      <c r="P20">
        <v>0</v>
      </c>
      <c r="Q20">
        <v>0</v>
      </c>
      <c r="R20">
        <v>0</v>
      </c>
    </row>
    <row r="21" spans="1:18" x14ac:dyDescent="0.3">
      <c r="A21" t="s">
        <v>54</v>
      </c>
    </row>
    <row r="22" spans="1:18" x14ac:dyDescent="0.3">
      <c r="A22" t="s">
        <v>6170</v>
      </c>
    </row>
    <row r="23" spans="1:18" x14ac:dyDescent="0.3">
      <c r="A23" t="s">
        <v>2</v>
      </c>
      <c r="B23">
        <v>6303</v>
      </c>
      <c r="C23">
        <v>40</v>
      </c>
      <c r="D23">
        <v>95</v>
      </c>
      <c r="E23">
        <v>172</v>
      </c>
      <c r="F23">
        <v>63</v>
      </c>
      <c r="G23">
        <v>81</v>
      </c>
      <c r="H23">
        <v>88</v>
      </c>
      <c r="I23">
        <v>558</v>
      </c>
      <c r="J23">
        <v>91</v>
      </c>
      <c r="K23">
        <v>68</v>
      </c>
      <c r="L23">
        <v>62</v>
      </c>
      <c r="M23">
        <v>89</v>
      </c>
      <c r="N23">
        <v>4632</v>
      </c>
      <c r="O23">
        <v>186</v>
      </c>
      <c r="P23">
        <v>56</v>
      </c>
      <c r="Q23">
        <v>13</v>
      </c>
      <c r="R23">
        <v>9</v>
      </c>
    </row>
    <row r="24" spans="1:18" x14ac:dyDescent="0.3">
      <c r="A24" t="s">
        <v>6171</v>
      </c>
      <c r="B24">
        <v>3395</v>
      </c>
      <c r="C24">
        <v>11</v>
      </c>
      <c r="D24">
        <v>22</v>
      </c>
      <c r="E24">
        <v>33</v>
      </c>
      <c r="F24">
        <v>10</v>
      </c>
      <c r="G24">
        <v>23</v>
      </c>
      <c r="H24">
        <v>4</v>
      </c>
      <c r="I24">
        <v>283</v>
      </c>
      <c r="J24">
        <v>35</v>
      </c>
      <c r="K24">
        <v>14</v>
      </c>
      <c r="L24">
        <v>15</v>
      </c>
      <c r="M24">
        <v>32</v>
      </c>
      <c r="N24">
        <v>2844</v>
      </c>
      <c r="O24">
        <v>42</v>
      </c>
      <c r="P24">
        <v>13</v>
      </c>
      <c r="Q24">
        <v>9</v>
      </c>
      <c r="R24">
        <v>5</v>
      </c>
    </row>
    <row r="25" spans="1:18" x14ac:dyDescent="0.3">
      <c r="A25" t="s">
        <v>6172</v>
      </c>
      <c r="B25">
        <v>115</v>
      </c>
      <c r="C25">
        <v>1</v>
      </c>
      <c r="D25">
        <v>16</v>
      </c>
      <c r="E25">
        <v>0</v>
      </c>
      <c r="F25">
        <v>8</v>
      </c>
      <c r="G25">
        <v>4</v>
      </c>
      <c r="H25">
        <v>14</v>
      </c>
      <c r="I25">
        <v>16</v>
      </c>
      <c r="J25">
        <v>1</v>
      </c>
      <c r="K25">
        <v>10</v>
      </c>
      <c r="L25">
        <v>5</v>
      </c>
      <c r="M25">
        <v>2</v>
      </c>
      <c r="N25">
        <v>34</v>
      </c>
      <c r="O25">
        <v>4</v>
      </c>
      <c r="P25">
        <v>0</v>
      </c>
      <c r="Q25">
        <v>0</v>
      </c>
      <c r="R25">
        <v>0</v>
      </c>
    </row>
    <row r="26" spans="1:18" x14ac:dyDescent="0.3">
      <c r="A26" t="s">
        <v>2301</v>
      </c>
      <c r="B26">
        <v>261</v>
      </c>
      <c r="C26">
        <v>6</v>
      </c>
      <c r="D26">
        <v>16</v>
      </c>
      <c r="E26">
        <v>48</v>
      </c>
      <c r="F26">
        <v>6</v>
      </c>
      <c r="G26">
        <v>6</v>
      </c>
      <c r="H26">
        <v>34</v>
      </c>
      <c r="I26">
        <v>52</v>
      </c>
      <c r="J26">
        <v>0</v>
      </c>
      <c r="K26">
        <v>11</v>
      </c>
      <c r="L26">
        <v>12</v>
      </c>
      <c r="M26">
        <v>3</v>
      </c>
      <c r="N26">
        <v>42</v>
      </c>
      <c r="O26">
        <v>20</v>
      </c>
      <c r="P26">
        <v>5</v>
      </c>
      <c r="Q26">
        <v>0</v>
      </c>
      <c r="R26">
        <v>0</v>
      </c>
    </row>
    <row r="27" spans="1:18" x14ac:dyDescent="0.3">
      <c r="A27" t="s">
        <v>3191</v>
      </c>
      <c r="B27">
        <v>2532</v>
      </c>
      <c r="C27">
        <v>22</v>
      </c>
      <c r="D27">
        <v>41</v>
      </c>
      <c r="E27">
        <v>91</v>
      </c>
      <c r="F27">
        <v>39</v>
      </c>
      <c r="G27">
        <v>48</v>
      </c>
      <c r="H27">
        <v>36</v>
      </c>
      <c r="I27">
        <v>207</v>
      </c>
      <c r="J27">
        <v>55</v>
      </c>
      <c r="K27">
        <v>33</v>
      </c>
      <c r="L27">
        <v>30</v>
      </c>
      <c r="M27">
        <v>52</v>
      </c>
      <c r="N27">
        <v>1712</v>
      </c>
      <c r="O27">
        <v>120</v>
      </c>
      <c r="P27">
        <v>38</v>
      </c>
      <c r="Q27">
        <v>4</v>
      </c>
      <c r="R27">
        <v>4</v>
      </c>
    </row>
    <row r="28" spans="1:18" x14ac:dyDescent="0.3">
      <c r="A28" t="s">
        <v>131</v>
      </c>
      <c r="B28">
        <v>0</v>
      </c>
      <c r="C28">
        <v>0</v>
      </c>
      <c r="D28">
        <v>0</v>
      </c>
      <c r="E28">
        <v>0</v>
      </c>
      <c r="F28">
        <v>0</v>
      </c>
      <c r="G28">
        <v>0</v>
      </c>
      <c r="H28">
        <v>0</v>
      </c>
      <c r="I28">
        <v>0</v>
      </c>
      <c r="J28">
        <v>0</v>
      </c>
      <c r="K28">
        <v>0</v>
      </c>
      <c r="L28">
        <v>0</v>
      </c>
      <c r="M28">
        <v>0</v>
      </c>
      <c r="N28">
        <v>0</v>
      </c>
      <c r="O28">
        <v>0</v>
      </c>
      <c r="P28">
        <v>0</v>
      </c>
      <c r="Q28">
        <v>0</v>
      </c>
      <c r="R28">
        <v>0</v>
      </c>
    </row>
    <row r="29" spans="1:18" x14ac:dyDescent="0.3">
      <c r="A29" t="s">
        <v>3183</v>
      </c>
    </row>
    <row r="30" spans="1:18" x14ac:dyDescent="0.3">
      <c r="A30" t="s">
        <v>41</v>
      </c>
    </row>
    <row r="31" spans="1:18" x14ac:dyDescent="0.3">
      <c r="A31" t="s">
        <v>6173</v>
      </c>
    </row>
    <row r="32" spans="1:18" x14ac:dyDescent="0.3">
      <c r="A32" t="s">
        <v>2</v>
      </c>
      <c r="B32">
        <v>747</v>
      </c>
      <c r="C32">
        <v>13</v>
      </c>
      <c r="D32">
        <v>56</v>
      </c>
      <c r="E32">
        <v>92</v>
      </c>
      <c r="F32">
        <v>27</v>
      </c>
      <c r="G32">
        <v>19</v>
      </c>
      <c r="H32">
        <v>93</v>
      </c>
      <c r="I32">
        <v>114</v>
      </c>
      <c r="J32">
        <v>9</v>
      </c>
      <c r="K32">
        <v>35</v>
      </c>
      <c r="L32">
        <v>22</v>
      </c>
      <c r="M32">
        <v>13</v>
      </c>
      <c r="N32">
        <v>178</v>
      </c>
      <c r="O32">
        <v>60</v>
      </c>
      <c r="P32">
        <v>16</v>
      </c>
      <c r="Q32">
        <v>0</v>
      </c>
      <c r="R32">
        <v>0</v>
      </c>
    </row>
    <row r="33" spans="1:18" x14ac:dyDescent="0.3">
      <c r="A33" t="s">
        <v>3244</v>
      </c>
      <c r="B33">
        <v>290</v>
      </c>
      <c r="C33">
        <v>4</v>
      </c>
      <c r="D33">
        <v>27</v>
      </c>
      <c r="E33">
        <v>38</v>
      </c>
      <c r="F33">
        <v>15</v>
      </c>
      <c r="G33">
        <v>5</v>
      </c>
      <c r="H33">
        <v>41</v>
      </c>
      <c r="I33">
        <v>50</v>
      </c>
      <c r="J33">
        <v>1</v>
      </c>
      <c r="K33">
        <v>15</v>
      </c>
      <c r="L33">
        <v>3</v>
      </c>
      <c r="M33">
        <v>3</v>
      </c>
      <c r="N33">
        <v>59</v>
      </c>
      <c r="O33">
        <v>18</v>
      </c>
      <c r="P33">
        <v>11</v>
      </c>
      <c r="Q33">
        <v>0</v>
      </c>
      <c r="R33">
        <v>0</v>
      </c>
    </row>
    <row r="34" spans="1:18" x14ac:dyDescent="0.3">
      <c r="A34" t="s">
        <v>3245</v>
      </c>
      <c r="B34">
        <v>16</v>
      </c>
      <c r="C34">
        <v>1</v>
      </c>
      <c r="D34">
        <v>0</v>
      </c>
      <c r="E34">
        <v>1</v>
      </c>
      <c r="F34">
        <v>0</v>
      </c>
      <c r="G34">
        <v>0</v>
      </c>
      <c r="H34">
        <v>0</v>
      </c>
      <c r="I34">
        <v>3</v>
      </c>
      <c r="J34">
        <v>1</v>
      </c>
      <c r="K34">
        <v>0</v>
      </c>
      <c r="L34">
        <v>3</v>
      </c>
      <c r="M34">
        <v>0</v>
      </c>
      <c r="N34">
        <v>4</v>
      </c>
      <c r="O34">
        <v>3</v>
      </c>
      <c r="P34">
        <v>0</v>
      </c>
      <c r="Q34">
        <v>0</v>
      </c>
      <c r="R34">
        <v>0</v>
      </c>
    </row>
    <row r="35" spans="1:18" x14ac:dyDescent="0.3">
      <c r="A35" t="s">
        <v>480</v>
      </c>
      <c r="B35">
        <v>179</v>
      </c>
      <c r="C35">
        <v>3</v>
      </c>
      <c r="D35">
        <v>14</v>
      </c>
      <c r="E35">
        <v>12</v>
      </c>
      <c r="F35">
        <v>11</v>
      </c>
      <c r="G35">
        <v>3</v>
      </c>
      <c r="H35">
        <v>23</v>
      </c>
      <c r="I35">
        <v>16</v>
      </c>
      <c r="J35">
        <v>2</v>
      </c>
      <c r="K35">
        <v>12</v>
      </c>
      <c r="L35">
        <v>2</v>
      </c>
      <c r="M35">
        <v>7</v>
      </c>
      <c r="N35">
        <v>52</v>
      </c>
      <c r="O35">
        <v>21</v>
      </c>
      <c r="P35">
        <v>1</v>
      </c>
      <c r="Q35">
        <v>0</v>
      </c>
      <c r="R35">
        <v>0</v>
      </c>
    </row>
    <row r="36" spans="1:18" x14ac:dyDescent="0.3">
      <c r="A36" t="s">
        <v>6038</v>
      </c>
      <c r="B36">
        <v>53</v>
      </c>
      <c r="C36">
        <v>0</v>
      </c>
      <c r="D36">
        <v>1</v>
      </c>
      <c r="E36">
        <v>15</v>
      </c>
      <c r="F36">
        <v>1</v>
      </c>
      <c r="G36">
        <v>3</v>
      </c>
      <c r="H36">
        <v>2</v>
      </c>
      <c r="I36">
        <v>14</v>
      </c>
      <c r="J36">
        <v>0</v>
      </c>
      <c r="K36">
        <v>1</v>
      </c>
      <c r="L36">
        <v>0</v>
      </c>
      <c r="M36">
        <v>1</v>
      </c>
      <c r="N36">
        <v>9</v>
      </c>
      <c r="O36">
        <v>6</v>
      </c>
      <c r="P36">
        <v>0</v>
      </c>
      <c r="Q36">
        <v>0</v>
      </c>
      <c r="R36">
        <v>0</v>
      </c>
    </row>
    <row r="37" spans="1:18" x14ac:dyDescent="0.3">
      <c r="A37" t="s">
        <v>6039</v>
      </c>
      <c r="B37">
        <v>110</v>
      </c>
      <c r="C37">
        <v>0</v>
      </c>
      <c r="D37">
        <v>10</v>
      </c>
      <c r="E37">
        <v>16</v>
      </c>
      <c r="F37">
        <v>0</v>
      </c>
      <c r="G37">
        <v>4</v>
      </c>
      <c r="H37">
        <v>22</v>
      </c>
      <c r="I37">
        <v>16</v>
      </c>
      <c r="J37">
        <v>0</v>
      </c>
      <c r="K37">
        <v>5</v>
      </c>
      <c r="L37">
        <v>13</v>
      </c>
      <c r="M37">
        <v>0</v>
      </c>
      <c r="N37">
        <v>17</v>
      </c>
      <c r="O37">
        <v>5</v>
      </c>
      <c r="P37">
        <v>2</v>
      </c>
      <c r="Q37">
        <v>0</v>
      </c>
      <c r="R37">
        <v>0</v>
      </c>
    </row>
    <row r="38" spans="1:18" x14ac:dyDescent="0.3">
      <c r="A38" t="s">
        <v>6040</v>
      </c>
      <c r="B38">
        <v>11</v>
      </c>
      <c r="C38">
        <v>0</v>
      </c>
      <c r="D38">
        <v>1</v>
      </c>
      <c r="E38">
        <v>2</v>
      </c>
      <c r="F38">
        <v>0</v>
      </c>
      <c r="G38">
        <v>1</v>
      </c>
      <c r="H38">
        <v>0</v>
      </c>
      <c r="I38">
        <v>0</v>
      </c>
      <c r="J38">
        <v>0</v>
      </c>
      <c r="K38">
        <v>0</v>
      </c>
      <c r="L38">
        <v>0</v>
      </c>
      <c r="M38">
        <v>1</v>
      </c>
      <c r="N38">
        <v>4</v>
      </c>
      <c r="O38">
        <v>1</v>
      </c>
      <c r="P38">
        <v>1</v>
      </c>
      <c r="Q38">
        <v>0</v>
      </c>
      <c r="R38">
        <v>0</v>
      </c>
    </row>
    <row r="39" spans="1:18" x14ac:dyDescent="0.3">
      <c r="A39" t="s">
        <v>6041</v>
      </c>
      <c r="B39">
        <v>20</v>
      </c>
      <c r="C39">
        <v>0</v>
      </c>
      <c r="D39">
        <v>0</v>
      </c>
      <c r="E39">
        <v>4</v>
      </c>
      <c r="F39">
        <v>0</v>
      </c>
      <c r="G39">
        <v>1</v>
      </c>
      <c r="H39">
        <v>3</v>
      </c>
      <c r="I39">
        <v>1</v>
      </c>
      <c r="J39">
        <v>4</v>
      </c>
      <c r="K39">
        <v>1</v>
      </c>
      <c r="L39">
        <v>0</v>
      </c>
      <c r="M39">
        <v>0</v>
      </c>
      <c r="N39">
        <v>5</v>
      </c>
      <c r="O39">
        <v>0</v>
      </c>
      <c r="P39">
        <v>1</v>
      </c>
      <c r="Q39">
        <v>0</v>
      </c>
      <c r="R39">
        <v>0</v>
      </c>
    </row>
    <row r="40" spans="1:18" x14ac:dyDescent="0.3">
      <c r="A40" t="s">
        <v>3193</v>
      </c>
      <c r="B40">
        <v>24</v>
      </c>
      <c r="C40">
        <v>4</v>
      </c>
      <c r="D40">
        <v>2</v>
      </c>
      <c r="E40">
        <v>2</v>
      </c>
      <c r="F40">
        <v>0</v>
      </c>
      <c r="G40">
        <v>1</v>
      </c>
      <c r="H40">
        <v>0</v>
      </c>
      <c r="I40">
        <v>4</v>
      </c>
      <c r="J40">
        <v>0</v>
      </c>
      <c r="K40">
        <v>1</v>
      </c>
      <c r="L40">
        <v>0</v>
      </c>
      <c r="M40">
        <v>0</v>
      </c>
      <c r="N40">
        <v>9</v>
      </c>
      <c r="O40">
        <v>1</v>
      </c>
      <c r="P40">
        <v>0</v>
      </c>
      <c r="Q40">
        <v>0</v>
      </c>
      <c r="R40">
        <v>0</v>
      </c>
    </row>
    <row r="41" spans="1:18" x14ac:dyDescent="0.3">
      <c r="A41" t="s">
        <v>37</v>
      </c>
      <c r="B41">
        <v>44</v>
      </c>
      <c r="C41">
        <v>1</v>
      </c>
      <c r="D41">
        <v>1</v>
      </c>
      <c r="E41">
        <v>2</v>
      </c>
      <c r="F41">
        <v>0</v>
      </c>
      <c r="G41">
        <v>1</v>
      </c>
      <c r="H41">
        <v>2</v>
      </c>
      <c r="I41">
        <v>10</v>
      </c>
      <c r="J41">
        <v>1</v>
      </c>
      <c r="K41">
        <v>0</v>
      </c>
      <c r="L41">
        <v>1</v>
      </c>
      <c r="M41">
        <v>1</v>
      </c>
      <c r="N41">
        <v>19</v>
      </c>
      <c r="O41">
        <v>5</v>
      </c>
      <c r="P41">
        <v>0</v>
      </c>
      <c r="Q41">
        <v>0</v>
      </c>
      <c r="R41">
        <v>0</v>
      </c>
    </row>
    <row r="42" spans="1:18" x14ac:dyDescent="0.3">
      <c r="A42" t="s">
        <v>131</v>
      </c>
      <c r="B42">
        <v>0</v>
      </c>
      <c r="C42">
        <v>0</v>
      </c>
      <c r="D42">
        <v>0</v>
      </c>
      <c r="E42">
        <v>0</v>
      </c>
      <c r="F42">
        <v>0</v>
      </c>
      <c r="G42">
        <v>0</v>
      </c>
      <c r="H42">
        <v>0</v>
      </c>
      <c r="I42">
        <v>0</v>
      </c>
      <c r="J42">
        <v>0</v>
      </c>
      <c r="K42">
        <v>0</v>
      </c>
      <c r="L42">
        <v>0</v>
      </c>
      <c r="M42">
        <v>0</v>
      </c>
      <c r="N42">
        <v>0</v>
      </c>
      <c r="O42">
        <v>0</v>
      </c>
      <c r="P42">
        <v>0</v>
      </c>
      <c r="Q42">
        <v>0</v>
      </c>
      <c r="R42">
        <v>0</v>
      </c>
    </row>
    <row r="43" spans="1:18" x14ac:dyDescent="0.3">
      <c r="A43" t="s">
        <v>53</v>
      </c>
    </row>
    <row r="44" spans="1:18" x14ac:dyDescent="0.3">
      <c r="A44" t="s">
        <v>6173</v>
      </c>
    </row>
    <row r="45" spans="1:18" x14ac:dyDescent="0.3">
      <c r="A45" t="s">
        <v>2</v>
      </c>
      <c r="B45">
        <v>361</v>
      </c>
      <c r="C45">
        <v>6</v>
      </c>
      <c r="D45">
        <v>24</v>
      </c>
      <c r="E45">
        <v>42</v>
      </c>
      <c r="F45">
        <v>13</v>
      </c>
      <c r="G45">
        <v>9</v>
      </c>
      <c r="H45">
        <v>44</v>
      </c>
      <c r="I45">
        <v>45</v>
      </c>
      <c r="J45">
        <v>7</v>
      </c>
      <c r="K45">
        <v>13</v>
      </c>
      <c r="L45">
        <v>5</v>
      </c>
      <c r="M45">
        <v>8</v>
      </c>
      <c r="N45">
        <v>98</v>
      </c>
      <c r="O45">
        <v>36</v>
      </c>
      <c r="P45">
        <v>11</v>
      </c>
      <c r="Q45">
        <v>0</v>
      </c>
      <c r="R45">
        <v>0</v>
      </c>
    </row>
    <row r="46" spans="1:18" x14ac:dyDescent="0.3">
      <c r="A46" t="s">
        <v>3244</v>
      </c>
      <c r="B46">
        <v>44</v>
      </c>
      <c r="C46">
        <v>1</v>
      </c>
      <c r="D46">
        <v>3</v>
      </c>
      <c r="E46">
        <v>5</v>
      </c>
      <c r="F46">
        <v>3</v>
      </c>
      <c r="G46">
        <v>2</v>
      </c>
      <c r="H46">
        <v>4</v>
      </c>
      <c r="I46">
        <v>5</v>
      </c>
      <c r="J46">
        <v>1</v>
      </c>
      <c r="K46">
        <v>0</v>
      </c>
      <c r="L46">
        <v>0</v>
      </c>
      <c r="M46">
        <v>1</v>
      </c>
      <c r="N46">
        <v>9</v>
      </c>
      <c r="O46">
        <v>2</v>
      </c>
      <c r="P46">
        <v>8</v>
      </c>
      <c r="Q46">
        <v>0</v>
      </c>
      <c r="R46">
        <v>0</v>
      </c>
    </row>
    <row r="47" spans="1:18" x14ac:dyDescent="0.3">
      <c r="A47" t="s">
        <v>3245</v>
      </c>
      <c r="B47">
        <v>12</v>
      </c>
      <c r="C47">
        <v>1</v>
      </c>
      <c r="D47">
        <v>0</v>
      </c>
      <c r="E47">
        <v>0</v>
      </c>
      <c r="F47">
        <v>0</v>
      </c>
      <c r="G47">
        <v>0</v>
      </c>
      <c r="H47">
        <v>0</v>
      </c>
      <c r="I47">
        <v>2</v>
      </c>
      <c r="J47">
        <v>1</v>
      </c>
      <c r="K47">
        <v>0</v>
      </c>
      <c r="L47">
        <v>2</v>
      </c>
      <c r="M47">
        <v>0</v>
      </c>
      <c r="N47">
        <v>3</v>
      </c>
      <c r="O47">
        <v>3</v>
      </c>
      <c r="P47">
        <v>0</v>
      </c>
      <c r="Q47">
        <v>0</v>
      </c>
      <c r="R47">
        <v>0</v>
      </c>
    </row>
    <row r="48" spans="1:18" x14ac:dyDescent="0.3">
      <c r="A48" t="s">
        <v>480</v>
      </c>
      <c r="B48">
        <v>167</v>
      </c>
      <c r="C48">
        <v>3</v>
      </c>
      <c r="D48">
        <v>13</v>
      </c>
      <c r="E48">
        <v>10</v>
      </c>
      <c r="F48">
        <v>10</v>
      </c>
      <c r="G48">
        <v>2</v>
      </c>
      <c r="H48">
        <v>22</v>
      </c>
      <c r="I48">
        <v>15</v>
      </c>
      <c r="J48">
        <v>1</v>
      </c>
      <c r="K48">
        <v>12</v>
      </c>
      <c r="L48">
        <v>1</v>
      </c>
      <c r="M48">
        <v>7</v>
      </c>
      <c r="N48">
        <v>49</v>
      </c>
      <c r="O48">
        <v>21</v>
      </c>
      <c r="P48">
        <v>1</v>
      </c>
      <c r="Q48">
        <v>0</v>
      </c>
      <c r="R48">
        <v>0</v>
      </c>
    </row>
    <row r="49" spans="1:18" x14ac:dyDescent="0.3">
      <c r="A49" t="s">
        <v>6038</v>
      </c>
      <c r="B49">
        <v>17</v>
      </c>
      <c r="C49">
        <v>0</v>
      </c>
      <c r="D49">
        <v>0</v>
      </c>
      <c r="E49">
        <v>5</v>
      </c>
      <c r="F49">
        <v>0</v>
      </c>
      <c r="G49">
        <v>2</v>
      </c>
      <c r="H49">
        <v>0</v>
      </c>
      <c r="I49">
        <v>3</v>
      </c>
      <c r="J49">
        <v>0</v>
      </c>
      <c r="K49">
        <v>0</v>
      </c>
      <c r="L49">
        <v>0</v>
      </c>
      <c r="M49">
        <v>0</v>
      </c>
      <c r="N49">
        <v>4</v>
      </c>
      <c r="O49">
        <v>3</v>
      </c>
      <c r="P49">
        <v>0</v>
      </c>
      <c r="Q49">
        <v>0</v>
      </c>
      <c r="R49">
        <v>0</v>
      </c>
    </row>
    <row r="50" spans="1:18" x14ac:dyDescent="0.3">
      <c r="A50" t="s">
        <v>6039</v>
      </c>
      <c r="B50">
        <v>60</v>
      </c>
      <c r="C50">
        <v>0</v>
      </c>
      <c r="D50">
        <v>6</v>
      </c>
      <c r="E50">
        <v>13</v>
      </c>
      <c r="F50">
        <v>0</v>
      </c>
      <c r="G50">
        <v>2</v>
      </c>
      <c r="H50">
        <v>13</v>
      </c>
      <c r="I50">
        <v>10</v>
      </c>
      <c r="J50">
        <v>0</v>
      </c>
      <c r="K50">
        <v>1</v>
      </c>
      <c r="L50">
        <v>1</v>
      </c>
      <c r="M50">
        <v>0</v>
      </c>
      <c r="N50">
        <v>11</v>
      </c>
      <c r="O50">
        <v>2</v>
      </c>
      <c r="P50">
        <v>1</v>
      </c>
      <c r="Q50">
        <v>0</v>
      </c>
      <c r="R50">
        <v>0</v>
      </c>
    </row>
    <row r="51" spans="1:18" x14ac:dyDescent="0.3">
      <c r="A51" t="s">
        <v>6040</v>
      </c>
      <c r="B51">
        <v>9</v>
      </c>
      <c r="C51">
        <v>0</v>
      </c>
      <c r="D51">
        <v>1</v>
      </c>
      <c r="E51">
        <v>2</v>
      </c>
      <c r="F51">
        <v>0</v>
      </c>
      <c r="G51">
        <v>1</v>
      </c>
      <c r="H51">
        <v>0</v>
      </c>
      <c r="I51">
        <v>0</v>
      </c>
      <c r="J51">
        <v>0</v>
      </c>
      <c r="K51">
        <v>0</v>
      </c>
      <c r="L51">
        <v>0</v>
      </c>
      <c r="M51">
        <v>0</v>
      </c>
      <c r="N51">
        <v>3</v>
      </c>
      <c r="O51">
        <v>1</v>
      </c>
      <c r="P51">
        <v>1</v>
      </c>
      <c r="Q51">
        <v>0</v>
      </c>
      <c r="R51">
        <v>0</v>
      </c>
    </row>
    <row r="52" spans="1:18" x14ac:dyDescent="0.3">
      <c r="A52" t="s">
        <v>6041</v>
      </c>
      <c r="B52">
        <v>13</v>
      </c>
      <c r="C52">
        <v>0</v>
      </c>
      <c r="D52">
        <v>0</v>
      </c>
      <c r="E52">
        <v>3</v>
      </c>
      <c r="F52">
        <v>0</v>
      </c>
      <c r="G52">
        <v>0</v>
      </c>
      <c r="H52">
        <v>3</v>
      </c>
      <c r="I52">
        <v>1</v>
      </c>
      <c r="J52">
        <v>3</v>
      </c>
      <c r="K52">
        <v>0</v>
      </c>
      <c r="L52">
        <v>0</v>
      </c>
      <c r="M52">
        <v>0</v>
      </c>
      <c r="N52">
        <v>3</v>
      </c>
      <c r="O52">
        <v>0</v>
      </c>
      <c r="P52">
        <v>0</v>
      </c>
      <c r="Q52">
        <v>0</v>
      </c>
      <c r="R52">
        <v>0</v>
      </c>
    </row>
    <row r="53" spans="1:18" x14ac:dyDescent="0.3">
      <c r="A53" t="s">
        <v>3193</v>
      </c>
      <c r="B53">
        <v>10</v>
      </c>
      <c r="C53">
        <v>0</v>
      </c>
      <c r="D53">
        <v>0</v>
      </c>
      <c r="E53">
        <v>2</v>
      </c>
      <c r="F53">
        <v>0</v>
      </c>
      <c r="G53">
        <v>0</v>
      </c>
      <c r="H53">
        <v>0</v>
      </c>
      <c r="I53">
        <v>3</v>
      </c>
      <c r="J53">
        <v>0</v>
      </c>
      <c r="K53">
        <v>0</v>
      </c>
      <c r="L53">
        <v>0</v>
      </c>
      <c r="M53">
        <v>0</v>
      </c>
      <c r="N53">
        <v>4</v>
      </c>
      <c r="O53">
        <v>1</v>
      </c>
      <c r="P53">
        <v>0</v>
      </c>
      <c r="Q53">
        <v>0</v>
      </c>
      <c r="R53">
        <v>0</v>
      </c>
    </row>
    <row r="54" spans="1:18" x14ac:dyDescent="0.3">
      <c r="A54" t="s">
        <v>37</v>
      </c>
      <c r="B54">
        <v>29</v>
      </c>
      <c r="C54">
        <v>1</v>
      </c>
      <c r="D54">
        <v>1</v>
      </c>
      <c r="E54">
        <v>2</v>
      </c>
      <c r="F54">
        <v>0</v>
      </c>
      <c r="G54">
        <v>0</v>
      </c>
      <c r="H54">
        <v>2</v>
      </c>
      <c r="I54">
        <v>6</v>
      </c>
      <c r="J54">
        <v>1</v>
      </c>
      <c r="K54">
        <v>0</v>
      </c>
      <c r="L54">
        <v>1</v>
      </c>
      <c r="M54">
        <v>0</v>
      </c>
      <c r="N54">
        <v>12</v>
      </c>
      <c r="O54">
        <v>3</v>
      </c>
      <c r="P54">
        <v>0</v>
      </c>
      <c r="Q54">
        <v>0</v>
      </c>
      <c r="R54">
        <v>0</v>
      </c>
    </row>
    <row r="55" spans="1:18" x14ac:dyDescent="0.3">
      <c r="A55" t="s">
        <v>131</v>
      </c>
      <c r="B55">
        <v>0</v>
      </c>
      <c r="C55">
        <v>0</v>
      </c>
      <c r="D55">
        <v>0</v>
      </c>
      <c r="E55">
        <v>0</v>
      </c>
      <c r="F55">
        <v>0</v>
      </c>
      <c r="G55">
        <v>0</v>
      </c>
      <c r="H55">
        <v>0</v>
      </c>
      <c r="I55">
        <v>0</v>
      </c>
      <c r="J55">
        <v>0</v>
      </c>
      <c r="K55">
        <v>0</v>
      </c>
      <c r="L55">
        <v>0</v>
      </c>
      <c r="M55">
        <v>0</v>
      </c>
      <c r="N55">
        <v>0</v>
      </c>
      <c r="O55">
        <v>0</v>
      </c>
      <c r="P55">
        <v>0</v>
      </c>
      <c r="Q55">
        <v>0</v>
      </c>
      <c r="R55">
        <v>0</v>
      </c>
    </row>
    <row r="56" spans="1:18" x14ac:dyDescent="0.3">
      <c r="A56" t="s">
        <v>54</v>
      </c>
    </row>
    <row r="57" spans="1:18" x14ac:dyDescent="0.3">
      <c r="A57" t="s">
        <v>6173</v>
      </c>
    </row>
    <row r="58" spans="1:18" x14ac:dyDescent="0.3">
      <c r="A58" t="s">
        <v>2</v>
      </c>
      <c r="B58">
        <v>386</v>
      </c>
      <c r="C58">
        <v>7</v>
      </c>
      <c r="D58">
        <v>32</v>
      </c>
      <c r="E58">
        <v>50</v>
      </c>
      <c r="F58">
        <v>14</v>
      </c>
      <c r="G58">
        <v>10</v>
      </c>
      <c r="H58">
        <v>49</v>
      </c>
      <c r="I58">
        <v>69</v>
      </c>
      <c r="J58">
        <v>2</v>
      </c>
      <c r="K58">
        <v>22</v>
      </c>
      <c r="L58">
        <v>17</v>
      </c>
      <c r="M58">
        <v>5</v>
      </c>
      <c r="N58">
        <v>80</v>
      </c>
      <c r="O58">
        <v>24</v>
      </c>
      <c r="P58">
        <v>5</v>
      </c>
      <c r="Q58">
        <v>0</v>
      </c>
      <c r="R58">
        <v>0</v>
      </c>
    </row>
    <row r="59" spans="1:18" x14ac:dyDescent="0.3">
      <c r="A59" t="s">
        <v>3244</v>
      </c>
      <c r="B59">
        <v>246</v>
      </c>
      <c r="C59">
        <v>3</v>
      </c>
      <c r="D59">
        <v>24</v>
      </c>
      <c r="E59">
        <v>33</v>
      </c>
      <c r="F59">
        <v>12</v>
      </c>
      <c r="G59">
        <v>3</v>
      </c>
      <c r="H59">
        <v>37</v>
      </c>
      <c r="I59">
        <v>45</v>
      </c>
      <c r="J59">
        <v>0</v>
      </c>
      <c r="K59">
        <v>15</v>
      </c>
      <c r="L59">
        <v>3</v>
      </c>
      <c r="M59">
        <v>2</v>
      </c>
      <c r="N59">
        <v>50</v>
      </c>
      <c r="O59">
        <v>16</v>
      </c>
      <c r="P59">
        <v>3</v>
      </c>
      <c r="Q59">
        <v>0</v>
      </c>
      <c r="R59">
        <v>0</v>
      </c>
    </row>
    <row r="60" spans="1:18" x14ac:dyDescent="0.3">
      <c r="A60" t="s">
        <v>3245</v>
      </c>
      <c r="B60">
        <v>4</v>
      </c>
      <c r="C60">
        <v>0</v>
      </c>
      <c r="D60">
        <v>0</v>
      </c>
      <c r="E60">
        <v>1</v>
      </c>
      <c r="F60">
        <v>0</v>
      </c>
      <c r="G60">
        <v>0</v>
      </c>
      <c r="H60">
        <v>0</v>
      </c>
      <c r="I60">
        <v>1</v>
      </c>
      <c r="J60">
        <v>0</v>
      </c>
      <c r="K60">
        <v>0</v>
      </c>
      <c r="L60">
        <v>1</v>
      </c>
      <c r="M60">
        <v>0</v>
      </c>
      <c r="N60">
        <v>1</v>
      </c>
      <c r="O60">
        <v>0</v>
      </c>
      <c r="P60">
        <v>0</v>
      </c>
      <c r="Q60">
        <v>0</v>
      </c>
      <c r="R60">
        <v>0</v>
      </c>
    </row>
    <row r="61" spans="1:18" x14ac:dyDescent="0.3">
      <c r="A61" t="s">
        <v>480</v>
      </c>
      <c r="B61">
        <v>12</v>
      </c>
      <c r="C61">
        <v>0</v>
      </c>
      <c r="D61">
        <v>1</v>
      </c>
      <c r="E61">
        <v>2</v>
      </c>
      <c r="F61">
        <v>1</v>
      </c>
      <c r="G61">
        <v>1</v>
      </c>
      <c r="H61">
        <v>1</v>
      </c>
      <c r="I61">
        <v>1</v>
      </c>
      <c r="J61">
        <v>1</v>
      </c>
      <c r="K61">
        <v>0</v>
      </c>
      <c r="L61">
        <v>1</v>
      </c>
      <c r="M61">
        <v>0</v>
      </c>
      <c r="N61">
        <v>3</v>
      </c>
      <c r="O61">
        <v>0</v>
      </c>
      <c r="P61">
        <v>0</v>
      </c>
      <c r="Q61">
        <v>0</v>
      </c>
      <c r="R61">
        <v>0</v>
      </c>
    </row>
    <row r="62" spans="1:18" x14ac:dyDescent="0.3">
      <c r="A62" t="s">
        <v>6038</v>
      </c>
      <c r="B62">
        <v>36</v>
      </c>
      <c r="C62">
        <v>0</v>
      </c>
      <c r="D62">
        <v>1</v>
      </c>
      <c r="E62">
        <v>10</v>
      </c>
      <c r="F62">
        <v>1</v>
      </c>
      <c r="G62">
        <v>1</v>
      </c>
      <c r="H62">
        <v>2</v>
      </c>
      <c r="I62">
        <v>11</v>
      </c>
      <c r="J62">
        <v>0</v>
      </c>
      <c r="K62">
        <v>1</v>
      </c>
      <c r="L62">
        <v>0</v>
      </c>
      <c r="M62">
        <v>1</v>
      </c>
      <c r="N62">
        <v>5</v>
      </c>
      <c r="O62">
        <v>3</v>
      </c>
      <c r="P62">
        <v>0</v>
      </c>
      <c r="Q62">
        <v>0</v>
      </c>
      <c r="R62">
        <v>0</v>
      </c>
    </row>
    <row r="63" spans="1:18" x14ac:dyDescent="0.3">
      <c r="A63" t="s">
        <v>6039</v>
      </c>
      <c r="B63">
        <v>50</v>
      </c>
      <c r="C63">
        <v>0</v>
      </c>
      <c r="D63">
        <v>4</v>
      </c>
      <c r="E63">
        <v>3</v>
      </c>
      <c r="F63">
        <v>0</v>
      </c>
      <c r="G63">
        <v>2</v>
      </c>
      <c r="H63">
        <v>9</v>
      </c>
      <c r="I63">
        <v>6</v>
      </c>
      <c r="J63">
        <v>0</v>
      </c>
      <c r="K63">
        <v>4</v>
      </c>
      <c r="L63">
        <v>12</v>
      </c>
      <c r="M63">
        <v>0</v>
      </c>
      <c r="N63">
        <v>6</v>
      </c>
      <c r="O63">
        <v>3</v>
      </c>
      <c r="P63">
        <v>1</v>
      </c>
      <c r="Q63">
        <v>0</v>
      </c>
      <c r="R63">
        <v>0</v>
      </c>
    </row>
    <row r="64" spans="1:18" x14ac:dyDescent="0.3">
      <c r="A64" t="s">
        <v>6040</v>
      </c>
      <c r="B64">
        <v>2</v>
      </c>
      <c r="C64">
        <v>0</v>
      </c>
      <c r="D64">
        <v>0</v>
      </c>
      <c r="E64">
        <v>0</v>
      </c>
      <c r="F64">
        <v>0</v>
      </c>
      <c r="G64">
        <v>0</v>
      </c>
      <c r="H64">
        <v>0</v>
      </c>
      <c r="I64">
        <v>0</v>
      </c>
      <c r="J64">
        <v>0</v>
      </c>
      <c r="K64">
        <v>0</v>
      </c>
      <c r="L64">
        <v>0</v>
      </c>
      <c r="M64">
        <v>1</v>
      </c>
      <c r="N64">
        <v>1</v>
      </c>
      <c r="O64">
        <v>0</v>
      </c>
      <c r="P64">
        <v>0</v>
      </c>
      <c r="Q64">
        <v>0</v>
      </c>
      <c r="R64">
        <v>0</v>
      </c>
    </row>
    <row r="65" spans="1:18" x14ac:dyDescent="0.3">
      <c r="A65" t="s">
        <v>6041</v>
      </c>
      <c r="B65">
        <v>7</v>
      </c>
      <c r="C65">
        <v>0</v>
      </c>
      <c r="D65">
        <v>0</v>
      </c>
      <c r="E65">
        <v>1</v>
      </c>
      <c r="F65">
        <v>0</v>
      </c>
      <c r="G65">
        <v>1</v>
      </c>
      <c r="H65">
        <v>0</v>
      </c>
      <c r="I65">
        <v>0</v>
      </c>
      <c r="J65">
        <v>1</v>
      </c>
      <c r="K65">
        <v>1</v>
      </c>
      <c r="L65">
        <v>0</v>
      </c>
      <c r="M65">
        <v>0</v>
      </c>
      <c r="N65">
        <v>2</v>
      </c>
      <c r="O65">
        <v>0</v>
      </c>
      <c r="P65">
        <v>1</v>
      </c>
      <c r="Q65">
        <v>0</v>
      </c>
      <c r="R65">
        <v>0</v>
      </c>
    </row>
    <row r="66" spans="1:18" x14ac:dyDescent="0.3">
      <c r="A66" t="s">
        <v>3193</v>
      </c>
      <c r="B66">
        <v>14</v>
      </c>
      <c r="C66">
        <v>4</v>
      </c>
      <c r="D66">
        <v>2</v>
      </c>
      <c r="E66">
        <v>0</v>
      </c>
      <c r="F66">
        <v>0</v>
      </c>
      <c r="G66">
        <v>1</v>
      </c>
      <c r="H66">
        <v>0</v>
      </c>
      <c r="I66">
        <v>1</v>
      </c>
      <c r="J66">
        <v>0</v>
      </c>
      <c r="K66">
        <v>1</v>
      </c>
      <c r="L66">
        <v>0</v>
      </c>
      <c r="M66">
        <v>0</v>
      </c>
      <c r="N66">
        <v>5</v>
      </c>
      <c r="O66">
        <v>0</v>
      </c>
      <c r="P66">
        <v>0</v>
      </c>
      <c r="Q66">
        <v>0</v>
      </c>
      <c r="R66">
        <v>0</v>
      </c>
    </row>
    <row r="67" spans="1:18" x14ac:dyDescent="0.3">
      <c r="A67" t="s">
        <v>37</v>
      </c>
      <c r="B67">
        <v>15</v>
      </c>
      <c r="C67">
        <v>0</v>
      </c>
      <c r="D67">
        <v>0</v>
      </c>
      <c r="E67">
        <v>0</v>
      </c>
      <c r="F67">
        <v>0</v>
      </c>
      <c r="G67">
        <v>1</v>
      </c>
      <c r="H67">
        <v>0</v>
      </c>
      <c r="I67">
        <v>4</v>
      </c>
      <c r="J67">
        <v>0</v>
      </c>
      <c r="K67">
        <v>0</v>
      </c>
      <c r="L67">
        <v>0</v>
      </c>
      <c r="M67">
        <v>1</v>
      </c>
      <c r="N67">
        <v>7</v>
      </c>
      <c r="O67">
        <v>2</v>
      </c>
      <c r="P67">
        <v>0</v>
      </c>
      <c r="Q67">
        <v>0</v>
      </c>
      <c r="R67">
        <v>0</v>
      </c>
    </row>
    <row r="68" spans="1:18" x14ac:dyDescent="0.3">
      <c r="A68" t="s">
        <v>131</v>
      </c>
      <c r="B68">
        <v>0</v>
      </c>
      <c r="C68">
        <v>0</v>
      </c>
      <c r="D68">
        <v>0</v>
      </c>
      <c r="E68">
        <v>0</v>
      </c>
      <c r="F68">
        <v>0</v>
      </c>
      <c r="G68">
        <v>0</v>
      </c>
      <c r="H68">
        <v>0</v>
      </c>
      <c r="I68">
        <v>0</v>
      </c>
      <c r="J68">
        <v>0</v>
      </c>
      <c r="K68">
        <v>0</v>
      </c>
      <c r="L68">
        <v>0</v>
      </c>
      <c r="M68">
        <v>0</v>
      </c>
      <c r="N68">
        <v>0</v>
      </c>
      <c r="O68">
        <v>0</v>
      </c>
      <c r="P68">
        <v>0</v>
      </c>
      <c r="Q68">
        <v>0</v>
      </c>
      <c r="R68">
        <v>0</v>
      </c>
    </row>
    <row r="69" spans="1:18" x14ac:dyDescent="0.3">
      <c r="A69" t="s">
        <v>3183</v>
      </c>
    </row>
    <row r="70" spans="1:18" x14ac:dyDescent="0.3">
      <c r="A70" t="s">
        <v>41</v>
      </c>
    </row>
    <row r="71" spans="1:18" x14ac:dyDescent="0.3">
      <c r="A71" t="s">
        <v>6174</v>
      </c>
    </row>
    <row r="72" spans="1:18" x14ac:dyDescent="0.3">
      <c r="A72" t="s">
        <v>2</v>
      </c>
      <c r="B72">
        <v>9314</v>
      </c>
      <c r="C72">
        <v>32</v>
      </c>
      <c r="D72">
        <v>87</v>
      </c>
      <c r="E72">
        <v>253</v>
      </c>
      <c r="F72">
        <v>54</v>
      </c>
      <c r="G72">
        <v>74</v>
      </c>
      <c r="H72">
        <v>59</v>
      </c>
      <c r="I72">
        <v>1154</v>
      </c>
      <c r="J72">
        <v>102</v>
      </c>
      <c r="K72">
        <v>101</v>
      </c>
      <c r="L72">
        <v>80</v>
      </c>
      <c r="M72">
        <v>152</v>
      </c>
      <c r="N72">
        <v>6963</v>
      </c>
      <c r="O72">
        <v>137</v>
      </c>
      <c r="P72">
        <v>47</v>
      </c>
      <c r="Q72">
        <v>13</v>
      </c>
      <c r="R72">
        <v>6</v>
      </c>
    </row>
    <row r="73" spans="1:18" x14ac:dyDescent="0.3">
      <c r="A73" t="s">
        <v>6175</v>
      </c>
      <c r="B73">
        <v>55</v>
      </c>
      <c r="C73">
        <v>1</v>
      </c>
      <c r="D73">
        <v>3</v>
      </c>
      <c r="E73">
        <v>3</v>
      </c>
      <c r="F73">
        <v>0</v>
      </c>
      <c r="G73">
        <v>3</v>
      </c>
      <c r="H73">
        <v>3</v>
      </c>
      <c r="I73">
        <v>1</v>
      </c>
      <c r="J73">
        <v>0</v>
      </c>
      <c r="K73">
        <v>3</v>
      </c>
      <c r="L73">
        <v>1</v>
      </c>
      <c r="M73">
        <v>0</v>
      </c>
      <c r="N73">
        <v>36</v>
      </c>
      <c r="O73">
        <v>1</v>
      </c>
      <c r="P73">
        <v>0</v>
      </c>
      <c r="Q73">
        <v>0</v>
      </c>
      <c r="R73">
        <v>0</v>
      </c>
    </row>
    <row r="74" spans="1:18" x14ac:dyDescent="0.3">
      <c r="A74" t="s">
        <v>6176</v>
      </c>
      <c r="B74">
        <v>231</v>
      </c>
      <c r="C74">
        <v>4</v>
      </c>
      <c r="D74">
        <v>5</v>
      </c>
      <c r="E74">
        <v>4</v>
      </c>
      <c r="F74">
        <v>17</v>
      </c>
      <c r="G74">
        <v>4</v>
      </c>
      <c r="H74">
        <v>5</v>
      </c>
      <c r="I74">
        <v>25</v>
      </c>
      <c r="J74">
        <v>6</v>
      </c>
      <c r="K74">
        <v>4</v>
      </c>
      <c r="L74">
        <v>6</v>
      </c>
      <c r="M74">
        <v>1</v>
      </c>
      <c r="N74">
        <v>136</v>
      </c>
      <c r="O74">
        <v>8</v>
      </c>
      <c r="P74">
        <v>4</v>
      </c>
      <c r="Q74">
        <v>0</v>
      </c>
      <c r="R74">
        <v>2</v>
      </c>
    </row>
    <row r="75" spans="1:18" x14ac:dyDescent="0.3">
      <c r="A75" t="s">
        <v>6177</v>
      </c>
      <c r="B75">
        <v>9028</v>
      </c>
      <c r="C75">
        <v>27</v>
      </c>
      <c r="D75">
        <v>79</v>
      </c>
      <c r="E75">
        <v>246</v>
      </c>
      <c r="F75">
        <v>37</v>
      </c>
      <c r="G75">
        <v>67</v>
      </c>
      <c r="H75">
        <v>51</v>
      </c>
      <c r="I75">
        <v>1128</v>
      </c>
      <c r="J75">
        <v>96</v>
      </c>
      <c r="K75">
        <v>94</v>
      </c>
      <c r="L75">
        <v>73</v>
      </c>
      <c r="M75">
        <v>151</v>
      </c>
      <c r="N75">
        <v>6791</v>
      </c>
      <c r="O75">
        <v>128</v>
      </c>
      <c r="P75">
        <v>43</v>
      </c>
      <c r="Q75">
        <v>13</v>
      </c>
      <c r="R75">
        <v>4</v>
      </c>
    </row>
    <row r="76" spans="1:18" x14ac:dyDescent="0.3">
      <c r="A76" t="s">
        <v>53</v>
      </c>
    </row>
    <row r="77" spans="1:18" x14ac:dyDescent="0.3">
      <c r="A77" t="s">
        <v>6174</v>
      </c>
    </row>
    <row r="78" spans="1:18" x14ac:dyDescent="0.3">
      <c r="A78" t="s">
        <v>2</v>
      </c>
      <c r="B78">
        <v>5796</v>
      </c>
      <c r="C78">
        <v>20</v>
      </c>
      <c r="D78">
        <v>47</v>
      </c>
      <c r="E78">
        <v>219</v>
      </c>
      <c r="F78">
        <v>36</v>
      </c>
      <c r="G78">
        <v>47</v>
      </c>
      <c r="H78">
        <v>41</v>
      </c>
      <c r="I78">
        <v>855</v>
      </c>
      <c r="J78">
        <v>66</v>
      </c>
      <c r="K78">
        <v>76</v>
      </c>
      <c r="L78">
        <v>60</v>
      </c>
      <c r="M78">
        <v>118</v>
      </c>
      <c r="N78">
        <v>4082</v>
      </c>
      <c r="O78">
        <v>91</v>
      </c>
      <c r="P78">
        <v>33</v>
      </c>
      <c r="Q78">
        <v>4</v>
      </c>
      <c r="R78">
        <v>1</v>
      </c>
    </row>
    <row r="79" spans="1:18" x14ac:dyDescent="0.3">
      <c r="A79" t="s">
        <v>6175</v>
      </c>
      <c r="B79">
        <v>31</v>
      </c>
      <c r="C79">
        <v>0</v>
      </c>
      <c r="D79">
        <v>1</v>
      </c>
      <c r="E79">
        <v>3</v>
      </c>
      <c r="F79">
        <v>0</v>
      </c>
      <c r="G79">
        <v>2</v>
      </c>
      <c r="H79">
        <v>3</v>
      </c>
      <c r="I79">
        <v>1</v>
      </c>
      <c r="J79">
        <v>0</v>
      </c>
      <c r="K79">
        <v>3</v>
      </c>
      <c r="L79">
        <v>1</v>
      </c>
      <c r="M79">
        <v>0</v>
      </c>
      <c r="N79">
        <v>17</v>
      </c>
      <c r="O79">
        <v>0</v>
      </c>
      <c r="P79">
        <v>0</v>
      </c>
      <c r="Q79">
        <v>0</v>
      </c>
      <c r="R79">
        <v>0</v>
      </c>
    </row>
    <row r="80" spans="1:18" x14ac:dyDescent="0.3">
      <c r="A80" t="s">
        <v>6176</v>
      </c>
      <c r="B80">
        <v>82</v>
      </c>
      <c r="C80">
        <v>1</v>
      </c>
      <c r="D80">
        <v>3</v>
      </c>
      <c r="E80">
        <v>2</v>
      </c>
      <c r="F80">
        <v>8</v>
      </c>
      <c r="G80">
        <v>1</v>
      </c>
      <c r="H80">
        <v>3</v>
      </c>
      <c r="I80">
        <v>9</v>
      </c>
      <c r="J80">
        <v>0</v>
      </c>
      <c r="K80">
        <v>2</v>
      </c>
      <c r="L80">
        <v>2</v>
      </c>
      <c r="M80">
        <v>0</v>
      </c>
      <c r="N80">
        <v>46</v>
      </c>
      <c r="O80">
        <v>4</v>
      </c>
      <c r="P80">
        <v>1</v>
      </c>
      <c r="Q80">
        <v>0</v>
      </c>
      <c r="R80">
        <v>0</v>
      </c>
    </row>
    <row r="81" spans="1:18" x14ac:dyDescent="0.3">
      <c r="A81" t="s">
        <v>6177</v>
      </c>
      <c r="B81">
        <v>5683</v>
      </c>
      <c r="C81">
        <v>19</v>
      </c>
      <c r="D81">
        <v>43</v>
      </c>
      <c r="E81">
        <v>214</v>
      </c>
      <c r="F81">
        <v>28</v>
      </c>
      <c r="G81">
        <v>44</v>
      </c>
      <c r="H81">
        <v>35</v>
      </c>
      <c r="I81">
        <v>845</v>
      </c>
      <c r="J81">
        <v>66</v>
      </c>
      <c r="K81">
        <v>71</v>
      </c>
      <c r="L81">
        <v>57</v>
      </c>
      <c r="M81">
        <v>118</v>
      </c>
      <c r="N81">
        <v>4019</v>
      </c>
      <c r="O81">
        <v>87</v>
      </c>
      <c r="P81">
        <v>32</v>
      </c>
      <c r="Q81">
        <v>4</v>
      </c>
      <c r="R81">
        <v>1</v>
      </c>
    </row>
    <row r="82" spans="1:18" x14ac:dyDescent="0.3">
      <c r="A82" t="s">
        <v>54</v>
      </c>
    </row>
    <row r="83" spans="1:18" x14ac:dyDescent="0.3">
      <c r="A83" t="s">
        <v>6174</v>
      </c>
    </row>
    <row r="84" spans="1:18" x14ac:dyDescent="0.3">
      <c r="A84" t="s">
        <v>2</v>
      </c>
      <c r="B84">
        <v>3518</v>
      </c>
      <c r="C84">
        <v>12</v>
      </c>
      <c r="D84">
        <v>40</v>
      </c>
      <c r="E84">
        <v>34</v>
      </c>
      <c r="F84">
        <v>18</v>
      </c>
      <c r="G84">
        <v>27</v>
      </c>
      <c r="H84">
        <v>18</v>
      </c>
      <c r="I84">
        <v>299</v>
      </c>
      <c r="J84">
        <v>36</v>
      </c>
      <c r="K84">
        <v>25</v>
      </c>
      <c r="L84">
        <v>20</v>
      </c>
      <c r="M84">
        <v>34</v>
      </c>
      <c r="N84">
        <v>2881</v>
      </c>
      <c r="O84">
        <v>46</v>
      </c>
      <c r="P84">
        <v>14</v>
      </c>
      <c r="Q84">
        <v>9</v>
      </c>
      <c r="R84">
        <v>5</v>
      </c>
    </row>
    <row r="85" spans="1:18" x14ac:dyDescent="0.3">
      <c r="A85" t="s">
        <v>6175</v>
      </c>
      <c r="B85">
        <v>24</v>
      </c>
      <c r="C85">
        <v>1</v>
      </c>
      <c r="D85">
        <v>2</v>
      </c>
      <c r="E85">
        <v>0</v>
      </c>
      <c r="F85">
        <v>0</v>
      </c>
      <c r="G85">
        <v>1</v>
      </c>
      <c r="H85">
        <v>0</v>
      </c>
      <c r="I85">
        <v>0</v>
      </c>
      <c r="J85">
        <v>0</v>
      </c>
      <c r="K85">
        <v>0</v>
      </c>
      <c r="L85">
        <v>0</v>
      </c>
      <c r="M85">
        <v>0</v>
      </c>
      <c r="N85">
        <v>19</v>
      </c>
      <c r="O85">
        <v>1</v>
      </c>
      <c r="P85">
        <v>0</v>
      </c>
      <c r="Q85">
        <v>0</v>
      </c>
      <c r="R85">
        <v>0</v>
      </c>
    </row>
    <row r="86" spans="1:18" x14ac:dyDescent="0.3">
      <c r="A86" t="s">
        <v>6176</v>
      </c>
      <c r="B86">
        <v>149</v>
      </c>
      <c r="C86">
        <v>3</v>
      </c>
      <c r="D86">
        <v>2</v>
      </c>
      <c r="E86">
        <v>2</v>
      </c>
      <c r="F86">
        <v>9</v>
      </c>
      <c r="G86">
        <v>3</v>
      </c>
      <c r="H86">
        <v>2</v>
      </c>
      <c r="I86">
        <v>16</v>
      </c>
      <c r="J86">
        <v>6</v>
      </c>
      <c r="K86">
        <v>2</v>
      </c>
      <c r="L86">
        <v>4</v>
      </c>
      <c r="M86">
        <v>1</v>
      </c>
      <c r="N86">
        <v>90</v>
      </c>
      <c r="O86">
        <v>4</v>
      </c>
      <c r="P86">
        <v>3</v>
      </c>
      <c r="Q86">
        <v>0</v>
      </c>
      <c r="R86">
        <v>2</v>
      </c>
    </row>
    <row r="87" spans="1:18" x14ac:dyDescent="0.3">
      <c r="A87" t="s">
        <v>6177</v>
      </c>
      <c r="B87">
        <v>3345</v>
      </c>
      <c r="C87">
        <v>8</v>
      </c>
      <c r="D87">
        <v>36</v>
      </c>
      <c r="E87">
        <v>32</v>
      </c>
      <c r="F87">
        <v>9</v>
      </c>
      <c r="G87">
        <v>23</v>
      </c>
      <c r="H87">
        <v>16</v>
      </c>
      <c r="I87">
        <v>283</v>
      </c>
      <c r="J87">
        <v>30</v>
      </c>
      <c r="K87">
        <v>23</v>
      </c>
      <c r="L87">
        <v>16</v>
      </c>
      <c r="M87">
        <v>33</v>
      </c>
      <c r="N87">
        <v>2772</v>
      </c>
      <c r="O87">
        <v>41</v>
      </c>
      <c r="P87">
        <v>11</v>
      </c>
      <c r="Q87">
        <v>9</v>
      </c>
      <c r="R87">
        <v>3</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BC946-A424-48E1-9D17-2C01C88B32C5}">
  <dimension ref="A1:R87"/>
  <sheetViews>
    <sheetView workbookViewId="0">
      <selection sqref="A1:R83"/>
    </sheetView>
  </sheetViews>
  <sheetFormatPr defaultRowHeight="14.4" x14ac:dyDescent="0.3"/>
  <sheetData>
    <row r="1" spans="1:18" x14ac:dyDescent="0.3">
      <c r="A1" t="s">
        <v>6178</v>
      </c>
    </row>
    <row r="2" spans="1:18" x14ac:dyDescent="0.3">
      <c r="A2" t="s">
        <v>6179</v>
      </c>
      <c r="B2" t="s">
        <v>3216</v>
      </c>
    </row>
    <row r="3" spans="1:18" x14ac:dyDescent="0.3">
      <c r="B3" t="s">
        <v>2</v>
      </c>
      <c r="C3" t="s">
        <v>6059</v>
      </c>
      <c r="D3" t="s">
        <v>6164</v>
      </c>
      <c r="E3" t="s">
        <v>6165</v>
      </c>
      <c r="F3" t="s">
        <v>6166</v>
      </c>
      <c r="G3" t="s">
        <v>6074</v>
      </c>
      <c r="H3" t="s">
        <v>6080</v>
      </c>
      <c r="I3" t="s">
        <v>5837</v>
      </c>
      <c r="J3" t="s">
        <v>6167</v>
      </c>
      <c r="K3" t="s">
        <v>6095</v>
      </c>
      <c r="L3" t="s">
        <v>6168</v>
      </c>
      <c r="M3" t="s">
        <v>6169</v>
      </c>
      <c r="N3" t="s">
        <v>5836</v>
      </c>
      <c r="O3" t="s">
        <v>5838</v>
      </c>
      <c r="P3" t="s">
        <v>6114</v>
      </c>
      <c r="Q3" t="s">
        <v>6120</v>
      </c>
      <c r="R3" t="s">
        <v>6124</v>
      </c>
    </row>
    <row r="4" spans="1:18" x14ac:dyDescent="0.3">
      <c r="A4" t="s">
        <v>2</v>
      </c>
      <c r="B4">
        <v>9315</v>
      </c>
      <c r="C4">
        <v>32</v>
      </c>
      <c r="D4">
        <v>88</v>
      </c>
      <c r="E4">
        <v>253</v>
      </c>
      <c r="F4">
        <v>54</v>
      </c>
      <c r="G4">
        <v>74</v>
      </c>
      <c r="H4">
        <v>59</v>
      </c>
      <c r="I4">
        <v>1154</v>
      </c>
      <c r="J4">
        <v>102</v>
      </c>
      <c r="K4">
        <v>101</v>
      </c>
      <c r="L4">
        <v>80</v>
      </c>
      <c r="M4">
        <v>152</v>
      </c>
      <c r="N4">
        <v>6963</v>
      </c>
      <c r="O4">
        <v>137</v>
      </c>
      <c r="P4">
        <v>47</v>
      </c>
      <c r="Q4">
        <v>13</v>
      </c>
      <c r="R4">
        <v>6</v>
      </c>
    </row>
    <row r="5" spans="1:18" x14ac:dyDescent="0.3">
      <c r="A5" t="s">
        <v>6046</v>
      </c>
      <c r="B5">
        <v>454</v>
      </c>
      <c r="C5">
        <v>2</v>
      </c>
      <c r="D5">
        <v>1</v>
      </c>
      <c r="E5">
        <v>0</v>
      </c>
      <c r="F5">
        <v>0</v>
      </c>
      <c r="G5">
        <v>2</v>
      </c>
      <c r="H5">
        <v>0</v>
      </c>
      <c r="I5">
        <v>16</v>
      </c>
      <c r="J5">
        <v>2</v>
      </c>
      <c r="K5">
        <v>0</v>
      </c>
      <c r="L5">
        <v>1</v>
      </c>
      <c r="M5">
        <v>0</v>
      </c>
      <c r="N5">
        <v>429</v>
      </c>
      <c r="O5">
        <v>0</v>
      </c>
      <c r="P5">
        <v>1</v>
      </c>
      <c r="Q5">
        <v>0</v>
      </c>
      <c r="R5">
        <v>0</v>
      </c>
    </row>
    <row r="6" spans="1:18" x14ac:dyDescent="0.3">
      <c r="A6" t="s">
        <v>6047</v>
      </c>
      <c r="B6">
        <v>20</v>
      </c>
      <c r="C6">
        <v>0</v>
      </c>
      <c r="D6">
        <v>0</v>
      </c>
      <c r="E6">
        <v>0</v>
      </c>
      <c r="F6">
        <v>0</v>
      </c>
      <c r="G6">
        <v>1</v>
      </c>
      <c r="H6">
        <v>0</v>
      </c>
      <c r="I6">
        <v>0</v>
      </c>
      <c r="J6">
        <v>0</v>
      </c>
      <c r="K6">
        <v>0</v>
      </c>
      <c r="L6">
        <v>0</v>
      </c>
      <c r="M6">
        <v>0</v>
      </c>
      <c r="N6">
        <v>19</v>
      </c>
      <c r="O6">
        <v>0</v>
      </c>
      <c r="P6">
        <v>0</v>
      </c>
      <c r="Q6">
        <v>0</v>
      </c>
      <c r="R6">
        <v>0</v>
      </c>
    </row>
    <row r="7" spans="1:18" x14ac:dyDescent="0.3">
      <c r="A7" t="s">
        <v>6048</v>
      </c>
      <c r="B7">
        <v>142</v>
      </c>
      <c r="C7">
        <v>0</v>
      </c>
      <c r="D7">
        <v>0</v>
      </c>
      <c r="E7">
        <v>3</v>
      </c>
      <c r="F7">
        <v>0</v>
      </c>
      <c r="G7">
        <v>0</v>
      </c>
      <c r="H7">
        <v>0</v>
      </c>
      <c r="I7">
        <v>11</v>
      </c>
      <c r="J7">
        <v>0</v>
      </c>
      <c r="K7">
        <v>0</v>
      </c>
      <c r="L7">
        <v>0</v>
      </c>
      <c r="M7">
        <v>0</v>
      </c>
      <c r="N7">
        <v>128</v>
      </c>
      <c r="O7">
        <v>0</v>
      </c>
      <c r="P7">
        <v>0</v>
      </c>
      <c r="Q7">
        <v>0</v>
      </c>
      <c r="R7">
        <v>0</v>
      </c>
    </row>
    <row r="8" spans="1:18" x14ac:dyDescent="0.3">
      <c r="A8" t="s">
        <v>6049</v>
      </c>
      <c r="B8">
        <v>190</v>
      </c>
      <c r="C8">
        <v>0</v>
      </c>
      <c r="D8">
        <v>0</v>
      </c>
      <c r="E8">
        <v>1</v>
      </c>
      <c r="F8">
        <v>29</v>
      </c>
      <c r="G8">
        <v>0</v>
      </c>
      <c r="H8">
        <v>0</v>
      </c>
      <c r="I8">
        <v>5</v>
      </c>
      <c r="J8">
        <v>0</v>
      </c>
      <c r="K8">
        <v>0</v>
      </c>
      <c r="L8">
        <v>0</v>
      </c>
      <c r="M8">
        <v>1</v>
      </c>
      <c r="N8">
        <v>154</v>
      </c>
      <c r="O8">
        <v>0</v>
      </c>
      <c r="P8">
        <v>0</v>
      </c>
      <c r="Q8">
        <v>0</v>
      </c>
      <c r="R8">
        <v>0</v>
      </c>
    </row>
    <row r="9" spans="1:18" x14ac:dyDescent="0.3">
      <c r="A9" t="s">
        <v>6050</v>
      </c>
      <c r="B9">
        <v>443</v>
      </c>
      <c r="C9">
        <v>0</v>
      </c>
      <c r="D9">
        <v>0</v>
      </c>
      <c r="E9">
        <v>1</v>
      </c>
      <c r="F9">
        <v>0</v>
      </c>
      <c r="G9">
        <v>3</v>
      </c>
      <c r="H9">
        <v>0</v>
      </c>
      <c r="I9">
        <v>72</v>
      </c>
      <c r="J9">
        <v>0</v>
      </c>
      <c r="K9">
        <v>0</v>
      </c>
      <c r="L9">
        <v>1</v>
      </c>
      <c r="M9">
        <v>0</v>
      </c>
      <c r="N9">
        <v>366</v>
      </c>
      <c r="O9">
        <v>0</v>
      </c>
      <c r="P9">
        <v>0</v>
      </c>
      <c r="Q9">
        <v>0</v>
      </c>
      <c r="R9">
        <v>0</v>
      </c>
    </row>
    <row r="10" spans="1:18" x14ac:dyDescent="0.3">
      <c r="A10" t="s">
        <v>6051</v>
      </c>
      <c r="B10">
        <v>3619</v>
      </c>
      <c r="C10">
        <v>4</v>
      </c>
      <c r="D10">
        <v>1</v>
      </c>
      <c r="E10">
        <v>2</v>
      </c>
      <c r="F10">
        <v>2</v>
      </c>
      <c r="G10">
        <v>5</v>
      </c>
      <c r="H10">
        <v>6</v>
      </c>
      <c r="I10">
        <v>185</v>
      </c>
      <c r="J10">
        <v>3</v>
      </c>
      <c r="K10">
        <v>3</v>
      </c>
      <c r="L10">
        <v>1</v>
      </c>
      <c r="M10">
        <v>3</v>
      </c>
      <c r="N10">
        <v>3402</v>
      </c>
      <c r="O10">
        <v>0</v>
      </c>
      <c r="P10">
        <v>0</v>
      </c>
      <c r="Q10">
        <v>1</v>
      </c>
      <c r="R10">
        <v>1</v>
      </c>
    </row>
    <row r="11" spans="1:18" x14ac:dyDescent="0.3">
      <c r="A11" t="s">
        <v>6052</v>
      </c>
      <c r="B11">
        <v>391</v>
      </c>
      <c r="C11">
        <v>0</v>
      </c>
      <c r="D11">
        <v>0</v>
      </c>
      <c r="E11">
        <v>1</v>
      </c>
      <c r="F11">
        <v>0</v>
      </c>
      <c r="G11">
        <v>0</v>
      </c>
      <c r="H11">
        <v>0</v>
      </c>
      <c r="I11">
        <v>39</v>
      </c>
      <c r="J11">
        <v>1</v>
      </c>
      <c r="K11">
        <v>0</v>
      </c>
      <c r="L11">
        <v>0</v>
      </c>
      <c r="M11">
        <v>0</v>
      </c>
      <c r="N11">
        <v>350</v>
      </c>
      <c r="O11">
        <v>0</v>
      </c>
      <c r="P11">
        <v>0</v>
      </c>
      <c r="Q11">
        <v>0</v>
      </c>
      <c r="R11">
        <v>0</v>
      </c>
    </row>
    <row r="12" spans="1:18" x14ac:dyDescent="0.3">
      <c r="A12" t="s">
        <v>6053</v>
      </c>
      <c r="B12">
        <v>533</v>
      </c>
      <c r="C12">
        <v>0</v>
      </c>
      <c r="D12">
        <v>0</v>
      </c>
      <c r="E12">
        <v>0</v>
      </c>
      <c r="F12">
        <v>2</v>
      </c>
      <c r="G12">
        <v>1</v>
      </c>
      <c r="H12">
        <v>0</v>
      </c>
      <c r="I12">
        <v>35</v>
      </c>
      <c r="J12">
        <v>6</v>
      </c>
      <c r="K12">
        <v>2</v>
      </c>
      <c r="L12">
        <v>2</v>
      </c>
      <c r="M12">
        <v>0</v>
      </c>
      <c r="N12">
        <v>484</v>
      </c>
      <c r="O12">
        <v>0</v>
      </c>
      <c r="P12">
        <v>0</v>
      </c>
      <c r="Q12">
        <v>1</v>
      </c>
      <c r="R12">
        <v>0</v>
      </c>
    </row>
    <row r="13" spans="1:18" x14ac:dyDescent="0.3">
      <c r="A13" t="s">
        <v>6054</v>
      </c>
      <c r="B13">
        <v>491</v>
      </c>
      <c r="C13">
        <v>0</v>
      </c>
      <c r="D13">
        <v>1</v>
      </c>
      <c r="E13">
        <v>0</v>
      </c>
      <c r="F13">
        <v>1</v>
      </c>
      <c r="G13">
        <v>1</v>
      </c>
      <c r="H13">
        <v>0</v>
      </c>
      <c r="I13">
        <v>30</v>
      </c>
      <c r="J13">
        <v>1</v>
      </c>
      <c r="K13">
        <v>5</v>
      </c>
      <c r="L13">
        <v>2</v>
      </c>
      <c r="M13">
        <v>0</v>
      </c>
      <c r="N13">
        <v>450</v>
      </c>
      <c r="O13">
        <v>0</v>
      </c>
      <c r="P13">
        <v>0</v>
      </c>
      <c r="Q13">
        <v>0</v>
      </c>
      <c r="R13">
        <v>0</v>
      </c>
    </row>
    <row r="14" spans="1:18" x14ac:dyDescent="0.3">
      <c r="A14" t="s">
        <v>6055</v>
      </c>
      <c r="B14">
        <v>333</v>
      </c>
      <c r="C14">
        <v>0</v>
      </c>
      <c r="D14">
        <v>1</v>
      </c>
      <c r="E14">
        <v>1</v>
      </c>
      <c r="F14">
        <v>0</v>
      </c>
      <c r="G14">
        <v>0</v>
      </c>
      <c r="H14">
        <v>0</v>
      </c>
      <c r="I14">
        <v>16</v>
      </c>
      <c r="J14">
        <v>0</v>
      </c>
      <c r="K14">
        <v>0</v>
      </c>
      <c r="L14">
        <v>2</v>
      </c>
      <c r="M14">
        <v>0</v>
      </c>
      <c r="N14">
        <v>313</v>
      </c>
      <c r="O14">
        <v>0</v>
      </c>
      <c r="P14">
        <v>0</v>
      </c>
      <c r="Q14">
        <v>0</v>
      </c>
      <c r="R14">
        <v>0</v>
      </c>
    </row>
    <row r="15" spans="1:18" x14ac:dyDescent="0.3">
      <c r="A15" t="s">
        <v>6056</v>
      </c>
      <c r="B15">
        <v>223</v>
      </c>
      <c r="C15">
        <v>0</v>
      </c>
      <c r="D15">
        <v>0</v>
      </c>
      <c r="E15">
        <v>0</v>
      </c>
      <c r="F15">
        <v>0</v>
      </c>
      <c r="G15">
        <v>0</v>
      </c>
      <c r="H15">
        <v>0</v>
      </c>
      <c r="I15">
        <v>14</v>
      </c>
      <c r="J15">
        <v>0</v>
      </c>
      <c r="K15">
        <v>0</v>
      </c>
      <c r="L15">
        <v>0</v>
      </c>
      <c r="M15">
        <v>5</v>
      </c>
      <c r="N15">
        <v>204</v>
      </c>
      <c r="O15">
        <v>0</v>
      </c>
      <c r="P15">
        <v>0</v>
      </c>
      <c r="Q15">
        <v>0</v>
      </c>
      <c r="R15">
        <v>0</v>
      </c>
    </row>
    <row r="16" spans="1:18" x14ac:dyDescent="0.3">
      <c r="A16" t="s">
        <v>6057</v>
      </c>
      <c r="B16">
        <v>102</v>
      </c>
      <c r="C16">
        <v>0</v>
      </c>
      <c r="D16">
        <v>0</v>
      </c>
      <c r="E16">
        <v>0</v>
      </c>
      <c r="F16">
        <v>0</v>
      </c>
      <c r="G16">
        <v>0</v>
      </c>
      <c r="H16">
        <v>0</v>
      </c>
      <c r="I16">
        <v>3</v>
      </c>
      <c r="J16">
        <v>0</v>
      </c>
      <c r="K16">
        <v>0</v>
      </c>
      <c r="L16">
        <v>0</v>
      </c>
      <c r="M16">
        <v>0</v>
      </c>
      <c r="N16">
        <v>99</v>
      </c>
      <c r="O16">
        <v>0</v>
      </c>
      <c r="P16">
        <v>0</v>
      </c>
      <c r="Q16">
        <v>0</v>
      </c>
      <c r="R16">
        <v>0</v>
      </c>
    </row>
    <row r="17" spans="1:18" x14ac:dyDescent="0.3">
      <c r="A17" t="s">
        <v>6058</v>
      </c>
      <c r="B17">
        <v>179</v>
      </c>
      <c r="C17">
        <v>0</v>
      </c>
      <c r="D17">
        <v>0</v>
      </c>
      <c r="E17">
        <v>0</v>
      </c>
      <c r="F17">
        <v>0</v>
      </c>
      <c r="G17">
        <v>0</v>
      </c>
      <c r="H17">
        <v>0</v>
      </c>
      <c r="I17">
        <v>11</v>
      </c>
      <c r="J17">
        <v>0</v>
      </c>
      <c r="K17">
        <v>0</v>
      </c>
      <c r="L17">
        <v>2</v>
      </c>
      <c r="M17">
        <v>0</v>
      </c>
      <c r="N17">
        <v>164</v>
      </c>
      <c r="O17">
        <v>2</v>
      </c>
      <c r="P17">
        <v>0</v>
      </c>
      <c r="Q17">
        <v>0</v>
      </c>
      <c r="R17">
        <v>0</v>
      </c>
    </row>
    <row r="18" spans="1:18" x14ac:dyDescent="0.3">
      <c r="A18" t="s">
        <v>6059</v>
      </c>
      <c r="B18">
        <v>51</v>
      </c>
      <c r="C18">
        <v>24</v>
      </c>
      <c r="D18">
        <v>5</v>
      </c>
      <c r="E18">
        <v>0</v>
      </c>
      <c r="F18">
        <v>0</v>
      </c>
      <c r="G18">
        <v>0</v>
      </c>
      <c r="H18">
        <v>0</v>
      </c>
      <c r="I18">
        <v>1</v>
      </c>
      <c r="J18">
        <v>1</v>
      </c>
      <c r="K18">
        <v>0</v>
      </c>
      <c r="L18">
        <v>1</v>
      </c>
      <c r="M18">
        <v>0</v>
      </c>
      <c r="N18">
        <v>17</v>
      </c>
      <c r="O18">
        <v>2</v>
      </c>
      <c r="P18">
        <v>0</v>
      </c>
      <c r="Q18">
        <v>0</v>
      </c>
      <c r="R18">
        <v>0</v>
      </c>
    </row>
    <row r="19" spans="1:18" x14ac:dyDescent="0.3">
      <c r="A19" t="s">
        <v>6060</v>
      </c>
      <c r="B19">
        <v>27</v>
      </c>
      <c r="C19">
        <v>0</v>
      </c>
      <c r="D19">
        <v>1</v>
      </c>
      <c r="E19">
        <v>0</v>
      </c>
      <c r="F19">
        <v>0</v>
      </c>
      <c r="G19">
        <v>0</v>
      </c>
      <c r="H19">
        <v>0</v>
      </c>
      <c r="I19">
        <v>0</v>
      </c>
      <c r="J19">
        <v>0</v>
      </c>
      <c r="K19">
        <v>0</v>
      </c>
      <c r="L19">
        <v>0</v>
      </c>
      <c r="M19">
        <v>0</v>
      </c>
      <c r="N19">
        <v>26</v>
      </c>
      <c r="O19">
        <v>0</v>
      </c>
      <c r="P19">
        <v>0</v>
      </c>
      <c r="Q19">
        <v>0</v>
      </c>
      <c r="R19">
        <v>0</v>
      </c>
    </row>
    <row r="20" spans="1:18" x14ac:dyDescent="0.3">
      <c r="A20" t="s">
        <v>6061</v>
      </c>
      <c r="B20">
        <v>35</v>
      </c>
      <c r="C20">
        <v>0</v>
      </c>
      <c r="D20">
        <v>29</v>
      </c>
      <c r="E20">
        <v>1</v>
      </c>
      <c r="F20">
        <v>0</v>
      </c>
      <c r="G20">
        <v>1</v>
      </c>
      <c r="H20">
        <v>0</v>
      </c>
      <c r="I20">
        <v>0</v>
      </c>
      <c r="J20">
        <v>0</v>
      </c>
      <c r="K20">
        <v>0</v>
      </c>
      <c r="L20">
        <v>0</v>
      </c>
      <c r="M20">
        <v>0</v>
      </c>
      <c r="N20">
        <v>4</v>
      </c>
      <c r="O20">
        <v>0</v>
      </c>
      <c r="P20">
        <v>0</v>
      </c>
      <c r="Q20">
        <v>0</v>
      </c>
      <c r="R20">
        <v>0</v>
      </c>
    </row>
    <row r="21" spans="1:18" x14ac:dyDescent="0.3">
      <c r="A21" t="s">
        <v>6062</v>
      </c>
      <c r="B21">
        <v>1</v>
      </c>
      <c r="C21">
        <v>0</v>
      </c>
      <c r="D21">
        <v>0</v>
      </c>
      <c r="E21">
        <v>0</v>
      </c>
      <c r="F21">
        <v>0</v>
      </c>
      <c r="G21">
        <v>0</v>
      </c>
      <c r="H21">
        <v>0</v>
      </c>
      <c r="I21">
        <v>0</v>
      </c>
      <c r="J21">
        <v>0</v>
      </c>
      <c r="K21">
        <v>0</v>
      </c>
      <c r="L21">
        <v>0</v>
      </c>
      <c r="M21">
        <v>0</v>
      </c>
      <c r="N21">
        <v>1</v>
      </c>
      <c r="O21">
        <v>0</v>
      </c>
      <c r="P21">
        <v>0</v>
      </c>
      <c r="Q21">
        <v>0</v>
      </c>
      <c r="R21">
        <v>0</v>
      </c>
    </row>
    <row r="22" spans="1:18" x14ac:dyDescent="0.3">
      <c r="A22" t="s">
        <v>6063</v>
      </c>
      <c r="B22">
        <v>2</v>
      </c>
      <c r="C22">
        <v>0</v>
      </c>
      <c r="D22">
        <v>2</v>
      </c>
      <c r="E22">
        <v>0</v>
      </c>
      <c r="F22">
        <v>0</v>
      </c>
      <c r="G22">
        <v>0</v>
      </c>
      <c r="H22">
        <v>0</v>
      </c>
      <c r="I22">
        <v>0</v>
      </c>
      <c r="J22">
        <v>0</v>
      </c>
      <c r="K22">
        <v>0</v>
      </c>
      <c r="L22">
        <v>0</v>
      </c>
      <c r="M22">
        <v>0</v>
      </c>
      <c r="N22">
        <v>0</v>
      </c>
      <c r="O22">
        <v>0</v>
      </c>
      <c r="P22">
        <v>0</v>
      </c>
      <c r="Q22">
        <v>0</v>
      </c>
      <c r="R22">
        <v>0</v>
      </c>
    </row>
    <row r="23" spans="1:18" x14ac:dyDescent="0.3">
      <c r="A23" t="s">
        <v>6064</v>
      </c>
      <c r="B23">
        <v>20</v>
      </c>
      <c r="C23">
        <v>0</v>
      </c>
      <c r="D23">
        <v>19</v>
      </c>
      <c r="E23">
        <v>0</v>
      </c>
      <c r="F23">
        <v>0</v>
      </c>
      <c r="G23">
        <v>0</v>
      </c>
      <c r="H23">
        <v>0</v>
      </c>
      <c r="I23">
        <v>0</v>
      </c>
      <c r="J23">
        <v>0</v>
      </c>
      <c r="K23">
        <v>0</v>
      </c>
      <c r="L23">
        <v>0</v>
      </c>
      <c r="M23">
        <v>0</v>
      </c>
      <c r="N23">
        <v>1</v>
      </c>
      <c r="O23">
        <v>0</v>
      </c>
      <c r="P23">
        <v>0</v>
      </c>
      <c r="Q23">
        <v>0</v>
      </c>
      <c r="R23">
        <v>0</v>
      </c>
    </row>
    <row r="24" spans="1:18" x14ac:dyDescent="0.3">
      <c r="A24" t="s">
        <v>6065</v>
      </c>
      <c r="B24">
        <v>27</v>
      </c>
      <c r="C24">
        <v>0</v>
      </c>
      <c r="D24">
        <v>27</v>
      </c>
      <c r="E24">
        <v>0</v>
      </c>
      <c r="F24">
        <v>0</v>
      </c>
      <c r="G24">
        <v>0</v>
      </c>
      <c r="H24">
        <v>0</v>
      </c>
      <c r="I24">
        <v>0</v>
      </c>
      <c r="J24">
        <v>0</v>
      </c>
      <c r="K24">
        <v>0</v>
      </c>
      <c r="L24">
        <v>0</v>
      </c>
      <c r="M24">
        <v>0</v>
      </c>
      <c r="N24">
        <v>0</v>
      </c>
      <c r="O24">
        <v>0</v>
      </c>
      <c r="P24">
        <v>0</v>
      </c>
      <c r="Q24">
        <v>0</v>
      </c>
      <c r="R24">
        <v>0</v>
      </c>
    </row>
    <row r="25" spans="1:18" x14ac:dyDescent="0.3">
      <c r="A25" t="s">
        <v>6066</v>
      </c>
      <c r="B25">
        <v>18</v>
      </c>
      <c r="C25">
        <v>0</v>
      </c>
      <c r="D25">
        <v>0</v>
      </c>
      <c r="E25">
        <v>17</v>
      </c>
      <c r="F25">
        <v>0</v>
      </c>
      <c r="G25">
        <v>0</v>
      </c>
      <c r="H25">
        <v>0</v>
      </c>
      <c r="I25">
        <v>0</v>
      </c>
      <c r="J25">
        <v>0</v>
      </c>
      <c r="K25">
        <v>0</v>
      </c>
      <c r="L25">
        <v>0</v>
      </c>
      <c r="M25">
        <v>0</v>
      </c>
      <c r="N25">
        <v>1</v>
      </c>
      <c r="O25">
        <v>0</v>
      </c>
      <c r="P25">
        <v>0</v>
      </c>
      <c r="Q25">
        <v>0</v>
      </c>
      <c r="R25">
        <v>0</v>
      </c>
    </row>
    <row r="26" spans="1:18" x14ac:dyDescent="0.3">
      <c r="A26" t="s">
        <v>6067</v>
      </c>
      <c r="B26">
        <v>7</v>
      </c>
      <c r="C26">
        <v>0</v>
      </c>
      <c r="D26">
        <v>0</v>
      </c>
      <c r="E26">
        <v>7</v>
      </c>
      <c r="F26">
        <v>0</v>
      </c>
      <c r="G26">
        <v>0</v>
      </c>
      <c r="H26">
        <v>0</v>
      </c>
      <c r="I26">
        <v>0</v>
      </c>
      <c r="J26">
        <v>0</v>
      </c>
      <c r="K26">
        <v>0</v>
      </c>
      <c r="L26">
        <v>0</v>
      </c>
      <c r="M26">
        <v>0</v>
      </c>
      <c r="N26">
        <v>0</v>
      </c>
      <c r="O26">
        <v>0</v>
      </c>
      <c r="P26">
        <v>0</v>
      </c>
      <c r="Q26">
        <v>0</v>
      </c>
      <c r="R26">
        <v>0</v>
      </c>
    </row>
    <row r="27" spans="1:18" x14ac:dyDescent="0.3">
      <c r="A27" t="s">
        <v>6068</v>
      </c>
      <c r="B27">
        <v>167</v>
      </c>
      <c r="C27">
        <v>0</v>
      </c>
      <c r="D27">
        <v>0</v>
      </c>
      <c r="E27">
        <v>166</v>
      </c>
      <c r="F27">
        <v>0</v>
      </c>
      <c r="G27">
        <v>0</v>
      </c>
      <c r="H27">
        <v>0</v>
      </c>
      <c r="I27">
        <v>0</v>
      </c>
      <c r="J27">
        <v>0</v>
      </c>
      <c r="K27">
        <v>0</v>
      </c>
      <c r="L27">
        <v>0</v>
      </c>
      <c r="M27">
        <v>0</v>
      </c>
      <c r="N27">
        <v>1</v>
      </c>
      <c r="O27">
        <v>0</v>
      </c>
      <c r="P27">
        <v>0</v>
      </c>
      <c r="Q27">
        <v>0</v>
      </c>
      <c r="R27">
        <v>0</v>
      </c>
    </row>
    <row r="28" spans="1:18" x14ac:dyDescent="0.3">
      <c r="A28" t="s">
        <v>6069</v>
      </c>
      <c r="B28">
        <v>6</v>
      </c>
      <c r="C28">
        <v>0</v>
      </c>
      <c r="D28">
        <v>0</v>
      </c>
      <c r="E28">
        <v>4</v>
      </c>
      <c r="F28">
        <v>0</v>
      </c>
      <c r="G28">
        <v>0</v>
      </c>
      <c r="H28">
        <v>0</v>
      </c>
      <c r="I28">
        <v>0</v>
      </c>
      <c r="J28">
        <v>0</v>
      </c>
      <c r="K28">
        <v>0</v>
      </c>
      <c r="L28">
        <v>0</v>
      </c>
      <c r="M28">
        <v>0</v>
      </c>
      <c r="N28">
        <v>2</v>
      </c>
      <c r="O28">
        <v>0</v>
      </c>
      <c r="P28">
        <v>0</v>
      </c>
      <c r="Q28">
        <v>0</v>
      </c>
      <c r="R28">
        <v>0</v>
      </c>
    </row>
    <row r="29" spans="1:18" x14ac:dyDescent="0.3">
      <c r="A29" t="s">
        <v>6070</v>
      </c>
      <c r="B29">
        <v>48</v>
      </c>
      <c r="C29">
        <v>0</v>
      </c>
      <c r="D29">
        <v>0</v>
      </c>
      <c r="E29">
        <v>47</v>
      </c>
      <c r="F29">
        <v>0</v>
      </c>
      <c r="G29">
        <v>0</v>
      </c>
      <c r="H29">
        <v>0</v>
      </c>
      <c r="I29">
        <v>0</v>
      </c>
      <c r="J29">
        <v>0</v>
      </c>
      <c r="K29">
        <v>0</v>
      </c>
      <c r="L29">
        <v>0</v>
      </c>
      <c r="M29">
        <v>0</v>
      </c>
      <c r="N29">
        <v>1</v>
      </c>
      <c r="O29">
        <v>0</v>
      </c>
      <c r="P29">
        <v>0</v>
      </c>
      <c r="Q29">
        <v>0</v>
      </c>
      <c r="R29">
        <v>0</v>
      </c>
    </row>
    <row r="30" spans="1:18" x14ac:dyDescent="0.3">
      <c r="A30" t="s">
        <v>6071</v>
      </c>
      <c r="B30">
        <v>3</v>
      </c>
      <c r="C30">
        <v>0</v>
      </c>
      <c r="D30">
        <v>0</v>
      </c>
      <c r="E30">
        <v>1</v>
      </c>
      <c r="F30">
        <v>2</v>
      </c>
      <c r="G30">
        <v>0</v>
      </c>
      <c r="H30">
        <v>0</v>
      </c>
      <c r="I30">
        <v>0</v>
      </c>
      <c r="J30">
        <v>0</v>
      </c>
      <c r="K30">
        <v>0</v>
      </c>
      <c r="L30">
        <v>0</v>
      </c>
      <c r="M30">
        <v>0</v>
      </c>
      <c r="N30">
        <v>0</v>
      </c>
      <c r="O30">
        <v>0</v>
      </c>
      <c r="P30">
        <v>0</v>
      </c>
      <c r="Q30">
        <v>0</v>
      </c>
      <c r="R30">
        <v>0</v>
      </c>
    </row>
    <row r="31" spans="1:18" x14ac:dyDescent="0.3">
      <c r="A31" t="s">
        <v>6072</v>
      </c>
      <c r="B31">
        <v>6</v>
      </c>
      <c r="C31">
        <v>0</v>
      </c>
      <c r="D31">
        <v>0</v>
      </c>
      <c r="E31">
        <v>0</v>
      </c>
      <c r="F31">
        <v>6</v>
      </c>
      <c r="G31">
        <v>0</v>
      </c>
      <c r="H31">
        <v>0</v>
      </c>
      <c r="I31">
        <v>0</v>
      </c>
      <c r="J31">
        <v>0</v>
      </c>
      <c r="K31">
        <v>0</v>
      </c>
      <c r="L31">
        <v>0</v>
      </c>
      <c r="M31">
        <v>0</v>
      </c>
      <c r="N31">
        <v>0</v>
      </c>
      <c r="O31">
        <v>0</v>
      </c>
      <c r="P31">
        <v>0</v>
      </c>
      <c r="Q31">
        <v>0</v>
      </c>
      <c r="R31">
        <v>0</v>
      </c>
    </row>
    <row r="32" spans="1:18" x14ac:dyDescent="0.3">
      <c r="A32" t="s">
        <v>6073</v>
      </c>
      <c r="B32">
        <v>12</v>
      </c>
      <c r="C32">
        <v>0</v>
      </c>
      <c r="D32">
        <v>0</v>
      </c>
      <c r="E32">
        <v>0</v>
      </c>
      <c r="F32">
        <v>12</v>
      </c>
      <c r="G32">
        <v>0</v>
      </c>
      <c r="H32">
        <v>0</v>
      </c>
      <c r="I32">
        <v>0</v>
      </c>
      <c r="J32">
        <v>0</v>
      </c>
      <c r="K32">
        <v>0</v>
      </c>
      <c r="L32">
        <v>0</v>
      </c>
      <c r="M32">
        <v>0</v>
      </c>
      <c r="N32">
        <v>0</v>
      </c>
      <c r="O32">
        <v>0</v>
      </c>
      <c r="P32">
        <v>0</v>
      </c>
      <c r="Q32">
        <v>0</v>
      </c>
      <c r="R32">
        <v>0</v>
      </c>
    </row>
    <row r="33" spans="1:18" x14ac:dyDescent="0.3">
      <c r="A33" t="s">
        <v>6074</v>
      </c>
      <c r="B33">
        <v>22</v>
      </c>
      <c r="C33">
        <v>0</v>
      </c>
      <c r="D33">
        <v>0</v>
      </c>
      <c r="E33">
        <v>0</v>
      </c>
      <c r="F33">
        <v>0</v>
      </c>
      <c r="G33">
        <v>21</v>
      </c>
      <c r="H33">
        <v>0</v>
      </c>
      <c r="I33">
        <v>0</v>
      </c>
      <c r="J33">
        <v>0</v>
      </c>
      <c r="K33">
        <v>0</v>
      </c>
      <c r="L33">
        <v>0</v>
      </c>
      <c r="M33">
        <v>0</v>
      </c>
      <c r="N33">
        <v>1</v>
      </c>
      <c r="O33">
        <v>0</v>
      </c>
      <c r="P33">
        <v>0</v>
      </c>
      <c r="Q33">
        <v>0</v>
      </c>
      <c r="R33">
        <v>0</v>
      </c>
    </row>
    <row r="34" spans="1:18" x14ac:dyDescent="0.3">
      <c r="A34" t="s">
        <v>6075</v>
      </c>
      <c r="B34">
        <v>1</v>
      </c>
      <c r="C34">
        <v>0</v>
      </c>
      <c r="D34">
        <v>0</v>
      </c>
      <c r="E34">
        <v>1</v>
      </c>
      <c r="F34">
        <v>0</v>
      </c>
      <c r="G34">
        <v>0</v>
      </c>
      <c r="H34">
        <v>0</v>
      </c>
      <c r="I34">
        <v>0</v>
      </c>
      <c r="J34">
        <v>0</v>
      </c>
      <c r="K34">
        <v>0</v>
      </c>
      <c r="L34">
        <v>0</v>
      </c>
      <c r="M34">
        <v>0</v>
      </c>
      <c r="N34">
        <v>0</v>
      </c>
      <c r="O34">
        <v>0</v>
      </c>
      <c r="P34">
        <v>0</v>
      </c>
      <c r="Q34">
        <v>0</v>
      </c>
      <c r="R34">
        <v>0</v>
      </c>
    </row>
    <row r="35" spans="1:18" x14ac:dyDescent="0.3">
      <c r="A35" t="s">
        <v>6076</v>
      </c>
      <c r="B35">
        <v>11</v>
      </c>
      <c r="C35">
        <v>0</v>
      </c>
      <c r="D35">
        <v>0</v>
      </c>
      <c r="E35">
        <v>0</v>
      </c>
      <c r="F35">
        <v>0</v>
      </c>
      <c r="G35">
        <v>10</v>
      </c>
      <c r="H35">
        <v>0</v>
      </c>
      <c r="I35">
        <v>0</v>
      </c>
      <c r="J35">
        <v>0</v>
      </c>
      <c r="K35">
        <v>1</v>
      </c>
      <c r="L35">
        <v>0</v>
      </c>
      <c r="M35">
        <v>0</v>
      </c>
      <c r="N35">
        <v>0</v>
      </c>
      <c r="O35">
        <v>0</v>
      </c>
      <c r="P35">
        <v>0</v>
      </c>
      <c r="Q35">
        <v>0</v>
      </c>
      <c r="R35">
        <v>0</v>
      </c>
    </row>
    <row r="36" spans="1:18" x14ac:dyDescent="0.3">
      <c r="A36" t="s">
        <v>6077</v>
      </c>
      <c r="B36">
        <v>10</v>
      </c>
      <c r="C36">
        <v>0</v>
      </c>
      <c r="D36">
        <v>0</v>
      </c>
      <c r="E36">
        <v>0</v>
      </c>
      <c r="F36">
        <v>0</v>
      </c>
      <c r="G36">
        <v>9</v>
      </c>
      <c r="H36">
        <v>0</v>
      </c>
      <c r="I36">
        <v>0</v>
      </c>
      <c r="J36">
        <v>0</v>
      </c>
      <c r="K36">
        <v>0</v>
      </c>
      <c r="L36">
        <v>0</v>
      </c>
      <c r="M36">
        <v>0</v>
      </c>
      <c r="N36">
        <v>1</v>
      </c>
      <c r="O36">
        <v>0</v>
      </c>
      <c r="P36">
        <v>0</v>
      </c>
      <c r="Q36">
        <v>0</v>
      </c>
      <c r="R36">
        <v>0</v>
      </c>
    </row>
    <row r="37" spans="1:18" x14ac:dyDescent="0.3">
      <c r="A37" t="s">
        <v>6078</v>
      </c>
      <c r="B37">
        <v>18</v>
      </c>
      <c r="C37">
        <v>0</v>
      </c>
      <c r="D37">
        <v>0</v>
      </c>
      <c r="E37">
        <v>0</v>
      </c>
      <c r="F37">
        <v>0</v>
      </c>
      <c r="G37">
        <v>15</v>
      </c>
      <c r="H37">
        <v>3</v>
      </c>
      <c r="I37">
        <v>0</v>
      </c>
      <c r="J37">
        <v>0</v>
      </c>
      <c r="K37">
        <v>0</v>
      </c>
      <c r="L37">
        <v>0</v>
      </c>
      <c r="M37">
        <v>0</v>
      </c>
      <c r="N37">
        <v>0</v>
      </c>
      <c r="O37">
        <v>0</v>
      </c>
      <c r="P37">
        <v>0</v>
      </c>
      <c r="Q37">
        <v>0</v>
      </c>
      <c r="R37">
        <v>0</v>
      </c>
    </row>
    <row r="38" spans="1:18" x14ac:dyDescent="0.3">
      <c r="A38" t="s">
        <v>6079</v>
      </c>
      <c r="B38">
        <v>6</v>
      </c>
      <c r="C38">
        <v>0</v>
      </c>
      <c r="D38">
        <v>0</v>
      </c>
      <c r="E38">
        <v>0</v>
      </c>
      <c r="F38">
        <v>0</v>
      </c>
      <c r="G38">
        <v>5</v>
      </c>
      <c r="H38">
        <v>1</v>
      </c>
      <c r="I38">
        <v>0</v>
      </c>
      <c r="J38">
        <v>0</v>
      </c>
      <c r="K38">
        <v>0</v>
      </c>
      <c r="L38">
        <v>0</v>
      </c>
      <c r="M38">
        <v>0</v>
      </c>
      <c r="N38">
        <v>0</v>
      </c>
      <c r="O38">
        <v>0</v>
      </c>
      <c r="P38">
        <v>0</v>
      </c>
      <c r="Q38">
        <v>0</v>
      </c>
      <c r="R38">
        <v>0</v>
      </c>
    </row>
    <row r="39" spans="1:18" x14ac:dyDescent="0.3">
      <c r="A39" t="s">
        <v>6080</v>
      </c>
      <c r="B39">
        <v>35</v>
      </c>
      <c r="C39">
        <v>0</v>
      </c>
      <c r="D39">
        <v>0</v>
      </c>
      <c r="E39">
        <v>0</v>
      </c>
      <c r="F39">
        <v>0</v>
      </c>
      <c r="G39">
        <v>0</v>
      </c>
      <c r="H39">
        <v>34</v>
      </c>
      <c r="I39">
        <v>0</v>
      </c>
      <c r="J39">
        <v>0</v>
      </c>
      <c r="K39">
        <v>0</v>
      </c>
      <c r="L39">
        <v>0</v>
      </c>
      <c r="M39">
        <v>0</v>
      </c>
      <c r="N39">
        <v>1</v>
      </c>
      <c r="O39">
        <v>0</v>
      </c>
      <c r="P39">
        <v>0</v>
      </c>
      <c r="Q39">
        <v>0</v>
      </c>
      <c r="R39">
        <v>0</v>
      </c>
    </row>
    <row r="40" spans="1:18" x14ac:dyDescent="0.3">
      <c r="A40" t="s">
        <v>6081</v>
      </c>
      <c r="B40">
        <v>8</v>
      </c>
      <c r="C40">
        <v>0</v>
      </c>
      <c r="D40">
        <v>0</v>
      </c>
      <c r="E40">
        <v>0</v>
      </c>
      <c r="F40">
        <v>0</v>
      </c>
      <c r="G40">
        <v>0</v>
      </c>
      <c r="H40">
        <v>1</v>
      </c>
      <c r="I40">
        <v>0</v>
      </c>
      <c r="J40">
        <v>0</v>
      </c>
      <c r="K40">
        <v>0</v>
      </c>
      <c r="L40">
        <v>0</v>
      </c>
      <c r="M40">
        <v>0</v>
      </c>
      <c r="N40">
        <v>2</v>
      </c>
      <c r="O40">
        <v>5</v>
      </c>
      <c r="P40">
        <v>0</v>
      </c>
      <c r="Q40">
        <v>0</v>
      </c>
      <c r="R40">
        <v>0</v>
      </c>
    </row>
    <row r="41" spans="1:18" x14ac:dyDescent="0.3">
      <c r="A41" t="s">
        <v>6082</v>
      </c>
      <c r="B41">
        <v>6</v>
      </c>
      <c r="C41">
        <v>0</v>
      </c>
      <c r="D41">
        <v>0</v>
      </c>
      <c r="E41">
        <v>0</v>
      </c>
      <c r="F41">
        <v>0</v>
      </c>
      <c r="G41">
        <v>0</v>
      </c>
      <c r="H41">
        <v>4</v>
      </c>
      <c r="I41">
        <v>0</v>
      </c>
      <c r="J41">
        <v>0</v>
      </c>
      <c r="K41">
        <v>0</v>
      </c>
      <c r="L41">
        <v>0</v>
      </c>
      <c r="M41">
        <v>0</v>
      </c>
      <c r="N41">
        <v>2</v>
      </c>
      <c r="O41">
        <v>0</v>
      </c>
      <c r="P41">
        <v>0</v>
      </c>
      <c r="Q41">
        <v>0</v>
      </c>
      <c r="R41">
        <v>0</v>
      </c>
    </row>
    <row r="42" spans="1:18" x14ac:dyDescent="0.3">
      <c r="A42" t="s">
        <v>6083</v>
      </c>
      <c r="B42">
        <v>5</v>
      </c>
      <c r="C42">
        <v>0</v>
      </c>
      <c r="D42">
        <v>0</v>
      </c>
      <c r="E42">
        <v>0</v>
      </c>
      <c r="F42">
        <v>0</v>
      </c>
      <c r="G42">
        <v>0</v>
      </c>
      <c r="H42">
        <v>5</v>
      </c>
      <c r="I42">
        <v>0</v>
      </c>
      <c r="J42">
        <v>0</v>
      </c>
      <c r="K42">
        <v>0</v>
      </c>
      <c r="L42">
        <v>0</v>
      </c>
      <c r="M42">
        <v>0</v>
      </c>
      <c r="N42">
        <v>0</v>
      </c>
      <c r="O42">
        <v>0</v>
      </c>
      <c r="P42">
        <v>0</v>
      </c>
      <c r="Q42">
        <v>0</v>
      </c>
      <c r="R42">
        <v>0</v>
      </c>
    </row>
    <row r="43" spans="1:18" x14ac:dyDescent="0.3">
      <c r="A43" t="s">
        <v>6084</v>
      </c>
      <c r="B43">
        <v>1</v>
      </c>
      <c r="C43">
        <v>0</v>
      </c>
      <c r="D43">
        <v>0</v>
      </c>
      <c r="E43">
        <v>0</v>
      </c>
      <c r="F43">
        <v>0</v>
      </c>
      <c r="G43">
        <v>0</v>
      </c>
      <c r="H43">
        <v>1</v>
      </c>
      <c r="I43">
        <v>0</v>
      </c>
      <c r="J43">
        <v>0</v>
      </c>
      <c r="K43">
        <v>0</v>
      </c>
      <c r="L43">
        <v>0</v>
      </c>
      <c r="M43">
        <v>0</v>
      </c>
      <c r="N43">
        <v>0</v>
      </c>
      <c r="O43">
        <v>0</v>
      </c>
      <c r="P43">
        <v>0</v>
      </c>
      <c r="Q43">
        <v>0</v>
      </c>
      <c r="R43">
        <v>0</v>
      </c>
    </row>
    <row r="44" spans="1:18" x14ac:dyDescent="0.3">
      <c r="A44" t="s">
        <v>6085</v>
      </c>
      <c r="B44">
        <v>5</v>
      </c>
      <c r="C44">
        <v>0</v>
      </c>
      <c r="D44">
        <v>0</v>
      </c>
      <c r="E44">
        <v>0</v>
      </c>
      <c r="F44">
        <v>0</v>
      </c>
      <c r="G44">
        <v>0</v>
      </c>
      <c r="H44">
        <v>2</v>
      </c>
      <c r="I44">
        <v>0</v>
      </c>
      <c r="J44">
        <v>0</v>
      </c>
      <c r="K44">
        <v>0</v>
      </c>
      <c r="L44">
        <v>0</v>
      </c>
      <c r="M44">
        <v>0</v>
      </c>
      <c r="N44">
        <v>3</v>
      </c>
      <c r="O44">
        <v>0</v>
      </c>
      <c r="P44">
        <v>0</v>
      </c>
      <c r="Q44">
        <v>0</v>
      </c>
      <c r="R44">
        <v>0</v>
      </c>
    </row>
    <row r="45" spans="1:18" x14ac:dyDescent="0.3">
      <c r="A45" t="s">
        <v>6086</v>
      </c>
      <c r="B45">
        <v>3</v>
      </c>
      <c r="C45">
        <v>0</v>
      </c>
      <c r="D45">
        <v>0</v>
      </c>
      <c r="E45">
        <v>0</v>
      </c>
      <c r="F45">
        <v>0</v>
      </c>
      <c r="G45">
        <v>0</v>
      </c>
      <c r="H45">
        <v>1</v>
      </c>
      <c r="I45">
        <v>0</v>
      </c>
      <c r="J45">
        <v>0</v>
      </c>
      <c r="K45">
        <v>1</v>
      </c>
      <c r="L45">
        <v>0</v>
      </c>
      <c r="M45">
        <v>0</v>
      </c>
      <c r="N45">
        <v>1</v>
      </c>
      <c r="O45">
        <v>0</v>
      </c>
      <c r="P45">
        <v>0</v>
      </c>
      <c r="Q45">
        <v>0</v>
      </c>
      <c r="R45">
        <v>0</v>
      </c>
    </row>
    <row r="46" spans="1:18" x14ac:dyDescent="0.3">
      <c r="A46" t="s">
        <v>5837</v>
      </c>
      <c r="B46">
        <v>105</v>
      </c>
      <c r="C46">
        <v>0</v>
      </c>
      <c r="D46">
        <v>0</v>
      </c>
      <c r="E46">
        <v>0</v>
      </c>
      <c r="F46">
        <v>0</v>
      </c>
      <c r="G46">
        <v>0</v>
      </c>
      <c r="H46">
        <v>0</v>
      </c>
      <c r="I46">
        <v>17</v>
      </c>
      <c r="J46">
        <v>0</v>
      </c>
      <c r="K46">
        <v>0</v>
      </c>
      <c r="L46">
        <v>0</v>
      </c>
      <c r="M46">
        <v>0</v>
      </c>
      <c r="N46">
        <v>88</v>
      </c>
      <c r="O46">
        <v>0</v>
      </c>
      <c r="P46">
        <v>0</v>
      </c>
      <c r="Q46">
        <v>0</v>
      </c>
      <c r="R46">
        <v>0</v>
      </c>
    </row>
    <row r="47" spans="1:18" x14ac:dyDescent="0.3">
      <c r="A47" t="s">
        <v>6087</v>
      </c>
      <c r="B47">
        <v>107</v>
      </c>
      <c r="C47">
        <v>0</v>
      </c>
      <c r="D47">
        <v>0</v>
      </c>
      <c r="E47">
        <v>0</v>
      </c>
      <c r="F47">
        <v>0</v>
      </c>
      <c r="G47">
        <v>0</v>
      </c>
      <c r="H47">
        <v>0</v>
      </c>
      <c r="I47">
        <v>82</v>
      </c>
      <c r="J47">
        <v>1</v>
      </c>
      <c r="K47">
        <v>0</v>
      </c>
      <c r="L47">
        <v>0</v>
      </c>
      <c r="M47">
        <v>0</v>
      </c>
      <c r="N47">
        <v>24</v>
      </c>
      <c r="O47">
        <v>0</v>
      </c>
      <c r="P47">
        <v>0</v>
      </c>
      <c r="Q47">
        <v>0</v>
      </c>
      <c r="R47">
        <v>0</v>
      </c>
    </row>
    <row r="48" spans="1:18" x14ac:dyDescent="0.3">
      <c r="A48" t="s">
        <v>6088</v>
      </c>
      <c r="B48">
        <v>0</v>
      </c>
      <c r="C48">
        <v>0</v>
      </c>
      <c r="D48">
        <v>0</v>
      </c>
      <c r="E48">
        <v>0</v>
      </c>
      <c r="F48">
        <v>0</v>
      </c>
      <c r="G48">
        <v>0</v>
      </c>
      <c r="H48">
        <v>0</v>
      </c>
      <c r="I48">
        <v>0</v>
      </c>
      <c r="J48">
        <v>0</v>
      </c>
      <c r="K48">
        <v>0</v>
      </c>
      <c r="L48">
        <v>0</v>
      </c>
      <c r="M48">
        <v>0</v>
      </c>
      <c r="N48">
        <v>0</v>
      </c>
      <c r="O48">
        <v>0</v>
      </c>
      <c r="P48">
        <v>0</v>
      </c>
      <c r="Q48">
        <v>0</v>
      </c>
      <c r="R48">
        <v>0</v>
      </c>
    </row>
    <row r="49" spans="1:18" x14ac:dyDescent="0.3">
      <c r="A49" t="s">
        <v>6089</v>
      </c>
      <c r="B49">
        <v>14</v>
      </c>
      <c r="C49">
        <v>0</v>
      </c>
      <c r="D49">
        <v>0</v>
      </c>
      <c r="E49">
        <v>0</v>
      </c>
      <c r="F49">
        <v>0</v>
      </c>
      <c r="G49">
        <v>0</v>
      </c>
      <c r="H49">
        <v>0</v>
      </c>
      <c r="I49">
        <v>6</v>
      </c>
      <c r="J49">
        <v>0</v>
      </c>
      <c r="K49">
        <v>0</v>
      </c>
      <c r="L49">
        <v>0</v>
      </c>
      <c r="M49">
        <v>0</v>
      </c>
      <c r="N49">
        <v>8</v>
      </c>
      <c r="O49">
        <v>0</v>
      </c>
      <c r="P49">
        <v>0</v>
      </c>
      <c r="Q49">
        <v>0</v>
      </c>
      <c r="R49">
        <v>0</v>
      </c>
    </row>
    <row r="50" spans="1:18" x14ac:dyDescent="0.3">
      <c r="A50" t="s">
        <v>6090</v>
      </c>
      <c r="B50">
        <v>323</v>
      </c>
      <c r="C50">
        <v>0</v>
      </c>
      <c r="D50">
        <v>0</v>
      </c>
      <c r="E50">
        <v>0</v>
      </c>
      <c r="F50">
        <v>0</v>
      </c>
      <c r="G50">
        <v>0</v>
      </c>
      <c r="H50">
        <v>1</v>
      </c>
      <c r="I50">
        <v>261</v>
      </c>
      <c r="J50">
        <v>0</v>
      </c>
      <c r="K50">
        <v>1</v>
      </c>
      <c r="L50">
        <v>0</v>
      </c>
      <c r="M50">
        <v>1</v>
      </c>
      <c r="N50">
        <v>59</v>
      </c>
      <c r="O50">
        <v>0</v>
      </c>
      <c r="P50">
        <v>0</v>
      </c>
      <c r="Q50">
        <v>0</v>
      </c>
      <c r="R50">
        <v>0</v>
      </c>
    </row>
    <row r="51" spans="1:18" x14ac:dyDescent="0.3">
      <c r="A51" t="s">
        <v>6091</v>
      </c>
      <c r="B51">
        <v>25</v>
      </c>
      <c r="C51">
        <v>0</v>
      </c>
      <c r="D51">
        <v>0</v>
      </c>
      <c r="E51">
        <v>0</v>
      </c>
      <c r="F51">
        <v>0</v>
      </c>
      <c r="G51">
        <v>0</v>
      </c>
      <c r="H51">
        <v>0</v>
      </c>
      <c r="I51">
        <v>21</v>
      </c>
      <c r="J51">
        <v>0</v>
      </c>
      <c r="K51">
        <v>0</v>
      </c>
      <c r="L51">
        <v>0</v>
      </c>
      <c r="M51">
        <v>0</v>
      </c>
      <c r="N51">
        <v>4</v>
      </c>
      <c r="O51">
        <v>0</v>
      </c>
      <c r="P51">
        <v>0</v>
      </c>
      <c r="Q51">
        <v>0</v>
      </c>
      <c r="R51">
        <v>0</v>
      </c>
    </row>
    <row r="52" spans="1:18" x14ac:dyDescent="0.3">
      <c r="A52" t="s">
        <v>6092</v>
      </c>
      <c r="B52">
        <v>426</v>
      </c>
      <c r="C52">
        <v>0</v>
      </c>
      <c r="D52">
        <v>0</v>
      </c>
      <c r="E52">
        <v>0</v>
      </c>
      <c r="F52">
        <v>0</v>
      </c>
      <c r="G52">
        <v>0</v>
      </c>
      <c r="H52">
        <v>0</v>
      </c>
      <c r="I52">
        <v>326</v>
      </c>
      <c r="J52">
        <v>0</v>
      </c>
      <c r="K52">
        <v>0</v>
      </c>
      <c r="L52">
        <v>0</v>
      </c>
      <c r="M52">
        <v>0</v>
      </c>
      <c r="N52">
        <v>100</v>
      </c>
      <c r="O52">
        <v>0</v>
      </c>
      <c r="P52">
        <v>0</v>
      </c>
      <c r="Q52">
        <v>0</v>
      </c>
      <c r="R52">
        <v>0</v>
      </c>
    </row>
    <row r="53" spans="1:18" x14ac:dyDescent="0.3">
      <c r="A53" t="s">
        <v>6093</v>
      </c>
      <c r="B53">
        <v>1</v>
      </c>
      <c r="C53">
        <v>0</v>
      </c>
      <c r="D53">
        <v>0</v>
      </c>
      <c r="E53">
        <v>0</v>
      </c>
      <c r="F53">
        <v>0</v>
      </c>
      <c r="G53">
        <v>0</v>
      </c>
      <c r="H53">
        <v>0</v>
      </c>
      <c r="I53">
        <v>0</v>
      </c>
      <c r="J53">
        <v>0</v>
      </c>
      <c r="K53">
        <v>0</v>
      </c>
      <c r="L53">
        <v>0</v>
      </c>
      <c r="M53">
        <v>0</v>
      </c>
      <c r="N53">
        <v>1</v>
      </c>
      <c r="O53">
        <v>0</v>
      </c>
      <c r="P53">
        <v>0</v>
      </c>
      <c r="Q53">
        <v>0</v>
      </c>
      <c r="R53">
        <v>0</v>
      </c>
    </row>
    <row r="54" spans="1:18" x14ac:dyDescent="0.3">
      <c r="A54" t="s">
        <v>6094</v>
      </c>
      <c r="B54">
        <v>0</v>
      </c>
      <c r="C54">
        <v>0</v>
      </c>
      <c r="D54">
        <v>0</v>
      </c>
      <c r="E54">
        <v>0</v>
      </c>
      <c r="F54">
        <v>0</v>
      </c>
      <c r="G54">
        <v>0</v>
      </c>
      <c r="H54">
        <v>0</v>
      </c>
      <c r="I54">
        <v>0</v>
      </c>
      <c r="J54">
        <v>0</v>
      </c>
      <c r="K54">
        <v>0</v>
      </c>
      <c r="L54">
        <v>0</v>
      </c>
      <c r="M54">
        <v>0</v>
      </c>
      <c r="N54">
        <v>0</v>
      </c>
      <c r="O54">
        <v>0</v>
      </c>
      <c r="P54">
        <v>0</v>
      </c>
      <c r="Q54">
        <v>0</v>
      </c>
      <c r="R54">
        <v>0</v>
      </c>
    </row>
    <row r="55" spans="1:18" x14ac:dyDescent="0.3">
      <c r="A55" t="s">
        <v>6095</v>
      </c>
      <c r="B55">
        <v>73</v>
      </c>
      <c r="C55">
        <v>0</v>
      </c>
      <c r="D55">
        <v>0</v>
      </c>
      <c r="E55">
        <v>0</v>
      </c>
      <c r="F55">
        <v>0</v>
      </c>
      <c r="G55">
        <v>0</v>
      </c>
      <c r="H55">
        <v>0</v>
      </c>
      <c r="I55">
        <v>1</v>
      </c>
      <c r="J55">
        <v>0</v>
      </c>
      <c r="K55">
        <v>53</v>
      </c>
      <c r="L55">
        <v>0</v>
      </c>
      <c r="M55">
        <v>2</v>
      </c>
      <c r="N55">
        <v>17</v>
      </c>
      <c r="O55">
        <v>0</v>
      </c>
      <c r="P55">
        <v>0</v>
      </c>
      <c r="Q55">
        <v>0</v>
      </c>
      <c r="R55">
        <v>0</v>
      </c>
    </row>
    <row r="56" spans="1:18" x14ac:dyDescent="0.3">
      <c r="A56" t="s">
        <v>6096</v>
      </c>
      <c r="B56">
        <v>73</v>
      </c>
      <c r="C56">
        <v>0</v>
      </c>
      <c r="D56">
        <v>0</v>
      </c>
      <c r="E56">
        <v>0</v>
      </c>
      <c r="F56">
        <v>0</v>
      </c>
      <c r="G56">
        <v>0</v>
      </c>
      <c r="H56">
        <v>0</v>
      </c>
      <c r="I56">
        <v>0</v>
      </c>
      <c r="J56">
        <v>0</v>
      </c>
      <c r="K56">
        <v>1</v>
      </c>
      <c r="L56">
        <v>68</v>
      </c>
      <c r="M56">
        <v>0</v>
      </c>
      <c r="N56">
        <v>4</v>
      </c>
      <c r="O56">
        <v>0</v>
      </c>
      <c r="P56">
        <v>0</v>
      </c>
      <c r="Q56">
        <v>0</v>
      </c>
      <c r="R56">
        <v>0</v>
      </c>
    </row>
    <row r="57" spans="1:18" x14ac:dyDescent="0.3">
      <c r="A57" t="s">
        <v>6097</v>
      </c>
      <c r="B57">
        <v>109</v>
      </c>
      <c r="C57">
        <v>0</v>
      </c>
      <c r="D57">
        <v>0</v>
      </c>
      <c r="E57">
        <v>0</v>
      </c>
      <c r="F57">
        <v>0</v>
      </c>
      <c r="G57">
        <v>0</v>
      </c>
      <c r="H57">
        <v>0</v>
      </c>
      <c r="I57">
        <v>1</v>
      </c>
      <c r="J57">
        <v>0</v>
      </c>
      <c r="K57">
        <v>0</v>
      </c>
      <c r="L57">
        <v>0</v>
      </c>
      <c r="M57">
        <v>107</v>
      </c>
      <c r="N57">
        <v>1</v>
      </c>
      <c r="O57">
        <v>0</v>
      </c>
      <c r="P57">
        <v>0</v>
      </c>
      <c r="Q57">
        <v>0</v>
      </c>
      <c r="R57">
        <v>0</v>
      </c>
    </row>
    <row r="58" spans="1:18" x14ac:dyDescent="0.3">
      <c r="A58" t="s">
        <v>6098</v>
      </c>
      <c r="B58">
        <v>2</v>
      </c>
      <c r="C58">
        <v>0</v>
      </c>
      <c r="D58">
        <v>0</v>
      </c>
      <c r="E58">
        <v>0</v>
      </c>
      <c r="F58">
        <v>0</v>
      </c>
      <c r="G58">
        <v>0</v>
      </c>
      <c r="H58">
        <v>0</v>
      </c>
      <c r="I58">
        <v>0</v>
      </c>
      <c r="J58">
        <v>0</v>
      </c>
      <c r="K58">
        <v>1</v>
      </c>
      <c r="L58">
        <v>0</v>
      </c>
      <c r="M58">
        <v>1</v>
      </c>
      <c r="N58">
        <v>0</v>
      </c>
      <c r="O58">
        <v>0</v>
      </c>
      <c r="P58">
        <v>0</v>
      </c>
      <c r="Q58">
        <v>0</v>
      </c>
      <c r="R58">
        <v>0</v>
      </c>
    </row>
    <row r="59" spans="1:18" x14ac:dyDescent="0.3">
      <c r="A59" t="s">
        <v>6099</v>
      </c>
      <c r="B59">
        <v>37</v>
      </c>
      <c r="C59">
        <v>0</v>
      </c>
      <c r="D59">
        <v>0</v>
      </c>
      <c r="E59">
        <v>0</v>
      </c>
      <c r="F59">
        <v>0</v>
      </c>
      <c r="G59">
        <v>0</v>
      </c>
      <c r="H59">
        <v>0</v>
      </c>
      <c r="I59">
        <v>0</v>
      </c>
      <c r="J59">
        <v>0</v>
      </c>
      <c r="K59">
        <v>1</v>
      </c>
      <c r="L59">
        <v>0</v>
      </c>
      <c r="M59">
        <v>32</v>
      </c>
      <c r="N59">
        <v>4</v>
      </c>
      <c r="O59">
        <v>0</v>
      </c>
      <c r="P59">
        <v>0</v>
      </c>
      <c r="Q59">
        <v>0</v>
      </c>
      <c r="R59">
        <v>0</v>
      </c>
    </row>
    <row r="60" spans="1:18" x14ac:dyDescent="0.3">
      <c r="A60" t="s">
        <v>6100</v>
      </c>
      <c r="B60">
        <v>25</v>
      </c>
      <c r="C60">
        <v>0</v>
      </c>
      <c r="D60">
        <v>0</v>
      </c>
      <c r="E60">
        <v>0</v>
      </c>
      <c r="F60">
        <v>0</v>
      </c>
      <c r="G60">
        <v>0</v>
      </c>
      <c r="H60">
        <v>0</v>
      </c>
      <c r="I60">
        <v>0</v>
      </c>
      <c r="J60">
        <v>0</v>
      </c>
      <c r="K60">
        <v>25</v>
      </c>
      <c r="L60">
        <v>0</v>
      </c>
      <c r="M60">
        <v>0</v>
      </c>
      <c r="N60">
        <v>0</v>
      </c>
      <c r="O60">
        <v>0</v>
      </c>
      <c r="P60">
        <v>0</v>
      </c>
      <c r="Q60">
        <v>0</v>
      </c>
      <c r="R60">
        <v>0</v>
      </c>
    </row>
    <row r="61" spans="1:18" x14ac:dyDescent="0.3">
      <c r="A61" t="s">
        <v>6101</v>
      </c>
      <c r="B61">
        <v>4</v>
      </c>
      <c r="C61">
        <v>0</v>
      </c>
      <c r="D61">
        <v>0</v>
      </c>
      <c r="E61">
        <v>0</v>
      </c>
      <c r="F61">
        <v>0</v>
      </c>
      <c r="G61">
        <v>0</v>
      </c>
      <c r="H61">
        <v>0</v>
      </c>
      <c r="I61">
        <v>0</v>
      </c>
      <c r="J61">
        <v>0</v>
      </c>
      <c r="K61">
        <v>2</v>
      </c>
      <c r="L61">
        <v>0</v>
      </c>
      <c r="M61">
        <v>0</v>
      </c>
      <c r="N61">
        <v>2</v>
      </c>
      <c r="O61">
        <v>0</v>
      </c>
      <c r="P61">
        <v>0</v>
      </c>
      <c r="Q61">
        <v>0</v>
      </c>
      <c r="R61">
        <v>0</v>
      </c>
    </row>
    <row r="62" spans="1:18" x14ac:dyDescent="0.3">
      <c r="A62" t="s">
        <v>6102</v>
      </c>
      <c r="B62">
        <v>31</v>
      </c>
      <c r="C62">
        <v>0</v>
      </c>
      <c r="D62">
        <v>0</v>
      </c>
      <c r="E62">
        <v>0</v>
      </c>
      <c r="F62">
        <v>0</v>
      </c>
      <c r="G62">
        <v>0</v>
      </c>
      <c r="H62">
        <v>0</v>
      </c>
      <c r="I62">
        <v>0</v>
      </c>
      <c r="J62">
        <v>30</v>
      </c>
      <c r="K62">
        <v>0</v>
      </c>
      <c r="L62">
        <v>0</v>
      </c>
      <c r="M62">
        <v>0</v>
      </c>
      <c r="N62">
        <v>1</v>
      </c>
      <c r="O62">
        <v>0</v>
      </c>
      <c r="P62">
        <v>0</v>
      </c>
      <c r="Q62">
        <v>0</v>
      </c>
      <c r="R62">
        <v>0</v>
      </c>
    </row>
    <row r="63" spans="1:18" x14ac:dyDescent="0.3">
      <c r="A63" t="s">
        <v>6103</v>
      </c>
      <c r="B63">
        <v>2</v>
      </c>
      <c r="C63">
        <v>0</v>
      </c>
      <c r="D63">
        <v>0</v>
      </c>
      <c r="E63">
        <v>0</v>
      </c>
      <c r="F63">
        <v>0</v>
      </c>
      <c r="G63">
        <v>0</v>
      </c>
      <c r="H63">
        <v>0</v>
      </c>
      <c r="I63">
        <v>0</v>
      </c>
      <c r="J63">
        <v>1</v>
      </c>
      <c r="K63">
        <v>1</v>
      </c>
      <c r="L63">
        <v>0</v>
      </c>
      <c r="M63">
        <v>0</v>
      </c>
      <c r="N63">
        <v>0</v>
      </c>
      <c r="O63">
        <v>0</v>
      </c>
      <c r="P63">
        <v>0</v>
      </c>
      <c r="Q63">
        <v>0</v>
      </c>
      <c r="R63">
        <v>0</v>
      </c>
    </row>
    <row r="64" spans="1:18" x14ac:dyDescent="0.3">
      <c r="A64" t="s">
        <v>6104</v>
      </c>
      <c r="B64">
        <v>16</v>
      </c>
      <c r="C64">
        <v>0</v>
      </c>
      <c r="D64">
        <v>0</v>
      </c>
      <c r="E64">
        <v>0</v>
      </c>
      <c r="F64">
        <v>0</v>
      </c>
      <c r="G64">
        <v>0</v>
      </c>
      <c r="H64">
        <v>0</v>
      </c>
      <c r="I64">
        <v>0</v>
      </c>
      <c r="J64">
        <v>14</v>
      </c>
      <c r="K64">
        <v>1</v>
      </c>
      <c r="L64">
        <v>0</v>
      </c>
      <c r="M64">
        <v>0</v>
      </c>
      <c r="N64">
        <v>1</v>
      </c>
      <c r="O64">
        <v>0</v>
      </c>
      <c r="P64">
        <v>0</v>
      </c>
      <c r="Q64">
        <v>0</v>
      </c>
      <c r="R64">
        <v>0</v>
      </c>
    </row>
    <row r="65" spans="1:18" x14ac:dyDescent="0.3">
      <c r="A65" t="s">
        <v>6105</v>
      </c>
      <c r="B65">
        <v>15</v>
      </c>
      <c r="C65">
        <v>0</v>
      </c>
      <c r="D65">
        <v>1</v>
      </c>
      <c r="E65">
        <v>0</v>
      </c>
      <c r="F65">
        <v>0</v>
      </c>
      <c r="G65">
        <v>0</v>
      </c>
      <c r="H65">
        <v>0</v>
      </c>
      <c r="I65">
        <v>0</v>
      </c>
      <c r="J65">
        <v>5</v>
      </c>
      <c r="K65">
        <v>0</v>
      </c>
      <c r="L65">
        <v>0</v>
      </c>
      <c r="M65">
        <v>0</v>
      </c>
      <c r="N65">
        <v>9</v>
      </c>
      <c r="O65">
        <v>0</v>
      </c>
      <c r="P65">
        <v>0</v>
      </c>
      <c r="Q65">
        <v>0</v>
      </c>
      <c r="R65">
        <v>0</v>
      </c>
    </row>
    <row r="66" spans="1:18" x14ac:dyDescent="0.3">
      <c r="A66" t="s">
        <v>6106</v>
      </c>
      <c r="B66">
        <v>11</v>
      </c>
      <c r="C66">
        <v>0</v>
      </c>
      <c r="D66">
        <v>0</v>
      </c>
      <c r="E66">
        <v>0</v>
      </c>
      <c r="F66">
        <v>0</v>
      </c>
      <c r="G66">
        <v>0</v>
      </c>
      <c r="H66">
        <v>0</v>
      </c>
      <c r="I66">
        <v>0</v>
      </c>
      <c r="J66">
        <v>10</v>
      </c>
      <c r="K66">
        <v>0</v>
      </c>
      <c r="L66">
        <v>0</v>
      </c>
      <c r="M66">
        <v>0</v>
      </c>
      <c r="N66">
        <v>1</v>
      </c>
      <c r="O66">
        <v>0</v>
      </c>
      <c r="P66">
        <v>0</v>
      </c>
      <c r="Q66">
        <v>0</v>
      </c>
      <c r="R66">
        <v>0</v>
      </c>
    </row>
    <row r="67" spans="1:18" x14ac:dyDescent="0.3">
      <c r="A67" t="s">
        <v>6107</v>
      </c>
      <c r="B67">
        <v>34</v>
      </c>
      <c r="C67">
        <v>0</v>
      </c>
      <c r="D67">
        <v>0</v>
      </c>
      <c r="E67">
        <v>0</v>
      </c>
      <c r="F67">
        <v>0</v>
      </c>
      <c r="G67">
        <v>0</v>
      </c>
      <c r="H67">
        <v>0</v>
      </c>
      <c r="I67">
        <v>1</v>
      </c>
      <c r="J67">
        <v>27</v>
      </c>
      <c r="K67">
        <v>3</v>
      </c>
      <c r="L67">
        <v>0</v>
      </c>
      <c r="M67">
        <v>0</v>
      </c>
      <c r="N67">
        <v>3</v>
      </c>
      <c r="O67">
        <v>0</v>
      </c>
      <c r="P67">
        <v>0</v>
      </c>
      <c r="Q67">
        <v>0</v>
      </c>
      <c r="R67">
        <v>0</v>
      </c>
    </row>
    <row r="68" spans="1:18" x14ac:dyDescent="0.3">
      <c r="A68" t="s">
        <v>6108</v>
      </c>
      <c r="B68">
        <v>0</v>
      </c>
      <c r="C68">
        <v>0</v>
      </c>
      <c r="D68">
        <v>0</v>
      </c>
      <c r="E68">
        <v>0</v>
      </c>
      <c r="F68">
        <v>0</v>
      </c>
      <c r="G68">
        <v>0</v>
      </c>
      <c r="H68">
        <v>0</v>
      </c>
      <c r="I68">
        <v>0</v>
      </c>
      <c r="J68">
        <v>0</v>
      </c>
      <c r="K68">
        <v>0</v>
      </c>
      <c r="L68">
        <v>0</v>
      </c>
      <c r="M68">
        <v>0</v>
      </c>
      <c r="N68">
        <v>0</v>
      </c>
      <c r="O68">
        <v>0</v>
      </c>
      <c r="P68">
        <v>0</v>
      </c>
      <c r="Q68">
        <v>0</v>
      </c>
      <c r="R68">
        <v>0</v>
      </c>
    </row>
    <row r="69" spans="1:18" x14ac:dyDescent="0.3">
      <c r="A69" t="s">
        <v>6109</v>
      </c>
      <c r="B69">
        <v>59</v>
      </c>
      <c r="C69">
        <v>0</v>
      </c>
      <c r="D69">
        <v>0</v>
      </c>
      <c r="E69">
        <v>0</v>
      </c>
      <c r="F69">
        <v>0</v>
      </c>
      <c r="G69">
        <v>0</v>
      </c>
      <c r="H69">
        <v>0</v>
      </c>
      <c r="I69">
        <v>0</v>
      </c>
      <c r="J69">
        <v>0</v>
      </c>
      <c r="K69">
        <v>0</v>
      </c>
      <c r="L69">
        <v>0</v>
      </c>
      <c r="M69">
        <v>0</v>
      </c>
      <c r="N69">
        <v>2</v>
      </c>
      <c r="O69">
        <v>57</v>
      </c>
      <c r="P69">
        <v>0</v>
      </c>
      <c r="Q69">
        <v>0</v>
      </c>
      <c r="R69">
        <v>0</v>
      </c>
    </row>
    <row r="70" spans="1:18" x14ac:dyDescent="0.3">
      <c r="A70" t="s">
        <v>6110</v>
      </c>
      <c r="B70">
        <v>51</v>
      </c>
      <c r="C70">
        <v>0</v>
      </c>
      <c r="D70">
        <v>0</v>
      </c>
      <c r="E70">
        <v>0</v>
      </c>
      <c r="F70">
        <v>0</v>
      </c>
      <c r="G70">
        <v>0</v>
      </c>
      <c r="H70">
        <v>0</v>
      </c>
      <c r="I70">
        <v>0</v>
      </c>
      <c r="J70">
        <v>0</v>
      </c>
      <c r="K70">
        <v>0</v>
      </c>
      <c r="L70">
        <v>0</v>
      </c>
      <c r="M70">
        <v>0</v>
      </c>
      <c r="N70">
        <v>0</v>
      </c>
      <c r="O70">
        <v>51</v>
      </c>
      <c r="P70">
        <v>0</v>
      </c>
      <c r="Q70">
        <v>0</v>
      </c>
      <c r="R70">
        <v>0</v>
      </c>
    </row>
    <row r="71" spans="1:18" x14ac:dyDescent="0.3">
      <c r="A71" t="s">
        <v>6111</v>
      </c>
      <c r="B71">
        <v>0</v>
      </c>
      <c r="C71">
        <v>0</v>
      </c>
      <c r="D71">
        <v>0</v>
      </c>
      <c r="E71">
        <v>0</v>
      </c>
      <c r="F71">
        <v>0</v>
      </c>
      <c r="G71">
        <v>0</v>
      </c>
      <c r="H71">
        <v>0</v>
      </c>
      <c r="I71">
        <v>0</v>
      </c>
      <c r="J71">
        <v>0</v>
      </c>
      <c r="K71">
        <v>0</v>
      </c>
      <c r="L71">
        <v>0</v>
      </c>
      <c r="M71">
        <v>0</v>
      </c>
      <c r="N71">
        <v>0</v>
      </c>
      <c r="O71">
        <v>0</v>
      </c>
      <c r="P71">
        <v>0</v>
      </c>
      <c r="Q71">
        <v>0</v>
      </c>
      <c r="R71">
        <v>0</v>
      </c>
    </row>
    <row r="72" spans="1:18" x14ac:dyDescent="0.3">
      <c r="A72" t="s">
        <v>6112</v>
      </c>
      <c r="B72">
        <v>16</v>
      </c>
      <c r="C72">
        <v>0</v>
      </c>
      <c r="D72">
        <v>0</v>
      </c>
      <c r="E72">
        <v>0</v>
      </c>
      <c r="F72">
        <v>0</v>
      </c>
      <c r="G72">
        <v>0</v>
      </c>
      <c r="H72">
        <v>0</v>
      </c>
      <c r="I72">
        <v>0</v>
      </c>
      <c r="J72">
        <v>0</v>
      </c>
      <c r="K72">
        <v>0</v>
      </c>
      <c r="L72">
        <v>0</v>
      </c>
      <c r="M72">
        <v>0</v>
      </c>
      <c r="N72">
        <v>1</v>
      </c>
      <c r="O72">
        <v>15</v>
      </c>
      <c r="P72">
        <v>0</v>
      </c>
      <c r="Q72">
        <v>0</v>
      </c>
      <c r="R72">
        <v>0</v>
      </c>
    </row>
    <row r="73" spans="1:18" x14ac:dyDescent="0.3">
      <c r="A73" t="s">
        <v>6113</v>
      </c>
      <c r="B73">
        <v>5</v>
      </c>
      <c r="C73">
        <v>0</v>
      </c>
      <c r="D73">
        <v>0</v>
      </c>
      <c r="E73">
        <v>0</v>
      </c>
      <c r="F73">
        <v>0</v>
      </c>
      <c r="G73">
        <v>0</v>
      </c>
      <c r="H73">
        <v>0</v>
      </c>
      <c r="I73">
        <v>0</v>
      </c>
      <c r="J73">
        <v>0</v>
      </c>
      <c r="K73">
        <v>0</v>
      </c>
      <c r="L73">
        <v>0</v>
      </c>
      <c r="M73">
        <v>0</v>
      </c>
      <c r="N73">
        <v>0</v>
      </c>
      <c r="O73">
        <v>5</v>
      </c>
      <c r="P73">
        <v>0</v>
      </c>
      <c r="Q73">
        <v>0</v>
      </c>
      <c r="R73">
        <v>0</v>
      </c>
    </row>
    <row r="74" spans="1:18" x14ac:dyDescent="0.3">
      <c r="A74" t="s">
        <v>6114</v>
      </c>
      <c r="B74">
        <v>48</v>
      </c>
      <c r="C74">
        <v>0</v>
      </c>
      <c r="D74">
        <v>0</v>
      </c>
      <c r="E74">
        <v>0</v>
      </c>
      <c r="F74">
        <v>0</v>
      </c>
      <c r="G74">
        <v>0</v>
      </c>
      <c r="H74">
        <v>0</v>
      </c>
      <c r="I74">
        <v>0</v>
      </c>
      <c r="J74">
        <v>0</v>
      </c>
      <c r="K74">
        <v>0</v>
      </c>
      <c r="L74">
        <v>0</v>
      </c>
      <c r="M74">
        <v>0</v>
      </c>
      <c r="N74">
        <v>2</v>
      </c>
      <c r="O74">
        <v>0</v>
      </c>
      <c r="P74">
        <v>46</v>
      </c>
      <c r="Q74">
        <v>0</v>
      </c>
      <c r="R74">
        <v>0</v>
      </c>
    </row>
    <row r="75" spans="1:18" x14ac:dyDescent="0.3">
      <c r="A75" t="s">
        <v>6115</v>
      </c>
      <c r="B75">
        <v>0</v>
      </c>
      <c r="C75">
        <v>0</v>
      </c>
      <c r="D75">
        <v>0</v>
      </c>
      <c r="E75">
        <v>0</v>
      </c>
      <c r="F75">
        <v>0</v>
      </c>
      <c r="G75">
        <v>0</v>
      </c>
      <c r="H75">
        <v>0</v>
      </c>
      <c r="I75">
        <v>0</v>
      </c>
      <c r="J75">
        <v>0</v>
      </c>
      <c r="K75">
        <v>0</v>
      </c>
      <c r="L75">
        <v>0</v>
      </c>
      <c r="M75">
        <v>0</v>
      </c>
      <c r="N75">
        <v>0</v>
      </c>
      <c r="O75">
        <v>0</v>
      </c>
      <c r="P75">
        <v>0</v>
      </c>
      <c r="Q75">
        <v>0</v>
      </c>
      <c r="R75">
        <v>0</v>
      </c>
    </row>
    <row r="76" spans="1:18" x14ac:dyDescent="0.3">
      <c r="A76" t="s">
        <v>6116</v>
      </c>
      <c r="B76">
        <v>0</v>
      </c>
      <c r="C76">
        <v>0</v>
      </c>
      <c r="D76">
        <v>0</v>
      </c>
      <c r="E76">
        <v>0</v>
      </c>
      <c r="F76">
        <v>0</v>
      </c>
      <c r="G76">
        <v>0</v>
      </c>
      <c r="H76">
        <v>0</v>
      </c>
      <c r="I76">
        <v>0</v>
      </c>
      <c r="J76">
        <v>0</v>
      </c>
      <c r="K76">
        <v>0</v>
      </c>
      <c r="L76">
        <v>0</v>
      </c>
      <c r="M76">
        <v>0</v>
      </c>
      <c r="N76">
        <v>0</v>
      </c>
      <c r="O76">
        <v>0</v>
      </c>
      <c r="P76">
        <v>0</v>
      </c>
      <c r="Q76">
        <v>0</v>
      </c>
      <c r="R76">
        <v>0</v>
      </c>
    </row>
    <row r="77" spans="1:18" x14ac:dyDescent="0.3">
      <c r="A77" t="s">
        <v>6117</v>
      </c>
      <c r="B77">
        <v>0</v>
      </c>
      <c r="C77">
        <v>0</v>
      </c>
      <c r="D77">
        <v>0</v>
      </c>
      <c r="E77">
        <v>0</v>
      </c>
      <c r="F77">
        <v>0</v>
      </c>
      <c r="G77">
        <v>0</v>
      </c>
      <c r="H77">
        <v>0</v>
      </c>
      <c r="I77">
        <v>0</v>
      </c>
      <c r="J77">
        <v>0</v>
      </c>
      <c r="K77">
        <v>0</v>
      </c>
      <c r="L77">
        <v>0</v>
      </c>
      <c r="M77">
        <v>0</v>
      </c>
      <c r="N77">
        <v>0</v>
      </c>
      <c r="O77">
        <v>0</v>
      </c>
      <c r="P77">
        <v>0</v>
      </c>
      <c r="Q77">
        <v>0</v>
      </c>
      <c r="R77">
        <v>0</v>
      </c>
    </row>
    <row r="78" spans="1:18" x14ac:dyDescent="0.3">
      <c r="A78" t="s">
        <v>6118</v>
      </c>
      <c r="B78">
        <v>0</v>
      </c>
      <c r="C78">
        <v>0</v>
      </c>
      <c r="D78">
        <v>0</v>
      </c>
      <c r="E78">
        <v>0</v>
      </c>
      <c r="F78">
        <v>0</v>
      </c>
      <c r="G78">
        <v>0</v>
      </c>
      <c r="H78">
        <v>0</v>
      </c>
      <c r="I78">
        <v>0</v>
      </c>
      <c r="J78">
        <v>0</v>
      </c>
      <c r="K78">
        <v>0</v>
      </c>
      <c r="L78">
        <v>0</v>
      </c>
      <c r="M78">
        <v>0</v>
      </c>
      <c r="N78">
        <v>0</v>
      </c>
      <c r="O78">
        <v>0</v>
      </c>
      <c r="P78">
        <v>0</v>
      </c>
      <c r="Q78">
        <v>0</v>
      </c>
      <c r="R78">
        <v>0</v>
      </c>
    </row>
    <row r="79" spans="1:18" x14ac:dyDescent="0.3">
      <c r="A79" t="s">
        <v>6119</v>
      </c>
      <c r="B79">
        <v>1</v>
      </c>
      <c r="C79">
        <v>0</v>
      </c>
      <c r="D79">
        <v>0</v>
      </c>
      <c r="E79">
        <v>0</v>
      </c>
      <c r="F79">
        <v>0</v>
      </c>
      <c r="G79">
        <v>0</v>
      </c>
      <c r="H79">
        <v>0</v>
      </c>
      <c r="I79">
        <v>0</v>
      </c>
      <c r="J79">
        <v>0</v>
      </c>
      <c r="K79">
        <v>0</v>
      </c>
      <c r="L79">
        <v>0</v>
      </c>
      <c r="M79">
        <v>0</v>
      </c>
      <c r="N79">
        <v>1</v>
      </c>
      <c r="O79">
        <v>0</v>
      </c>
      <c r="P79">
        <v>0</v>
      </c>
      <c r="Q79">
        <v>0</v>
      </c>
      <c r="R79">
        <v>0</v>
      </c>
    </row>
    <row r="80" spans="1:18" x14ac:dyDescent="0.3">
      <c r="A80" t="s">
        <v>6120</v>
      </c>
      <c r="B80">
        <v>9</v>
      </c>
      <c r="C80">
        <v>0</v>
      </c>
      <c r="D80">
        <v>0</v>
      </c>
      <c r="E80">
        <v>0</v>
      </c>
      <c r="F80">
        <v>0</v>
      </c>
      <c r="G80">
        <v>0</v>
      </c>
      <c r="H80">
        <v>0</v>
      </c>
      <c r="I80">
        <v>0</v>
      </c>
      <c r="J80">
        <v>0</v>
      </c>
      <c r="K80">
        <v>0</v>
      </c>
      <c r="L80">
        <v>0</v>
      </c>
      <c r="M80">
        <v>0</v>
      </c>
      <c r="N80">
        <v>1</v>
      </c>
      <c r="O80">
        <v>0</v>
      </c>
      <c r="P80">
        <v>0</v>
      </c>
      <c r="Q80">
        <v>8</v>
      </c>
      <c r="R80">
        <v>0</v>
      </c>
    </row>
    <row r="81" spans="1:18" x14ac:dyDescent="0.3">
      <c r="A81" t="s">
        <v>6121</v>
      </c>
      <c r="B81">
        <v>1</v>
      </c>
      <c r="C81">
        <v>0</v>
      </c>
      <c r="D81">
        <v>0</v>
      </c>
      <c r="E81">
        <v>0</v>
      </c>
      <c r="F81">
        <v>0</v>
      </c>
      <c r="G81">
        <v>0</v>
      </c>
      <c r="H81">
        <v>0</v>
      </c>
      <c r="I81">
        <v>0</v>
      </c>
      <c r="J81">
        <v>0</v>
      </c>
      <c r="K81">
        <v>0</v>
      </c>
      <c r="L81">
        <v>0</v>
      </c>
      <c r="M81">
        <v>0</v>
      </c>
      <c r="N81">
        <v>1</v>
      </c>
      <c r="O81">
        <v>0</v>
      </c>
      <c r="P81">
        <v>0</v>
      </c>
      <c r="Q81">
        <v>0</v>
      </c>
      <c r="R81">
        <v>0</v>
      </c>
    </row>
    <row r="82" spans="1:18" x14ac:dyDescent="0.3">
      <c r="A82" t="s">
        <v>6122</v>
      </c>
      <c r="B82">
        <v>3</v>
      </c>
      <c r="C82">
        <v>0</v>
      </c>
      <c r="D82">
        <v>0</v>
      </c>
      <c r="E82">
        <v>0</v>
      </c>
      <c r="F82">
        <v>0</v>
      </c>
      <c r="G82">
        <v>0</v>
      </c>
      <c r="H82">
        <v>0</v>
      </c>
      <c r="I82">
        <v>0</v>
      </c>
      <c r="J82">
        <v>0</v>
      </c>
      <c r="K82">
        <v>0</v>
      </c>
      <c r="L82">
        <v>0</v>
      </c>
      <c r="M82">
        <v>0</v>
      </c>
      <c r="N82">
        <v>0</v>
      </c>
      <c r="O82">
        <v>0</v>
      </c>
      <c r="P82">
        <v>0</v>
      </c>
      <c r="Q82">
        <v>3</v>
      </c>
      <c r="R82">
        <v>0</v>
      </c>
    </row>
    <row r="83" spans="1:18" x14ac:dyDescent="0.3">
      <c r="A83" t="s">
        <v>6123</v>
      </c>
      <c r="B83">
        <v>2</v>
      </c>
      <c r="C83">
        <v>2</v>
      </c>
      <c r="D83">
        <v>0</v>
      </c>
      <c r="E83">
        <v>0</v>
      </c>
      <c r="F83">
        <v>0</v>
      </c>
      <c r="G83">
        <v>0</v>
      </c>
      <c r="H83">
        <v>0</v>
      </c>
      <c r="I83">
        <v>0</v>
      </c>
      <c r="J83">
        <v>0</v>
      </c>
      <c r="K83">
        <v>0</v>
      </c>
      <c r="L83">
        <v>0</v>
      </c>
      <c r="M83">
        <v>0</v>
      </c>
      <c r="N83">
        <v>0</v>
      </c>
      <c r="O83">
        <v>0</v>
      </c>
      <c r="P83">
        <v>0</v>
      </c>
      <c r="Q83">
        <v>0</v>
      </c>
      <c r="R83">
        <v>0</v>
      </c>
    </row>
    <row r="84" spans="1:18" x14ac:dyDescent="0.3">
      <c r="A84" t="s">
        <v>6124</v>
      </c>
      <c r="B84">
        <v>6</v>
      </c>
      <c r="C84">
        <v>0</v>
      </c>
      <c r="D84">
        <v>0</v>
      </c>
      <c r="E84">
        <v>0</v>
      </c>
      <c r="F84">
        <v>0</v>
      </c>
      <c r="G84">
        <v>0</v>
      </c>
      <c r="H84">
        <v>0</v>
      </c>
      <c r="I84">
        <v>0</v>
      </c>
      <c r="J84">
        <v>0</v>
      </c>
      <c r="K84">
        <v>0</v>
      </c>
      <c r="L84">
        <v>0</v>
      </c>
      <c r="M84">
        <v>0</v>
      </c>
      <c r="N84">
        <v>1</v>
      </c>
      <c r="O84">
        <v>0</v>
      </c>
      <c r="P84">
        <v>0</v>
      </c>
      <c r="Q84">
        <v>0</v>
      </c>
      <c r="R84">
        <v>5</v>
      </c>
    </row>
    <row r="85" spans="1:18" x14ac:dyDescent="0.3">
      <c r="A85" t="s">
        <v>6125</v>
      </c>
      <c r="B85">
        <v>0</v>
      </c>
      <c r="C85">
        <v>0</v>
      </c>
      <c r="D85">
        <v>0</v>
      </c>
      <c r="E85">
        <v>0</v>
      </c>
      <c r="F85">
        <v>0</v>
      </c>
      <c r="G85">
        <v>0</v>
      </c>
      <c r="H85">
        <v>0</v>
      </c>
      <c r="I85">
        <v>0</v>
      </c>
      <c r="J85">
        <v>0</v>
      </c>
      <c r="K85">
        <v>0</v>
      </c>
      <c r="L85">
        <v>0</v>
      </c>
      <c r="M85">
        <v>0</v>
      </c>
      <c r="N85">
        <v>0</v>
      </c>
      <c r="O85">
        <v>0</v>
      </c>
      <c r="P85">
        <v>0</v>
      </c>
      <c r="Q85">
        <v>0</v>
      </c>
      <c r="R85">
        <v>0</v>
      </c>
    </row>
    <row r="86" spans="1:18" x14ac:dyDescent="0.3">
      <c r="A86" t="s">
        <v>6180</v>
      </c>
      <c r="B86">
        <v>0</v>
      </c>
      <c r="C86">
        <v>0</v>
      </c>
      <c r="D86">
        <v>0</v>
      </c>
      <c r="E86">
        <v>0</v>
      </c>
      <c r="F86">
        <v>0</v>
      </c>
      <c r="G86">
        <v>0</v>
      </c>
      <c r="H86">
        <v>0</v>
      </c>
      <c r="I86">
        <v>0</v>
      </c>
      <c r="J86">
        <v>0</v>
      </c>
      <c r="K86">
        <v>0</v>
      </c>
      <c r="L86">
        <v>0</v>
      </c>
      <c r="M86">
        <v>0</v>
      </c>
      <c r="N86">
        <v>0</v>
      </c>
      <c r="O86">
        <v>0</v>
      </c>
      <c r="P86">
        <v>0</v>
      </c>
      <c r="Q86">
        <v>0</v>
      </c>
      <c r="R86">
        <v>0</v>
      </c>
    </row>
    <row r="87" spans="1:18" x14ac:dyDescent="0.3">
      <c r="A87" t="s">
        <v>131</v>
      </c>
      <c r="B87">
        <v>0</v>
      </c>
      <c r="C87">
        <v>0</v>
      </c>
      <c r="D87">
        <v>0</v>
      </c>
      <c r="E87">
        <v>0</v>
      </c>
      <c r="F87">
        <v>0</v>
      </c>
      <c r="G87">
        <v>0</v>
      </c>
      <c r="H87">
        <v>0</v>
      </c>
      <c r="I87">
        <v>0</v>
      </c>
      <c r="J87">
        <v>0</v>
      </c>
      <c r="K87">
        <v>0</v>
      </c>
      <c r="L87">
        <v>0</v>
      </c>
      <c r="M87">
        <v>0</v>
      </c>
      <c r="N87">
        <v>0</v>
      </c>
      <c r="O87">
        <v>0</v>
      </c>
      <c r="P87">
        <v>0</v>
      </c>
      <c r="Q87">
        <v>0</v>
      </c>
      <c r="R87">
        <v>0</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2A79F-B941-4007-8107-9B8401006D7C}">
  <dimension ref="A1:R119"/>
  <sheetViews>
    <sheetView workbookViewId="0">
      <selection sqref="A1:R83"/>
    </sheetView>
  </sheetViews>
  <sheetFormatPr defaultRowHeight="14.4" x14ac:dyDescent="0.3"/>
  <sheetData>
    <row r="1" spans="1:18" x14ac:dyDescent="0.3">
      <c r="A1" t="s">
        <v>6181</v>
      </c>
    </row>
    <row r="2" spans="1:18" x14ac:dyDescent="0.3">
      <c r="A2" t="s">
        <v>877</v>
      </c>
      <c r="B2" t="s">
        <v>3216</v>
      </c>
    </row>
    <row r="3" spans="1:18" x14ac:dyDescent="0.3">
      <c r="B3" t="s">
        <v>2</v>
      </c>
      <c r="C3" t="s">
        <v>6059</v>
      </c>
      <c r="D3" t="s">
        <v>6164</v>
      </c>
      <c r="E3" t="s">
        <v>6165</v>
      </c>
      <c r="F3" t="s">
        <v>6166</v>
      </c>
      <c r="G3" t="s">
        <v>6074</v>
      </c>
      <c r="H3" t="s">
        <v>6080</v>
      </c>
      <c r="I3" t="s">
        <v>5837</v>
      </c>
      <c r="J3" t="s">
        <v>6167</v>
      </c>
      <c r="K3" t="s">
        <v>6095</v>
      </c>
      <c r="L3" t="s">
        <v>6168</v>
      </c>
      <c r="M3" t="s">
        <v>6169</v>
      </c>
      <c r="N3" t="s">
        <v>5836</v>
      </c>
      <c r="O3" t="s">
        <v>5838</v>
      </c>
      <c r="P3" t="s">
        <v>6114</v>
      </c>
      <c r="Q3" t="s">
        <v>6120</v>
      </c>
      <c r="R3" t="s">
        <v>6124</v>
      </c>
    </row>
    <row r="4" spans="1:18" x14ac:dyDescent="0.3">
      <c r="A4" t="s">
        <v>2</v>
      </c>
      <c r="B4">
        <v>9916</v>
      </c>
      <c r="C4">
        <v>42</v>
      </c>
      <c r="D4">
        <v>88</v>
      </c>
      <c r="E4">
        <v>250</v>
      </c>
      <c r="F4">
        <v>56</v>
      </c>
      <c r="G4">
        <v>78</v>
      </c>
      <c r="H4">
        <v>102</v>
      </c>
      <c r="I4">
        <v>1214</v>
      </c>
      <c r="J4">
        <v>106</v>
      </c>
      <c r="K4">
        <v>102</v>
      </c>
      <c r="L4">
        <v>80</v>
      </c>
      <c r="M4">
        <v>188</v>
      </c>
      <c r="N4">
        <v>7403</v>
      </c>
      <c r="O4">
        <v>137</v>
      </c>
      <c r="P4">
        <v>48</v>
      </c>
      <c r="Q4">
        <v>15</v>
      </c>
      <c r="R4">
        <v>7</v>
      </c>
    </row>
    <row r="5" spans="1:18" x14ac:dyDescent="0.3">
      <c r="A5" t="s">
        <v>175</v>
      </c>
      <c r="B5">
        <v>81</v>
      </c>
      <c r="C5">
        <v>0</v>
      </c>
      <c r="D5">
        <v>0</v>
      </c>
      <c r="E5">
        <v>0</v>
      </c>
      <c r="F5">
        <v>11</v>
      </c>
      <c r="G5">
        <v>0</v>
      </c>
      <c r="H5">
        <v>0</v>
      </c>
      <c r="I5">
        <v>4</v>
      </c>
      <c r="J5">
        <v>5</v>
      </c>
      <c r="K5">
        <v>0</v>
      </c>
      <c r="L5">
        <v>5</v>
      </c>
      <c r="M5">
        <v>29</v>
      </c>
      <c r="N5">
        <v>27</v>
      </c>
      <c r="O5">
        <v>0</v>
      </c>
      <c r="P5">
        <v>0</v>
      </c>
      <c r="Q5">
        <v>0</v>
      </c>
      <c r="R5">
        <v>0</v>
      </c>
    </row>
    <row r="6" spans="1:18" x14ac:dyDescent="0.3">
      <c r="A6" t="s">
        <v>6182</v>
      </c>
      <c r="B6">
        <v>53</v>
      </c>
      <c r="C6">
        <v>0</v>
      </c>
      <c r="D6">
        <v>0</v>
      </c>
      <c r="E6">
        <v>0</v>
      </c>
      <c r="F6">
        <v>0</v>
      </c>
      <c r="G6">
        <v>0</v>
      </c>
      <c r="H6">
        <v>0</v>
      </c>
      <c r="I6">
        <v>9</v>
      </c>
      <c r="J6">
        <v>0</v>
      </c>
      <c r="K6">
        <v>0</v>
      </c>
      <c r="L6">
        <v>0</v>
      </c>
      <c r="M6">
        <v>0</v>
      </c>
      <c r="N6">
        <v>43</v>
      </c>
      <c r="O6">
        <v>0</v>
      </c>
      <c r="P6">
        <v>1</v>
      </c>
      <c r="Q6">
        <v>0</v>
      </c>
      <c r="R6">
        <v>0</v>
      </c>
    </row>
    <row r="7" spans="1:18" x14ac:dyDescent="0.3">
      <c r="A7" t="s">
        <v>6183</v>
      </c>
      <c r="B7">
        <v>53</v>
      </c>
      <c r="C7">
        <v>0</v>
      </c>
      <c r="D7">
        <v>0</v>
      </c>
      <c r="E7">
        <v>0</v>
      </c>
      <c r="F7">
        <v>0</v>
      </c>
      <c r="G7">
        <v>0</v>
      </c>
      <c r="H7">
        <v>0</v>
      </c>
      <c r="I7">
        <v>9</v>
      </c>
      <c r="J7">
        <v>0</v>
      </c>
      <c r="K7">
        <v>0</v>
      </c>
      <c r="L7">
        <v>0</v>
      </c>
      <c r="M7">
        <v>0</v>
      </c>
      <c r="N7">
        <v>43</v>
      </c>
      <c r="O7">
        <v>0</v>
      </c>
      <c r="P7">
        <v>1</v>
      </c>
      <c r="Q7">
        <v>0</v>
      </c>
      <c r="R7">
        <v>0</v>
      </c>
    </row>
    <row r="8" spans="1:18" x14ac:dyDescent="0.3">
      <c r="A8" t="s">
        <v>6184</v>
      </c>
      <c r="B8">
        <v>30</v>
      </c>
      <c r="C8">
        <v>0</v>
      </c>
      <c r="D8">
        <v>0</v>
      </c>
      <c r="E8">
        <v>0</v>
      </c>
      <c r="F8">
        <v>0</v>
      </c>
      <c r="G8">
        <v>1</v>
      </c>
      <c r="H8">
        <v>0</v>
      </c>
      <c r="I8">
        <v>2</v>
      </c>
      <c r="J8">
        <v>0</v>
      </c>
      <c r="K8">
        <v>0</v>
      </c>
      <c r="L8">
        <v>0</v>
      </c>
      <c r="M8">
        <v>1</v>
      </c>
      <c r="N8">
        <v>26</v>
      </c>
      <c r="O8">
        <v>0</v>
      </c>
      <c r="P8">
        <v>0</v>
      </c>
      <c r="Q8">
        <v>0</v>
      </c>
      <c r="R8">
        <v>0</v>
      </c>
    </row>
    <row r="9" spans="1:18" x14ac:dyDescent="0.3">
      <c r="A9" t="s">
        <v>6185</v>
      </c>
      <c r="B9">
        <v>86</v>
      </c>
      <c r="C9">
        <v>0</v>
      </c>
      <c r="D9">
        <v>0</v>
      </c>
      <c r="E9">
        <v>0</v>
      </c>
      <c r="F9">
        <v>0</v>
      </c>
      <c r="G9">
        <v>0</v>
      </c>
      <c r="H9">
        <v>1</v>
      </c>
      <c r="I9">
        <v>10</v>
      </c>
      <c r="J9">
        <v>0</v>
      </c>
      <c r="K9">
        <v>0</v>
      </c>
      <c r="L9">
        <v>0</v>
      </c>
      <c r="M9">
        <v>0</v>
      </c>
      <c r="N9">
        <v>75</v>
      </c>
      <c r="O9">
        <v>0</v>
      </c>
      <c r="P9">
        <v>0</v>
      </c>
      <c r="Q9">
        <v>0</v>
      </c>
      <c r="R9">
        <v>0</v>
      </c>
    </row>
    <row r="10" spans="1:18" x14ac:dyDescent="0.3">
      <c r="A10" t="s">
        <v>6186</v>
      </c>
      <c r="B10">
        <v>86</v>
      </c>
      <c r="C10">
        <v>0</v>
      </c>
      <c r="D10">
        <v>0</v>
      </c>
      <c r="E10">
        <v>0</v>
      </c>
      <c r="F10">
        <v>0</v>
      </c>
      <c r="G10">
        <v>0</v>
      </c>
      <c r="H10">
        <v>1</v>
      </c>
      <c r="I10">
        <v>10</v>
      </c>
      <c r="J10">
        <v>0</v>
      </c>
      <c r="K10">
        <v>0</v>
      </c>
      <c r="L10">
        <v>0</v>
      </c>
      <c r="M10">
        <v>0</v>
      </c>
      <c r="N10">
        <v>75</v>
      </c>
      <c r="O10">
        <v>0</v>
      </c>
      <c r="P10">
        <v>0</v>
      </c>
      <c r="Q10">
        <v>0</v>
      </c>
      <c r="R10">
        <v>0</v>
      </c>
    </row>
    <row r="11" spans="1:18" x14ac:dyDescent="0.3">
      <c r="A11" t="s">
        <v>6187</v>
      </c>
      <c r="B11">
        <v>12</v>
      </c>
      <c r="C11">
        <v>0</v>
      </c>
      <c r="D11">
        <v>0</v>
      </c>
      <c r="E11">
        <v>0</v>
      </c>
      <c r="F11">
        <v>0</v>
      </c>
      <c r="G11">
        <v>0</v>
      </c>
      <c r="H11">
        <v>0</v>
      </c>
      <c r="I11">
        <v>0</v>
      </c>
      <c r="J11">
        <v>0</v>
      </c>
      <c r="K11">
        <v>0</v>
      </c>
      <c r="L11">
        <v>0</v>
      </c>
      <c r="M11">
        <v>0</v>
      </c>
      <c r="N11">
        <v>12</v>
      </c>
      <c r="O11">
        <v>0</v>
      </c>
      <c r="P11">
        <v>0</v>
      </c>
      <c r="Q11">
        <v>0</v>
      </c>
      <c r="R11">
        <v>0</v>
      </c>
    </row>
    <row r="12" spans="1:18" x14ac:dyDescent="0.3">
      <c r="A12" t="s">
        <v>6188</v>
      </c>
      <c r="B12">
        <v>0</v>
      </c>
      <c r="C12">
        <v>0</v>
      </c>
      <c r="D12">
        <v>0</v>
      </c>
      <c r="E12">
        <v>0</v>
      </c>
      <c r="F12">
        <v>0</v>
      </c>
      <c r="G12">
        <v>0</v>
      </c>
      <c r="H12">
        <v>0</v>
      </c>
      <c r="I12">
        <v>0</v>
      </c>
      <c r="J12">
        <v>0</v>
      </c>
      <c r="K12">
        <v>0</v>
      </c>
      <c r="L12">
        <v>0</v>
      </c>
      <c r="M12">
        <v>0</v>
      </c>
      <c r="N12">
        <v>0</v>
      </c>
      <c r="O12">
        <v>0</v>
      </c>
      <c r="P12">
        <v>0</v>
      </c>
      <c r="Q12">
        <v>0</v>
      </c>
      <c r="R12">
        <v>0</v>
      </c>
    </row>
    <row r="13" spans="1:18" x14ac:dyDescent="0.3">
      <c r="A13" t="s">
        <v>2483</v>
      </c>
      <c r="B13">
        <v>35</v>
      </c>
      <c r="C13">
        <v>0</v>
      </c>
      <c r="D13">
        <v>0</v>
      </c>
      <c r="E13">
        <v>0</v>
      </c>
      <c r="F13">
        <v>0</v>
      </c>
      <c r="G13">
        <v>0</v>
      </c>
      <c r="H13">
        <v>0</v>
      </c>
      <c r="I13">
        <v>0</v>
      </c>
      <c r="J13">
        <v>0</v>
      </c>
      <c r="K13">
        <v>0</v>
      </c>
      <c r="L13">
        <v>0</v>
      </c>
      <c r="M13">
        <v>0</v>
      </c>
      <c r="N13">
        <v>35</v>
      </c>
      <c r="O13">
        <v>0</v>
      </c>
      <c r="P13">
        <v>0</v>
      </c>
      <c r="Q13">
        <v>0</v>
      </c>
      <c r="R13">
        <v>0</v>
      </c>
    </row>
    <row r="14" spans="1:18" x14ac:dyDescent="0.3">
      <c r="A14" t="s">
        <v>3522</v>
      </c>
      <c r="B14">
        <v>90</v>
      </c>
      <c r="C14">
        <v>0</v>
      </c>
      <c r="D14">
        <v>0</v>
      </c>
      <c r="E14">
        <v>0</v>
      </c>
      <c r="F14">
        <v>0</v>
      </c>
      <c r="G14">
        <v>0</v>
      </c>
      <c r="H14">
        <v>1</v>
      </c>
      <c r="I14">
        <v>6</v>
      </c>
      <c r="J14">
        <v>1</v>
      </c>
      <c r="K14">
        <v>1</v>
      </c>
      <c r="L14">
        <v>0</v>
      </c>
      <c r="M14">
        <v>0</v>
      </c>
      <c r="N14">
        <v>81</v>
      </c>
      <c r="O14">
        <v>0</v>
      </c>
      <c r="P14">
        <v>0</v>
      </c>
      <c r="Q14">
        <v>0</v>
      </c>
      <c r="R14">
        <v>0</v>
      </c>
    </row>
    <row r="15" spans="1:18" x14ac:dyDescent="0.3">
      <c r="A15" t="s">
        <v>6189</v>
      </c>
      <c r="B15">
        <v>49</v>
      </c>
      <c r="C15">
        <v>0</v>
      </c>
      <c r="D15">
        <v>0</v>
      </c>
      <c r="E15">
        <v>0</v>
      </c>
      <c r="F15">
        <v>0</v>
      </c>
      <c r="G15">
        <v>0</v>
      </c>
      <c r="H15">
        <v>0</v>
      </c>
      <c r="I15">
        <v>0</v>
      </c>
      <c r="J15">
        <v>1</v>
      </c>
      <c r="K15">
        <v>0</v>
      </c>
      <c r="L15">
        <v>0</v>
      </c>
      <c r="M15">
        <v>0</v>
      </c>
      <c r="N15">
        <v>48</v>
      </c>
      <c r="O15">
        <v>0</v>
      </c>
      <c r="P15">
        <v>0</v>
      </c>
      <c r="Q15">
        <v>0</v>
      </c>
      <c r="R15">
        <v>0</v>
      </c>
    </row>
    <row r="16" spans="1:18" x14ac:dyDescent="0.3">
      <c r="A16" t="s">
        <v>2696</v>
      </c>
      <c r="B16">
        <v>1909</v>
      </c>
      <c r="C16">
        <v>4</v>
      </c>
      <c r="D16">
        <v>1</v>
      </c>
      <c r="E16">
        <v>4</v>
      </c>
      <c r="F16">
        <v>2</v>
      </c>
      <c r="G16">
        <v>1</v>
      </c>
      <c r="H16">
        <v>6</v>
      </c>
      <c r="I16">
        <v>430</v>
      </c>
      <c r="J16">
        <v>7</v>
      </c>
      <c r="K16">
        <v>1</v>
      </c>
      <c r="L16">
        <v>0</v>
      </c>
      <c r="M16">
        <v>7</v>
      </c>
      <c r="N16">
        <v>1427</v>
      </c>
      <c r="O16">
        <v>17</v>
      </c>
      <c r="P16">
        <v>2</v>
      </c>
      <c r="Q16">
        <v>0</v>
      </c>
      <c r="R16">
        <v>0</v>
      </c>
    </row>
    <row r="17" spans="1:18" x14ac:dyDescent="0.3">
      <c r="A17" t="s">
        <v>6190</v>
      </c>
      <c r="B17">
        <v>397</v>
      </c>
      <c r="C17">
        <v>1</v>
      </c>
      <c r="D17">
        <v>0</v>
      </c>
      <c r="E17">
        <v>0</v>
      </c>
      <c r="F17">
        <v>0</v>
      </c>
      <c r="G17">
        <v>0</v>
      </c>
      <c r="H17">
        <v>1</v>
      </c>
      <c r="I17">
        <v>21</v>
      </c>
      <c r="J17">
        <v>0</v>
      </c>
      <c r="K17">
        <v>0</v>
      </c>
      <c r="L17">
        <v>1</v>
      </c>
      <c r="M17">
        <v>0</v>
      </c>
      <c r="N17">
        <v>371</v>
      </c>
      <c r="O17">
        <v>2</v>
      </c>
      <c r="P17">
        <v>0</v>
      </c>
      <c r="Q17">
        <v>0</v>
      </c>
      <c r="R17">
        <v>0</v>
      </c>
    </row>
    <row r="18" spans="1:18" x14ac:dyDescent="0.3">
      <c r="A18" t="s">
        <v>6191</v>
      </c>
      <c r="B18">
        <v>121</v>
      </c>
      <c r="C18">
        <v>1</v>
      </c>
      <c r="D18">
        <v>1</v>
      </c>
      <c r="E18">
        <v>0</v>
      </c>
      <c r="F18">
        <v>0</v>
      </c>
      <c r="G18">
        <v>0</v>
      </c>
      <c r="H18">
        <v>0</v>
      </c>
      <c r="I18">
        <v>33</v>
      </c>
      <c r="J18">
        <v>0</v>
      </c>
      <c r="K18">
        <v>0</v>
      </c>
      <c r="L18">
        <v>0</v>
      </c>
      <c r="M18">
        <v>0</v>
      </c>
      <c r="N18">
        <v>85</v>
      </c>
      <c r="O18">
        <v>1</v>
      </c>
      <c r="P18">
        <v>0</v>
      </c>
      <c r="Q18">
        <v>0</v>
      </c>
      <c r="R18">
        <v>0</v>
      </c>
    </row>
    <row r="19" spans="1:18" x14ac:dyDescent="0.3">
      <c r="A19" t="s">
        <v>6192</v>
      </c>
      <c r="B19">
        <v>303</v>
      </c>
      <c r="C19">
        <v>0</v>
      </c>
      <c r="D19">
        <v>0</v>
      </c>
      <c r="E19">
        <v>0</v>
      </c>
      <c r="F19">
        <v>0</v>
      </c>
      <c r="G19">
        <v>0</v>
      </c>
      <c r="H19">
        <v>0</v>
      </c>
      <c r="I19">
        <v>0</v>
      </c>
      <c r="J19">
        <v>0</v>
      </c>
      <c r="K19">
        <v>0</v>
      </c>
      <c r="L19">
        <v>0</v>
      </c>
      <c r="M19">
        <v>0</v>
      </c>
      <c r="N19">
        <v>303</v>
      </c>
      <c r="O19">
        <v>0</v>
      </c>
      <c r="P19">
        <v>0</v>
      </c>
      <c r="Q19">
        <v>0</v>
      </c>
      <c r="R19">
        <v>0</v>
      </c>
    </row>
    <row r="20" spans="1:18" x14ac:dyDescent="0.3">
      <c r="A20" t="s">
        <v>6193</v>
      </c>
      <c r="B20">
        <v>10</v>
      </c>
      <c r="C20">
        <v>0</v>
      </c>
      <c r="D20">
        <v>1</v>
      </c>
      <c r="E20">
        <v>0</v>
      </c>
      <c r="F20">
        <v>0</v>
      </c>
      <c r="G20">
        <v>0</v>
      </c>
      <c r="H20">
        <v>1</v>
      </c>
      <c r="I20">
        <v>0</v>
      </c>
      <c r="J20">
        <v>0</v>
      </c>
      <c r="K20">
        <v>0</v>
      </c>
      <c r="L20">
        <v>0</v>
      </c>
      <c r="M20">
        <v>0</v>
      </c>
      <c r="N20">
        <v>8</v>
      </c>
      <c r="O20">
        <v>0</v>
      </c>
      <c r="P20">
        <v>0</v>
      </c>
      <c r="Q20">
        <v>0</v>
      </c>
      <c r="R20">
        <v>0</v>
      </c>
    </row>
    <row r="21" spans="1:18" x14ac:dyDescent="0.3">
      <c r="A21" t="s">
        <v>6194</v>
      </c>
      <c r="B21">
        <v>141</v>
      </c>
      <c r="C21">
        <v>0</v>
      </c>
      <c r="D21">
        <v>1</v>
      </c>
      <c r="E21">
        <v>0</v>
      </c>
      <c r="F21">
        <v>0</v>
      </c>
      <c r="G21">
        <v>0</v>
      </c>
      <c r="H21">
        <v>1</v>
      </c>
      <c r="I21">
        <v>20</v>
      </c>
      <c r="J21">
        <v>0</v>
      </c>
      <c r="K21">
        <v>0</v>
      </c>
      <c r="L21">
        <v>0</v>
      </c>
      <c r="M21">
        <v>0</v>
      </c>
      <c r="N21">
        <v>117</v>
      </c>
      <c r="O21">
        <v>2</v>
      </c>
      <c r="P21">
        <v>0</v>
      </c>
      <c r="Q21">
        <v>0</v>
      </c>
      <c r="R21">
        <v>0</v>
      </c>
    </row>
    <row r="22" spans="1:18" x14ac:dyDescent="0.3">
      <c r="A22" t="s">
        <v>6195</v>
      </c>
      <c r="B22">
        <v>773</v>
      </c>
      <c r="C22">
        <v>14</v>
      </c>
      <c r="D22">
        <v>55</v>
      </c>
      <c r="E22">
        <v>27</v>
      </c>
      <c r="F22">
        <v>13</v>
      </c>
      <c r="G22">
        <v>21</v>
      </c>
      <c r="H22">
        <v>36</v>
      </c>
      <c r="I22">
        <v>42</v>
      </c>
      <c r="J22">
        <v>14</v>
      </c>
      <c r="K22">
        <v>11</v>
      </c>
      <c r="L22">
        <v>23</v>
      </c>
      <c r="M22">
        <v>45</v>
      </c>
      <c r="N22">
        <v>384</v>
      </c>
      <c r="O22">
        <v>58</v>
      </c>
      <c r="P22">
        <v>18</v>
      </c>
      <c r="Q22">
        <v>8</v>
      </c>
      <c r="R22">
        <v>4</v>
      </c>
    </row>
    <row r="23" spans="1:18" x14ac:dyDescent="0.3">
      <c r="A23" t="s">
        <v>179</v>
      </c>
      <c r="B23">
        <v>1250</v>
      </c>
      <c r="C23">
        <v>0</v>
      </c>
      <c r="D23">
        <v>0</v>
      </c>
      <c r="E23">
        <v>166</v>
      </c>
      <c r="F23">
        <v>0</v>
      </c>
      <c r="G23">
        <v>5</v>
      </c>
      <c r="H23">
        <v>4</v>
      </c>
      <c r="I23">
        <v>229</v>
      </c>
      <c r="J23">
        <v>0</v>
      </c>
      <c r="K23">
        <v>45</v>
      </c>
      <c r="L23">
        <v>3</v>
      </c>
      <c r="M23">
        <v>51</v>
      </c>
      <c r="N23">
        <v>745</v>
      </c>
      <c r="O23">
        <v>1</v>
      </c>
      <c r="P23">
        <v>0</v>
      </c>
      <c r="Q23">
        <v>1</v>
      </c>
      <c r="R23">
        <v>0</v>
      </c>
    </row>
    <row r="24" spans="1:18" x14ac:dyDescent="0.3">
      <c r="A24" t="s">
        <v>6196</v>
      </c>
      <c r="B24">
        <v>96</v>
      </c>
      <c r="C24">
        <v>0</v>
      </c>
      <c r="D24">
        <v>1</v>
      </c>
      <c r="E24">
        <v>0</v>
      </c>
      <c r="F24">
        <v>0</v>
      </c>
      <c r="G24">
        <v>0</v>
      </c>
      <c r="H24">
        <v>1</v>
      </c>
      <c r="I24">
        <v>9</v>
      </c>
      <c r="J24">
        <v>1</v>
      </c>
      <c r="K24">
        <v>0</v>
      </c>
      <c r="L24">
        <v>0</v>
      </c>
      <c r="M24">
        <v>0</v>
      </c>
      <c r="N24">
        <v>83</v>
      </c>
      <c r="O24">
        <v>1</v>
      </c>
      <c r="P24">
        <v>0</v>
      </c>
      <c r="Q24">
        <v>0</v>
      </c>
      <c r="R24">
        <v>0</v>
      </c>
    </row>
    <row r="25" spans="1:18" x14ac:dyDescent="0.3">
      <c r="A25" t="s">
        <v>6197</v>
      </c>
      <c r="B25">
        <v>21</v>
      </c>
      <c r="C25">
        <v>0</v>
      </c>
      <c r="D25">
        <v>0</v>
      </c>
      <c r="E25">
        <v>0</v>
      </c>
      <c r="F25">
        <v>0</v>
      </c>
      <c r="G25">
        <v>0</v>
      </c>
      <c r="H25">
        <v>0</v>
      </c>
      <c r="I25">
        <v>2</v>
      </c>
      <c r="J25">
        <v>0</v>
      </c>
      <c r="K25">
        <v>0</v>
      </c>
      <c r="L25">
        <v>0</v>
      </c>
      <c r="M25">
        <v>0</v>
      </c>
      <c r="N25">
        <v>19</v>
      </c>
      <c r="O25">
        <v>0</v>
      </c>
      <c r="P25">
        <v>0</v>
      </c>
      <c r="Q25">
        <v>0</v>
      </c>
      <c r="R25">
        <v>0</v>
      </c>
    </row>
    <row r="26" spans="1:18" x14ac:dyDescent="0.3">
      <c r="A26" t="s">
        <v>6198</v>
      </c>
      <c r="B26">
        <v>110</v>
      </c>
      <c r="C26">
        <v>2</v>
      </c>
      <c r="D26">
        <v>1</v>
      </c>
      <c r="E26">
        <v>1</v>
      </c>
      <c r="F26">
        <v>1</v>
      </c>
      <c r="G26">
        <v>1</v>
      </c>
      <c r="H26">
        <v>6</v>
      </c>
      <c r="I26">
        <v>13</v>
      </c>
      <c r="J26">
        <v>3</v>
      </c>
      <c r="K26">
        <v>1</v>
      </c>
      <c r="L26">
        <v>5</v>
      </c>
      <c r="M26">
        <v>1</v>
      </c>
      <c r="N26">
        <v>70</v>
      </c>
      <c r="O26">
        <v>5</v>
      </c>
      <c r="P26">
        <v>0</v>
      </c>
      <c r="Q26">
        <v>0</v>
      </c>
      <c r="R26">
        <v>0</v>
      </c>
    </row>
    <row r="27" spans="1:18" x14ac:dyDescent="0.3">
      <c r="A27" t="s">
        <v>6199</v>
      </c>
      <c r="B27">
        <v>10</v>
      </c>
      <c r="C27">
        <v>0</v>
      </c>
      <c r="D27">
        <v>0</v>
      </c>
      <c r="E27">
        <v>0</v>
      </c>
      <c r="F27">
        <v>0</v>
      </c>
      <c r="G27">
        <v>0</v>
      </c>
      <c r="H27">
        <v>0</v>
      </c>
      <c r="I27">
        <v>2</v>
      </c>
      <c r="J27">
        <v>0</v>
      </c>
      <c r="K27">
        <v>0</v>
      </c>
      <c r="L27">
        <v>0</v>
      </c>
      <c r="M27">
        <v>0</v>
      </c>
      <c r="N27">
        <v>8</v>
      </c>
      <c r="O27">
        <v>0</v>
      </c>
      <c r="P27">
        <v>0</v>
      </c>
      <c r="Q27">
        <v>0</v>
      </c>
      <c r="R27">
        <v>0</v>
      </c>
    </row>
    <row r="28" spans="1:18" x14ac:dyDescent="0.3">
      <c r="A28" t="s">
        <v>6200</v>
      </c>
      <c r="B28">
        <v>509</v>
      </c>
      <c r="C28">
        <v>0</v>
      </c>
      <c r="D28">
        <v>0</v>
      </c>
      <c r="E28">
        <v>0</v>
      </c>
      <c r="F28">
        <v>7</v>
      </c>
      <c r="G28">
        <v>0</v>
      </c>
      <c r="H28">
        <v>1</v>
      </c>
      <c r="I28">
        <v>4</v>
      </c>
      <c r="J28">
        <v>0</v>
      </c>
      <c r="K28">
        <v>1</v>
      </c>
      <c r="L28">
        <v>0</v>
      </c>
      <c r="M28">
        <v>4</v>
      </c>
      <c r="N28">
        <v>490</v>
      </c>
      <c r="O28">
        <v>2</v>
      </c>
      <c r="P28">
        <v>0</v>
      </c>
      <c r="Q28">
        <v>0</v>
      </c>
      <c r="R28">
        <v>0</v>
      </c>
    </row>
    <row r="29" spans="1:18" x14ac:dyDescent="0.3">
      <c r="A29" t="s">
        <v>627</v>
      </c>
      <c r="B29">
        <v>604</v>
      </c>
      <c r="C29">
        <v>9</v>
      </c>
      <c r="D29">
        <v>12</v>
      </c>
      <c r="E29">
        <v>21</v>
      </c>
      <c r="F29">
        <v>10</v>
      </c>
      <c r="G29">
        <v>17</v>
      </c>
      <c r="H29">
        <v>19</v>
      </c>
      <c r="I29">
        <v>49</v>
      </c>
      <c r="J29">
        <v>14</v>
      </c>
      <c r="K29">
        <v>27</v>
      </c>
      <c r="L29">
        <v>11</v>
      </c>
      <c r="M29">
        <v>26</v>
      </c>
      <c r="N29">
        <v>355</v>
      </c>
      <c r="O29">
        <v>15</v>
      </c>
      <c r="P29">
        <v>12</v>
      </c>
      <c r="Q29">
        <v>4</v>
      </c>
      <c r="R29">
        <v>3</v>
      </c>
    </row>
    <row r="30" spans="1:18" x14ac:dyDescent="0.3">
      <c r="A30" t="s">
        <v>6201</v>
      </c>
      <c r="B30">
        <v>20</v>
      </c>
      <c r="C30">
        <v>0</v>
      </c>
      <c r="D30">
        <v>0</v>
      </c>
      <c r="E30">
        <v>0</v>
      </c>
      <c r="F30">
        <v>0</v>
      </c>
      <c r="G30">
        <v>0</v>
      </c>
      <c r="H30">
        <v>0</v>
      </c>
      <c r="I30">
        <v>3</v>
      </c>
      <c r="J30">
        <v>0</v>
      </c>
      <c r="K30">
        <v>0</v>
      </c>
      <c r="L30">
        <v>0</v>
      </c>
      <c r="M30">
        <v>0</v>
      </c>
      <c r="N30">
        <v>17</v>
      </c>
      <c r="O30">
        <v>0</v>
      </c>
      <c r="P30">
        <v>0</v>
      </c>
      <c r="Q30">
        <v>0</v>
      </c>
      <c r="R30">
        <v>0</v>
      </c>
    </row>
    <row r="31" spans="1:18" x14ac:dyDescent="0.3">
      <c r="A31" t="s">
        <v>6202</v>
      </c>
      <c r="B31">
        <v>1250</v>
      </c>
      <c r="C31">
        <v>0</v>
      </c>
      <c r="D31">
        <v>0</v>
      </c>
      <c r="E31">
        <v>166</v>
      </c>
      <c r="F31">
        <v>0</v>
      </c>
      <c r="G31">
        <v>5</v>
      </c>
      <c r="H31">
        <v>4</v>
      </c>
      <c r="I31">
        <v>229</v>
      </c>
      <c r="J31">
        <v>0</v>
      </c>
      <c r="K31">
        <v>45</v>
      </c>
      <c r="L31">
        <v>3</v>
      </c>
      <c r="M31">
        <v>51</v>
      </c>
      <c r="N31">
        <v>745</v>
      </c>
      <c r="O31">
        <v>1</v>
      </c>
      <c r="P31">
        <v>0</v>
      </c>
      <c r="Q31">
        <v>1</v>
      </c>
      <c r="R31">
        <v>0</v>
      </c>
    </row>
    <row r="32" spans="1:18" x14ac:dyDescent="0.3">
      <c r="A32" t="s">
        <v>6203</v>
      </c>
      <c r="B32">
        <v>96</v>
      </c>
      <c r="C32">
        <v>0</v>
      </c>
      <c r="D32">
        <v>1</v>
      </c>
      <c r="E32">
        <v>0</v>
      </c>
      <c r="F32">
        <v>0</v>
      </c>
      <c r="G32">
        <v>0</v>
      </c>
      <c r="H32">
        <v>0</v>
      </c>
      <c r="I32">
        <v>18</v>
      </c>
      <c r="J32">
        <v>28</v>
      </c>
      <c r="K32">
        <v>0</v>
      </c>
      <c r="L32">
        <v>0</v>
      </c>
      <c r="M32">
        <v>4</v>
      </c>
      <c r="N32">
        <v>44</v>
      </c>
      <c r="O32">
        <v>0</v>
      </c>
      <c r="P32">
        <v>1</v>
      </c>
      <c r="Q32">
        <v>0</v>
      </c>
      <c r="R32">
        <v>0</v>
      </c>
    </row>
    <row r="33" spans="1:18" x14ac:dyDescent="0.3">
      <c r="A33" t="s">
        <v>6204</v>
      </c>
      <c r="B33">
        <v>11</v>
      </c>
      <c r="C33">
        <v>0</v>
      </c>
      <c r="D33">
        <v>0</v>
      </c>
      <c r="E33">
        <v>0</v>
      </c>
      <c r="F33">
        <v>0</v>
      </c>
      <c r="G33">
        <v>0</v>
      </c>
      <c r="H33">
        <v>0</v>
      </c>
      <c r="I33">
        <v>1</v>
      </c>
      <c r="J33">
        <v>0</v>
      </c>
      <c r="K33">
        <v>0</v>
      </c>
      <c r="L33">
        <v>0</v>
      </c>
      <c r="M33">
        <v>0</v>
      </c>
      <c r="N33">
        <v>10</v>
      </c>
      <c r="O33">
        <v>0</v>
      </c>
      <c r="P33">
        <v>0</v>
      </c>
      <c r="Q33">
        <v>0</v>
      </c>
      <c r="R33">
        <v>0</v>
      </c>
    </row>
    <row r="34" spans="1:18" x14ac:dyDescent="0.3">
      <c r="A34" t="s">
        <v>6205</v>
      </c>
      <c r="B34">
        <v>45</v>
      </c>
      <c r="C34">
        <v>0</v>
      </c>
      <c r="D34">
        <v>1</v>
      </c>
      <c r="E34">
        <v>0</v>
      </c>
      <c r="F34">
        <v>0</v>
      </c>
      <c r="G34">
        <v>0</v>
      </c>
      <c r="H34">
        <v>0</v>
      </c>
      <c r="I34">
        <v>4</v>
      </c>
      <c r="J34">
        <v>0</v>
      </c>
      <c r="K34">
        <v>0</v>
      </c>
      <c r="L34">
        <v>0</v>
      </c>
      <c r="M34">
        <v>0</v>
      </c>
      <c r="N34">
        <v>40</v>
      </c>
      <c r="O34">
        <v>0</v>
      </c>
      <c r="P34">
        <v>0</v>
      </c>
      <c r="Q34">
        <v>0</v>
      </c>
      <c r="R34">
        <v>0</v>
      </c>
    </row>
    <row r="35" spans="1:18" x14ac:dyDescent="0.3">
      <c r="A35" t="s">
        <v>6206</v>
      </c>
      <c r="B35">
        <v>509</v>
      </c>
      <c r="C35">
        <v>0</v>
      </c>
      <c r="D35">
        <v>0</v>
      </c>
      <c r="E35">
        <v>0</v>
      </c>
      <c r="F35">
        <v>7</v>
      </c>
      <c r="G35">
        <v>0</v>
      </c>
      <c r="H35">
        <v>1</v>
      </c>
      <c r="I35">
        <v>4</v>
      </c>
      <c r="J35">
        <v>0</v>
      </c>
      <c r="K35">
        <v>1</v>
      </c>
      <c r="L35">
        <v>0</v>
      </c>
      <c r="M35">
        <v>4</v>
      </c>
      <c r="N35">
        <v>490</v>
      </c>
      <c r="O35">
        <v>2</v>
      </c>
      <c r="P35">
        <v>0</v>
      </c>
      <c r="Q35">
        <v>0</v>
      </c>
      <c r="R35">
        <v>0</v>
      </c>
    </row>
    <row r="36" spans="1:18" x14ac:dyDescent="0.3">
      <c r="A36" t="s">
        <v>480</v>
      </c>
      <c r="B36">
        <v>509</v>
      </c>
      <c r="C36">
        <v>0</v>
      </c>
      <c r="D36">
        <v>0</v>
      </c>
      <c r="E36">
        <v>0</v>
      </c>
      <c r="F36">
        <v>7</v>
      </c>
      <c r="G36">
        <v>0</v>
      </c>
      <c r="H36">
        <v>1</v>
      </c>
      <c r="I36">
        <v>4</v>
      </c>
      <c r="J36">
        <v>0</v>
      </c>
      <c r="K36">
        <v>1</v>
      </c>
      <c r="L36">
        <v>0</v>
      </c>
      <c r="M36">
        <v>4</v>
      </c>
      <c r="N36">
        <v>490</v>
      </c>
      <c r="O36">
        <v>2</v>
      </c>
      <c r="P36">
        <v>0</v>
      </c>
      <c r="Q36">
        <v>0</v>
      </c>
      <c r="R36">
        <v>0</v>
      </c>
    </row>
    <row r="37" spans="1:18" x14ac:dyDescent="0.3">
      <c r="A37" t="s">
        <v>6207</v>
      </c>
      <c r="B37">
        <v>1</v>
      </c>
      <c r="C37">
        <v>0</v>
      </c>
      <c r="D37">
        <v>0</v>
      </c>
      <c r="E37">
        <v>0</v>
      </c>
      <c r="F37">
        <v>0</v>
      </c>
      <c r="G37">
        <v>0</v>
      </c>
      <c r="H37">
        <v>0</v>
      </c>
      <c r="I37">
        <v>0</v>
      </c>
      <c r="J37">
        <v>1</v>
      </c>
      <c r="K37">
        <v>0</v>
      </c>
      <c r="L37">
        <v>0</v>
      </c>
      <c r="M37">
        <v>0</v>
      </c>
      <c r="N37">
        <v>0</v>
      </c>
      <c r="O37">
        <v>0</v>
      </c>
      <c r="P37">
        <v>0</v>
      </c>
      <c r="Q37">
        <v>0</v>
      </c>
      <c r="R37">
        <v>0</v>
      </c>
    </row>
    <row r="38" spans="1:18" x14ac:dyDescent="0.3">
      <c r="A38" t="s">
        <v>6208</v>
      </c>
      <c r="B38">
        <v>49</v>
      </c>
      <c r="C38">
        <v>0</v>
      </c>
      <c r="D38">
        <v>0</v>
      </c>
      <c r="E38">
        <v>0</v>
      </c>
      <c r="F38">
        <v>0</v>
      </c>
      <c r="G38">
        <v>0</v>
      </c>
      <c r="H38">
        <v>0</v>
      </c>
      <c r="I38">
        <v>9</v>
      </c>
      <c r="J38">
        <v>0</v>
      </c>
      <c r="K38">
        <v>0</v>
      </c>
      <c r="L38">
        <v>0</v>
      </c>
      <c r="M38">
        <v>0</v>
      </c>
      <c r="N38">
        <v>39</v>
      </c>
      <c r="O38">
        <v>1</v>
      </c>
      <c r="P38">
        <v>0</v>
      </c>
      <c r="Q38">
        <v>0</v>
      </c>
      <c r="R38">
        <v>0</v>
      </c>
    </row>
    <row r="39" spans="1:18" x14ac:dyDescent="0.3">
      <c r="A39" t="s">
        <v>6209</v>
      </c>
      <c r="B39">
        <v>313</v>
      </c>
      <c r="C39">
        <v>2</v>
      </c>
      <c r="D39">
        <v>1</v>
      </c>
      <c r="E39">
        <v>1</v>
      </c>
      <c r="F39">
        <v>2</v>
      </c>
      <c r="G39">
        <v>3</v>
      </c>
      <c r="H39">
        <v>2</v>
      </c>
      <c r="I39">
        <v>35</v>
      </c>
      <c r="J39">
        <v>1</v>
      </c>
      <c r="K39">
        <v>0</v>
      </c>
      <c r="L39">
        <v>0</v>
      </c>
      <c r="M39">
        <v>1</v>
      </c>
      <c r="N39">
        <v>261</v>
      </c>
      <c r="O39">
        <v>2</v>
      </c>
      <c r="P39">
        <v>0</v>
      </c>
      <c r="Q39">
        <v>2</v>
      </c>
      <c r="R39">
        <v>0</v>
      </c>
    </row>
    <row r="40" spans="1:18" x14ac:dyDescent="0.3">
      <c r="A40" t="s">
        <v>6210</v>
      </c>
      <c r="B40">
        <v>527</v>
      </c>
      <c r="C40">
        <v>1</v>
      </c>
      <c r="D40">
        <v>1</v>
      </c>
      <c r="E40">
        <v>0</v>
      </c>
      <c r="F40">
        <v>0</v>
      </c>
      <c r="G40">
        <v>2</v>
      </c>
      <c r="H40">
        <v>1</v>
      </c>
      <c r="I40">
        <v>55</v>
      </c>
      <c r="J40">
        <v>0</v>
      </c>
      <c r="K40">
        <v>1</v>
      </c>
      <c r="L40">
        <v>0</v>
      </c>
      <c r="M40">
        <v>0</v>
      </c>
      <c r="N40">
        <v>460</v>
      </c>
      <c r="O40">
        <v>6</v>
      </c>
      <c r="P40">
        <v>0</v>
      </c>
      <c r="Q40">
        <v>0</v>
      </c>
      <c r="R40">
        <v>0</v>
      </c>
    </row>
    <row r="41" spans="1:18" x14ac:dyDescent="0.3">
      <c r="A41" t="s">
        <v>6211</v>
      </c>
      <c r="B41">
        <v>30</v>
      </c>
      <c r="C41">
        <v>0</v>
      </c>
      <c r="D41">
        <v>0</v>
      </c>
      <c r="E41">
        <v>2</v>
      </c>
      <c r="F41">
        <v>0</v>
      </c>
      <c r="G41">
        <v>0</v>
      </c>
      <c r="H41">
        <v>0</v>
      </c>
      <c r="I41">
        <v>2</v>
      </c>
      <c r="J41">
        <v>0</v>
      </c>
      <c r="K41">
        <v>0</v>
      </c>
      <c r="L41">
        <v>1</v>
      </c>
      <c r="M41">
        <v>0</v>
      </c>
      <c r="N41">
        <v>25</v>
      </c>
      <c r="O41">
        <v>0</v>
      </c>
      <c r="P41">
        <v>0</v>
      </c>
      <c r="Q41">
        <v>0</v>
      </c>
      <c r="R41">
        <v>0</v>
      </c>
    </row>
    <row r="42" spans="1:18" x14ac:dyDescent="0.3">
      <c r="A42" t="s">
        <v>6212</v>
      </c>
      <c r="B42">
        <v>27</v>
      </c>
      <c r="C42">
        <v>0</v>
      </c>
      <c r="D42">
        <v>0</v>
      </c>
      <c r="E42">
        <v>0</v>
      </c>
      <c r="F42">
        <v>0</v>
      </c>
      <c r="G42">
        <v>0</v>
      </c>
      <c r="H42">
        <v>0</v>
      </c>
      <c r="I42">
        <v>2</v>
      </c>
      <c r="J42">
        <v>0</v>
      </c>
      <c r="K42">
        <v>0</v>
      </c>
      <c r="L42">
        <v>0</v>
      </c>
      <c r="M42">
        <v>0</v>
      </c>
      <c r="N42">
        <v>25</v>
      </c>
      <c r="O42">
        <v>0</v>
      </c>
      <c r="P42">
        <v>0</v>
      </c>
      <c r="Q42">
        <v>0</v>
      </c>
      <c r="R42">
        <v>0</v>
      </c>
    </row>
    <row r="43" spans="1:18" x14ac:dyDescent="0.3">
      <c r="A43" t="s">
        <v>6213</v>
      </c>
      <c r="B43">
        <v>96</v>
      </c>
      <c r="C43">
        <v>0</v>
      </c>
      <c r="D43">
        <v>1</v>
      </c>
      <c r="E43">
        <v>0</v>
      </c>
      <c r="F43">
        <v>0</v>
      </c>
      <c r="G43">
        <v>0</v>
      </c>
      <c r="H43">
        <v>1</v>
      </c>
      <c r="I43">
        <v>9</v>
      </c>
      <c r="J43">
        <v>1</v>
      </c>
      <c r="K43">
        <v>0</v>
      </c>
      <c r="L43">
        <v>0</v>
      </c>
      <c r="M43">
        <v>0</v>
      </c>
      <c r="N43">
        <v>83</v>
      </c>
      <c r="O43">
        <v>1</v>
      </c>
      <c r="P43">
        <v>0</v>
      </c>
      <c r="Q43">
        <v>0</v>
      </c>
      <c r="R43">
        <v>0</v>
      </c>
    </row>
    <row r="44" spans="1:18" x14ac:dyDescent="0.3">
      <c r="A44" t="s">
        <v>6214</v>
      </c>
      <c r="B44">
        <v>11</v>
      </c>
      <c r="C44">
        <v>0</v>
      </c>
      <c r="D44">
        <v>0</v>
      </c>
      <c r="E44">
        <v>0</v>
      </c>
      <c r="F44">
        <v>0</v>
      </c>
      <c r="G44">
        <v>0</v>
      </c>
      <c r="H44">
        <v>0</v>
      </c>
      <c r="I44">
        <v>1</v>
      </c>
      <c r="J44">
        <v>0</v>
      </c>
      <c r="K44">
        <v>0</v>
      </c>
      <c r="L44">
        <v>0</v>
      </c>
      <c r="M44">
        <v>0</v>
      </c>
      <c r="N44">
        <v>10</v>
      </c>
      <c r="O44">
        <v>0</v>
      </c>
      <c r="P44">
        <v>0</v>
      </c>
      <c r="Q44">
        <v>0</v>
      </c>
      <c r="R44">
        <v>0</v>
      </c>
    </row>
    <row r="45" spans="1:18" x14ac:dyDescent="0.3">
      <c r="A45" t="s">
        <v>5441</v>
      </c>
      <c r="B45">
        <v>96</v>
      </c>
      <c r="C45">
        <v>0</v>
      </c>
      <c r="D45">
        <v>1</v>
      </c>
      <c r="E45">
        <v>0</v>
      </c>
      <c r="F45">
        <v>0</v>
      </c>
      <c r="G45">
        <v>0</v>
      </c>
      <c r="H45">
        <v>1</v>
      </c>
      <c r="I45">
        <v>9</v>
      </c>
      <c r="J45">
        <v>1</v>
      </c>
      <c r="K45">
        <v>0</v>
      </c>
      <c r="L45">
        <v>0</v>
      </c>
      <c r="M45">
        <v>0</v>
      </c>
      <c r="N45">
        <v>83</v>
      </c>
      <c r="O45">
        <v>1</v>
      </c>
      <c r="P45">
        <v>0</v>
      </c>
      <c r="Q45">
        <v>0</v>
      </c>
      <c r="R45">
        <v>0</v>
      </c>
    </row>
    <row r="46" spans="1:18" x14ac:dyDescent="0.3">
      <c r="A46" t="s">
        <v>6215</v>
      </c>
      <c r="B46">
        <v>12</v>
      </c>
      <c r="C46">
        <v>0</v>
      </c>
      <c r="D46">
        <v>0</v>
      </c>
      <c r="E46">
        <v>0</v>
      </c>
      <c r="F46">
        <v>0</v>
      </c>
      <c r="G46">
        <v>0</v>
      </c>
      <c r="H46">
        <v>0</v>
      </c>
      <c r="I46">
        <v>1</v>
      </c>
      <c r="J46">
        <v>0</v>
      </c>
      <c r="K46">
        <v>1</v>
      </c>
      <c r="L46">
        <v>0</v>
      </c>
      <c r="M46">
        <v>0</v>
      </c>
      <c r="N46">
        <v>10</v>
      </c>
      <c r="O46">
        <v>0</v>
      </c>
      <c r="P46">
        <v>0</v>
      </c>
      <c r="Q46">
        <v>0</v>
      </c>
      <c r="R46">
        <v>0</v>
      </c>
    </row>
    <row r="47" spans="1:18" x14ac:dyDescent="0.3">
      <c r="A47" t="s">
        <v>6216</v>
      </c>
      <c r="B47">
        <v>30</v>
      </c>
      <c r="C47">
        <v>0</v>
      </c>
      <c r="D47">
        <v>0</v>
      </c>
      <c r="E47">
        <v>2</v>
      </c>
      <c r="F47">
        <v>0</v>
      </c>
      <c r="G47">
        <v>0</v>
      </c>
      <c r="H47">
        <v>0</v>
      </c>
      <c r="I47">
        <v>2</v>
      </c>
      <c r="J47">
        <v>0</v>
      </c>
      <c r="K47">
        <v>0</v>
      </c>
      <c r="L47">
        <v>1</v>
      </c>
      <c r="M47">
        <v>0</v>
      </c>
      <c r="N47">
        <v>25</v>
      </c>
      <c r="O47">
        <v>0</v>
      </c>
      <c r="P47">
        <v>0</v>
      </c>
      <c r="Q47">
        <v>0</v>
      </c>
      <c r="R47">
        <v>0</v>
      </c>
    </row>
    <row r="48" spans="1:18" x14ac:dyDescent="0.3">
      <c r="A48" t="s">
        <v>6217</v>
      </c>
      <c r="B48">
        <v>30</v>
      </c>
      <c r="C48">
        <v>0</v>
      </c>
      <c r="D48">
        <v>0</v>
      </c>
      <c r="E48">
        <v>0</v>
      </c>
      <c r="F48">
        <v>0</v>
      </c>
      <c r="G48">
        <v>1</v>
      </c>
      <c r="H48">
        <v>0</v>
      </c>
      <c r="I48">
        <v>2</v>
      </c>
      <c r="J48">
        <v>0</v>
      </c>
      <c r="K48">
        <v>0</v>
      </c>
      <c r="L48">
        <v>0</v>
      </c>
      <c r="M48">
        <v>1</v>
      </c>
      <c r="N48">
        <v>26</v>
      </c>
      <c r="O48">
        <v>0</v>
      </c>
      <c r="P48">
        <v>0</v>
      </c>
      <c r="Q48">
        <v>0</v>
      </c>
      <c r="R48">
        <v>0</v>
      </c>
    </row>
    <row r="49" spans="1:18" x14ac:dyDescent="0.3">
      <c r="A49" t="s">
        <v>6218</v>
      </c>
      <c r="B49">
        <v>46</v>
      </c>
      <c r="C49">
        <v>0</v>
      </c>
      <c r="D49">
        <v>0</v>
      </c>
      <c r="E49">
        <v>0</v>
      </c>
      <c r="F49">
        <v>1</v>
      </c>
      <c r="G49">
        <v>0</v>
      </c>
      <c r="H49">
        <v>0</v>
      </c>
      <c r="I49">
        <v>11</v>
      </c>
      <c r="J49">
        <v>0</v>
      </c>
      <c r="K49">
        <v>0</v>
      </c>
      <c r="L49">
        <v>2</v>
      </c>
      <c r="M49">
        <v>0</v>
      </c>
      <c r="N49">
        <v>32</v>
      </c>
      <c r="O49">
        <v>0</v>
      </c>
      <c r="P49">
        <v>0</v>
      </c>
      <c r="Q49">
        <v>0</v>
      </c>
      <c r="R49">
        <v>0</v>
      </c>
    </row>
    <row r="50" spans="1:18" x14ac:dyDescent="0.3">
      <c r="A50" t="s">
        <v>6219</v>
      </c>
      <c r="B50">
        <v>509</v>
      </c>
      <c r="C50">
        <v>0</v>
      </c>
      <c r="D50">
        <v>0</v>
      </c>
      <c r="E50">
        <v>0</v>
      </c>
      <c r="F50">
        <v>7</v>
      </c>
      <c r="G50">
        <v>0</v>
      </c>
      <c r="H50">
        <v>1</v>
      </c>
      <c r="I50">
        <v>4</v>
      </c>
      <c r="J50">
        <v>0</v>
      </c>
      <c r="K50">
        <v>1</v>
      </c>
      <c r="L50">
        <v>0</v>
      </c>
      <c r="M50">
        <v>4</v>
      </c>
      <c r="N50">
        <v>490</v>
      </c>
      <c r="O50">
        <v>2</v>
      </c>
      <c r="P50">
        <v>0</v>
      </c>
      <c r="Q50">
        <v>0</v>
      </c>
      <c r="R50">
        <v>0</v>
      </c>
    </row>
    <row r="51" spans="1:18" x14ac:dyDescent="0.3">
      <c r="A51" t="s">
        <v>6220</v>
      </c>
      <c r="B51">
        <v>24</v>
      </c>
      <c r="C51">
        <v>0</v>
      </c>
      <c r="D51">
        <v>0</v>
      </c>
      <c r="E51">
        <v>0</v>
      </c>
      <c r="F51">
        <v>0</v>
      </c>
      <c r="G51">
        <v>0</v>
      </c>
      <c r="H51">
        <v>0</v>
      </c>
      <c r="I51">
        <v>0</v>
      </c>
      <c r="J51">
        <v>0</v>
      </c>
      <c r="K51">
        <v>0</v>
      </c>
      <c r="L51">
        <v>0</v>
      </c>
      <c r="M51">
        <v>0</v>
      </c>
      <c r="N51">
        <v>24</v>
      </c>
      <c r="O51">
        <v>0</v>
      </c>
      <c r="P51">
        <v>0</v>
      </c>
      <c r="Q51">
        <v>0</v>
      </c>
      <c r="R51">
        <v>0</v>
      </c>
    </row>
    <row r="52" spans="1:18" x14ac:dyDescent="0.3">
      <c r="A52" t="s">
        <v>6221</v>
      </c>
      <c r="B52">
        <v>0</v>
      </c>
      <c r="C52">
        <v>0</v>
      </c>
      <c r="D52">
        <v>0</v>
      </c>
      <c r="E52">
        <v>0</v>
      </c>
      <c r="F52">
        <v>0</v>
      </c>
      <c r="G52">
        <v>0</v>
      </c>
      <c r="H52">
        <v>0</v>
      </c>
      <c r="I52">
        <v>0</v>
      </c>
      <c r="J52">
        <v>0</v>
      </c>
      <c r="K52">
        <v>0</v>
      </c>
      <c r="L52">
        <v>0</v>
      </c>
      <c r="M52">
        <v>0</v>
      </c>
      <c r="N52">
        <v>0</v>
      </c>
      <c r="O52">
        <v>0</v>
      </c>
      <c r="P52">
        <v>0</v>
      </c>
      <c r="Q52">
        <v>0</v>
      </c>
      <c r="R52">
        <v>0</v>
      </c>
    </row>
    <row r="53" spans="1:18" x14ac:dyDescent="0.3">
      <c r="A53" t="s">
        <v>6222</v>
      </c>
      <c r="B53">
        <v>20</v>
      </c>
      <c r="C53">
        <v>0</v>
      </c>
      <c r="D53">
        <v>0</v>
      </c>
      <c r="E53">
        <v>0</v>
      </c>
      <c r="F53">
        <v>0</v>
      </c>
      <c r="G53">
        <v>0</v>
      </c>
      <c r="H53">
        <v>0</v>
      </c>
      <c r="I53">
        <v>3</v>
      </c>
      <c r="J53">
        <v>0</v>
      </c>
      <c r="K53">
        <v>0</v>
      </c>
      <c r="L53">
        <v>0</v>
      </c>
      <c r="M53">
        <v>0</v>
      </c>
      <c r="N53">
        <v>17</v>
      </c>
      <c r="O53">
        <v>0</v>
      </c>
      <c r="P53">
        <v>0</v>
      </c>
      <c r="Q53">
        <v>0</v>
      </c>
      <c r="R53">
        <v>0</v>
      </c>
    </row>
    <row r="54" spans="1:18" x14ac:dyDescent="0.3">
      <c r="A54" t="s">
        <v>6223</v>
      </c>
      <c r="B54">
        <v>123</v>
      </c>
      <c r="C54">
        <v>0</v>
      </c>
      <c r="D54">
        <v>0</v>
      </c>
      <c r="E54">
        <v>5</v>
      </c>
      <c r="F54">
        <v>0</v>
      </c>
      <c r="G54">
        <v>0</v>
      </c>
      <c r="H54">
        <v>1</v>
      </c>
      <c r="I54">
        <v>7</v>
      </c>
      <c r="J54">
        <v>3</v>
      </c>
      <c r="K54">
        <v>0</v>
      </c>
      <c r="L54">
        <v>0</v>
      </c>
      <c r="M54">
        <v>1</v>
      </c>
      <c r="N54">
        <v>106</v>
      </c>
      <c r="O54">
        <v>0</v>
      </c>
      <c r="P54">
        <v>0</v>
      </c>
      <c r="Q54">
        <v>0</v>
      </c>
      <c r="R54">
        <v>0</v>
      </c>
    </row>
    <row r="55" spans="1:18" x14ac:dyDescent="0.3">
      <c r="A55" t="s">
        <v>6224</v>
      </c>
      <c r="B55">
        <v>141</v>
      </c>
      <c r="C55">
        <v>0</v>
      </c>
      <c r="D55">
        <v>1</v>
      </c>
      <c r="E55">
        <v>0</v>
      </c>
      <c r="F55">
        <v>0</v>
      </c>
      <c r="G55">
        <v>0</v>
      </c>
      <c r="H55">
        <v>1</v>
      </c>
      <c r="I55">
        <v>20</v>
      </c>
      <c r="J55">
        <v>0</v>
      </c>
      <c r="K55">
        <v>0</v>
      </c>
      <c r="L55">
        <v>0</v>
      </c>
      <c r="M55">
        <v>0</v>
      </c>
      <c r="N55">
        <v>117</v>
      </c>
      <c r="O55">
        <v>2</v>
      </c>
      <c r="P55">
        <v>0</v>
      </c>
      <c r="Q55">
        <v>0</v>
      </c>
      <c r="R55">
        <v>0</v>
      </c>
    </row>
    <row r="56" spans="1:18" x14ac:dyDescent="0.3">
      <c r="A56" t="s">
        <v>6225</v>
      </c>
      <c r="B56">
        <v>92</v>
      </c>
      <c r="C56">
        <v>0</v>
      </c>
      <c r="D56">
        <v>0</v>
      </c>
      <c r="E56">
        <v>1</v>
      </c>
      <c r="F56">
        <v>0</v>
      </c>
      <c r="G56">
        <v>0</v>
      </c>
      <c r="H56">
        <v>0</v>
      </c>
      <c r="I56">
        <v>7</v>
      </c>
      <c r="J56">
        <v>1</v>
      </c>
      <c r="K56">
        <v>0</v>
      </c>
      <c r="L56">
        <v>0</v>
      </c>
      <c r="M56">
        <v>3</v>
      </c>
      <c r="N56">
        <v>80</v>
      </c>
      <c r="O56">
        <v>0</v>
      </c>
      <c r="P56">
        <v>0</v>
      </c>
      <c r="Q56">
        <v>0</v>
      </c>
      <c r="R56">
        <v>0</v>
      </c>
    </row>
    <row r="57" spans="1:18" x14ac:dyDescent="0.3">
      <c r="A57" t="s">
        <v>6226</v>
      </c>
      <c r="B57">
        <v>18</v>
      </c>
      <c r="C57">
        <v>1</v>
      </c>
      <c r="D57">
        <v>0</v>
      </c>
      <c r="E57">
        <v>0</v>
      </c>
      <c r="F57">
        <v>0</v>
      </c>
      <c r="G57">
        <v>0</v>
      </c>
      <c r="H57">
        <v>0</v>
      </c>
      <c r="I57">
        <v>1</v>
      </c>
      <c r="J57">
        <v>0</v>
      </c>
      <c r="K57">
        <v>0</v>
      </c>
      <c r="L57">
        <v>0</v>
      </c>
      <c r="M57">
        <v>0</v>
      </c>
      <c r="N57">
        <v>16</v>
      </c>
      <c r="O57">
        <v>0</v>
      </c>
      <c r="P57">
        <v>0</v>
      </c>
      <c r="Q57">
        <v>0</v>
      </c>
      <c r="R57">
        <v>0</v>
      </c>
    </row>
    <row r="58" spans="1:18" x14ac:dyDescent="0.3">
      <c r="A58" t="s">
        <v>6227</v>
      </c>
      <c r="B58">
        <v>11</v>
      </c>
      <c r="C58">
        <v>0</v>
      </c>
      <c r="D58">
        <v>0</v>
      </c>
      <c r="E58">
        <v>0</v>
      </c>
      <c r="F58">
        <v>0</v>
      </c>
      <c r="G58">
        <v>0</v>
      </c>
      <c r="H58">
        <v>0</v>
      </c>
      <c r="I58">
        <v>0</v>
      </c>
      <c r="J58">
        <v>0</v>
      </c>
      <c r="K58">
        <v>0</v>
      </c>
      <c r="L58">
        <v>0</v>
      </c>
      <c r="M58">
        <v>0</v>
      </c>
      <c r="N58">
        <v>11</v>
      </c>
      <c r="O58">
        <v>0</v>
      </c>
      <c r="P58">
        <v>0</v>
      </c>
      <c r="Q58">
        <v>0</v>
      </c>
      <c r="R58">
        <v>0</v>
      </c>
    </row>
    <row r="59" spans="1:18" x14ac:dyDescent="0.3">
      <c r="A59" t="s">
        <v>6228</v>
      </c>
      <c r="B59">
        <v>4</v>
      </c>
      <c r="C59">
        <v>0</v>
      </c>
      <c r="D59">
        <v>0</v>
      </c>
      <c r="E59">
        <v>0</v>
      </c>
      <c r="F59">
        <v>0</v>
      </c>
      <c r="G59">
        <v>0</v>
      </c>
      <c r="H59">
        <v>0</v>
      </c>
      <c r="I59">
        <v>0</v>
      </c>
      <c r="J59">
        <v>0</v>
      </c>
      <c r="K59">
        <v>1</v>
      </c>
      <c r="L59">
        <v>0</v>
      </c>
      <c r="M59">
        <v>0</v>
      </c>
      <c r="N59">
        <v>3</v>
      </c>
      <c r="O59">
        <v>0</v>
      </c>
      <c r="P59">
        <v>0</v>
      </c>
      <c r="Q59">
        <v>0</v>
      </c>
      <c r="R59">
        <v>0</v>
      </c>
    </row>
    <row r="60" spans="1:18" x14ac:dyDescent="0.3">
      <c r="A60" t="s">
        <v>6229</v>
      </c>
      <c r="B60">
        <v>128</v>
      </c>
      <c r="C60">
        <v>2</v>
      </c>
      <c r="D60">
        <v>3</v>
      </c>
      <c r="E60">
        <v>4</v>
      </c>
      <c r="F60">
        <v>1</v>
      </c>
      <c r="G60">
        <v>1</v>
      </c>
      <c r="H60">
        <v>5</v>
      </c>
      <c r="I60">
        <v>16</v>
      </c>
      <c r="J60">
        <v>4</v>
      </c>
      <c r="K60">
        <v>2</v>
      </c>
      <c r="L60">
        <v>0</v>
      </c>
      <c r="M60">
        <v>1</v>
      </c>
      <c r="N60">
        <v>82</v>
      </c>
      <c r="O60">
        <v>5</v>
      </c>
      <c r="P60">
        <v>2</v>
      </c>
      <c r="Q60">
        <v>0</v>
      </c>
      <c r="R60">
        <v>0</v>
      </c>
    </row>
    <row r="61" spans="1:18" x14ac:dyDescent="0.3">
      <c r="A61" t="s">
        <v>6230</v>
      </c>
      <c r="B61">
        <v>29</v>
      </c>
      <c r="C61">
        <v>0</v>
      </c>
      <c r="D61">
        <v>2</v>
      </c>
      <c r="E61">
        <v>0</v>
      </c>
      <c r="F61">
        <v>0</v>
      </c>
      <c r="G61">
        <v>0</v>
      </c>
      <c r="H61">
        <v>0</v>
      </c>
      <c r="I61">
        <v>4</v>
      </c>
      <c r="J61">
        <v>0</v>
      </c>
      <c r="K61">
        <v>0</v>
      </c>
      <c r="L61">
        <v>0</v>
      </c>
      <c r="M61">
        <v>0</v>
      </c>
      <c r="N61">
        <v>23</v>
      </c>
      <c r="O61">
        <v>0</v>
      </c>
      <c r="P61">
        <v>0</v>
      </c>
      <c r="Q61">
        <v>0</v>
      </c>
      <c r="R61">
        <v>0</v>
      </c>
    </row>
    <row r="62" spans="1:18" x14ac:dyDescent="0.3">
      <c r="A62" t="s">
        <v>6231</v>
      </c>
      <c r="B62">
        <v>143</v>
      </c>
      <c r="C62">
        <v>1</v>
      </c>
      <c r="D62">
        <v>0</v>
      </c>
      <c r="E62">
        <v>1</v>
      </c>
      <c r="F62">
        <v>0</v>
      </c>
      <c r="G62">
        <v>2</v>
      </c>
      <c r="H62">
        <v>0</v>
      </c>
      <c r="I62">
        <v>14</v>
      </c>
      <c r="J62">
        <v>0</v>
      </c>
      <c r="K62">
        <v>1</v>
      </c>
      <c r="L62">
        <v>1</v>
      </c>
      <c r="M62">
        <v>0</v>
      </c>
      <c r="N62">
        <v>123</v>
      </c>
      <c r="O62">
        <v>0</v>
      </c>
      <c r="P62">
        <v>0</v>
      </c>
      <c r="Q62">
        <v>0</v>
      </c>
      <c r="R62">
        <v>0</v>
      </c>
    </row>
    <row r="63" spans="1:18" x14ac:dyDescent="0.3">
      <c r="A63" t="s">
        <v>6232</v>
      </c>
      <c r="B63">
        <v>121</v>
      </c>
      <c r="C63">
        <v>1</v>
      </c>
      <c r="D63">
        <v>1</v>
      </c>
      <c r="E63">
        <v>0</v>
      </c>
      <c r="F63">
        <v>0</v>
      </c>
      <c r="G63">
        <v>0</v>
      </c>
      <c r="H63">
        <v>0</v>
      </c>
      <c r="I63">
        <v>33</v>
      </c>
      <c r="J63">
        <v>0</v>
      </c>
      <c r="K63">
        <v>0</v>
      </c>
      <c r="L63">
        <v>0</v>
      </c>
      <c r="M63">
        <v>0</v>
      </c>
      <c r="N63">
        <v>85</v>
      </c>
      <c r="O63">
        <v>1</v>
      </c>
      <c r="P63">
        <v>0</v>
      </c>
      <c r="Q63">
        <v>0</v>
      </c>
      <c r="R63">
        <v>0</v>
      </c>
    </row>
    <row r="64" spans="1:18" x14ac:dyDescent="0.3">
      <c r="A64" t="s">
        <v>6233</v>
      </c>
      <c r="B64">
        <v>18</v>
      </c>
      <c r="C64">
        <v>0</v>
      </c>
      <c r="D64">
        <v>0</v>
      </c>
      <c r="E64">
        <v>0</v>
      </c>
      <c r="F64">
        <v>0</v>
      </c>
      <c r="G64">
        <v>0</v>
      </c>
      <c r="H64">
        <v>0</v>
      </c>
      <c r="I64">
        <v>1</v>
      </c>
      <c r="J64">
        <v>0</v>
      </c>
      <c r="K64">
        <v>2</v>
      </c>
      <c r="L64">
        <v>0</v>
      </c>
      <c r="M64">
        <v>0</v>
      </c>
      <c r="N64">
        <v>10</v>
      </c>
      <c r="O64">
        <v>4</v>
      </c>
      <c r="P64">
        <v>1</v>
      </c>
      <c r="Q64">
        <v>0</v>
      </c>
      <c r="R64">
        <v>0</v>
      </c>
    </row>
    <row r="65" spans="1:18" x14ac:dyDescent="0.3">
      <c r="A65" t="s">
        <v>6234</v>
      </c>
      <c r="B65">
        <v>773</v>
      </c>
      <c r="C65">
        <v>14</v>
      </c>
      <c r="D65">
        <v>55</v>
      </c>
      <c r="E65">
        <v>27</v>
      </c>
      <c r="F65">
        <v>13</v>
      </c>
      <c r="G65">
        <v>21</v>
      </c>
      <c r="H65">
        <v>36</v>
      </c>
      <c r="I65">
        <v>42</v>
      </c>
      <c r="J65">
        <v>14</v>
      </c>
      <c r="K65">
        <v>11</v>
      </c>
      <c r="L65">
        <v>23</v>
      </c>
      <c r="M65">
        <v>45</v>
      </c>
      <c r="N65">
        <v>384</v>
      </c>
      <c r="O65">
        <v>58</v>
      </c>
      <c r="P65">
        <v>18</v>
      </c>
      <c r="Q65">
        <v>8</v>
      </c>
      <c r="R65">
        <v>4</v>
      </c>
    </row>
    <row r="66" spans="1:18" x14ac:dyDescent="0.3">
      <c r="A66" t="s">
        <v>6235</v>
      </c>
      <c r="B66">
        <v>27</v>
      </c>
      <c r="C66">
        <v>0</v>
      </c>
      <c r="D66">
        <v>0</v>
      </c>
      <c r="E66">
        <v>0</v>
      </c>
      <c r="F66">
        <v>0</v>
      </c>
      <c r="G66">
        <v>0</v>
      </c>
      <c r="H66">
        <v>0</v>
      </c>
      <c r="I66">
        <v>2</v>
      </c>
      <c r="J66">
        <v>0</v>
      </c>
      <c r="K66">
        <v>0</v>
      </c>
      <c r="L66">
        <v>0</v>
      </c>
      <c r="M66">
        <v>0</v>
      </c>
      <c r="N66">
        <v>25</v>
      </c>
      <c r="O66">
        <v>0</v>
      </c>
      <c r="P66">
        <v>0</v>
      </c>
      <c r="Q66">
        <v>0</v>
      </c>
      <c r="R66">
        <v>0</v>
      </c>
    </row>
    <row r="67" spans="1:18" x14ac:dyDescent="0.3">
      <c r="A67" t="s">
        <v>6236</v>
      </c>
      <c r="B67">
        <v>3</v>
      </c>
      <c r="C67">
        <v>0</v>
      </c>
      <c r="D67">
        <v>0</v>
      </c>
      <c r="E67">
        <v>0</v>
      </c>
      <c r="F67">
        <v>0</v>
      </c>
      <c r="G67">
        <v>0</v>
      </c>
      <c r="H67">
        <v>0</v>
      </c>
      <c r="I67">
        <v>2</v>
      </c>
      <c r="J67">
        <v>0</v>
      </c>
      <c r="K67">
        <v>0</v>
      </c>
      <c r="L67">
        <v>0</v>
      </c>
      <c r="M67">
        <v>0</v>
      </c>
      <c r="N67">
        <v>1</v>
      </c>
      <c r="O67">
        <v>0</v>
      </c>
      <c r="P67">
        <v>0</v>
      </c>
      <c r="Q67">
        <v>0</v>
      </c>
      <c r="R67">
        <v>0</v>
      </c>
    </row>
    <row r="68" spans="1:18" x14ac:dyDescent="0.3">
      <c r="A68" t="s">
        <v>3524</v>
      </c>
      <c r="B68">
        <v>13</v>
      </c>
      <c r="C68">
        <v>0</v>
      </c>
      <c r="D68">
        <v>0</v>
      </c>
      <c r="E68">
        <v>0</v>
      </c>
      <c r="F68">
        <v>0</v>
      </c>
      <c r="G68">
        <v>1</v>
      </c>
      <c r="H68">
        <v>0</v>
      </c>
      <c r="I68">
        <v>0</v>
      </c>
      <c r="J68">
        <v>0</v>
      </c>
      <c r="K68">
        <v>0</v>
      </c>
      <c r="L68">
        <v>0</v>
      </c>
      <c r="M68">
        <v>0</v>
      </c>
      <c r="N68">
        <v>12</v>
      </c>
      <c r="O68">
        <v>0</v>
      </c>
      <c r="P68">
        <v>0</v>
      </c>
      <c r="Q68">
        <v>0</v>
      </c>
      <c r="R68">
        <v>0</v>
      </c>
    </row>
    <row r="69" spans="1:18" x14ac:dyDescent="0.3">
      <c r="A69" t="s">
        <v>6237</v>
      </c>
      <c r="B69">
        <v>96</v>
      </c>
      <c r="C69">
        <v>0</v>
      </c>
      <c r="D69">
        <v>1</v>
      </c>
      <c r="E69">
        <v>0</v>
      </c>
      <c r="F69">
        <v>0</v>
      </c>
      <c r="G69">
        <v>0</v>
      </c>
      <c r="H69">
        <v>1</v>
      </c>
      <c r="I69">
        <v>9</v>
      </c>
      <c r="J69">
        <v>1</v>
      </c>
      <c r="K69">
        <v>0</v>
      </c>
      <c r="L69">
        <v>0</v>
      </c>
      <c r="M69">
        <v>0</v>
      </c>
      <c r="N69">
        <v>83</v>
      </c>
      <c r="O69">
        <v>1</v>
      </c>
      <c r="P69">
        <v>0</v>
      </c>
      <c r="Q69">
        <v>0</v>
      </c>
      <c r="R69">
        <v>0</v>
      </c>
    </row>
    <row r="70" spans="1:18" x14ac:dyDescent="0.3">
      <c r="A70" t="s">
        <v>6238</v>
      </c>
      <c r="B70">
        <v>661</v>
      </c>
      <c r="C70">
        <v>2</v>
      </c>
      <c r="D70">
        <v>0</v>
      </c>
      <c r="E70">
        <v>15</v>
      </c>
      <c r="F70">
        <v>6</v>
      </c>
      <c r="G70">
        <v>20</v>
      </c>
      <c r="H70">
        <v>11</v>
      </c>
      <c r="I70">
        <v>79</v>
      </c>
      <c r="J70">
        <v>4</v>
      </c>
      <c r="K70">
        <v>3</v>
      </c>
      <c r="L70">
        <v>13</v>
      </c>
      <c r="M70">
        <v>11</v>
      </c>
      <c r="N70">
        <v>484</v>
      </c>
      <c r="O70">
        <v>4</v>
      </c>
      <c r="P70">
        <v>9</v>
      </c>
      <c r="Q70">
        <v>0</v>
      </c>
      <c r="R70">
        <v>0</v>
      </c>
    </row>
    <row r="71" spans="1:18" x14ac:dyDescent="0.3">
      <c r="A71" t="s">
        <v>6239</v>
      </c>
      <c r="B71">
        <v>96</v>
      </c>
      <c r="C71">
        <v>0</v>
      </c>
      <c r="D71">
        <v>1</v>
      </c>
      <c r="E71">
        <v>0</v>
      </c>
      <c r="F71">
        <v>0</v>
      </c>
      <c r="G71">
        <v>0</v>
      </c>
      <c r="H71">
        <v>1</v>
      </c>
      <c r="I71">
        <v>9</v>
      </c>
      <c r="J71">
        <v>1</v>
      </c>
      <c r="K71">
        <v>0</v>
      </c>
      <c r="L71">
        <v>0</v>
      </c>
      <c r="M71">
        <v>0</v>
      </c>
      <c r="N71">
        <v>83</v>
      </c>
      <c r="O71">
        <v>1</v>
      </c>
      <c r="P71">
        <v>0</v>
      </c>
      <c r="Q71">
        <v>0</v>
      </c>
      <c r="R71">
        <v>0</v>
      </c>
    </row>
    <row r="72" spans="1:18" x14ac:dyDescent="0.3">
      <c r="A72" t="s">
        <v>6240</v>
      </c>
      <c r="B72">
        <v>6</v>
      </c>
      <c r="C72">
        <v>0</v>
      </c>
      <c r="D72">
        <v>0</v>
      </c>
      <c r="E72">
        <v>0</v>
      </c>
      <c r="F72">
        <v>0</v>
      </c>
      <c r="G72">
        <v>0</v>
      </c>
      <c r="H72">
        <v>0</v>
      </c>
      <c r="I72">
        <v>0</v>
      </c>
      <c r="J72">
        <v>0</v>
      </c>
      <c r="K72">
        <v>0</v>
      </c>
      <c r="L72">
        <v>0</v>
      </c>
      <c r="M72">
        <v>0</v>
      </c>
      <c r="N72">
        <v>6</v>
      </c>
      <c r="O72">
        <v>0</v>
      </c>
      <c r="P72">
        <v>0</v>
      </c>
      <c r="Q72">
        <v>0</v>
      </c>
      <c r="R72">
        <v>0</v>
      </c>
    </row>
    <row r="73" spans="1:18" x14ac:dyDescent="0.3">
      <c r="A73" t="s">
        <v>6241</v>
      </c>
      <c r="B73">
        <v>604</v>
      </c>
      <c r="C73">
        <v>9</v>
      </c>
      <c r="D73">
        <v>12</v>
      </c>
      <c r="E73">
        <v>21</v>
      </c>
      <c r="F73">
        <v>10</v>
      </c>
      <c r="G73">
        <v>17</v>
      </c>
      <c r="H73">
        <v>19</v>
      </c>
      <c r="I73">
        <v>49</v>
      </c>
      <c r="J73">
        <v>14</v>
      </c>
      <c r="K73">
        <v>27</v>
      </c>
      <c r="L73">
        <v>11</v>
      </c>
      <c r="M73">
        <v>26</v>
      </c>
      <c r="N73">
        <v>355</v>
      </c>
      <c r="O73">
        <v>15</v>
      </c>
      <c r="P73">
        <v>12</v>
      </c>
      <c r="Q73">
        <v>4</v>
      </c>
      <c r="R73">
        <v>3</v>
      </c>
    </row>
    <row r="74" spans="1:18" x14ac:dyDescent="0.3">
      <c r="A74" t="s">
        <v>6242</v>
      </c>
      <c r="B74">
        <v>2</v>
      </c>
      <c r="C74">
        <v>0</v>
      </c>
      <c r="D74">
        <v>0</v>
      </c>
      <c r="E74">
        <v>0</v>
      </c>
      <c r="F74">
        <v>0</v>
      </c>
      <c r="G74">
        <v>0</v>
      </c>
      <c r="H74">
        <v>0</v>
      </c>
      <c r="I74">
        <v>0</v>
      </c>
      <c r="J74">
        <v>0</v>
      </c>
      <c r="K74">
        <v>0</v>
      </c>
      <c r="L74">
        <v>0</v>
      </c>
      <c r="M74">
        <v>0</v>
      </c>
      <c r="N74">
        <v>2</v>
      </c>
      <c r="O74">
        <v>0</v>
      </c>
      <c r="P74">
        <v>0</v>
      </c>
      <c r="Q74">
        <v>0</v>
      </c>
      <c r="R74">
        <v>0</v>
      </c>
    </row>
    <row r="75" spans="1:18" x14ac:dyDescent="0.3">
      <c r="A75" t="s">
        <v>6243</v>
      </c>
      <c r="B75">
        <v>313</v>
      </c>
      <c r="C75">
        <v>2</v>
      </c>
      <c r="D75">
        <v>1</v>
      </c>
      <c r="E75">
        <v>1</v>
      </c>
      <c r="F75">
        <v>2</v>
      </c>
      <c r="G75">
        <v>3</v>
      </c>
      <c r="H75">
        <v>2</v>
      </c>
      <c r="I75">
        <v>35</v>
      </c>
      <c r="J75">
        <v>1</v>
      </c>
      <c r="K75">
        <v>0</v>
      </c>
      <c r="L75">
        <v>0</v>
      </c>
      <c r="M75">
        <v>1</v>
      </c>
      <c r="N75">
        <v>261</v>
      </c>
      <c r="O75">
        <v>2</v>
      </c>
      <c r="P75">
        <v>0</v>
      </c>
      <c r="Q75">
        <v>2</v>
      </c>
      <c r="R75">
        <v>0</v>
      </c>
    </row>
    <row r="76" spans="1:18" x14ac:dyDescent="0.3">
      <c r="A76" t="s">
        <v>6244</v>
      </c>
      <c r="B76">
        <v>143</v>
      </c>
      <c r="C76">
        <v>1</v>
      </c>
      <c r="D76">
        <v>0</v>
      </c>
      <c r="E76">
        <v>1</v>
      </c>
      <c r="F76">
        <v>0</v>
      </c>
      <c r="G76">
        <v>2</v>
      </c>
      <c r="H76">
        <v>0</v>
      </c>
      <c r="I76">
        <v>14</v>
      </c>
      <c r="J76">
        <v>0</v>
      </c>
      <c r="K76">
        <v>1</v>
      </c>
      <c r="L76">
        <v>1</v>
      </c>
      <c r="M76">
        <v>0</v>
      </c>
      <c r="N76">
        <v>123</v>
      </c>
      <c r="O76">
        <v>0</v>
      </c>
      <c r="P76">
        <v>0</v>
      </c>
      <c r="Q76">
        <v>0</v>
      </c>
      <c r="R76">
        <v>0</v>
      </c>
    </row>
    <row r="77" spans="1:18" x14ac:dyDescent="0.3">
      <c r="A77" t="s">
        <v>6245</v>
      </c>
      <c r="B77">
        <v>36</v>
      </c>
      <c r="C77">
        <v>0</v>
      </c>
      <c r="D77">
        <v>0</v>
      </c>
      <c r="E77">
        <v>0</v>
      </c>
      <c r="F77">
        <v>0</v>
      </c>
      <c r="G77">
        <v>3</v>
      </c>
      <c r="H77">
        <v>0</v>
      </c>
      <c r="I77">
        <v>6</v>
      </c>
      <c r="J77">
        <v>0</v>
      </c>
      <c r="K77">
        <v>1</v>
      </c>
      <c r="L77">
        <v>1</v>
      </c>
      <c r="M77">
        <v>0</v>
      </c>
      <c r="N77">
        <v>23</v>
      </c>
      <c r="O77">
        <v>2</v>
      </c>
      <c r="P77">
        <v>0</v>
      </c>
      <c r="Q77">
        <v>0</v>
      </c>
      <c r="R77">
        <v>0</v>
      </c>
    </row>
    <row r="78" spans="1:18" x14ac:dyDescent="0.3">
      <c r="A78" t="s">
        <v>6246</v>
      </c>
      <c r="B78">
        <v>1250</v>
      </c>
      <c r="C78">
        <v>0</v>
      </c>
      <c r="D78">
        <v>0</v>
      </c>
      <c r="E78">
        <v>166</v>
      </c>
      <c r="F78">
        <v>0</v>
      </c>
      <c r="G78">
        <v>5</v>
      </c>
      <c r="H78">
        <v>4</v>
      </c>
      <c r="I78">
        <v>229</v>
      </c>
      <c r="J78">
        <v>0</v>
      </c>
      <c r="K78">
        <v>45</v>
      </c>
      <c r="L78">
        <v>3</v>
      </c>
      <c r="M78">
        <v>51</v>
      </c>
      <c r="N78">
        <v>745</v>
      </c>
      <c r="O78">
        <v>1</v>
      </c>
      <c r="P78">
        <v>0</v>
      </c>
      <c r="Q78">
        <v>1</v>
      </c>
      <c r="R78">
        <v>0</v>
      </c>
    </row>
    <row r="79" spans="1:18" x14ac:dyDescent="0.3">
      <c r="A79" t="s">
        <v>6247</v>
      </c>
      <c r="B79">
        <v>20</v>
      </c>
      <c r="C79">
        <v>1</v>
      </c>
      <c r="D79">
        <v>1</v>
      </c>
      <c r="E79">
        <v>0</v>
      </c>
      <c r="F79">
        <v>0</v>
      </c>
      <c r="G79">
        <v>0</v>
      </c>
      <c r="H79">
        <v>0</v>
      </c>
      <c r="I79">
        <v>0</v>
      </c>
      <c r="J79">
        <v>0</v>
      </c>
      <c r="K79">
        <v>0</v>
      </c>
      <c r="L79">
        <v>0</v>
      </c>
      <c r="M79">
        <v>0</v>
      </c>
      <c r="N79">
        <v>18</v>
      </c>
      <c r="O79">
        <v>0</v>
      </c>
      <c r="P79">
        <v>0</v>
      </c>
      <c r="Q79">
        <v>0</v>
      </c>
      <c r="R79">
        <v>0</v>
      </c>
    </row>
    <row r="80" spans="1:18" x14ac:dyDescent="0.3">
      <c r="A80" t="s">
        <v>6248</v>
      </c>
      <c r="B80">
        <v>26</v>
      </c>
      <c r="C80">
        <v>0</v>
      </c>
      <c r="D80">
        <v>0</v>
      </c>
      <c r="E80">
        <v>0</v>
      </c>
      <c r="F80">
        <v>0</v>
      </c>
      <c r="G80">
        <v>0</v>
      </c>
      <c r="H80">
        <v>0</v>
      </c>
      <c r="I80">
        <v>6</v>
      </c>
      <c r="J80">
        <v>1</v>
      </c>
      <c r="K80">
        <v>1</v>
      </c>
      <c r="L80">
        <v>0</v>
      </c>
      <c r="M80">
        <v>1</v>
      </c>
      <c r="N80">
        <v>17</v>
      </c>
      <c r="O80">
        <v>0</v>
      </c>
      <c r="P80">
        <v>0</v>
      </c>
      <c r="Q80">
        <v>0</v>
      </c>
      <c r="R80">
        <v>0</v>
      </c>
    </row>
    <row r="81" spans="1:18" x14ac:dyDescent="0.3">
      <c r="A81" t="s">
        <v>6249</v>
      </c>
      <c r="B81">
        <v>110</v>
      </c>
      <c r="C81">
        <v>2</v>
      </c>
      <c r="D81">
        <v>1</v>
      </c>
      <c r="E81">
        <v>1</v>
      </c>
      <c r="F81">
        <v>1</v>
      </c>
      <c r="G81">
        <v>1</v>
      </c>
      <c r="H81">
        <v>6</v>
      </c>
      <c r="I81">
        <v>13</v>
      </c>
      <c r="J81">
        <v>3</v>
      </c>
      <c r="K81">
        <v>1</v>
      </c>
      <c r="L81">
        <v>5</v>
      </c>
      <c r="M81">
        <v>1</v>
      </c>
      <c r="N81">
        <v>70</v>
      </c>
      <c r="O81">
        <v>5</v>
      </c>
      <c r="P81">
        <v>0</v>
      </c>
      <c r="Q81">
        <v>0</v>
      </c>
      <c r="R81">
        <v>0</v>
      </c>
    </row>
    <row r="82" spans="1:18" x14ac:dyDescent="0.3">
      <c r="A82" t="s">
        <v>2822</v>
      </c>
      <c r="B82">
        <v>397</v>
      </c>
      <c r="C82">
        <v>1</v>
      </c>
      <c r="D82">
        <v>0</v>
      </c>
      <c r="E82">
        <v>0</v>
      </c>
      <c r="F82">
        <v>0</v>
      </c>
      <c r="G82">
        <v>0</v>
      </c>
      <c r="H82">
        <v>1</v>
      </c>
      <c r="I82">
        <v>21</v>
      </c>
      <c r="J82">
        <v>0</v>
      </c>
      <c r="K82">
        <v>0</v>
      </c>
      <c r="L82">
        <v>1</v>
      </c>
      <c r="M82">
        <v>0</v>
      </c>
      <c r="N82">
        <v>371</v>
      </c>
      <c r="O82">
        <v>2</v>
      </c>
      <c r="P82">
        <v>0</v>
      </c>
      <c r="Q82">
        <v>0</v>
      </c>
      <c r="R82">
        <v>0</v>
      </c>
    </row>
    <row r="83" spans="1:18" x14ac:dyDescent="0.3">
      <c r="A83" t="s">
        <v>6250</v>
      </c>
      <c r="B83">
        <v>276</v>
      </c>
      <c r="C83">
        <v>0</v>
      </c>
      <c r="D83">
        <v>5</v>
      </c>
      <c r="E83">
        <v>2</v>
      </c>
      <c r="F83">
        <v>1</v>
      </c>
      <c r="G83">
        <v>0</v>
      </c>
      <c r="H83">
        <v>3</v>
      </c>
      <c r="I83">
        <v>24</v>
      </c>
      <c r="J83">
        <v>1</v>
      </c>
      <c r="K83">
        <v>1</v>
      </c>
      <c r="L83">
        <v>13</v>
      </c>
      <c r="M83">
        <v>2</v>
      </c>
      <c r="N83">
        <v>217</v>
      </c>
      <c r="O83">
        <v>5</v>
      </c>
      <c r="P83">
        <v>2</v>
      </c>
      <c r="Q83">
        <v>0</v>
      </c>
      <c r="R83">
        <v>0</v>
      </c>
    </row>
    <row r="84" spans="1:18" x14ac:dyDescent="0.3">
      <c r="A84" t="s">
        <v>6251</v>
      </c>
      <c r="B84">
        <v>7</v>
      </c>
      <c r="C84">
        <v>0</v>
      </c>
      <c r="D84">
        <v>0</v>
      </c>
      <c r="E84">
        <v>0</v>
      </c>
      <c r="F84">
        <v>0</v>
      </c>
      <c r="G84">
        <v>0</v>
      </c>
      <c r="H84">
        <v>0</v>
      </c>
      <c r="I84">
        <v>1</v>
      </c>
      <c r="J84">
        <v>0</v>
      </c>
      <c r="K84">
        <v>0</v>
      </c>
      <c r="L84">
        <v>0</v>
      </c>
      <c r="M84">
        <v>0</v>
      </c>
      <c r="N84">
        <v>6</v>
      </c>
      <c r="O84">
        <v>0</v>
      </c>
      <c r="P84">
        <v>0</v>
      </c>
      <c r="Q84">
        <v>0</v>
      </c>
      <c r="R84">
        <v>0</v>
      </c>
    </row>
    <row r="85" spans="1:18" x14ac:dyDescent="0.3">
      <c r="A85" t="s">
        <v>6252</v>
      </c>
      <c r="B85">
        <v>222</v>
      </c>
      <c r="C85">
        <v>0</v>
      </c>
      <c r="D85">
        <v>0</v>
      </c>
      <c r="E85">
        <v>0</v>
      </c>
      <c r="F85">
        <v>0</v>
      </c>
      <c r="G85">
        <v>0</v>
      </c>
      <c r="H85">
        <v>0</v>
      </c>
      <c r="I85">
        <v>6</v>
      </c>
      <c r="J85">
        <v>0</v>
      </c>
      <c r="K85">
        <v>0</v>
      </c>
      <c r="L85">
        <v>0</v>
      </c>
      <c r="M85">
        <v>0</v>
      </c>
      <c r="N85">
        <v>214</v>
      </c>
      <c r="O85">
        <v>2</v>
      </c>
      <c r="P85">
        <v>0</v>
      </c>
      <c r="Q85">
        <v>0</v>
      </c>
      <c r="R85">
        <v>0</v>
      </c>
    </row>
    <row r="86" spans="1:18" x14ac:dyDescent="0.3">
      <c r="A86" t="s">
        <v>6253</v>
      </c>
      <c r="B86">
        <v>30</v>
      </c>
      <c r="C86">
        <v>0</v>
      </c>
      <c r="D86">
        <v>0</v>
      </c>
      <c r="E86">
        <v>2</v>
      </c>
      <c r="F86">
        <v>0</v>
      </c>
      <c r="G86">
        <v>0</v>
      </c>
      <c r="H86">
        <v>0</v>
      </c>
      <c r="I86">
        <v>2</v>
      </c>
      <c r="J86">
        <v>0</v>
      </c>
      <c r="K86">
        <v>0</v>
      </c>
      <c r="L86">
        <v>1</v>
      </c>
      <c r="M86">
        <v>0</v>
      </c>
      <c r="N86">
        <v>25</v>
      </c>
      <c r="O86">
        <v>0</v>
      </c>
      <c r="P86">
        <v>0</v>
      </c>
      <c r="Q86">
        <v>0</v>
      </c>
      <c r="R86">
        <v>0</v>
      </c>
    </row>
    <row r="87" spans="1:18" x14ac:dyDescent="0.3">
      <c r="A87" t="s">
        <v>6254</v>
      </c>
      <c r="B87">
        <v>11</v>
      </c>
      <c r="C87">
        <v>0</v>
      </c>
      <c r="D87">
        <v>0</v>
      </c>
      <c r="E87">
        <v>0</v>
      </c>
      <c r="F87">
        <v>0</v>
      </c>
      <c r="G87">
        <v>0</v>
      </c>
      <c r="H87">
        <v>0</v>
      </c>
      <c r="I87">
        <v>1</v>
      </c>
      <c r="J87">
        <v>0</v>
      </c>
      <c r="K87">
        <v>0</v>
      </c>
      <c r="L87">
        <v>0</v>
      </c>
      <c r="M87">
        <v>0</v>
      </c>
      <c r="N87">
        <v>10</v>
      </c>
      <c r="O87">
        <v>0</v>
      </c>
      <c r="P87">
        <v>0</v>
      </c>
      <c r="Q87">
        <v>0</v>
      </c>
      <c r="R87">
        <v>0</v>
      </c>
    </row>
    <row r="88" spans="1:18" x14ac:dyDescent="0.3">
      <c r="A88" t="s">
        <v>6255</v>
      </c>
      <c r="B88">
        <v>773</v>
      </c>
      <c r="C88">
        <v>14</v>
      </c>
      <c r="D88">
        <v>55</v>
      </c>
      <c r="E88">
        <v>27</v>
      </c>
      <c r="F88">
        <v>13</v>
      </c>
      <c r="G88">
        <v>21</v>
      </c>
      <c r="H88">
        <v>36</v>
      </c>
      <c r="I88">
        <v>42</v>
      </c>
      <c r="J88">
        <v>14</v>
      </c>
      <c r="K88">
        <v>11</v>
      </c>
      <c r="L88">
        <v>23</v>
      </c>
      <c r="M88">
        <v>45</v>
      </c>
      <c r="N88">
        <v>384</v>
      </c>
      <c r="O88">
        <v>58</v>
      </c>
      <c r="P88">
        <v>18</v>
      </c>
      <c r="Q88">
        <v>8</v>
      </c>
      <c r="R88">
        <v>4</v>
      </c>
    </row>
    <row r="89" spans="1:18" x14ac:dyDescent="0.3">
      <c r="A89" t="s">
        <v>6256</v>
      </c>
      <c r="B89">
        <v>20</v>
      </c>
      <c r="C89">
        <v>1</v>
      </c>
      <c r="D89">
        <v>1</v>
      </c>
      <c r="E89">
        <v>0</v>
      </c>
      <c r="F89">
        <v>0</v>
      </c>
      <c r="G89">
        <v>0</v>
      </c>
      <c r="H89">
        <v>0</v>
      </c>
      <c r="I89">
        <v>0</v>
      </c>
      <c r="J89">
        <v>0</v>
      </c>
      <c r="K89">
        <v>0</v>
      </c>
      <c r="L89">
        <v>0</v>
      </c>
      <c r="M89">
        <v>0</v>
      </c>
      <c r="N89">
        <v>18</v>
      </c>
      <c r="O89">
        <v>0</v>
      </c>
      <c r="P89">
        <v>0</v>
      </c>
      <c r="Q89">
        <v>0</v>
      </c>
      <c r="R89">
        <v>0</v>
      </c>
    </row>
    <row r="90" spans="1:18" x14ac:dyDescent="0.3">
      <c r="A90" t="s">
        <v>6257</v>
      </c>
      <c r="B90">
        <v>303</v>
      </c>
      <c r="C90">
        <v>0</v>
      </c>
      <c r="D90">
        <v>0</v>
      </c>
      <c r="E90">
        <v>0</v>
      </c>
      <c r="F90">
        <v>0</v>
      </c>
      <c r="G90">
        <v>0</v>
      </c>
      <c r="H90">
        <v>0</v>
      </c>
      <c r="I90">
        <v>0</v>
      </c>
      <c r="J90">
        <v>0</v>
      </c>
      <c r="K90">
        <v>0</v>
      </c>
      <c r="L90">
        <v>0</v>
      </c>
      <c r="M90">
        <v>0</v>
      </c>
      <c r="N90">
        <v>303</v>
      </c>
      <c r="O90">
        <v>0</v>
      </c>
      <c r="P90">
        <v>0</v>
      </c>
      <c r="Q90">
        <v>0</v>
      </c>
      <c r="R90">
        <v>0</v>
      </c>
    </row>
    <row r="91" spans="1:18" x14ac:dyDescent="0.3">
      <c r="A91" t="s">
        <v>6258</v>
      </c>
      <c r="B91">
        <v>49</v>
      </c>
      <c r="C91">
        <v>0</v>
      </c>
      <c r="D91">
        <v>0</v>
      </c>
      <c r="E91">
        <v>0</v>
      </c>
      <c r="F91">
        <v>0</v>
      </c>
      <c r="G91">
        <v>0</v>
      </c>
      <c r="H91">
        <v>0</v>
      </c>
      <c r="I91">
        <v>1</v>
      </c>
      <c r="J91">
        <v>0</v>
      </c>
      <c r="K91">
        <v>0</v>
      </c>
      <c r="L91">
        <v>1</v>
      </c>
      <c r="M91">
        <v>0</v>
      </c>
      <c r="N91">
        <v>47</v>
      </c>
      <c r="O91">
        <v>0</v>
      </c>
      <c r="P91">
        <v>0</v>
      </c>
      <c r="Q91">
        <v>0</v>
      </c>
      <c r="R91">
        <v>0</v>
      </c>
    </row>
    <row r="92" spans="1:18" x14ac:dyDescent="0.3">
      <c r="A92" t="s">
        <v>6259</v>
      </c>
      <c r="B92">
        <v>222</v>
      </c>
      <c r="C92">
        <v>0</v>
      </c>
      <c r="D92">
        <v>0</v>
      </c>
      <c r="E92">
        <v>0</v>
      </c>
      <c r="F92">
        <v>0</v>
      </c>
      <c r="G92">
        <v>0</v>
      </c>
      <c r="H92">
        <v>0</v>
      </c>
      <c r="I92">
        <v>6</v>
      </c>
      <c r="J92">
        <v>0</v>
      </c>
      <c r="K92">
        <v>0</v>
      </c>
      <c r="L92">
        <v>0</v>
      </c>
      <c r="M92">
        <v>0</v>
      </c>
      <c r="N92">
        <v>214</v>
      </c>
      <c r="O92">
        <v>2</v>
      </c>
      <c r="P92">
        <v>0</v>
      </c>
      <c r="Q92">
        <v>0</v>
      </c>
      <c r="R92">
        <v>0</v>
      </c>
    </row>
    <row r="93" spans="1:18" x14ac:dyDescent="0.3">
      <c r="A93" t="s">
        <v>6260</v>
      </c>
      <c r="B93">
        <v>11</v>
      </c>
      <c r="C93">
        <v>0</v>
      </c>
      <c r="D93">
        <v>0</v>
      </c>
      <c r="E93">
        <v>0</v>
      </c>
      <c r="F93">
        <v>1</v>
      </c>
      <c r="G93">
        <v>0</v>
      </c>
      <c r="H93">
        <v>0</v>
      </c>
      <c r="I93">
        <v>1</v>
      </c>
      <c r="J93">
        <v>0</v>
      </c>
      <c r="K93">
        <v>0</v>
      </c>
      <c r="L93">
        <v>0</v>
      </c>
      <c r="M93">
        <v>0</v>
      </c>
      <c r="N93">
        <v>9</v>
      </c>
      <c r="O93">
        <v>0</v>
      </c>
      <c r="P93">
        <v>0</v>
      </c>
      <c r="Q93">
        <v>0</v>
      </c>
      <c r="R93">
        <v>0</v>
      </c>
    </row>
    <row r="94" spans="1:18" x14ac:dyDescent="0.3">
      <c r="A94" t="s">
        <v>6261</v>
      </c>
      <c r="B94">
        <v>222</v>
      </c>
      <c r="C94">
        <v>0</v>
      </c>
      <c r="D94">
        <v>0</v>
      </c>
      <c r="E94">
        <v>0</v>
      </c>
      <c r="F94">
        <v>0</v>
      </c>
      <c r="G94">
        <v>0</v>
      </c>
      <c r="H94">
        <v>0</v>
      </c>
      <c r="I94">
        <v>6</v>
      </c>
      <c r="J94">
        <v>0</v>
      </c>
      <c r="K94">
        <v>0</v>
      </c>
      <c r="L94">
        <v>0</v>
      </c>
      <c r="M94">
        <v>0</v>
      </c>
      <c r="N94">
        <v>214</v>
      </c>
      <c r="O94">
        <v>2</v>
      </c>
      <c r="P94">
        <v>0</v>
      </c>
      <c r="Q94">
        <v>0</v>
      </c>
      <c r="R94">
        <v>0</v>
      </c>
    </row>
    <row r="95" spans="1:18" x14ac:dyDescent="0.3">
      <c r="A95" t="s">
        <v>6262</v>
      </c>
      <c r="B95">
        <v>26</v>
      </c>
      <c r="C95">
        <v>0</v>
      </c>
      <c r="D95">
        <v>0</v>
      </c>
      <c r="E95">
        <v>0</v>
      </c>
      <c r="F95">
        <v>0</v>
      </c>
      <c r="G95">
        <v>0</v>
      </c>
      <c r="H95">
        <v>0</v>
      </c>
      <c r="I95">
        <v>6</v>
      </c>
      <c r="J95">
        <v>1</v>
      </c>
      <c r="K95">
        <v>1</v>
      </c>
      <c r="L95">
        <v>0</v>
      </c>
      <c r="M95">
        <v>1</v>
      </c>
      <c r="N95">
        <v>17</v>
      </c>
      <c r="O95">
        <v>0</v>
      </c>
      <c r="P95">
        <v>0</v>
      </c>
      <c r="Q95">
        <v>0</v>
      </c>
      <c r="R95">
        <v>0</v>
      </c>
    </row>
    <row r="96" spans="1:18" x14ac:dyDescent="0.3">
      <c r="A96" t="s">
        <v>6263</v>
      </c>
      <c r="B96">
        <v>85</v>
      </c>
      <c r="C96">
        <v>1</v>
      </c>
      <c r="D96">
        <v>0</v>
      </c>
      <c r="E96">
        <v>0</v>
      </c>
      <c r="F96">
        <v>0</v>
      </c>
      <c r="G96">
        <v>0</v>
      </c>
      <c r="H96">
        <v>1</v>
      </c>
      <c r="I96">
        <v>7</v>
      </c>
      <c r="J96">
        <v>16</v>
      </c>
      <c r="K96">
        <v>1</v>
      </c>
      <c r="L96">
        <v>0</v>
      </c>
      <c r="M96">
        <v>0</v>
      </c>
      <c r="N96">
        <v>57</v>
      </c>
      <c r="O96">
        <v>2</v>
      </c>
      <c r="P96">
        <v>0</v>
      </c>
      <c r="Q96">
        <v>0</v>
      </c>
      <c r="R96">
        <v>0</v>
      </c>
    </row>
    <row r="97" spans="1:18" x14ac:dyDescent="0.3">
      <c r="A97" t="s">
        <v>6264</v>
      </c>
      <c r="B97">
        <v>110</v>
      </c>
      <c r="C97">
        <v>2</v>
      </c>
      <c r="D97">
        <v>1</v>
      </c>
      <c r="E97">
        <v>1</v>
      </c>
      <c r="F97">
        <v>1</v>
      </c>
      <c r="G97">
        <v>1</v>
      </c>
      <c r="H97">
        <v>6</v>
      </c>
      <c r="I97">
        <v>13</v>
      </c>
      <c r="J97">
        <v>3</v>
      </c>
      <c r="K97">
        <v>1</v>
      </c>
      <c r="L97">
        <v>5</v>
      </c>
      <c r="M97">
        <v>1</v>
      </c>
      <c r="N97">
        <v>70</v>
      </c>
      <c r="O97">
        <v>5</v>
      </c>
      <c r="P97">
        <v>0</v>
      </c>
      <c r="Q97">
        <v>0</v>
      </c>
      <c r="R97">
        <v>0</v>
      </c>
    </row>
    <row r="98" spans="1:18" x14ac:dyDescent="0.3">
      <c r="A98" t="s">
        <v>1023</v>
      </c>
      <c r="B98">
        <v>1909</v>
      </c>
      <c r="C98">
        <v>4</v>
      </c>
      <c r="D98">
        <v>1</v>
      </c>
      <c r="E98">
        <v>4</v>
      </c>
      <c r="F98">
        <v>2</v>
      </c>
      <c r="G98">
        <v>1</v>
      </c>
      <c r="H98">
        <v>6</v>
      </c>
      <c r="I98">
        <v>430</v>
      </c>
      <c r="J98">
        <v>7</v>
      </c>
      <c r="K98">
        <v>1</v>
      </c>
      <c r="L98">
        <v>0</v>
      </c>
      <c r="M98">
        <v>7</v>
      </c>
      <c r="N98">
        <v>1427</v>
      </c>
      <c r="O98">
        <v>17</v>
      </c>
      <c r="P98">
        <v>2</v>
      </c>
      <c r="Q98">
        <v>0</v>
      </c>
      <c r="R98">
        <v>0</v>
      </c>
    </row>
    <row r="99" spans="1:18" x14ac:dyDescent="0.3">
      <c r="A99" t="s">
        <v>982</v>
      </c>
      <c r="B99">
        <v>11</v>
      </c>
      <c r="C99">
        <v>0</v>
      </c>
      <c r="D99">
        <v>0</v>
      </c>
      <c r="E99">
        <v>0</v>
      </c>
      <c r="F99">
        <v>0</v>
      </c>
      <c r="G99">
        <v>0</v>
      </c>
      <c r="H99">
        <v>0</v>
      </c>
      <c r="I99">
        <v>1</v>
      </c>
      <c r="J99">
        <v>0</v>
      </c>
      <c r="K99">
        <v>0</v>
      </c>
      <c r="L99">
        <v>0</v>
      </c>
      <c r="M99">
        <v>0</v>
      </c>
      <c r="N99">
        <v>10</v>
      </c>
      <c r="O99">
        <v>0</v>
      </c>
      <c r="P99">
        <v>0</v>
      </c>
      <c r="Q99">
        <v>0</v>
      </c>
      <c r="R99">
        <v>0</v>
      </c>
    </row>
    <row r="100" spans="1:18" x14ac:dyDescent="0.3">
      <c r="A100" t="s">
        <v>5725</v>
      </c>
      <c r="B100">
        <v>0</v>
      </c>
      <c r="C100">
        <v>0</v>
      </c>
      <c r="D100">
        <v>0</v>
      </c>
      <c r="E100">
        <v>0</v>
      </c>
      <c r="F100">
        <v>0</v>
      </c>
      <c r="G100">
        <v>0</v>
      </c>
      <c r="H100">
        <v>0</v>
      </c>
      <c r="I100">
        <v>0</v>
      </c>
      <c r="J100">
        <v>0</v>
      </c>
      <c r="K100">
        <v>0</v>
      </c>
      <c r="L100">
        <v>0</v>
      </c>
      <c r="M100">
        <v>0</v>
      </c>
      <c r="N100">
        <v>0</v>
      </c>
      <c r="O100">
        <v>0</v>
      </c>
      <c r="P100">
        <v>0</v>
      </c>
      <c r="Q100">
        <v>0</v>
      </c>
      <c r="R100">
        <v>0</v>
      </c>
    </row>
    <row r="101" spans="1:18" x14ac:dyDescent="0.3">
      <c r="A101" t="s">
        <v>6265</v>
      </c>
      <c r="B101">
        <v>0</v>
      </c>
      <c r="C101">
        <v>0</v>
      </c>
      <c r="D101">
        <v>0</v>
      </c>
      <c r="E101">
        <v>0</v>
      </c>
      <c r="F101">
        <v>0</v>
      </c>
      <c r="G101">
        <v>0</v>
      </c>
      <c r="H101">
        <v>0</v>
      </c>
      <c r="I101">
        <v>0</v>
      </c>
      <c r="J101">
        <v>0</v>
      </c>
      <c r="K101">
        <v>0</v>
      </c>
      <c r="L101">
        <v>0</v>
      </c>
      <c r="M101">
        <v>0</v>
      </c>
      <c r="N101">
        <v>0</v>
      </c>
      <c r="O101">
        <v>0</v>
      </c>
      <c r="P101">
        <v>0</v>
      </c>
      <c r="Q101">
        <v>0</v>
      </c>
      <c r="R101">
        <v>0</v>
      </c>
    </row>
    <row r="102" spans="1:18" x14ac:dyDescent="0.3">
      <c r="A102" t="s">
        <v>6266</v>
      </c>
      <c r="B102">
        <v>222</v>
      </c>
      <c r="C102">
        <v>0</v>
      </c>
      <c r="D102">
        <v>0</v>
      </c>
      <c r="E102">
        <v>0</v>
      </c>
      <c r="F102">
        <v>0</v>
      </c>
      <c r="G102">
        <v>0</v>
      </c>
      <c r="H102">
        <v>0</v>
      </c>
      <c r="I102">
        <v>6</v>
      </c>
      <c r="J102">
        <v>0</v>
      </c>
      <c r="K102">
        <v>0</v>
      </c>
      <c r="L102">
        <v>0</v>
      </c>
      <c r="M102">
        <v>0</v>
      </c>
      <c r="N102">
        <v>214</v>
      </c>
      <c r="O102">
        <v>2</v>
      </c>
      <c r="P102">
        <v>0</v>
      </c>
      <c r="Q102">
        <v>0</v>
      </c>
      <c r="R102">
        <v>0</v>
      </c>
    </row>
    <row r="103" spans="1:18" x14ac:dyDescent="0.3">
      <c r="A103" t="s">
        <v>6267</v>
      </c>
      <c r="B103">
        <v>0</v>
      </c>
      <c r="C103">
        <v>0</v>
      </c>
      <c r="D103">
        <v>0</v>
      </c>
      <c r="E103">
        <v>0</v>
      </c>
      <c r="F103">
        <v>0</v>
      </c>
      <c r="G103">
        <v>0</v>
      </c>
      <c r="H103">
        <v>0</v>
      </c>
      <c r="I103">
        <v>0</v>
      </c>
      <c r="J103">
        <v>0</v>
      </c>
      <c r="K103">
        <v>0</v>
      </c>
      <c r="L103">
        <v>0</v>
      </c>
      <c r="M103">
        <v>0</v>
      </c>
      <c r="N103">
        <v>0</v>
      </c>
      <c r="O103">
        <v>0</v>
      </c>
      <c r="P103">
        <v>0</v>
      </c>
      <c r="Q103">
        <v>0</v>
      </c>
      <c r="R103">
        <v>0</v>
      </c>
    </row>
    <row r="104" spans="1:18" x14ac:dyDescent="0.3">
      <c r="A104" t="s">
        <v>6268</v>
      </c>
      <c r="B104">
        <v>96</v>
      </c>
      <c r="C104">
        <v>0</v>
      </c>
      <c r="D104">
        <v>1</v>
      </c>
      <c r="E104">
        <v>0</v>
      </c>
      <c r="F104">
        <v>0</v>
      </c>
      <c r="G104">
        <v>0</v>
      </c>
      <c r="H104">
        <v>1</v>
      </c>
      <c r="I104">
        <v>9</v>
      </c>
      <c r="J104">
        <v>1</v>
      </c>
      <c r="K104">
        <v>0</v>
      </c>
      <c r="L104">
        <v>0</v>
      </c>
      <c r="M104">
        <v>0</v>
      </c>
      <c r="N104">
        <v>83</v>
      </c>
      <c r="O104">
        <v>1</v>
      </c>
      <c r="P104">
        <v>0</v>
      </c>
      <c r="Q104">
        <v>0</v>
      </c>
      <c r="R104">
        <v>0</v>
      </c>
    </row>
    <row r="105" spans="1:18" x14ac:dyDescent="0.3">
      <c r="A105" t="s">
        <v>6269</v>
      </c>
      <c r="B105">
        <v>0</v>
      </c>
      <c r="C105">
        <v>0</v>
      </c>
      <c r="D105">
        <v>0</v>
      </c>
      <c r="E105">
        <v>0</v>
      </c>
      <c r="F105">
        <v>0</v>
      </c>
      <c r="G105">
        <v>0</v>
      </c>
      <c r="H105">
        <v>0</v>
      </c>
      <c r="I105">
        <v>0</v>
      </c>
      <c r="J105">
        <v>0</v>
      </c>
      <c r="K105">
        <v>0</v>
      </c>
      <c r="L105">
        <v>0</v>
      </c>
      <c r="M105">
        <v>0</v>
      </c>
      <c r="N105">
        <v>0</v>
      </c>
      <c r="O105">
        <v>0</v>
      </c>
      <c r="P105">
        <v>0</v>
      </c>
      <c r="Q105">
        <v>0</v>
      </c>
      <c r="R105">
        <v>0</v>
      </c>
    </row>
    <row r="106" spans="1:18" x14ac:dyDescent="0.3">
      <c r="A106" t="s">
        <v>6270</v>
      </c>
      <c r="B106">
        <v>0</v>
      </c>
      <c r="C106">
        <v>0</v>
      </c>
      <c r="D106">
        <v>0</v>
      </c>
      <c r="E106">
        <v>0</v>
      </c>
      <c r="F106">
        <v>0</v>
      </c>
      <c r="G106">
        <v>0</v>
      </c>
      <c r="H106">
        <v>0</v>
      </c>
      <c r="I106">
        <v>0</v>
      </c>
      <c r="J106">
        <v>0</v>
      </c>
      <c r="K106">
        <v>0</v>
      </c>
      <c r="L106">
        <v>0</v>
      </c>
      <c r="M106">
        <v>0</v>
      </c>
      <c r="N106">
        <v>0</v>
      </c>
      <c r="O106">
        <v>0</v>
      </c>
      <c r="P106">
        <v>0</v>
      </c>
      <c r="Q106">
        <v>0</v>
      </c>
      <c r="R106">
        <v>0</v>
      </c>
    </row>
    <row r="107" spans="1:18" x14ac:dyDescent="0.3">
      <c r="A107" t="s">
        <v>3782</v>
      </c>
      <c r="B107">
        <v>0</v>
      </c>
      <c r="C107">
        <v>0</v>
      </c>
      <c r="D107">
        <v>0</v>
      </c>
      <c r="E107">
        <v>0</v>
      </c>
      <c r="F107">
        <v>0</v>
      </c>
      <c r="G107">
        <v>0</v>
      </c>
      <c r="H107">
        <v>0</v>
      </c>
      <c r="I107">
        <v>0</v>
      </c>
      <c r="J107">
        <v>0</v>
      </c>
      <c r="K107">
        <v>0</v>
      </c>
      <c r="L107">
        <v>0</v>
      </c>
      <c r="M107">
        <v>0</v>
      </c>
      <c r="N107">
        <v>0</v>
      </c>
      <c r="O107">
        <v>0</v>
      </c>
      <c r="P107">
        <v>0</v>
      </c>
      <c r="Q107">
        <v>0</v>
      </c>
      <c r="R107">
        <v>0</v>
      </c>
    </row>
    <row r="108" spans="1:18" x14ac:dyDescent="0.3">
      <c r="A108" t="s">
        <v>6271</v>
      </c>
      <c r="B108">
        <v>96</v>
      </c>
      <c r="C108">
        <v>0</v>
      </c>
      <c r="D108">
        <v>1</v>
      </c>
      <c r="E108">
        <v>0</v>
      </c>
      <c r="F108">
        <v>0</v>
      </c>
      <c r="G108">
        <v>0</v>
      </c>
      <c r="H108">
        <v>1</v>
      </c>
      <c r="I108">
        <v>9</v>
      </c>
      <c r="J108">
        <v>1</v>
      </c>
      <c r="K108">
        <v>0</v>
      </c>
      <c r="L108">
        <v>0</v>
      </c>
      <c r="M108">
        <v>0</v>
      </c>
      <c r="N108">
        <v>83</v>
      </c>
      <c r="O108">
        <v>1</v>
      </c>
      <c r="P108">
        <v>0</v>
      </c>
      <c r="Q108">
        <v>0</v>
      </c>
      <c r="R108">
        <v>0</v>
      </c>
    </row>
    <row r="109" spans="1:18" x14ac:dyDescent="0.3">
      <c r="A109" t="s">
        <v>6272</v>
      </c>
      <c r="B109">
        <v>143</v>
      </c>
      <c r="C109">
        <v>1</v>
      </c>
      <c r="D109">
        <v>0</v>
      </c>
      <c r="E109">
        <v>1</v>
      </c>
      <c r="F109">
        <v>0</v>
      </c>
      <c r="G109">
        <v>2</v>
      </c>
      <c r="H109">
        <v>0</v>
      </c>
      <c r="I109">
        <v>14</v>
      </c>
      <c r="J109">
        <v>0</v>
      </c>
      <c r="K109">
        <v>1</v>
      </c>
      <c r="L109">
        <v>1</v>
      </c>
      <c r="M109">
        <v>0</v>
      </c>
      <c r="N109">
        <v>123</v>
      </c>
      <c r="O109">
        <v>0</v>
      </c>
      <c r="P109">
        <v>0</v>
      </c>
      <c r="Q109">
        <v>0</v>
      </c>
      <c r="R109">
        <v>0</v>
      </c>
    </row>
    <row r="110" spans="1:18" x14ac:dyDescent="0.3">
      <c r="A110" t="s">
        <v>6273</v>
      </c>
      <c r="B110">
        <v>96</v>
      </c>
      <c r="C110">
        <v>0</v>
      </c>
      <c r="D110">
        <v>1</v>
      </c>
      <c r="E110">
        <v>0</v>
      </c>
      <c r="F110">
        <v>0</v>
      </c>
      <c r="G110">
        <v>0</v>
      </c>
      <c r="H110">
        <v>1</v>
      </c>
      <c r="I110">
        <v>9</v>
      </c>
      <c r="J110">
        <v>1</v>
      </c>
      <c r="K110">
        <v>0</v>
      </c>
      <c r="L110">
        <v>0</v>
      </c>
      <c r="M110">
        <v>0</v>
      </c>
      <c r="N110">
        <v>83</v>
      </c>
      <c r="O110">
        <v>1</v>
      </c>
      <c r="P110">
        <v>0</v>
      </c>
      <c r="Q110">
        <v>0</v>
      </c>
      <c r="R110">
        <v>0</v>
      </c>
    </row>
    <row r="111" spans="1:18" x14ac:dyDescent="0.3">
      <c r="A111" t="s">
        <v>6274</v>
      </c>
      <c r="B111">
        <v>0</v>
      </c>
      <c r="C111">
        <v>0</v>
      </c>
      <c r="D111">
        <v>0</v>
      </c>
      <c r="E111">
        <v>0</v>
      </c>
      <c r="F111">
        <v>0</v>
      </c>
      <c r="G111">
        <v>0</v>
      </c>
      <c r="H111">
        <v>0</v>
      </c>
      <c r="I111">
        <v>0</v>
      </c>
      <c r="J111">
        <v>0</v>
      </c>
      <c r="K111">
        <v>0</v>
      </c>
      <c r="L111">
        <v>0</v>
      </c>
      <c r="M111">
        <v>0</v>
      </c>
      <c r="N111">
        <v>0</v>
      </c>
      <c r="O111">
        <v>0</v>
      </c>
      <c r="P111">
        <v>0</v>
      </c>
      <c r="Q111">
        <v>0</v>
      </c>
      <c r="R111">
        <v>0</v>
      </c>
    </row>
    <row r="112" spans="1:18" x14ac:dyDescent="0.3">
      <c r="A112" t="s">
        <v>6275</v>
      </c>
      <c r="B112">
        <v>11</v>
      </c>
      <c r="C112">
        <v>0</v>
      </c>
      <c r="D112">
        <v>0</v>
      </c>
      <c r="E112">
        <v>0</v>
      </c>
      <c r="F112">
        <v>0</v>
      </c>
      <c r="G112">
        <v>0</v>
      </c>
      <c r="H112">
        <v>0</v>
      </c>
      <c r="I112">
        <v>1</v>
      </c>
      <c r="J112">
        <v>0</v>
      </c>
      <c r="K112">
        <v>0</v>
      </c>
      <c r="L112">
        <v>0</v>
      </c>
      <c r="M112">
        <v>0</v>
      </c>
      <c r="N112">
        <v>10</v>
      </c>
      <c r="O112">
        <v>0</v>
      </c>
      <c r="P112">
        <v>0</v>
      </c>
      <c r="Q112">
        <v>0</v>
      </c>
      <c r="R112">
        <v>0</v>
      </c>
    </row>
    <row r="113" spans="1:18" x14ac:dyDescent="0.3">
      <c r="A113" t="s">
        <v>6276</v>
      </c>
      <c r="B113">
        <v>0</v>
      </c>
      <c r="C113">
        <v>0</v>
      </c>
      <c r="D113">
        <v>0</v>
      </c>
      <c r="E113">
        <v>0</v>
      </c>
      <c r="F113">
        <v>0</v>
      </c>
      <c r="G113">
        <v>0</v>
      </c>
      <c r="H113">
        <v>0</v>
      </c>
      <c r="I113">
        <v>0</v>
      </c>
      <c r="J113">
        <v>0</v>
      </c>
      <c r="K113">
        <v>0</v>
      </c>
      <c r="L113">
        <v>0</v>
      </c>
      <c r="M113">
        <v>0</v>
      </c>
      <c r="N113">
        <v>0</v>
      </c>
      <c r="O113">
        <v>0</v>
      </c>
      <c r="P113">
        <v>0</v>
      </c>
      <c r="Q113">
        <v>0</v>
      </c>
      <c r="R113">
        <v>0</v>
      </c>
    </row>
    <row r="114" spans="1:18" x14ac:dyDescent="0.3">
      <c r="A114" t="s">
        <v>6277</v>
      </c>
      <c r="B114">
        <v>0</v>
      </c>
      <c r="C114">
        <v>0</v>
      </c>
      <c r="D114">
        <v>0</v>
      </c>
      <c r="E114">
        <v>0</v>
      </c>
      <c r="F114">
        <v>0</v>
      </c>
      <c r="G114">
        <v>0</v>
      </c>
      <c r="H114">
        <v>0</v>
      </c>
      <c r="I114">
        <v>0</v>
      </c>
      <c r="J114">
        <v>0</v>
      </c>
      <c r="K114">
        <v>0</v>
      </c>
      <c r="L114">
        <v>0</v>
      </c>
      <c r="M114">
        <v>0</v>
      </c>
      <c r="N114">
        <v>0</v>
      </c>
      <c r="O114">
        <v>0</v>
      </c>
      <c r="P114">
        <v>0</v>
      </c>
      <c r="Q114">
        <v>0</v>
      </c>
      <c r="R114">
        <v>0</v>
      </c>
    </row>
    <row r="115" spans="1:18" x14ac:dyDescent="0.3">
      <c r="A115" t="s">
        <v>6278</v>
      </c>
      <c r="B115">
        <v>24</v>
      </c>
      <c r="C115">
        <v>0</v>
      </c>
      <c r="D115">
        <v>0</v>
      </c>
      <c r="E115">
        <v>0</v>
      </c>
      <c r="F115">
        <v>0</v>
      </c>
      <c r="G115">
        <v>0</v>
      </c>
      <c r="H115">
        <v>0</v>
      </c>
      <c r="I115">
        <v>0</v>
      </c>
      <c r="J115">
        <v>0</v>
      </c>
      <c r="K115">
        <v>0</v>
      </c>
      <c r="L115">
        <v>0</v>
      </c>
      <c r="M115">
        <v>0</v>
      </c>
      <c r="N115">
        <v>24</v>
      </c>
      <c r="O115">
        <v>0</v>
      </c>
      <c r="P115">
        <v>0</v>
      </c>
      <c r="Q115">
        <v>0</v>
      </c>
      <c r="R115">
        <v>0</v>
      </c>
    </row>
    <row r="116" spans="1:18" x14ac:dyDescent="0.3">
      <c r="A116" t="s">
        <v>2829</v>
      </c>
      <c r="B116">
        <v>123</v>
      </c>
      <c r="C116">
        <v>0</v>
      </c>
      <c r="D116">
        <v>0</v>
      </c>
      <c r="E116">
        <v>5</v>
      </c>
      <c r="F116">
        <v>0</v>
      </c>
      <c r="G116">
        <v>0</v>
      </c>
      <c r="H116">
        <v>1</v>
      </c>
      <c r="I116">
        <v>7</v>
      </c>
      <c r="J116">
        <v>3</v>
      </c>
      <c r="K116">
        <v>0</v>
      </c>
      <c r="L116">
        <v>0</v>
      </c>
      <c r="M116">
        <v>1</v>
      </c>
      <c r="N116">
        <v>106</v>
      </c>
      <c r="O116">
        <v>0</v>
      </c>
      <c r="P116">
        <v>0</v>
      </c>
      <c r="Q116">
        <v>0</v>
      </c>
      <c r="R116">
        <v>0</v>
      </c>
    </row>
    <row r="117" spans="1:18" x14ac:dyDescent="0.3">
      <c r="A117" t="s">
        <v>6279</v>
      </c>
      <c r="B117">
        <v>46</v>
      </c>
      <c r="C117">
        <v>0</v>
      </c>
      <c r="D117">
        <v>0</v>
      </c>
      <c r="E117">
        <v>0</v>
      </c>
      <c r="F117">
        <v>1</v>
      </c>
      <c r="G117">
        <v>0</v>
      </c>
      <c r="H117">
        <v>0</v>
      </c>
      <c r="I117">
        <v>11</v>
      </c>
      <c r="J117">
        <v>0</v>
      </c>
      <c r="K117">
        <v>0</v>
      </c>
      <c r="L117">
        <v>2</v>
      </c>
      <c r="M117">
        <v>0</v>
      </c>
      <c r="N117">
        <v>32</v>
      </c>
      <c r="O117">
        <v>0</v>
      </c>
      <c r="P117">
        <v>0</v>
      </c>
      <c r="Q117">
        <v>0</v>
      </c>
      <c r="R117">
        <v>0</v>
      </c>
    </row>
    <row r="118" spans="1:18" x14ac:dyDescent="0.3">
      <c r="A118" t="s">
        <v>6280</v>
      </c>
      <c r="B118">
        <v>27</v>
      </c>
      <c r="C118">
        <v>0</v>
      </c>
      <c r="D118">
        <v>0</v>
      </c>
      <c r="E118">
        <v>0</v>
      </c>
      <c r="F118">
        <v>0</v>
      </c>
      <c r="G118">
        <v>0</v>
      </c>
      <c r="H118">
        <v>0</v>
      </c>
      <c r="I118">
        <v>2</v>
      </c>
      <c r="J118">
        <v>0</v>
      </c>
      <c r="K118">
        <v>0</v>
      </c>
      <c r="L118">
        <v>0</v>
      </c>
      <c r="M118">
        <v>0</v>
      </c>
      <c r="N118">
        <v>25</v>
      </c>
      <c r="O118">
        <v>0</v>
      </c>
      <c r="P118">
        <v>0</v>
      </c>
      <c r="Q118">
        <v>0</v>
      </c>
      <c r="R118">
        <v>0</v>
      </c>
    </row>
    <row r="119" spans="1:18" x14ac:dyDescent="0.3">
      <c r="A119" t="s">
        <v>131</v>
      </c>
      <c r="B119">
        <v>0</v>
      </c>
      <c r="C119">
        <v>0</v>
      </c>
      <c r="D119">
        <v>0</v>
      </c>
      <c r="E119">
        <v>0</v>
      </c>
      <c r="F119">
        <v>0</v>
      </c>
      <c r="G119">
        <v>0</v>
      </c>
      <c r="H119">
        <v>0</v>
      </c>
      <c r="I119">
        <v>0</v>
      </c>
      <c r="J119">
        <v>0</v>
      </c>
      <c r="K119">
        <v>0</v>
      </c>
      <c r="L119">
        <v>0</v>
      </c>
      <c r="M119">
        <v>0</v>
      </c>
      <c r="N119">
        <v>0</v>
      </c>
      <c r="O119">
        <v>0</v>
      </c>
      <c r="P119">
        <v>0</v>
      </c>
      <c r="Q119">
        <v>0</v>
      </c>
      <c r="R119">
        <v>0</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68DF2-96B9-4246-BC76-332C54114AFB}">
  <dimension ref="A1:R242"/>
  <sheetViews>
    <sheetView workbookViewId="0">
      <selection sqref="A1:R83"/>
    </sheetView>
  </sheetViews>
  <sheetFormatPr defaultRowHeight="14.4" x14ac:dyDescent="0.3"/>
  <sheetData>
    <row r="1" spans="1:18" x14ac:dyDescent="0.3">
      <c r="A1" t="s">
        <v>6281</v>
      </c>
    </row>
    <row r="2" spans="1:18" x14ac:dyDescent="0.3">
      <c r="A2" t="s">
        <v>846</v>
      </c>
      <c r="B2" t="s">
        <v>3216</v>
      </c>
    </row>
    <row r="3" spans="1:18" x14ac:dyDescent="0.3">
      <c r="B3" t="s">
        <v>2</v>
      </c>
      <c r="C3" t="s">
        <v>6059</v>
      </c>
      <c r="D3" t="s">
        <v>6164</v>
      </c>
      <c r="E3" t="s">
        <v>6165</v>
      </c>
      <c r="F3" t="s">
        <v>6166</v>
      </c>
      <c r="G3" t="s">
        <v>6074</v>
      </c>
      <c r="H3" t="s">
        <v>6080</v>
      </c>
      <c r="I3" t="s">
        <v>5837</v>
      </c>
      <c r="J3" t="s">
        <v>6167</v>
      </c>
      <c r="K3" t="s">
        <v>6095</v>
      </c>
      <c r="L3" t="s">
        <v>6168</v>
      </c>
      <c r="M3" t="s">
        <v>6169</v>
      </c>
      <c r="N3" t="s">
        <v>5836</v>
      </c>
      <c r="O3" t="s">
        <v>5838</v>
      </c>
      <c r="P3" t="s">
        <v>6114</v>
      </c>
      <c r="Q3" t="s">
        <v>6120</v>
      </c>
      <c r="R3" t="s">
        <v>6124</v>
      </c>
    </row>
    <row r="4" spans="1:18" x14ac:dyDescent="0.3">
      <c r="A4" t="s">
        <v>2</v>
      </c>
      <c r="B4">
        <v>9897</v>
      </c>
      <c r="C4">
        <v>42</v>
      </c>
      <c r="D4">
        <v>88</v>
      </c>
      <c r="E4">
        <v>250</v>
      </c>
      <c r="F4">
        <v>56</v>
      </c>
      <c r="G4">
        <v>78</v>
      </c>
      <c r="H4">
        <v>102</v>
      </c>
      <c r="I4">
        <v>1211</v>
      </c>
      <c r="J4">
        <v>106</v>
      </c>
      <c r="K4">
        <v>102</v>
      </c>
      <c r="L4">
        <v>80</v>
      </c>
      <c r="M4">
        <v>188</v>
      </c>
      <c r="N4">
        <v>7387</v>
      </c>
      <c r="O4">
        <v>137</v>
      </c>
      <c r="P4">
        <v>48</v>
      </c>
      <c r="Q4">
        <v>15</v>
      </c>
      <c r="R4">
        <v>7</v>
      </c>
    </row>
    <row r="5" spans="1:18" x14ac:dyDescent="0.3">
      <c r="A5" t="s">
        <v>3858</v>
      </c>
      <c r="B5">
        <v>260</v>
      </c>
      <c r="C5">
        <v>0</v>
      </c>
      <c r="D5">
        <v>1</v>
      </c>
      <c r="E5">
        <v>0</v>
      </c>
      <c r="F5">
        <v>1</v>
      </c>
      <c r="G5">
        <v>1</v>
      </c>
      <c r="H5">
        <v>0</v>
      </c>
      <c r="I5">
        <v>15</v>
      </c>
      <c r="J5">
        <v>3</v>
      </c>
      <c r="K5">
        <v>0</v>
      </c>
      <c r="L5">
        <v>0</v>
      </c>
      <c r="M5">
        <v>1</v>
      </c>
      <c r="N5">
        <v>235</v>
      </c>
      <c r="O5">
        <v>3</v>
      </c>
      <c r="P5">
        <v>0</v>
      </c>
      <c r="Q5">
        <v>0</v>
      </c>
      <c r="R5">
        <v>0</v>
      </c>
    </row>
    <row r="6" spans="1:18" x14ac:dyDescent="0.3">
      <c r="A6" t="s">
        <v>6282</v>
      </c>
      <c r="B6">
        <v>260</v>
      </c>
      <c r="C6">
        <v>0</v>
      </c>
      <c r="D6">
        <v>1</v>
      </c>
      <c r="E6">
        <v>0</v>
      </c>
      <c r="F6">
        <v>1</v>
      </c>
      <c r="G6">
        <v>1</v>
      </c>
      <c r="H6">
        <v>0</v>
      </c>
      <c r="I6">
        <v>15</v>
      </c>
      <c r="J6">
        <v>3</v>
      </c>
      <c r="K6">
        <v>0</v>
      </c>
      <c r="L6">
        <v>0</v>
      </c>
      <c r="M6">
        <v>1</v>
      </c>
      <c r="N6">
        <v>235</v>
      </c>
      <c r="O6">
        <v>3</v>
      </c>
      <c r="P6">
        <v>0</v>
      </c>
      <c r="Q6">
        <v>0</v>
      </c>
      <c r="R6">
        <v>0</v>
      </c>
    </row>
    <row r="7" spans="1:18" x14ac:dyDescent="0.3">
      <c r="A7" t="s">
        <v>6283</v>
      </c>
      <c r="B7">
        <v>314</v>
      </c>
      <c r="C7">
        <v>0</v>
      </c>
      <c r="D7">
        <v>1</v>
      </c>
      <c r="E7">
        <v>11</v>
      </c>
      <c r="F7">
        <v>0</v>
      </c>
      <c r="G7">
        <v>2</v>
      </c>
      <c r="H7">
        <v>2</v>
      </c>
      <c r="I7">
        <v>39</v>
      </c>
      <c r="J7">
        <v>0</v>
      </c>
      <c r="K7">
        <v>2</v>
      </c>
      <c r="L7">
        <v>2</v>
      </c>
      <c r="M7">
        <v>1</v>
      </c>
      <c r="N7">
        <v>252</v>
      </c>
      <c r="O7">
        <v>1</v>
      </c>
      <c r="P7">
        <v>1</v>
      </c>
      <c r="Q7">
        <v>0</v>
      </c>
      <c r="R7">
        <v>0</v>
      </c>
    </row>
    <row r="8" spans="1:18" x14ac:dyDescent="0.3">
      <c r="A8" t="s">
        <v>6284</v>
      </c>
      <c r="B8">
        <v>32</v>
      </c>
      <c r="C8">
        <v>0</v>
      </c>
      <c r="D8">
        <v>1</v>
      </c>
      <c r="E8">
        <v>0</v>
      </c>
      <c r="F8">
        <v>0</v>
      </c>
      <c r="G8">
        <v>0</v>
      </c>
      <c r="H8">
        <v>1</v>
      </c>
      <c r="I8">
        <v>2</v>
      </c>
      <c r="J8">
        <v>0</v>
      </c>
      <c r="K8">
        <v>1</v>
      </c>
      <c r="L8">
        <v>0</v>
      </c>
      <c r="M8">
        <v>0</v>
      </c>
      <c r="N8">
        <v>27</v>
      </c>
      <c r="O8">
        <v>0</v>
      </c>
      <c r="P8">
        <v>0</v>
      </c>
      <c r="Q8">
        <v>0</v>
      </c>
      <c r="R8">
        <v>0</v>
      </c>
    </row>
    <row r="9" spans="1:18" x14ac:dyDescent="0.3">
      <c r="A9" t="s">
        <v>6285</v>
      </c>
      <c r="B9">
        <v>58</v>
      </c>
      <c r="C9">
        <v>0</v>
      </c>
      <c r="D9">
        <v>1</v>
      </c>
      <c r="E9">
        <v>0</v>
      </c>
      <c r="F9">
        <v>0</v>
      </c>
      <c r="G9">
        <v>0</v>
      </c>
      <c r="H9">
        <v>1</v>
      </c>
      <c r="I9">
        <v>13</v>
      </c>
      <c r="J9">
        <v>1</v>
      </c>
      <c r="K9">
        <v>0</v>
      </c>
      <c r="L9">
        <v>1</v>
      </c>
      <c r="M9">
        <v>0</v>
      </c>
      <c r="N9">
        <v>40</v>
      </c>
      <c r="O9">
        <v>1</v>
      </c>
      <c r="P9">
        <v>0</v>
      </c>
      <c r="Q9">
        <v>0</v>
      </c>
      <c r="R9">
        <v>0</v>
      </c>
    </row>
    <row r="10" spans="1:18" x14ac:dyDescent="0.3">
      <c r="A10" t="s">
        <v>6286</v>
      </c>
      <c r="B10">
        <v>59</v>
      </c>
      <c r="C10">
        <v>1</v>
      </c>
      <c r="D10">
        <v>1</v>
      </c>
      <c r="E10">
        <v>1</v>
      </c>
      <c r="F10">
        <v>2</v>
      </c>
      <c r="G10">
        <v>2</v>
      </c>
      <c r="H10">
        <v>1</v>
      </c>
      <c r="I10">
        <v>4</v>
      </c>
      <c r="J10">
        <v>0</v>
      </c>
      <c r="K10">
        <v>2</v>
      </c>
      <c r="L10">
        <v>1</v>
      </c>
      <c r="M10">
        <v>0</v>
      </c>
      <c r="N10">
        <v>43</v>
      </c>
      <c r="O10">
        <v>1</v>
      </c>
      <c r="P10">
        <v>0</v>
      </c>
      <c r="Q10">
        <v>0</v>
      </c>
      <c r="R10">
        <v>0</v>
      </c>
    </row>
    <row r="11" spans="1:18" x14ac:dyDescent="0.3">
      <c r="A11" t="s">
        <v>6287</v>
      </c>
      <c r="B11">
        <v>49</v>
      </c>
      <c r="C11">
        <v>0</v>
      </c>
      <c r="D11">
        <v>0</v>
      </c>
      <c r="E11">
        <v>0</v>
      </c>
      <c r="F11">
        <v>0</v>
      </c>
      <c r="G11">
        <v>0</v>
      </c>
      <c r="H11">
        <v>0</v>
      </c>
      <c r="I11">
        <v>1</v>
      </c>
      <c r="J11">
        <v>2</v>
      </c>
      <c r="K11">
        <v>1</v>
      </c>
      <c r="L11">
        <v>0</v>
      </c>
      <c r="M11">
        <v>0</v>
      </c>
      <c r="N11">
        <v>44</v>
      </c>
      <c r="O11">
        <v>0</v>
      </c>
      <c r="P11">
        <v>1</v>
      </c>
      <c r="Q11">
        <v>0</v>
      </c>
      <c r="R11">
        <v>0</v>
      </c>
    </row>
    <row r="12" spans="1:18" x14ac:dyDescent="0.3">
      <c r="A12" t="s">
        <v>6288</v>
      </c>
      <c r="B12">
        <v>20</v>
      </c>
      <c r="C12">
        <v>0</v>
      </c>
      <c r="D12">
        <v>0</v>
      </c>
      <c r="E12">
        <v>0</v>
      </c>
      <c r="F12">
        <v>0</v>
      </c>
      <c r="G12">
        <v>1</v>
      </c>
      <c r="H12">
        <v>0</v>
      </c>
      <c r="I12">
        <v>1</v>
      </c>
      <c r="J12">
        <v>0</v>
      </c>
      <c r="K12">
        <v>0</v>
      </c>
      <c r="L12">
        <v>0</v>
      </c>
      <c r="M12">
        <v>3</v>
      </c>
      <c r="N12">
        <v>15</v>
      </c>
      <c r="O12">
        <v>0</v>
      </c>
      <c r="P12">
        <v>0</v>
      </c>
      <c r="Q12">
        <v>0</v>
      </c>
      <c r="R12">
        <v>0</v>
      </c>
    </row>
    <row r="13" spans="1:18" x14ac:dyDescent="0.3">
      <c r="A13" t="s">
        <v>6289</v>
      </c>
      <c r="B13">
        <v>2</v>
      </c>
      <c r="C13">
        <v>0</v>
      </c>
      <c r="D13">
        <v>0</v>
      </c>
      <c r="E13">
        <v>0</v>
      </c>
      <c r="F13">
        <v>0</v>
      </c>
      <c r="G13">
        <v>0</v>
      </c>
      <c r="H13">
        <v>0</v>
      </c>
      <c r="I13">
        <v>0</v>
      </c>
      <c r="J13">
        <v>0</v>
      </c>
      <c r="K13">
        <v>0</v>
      </c>
      <c r="L13">
        <v>0</v>
      </c>
      <c r="M13">
        <v>0</v>
      </c>
      <c r="N13">
        <v>2</v>
      </c>
      <c r="O13">
        <v>0</v>
      </c>
      <c r="P13">
        <v>0</v>
      </c>
      <c r="Q13">
        <v>0</v>
      </c>
      <c r="R13">
        <v>0</v>
      </c>
    </row>
    <row r="14" spans="1:18" x14ac:dyDescent="0.3">
      <c r="A14" t="s">
        <v>6290</v>
      </c>
      <c r="B14">
        <v>166</v>
      </c>
      <c r="C14">
        <v>0</v>
      </c>
      <c r="D14">
        <v>0</v>
      </c>
      <c r="E14">
        <v>3</v>
      </c>
      <c r="F14">
        <v>0</v>
      </c>
      <c r="G14">
        <v>0</v>
      </c>
      <c r="H14">
        <v>1</v>
      </c>
      <c r="I14">
        <v>29</v>
      </c>
      <c r="J14">
        <v>0</v>
      </c>
      <c r="K14">
        <v>2</v>
      </c>
      <c r="L14">
        <v>0</v>
      </c>
      <c r="M14">
        <v>5</v>
      </c>
      <c r="N14">
        <v>123</v>
      </c>
      <c r="O14">
        <v>2</v>
      </c>
      <c r="P14">
        <v>0</v>
      </c>
      <c r="Q14">
        <v>0</v>
      </c>
      <c r="R14">
        <v>1</v>
      </c>
    </row>
    <row r="15" spans="1:18" x14ac:dyDescent="0.3">
      <c r="A15" t="s">
        <v>6291</v>
      </c>
      <c r="B15">
        <v>1</v>
      </c>
      <c r="C15">
        <v>0</v>
      </c>
      <c r="D15">
        <v>0</v>
      </c>
      <c r="E15">
        <v>0</v>
      </c>
      <c r="F15">
        <v>0</v>
      </c>
      <c r="G15">
        <v>0</v>
      </c>
      <c r="H15">
        <v>0</v>
      </c>
      <c r="I15">
        <v>0</v>
      </c>
      <c r="J15">
        <v>0</v>
      </c>
      <c r="K15">
        <v>0</v>
      </c>
      <c r="L15">
        <v>0</v>
      </c>
      <c r="M15">
        <v>0</v>
      </c>
      <c r="N15">
        <v>1</v>
      </c>
      <c r="O15">
        <v>0</v>
      </c>
      <c r="P15">
        <v>0</v>
      </c>
      <c r="Q15">
        <v>0</v>
      </c>
      <c r="R15">
        <v>0</v>
      </c>
    </row>
    <row r="16" spans="1:18" x14ac:dyDescent="0.3">
      <c r="A16" t="s">
        <v>6292</v>
      </c>
      <c r="B16">
        <v>166</v>
      </c>
      <c r="C16">
        <v>0</v>
      </c>
      <c r="D16">
        <v>0</v>
      </c>
      <c r="E16">
        <v>3</v>
      </c>
      <c r="F16">
        <v>0</v>
      </c>
      <c r="G16">
        <v>0</v>
      </c>
      <c r="H16">
        <v>1</v>
      </c>
      <c r="I16">
        <v>29</v>
      </c>
      <c r="J16">
        <v>0</v>
      </c>
      <c r="K16">
        <v>2</v>
      </c>
      <c r="L16">
        <v>0</v>
      </c>
      <c r="M16">
        <v>5</v>
      </c>
      <c r="N16">
        <v>123</v>
      </c>
      <c r="O16">
        <v>2</v>
      </c>
      <c r="P16">
        <v>0</v>
      </c>
      <c r="Q16">
        <v>0</v>
      </c>
      <c r="R16">
        <v>1</v>
      </c>
    </row>
    <row r="17" spans="1:18" x14ac:dyDescent="0.3">
      <c r="A17" t="s">
        <v>6293</v>
      </c>
      <c r="B17">
        <v>2</v>
      </c>
      <c r="C17">
        <v>0</v>
      </c>
      <c r="D17">
        <v>0</v>
      </c>
      <c r="E17">
        <v>0</v>
      </c>
      <c r="F17">
        <v>0</v>
      </c>
      <c r="G17">
        <v>1</v>
      </c>
      <c r="H17">
        <v>0</v>
      </c>
      <c r="I17">
        <v>0</v>
      </c>
      <c r="J17">
        <v>0</v>
      </c>
      <c r="K17">
        <v>0</v>
      </c>
      <c r="L17">
        <v>0</v>
      </c>
      <c r="M17">
        <v>0</v>
      </c>
      <c r="N17">
        <v>1</v>
      </c>
      <c r="O17">
        <v>0</v>
      </c>
      <c r="P17">
        <v>0</v>
      </c>
      <c r="Q17">
        <v>0</v>
      </c>
      <c r="R17">
        <v>0</v>
      </c>
    </row>
    <row r="18" spans="1:18" x14ac:dyDescent="0.3">
      <c r="A18" t="s">
        <v>1343</v>
      </c>
      <c r="B18">
        <v>13</v>
      </c>
      <c r="C18">
        <v>0</v>
      </c>
      <c r="D18">
        <v>0</v>
      </c>
      <c r="E18">
        <v>0</v>
      </c>
      <c r="F18">
        <v>0</v>
      </c>
      <c r="G18">
        <v>0</v>
      </c>
      <c r="H18">
        <v>0</v>
      </c>
      <c r="I18">
        <v>4</v>
      </c>
      <c r="J18">
        <v>0</v>
      </c>
      <c r="K18">
        <v>0</v>
      </c>
      <c r="L18">
        <v>0</v>
      </c>
      <c r="M18">
        <v>0</v>
      </c>
      <c r="N18">
        <v>9</v>
      </c>
      <c r="O18">
        <v>0</v>
      </c>
      <c r="P18">
        <v>0</v>
      </c>
      <c r="Q18">
        <v>0</v>
      </c>
      <c r="R18">
        <v>0</v>
      </c>
    </row>
    <row r="19" spans="1:18" x14ac:dyDescent="0.3">
      <c r="A19" t="s">
        <v>6294</v>
      </c>
      <c r="B19">
        <v>0</v>
      </c>
      <c r="C19">
        <v>0</v>
      </c>
      <c r="D19">
        <v>0</v>
      </c>
      <c r="E19">
        <v>0</v>
      </c>
      <c r="F19">
        <v>0</v>
      </c>
      <c r="G19">
        <v>0</v>
      </c>
      <c r="H19">
        <v>0</v>
      </c>
      <c r="I19">
        <v>0</v>
      </c>
      <c r="J19">
        <v>0</v>
      </c>
      <c r="K19">
        <v>0</v>
      </c>
      <c r="L19">
        <v>0</v>
      </c>
      <c r="M19">
        <v>0</v>
      </c>
      <c r="N19">
        <v>0</v>
      </c>
      <c r="O19">
        <v>0</v>
      </c>
      <c r="P19">
        <v>0</v>
      </c>
      <c r="Q19">
        <v>0</v>
      </c>
      <c r="R19">
        <v>0</v>
      </c>
    </row>
    <row r="20" spans="1:18" x14ac:dyDescent="0.3">
      <c r="A20" t="s">
        <v>5300</v>
      </c>
      <c r="B20">
        <v>260</v>
      </c>
      <c r="C20">
        <v>0</v>
      </c>
      <c r="D20">
        <v>1</v>
      </c>
      <c r="E20">
        <v>0</v>
      </c>
      <c r="F20">
        <v>1</v>
      </c>
      <c r="G20">
        <v>1</v>
      </c>
      <c r="H20">
        <v>0</v>
      </c>
      <c r="I20">
        <v>15</v>
      </c>
      <c r="J20">
        <v>3</v>
      </c>
      <c r="K20">
        <v>0</v>
      </c>
      <c r="L20">
        <v>0</v>
      </c>
      <c r="M20">
        <v>1</v>
      </c>
      <c r="N20">
        <v>235</v>
      </c>
      <c r="O20">
        <v>3</v>
      </c>
      <c r="P20">
        <v>0</v>
      </c>
      <c r="Q20">
        <v>0</v>
      </c>
      <c r="R20">
        <v>0</v>
      </c>
    </row>
    <row r="21" spans="1:18" x14ac:dyDescent="0.3">
      <c r="A21" t="s">
        <v>6295</v>
      </c>
      <c r="B21">
        <v>19</v>
      </c>
      <c r="C21">
        <v>0</v>
      </c>
      <c r="D21">
        <v>0</v>
      </c>
      <c r="E21">
        <v>0</v>
      </c>
      <c r="F21">
        <v>0</v>
      </c>
      <c r="G21">
        <v>0</v>
      </c>
      <c r="H21">
        <v>0</v>
      </c>
      <c r="I21">
        <v>1</v>
      </c>
      <c r="J21">
        <v>0</v>
      </c>
      <c r="K21">
        <v>0</v>
      </c>
      <c r="L21">
        <v>0</v>
      </c>
      <c r="M21">
        <v>0</v>
      </c>
      <c r="N21">
        <v>18</v>
      </c>
      <c r="O21">
        <v>0</v>
      </c>
      <c r="P21">
        <v>0</v>
      </c>
      <c r="Q21">
        <v>0</v>
      </c>
      <c r="R21">
        <v>0</v>
      </c>
    </row>
    <row r="22" spans="1:18" x14ac:dyDescent="0.3">
      <c r="A22" t="s">
        <v>6296</v>
      </c>
      <c r="B22">
        <v>24</v>
      </c>
      <c r="C22">
        <v>0</v>
      </c>
      <c r="D22">
        <v>0</v>
      </c>
      <c r="E22">
        <v>0</v>
      </c>
      <c r="F22">
        <v>0</v>
      </c>
      <c r="G22">
        <v>0</v>
      </c>
      <c r="H22">
        <v>0</v>
      </c>
      <c r="I22">
        <v>1</v>
      </c>
      <c r="J22">
        <v>0</v>
      </c>
      <c r="K22">
        <v>0</v>
      </c>
      <c r="L22">
        <v>2</v>
      </c>
      <c r="M22">
        <v>1</v>
      </c>
      <c r="N22">
        <v>20</v>
      </c>
      <c r="O22">
        <v>0</v>
      </c>
      <c r="P22">
        <v>0</v>
      </c>
      <c r="Q22">
        <v>0</v>
      </c>
      <c r="R22">
        <v>0</v>
      </c>
    </row>
    <row r="23" spans="1:18" x14ac:dyDescent="0.3">
      <c r="A23" t="s">
        <v>1477</v>
      </c>
      <c r="B23">
        <v>291</v>
      </c>
      <c r="C23">
        <v>3</v>
      </c>
      <c r="D23">
        <v>2</v>
      </c>
      <c r="E23">
        <v>7</v>
      </c>
      <c r="F23">
        <v>2</v>
      </c>
      <c r="G23">
        <v>3</v>
      </c>
      <c r="H23">
        <v>2</v>
      </c>
      <c r="I23">
        <v>34</v>
      </c>
      <c r="J23">
        <v>2</v>
      </c>
      <c r="K23">
        <v>8</v>
      </c>
      <c r="L23">
        <v>2</v>
      </c>
      <c r="M23">
        <v>2</v>
      </c>
      <c r="N23">
        <v>214</v>
      </c>
      <c r="O23">
        <v>5</v>
      </c>
      <c r="P23">
        <v>2</v>
      </c>
      <c r="Q23">
        <v>2</v>
      </c>
      <c r="R23">
        <v>1</v>
      </c>
    </row>
    <row r="24" spans="1:18" x14ac:dyDescent="0.3">
      <c r="A24" t="s">
        <v>6297</v>
      </c>
      <c r="B24">
        <v>59</v>
      </c>
      <c r="C24">
        <v>0</v>
      </c>
      <c r="D24">
        <v>0</v>
      </c>
      <c r="E24">
        <v>0</v>
      </c>
      <c r="F24">
        <v>0</v>
      </c>
      <c r="G24">
        <v>0</v>
      </c>
      <c r="H24">
        <v>0</v>
      </c>
      <c r="I24">
        <v>0</v>
      </c>
      <c r="J24">
        <v>0</v>
      </c>
      <c r="K24">
        <v>0</v>
      </c>
      <c r="L24">
        <v>0</v>
      </c>
      <c r="M24">
        <v>0</v>
      </c>
      <c r="N24">
        <v>58</v>
      </c>
      <c r="O24">
        <v>1</v>
      </c>
      <c r="P24">
        <v>0</v>
      </c>
      <c r="Q24">
        <v>0</v>
      </c>
      <c r="R24">
        <v>0</v>
      </c>
    </row>
    <row r="25" spans="1:18" x14ac:dyDescent="0.3">
      <c r="A25" t="s">
        <v>6298</v>
      </c>
      <c r="B25">
        <v>21</v>
      </c>
      <c r="C25">
        <v>0</v>
      </c>
      <c r="D25">
        <v>0</v>
      </c>
      <c r="E25">
        <v>0</v>
      </c>
      <c r="F25">
        <v>0</v>
      </c>
      <c r="G25">
        <v>0</v>
      </c>
      <c r="H25">
        <v>1</v>
      </c>
      <c r="I25">
        <v>0</v>
      </c>
      <c r="J25">
        <v>0</v>
      </c>
      <c r="K25">
        <v>0</v>
      </c>
      <c r="L25">
        <v>0</v>
      </c>
      <c r="M25">
        <v>0</v>
      </c>
      <c r="N25">
        <v>20</v>
      </c>
      <c r="O25">
        <v>0</v>
      </c>
      <c r="P25">
        <v>0</v>
      </c>
      <c r="Q25">
        <v>0</v>
      </c>
      <c r="R25">
        <v>0</v>
      </c>
    </row>
    <row r="26" spans="1:18" x14ac:dyDescent="0.3">
      <c r="A26" t="s">
        <v>6299</v>
      </c>
      <c r="B26">
        <v>120</v>
      </c>
      <c r="C26">
        <v>1</v>
      </c>
      <c r="D26">
        <v>4</v>
      </c>
      <c r="E26">
        <v>2</v>
      </c>
      <c r="F26">
        <v>1</v>
      </c>
      <c r="G26">
        <v>0</v>
      </c>
      <c r="H26">
        <v>0</v>
      </c>
      <c r="I26">
        <v>8</v>
      </c>
      <c r="J26">
        <v>1</v>
      </c>
      <c r="K26">
        <v>1</v>
      </c>
      <c r="L26">
        <v>1</v>
      </c>
      <c r="M26">
        <v>1</v>
      </c>
      <c r="N26">
        <v>93</v>
      </c>
      <c r="O26">
        <v>6</v>
      </c>
      <c r="P26">
        <v>1</v>
      </c>
      <c r="Q26">
        <v>0</v>
      </c>
      <c r="R26">
        <v>0</v>
      </c>
    </row>
    <row r="27" spans="1:18" x14ac:dyDescent="0.3">
      <c r="A27" t="s">
        <v>5328</v>
      </c>
      <c r="B27">
        <v>36</v>
      </c>
      <c r="C27">
        <v>0</v>
      </c>
      <c r="D27">
        <v>0</v>
      </c>
      <c r="E27">
        <v>0</v>
      </c>
      <c r="F27">
        <v>0</v>
      </c>
      <c r="G27">
        <v>0</v>
      </c>
      <c r="H27">
        <v>0</v>
      </c>
      <c r="I27">
        <v>0</v>
      </c>
      <c r="J27">
        <v>0</v>
      </c>
      <c r="K27">
        <v>0</v>
      </c>
      <c r="L27">
        <v>0</v>
      </c>
      <c r="M27">
        <v>0</v>
      </c>
      <c r="N27">
        <v>34</v>
      </c>
      <c r="O27">
        <v>0</v>
      </c>
      <c r="P27">
        <v>2</v>
      </c>
      <c r="Q27">
        <v>0</v>
      </c>
      <c r="R27">
        <v>0</v>
      </c>
    </row>
    <row r="28" spans="1:18" x14ac:dyDescent="0.3">
      <c r="A28" t="s">
        <v>1475</v>
      </c>
      <c r="B28">
        <v>9</v>
      </c>
      <c r="C28">
        <v>0</v>
      </c>
      <c r="D28">
        <v>0</v>
      </c>
      <c r="E28">
        <v>0</v>
      </c>
      <c r="F28">
        <v>0</v>
      </c>
      <c r="G28">
        <v>0</v>
      </c>
      <c r="H28">
        <v>0</v>
      </c>
      <c r="I28">
        <v>0</v>
      </c>
      <c r="J28">
        <v>0</v>
      </c>
      <c r="K28">
        <v>0</v>
      </c>
      <c r="L28">
        <v>0</v>
      </c>
      <c r="M28">
        <v>0</v>
      </c>
      <c r="N28">
        <v>9</v>
      </c>
      <c r="O28">
        <v>0</v>
      </c>
      <c r="P28">
        <v>0</v>
      </c>
      <c r="Q28">
        <v>0</v>
      </c>
      <c r="R28">
        <v>0</v>
      </c>
    </row>
    <row r="29" spans="1:18" x14ac:dyDescent="0.3">
      <c r="A29" t="s">
        <v>6300</v>
      </c>
      <c r="B29">
        <v>5</v>
      </c>
      <c r="C29">
        <v>0</v>
      </c>
      <c r="D29">
        <v>0</v>
      </c>
      <c r="E29">
        <v>0</v>
      </c>
      <c r="F29">
        <v>0</v>
      </c>
      <c r="G29">
        <v>0</v>
      </c>
      <c r="H29">
        <v>0</v>
      </c>
      <c r="I29">
        <v>0</v>
      </c>
      <c r="J29">
        <v>0</v>
      </c>
      <c r="K29">
        <v>0</v>
      </c>
      <c r="L29">
        <v>0</v>
      </c>
      <c r="M29">
        <v>0</v>
      </c>
      <c r="N29">
        <v>5</v>
      </c>
      <c r="O29">
        <v>0</v>
      </c>
      <c r="P29">
        <v>0</v>
      </c>
      <c r="Q29">
        <v>0</v>
      </c>
      <c r="R29">
        <v>0</v>
      </c>
    </row>
    <row r="30" spans="1:18" x14ac:dyDescent="0.3">
      <c r="A30" t="s">
        <v>6301</v>
      </c>
      <c r="B30">
        <v>8</v>
      </c>
      <c r="C30">
        <v>0</v>
      </c>
      <c r="D30">
        <v>0</v>
      </c>
      <c r="E30">
        <v>0</v>
      </c>
      <c r="F30">
        <v>0</v>
      </c>
      <c r="G30">
        <v>0</v>
      </c>
      <c r="H30">
        <v>0</v>
      </c>
      <c r="I30">
        <v>0</v>
      </c>
      <c r="J30">
        <v>0</v>
      </c>
      <c r="K30">
        <v>0</v>
      </c>
      <c r="L30">
        <v>0</v>
      </c>
      <c r="M30">
        <v>0</v>
      </c>
      <c r="N30">
        <v>8</v>
      </c>
      <c r="O30">
        <v>0</v>
      </c>
      <c r="P30">
        <v>0</v>
      </c>
      <c r="Q30">
        <v>0</v>
      </c>
      <c r="R30">
        <v>0</v>
      </c>
    </row>
    <row r="31" spans="1:18" x14ac:dyDescent="0.3">
      <c r="A31" t="s">
        <v>1512</v>
      </c>
      <c r="B31">
        <v>608</v>
      </c>
      <c r="C31">
        <v>0</v>
      </c>
      <c r="D31">
        <v>3</v>
      </c>
      <c r="E31">
        <v>10</v>
      </c>
      <c r="F31">
        <v>0</v>
      </c>
      <c r="G31">
        <v>2</v>
      </c>
      <c r="H31">
        <v>3</v>
      </c>
      <c r="I31">
        <v>100</v>
      </c>
      <c r="J31">
        <v>2</v>
      </c>
      <c r="K31">
        <v>19</v>
      </c>
      <c r="L31">
        <v>7</v>
      </c>
      <c r="M31">
        <v>32</v>
      </c>
      <c r="N31">
        <v>423</v>
      </c>
      <c r="O31">
        <v>3</v>
      </c>
      <c r="P31">
        <v>3</v>
      </c>
      <c r="Q31">
        <v>1</v>
      </c>
      <c r="R31">
        <v>0</v>
      </c>
    </row>
    <row r="32" spans="1:18" x14ac:dyDescent="0.3">
      <c r="A32" t="s">
        <v>6302</v>
      </c>
      <c r="B32">
        <v>395</v>
      </c>
      <c r="C32">
        <v>0</v>
      </c>
      <c r="D32">
        <v>3</v>
      </c>
      <c r="E32">
        <v>2</v>
      </c>
      <c r="F32">
        <v>0</v>
      </c>
      <c r="G32">
        <v>0</v>
      </c>
      <c r="H32">
        <v>1</v>
      </c>
      <c r="I32">
        <v>46</v>
      </c>
      <c r="J32">
        <v>0</v>
      </c>
      <c r="K32">
        <v>1</v>
      </c>
      <c r="L32">
        <v>1</v>
      </c>
      <c r="M32">
        <v>3</v>
      </c>
      <c r="N32">
        <v>335</v>
      </c>
      <c r="O32">
        <v>3</v>
      </c>
      <c r="P32">
        <v>0</v>
      </c>
      <c r="Q32">
        <v>0</v>
      </c>
      <c r="R32">
        <v>0</v>
      </c>
    </row>
    <row r="33" spans="1:18" x14ac:dyDescent="0.3">
      <c r="A33" t="s">
        <v>6303</v>
      </c>
      <c r="B33">
        <v>116</v>
      </c>
      <c r="C33">
        <v>4</v>
      </c>
      <c r="D33">
        <v>25</v>
      </c>
      <c r="E33">
        <v>13</v>
      </c>
      <c r="F33">
        <v>0</v>
      </c>
      <c r="G33">
        <v>1</v>
      </c>
      <c r="H33">
        <v>6</v>
      </c>
      <c r="I33">
        <v>4</v>
      </c>
      <c r="J33">
        <v>8</v>
      </c>
      <c r="K33">
        <v>0</v>
      </c>
      <c r="L33">
        <v>8</v>
      </c>
      <c r="M33">
        <v>5</v>
      </c>
      <c r="N33">
        <v>35</v>
      </c>
      <c r="O33">
        <v>5</v>
      </c>
      <c r="P33">
        <v>0</v>
      </c>
      <c r="Q33">
        <v>2</v>
      </c>
      <c r="R33">
        <v>0</v>
      </c>
    </row>
    <row r="34" spans="1:18" x14ac:dyDescent="0.3">
      <c r="A34" t="s">
        <v>6304</v>
      </c>
      <c r="B34">
        <v>395</v>
      </c>
      <c r="C34">
        <v>0</v>
      </c>
      <c r="D34">
        <v>3</v>
      </c>
      <c r="E34">
        <v>2</v>
      </c>
      <c r="F34">
        <v>0</v>
      </c>
      <c r="G34">
        <v>0</v>
      </c>
      <c r="H34">
        <v>1</v>
      </c>
      <c r="I34">
        <v>46</v>
      </c>
      <c r="J34">
        <v>0</v>
      </c>
      <c r="K34">
        <v>1</v>
      </c>
      <c r="L34">
        <v>1</v>
      </c>
      <c r="M34">
        <v>3</v>
      </c>
      <c r="N34">
        <v>335</v>
      </c>
      <c r="O34">
        <v>3</v>
      </c>
      <c r="P34">
        <v>0</v>
      </c>
      <c r="Q34">
        <v>0</v>
      </c>
      <c r="R34">
        <v>0</v>
      </c>
    </row>
    <row r="35" spans="1:18" x14ac:dyDescent="0.3">
      <c r="A35" t="s">
        <v>6305</v>
      </c>
      <c r="B35">
        <v>369</v>
      </c>
      <c r="C35">
        <v>2</v>
      </c>
      <c r="D35">
        <v>4</v>
      </c>
      <c r="E35">
        <v>1</v>
      </c>
      <c r="F35">
        <v>5</v>
      </c>
      <c r="G35">
        <v>2</v>
      </c>
      <c r="H35">
        <v>3</v>
      </c>
      <c r="I35">
        <v>35</v>
      </c>
      <c r="J35">
        <v>3</v>
      </c>
      <c r="K35">
        <v>3</v>
      </c>
      <c r="L35">
        <v>2</v>
      </c>
      <c r="M35">
        <v>7</v>
      </c>
      <c r="N35">
        <v>293</v>
      </c>
      <c r="O35">
        <v>8</v>
      </c>
      <c r="P35">
        <v>1</v>
      </c>
      <c r="Q35">
        <v>0</v>
      </c>
      <c r="R35">
        <v>0</v>
      </c>
    </row>
    <row r="36" spans="1:18" x14ac:dyDescent="0.3">
      <c r="A36" t="s">
        <v>6306</v>
      </c>
      <c r="B36">
        <v>59</v>
      </c>
      <c r="C36">
        <v>0</v>
      </c>
      <c r="D36">
        <v>0</v>
      </c>
      <c r="E36">
        <v>0</v>
      </c>
      <c r="F36">
        <v>0</v>
      </c>
      <c r="G36">
        <v>0</v>
      </c>
      <c r="H36">
        <v>2</v>
      </c>
      <c r="I36">
        <v>11</v>
      </c>
      <c r="J36">
        <v>0</v>
      </c>
      <c r="K36">
        <v>1</v>
      </c>
      <c r="L36">
        <v>0</v>
      </c>
      <c r="M36">
        <v>5</v>
      </c>
      <c r="N36">
        <v>38</v>
      </c>
      <c r="O36">
        <v>1</v>
      </c>
      <c r="P36">
        <v>1</v>
      </c>
      <c r="Q36">
        <v>0</v>
      </c>
      <c r="R36">
        <v>0</v>
      </c>
    </row>
    <row r="37" spans="1:18" x14ac:dyDescent="0.3">
      <c r="A37" t="s">
        <v>6307</v>
      </c>
      <c r="B37">
        <v>64</v>
      </c>
      <c r="C37">
        <v>1</v>
      </c>
      <c r="D37">
        <v>2</v>
      </c>
      <c r="E37">
        <v>0</v>
      </c>
      <c r="F37">
        <v>0</v>
      </c>
      <c r="G37">
        <v>1</v>
      </c>
      <c r="H37">
        <v>4</v>
      </c>
      <c r="I37">
        <v>1</v>
      </c>
      <c r="J37">
        <v>1</v>
      </c>
      <c r="K37">
        <v>0</v>
      </c>
      <c r="L37">
        <v>0</v>
      </c>
      <c r="M37">
        <v>2</v>
      </c>
      <c r="N37">
        <v>42</v>
      </c>
      <c r="O37">
        <v>7</v>
      </c>
      <c r="P37">
        <v>1</v>
      </c>
      <c r="Q37">
        <v>1</v>
      </c>
      <c r="R37">
        <v>1</v>
      </c>
    </row>
    <row r="38" spans="1:18" x14ac:dyDescent="0.3">
      <c r="A38" t="s">
        <v>1434</v>
      </c>
      <c r="B38">
        <v>291</v>
      </c>
      <c r="C38">
        <v>3</v>
      </c>
      <c r="D38">
        <v>2</v>
      </c>
      <c r="E38">
        <v>7</v>
      </c>
      <c r="F38">
        <v>2</v>
      </c>
      <c r="G38">
        <v>3</v>
      </c>
      <c r="H38">
        <v>2</v>
      </c>
      <c r="I38">
        <v>34</v>
      </c>
      <c r="J38">
        <v>2</v>
      </c>
      <c r="K38">
        <v>8</v>
      </c>
      <c r="L38">
        <v>2</v>
      </c>
      <c r="M38">
        <v>2</v>
      </c>
      <c r="N38">
        <v>214</v>
      </c>
      <c r="O38">
        <v>5</v>
      </c>
      <c r="P38">
        <v>2</v>
      </c>
      <c r="Q38">
        <v>2</v>
      </c>
      <c r="R38">
        <v>1</v>
      </c>
    </row>
    <row r="39" spans="1:18" x14ac:dyDescent="0.3">
      <c r="A39" t="s">
        <v>6308</v>
      </c>
      <c r="B39">
        <v>19</v>
      </c>
      <c r="C39">
        <v>0</v>
      </c>
      <c r="D39">
        <v>0</v>
      </c>
      <c r="E39">
        <v>0</v>
      </c>
      <c r="F39">
        <v>0</v>
      </c>
      <c r="G39">
        <v>0</v>
      </c>
      <c r="H39">
        <v>0</v>
      </c>
      <c r="I39">
        <v>0</v>
      </c>
      <c r="J39">
        <v>1</v>
      </c>
      <c r="K39">
        <v>0</v>
      </c>
      <c r="L39">
        <v>0</v>
      </c>
      <c r="M39">
        <v>0</v>
      </c>
      <c r="N39">
        <v>18</v>
      </c>
      <c r="O39">
        <v>0</v>
      </c>
      <c r="P39">
        <v>0</v>
      </c>
      <c r="Q39">
        <v>0</v>
      </c>
      <c r="R39">
        <v>0</v>
      </c>
    </row>
    <row r="40" spans="1:18" x14ac:dyDescent="0.3">
      <c r="A40" t="s">
        <v>6309</v>
      </c>
      <c r="B40">
        <v>0</v>
      </c>
      <c r="C40">
        <v>0</v>
      </c>
      <c r="D40">
        <v>0</v>
      </c>
      <c r="E40">
        <v>0</v>
      </c>
      <c r="F40">
        <v>0</v>
      </c>
      <c r="G40">
        <v>0</v>
      </c>
      <c r="H40">
        <v>0</v>
      </c>
      <c r="I40">
        <v>0</v>
      </c>
      <c r="J40">
        <v>0</v>
      </c>
      <c r="K40">
        <v>0</v>
      </c>
      <c r="L40">
        <v>0</v>
      </c>
      <c r="M40">
        <v>0</v>
      </c>
      <c r="N40">
        <v>0</v>
      </c>
      <c r="O40">
        <v>0</v>
      </c>
      <c r="P40">
        <v>0</v>
      </c>
      <c r="Q40">
        <v>0</v>
      </c>
      <c r="R40">
        <v>0</v>
      </c>
    </row>
    <row r="41" spans="1:18" x14ac:dyDescent="0.3">
      <c r="A41" t="s">
        <v>6310</v>
      </c>
      <c r="B41">
        <v>66</v>
      </c>
      <c r="C41">
        <v>0</v>
      </c>
      <c r="D41">
        <v>3</v>
      </c>
      <c r="E41">
        <v>0</v>
      </c>
      <c r="F41">
        <v>0</v>
      </c>
      <c r="G41">
        <v>0</v>
      </c>
      <c r="H41">
        <v>1</v>
      </c>
      <c r="I41">
        <v>8</v>
      </c>
      <c r="J41">
        <v>0</v>
      </c>
      <c r="K41">
        <v>0</v>
      </c>
      <c r="L41">
        <v>0</v>
      </c>
      <c r="M41">
        <v>0</v>
      </c>
      <c r="N41">
        <v>54</v>
      </c>
      <c r="O41">
        <v>0</v>
      </c>
      <c r="P41">
        <v>0</v>
      </c>
      <c r="Q41">
        <v>0</v>
      </c>
      <c r="R41">
        <v>0</v>
      </c>
    </row>
    <row r="42" spans="1:18" x14ac:dyDescent="0.3">
      <c r="A42" t="s">
        <v>6311</v>
      </c>
      <c r="B42">
        <v>36</v>
      </c>
      <c r="C42">
        <v>1</v>
      </c>
      <c r="D42">
        <v>0</v>
      </c>
      <c r="E42">
        <v>0</v>
      </c>
      <c r="F42">
        <v>0</v>
      </c>
      <c r="G42">
        <v>0</v>
      </c>
      <c r="H42">
        <v>0</v>
      </c>
      <c r="I42">
        <v>5</v>
      </c>
      <c r="J42">
        <v>1</v>
      </c>
      <c r="K42">
        <v>0</v>
      </c>
      <c r="L42">
        <v>0</v>
      </c>
      <c r="M42">
        <v>0</v>
      </c>
      <c r="N42">
        <v>29</v>
      </c>
      <c r="O42">
        <v>0</v>
      </c>
      <c r="P42">
        <v>0</v>
      </c>
      <c r="Q42">
        <v>0</v>
      </c>
      <c r="R42">
        <v>0</v>
      </c>
    </row>
    <row r="43" spans="1:18" x14ac:dyDescent="0.3">
      <c r="A43" t="s">
        <v>6196</v>
      </c>
      <c r="B43">
        <v>16</v>
      </c>
      <c r="C43">
        <v>1</v>
      </c>
      <c r="D43">
        <v>0</v>
      </c>
      <c r="E43">
        <v>0</v>
      </c>
      <c r="F43">
        <v>0</v>
      </c>
      <c r="G43">
        <v>0</v>
      </c>
      <c r="H43">
        <v>0</v>
      </c>
      <c r="I43">
        <v>0</v>
      </c>
      <c r="J43">
        <v>0</v>
      </c>
      <c r="K43">
        <v>1</v>
      </c>
      <c r="L43">
        <v>0</v>
      </c>
      <c r="M43">
        <v>0</v>
      </c>
      <c r="N43">
        <v>14</v>
      </c>
      <c r="O43">
        <v>0</v>
      </c>
      <c r="P43">
        <v>0</v>
      </c>
      <c r="Q43">
        <v>0</v>
      </c>
      <c r="R43">
        <v>0</v>
      </c>
    </row>
    <row r="44" spans="1:18" x14ac:dyDescent="0.3">
      <c r="A44" t="s">
        <v>6312</v>
      </c>
      <c r="B44">
        <v>16</v>
      </c>
      <c r="C44">
        <v>1</v>
      </c>
      <c r="D44">
        <v>0</v>
      </c>
      <c r="E44">
        <v>0</v>
      </c>
      <c r="F44">
        <v>0</v>
      </c>
      <c r="G44">
        <v>0</v>
      </c>
      <c r="H44">
        <v>0</v>
      </c>
      <c r="I44">
        <v>0</v>
      </c>
      <c r="J44">
        <v>0</v>
      </c>
      <c r="K44">
        <v>1</v>
      </c>
      <c r="L44">
        <v>0</v>
      </c>
      <c r="M44">
        <v>0</v>
      </c>
      <c r="N44">
        <v>14</v>
      </c>
      <c r="O44">
        <v>0</v>
      </c>
      <c r="P44">
        <v>0</v>
      </c>
      <c r="Q44">
        <v>0</v>
      </c>
      <c r="R44">
        <v>0</v>
      </c>
    </row>
    <row r="45" spans="1:18" x14ac:dyDescent="0.3">
      <c r="A45" t="s">
        <v>6313</v>
      </c>
      <c r="B45">
        <v>36</v>
      </c>
      <c r="C45">
        <v>1</v>
      </c>
      <c r="D45">
        <v>0</v>
      </c>
      <c r="E45">
        <v>0</v>
      </c>
      <c r="F45">
        <v>0</v>
      </c>
      <c r="G45">
        <v>0</v>
      </c>
      <c r="H45">
        <v>0</v>
      </c>
      <c r="I45">
        <v>5</v>
      </c>
      <c r="J45">
        <v>1</v>
      </c>
      <c r="K45">
        <v>0</v>
      </c>
      <c r="L45">
        <v>0</v>
      </c>
      <c r="M45">
        <v>0</v>
      </c>
      <c r="N45">
        <v>29</v>
      </c>
      <c r="O45">
        <v>0</v>
      </c>
      <c r="P45">
        <v>0</v>
      </c>
      <c r="Q45">
        <v>0</v>
      </c>
      <c r="R45">
        <v>0</v>
      </c>
    </row>
    <row r="46" spans="1:18" x14ac:dyDescent="0.3">
      <c r="A46" t="s">
        <v>6314</v>
      </c>
      <c r="B46">
        <v>5</v>
      </c>
      <c r="C46">
        <v>0</v>
      </c>
      <c r="D46">
        <v>0</v>
      </c>
      <c r="E46">
        <v>0</v>
      </c>
      <c r="F46">
        <v>0</v>
      </c>
      <c r="G46">
        <v>0</v>
      </c>
      <c r="H46">
        <v>0</v>
      </c>
      <c r="I46">
        <v>1</v>
      </c>
      <c r="J46">
        <v>0</v>
      </c>
      <c r="K46">
        <v>0</v>
      </c>
      <c r="L46">
        <v>0</v>
      </c>
      <c r="M46">
        <v>0</v>
      </c>
      <c r="N46">
        <v>4</v>
      </c>
      <c r="O46">
        <v>0</v>
      </c>
      <c r="P46">
        <v>0</v>
      </c>
      <c r="Q46">
        <v>0</v>
      </c>
      <c r="R46">
        <v>0</v>
      </c>
    </row>
    <row r="47" spans="1:18" x14ac:dyDescent="0.3">
      <c r="A47" t="s">
        <v>6315</v>
      </c>
      <c r="B47">
        <v>18</v>
      </c>
      <c r="C47">
        <v>0</v>
      </c>
      <c r="D47">
        <v>0</v>
      </c>
      <c r="E47">
        <v>0</v>
      </c>
      <c r="F47">
        <v>0</v>
      </c>
      <c r="G47">
        <v>0</v>
      </c>
      <c r="H47">
        <v>1</v>
      </c>
      <c r="I47">
        <v>1</v>
      </c>
      <c r="J47">
        <v>0</v>
      </c>
      <c r="K47">
        <v>1</v>
      </c>
      <c r="L47">
        <v>0</v>
      </c>
      <c r="M47">
        <v>1</v>
      </c>
      <c r="N47">
        <v>14</v>
      </c>
      <c r="O47">
        <v>0</v>
      </c>
      <c r="P47">
        <v>0</v>
      </c>
      <c r="Q47">
        <v>0</v>
      </c>
      <c r="R47">
        <v>0</v>
      </c>
    </row>
    <row r="48" spans="1:18" x14ac:dyDescent="0.3">
      <c r="A48" t="s">
        <v>6316</v>
      </c>
      <c r="B48">
        <v>52</v>
      </c>
      <c r="C48">
        <v>0</v>
      </c>
      <c r="D48">
        <v>0</v>
      </c>
      <c r="E48">
        <v>0</v>
      </c>
      <c r="F48">
        <v>1</v>
      </c>
      <c r="G48">
        <v>0</v>
      </c>
      <c r="H48">
        <v>0</v>
      </c>
      <c r="I48">
        <v>6</v>
      </c>
      <c r="J48">
        <v>0</v>
      </c>
      <c r="K48">
        <v>0</v>
      </c>
      <c r="L48">
        <v>0</v>
      </c>
      <c r="M48">
        <v>0</v>
      </c>
      <c r="N48">
        <v>44</v>
      </c>
      <c r="O48">
        <v>1</v>
      </c>
      <c r="P48">
        <v>0</v>
      </c>
      <c r="Q48">
        <v>0</v>
      </c>
      <c r="R48">
        <v>0</v>
      </c>
    </row>
    <row r="49" spans="1:18" x14ac:dyDescent="0.3">
      <c r="A49" t="s">
        <v>6317</v>
      </c>
      <c r="B49">
        <v>18</v>
      </c>
      <c r="C49">
        <v>0</v>
      </c>
      <c r="D49">
        <v>0</v>
      </c>
      <c r="E49">
        <v>0</v>
      </c>
      <c r="F49">
        <v>0</v>
      </c>
      <c r="G49">
        <v>0</v>
      </c>
      <c r="H49">
        <v>0</v>
      </c>
      <c r="I49">
        <v>3</v>
      </c>
      <c r="J49">
        <v>0</v>
      </c>
      <c r="K49">
        <v>0</v>
      </c>
      <c r="L49">
        <v>0</v>
      </c>
      <c r="M49">
        <v>0</v>
      </c>
      <c r="N49">
        <v>15</v>
      </c>
      <c r="O49">
        <v>0</v>
      </c>
      <c r="P49">
        <v>0</v>
      </c>
      <c r="Q49">
        <v>0</v>
      </c>
      <c r="R49">
        <v>0</v>
      </c>
    </row>
    <row r="50" spans="1:18" x14ac:dyDescent="0.3">
      <c r="A50" t="s">
        <v>1365</v>
      </c>
      <c r="B50">
        <v>3</v>
      </c>
      <c r="C50">
        <v>0</v>
      </c>
      <c r="D50">
        <v>0</v>
      </c>
      <c r="E50">
        <v>0</v>
      </c>
      <c r="F50">
        <v>0</v>
      </c>
      <c r="G50">
        <v>0</v>
      </c>
      <c r="H50">
        <v>0</v>
      </c>
      <c r="I50">
        <v>0</v>
      </c>
      <c r="J50">
        <v>0</v>
      </c>
      <c r="K50">
        <v>0</v>
      </c>
      <c r="L50">
        <v>0</v>
      </c>
      <c r="M50">
        <v>0</v>
      </c>
      <c r="N50">
        <v>3</v>
      </c>
      <c r="O50">
        <v>0</v>
      </c>
      <c r="P50">
        <v>0</v>
      </c>
      <c r="Q50">
        <v>0</v>
      </c>
      <c r="R50">
        <v>0</v>
      </c>
    </row>
    <row r="51" spans="1:18" x14ac:dyDescent="0.3">
      <c r="A51" t="s">
        <v>6318</v>
      </c>
      <c r="B51">
        <v>390</v>
      </c>
      <c r="C51">
        <v>0</v>
      </c>
      <c r="D51">
        <v>2</v>
      </c>
      <c r="E51">
        <v>0</v>
      </c>
      <c r="F51">
        <v>8</v>
      </c>
      <c r="G51">
        <v>0</v>
      </c>
      <c r="H51">
        <v>0</v>
      </c>
      <c r="I51">
        <v>1</v>
      </c>
      <c r="J51">
        <v>0</v>
      </c>
      <c r="K51">
        <v>1</v>
      </c>
      <c r="L51">
        <v>0</v>
      </c>
      <c r="M51">
        <v>4</v>
      </c>
      <c r="N51">
        <v>369</v>
      </c>
      <c r="O51">
        <v>5</v>
      </c>
      <c r="P51">
        <v>0</v>
      </c>
      <c r="Q51">
        <v>0</v>
      </c>
      <c r="R51">
        <v>0</v>
      </c>
    </row>
    <row r="52" spans="1:18" x14ac:dyDescent="0.3">
      <c r="A52" t="s">
        <v>6319</v>
      </c>
      <c r="B52">
        <v>151</v>
      </c>
      <c r="C52">
        <v>0</v>
      </c>
      <c r="D52">
        <v>4</v>
      </c>
      <c r="E52">
        <v>2</v>
      </c>
      <c r="F52">
        <v>2</v>
      </c>
      <c r="G52">
        <v>1</v>
      </c>
      <c r="H52">
        <v>5</v>
      </c>
      <c r="I52">
        <v>25</v>
      </c>
      <c r="J52">
        <v>2</v>
      </c>
      <c r="K52">
        <v>4</v>
      </c>
      <c r="L52">
        <v>1</v>
      </c>
      <c r="M52">
        <v>3</v>
      </c>
      <c r="N52">
        <v>100</v>
      </c>
      <c r="O52">
        <v>1</v>
      </c>
      <c r="P52">
        <v>1</v>
      </c>
      <c r="Q52">
        <v>0</v>
      </c>
      <c r="R52">
        <v>0</v>
      </c>
    </row>
    <row r="53" spans="1:18" x14ac:dyDescent="0.3">
      <c r="A53" t="s">
        <v>6320</v>
      </c>
      <c r="B53">
        <v>54</v>
      </c>
      <c r="C53">
        <v>0</v>
      </c>
      <c r="D53">
        <v>0</v>
      </c>
      <c r="E53">
        <v>0</v>
      </c>
      <c r="F53">
        <v>0</v>
      </c>
      <c r="G53">
        <v>0</v>
      </c>
      <c r="H53">
        <v>0</v>
      </c>
      <c r="I53">
        <v>4</v>
      </c>
      <c r="J53">
        <v>0</v>
      </c>
      <c r="K53">
        <v>0</v>
      </c>
      <c r="L53">
        <v>0</v>
      </c>
      <c r="M53">
        <v>0</v>
      </c>
      <c r="N53">
        <v>50</v>
      </c>
      <c r="O53">
        <v>0</v>
      </c>
      <c r="P53">
        <v>0</v>
      </c>
      <c r="Q53">
        <v>0</v>
      </c>
      <c r="R53">
        <v>0</v>
      </c>
    </row>
    <row r="54" spans="1:18" x14ac:dyDescent="0.3">
      <c r="A54" t="s">
        <v>6321</v>
      </c>
      <c r="B54">
        <v>541</v>
      </c>
      <c r="C54">
        <v>1</v>
      </c>
      <c r="D54">
        <v>0</v>
      </c>
      <c r="E54">
        <v>11</v>
      </c>
      <c r="F54">
        <v>4</v>
      </c>
      <c r="G54">
        <v>5</v>
      </c>
      <c r="H54">
        <v>1</v>
      </c>
      <c r="I54">
        <v>56</v>
      </c>
      <c r="J54">
        <v>2</v>
      </c>
      <c r="K54">
        <v>3</v>
      </c>
      <c r="L54">
        <v>1</v>
      </c>
      <c r="M54">
        <v>5</v>
      </c>
      <c r="N54">
        <v>438</v>
      </c>
      <c r="O54">
        <v>11</v>
      </c>
      <c r="P54">
        <v>3</v>
      </c>
      <c r="Q54">
        <v>0</v>
      </c>
      <c r="R54">
        <v>0</v>
      </c>
    </row>
    <row r="55" spans="1:18" x14ac:dyDescent="0.3">
      <c r="A55" t="s">
        <v>6322</v>
      </c>
      <c r="B55">
        <v>4</v>
      </c>
      <c r="C55">
        <v>0</v>
      </c>
      <c r="D55">
        <v>0</v>
      </c>
      <c r="E55">
        <v>0</v>
      </c>
      <c r="F55">
        <v>0</v>
      </c>
      <c r="G55">
        <v>0</v>
      </c>
      <c r="H55">
        <v>0</v>
      </c>
      <c r="I55">
        <v>0</v>
      </c>
      <c r="J55">
        <v>0</v>
      </c>
      <c r="K55">
        <v>0</v>
      </c>
      <c r="L55">
        <v>0</v>
      </c>
      <c r="M55">
        <v>0</v>
      </c>
      <c r="N55">
        <v>4</v>
      </c>
      <c r="O55">
        <v>0</v>
      </c>
      <c r="P55">
        <v>0</v>
      </c>
      <c r="Q55">
        <v>0</v>
      </c>
      <c r="R55">
        <v>0</v>
      </c>
    </row>
    <row r="56" spans="1:18" x14ac:dyDescent="0.3">
      <c r="A56" t="s">
        <v>6323</v>
      </c>
      <c r="B56">
        <v>24</v>
      </c>
      <c r="C56">
        <v>0</v>
      </c>
      <c r="D56">
        <v>0</v>
      </c>
      <c r="E56">
        <v>0</v>
      </c>
      <c r="F56">
        <v>0</v>
      </c>
      <c r="G56">
        <v>0</v>
      </c>
      <c r="H56">
        <v>0</v>
      </c>
      <c r="I56">
        <v>3</v>
      </c>
      <c r="J56">
        <v>0</v>
      </c>
      <c r="K56">
        <v>0</v>
      </c>
      <c r="L56">
        <v>0</v>
      </c>
      <c r="M56">
        <v>0</v>
      </c>
      <c r="N56">
        <v>20</v>
      </c>
      <c r="O56">
        <v>1</v>
      </c>
      <c r="P56">
        <v>0</v>
      </c>
      <c r="Q56">
        <v>0</v>
      </c>
      <c r="R56">
        <v>0</v>
      </c>
    </row>
    <row r="57" spans="1:18" x14ac:dyDescent="0.3">
      <c r="A57" t="s">
        <v>6324</v>
      </c>
      <c r="B57">
        <v>70</v>
      </c>
      <c r="C57">
        <v>0</v>
      </c>
      <c r="D57">
        <v>1</v>
      </c>
      <c r="E57">
        <v>2</v>
      </c>
      <c r="F57">
        <v>0</v>
      </c>
      <c r="G57">
        <v>0</v>
      </c>
      <c r="H57">
        <v>0</v>
      </c>
      <c r="I57">
        <v>11</v>
      </c>
      <c r="J57">
        <v>1</v>
      </c>
      <c r="K57">
        <v>0</v>
      </c>
      <c r="L57">
        <v>2</v>
      </c>
      <c r="M57">
        <v>0</v>
      </c>
      <c r="N57">
        <v>52</v>
      </c>
      <c r="O57">
        <v>1</v>
      </c>
      <c r="P57">
        <v>0</v>
      </c>
      <c r="Q57">
        <v>0</v>
      </c>
      <c r="R57">
        <v>0</v>
      </c>
    </row>
    <row r="58" spans="1:18" x14ac:dyDescent="0.3">
      <c r="A58" t="s">
        <v>6325</v>
      </c>
      <c r="B58">
        <v>37</v>
      </c>
      <c r="C58">
        <v>2</v>
      </c>
      <c r="D58">
        <v>0</v>
      </c>
      <c r="E58">
        <v>0</v>
      </c>
      <c r="F58">
        <v>0</v>
      </c>
      <c r="G58">
        <v>1</v>
      </c>
      <c r="H58">
        <v>0</v>
      </c>
      <c r="I58">
        <v>4</v>
      </c>
      <c r="J58">
        <v>0</v>
      </c>
      <c r="K58">
        <v>0</v>
      </c>
      <c r="L58">
        <v>0</v>
      </c>
      <c r="M58">
        <v>0</v>
      </c>
      <c r="N58">
        <v>30</v>
      </c>
      <c r="O58">
        <v>0</v>
      </c>
      <c r="P58">
        <v>0</v>
      </c>
      <c r="Q58">
        <v>0</v>
      </c>
      <c r="R58">
        <v>0</v>
      </c>
    </row>
    <row r="59" spans="1:18" x14ac:dyDescent="0.3">
      <c r="A59" t="s">
        <v>6326</v>
      </c>
      <c r="B59">
        <v>28</v>
      </c>
      <c r="C59">
        <v>0</v>
      </c>
      <c r="D59">
        <v>1</v>
      </c>
      <c r="E59">
        <v>0</v>
      </c>
      <c r="F59">
        <v>0</v>
      </c>
      <c r="G59">
        <v>0</v>
      </c>
      <c r="H59">
        <v>0</v>
      </c>
      <c r="I59">
        <v>0</v>
      </c>
      <c r="J59">
        <v>0</v>
      </c>
      <c r="K59">
        <v>0</v>
      </c>
      <c r="L59">
        <v>0</v>
      </c>
      <c r="M59">
        <v>0</v>
      </c>
      <c r="N59">
        <v>27</v>
      </c>
      <c r="O59">
        <v>0</v>
      </c>
      <c r="P59">
        <v>0</v>
      </c>
      <c r="Q59">
        <v>0</v>
      </c>
      <c r="R59">
        <v>0</v>
      </c>
    </row>
    <row r="60" spans="1:18" x14ac:dyDescent="0.3">
      <c r="A60" t="s">
        <v>6327</v>
      </c>
      <c r="B60">
        <v>30</v>
      </c>
      <c r="C60">
        <v>0</v>
      </c>
      <c r="D60">
        <v>0</v>
      </c>
      <c r="E60">
        <v>1</v>
      </c>
      <c r="F60">
        <v>0</v>
      </c>
      <c r="G60">
        <v>0</v>
      </c>
      <c r="H60">
        <v>0</v>
      </c>
      <c r="I60">
        <v>3</v>
      </c>
      <c r="J60">
        <v>0</v>
      </c>
      <c r="K60">
        <v>0</v>
      </c>
      <c r="L60">
        <v>0</v>
      </c>
      <c r="M60">
        <v>0</v>
      </c>
      <c r="N60">
        <v>26</v>
      </c>
      <c r="O60">
        <v>0</v>
      </c>
      <c r="P60">
        <v>0</v>
      </c>
      <c r="Q60">
        <v>0</v>
      </c>
      <c r="R60">
        <v>0</v>
      </c>
    </row>
    <row r="61" spans="1:18" x14ac:dyDescent="0.3">
      <c r="A61" t="s">
        <v>6328</v>
      </c>
      <c r="B61">
        <v>127</v>
      </c>
      <c r="C61">
        <v>2</v>
      </c>
      <c r="D61">
        <v>2</v>
      </c>
      <c r="E61">
        <v>2</v>
      </c>
      <c r="F61">
        <v>0</v>
      </c>
      <c r="G61">
        <v>0</v>
      </c>
      <c r="H61">
        <v>0</v>
      </c>
      <c r="I61">
        <v>31</v>
      </c>
      <c r="J61">
        <v>1</v>
      </c>
      <c r="K61">
        <v>2</v>
      </c>
      <c r="L61">
        <v>3</v>
      </c>
      <c r="M61">
        <v>3</v>
      </c>
      <c r="N61">
        <v>81</v>
      </c>
      <c r="O61">
        <v>0</v>
      </c>
      <c r="P61">
        <v>0</v>
      </c>
      <c r="Q61">
        <v>0</v>
      </c>
      <c r="R61">
        <v>0</v>
      </c>
    </row>
    <row r="62" spans="1:18" x14ac:dyDescent="0.3">
      <c r="A62" t="s">
        <v>6329</v>
      </c>
      <c r="B62">
        <v>3</v>
      </c>
      <c r="C62">
        <v>0</v>
      </c>
      <c r="D62">
        <v>0</v>
      </c>
      <c r="E62">
        <v>0</v>
      </c>
      <c r="F62">
        <v>0</v>
      </c>
      <c r="G62">
        <v>0</v>
      </c>
      <c r="H62">
        <v>0</v>
      </c>
      <c r="I62">
        <v>0</v>
      </c>
      <c r="J62">
        <v>0</v>
      </c>
      <c r="K62">
        <v>0</v>
      </c>
      <c r="L62">
        <v>0</v>
      </c>
      <c r="M62">
        <v>0</v>
      </c>
      <c r="N62">
        <v>3</v>
      </c>
      <c r="O62">
        <v>0</v>
      </c>
      <c r="P62">
        <v>0</v>
      </c>
      <c r="Q62">
        <v>0</v>
      </c>
      <c r="R62">
        <v>0</v>
      </c>
    </row>
    <row r="63" spans="1:18" x14ac:dyDescent="0.3">
      <c r="A63" t="s">
        <v>6330</v>
      </c>
      <c r="B63">
        <v>133</v>
      </c>
      <c r="C63">
        <v>0</v>
      </c>
      <c r="D63">
        <v>0</v>
      </c>
      <c r="E63">
        <v>12</v>
      </c>
      <c r="F63">
        <v>0</v>
      </c>
      <c r="G63">
        <v>0</v>
      </c>
      <c r="H63">
        <v>0</v>
      </c>
      <c r="I63">
        <v>31</v>
      </c>
      <c r="J63">
        <v>0</v>
      </c>
      <c r="K63">
        <v>5</v>
      </c>
      <c r="L63">
        <v>0</v>
      </c>
      <c r="M63">
        <v>1</v>
      </c>
      <c r="N63">
        <v>84</v>
      </c>
      <c r="O63">
        <v>0</v>
      </c>
      <c r="P63">
        <v>0</v>
      </c>
      <c r="Q63">
        <v>0</v>
      </c>
      <c r="R63">
        <v>0</v>
      </c>
    </row>
    <row r="64" spans="1:18" x14ac:dyDescent="0.3">
      <c r="A64" t="s">
        <v>6331</v>
      </c>
      <c r="B64">
        <v>8</v>
      </c>
      <c r="C64">
        <v>0</v>
      </c>
      <c r="D64">
        <v>0</v>
      </c>
      <c r="E64">
        <v>0</v>
      </c>
      <c r="F64">
        <v>0</v>
      </c>
      <c r="G64">
        <v>0</v>
      </c>
      <c r="H64">
        <v>0</v>
      </c>
      <c r="I64">
        <v>1</v>
      </c>
      <c r="J64">
        <v>0</v>
      </c>
      <c r="K64">
        <v>0</v>
      </c>
      <c r="L64">
        <v>0</v>
      </c>
      <c r="M64">
        <v>0</v>
      </c>
      <c r="N64">
        <v>7</v>
      </c>
      <c r="O64">
        <v>0</v>
      </c>
      <c r="P64">
        <v>0</v>
      </c>
      <c r="Q64">
        <v>0</v>
      </c>
      <c r="R64">
        <v>0</v>
      </c>
    </row>
    <row r="65" spans="1:18" x14ac:dyDescent="0.3">
      <c r="A65" t="s">
        <v>6332</v>
      </c>
      <c r="B65">
        <v>147</v>
      </c>
      <c r="C65">
        <v>1</v>
      </c>
      <c r="D65">
        <v>0</v>
      </c>
      <c r="E65">
        <v>0</v>
      </c>
      <c r="F65">
        <v>6</v>
      </c>
      <c r="G65">
        <v>1</v>
      </c>
      <c r="H65">
        <v>5</v>
      </c>
      <c r="I65">
        <v>23</v>
      </c>
      <c r="J65">
        <v>31</v>
      </c>
      <c r="K65">
        <v>1</v>
      </c>
      <c r="L65">
        <v>6</v>
      </c>
      <c r="M65">
        <v>5</v>
      </c>
      <c r="N65">
        <v>67</v>
      </c>
      <c r="O65">
        <v>0</v>
      </c>
      <c r="P65">
        <v>1</v>
      </c>
      <c r="Q65">
        <v>0</v>
      </c>
      <c r="R65">
        <v>0</v>
      </c>
    </row>
    <row r="66" spans="1:18" x14ac:dyDescent="0.3">
      <c r="A66" t="s">
        <v>1464</v>
      </c>
      <c r="B66">
        <v>390</v>
      </c>
      <c r="C66">
        <v>0</v>
      </c>
      <c r="D66">
        <v>2</v>
      </c>
      <c r="E66">
        <v>0</v>
      </c>
      <c r="F66">
        <v>8</v>
      </c>
      <c r="G66">
        <v>0</v>
      </c>
      <c r="H66">
        <v>0</v>
      </c>
      <c r="I66">
        <v>1</v>
      </c>
      <c r="J66">
        <v>0</v>
      </c>
      <c r="K66">
        <v>1</v>
      </c>
      <c r="L66">
        <v>0</v>
      </c>
      <c r="M66">
        <v>4</v>
      </c>
      <c r="N66">
        <v>369</v>
      </c>
      <c r="O66">
        <v>5</v>
      </c>
      <c r="P66">
        <v>0</v>
      </c>
      <c r="Q66">
        <v>0</v>
      </c>
      <c r="R66">
        <v>0</v>
      </c>
    </row>
    <row r="67" spans="1:18" x14ac:dyDescent="0.3">
      <c r="A67" t="s">
        <v>6333</v>
      </c>
      <c r="B67">
        <v>21</v>
      </c>
      <c r="C67">
        <v>0</v>
      </c>
      <c r="D67">
        <v>0</v>
      </c>
      <c r="E67">
        <v>0</v>
      </c>
      <c r="F67">
        <v>0</v>
      </c>
      <c r="G67">
        <v>0</v>
      </c>
      <c r="H67">
        <v>0</v>
      </c>
      <c r="I67">
        <v>1</v>
      </c>
      <c r="J67">
        <v>0</v>
      </c>
      <c r="K67">
        <v>0</v>
      </c>
      <c r="L67">
        <v>0</v>
      </c>
      <c r="M67">
        <v>0</v>
      </c>
      <c r="N67">
        <v>20</v>
      </c>
      <c r="O67">
        <v>0</v>
      </c>
      <c r="P67">
        <v>0</v>
      </c>
      <c r="Q67">
        <v>0</v>
      </c>
      <c r="R67">
        <v>0</v>
      </c>
    </row>
    <row r="68" spans="1:18" x14ac:dyDescent="0.3">
      <c r="A68" t="s">
        <v>6334</v>
      </c>
      <c r="B68">
        <v>20</v>
      </c>
      <c r="C68">
        <v>0</v>
      </c>
      <c r="D68">
        <v>0</v>
      </c>
      <c r="E68">
        <v>0</v>
      </c>
      <c r="F68">
        <v>0</v>
      </c>
      <c r="G68">
        <v>1</v>
      </c>
      <c r="H68">
        <v>0</v>
      </c>
      <c r="I68">
        <v>1</v>
      </c>
      <c r="J68">
        <v>0</v>
      </c>
      <c r="K68">
        <v>0</v>
      </c>
      <c r="L68">
        <v>0</v>
      </c>
      <c r="M68">
        <v>3</v>
      </c>
      <c r="N68">
        <v>15</v>
      </c>
      <c r="O68">
        <v>0</v>
      </c>
      <c r="P68">
        <v>0</v>
      </c>
      <c r="Q68">
        <v>0</v>
      </c>
      <c r="R68">
        <v>0</v>
      </c>
    </row>
    <row r="69" spans="1:18" x14ac:dyDescent="0.3">
      <c r="A69" t="s">
        <v>6335</v>
      </c>
      <c r="B69">
        <v>26</v>
      </c>
      <c r="C69">
        <v>0</v>
      </c>
      <c r="D69">
        <v>0</v>
      </c>
      <c r="E69">
        <v>0</v>
      </c>
      <c r="F69">
        <v>0</v>
      </c>
      <c r="G69">
        <v>2</v>
      </c>
      <c r="H69">
        <v>1</v>
      </c>
      <c r="I69">
        <v>1</v>
      </c>
      <c r="J69">
        <v>0</v>
      </c>
      <c r="K69">
        <v>0</v>
      </c>
      <c r="L69">
        <v>0</v>
      </c>
      <c r="M69">
        <v>0</v>
      </c>
      <c r="N69">
        <v>22</v>
      </c>
      <c r="O69">
        <v>0</v>
      </c>
      <c r="P69">
        <v>0</v>
      </c>
      <c r="Q69">
        <v>0</v>
      </c>
      <c r="R69">
        <v>0</v>
      </c>
    </row>
    <row r="70" spans="1:18" x14ac:dyDescent="0.3">
      <c r="A70" t="s">
        <v>6336</v>
      </c>
      <c r="B70">
        <v>68</v>
      </c>
      <c r="C70">
        <v>0</v>
      </c>
      <c r="D70">
        <v>0</v>
      </c>
      <c r="E70">
        <v>6</v>
      </c>
      <c r="F70">
        <v>0</v>
      </c>
      <c r="G70">
        <v>1</v>
      </c>
      <c r="H70">
        <v>0</v>
      </c>
      <c r="I70">
        <v>16</v>
      </c>
      <c r="J70">
        <v>0</v>
      </c>
      <c r="K70">
        <v>0</v>
      </c>
      <c r="L70">
        <v>0</v>
      </c>
      <c r="M70">
        <v>0</v>
      </c>
      <c r="N70">
        <v>43</v>
      </c>
      <c r="O70">
        <v>1</v>
      </c>
      <c r="P70">
        <v>1</v>
      </c>
      <c r="Q70">
        <v>0</v>
      </c>
      <c r="R70">
        <v>0</v>
      </c>
    </row>
    <row r="71" spans="1:18" x14ac:dyDescent="0.3">
      <c r="A71" t="s">
        <v>6337</v>
      </c>
      <c r="B71">
        <v>13</v>
      </c>
      <c r="C71">
        <v>0</v>
      </c>
      <c r="D71">
        <v>0</v>
      </c>
      <c r="E71">
        <v>0</v>
      </c>
      <c r="F71">
        <v>0</v>
      </c>
      <c r="G71">
        <v>0</v>
      </c>
      <c r="H71">
        <v>0</v>
      </c>
      <c r="I71">
        <v>0</v>
      </c>
      <c r="J71">
        <v>0</v>
      </c>
      <c r="K71">
        <v>0</v>
      </c>
      <c r="L71">
        <v>0</v>
      </c>
      <c r="M71">
        <v>0</v>
      </c>
      <c r="N71">
        <v>13</v>
      </c>
      <c r="O71">
        <v>0</v>
      </c>
      <c r="P71">
        <v>0</v>
      </c>
      <c r="Q71">
        <v>0</v>
      </c>
      <c r="R71">
        <v>0</v>
      </c>
    </row>
    <row r="72" spans="1:18" x14ac:dyDescent="0.3">
      <c r="A72" t="s">
        <v>6338</v>
      </c>
      <c r="B72">
        <v>26</v>
      </c>
      <c r="C72">
        <v>0</v>
      </c>
      <c r="D72">
        <v>0</v>
      </c>
      <c r="E72">
        <v>0</v>
      </c>
      <c r="F72">
        <v>0</v>
      </c>
      <c r="G72">
        <v>2</v>
      </c>
      <c r="H72">
        <v>1</v>
      </c>
      <c r="I72">
        <v>1</v>
      </c>
      <c r="J72">
        <v>0</v>
      </c>
      <c r="K72">
        <v>0</v>
      </c>
      <c r="L72">
        <v>0</v>
      </c>
      <c r="M72">
        <v>0</v>
      </c>
      <c r="N72">
        <v>22</v>
      </c>
      <c r="O72">
        <v>0</v>
      </c>
      <c r="P72">
        <v>0</v>
      </c>
      <c r="Q72">
        <v>0</v>
      </c>
      <c r="R72">
        <v>0</v>
      </c>
    </row>
    <row r="73" spans="1:18" x14ac:dyDescent="0.3">
      <c r="A73" t="s">
        <v>6339</v>
      </c>
      <c r="B73">
        <v>68</v>
      </c>
      <c r="C73">
        <v>0</v>
      </c>
      <c r="D73">
        <v>0</v>
      </c>
      <c r="E73">
        <v>6</v>
      </c>
      <c r="F73">
        <v>0</v>
      </c>
      <c r="G73">
        <v>1</v>
      </c>
      <c r="H73">
        <v>0</v>
      </c>
      <c r="I73">
        <v>16</v>
      </c>
      <c r="J73">
        <v>0</v>
      </c>
      <c r="K73">
        <v>0</v>
      </c>
      <c r="L73">
        <v>0</v>
      </c>
      <c r="M73">
        <v>0</v>
      </c>
      <c r="N73">
        <v>43</v>
      </c>
      <c r="O73">
        <v>1</v>
      </c>
      <c r="P73">
        <v>1</v>
      </c>
      <c r="Q73">
        <v>0</v>
      </c>
      <c r="R73">
        <v>0</v>
      </c>
    </row>
    <row r="74" spans="1:18" x14ac:dyDescent="0.3">
      <c r="A74" t="s">
        <v>6340</v>
      </c>
      <c r="B74">
        <v>26</v>
      </c>
      <c r="C74">
        <v>0</v>
      </c>
      <c r="D74">
        <v>0</v>
      </c>
      <c r="E74">
        <v>0</v>
      </c>
      <c r="F74">
        <v>0</v>
      </c>
      <c r="G74">
        <v>2</v>
      </c>
      <c r="H74">
        <v>1</v>
      </c>
      <c r="I74">
        <v>1</v>
      </c>
      <c r="J74">
        <v>0</v>
      </c>
      <c r="K74">
        <v>0</v>
      </c>
      <c r="L74">
        <v>0</v>
      </c>
      <c r="M74">
        <v>0</v>
      </c>
      <c r="N74">
        <v>22</v>
      </c>
      <c r="O74">
        <v>0</v>
      </c>
      <c r="P74">
        <v>0</v>
      </c>
      <c r="Q74">
        <v>0</v>
      </c>
      <c r="R74">
        <v>0</v>
      </c>
    </row>
    <row r="75" spans="1:18" x14ac:dyDescent="0.3">
      <c r="A75" t="s">
        <v>6341</v>
      </c>
      <c r="B75">
        <v>45</v>
      </c>
      <c r="C75">
        <v>0</v>
      </c>
      <c r="D75">
        <v>0</v>
      </c>
      <c r="E75">
        <v>0</v>
      </c>
      <c r="F75">
        <v>0</v>
      </c>
      <c r="G75">
        <v>0</v>
      </c>
      <c r="H75">
        <v>0</v>
      </c>
      <c r="I75">
        <v>7</v>
      </c>
      <c r="J75">
        <v>0</v>
      </c>
      <c r="K75">
        <v>0</v>
      </c>
      <c r="L75">
        <v>0</v>
      </c>
      <c r="M75">
        <v>0</v>
      </c>
      <c r="N75">
        <v>38</v>
      </c>
      <c r="O75">
        <v>0</v>
      </c>
      <c r="P75">
        <v>0</v>
      </c>
      <c r="Q75">
        <v>0</v>
      </c>
      <c r="R75">
        <v>0</v>
      </c>
    </row>
    <row r="76" spans="1:18" x14ac:dyDescent="0.3">
      <c r="A76" t="s">
        <v>6342</v>
      </c>
      <c r="B76">
        <v>3</v>
      </c>
      <c r="C76">
        <v>0</v>
      </c>
      <c r="D76">
        <v>0</v>
      </c>
      <c r="E76">
        <v>0</v>
      </c>
      <c r="F76">
        <v>0</v>
      </c>
      <c r="G76">
        <v>0</v>
      </c>
      <c r="H76">
        <v>0</v>
      </c>
      <c r="I76">
        <v>1</v>
      </c>
      <c r="J76">
        <v>0</v>
      </c>
      <c r="K76">
        <v>0</v>
      </c>
      <c r="L76">
        <v>0</v>
      </c>
      <c r="M76">
        <v>0</v>
      </c>
      <c r="N76">
        <v>2</v>
      </c>
      <c r="O76">
        <v>0</v>
      </c>
      <c r="P76">
        <v>0</v>
      </c>
      <c r="Q76">
        <v>0</v>
      </c>
      <c r="R76">
        <v>0</v>
      </c>
    </row>
    <row r="77" spans="1:18" x14ac:dyDescent="0.3">
      <c r="A77" t="s">
        <v>6343</v>
      </c>
      <c r="B77">
        <v>54</v>
      </c>
      <c r="C77">
        <v>0</v>
      </c>
      <c r="D77">
        <v>0</v>
      </c>
      <c r="E77">
        <v>0</v>
      </c>
      <c r="F77">
        <v>0</v>
      </c>
      <c r="G77">
        <v>0</v>
      </c>
      <c r="H77">
        <v>0</v>
      </c>
      <c r="I77">
        <v>4</v>
      </c>
      <c r="J77">
        <v>0</v>
      </c>
      <c r="K77">
        <v>0</v>
      </c>
      <c r="L77">
        <v>0</v>
      </c>
      <c r="M77">
        <v>0</v>
      </c>
      <c r="N77">
        <v>50</v>
      </c>
      <c r="O77">
        <v>0</v>
      </c>
      <c r="P77">
        <v>0</v>
      </c>
      <c r="Q77">
        <v>0</v>
      </c>
      <c r="R77">
        <v>0</v>
      </c>
    </row>
    <row r="78" spans="1:18" x14ac:dyDescent="0.3">
      <c r="A78" t="s">
        <v>6344</v>
      </c>
      <c r="B78">
        <v>45</v>
      </c>
      <c r="C78">
        <v>1</v>
      </c>
      <c r="D78">
        <v>0</v>
      </c>
      <c r="E78">
        <v>2</v>
      </c>
      <c r="F78">
        <v>7</v>
      </c>
      <c r="G78">
        <v>3</v>
      </c>
      <c r="H78">
        <v>1</v>
      </c>
      <c r="I78">
        <v>8</v>
      </c>
      <c r="J78">
        <v>0</v>
      </c>
      <c r="K78">
        <v>0</v>
      </c>
      <c r="L78">
        <v>6</v>
      </c>
      <c r="M78">
        <v>1</v>
      </c>
      <c r="N78">
        <v>15</v>
      </c>
      <c r="O78">
        <v>0</v>
      </c>
      <c r="P78">
        <v>1</v>
      </c>
      <c r="Q78">
        <v>0</v>
      </c>
      <c r="R78">
        <v>0</v>
      </c>
    </row>
    <row r="79" spans="1:18" x14ac:dyDescent="0.3">
      <c r="A79" t="s">
        <v>6345</v>
      </c>
      <c r="B79">
        <v>1</v>
      </c>
      <c r="C79">
        <v>0</v>
      </c>
      <c r="D79">
        <v>0</v>
      </c>
      <c r="E79">
        <v>0</v>
      </c>
      <c r="F79">
        <v>0</v>
      </c>
      <c r="G79">
        <v>0</v>
      </c>
      <c r="H79">
        <v>0</v>
      </c>
      <c r="I79">
        <v>0</v>
      </c>
      <c r="J79">
        <v>0</v>
      </c>
      <c r="K79">
        <v>0</v>
      </c>
      <c r="L79">
        <v>0</v>
      </c>
      <c r="M79">
        <v>0</v>
      </c>
      <c r="N79">
        <v>1</v>
      </c>
      <c r="O79">
        <v>0</v>
      </c>
      <c r="P79">
        <v>0</v>
      </c>
      <c r="Q79">
        <v>0</v>
      </c>
      <c r="R79">
        <v>0</v>
      </c>
    </row>
    <row r="80" spans="1:18" x14ac:dyDescent="0.3">
      <c r="A80" t="s">
        <v>6346</v>
      </c>
      <c r="B80">
        <v>81</v>
      </c>
      <c r="C80">
        <v>0</v>
      </c>
      <c r="D80">
        <v>0</v>
      </c>
      <c r="E80">
        <v>0</v>
      </c>
      <c r="F80">
        <v>0</v>
      </c>
      <c r="G80">
        <v>0</v>
      </c>
      <c r="H80">
        <v>0</v>
      </c>
      <c r="I80">
        <v>9</v>
      </c>
      <c r="J80">
        <v>0</v>
      </c>
      <c r="K80">
        <v>0</v>
      </c>
      <c r="L80">
        <v>0</v>
      </c>
      <c r="M80">
        <v>0</v>
      </c>
      <c r="N80">
        <v>70</v>
      </c>
      <c r="O80">
        <v>2</v>
      </c>
      <c r="P80">
        <v>0</v>
      </c>
      <c r="Q80">
        <v>0</v>
      </c>
      <c r="R80">
        <v>0</v>
      </c>
    </row>
    <row r="81" spans="1:18" x14ac:dyDescent="0.3">
      <c r="A81" t="s">
        <v>6347</v>
      </c>
      <c r="B81">
        <v>30</v>
      </c>
      <c r="C81">
        <v>0</v>
      </c>
      <c r="D81">
        <v>1</v>
      </c>
      <c r="E81">
        <v>0</v>
      </c>
      <c r="F81">
        <v>0</v>
      </c>
      <c r="G81">
        <v>1</v>
      </c>
      <c r="H81">
        <v>0</v>
      </c>
      <c r="I81">
        <v>2</v>
      </c>
      <c r="J81">
        <v>1</v>
      </c>
      <c r="K81">
        <v>0</v>
      </c>
      <c r="L81">
        <v>1</v>
      </c>
      <c r="M81">
        <v>0</v>
      </c>
      <c r="N81">
        <v>22</v>
      </c>
      <c r="O81">
        <v>1</v>
      </c>
      <c r="P81">
        <v>1</v>
      </c>
      <c r="Q81">
        <v>0</v>
      </c>
      <c r="R81">
        <v>0</v>
      </c>
    </row>
    <row r="82" spans="1:18" x14ac:dyDescent="0.3">
      <c r="A82" t="s">
        <v>6348</v>
      </c>
      <c r="B82">
        <v>14</v>
      </c>
      <c r="C82">
        <v>0</v>
      </c>
      <c r="D82">
        <v>0</v>
      </c>
      <c r="E82">
        <v>0</v>
      </c>
      <c r="F82">
        <v>0</v>
      </c>
      <c r="G82">
        <v>0</v>
      </c>
      <c r="H82">
        <v>3</v>
      </c>
      <c r="I82">
        <v>3</v>
      </c>
      <c r="J82">
        <v>0</v>
      </c>
      <c r="K82">
        <v>0</v>
      </c>
      <c r="L82">
        <v>0</v>
      </c>
      <c r="M82">
        <v>1</v>
      </c>
      <c r="N82">
        <v>7</v>
      </c>
      <c r="O82">
        <v>0</v>
      </c>
      <c r="P82">
        <v>0</v>
      </c>
      <c r="Q82">
        <v>0</v>
      </c>
      <c r="R82">
        <v>0</v>
      </c>
    </row>
    <row r="83" spans="1:18" x14ac:dyDescent="0.3">
      <c r="A83" t="s">
        <v>5345</v>
      </c>
      <c r="B83">
        <v>109</v>
      </c>
      <c r="C83">
        <v>0</v>
      </c>
      <c r="D83">
        <v>0</v>
      </c>
      <c r="E83">
        <v>2</v>
      </c>
      <c r="F83">
        <v>1</v>
      </c>
      <c r="G83">
        <v>4</v>
      </c>
      <c r="H83">
        <v>3</v>
      </c>
      <c r="I83">
        <v>8</v>
      </c>
      <c r="J83">
        <v>0</v>
      </c>
      <c r="K83">
        <v>0</v>
      </c>
      <c r="L83">
        <v>1</v>
      </c>
      <c r="M83">
        <v>0</v>
      </c>
      <c r="N83">
        <v>89</v>
      </c>
      <c r="O83">
        <v>1</v>
      </c>
      <c r="P83">
        <v>0</v>
      </c>
      <c r="Q83">
        <v>0</v>
      </c>
      <c r="R83">
        <v>0</v>
      </c>
    </row>
    <row r="84" spans="1:18" x14ac:dyDescent="0.3">
      <c r="A84" t="s">
        <v>6349</v>
      </c>
      <c r="B84">
        <v>318</v>
      </c>
      <c r="C84">
        <v>1</v>
      </c>
      <c r="D84">
        <v>1</v>
      </c>
      <c r="E84">
        <v>42</v>
      </c>
      <c r="F84">
        <v>1</v>
      </c>
      <c r="G84">
        <v>5</v>
      </c>
      <c r="H84">
        <v>4</v>
      </c>
      <c r="I84">
        <v>112</v>
      </c>
      <c r="J84">
        <v>0</v>
      </c>
      <c r="K84">
        <v>7</v>
      </c>
      <c r="L84">
        <v>4</v>
      </c>
      <c r="M84">
        <v>12</v>
      </c>
      <c r="N84">
        <v>116</v>
      </c>
      <c r="O84">
        <v>12</v>
      </c>
      <c r="P84">
        <v>0</v>
      </c>
      <c r="Q84">
        <v>1</v>
      </c>
      <c r="R84">
        <v>0</v>
      </c>
    </row>
    <row r="85" spans="1:18" x14ac:dyDescent="0.3">
      <c r="A85" t="s">
        <v>6350</v>
      </c>
      <c r="B85">
        <v>48</v>
      </c>
      <c r="C85">
        <v>0</v>
      </c>
      <c r="D85">
        <v>0</v>
      </c>
      <c r="E85">
        <v>0</v>
      </c>
      <c r="F85">
        <v>0</v>
      </c>
      <c r="G85">
        <v>0</v>
      </c>
      <c r="H85">
        <v>0</v>
      </c>
      <c r="I85">
        <v>5</v>
      </c>
      <c r="J85">
        <v>0</v>
      </c>
      <c r="K85">
        <v>0</v>
      </c>
      <c r="L85">
        <v>1</v>
      </c>
      <c r="M85">
        <v>0</v>
      </c>
      <c r="N85">
        <v>42</v>
      </c>
      <c r="O85">
        <v>0</v>
      </c>
      <c r="P85">
        <v>0</v>
      </c>
      <c r="Q85">
        <v>0</v>
      </c>
      <c r="R85">
        <v>0</v>
      </c>
    </row>
    <row r="86" spans="1:18" x14ac:dyDescent="0.3">
      <c r="A86" t="s">
        <v>6351</v>
      </c>
      <c r="B86">
        <v>5</v>
      </c>
      <c r="C86">
        <v>1</v>
      </c>
      <c r="D86">
        <v>2</v>
      </c>
      <c r="E86">
        <v>0</v>
      </c>
      <c r="F86">
        <v>0</v>
      </c>
      <c r="G86">
        <v>0</v>
      </c>
      <c r="H86">
        <v>0</v>
      </c>
      <c r="I86">
        <v>0</v>
      </c>
      <c r="J86">
        <v>0</v>
      </c>
      <c r="K86">
        <v>0</v>
      </c>
      <c r="L86">
        <v>0</v>
      </c>
      <c r="M86">
        <v>0</v>
      </c>
      <c r="N86">
        <v>2</v>
      </c>
      <c r="O86">
        <v>0</v>
      </c>
      <c r="P86">
        <v>0</v>
      </c>
      <c r="Q86">
        <v>0</v>
      </c>
      <c r="R86">
        <v>0</v>
      </c>
    </row>
    <row r="87" spans="1:18" x14ac:dyDescent="0.3">
      <c r="A87" t="s">
        <v>6352</v>
      </c>
      <c r="B87">
        <v>48</v>
      </c>
      <c r="C87">
        <v>0</v>
      </c>
      <c r="D87">
        <v>0</v>
      </c>
      <c r="E87">
        <v>0</v>
      </c>
      <c r="F87">
        <v>0</v>
      </c>
      <c r="G87">
        <v>0</v>
      </c>
      <c r="H87">
        <v>0</v>
      </c>
      <c r="I87">
        <v>5</v>
      </c>
      <c r="J87">
        <v>0</v>
      </c>
      <c r="K87">
        <v>0</v>
      </c>
      <c r="L87">
        <v>1</v>
      </c>
      <c r="M87">
        <v>0</v>
      </c>
      <c r="N87">
        <v>42</v>
      </c>
      <c r="O87">
        <v>0</v>
      </c>
      <c r="P87">
        <v>0</v>
      </c>
      <c r="Q87">
        <v>0</v>
      </c>
      <c r="R87">
        <v>0</v>
      </c>
    </row>
    <row r="88" spans="1:18" x14ac:dyDescent="0.3">
      <c r="A88" t="s">
        <v>6353</v>
      </c>
      <c r="B88">
        <v>50</v>
      </c>
      <c r="C88">
        <v>0</v>
      </c>
      <c r="D88">
        <v>0</v>
      </c>
      <c r="E88">
        <v>0</v>
      </c>
      <c r="F88">
        <v>0</v>
      </c>
      <c r="G88">
        <v>0</v>
      </c>
      <c r="H88">
        <v>0</v>
      </c>
      <c r="I88">
        <v>4</v>
      </c>
      <c r="J88">
        <v>0</v>
      </c>
      <c r="K88">
        <v>0</v>
      </c>
      <c r="L88">
        <v>0</v>
      </c>
      <c r="M88">
        <v>0</v>
      </c>
      <c r="N88">
        <v>46</v>
      </c>
      <c r="O88">
        <v>0</v>
      </c>
      <c r="P88">
        <v>0</v>
      </c>
      <c r="Q88">
        <v>0</v>
      </c>
      <c r="R88">
        <v>0</v>
      </c>
    </row>
    <row r="89" spans="1:18" x14ac:dyDescent="0.3">
      <c r="A89" t="s">
        <v>6354</v>
      </c>
      <c r="B89">
        <v>49</v>
      </c>
      <c r="C89">
        <v>0</v>
      </c>
      <c r="D89">
        <v>0</v>
      </c>
      <c r="E89">
        <v>0</v>
      </c>
      <c r="F89">
        <v>0</v>
      </c>
      <c r="G89">
        <v>0</v>
      </c>
      <c r="H89">
        <v>0</v>
      </c>
      <c r="I89">
        <v>1</v>
      </c>
      <c r="J89">
        <v>2</v>
      </c>
      <c r="K89">
        <v>1</v>
      </c>
      <c r="L89">
        <v>0</v>
      </c>
      <c r="M89">
        <v>0</v>
      </c>
      <c r="N89">
        <v>44</v>
      </c>
      <c r="O89">
        <v>0</v>
      </c>
      <c r="P89">
        <v>1</v>
      </c>
      <c r="Q89">
        <v>0</v>
      </c>
      <c r="R89">
        <v>0</v>
      </c>
    </row>
    <row r="90" spans="1:18" x14ac:dyDescent="0.3">
      <c r="A90" t="s">
        <v>1380</v>
      </c>
      <c r="B90">
        <v>7</v>
      </c>
      <c r="C90">
        <v>0</v>
      </c>
      <c r="D90">
        <v>0</v>
      </c>
      <c r="E90">
        <v>0</v>
      </c>
      <c r="F90">
        <v>0</v>
      </c>
      <c r="G90">
        <v>0</v>
      </c>
      <c r="H90">
        <v>0</v>
      </c>
      <c r="I90">
        <v>0</v>
      </c>
      <c r="J90">
        <v>0</v>
      </c>
      <c r="K90">
        <v>0</v>
      </c>
      <c r="L90">
        <v>0</v>
      </c>
      <c r="M90">
        <v>0</v>
      </c>
      <c r="N90">
        <v>7</v>
      </c>
      <c r="O90">
        <v>0</v>
      </c>
      <c r="P90">
        <v>0</v>
      </c>
      <c r="Q90">
        <v>0</v>
      </c>
      <c r="R90">
        <v>0</v>
      </c>
    </row>
    <row r="91" spans="1:18" x14ac:dyDescent="0.3">
      <c r="A91" t="s">
        <v>6355</v>
      </c>
      <c r="B91">
        <v>166</v>
      </c>
      <c r="C91">
        <v>0</v>
      </c>
      <c r="D91">
        <v>0</v>
      </c>
      <c r="E91">
        <v>26</v>
      </c>
      <c r="F91">
        <v>0</v>
      </c>
      <c r="G91">
        <v>4</v>
      </c>
      <c r="H91">
        <v>10</v>
      </c>
      <c r="I91">
        <v>26</v>
      </c>
      <c r="J91">
        <v>0</v>
      </c>
      <c r="K91">
        <v>0</v>
      </c>
      <c r="L91">
        <v>0</v>
      </c>
      <c r="M91">
        <v>28</v>
      </c>
      <c r="N91">
        <v>68</v>
      </c>
      <c r="O91">
        <v>1</v>
      </c>
      <c r="P91">
        <v>1</v>
      </c>
      <c r="Q91">
        <v>2</v>
      </c>
      <c r="R91">
        <v>0</v>
      </c>
    </row>
    <row r="92" spans="1:18" x14ac:dyDescent="0.3">
      <c r="A92" t="s">
        <v>6356</v>
      </c>
      <c r="B92">
        <v>70</v>
      </c>
      <c r="C92">
        <v>0</v>
      </c>
      <c r="D92">
        <v>1</v>
      </c>
      <c r="E92">
        <v>2</v>
      </c>
      <c r="F92">
        <v>0</v>
      </c>
      <c r="G92">
        <v>0</v>
      </c>
      <c r="H92">
        <v>0</v>
      </c>
      <c r="I92">
        <v>11</v>
      </c>
      <c r="J92">
        <v>1</v>
      </c>
      <c r="K92">
        <v>0</v>
      </c>
      <c r="L92">
        <v>2</v>
      </c>
      <c r="M92">
        <v>0</v>
      </c>
      <c r="N92">
        <v>52</v>
      </c>
      <c r="O92">
        <v>1</v>
      </c>
      <c r="P92">
        <v>0</v>
      </c>
      <c r="Q92">
        <v>0</v>
      </c>
      <c r="R92">
        <v>0</v>
      </c>
    </row>
    <row r="93" spans="1:18" x14ac:dyDescent="0.3">
      <c r="A93" t="s">
        <v>6357</v>
      </c>
      <c r="B93">
        <v>15</v>
      </c>
      <c r="C93">
        <v>0</v>
      </c>
      <c r="D93">
        <v>1</v>
      </c>
      <c r="E93">
        <v>0</v>
      </c>
      <c r="F93">
        <v>0</v>
      </c>
      <c r="G93">
        <v>2</v>
      </c>
      <c r="H93">
        <v>1</v>
      </c>
      <c r="I93">
        <v>4</v>
      </c>
      <c r="J93">
        <v>0</v>
      </c>
      <c r="K93">
        <v>0</v>
      </c>
      <c r="L93">
        <v>0</v>
      </c>
      <c r="M93">
        <v>0</v>
      </c>
      <c r="N93">
        <v>7</v>
      </c>
      <c r="O93">
        <v>0</v>
      </c>
      <c r="P93">
        <v>0</v>
      </c>
      <c r="Q93">
        <v>0</v>
      </c>
      <c r="R93">
        <v>0</v>
      </c>
    </row>
    <row r="94" spans="1:18" x14ac:dyDescent="0.3">
      <c r="A94" t="s">
        <v>6358</v>
      </c>
      <c r="B94">
        <v>0</v>
      </c>
      <c r="C94">
        <v>0</v>
      </c>
      <c r="D94">
        <v>0</v>
      </c>
      <c r="E94">
        <v>0</v>
      </c>
      <c r="F94">
        <v>0</v>
      </c>
      <c r="G94">
        <v>0</v>
      </c>
      <c r="H94">
        <v>0</v>
      </c>
      <c r="I94">
        <v>0</v>
      </c>
      <c r="J94">
        <v>0</v>
      </c>
      <c r="K94">
        <v>0</v>
      </c>
      <c r="L94">
        <v>0</v>
      </c>
      <c r="M94">
        <v>0</v>
      </c>
      <c r="N94">
        <v>0</v>
      </c>
      <c r="O94">
        <v>0</v>
      </c>
      <c r="P94">
        <v>0</v>
      </c>
      <c r="Q94">
        <v>0</v>
      </c>
      <c r="R94">
        <v>0</v>
      </c>
    </row>
    <row r="95" spans="1:18" x14ac:dyDescent="0.3">
      <c r="A95" t="s">
        <v>6359</v>
      </c>
      <c r="B95">
        <v>47</v>
      </c>
      <c r="C95">
        <v>0</v>
      </c>
      <c r="D95">
        <v>0</v>
      </c>
      <c r="E95">
        <v>0</v>
      </c>
      <c r="F95">
        <v>1</v>
      </c>
      <c r="G95">
        <v>0</v>
      </c>
      <c r="H95">
        <v>0</v>
      </c>
      <c r="I95">
        <v>6</v>
      </c>
      <c r="J95">
        <v>0</v>
      </c>
      <c r="K95">
        <v>0</v>
      </c>
      <c r="L95">
        <v>1</v>
      </c>
      <c r="M95">
        <v>0</v>
      </c>
      <c r="N95">
        <v>39</v>
      </c>
      <c r="O95">
        <v>0</v>
      </c>
      <c r="P95">
        <v>0</v>
      </c>
      <c r="Q95">
        <v>0</v>
      </c>
      <c r="R95">
        <v>0</v>
      </c>
    </row>
    <row r="96" spans="1:18" x14ac:dyDescent="0.3">
      <c r="A96" t="s">
        <v>6360</v>
      </c>
      <c r="B96">
        <v>47</v>
      </c>
      <c r="C96">
        <v>0</v>
      </c>
      <c r="D96">
        <v>0</v>
      </c>
      <c r="E96">
        <v>0</v>
      </c>
      <c r="F96">
        <v>1</v>
      </c>
      <c r="G96">
        <v>0</v>
      </c>
      <c r="H96">
        <v>0</v>
      </c>
      <c r="I96">
        <v>6</v>
      </c>
      <c r="J96">
        <v>0</v>
      </c>
      <c r="K96">
        <v>0</v>
      </c>
      <c r="L96">
        <v>1</v>
      </c>
      <c r="M96">
        <v>0</v>
      </c>
      <c r="N96">
        <v>39</v>
      </c>
      <c r="O96">
        <v>0</v>
      </c>
      <c r="P96">
        <v>0</v>
      </c>
      <c r="Q96">
        <v>0</v>
      </c>
      <c r="R96">
        <v>0</v>
      </c>
    </row>
    <row r="97" spans="1:18" x14ac:dyDescent="0.3">
      <c r="A97" t="s">
        <v>6361</v>
      </c>
      <c r="B97">
        <v>52</v>
      </c>
      <c r="C97">
        <v>0</v>
      </c>
      <c r="D97">
        <v>0</v>
      </c>
      <c r="E97">
        <v>0</v>
      </c>
      <c r="F97">
        <v>1</v>
      </c>
      <c r="G97">
        <v>0</v>
      </c>
      <c r="H97">
        <v>0</v>
      </c>
      <c r="I97">
        <v>6</v>
      </c>
      <c r="J97">
        <v>0</v>
      </c>
      <c r="K97">
        <v>0</v>
      </c>
      <c r="L97">
        <v>0</v>
      </c>
      <c r="M97">
        <v>0</v>
      </c>
      <c r="N97">
        <v>44</v>
      </c>
      <c r="O97">
        <v>1</v>
      </c>
      <c r="P97">
        <v>0</v>
      </c>
      <c r="Q97">
        <v>0</v>
      </c>
      <c r="R97">
        <v>0</v>
      </c>
    </row>
    <row r="98" spans="1:18" x14ac:dyDescent="0.3">
      <c r="A98" t="s">
        <v>5303</v>
      </c>
      <c r="B98">
        <v>29</v>
      </c>
      <c r="C98">
        <v>1</v>
      </c>
      <c r="D98">
        <v>0</v>
      </c>
      <c r="E98">
        <v>1</v>
      </c>
      <c r="F98">
        <v>0</v>
      </c>
      <c r="G98">
        <v>1</v>
      </c>
      <c r="H98">
        <v>1</v>
      </c>
      <c r="I98">
        <v>1</v>
      </c>
      <c r="J98">
        <v>1</v>
      </c>
      <c r="K98">
        <v>2</v>
      </c>
      <c r="L98">
        <v>1</v>
      </c>
      <c r="M98">
        <v>0</v>
      </c>
      <c r="N98">
        <v>18</v>
      </c>
      <c r="O98">
        <v>1</v>
      </c>
      <c r="P98">
        <v>1</v>
      </c>
      <c r="Q98">
        <v>0</v>
      </c>
      <c r="R98">
        <v>0</v>
      </c>
    </row>
    <row r="99" spans="1:18" x14ac:dyDescent="0.3">
      <c r="A99" t="s">
        <v>6362</v>
      </c>
      <c r="B99">
        <v>19</v>
      </c>
      <c r="C99">
        <v>0</v>
      </c>
      <c r="D99">
        <v>0</v>
      </c>
      <c r="E99">
        <v>0</v>
      </c>
      <c r="F99">
        <v>0</v>
      </c>
      <c r="G99">
        <v>0</v>
      </c>
      <c r="H99">
        <v>0</v>
      </c>
      <c r="I99">
        <v>2</v>
      </c>
      <c r="J99">
        <v>0</v>
      </c>
      <c r="K99">
        <v>0</v>
      </c>
      <c r="L99">
        <v>0</v>
      </c>
      <c r="M99">
        <v>0</v>
      </c>
      <c r="N99">
        <v>17</v>
      </c>
      <c r="O99">
        <v>0</v>
      </c>
      <c r="P99">
        <v>0</v>
      </c>
      <c r="Q99">
        <v>0</v>
      </c>
      <c r="R99">
        <v>0</v>
      </c>
    </row>
    <row r="100" spans="1:18" x14ac:dyDescent="0.3">
      <c r="A100" t="s">
        <v>6363</v>
      </c>
      <c r="B100">
        <v>2</v>
      </c>
      <c r="C100">
        <v>0</v>
      </c>
      <c r="D100">
        <v>0</v>
      </c>
      <c r="E100">
        <v>1</v>
      </c>
      <c r="F100">
        <v>0</v>
      </c>
      <c r="G100">
        <v>0</v>
      </c>
      <c r="H100">
        <v>0</v>
      </c>
      <c r="I100">
        <v>0</v>
      </c>
      <c r="J100">
        <v>0</v>
      </c>
      <c r="K100">
        <v>0</v>
      </c>
      <c r="L100">
        <v>1</v>
      </c>
      <c r="M100">
        <v>0</v>
      </c>
      <c r="N100">
        <v>0</v>
      </c>
      <c r="O100">
        <v>0</v>
      </c>
      <c r="P100">
        <v>0</v>
      </c>
      <c r="Q100">
        <v>0</v>
      </c>
      <c r="R100">
        <v>0</v>
      </c>
    </row>
    <row r="101" spans="1:18" x14ac:dyDescent="0.3">
      <c r="A101" t="s">
        <v>6364</v>
      </c>
      <c r="B101">
        <v>14</v>
      </c>
      <c r="C101">
        <v>0</v>
      </c>
      <c r="D101">
        <v>1</v>
      </c>
      <c r="E101">
        <v>0</v>
      </c>
      <c r="F101">
        <v>0</v>
      </c>
      <c r="G101">
        <v>1</v>
      </c>
      <c r="H101">
        <v>1</v>
      </c>
      <c r="I101">
        <v>1</v>
      </c>
      <c r="J101">
        <v>0</v>
      </c>
      <c r="K101">
        <v>0</v>
      </c>
      <c r="L101">
        <v>0</v>
      </c>
      <c r="M101">
        <v>0</v>
      </c>
      <c r="N101">
        <v>10</v>
      </c>
      <c r="O101">
        <v>0</v>
      </c>
      <c r="P101">
        <v>0</v>
      </c>
      <c r="Q101">
        <v>0</v>
      </c>
      <c r="R101">
        <v>0</v>
      </c>
    </row>
    <row r="102" spans="1:18" x14ac:dyDescent="0.3">
      <c r="A102" t="s">
        <v>2793</v>
      </c>
      <c r="B102">
        <v>552</v>
      </c>
      <c r="C102">
        <v>0</v>
      </c>
      <c r="D102">
        <v>1</v>
      </c>
      <c r="E102">
        <v>6</v>
      </c>
      <c r="F102">
        <v>1</v>
      </c>
      <c r="G102">
        <v>1</v>
      </c>
      <c r="H102">
        <v>0</v>
      </c>
      <c r="I102">
        <v>85</v>
      </c>
      <c r="J102">
        <v>1</v>
      </c>
      <c r="K102">
        <v>3</v>
      </c>
      <c r="L102">
        <v>0</v>
      </c>
      <c r="M102">
        <v>2</v>
      </c>
      <c r="N102">
        <v>443</v>
      </c>
      <c r="O102">
        <v>6</v>
      </c>
      <c r="P102">
        <v>3</v>
      </c>
      <c r="Q102">
        <v>0</v>
      </c>
      <c r="R102">
        <v>0</v>
      </c>
    </row>
    <row r="103" spans="1:18" x14ac:dyDescent="0.3">
      <c r="A103" t="s">
        <v>6365</v>
      </c>
      <c r="B103">
        <v>541</v>
      </c>
      <c r="C103">
        <v>1</v>
      </c>
      <c r="D103">
        <v>0</v>
      </c>
      <c r="E103">
        <v>11</v>
      </c>
      <c r="F103">
        <v>4</v>
      </c>
      <c r="G103">
        <v>5</v>
      </c>
      <c r="H103">
        <v>1</v>
      </c>
      <c r="I103">
        <v>56</v>
      </c>
      <c r="J103">
        <v>2</v>
      </c>
      <c r="K103">
        <v>3</v>
      </c>
      <c r="L103">
        <v>1</v>
      </c>
      <c r="M103">
        <v>5</v>
      </c>
      <c r="N103">
        <v>438</v>
      </c>
      <c r="O103">
        <v>11</v>
      </c>
      <c r="P103">
        <v>3</v>
      </c>
      <c r="Q103">
        <v>0</v>
      </c>
      <c r="R103">
        <v>0</v>
      </c>
    </row>
    <row r="104" spans="1:18" x14ac:dyDescent="0.3">
      <c r="A104" t="s">
        <v>6366</v>
      </c>
      <c r="B104">
        <v>193</v>
      </c>
      <c r="C104">
        <v>1</v>
      </c>
      <c r="D104">
        <v>1</v>
      </c>
      <c r="E104">
        <v>2</v>
      </c>
      <c r="F104">
        <v>0</v>
      </c>
      <c r="G104">
        <v>2</v>
      </c>
      <c r="H104">
        <v>4</v>
      </c>
      <c r="I104">
        <v>29</v>
      </c>
      <c r="J104">
        <v>2</v>
      </c>
      <c r="K104">
        <v>2</v>
      </c>
      <c r="L104">
        <v>5</v>
      </c>
      <c r="M104">
        <v>0</v>
      </c>
      <c r="N104">
        <v>136</v>
      </c>
      <c r="O104">
        <v>5</v>
      </c>
      <c r="P104">
        <v>2</v>
      </c>
      <c r="Q104">
        <v>0</v>
      </c>
      <c r="R104">
        <v>2</v>
      </c>
    </row>
    <row r="105" spans="1:18" x14ac:dyDescent="0.3">
      <c r="A105" t="s">
        <v>6367</v>
      </c>
      <c r="B105">
        <v>9</v>
      </c>
      <c r="C105">
        <v>1</v>
      </c>
      <c r="D105">
        <v>0</v>
      </c>
      <c r="E105">
        <v>0</v>
      </c>
      <c r="F105">
        <v>0</v>
      </c>
      <c r="G105">
        <v>0</v>
      </c>
      <c r="H105">
        <v>0</v>
      </c>
      <c r="I105">
        <v>0</v>
      </c>
      <c r="J105">
        <v>0</v>
      </c>
      <c r="K105">
        <v>0</v>
      </c>
      <c r="L105">
        <v>0</v>
      </c>
      <c r="M105">
        <v>0</v>
      </c>
      <c r="N105">
        <v>7</v>
      </c>
      <c r="O105">
        <v>1</v>
      </c>
      <c r="P105">
        <v>0</v>
      </c>
      <c r="Q105">
        <v>0</v>
      </c>
      <c r="R105">
        <v>0</v>
      </c>
    </row>
    <row r="106" spans="1:18" x14ac:dyDescent="0.3">
      <c r="A106" t="s">
        <v>6368</v>
      </c>
      <c r="B106">
        <v>162</v>
      </c>
      <c r="C106">
        <v>0</v>
      </c>
      <c r="D106">
        <v>0</v>
      </c>
      <c r="E106">
        <v>7</v>
      </c>
      <c r="F106">
        <v>0</v>
      </c>
      <c r="G106">
        <v>0</v>
      </c>
      <c r="H106">
        <v>1</v>
      </c>
      <c r="I106">
        <v>30</v>
      </c>
      <c r="J106">
        <v>0</v>
      </c>
      <c r="K106">
        <v>2</v>
      </c>
      <c r="L106">
        <v>1</v>
      </c>
      <c r="M106">
        <v>13</v>
      </c>
      <c r="N106">
        <v>105</v>
      </c>
      <c r="O106">
        <v>0</v>
      </c>
      <c r="P106">
        <v>3</v>
      </c>
      <c r="Q106">
        <v>0</v>
      </c>
      <c r="R106">
        <v>0</v>
      </c>
    </row>
    <row r="107" spans="1:18" x14ac:dyDescent="0.3">
      <c r="A107" t="s">
        <v>6369</v>
      </c>
      <c r="B107">
        <v>37</v>
      </c>
      <c r="C107">
        <v>0</v>
      </c>
      <c r="D107">
        <v>0</v>
      </c>
      <c r="E107">
        <v>0</v>
      </c>
      <c r="F107">
        <v>0</v>
      </c>
      <c r="G107">
        <v>1</v>
      </c>
      <c r="H107">
        <v>0</v>
      </c>
      <c r="I107">
        <v>1</v>
      </c>
      <c r="J107">
        <v>0</v>
      </c>
      <c r="K107">
        <v>0</v>
      </c>
      <c r="L107">
        <v>0</v>
      </c>
      <c r="M107">
        <v>0</v>
      </c>
      <c r="N107">
        <v>33</v>
      </c>
      <c r="O107">
        <v>2</v>
      </c>
      <c r="P107">
        <v>0</v>
      </c>
      <c r="Q107">
        <v>0</v>
      </c>
      <c r="R107">
        <v>0</v>
      </c>
    </row>
    <row r="108" spans="1:18" x14ac:dyDescent="0.3">
      <c r="A108" t="s">
        <v>6370</v>
      </c>
      <c r="B108">
        <v>21</v>
      </c>
      <c r="C108">
        <v>0</v>
      </c>
      <c r="D108">
        <v>0</v>
      </c>
      <c r="E108">
        <v>0</v>
      </c>
      <c r="F108">
        <v>0</v>
      </c>
      <c r="G108">
        <v>0</v>
      </c>
      <c r="H108">
        <v>1</v>
      </c>
      <c r="I108">
        <v>0</v>
      </c>
      <c r="J108">
        <v>0</v>
      </c>
      <c r="K108">
        <v>0</v>
      </c>
      <c r="L108">
        <v>0</v>
      </c>
      <c r="M108">
        <v>0</v>
      </c>
      <c r="N108">
        <v>20</v>
      </c>
      <c r="O108">
        <v>0</v>
      </c>
      <c r="P108">
        <v>0</v>
      </c>
      <c r="Q108">
        <v>0</v>
      </c>
      <c r="R108">
        <v>0</v>
      </c>
    </row>
    <row r="109" spans="1:18" x14ac:dyDescent="0.3">
      <c r="A109" t="s">
        <v>6371</v>
      </c>
      <c r="B109">
        <v>35</v>
      </c>
      <c r="C109">
        <v>0</v>
      </c>
      <c r="D109">
        <v>0</v>
      </c>
      <c r="E109">
        <v>5</v>
      </c>
      <c r="F109">
        <v>0</v>
      </c>
      <c r="G109">
        <v>0</v>
      </c>
      <c r="H109">
        <v>1</v>
      </c>
      <c r="I109">
        <v>4</v>
      </c>
      <c r="J109">
        <v>1</v>
      </c>
      <c r="K109">
        <v>2</v>
      </c>
      <c r="L109">
        <v>0</v>
      </c>
      <c r="M109">
        <v>1</v>
      </c>
      <c r="N109">
        <v>20</v>
      </c>
      <c r="O109">
        <v>0</v>
      </c>
      <c r="P109">
        <v>1</v>
      </c>
      <c r="Q109">
        <v>0</v>
      </c>
      <c r="R109">
        <v>0</v>
      </c>
    </row>
    <row r="110" spans="1:18" x14ac:dyDescent="0.3">
      <c r="A110" t="s">
        <v>5382</v>
      </c>
      <c r="B110">
        <v>19</v>
      </c>
      <c r="C110">
        <v>1</v>
      </c>
      <c r="D110">
        <v>0</v>
      </c>
      <c r="E110">
        <v>0</v>
      </c>
      <c r="F110">
        <v>0</v>
      </c>
      <c r="G110">
        <v>0</v>
      </c>
      <c r="H110">
        <v>0</v>
      </c>
      <c r="I110">
        <v>5</v>
      </c>
      <c r="J110">
        <v>0</v>
      </c>
      <c r="K110">
        <v>0</v>
      </c>
      <c r="L110">
        <v>0</v>
      </c>
      <c r="M110">
        <v>0</v>
      </c>
      <c r="N110">
        <v>13</v>
      </c>
      <c r="O110">
        <v>0</v>
      </c>
      <c r="P110">
        <v>0</v>
      </c>
      <c r="Q110">
        <v>0</v>
      </c>
      <c r="R110">
        <v>0</v>
      </c>
    </row>
    <row r="111" spans="1:18" x14ac:dyDescent="0.3">
      <c r="A111" t="s">
        <v>6372</v>
      </c>
      <c r="B111">
        <v>193</v>
      </c>
      <c r="C111">
        <v>0</v>
      </c>
      <c r="D111">
        <v>0</v>
      </c>
      <c r="E111">
        <v>8</v>
      </c>
      <c r="F111">
        <v>0</v>
      </c>
      <c r="G111">
        <v>0</v>
      </c>
      <c r="H111">
        <v>1</v>
      </c>
      <c r="I111">
        <v>39</v>
      </c>
      <c r="J111">
        <v>2</v>
      </c>
      <c r="K111">
        <v>2</v>
      </c>
      <c r="L111">
        <v>1</v>
      </c>
      <c r="M111">
        <v>1</v>
      </c>
      <c r="N111">
        <v>139</v>
      </c>
      <c r="O111">
        <v>0</v>
      </c>
      <c r="P111">
        <v>0</v>
      </c>
      <c r="Q111">
        <v>0</v>
      </c>
      <c r="R111">
        <v>0</v>
      </c>
    </row>
    <row r="112" spans="1:18" x14ac:dyDescent="0.3">
      <c r="A112" t="s">
        <v>6373</v>
      </c>
      <c r="B112">
        <v>3</v>
      </c>
      <c r="C112">
        <v>0</v>
      </c>
      <c r="D112">
        <v>0</v>
      </c>
      <c r="E112">
        <v>0</v>
      </c>
      <c r="F112">
        <v>0</v>
      </c>
      <c r="G112">
        <v>0</v>
      </c>
      <c r="H112">
        <v>0</v>
      </c>
      <c r="I112">
        <v>0</v>
      </c>
      <c r="J112">
        <v>0</v>
      </c>
      <c r="K112">
        <v>0</v>
      </c>
      <c r="L112">
        <v>0</v>
      </c>
      <c r="M112">
        <v>0</v>
      </c>
      <c r="N112">
        <v>3</v>
      </c>
      <c r="O112">
        <v>0</v>
      </c>
      <c r="P112">
        <v>0</v>
      </c>
      <c r="Q112">
        <v>0</v>
      </c>
      <c r="R112">
        <v>0</v>
      </c>
    </row>
    <row r="113" spans="1:18" x14ac:dyDescent="0.3">
      <c r="A113" t="s">
        <v>6374</v>
      </c>
      <c r="B113">
        <v>260</v>
      </c>
      <c r="C113">
        <v>0</v>
      </c>
      <c r="D113">
        <v>1</v>
      </c>
      <c r="E113">
        <v>0</v>
      </c>
      <c r="F113">
        <v>1</v>
      </c>
      <c r="G113">
        <v>1</v>
      </c>
      <c r="H113">
        <v>0</v>
      </c>
      <c r="I113">
        <v>15</v>
      </c>
      <c r="J113">
        <v>3</v>
      </c>
      <c r="K113">
        <v>0</v>
      </c>
      <c r="L113">
        <v>0</v>
      </c>
      <c r="M113">
        <v>1</v>
      </c>
      <c r="N113">
        <v>235</v>
      </c>
      <c r="O113">
        <v>3</v>
      </c>
      <c r="P113">
        <v>0</v>
      </c>
      <c r="Q113">
        <v>0</v>
      </c>
      <c r="R113">
        <v>0</v>
      </c>
    </row>
    <row r="114" spans="1:18" x14ac:dyDescent="0.3">
      <c r="A114" t="s">
        <v>6375</v>
      </c>
      <c r="B114">
        <v>14</v>
      </c>
      <c r="C114">
        <v>0</v>
      </c>
      <c r="D114">
        <v>0</v>
      </c>
      <c r="E114">
        <v>0</v>
      </c>
      <c r="F114">
        <v>0</v>
      </c>
      <c r="G114">
        <v>0</v>
      </c>
      <c r="H114">
        <v>3</v>
      </c>
      <c r="I114">
        <v>3</v>
      </c>
      <c r="J114">
        <v>0</v>
      </c>
      <c r="K114">
        <v>0</v>
      </c>
      <c r="L114">
        <v>0</v>
      </c>
      <c r="M114">
        <v>1</v>
      </c>
      <c r="N114">
        <v>7</v>
      </c>
      <c r="O114">
        <v>0</v>
      </c>
      <c r="P114">
        <v>0</v>
      </c>
      <c r="Q114">
        <v>0</v>
      </c>
      <c r="R114">
        <v>0</v>
      </c>
    </row>
    <row r="115" spans="1:18" x14ac:dyDescent="0.3">
      <c r="A115" t="s">
        <v>6376</v>
      </c>
      <c r="B115">
        <v>14</v>
      </c>
      <c r="C115">
        <v>0</v>
      </c>
      <c r="D115">
        <v>0</v>
      </c>
      <c r="E115">
        <v>0</v>
      </c>
      <c r="F115">
        <v>0</v>
      </c>
      <c r="G115">
        <v>0</v>
      </c>
      <c r="H115">
        <v>3</v>
      </c>
      <c r="I115">
        <v>3</v>
      </c>
      <c r="J115">
        <v>0</v>
      </c>
      <c r="K115">
        <v>0</v>
      </c>
      <c r="L115">
        <v>0</v>
      </c>
      <c r="M115">
        <v>1</v>
      </c>
      <c r="N115">
        <v>7</v>
      </c>
      <c r="O115">
        <v>0</v>
      </c>
      <c r="P115">
        <v>0</v>
      </c>
      <c r="Q115">
        <v>0</v>
      </c>
      <c r="R115">
        <v>0</v>
      </c>
    </row>
    <row r="116" spans="1:18" x14ac:dyDescent="0.3">
      <c r="A116" t="s">
        <v>6377</v>
      </c>
      <c r="B116">
        <v>8</v>
      </c>
      <c r="C116">
        <v>0</v>
      </c>
      <c r="D116">
        <v>0</v>
      </c>
      <c r="E116">
        <v>0</v>
      </c>
      <c r="F116">
        <v>0</v>
      </c>
      <c r="G116">
        <v>0</v>
      </c>
      <c r="H116">
        <v>0</v>
      </c>
      <c r="I116">
        <v>1</v>
      </c>
      <c r="J116">
        <v>0</v>
      </c>
      <c r="K116">
        <v>0</v>
      </c>
      <c r="L116">
        <v>0</v>
      </c>
      <c r="M116">
        <v>0</v>
      </c>
      <c r="N116">
        <v>7</v>
      </c>
      <c r="O116">
        <v>0</v>
      </c>
      <c r="P116">
        <v>0</v>
      </c>
      <c r="Q116">
        <v>0</v>
      </c>
      <c r="R116">
        <v>0</v>
      </c>
    </row>
    <row r="117" spans="1:18" x14ac:dyDescent="0.3">
      <c r="A117" t="s">
        <v>6378</v>
      </c>
      <c r="B117">
        <v>77</v>
      </c>
      <c r="C117">
        <v>0</v>
      </c>
      <c r="D117">
        <v>0</v>
      </c>
      <c r="E117">
        <v>3</v>
      </c>
      <c r="F117">
        <v>0</v>
      </c>
      <c r="G117">
        <v>0</v>
      </c>
      <c r="H117">
        <v>0</v>
      </c>
      <c r="I117">
        <v>4</v>
      </c>
      <c r="J117">
        <v>3</v>
      </c>
      <c r="K117">
        <v>0</v>
      </c>
      <c r="L117">
        <v>0</v>
      </c>
      <c r="M117">
        <v>1</v>
      </c>
      <c r="N117">
        <v>66</v>
      </c>
      <c r="O117">
        <v>0</v>
      </c>
      <c r="P117">
        <v>0</v>
      </c>
      <c r="Q117">
        <v>0</v>
      </c>
      <c r="R117">
        <v>0</v>
      </c>
    </row>
    <row r="118" spans="1:18" x14ac:dyDescent="0.3">
      <c r="A118" t="s">
        <v>5383</v>
      </c>
      <c r="B118">
        <v>15</v>
      </c>
      <c r="C118">
        <v>1</v>
      </c>
      <c r="D118">
        <v>0</v>
      </c>
      <c r="E118">
        <v>0</v>
      </c>
      <c r="F118">
        <v>0</v>
      </c>
      <c r="G118">
        <v>0</v>
      </c>
      <c r="H118">
        <v>0</v>
      </c>
      <c r="I118">
        <v>3</v>
      </c>
      <c r="J118">
        <v>0</v>
      </c>
      <c r="K118">
        <v>0</v>
      </c>
      <c r="L118">
        <v>0</v>
      </c>
      <c r="M118">
        <v>0</v>
      </c>
      <c r="N118">
        <v>11</v>
      </c>
      <c r="O118">
        <v>0</v>
      </c>
      <c r="P118">
        <v>0</v>
      </c>
      <c r="Q118">
        <v>0</v>
      </c>
      <c r="R118">
        <v>0</v>
      </c>
    </row>
    <row r="119" spans="1:18" x14ac:dyDescent="0.3">
      <c r="A119" t="s">
        <v>6379</v>
      </c>
      <c r="B119">
        <v>15</v>
      </c>
      <c r="C119">
        <v>0</v>
      </c>
      <c r="D119">
        <v>0</v>
      </c>
      <c r="E119">
        <v>0</v>
      </c>
      <c r="F119">
        <v>0</v>
      </c>
      <c r="G119">
        <v>0</v>
      </c>
      <c r="H119">
        <v>0</v>
      </c>
      <c r="I119">
        <v>0</v>
      </c>
      <c r="J119">
        <v>0</v>
      </c>
      <c r="K119">
        <v>0</v>
      </c>
      <c r="L119">
        <v>0</v>
      </c>
      <c r="M119">
        <v>0</v>
      </c>
      <c r="N119">
        <v>15</v>
      </c>
      <c r="O119">
        <v>0</v>
      </c>
      <c r="P119">
        <v>0</v>
      </c>
      <c r="Q119">
        <v>0</v>
      </c>
      <c r="R119">
        <v>0</v>
      </c>
    </row>
    <row r="120" spans="1:18" x14ac:dyDescent="0.3">
      <c r="A120" t="s">
        <v>6380</v>
      </c>
      <c r="B120">
        <v>134</v>
      </c>
      <c r="C120">
        <v>2</v>
      </c>
      <c r="D120">
        <v>0</v>
      </c>
      <c r="E120">
        <v>1</v>
      </c>
      <c r="F120">
        <v>2</v>
      </c>
      <c r="G120">
        <v>3</v>
      </c>
      <c r="H120">
        <v>1</v>
      </c>
      <c r="I120">
        <v>17</v>
      </c>
      <c r="J120">
        <v>0</v>
      </c>
      <c r="K120">
        <v>0</v>
      </c>
      <c r="L120">
        <v>0</v>
      </c>
      <c r="M120">
        <v>1</v>
      </c>
      <c r="N120">
        <v>104</v>
      </c>
      <c r="O120">
        <v>1</v>
      </c>
      <c r="P120">
        <v>0</v>
      </c>
      <c r="Q120">
        <v>2</v>
      </c>
      <c r="R120">
        <v>0</v>
      </c>
    </row>
    <row r="121" spans="1:18" x14ac:dyDescent="0.3">
      <c r="A121" t="s">
        <v>6381</v>
      </c>
      <c r="B121">
        <v>134</v>
      </c>
      <c r="C121">
        <v>2</v>
      </c>
      <c r="D121">
        <v>0</v>
      </c>
      <c r="E121">
        <v>1</v>
      </c>
      <c r="F121">
        <v>2</v>
      </c>
      <c r="G121">
        <v>3</v>
      </c>
      <c r="H121">
        <v>1</v>
      </c>
      <c r="I121">
        <v>17</v>
      </c>
      <c r="J121">
        <v>0</v>
      </c>
      <c r="K121">
        <v>0</v>
      </c>
      <c r="L121">
        <v>0</v>
      </c>
      <c r="M121">
        <v>1</v>
      </c>
      <c r="N121">
        <v>104</v>
      </c>
      <c r="O121">
        <v>1</v>
      </c>
      <c r="P121">
        <v>0</v>
      </c>
      <c r="Q121">
        <v>2</v>
      </c>
      <c r="R121">
        <v>0</v>
      </c>
    </row>
    <row r="122" spans="1:18" x14ac:dyDescent="0.3">
      <c r="A122" t="s">
        <v>3840</v>
      </c>
      <c r="B122">
        <v>6</v>
      </c>
      <c r="C122">
        <v>0</v>
      </c>
      <c r="D122">
        <v>0</v>
      </c>
      <c r="E122">
        <v>0</v>
      </c>
      <c r="F122">
        <v>0</v>
      </c>
      <c r="G122">
        <v>0</v>
      </c>
      <c r="H122">
        <v>0</v>
      </c>
      <c r="I122">
        <v>2</v>
      </c>
      <c r="J122">
        <v>0</v>
      </c>
      <c r="K122">
        <v>0</v>
      </c>
      <c r="L122">
        <v>0</v>
      </c>
      <c r="M122">
        <v>0</v>
      </c>
      <c r="N122">
        <v>4</v>
      </c>
      <c r="O122">
        <v>0</v>
      </c>
      <c r="P122">
        <v>0</v>
      </c>
      <c r="Q122">
        <v>0</v>
      </c>
      <c r="R122">
        <v>0</v>
      </c>
    </row>
    <row r="123" spans="1:18" x14ac:dyDescent="0.3">
      <c r="A123" t="s">
        <v>6382</v>
      </c>
      <c r="B123">
        <v>314</v>
      </c>
      <c r="C123">
        <v>0</v>
      </c>
      <c r="D123">
        <v>1</v>
      </c>
      <c r="E123">
        <v>11</v>
      </c>
      <c r="F123">
        <v>0</v>
      </c>
      <c r="G123">
        <v>2</v>
      </c>
      <c r="H123">
        <v>2</v>
      </c>
      <c r="I123">
        <v>39</v>
      </c>
      <c r="J123">
        <v>0</v>
      </c>
      <c r="K123">
        <v>2</v>
      </c>
      <c r="L123">
        <v>2</v>
      </c>
      <c r="M123">
        <v>1</v>
      </c>
      <c r="N123">
        <v>252</v>
      </c>
      <c r="O123">
        <v>1</v>
      </c>
      <c r="P123">
        <v>1</v>
      </c>
      <c r="Q123">
        <v>0</v>
      </c>
      <c r="R123">
        <v>0</v>
      </c>
    </row>
    <row r="124" spans="1:18" x14ac:dyDescent="0.3">
      <c r="A124" t="s">
        <v>6228</v>
      </c>
      <c r="B124">
        <v>10</v>
      </c>
      <c r="C124">
        <v>0</v>
      </c>
      <c r="D124">
        <v>0</v>
      </c>
      <c r="E124">
        <v>0</v>
      </c>
      <c r="F124">
        <v>0</v>
      </c>
      <c r="G124">
        <v>0</v>
      </c>
      <c r="H124">
        <v>0</v>
      </c>
      <c r="I124">
        <v>0</v>
      </c>
      <c r="J124">
        <v>0</v>
      </c>
      <c r="K124">
        <v>0</v>
      </c>
      <c r="L124">
        <v>0</v>
      </c>
      <c r="M124">
        <v>0</v>
      </c>
      <c r="N124">
        <v>10</v>
      </c>
      <c r="O124">
        <v>0</v>
      </c>
      <c r="P124">
        <v>0</v>
      </c>
      <c r="Q124">
        <v>0</v>
      </c>
      <c r="R124">
        <v>0</v>
      </c>
    </row>
    <row r="125" spans="1:18" x14ac:dyDescent="0.3">
      <c r="A125" t="s">
        <v>6383</v>
      </c>
      <c r="B125">
        <v>0</v>
      </c>
      <c r="C125">
        <v>0</v>
      </c>
      <c r="D125">
        <v>0</v>
      </c>
      <c r="E125">
        <v>0</v>
      </c>
      <c r="F125">
        <v>0</v>
      </c>
      <c r="G125">
        <v>0</v>
      </c>
      <c r="H125">
        <v>0</v>
      </c>
      <c r="I125">
        <v>0</v>
      </c>
      <c r="J125">
        <v>0</v>
      </c>
      <c r="K125">
        <v>0</v>
      </c>
      <c r="L125">
        <v>0</v>
      </c>
      <c r="M125">
        <v>0</v>
      </c>
      <c r="N125">
        <v>0</v>
      </c>
      <c r="O125">
        <v>0</v>
      </c>
      <c r="P125">
        <v>0</v>
      </c>
      <c r="Q125">
        <v>0</v>
      </c>
      <c r="R125">
        <v>0</v>
      </c>
    </row>
    <row r="126" spans="1:18" x14ac:dyDescent="0.3">
      <c r="A126" t="s">
        <v>6384</v>
      </c>
      <c r="B126">
        <v>2</v>
      </c>
      <c r="C126">
        <v>0</v>
      </c>
      <c r="D126">
        <v>0</v>
      </c>
      <c r="E126">
        <v>0</v>
      </c>
      <c r="F126">
        <v>0</v>
      </c>
      <c r="G126">
        <v>0</v>
      </c>
      <c r="H126">
        <v>0</v>
      </c>
      <c r="I126">
        <v>0</v>
      </c>
      <c r="J126">
        <v>0</v>
      </c>
      <c r="K126">
        <v>0</v>
      </c>
      <c r="L126">
        <v>0</v>
      </c>
      <c r="M126">
        <v>0</v>
      </c>
      <c r="N126">
        <v>2</v>
      </c>
      <c r="O126">
        <v>0</v>
      </c>
      <c r="P126">
        <v>0</v>
      </c>
      <c r="Q126">
        <v>0</v>
      </c>
      <c r="R126">
        <v>0</v>
      </c>
    </row>
    <row r="127" spans="1:18" x14ac:dyDescent="0.3">
      <c r="A127" t="s">
        <v>6385</v>
      </c>
      <c r="B127">
        <v>2</v>
      </c>
      <c r="C127">
        <v>0</v>
      </c>
      <c r="D127">
        <v>0</v>
      </c>
      <c r="E127">
        <v>0</v>
      </c>
      <c r="F127">
        <v>0</v>
      </c>
      <c r="G127">
        <v>0</v>
      </c>
      <c r="H127">
        <v>0</v>
      </c>
      <c r="I127">
        <v>0</v>
      </c>
      <c r="J127">
        <v>0</v>
      </c>
      <c r="K127">
        <v>0</v>
      </c>
      <c r="L127">
        <v>0</v>
      </c>
      <c r="M127">
        <v>0</v>
      </c>
      <c r="N127">
        <v>2</v>
      </c>
      <c r="O127">
        <v>0</v>
      </c>
      <c r="P127">
        <v>0</v>
      </c>
      <c r="Q127">
        <v>0</v>
      </c>
      <c r="R127">
        <v>0</v>
      </c>
    </row>
    <row r="128" spans="1:18" x14ac:dyDescent="0.3">
      <c r="A128" t="s">
        <v>6386</v>
      </c>
      <c r="B128">
        <v>111</v>
      </c>
      <c r="C128">
        <v>2</v>
      </c>
      <c r="D128">
        <v>0</v>
      </c>
      <c r="E128">
        <v>1</v>
      </c>
      <c r="F128">
        <v>0</v>
      </c>
      <c r="G128">
        <v>2</v>
      </c>
      <c r="H128">
        <v>1</v>
      </c>
      <c r="I128">
        <v>11</v>
      </c>
      <c r="J128">
        <v>1</v>
      </c>
      <c r="K128">
        <v>0</v>
      </c>
      <c r="L128">
        <v>3</v>
      </c>
      <c r="M128">
        <v>1</v>
      </c>
      <c r="N128">
        <v>89</v>
      </c>
      <c r="O128">
        <v>0</v>
      </c>
      <c r="P128">
        <v>0</v>
      </c>
      <c r="Q128">
        <v>0</v>
      </c>
      <c r="R128">
        <v>0</v>
      </c>
    </row>
    <row r="129" spans="1:18" x14ac:dyDescent="0.3">
      <c r="A129" t="s">
        <v>6387</v>
      </c>
      <c r="B129">
        <v>5</v>
      </c>
      <c r="C129">
        <v>0</v>
      </c>
      <c r="D129">
        <v>0</v>
      </c>
      <c r="E129">
        <v>0</v>
      </c>
      <c r="F129">
        <v>0</v>
      </c>
      <c r="G129">
        <v>1</v>
      </c>
      <c r="H129">
        <v>0</v>
      </c>
      <c r="I129">
        <v>0</v>
      </c>
      <c r="J129">
        <v>0</v>
      </c>
      <c r="K129">
        <v>0</v>
      </c>
      <c r="L129">
        <v>0</v>
      </c>
      <c r="M129">
        <v>0</v>
      </c>
      <c r="N129">
        <v>4</v>
      </c>
      <c r="O129">
        <v>0</v>
      </c>
      <c r="P129">
        <v>0</v>
      </c>
      <c r="Q129">
        <v>0</v>
      </c>
      <c r="R129">
        <v>0</v>
      </c>
    </row>
    <row r="130" spans="1:18" x14ac:dyDescent="0.3">
      <c r="A130" t="s">
        <v>6388</v>
      </c>
      <c r="B130">
        <v>12</v>
      </c>
      <c r="C130">
        <v>0</v>
      </c>
      <c r="D130">
        <v>1</v>
      </c>
      <c r="E130">
        <v>0</v>
      </c>
      <c r="F130">
        <v>0</v>
      </c>
      <c r="G130">
        <v>0</v>
      </c>
      <c r="H130">
        <v>0</v>
      </c>
      <c r="I130">
        <v>2</v>
      </c>
      <c r="J130">
        <v>0</v>
      </c>
      <c r="K130">
        <v>0</v>
      </c>
      <c r="L130">
        <v>0</v>
      </c>
      <c r="M130">
        <v>0</v>
      </c>
      <c r="N130">
        <v>9</v>
      </c>
      <c r="O130">
        <v>0</v>
      </c>
      <c r="P130">
        <v>0</v>
      </c>
      <c r="Q130">
        <v>0</v>
      </c>
      <c r="R130">
        <v>0</v>
      </c>
    </row>
    <row r="131" spans="1:18" x14ac:dyDescent="0.3">
      <c r="A131" t="s">
        <v>1392</v>
      </c>
      <c r="B131">
        <v>7</v>
      </c>
      <c r="C131">
        <v>0</v>
      </c>
      <c r="D131">
        <v>0</v>
      </c>
      <c r="E131">
        <v>0</v>
      </c>
      <c r="F131">
        <v>0</v>
      </c>
      <c r="G131">
        <v>0</v>
      </c>
      <c r="H131">
        <v>0</v>
      </c>
      <c r="I131">
        <v>1</v>
      </c>
      <c r="J131">
        <v>0</v>
      </c>
      <c r="K131">
        <v>1</v>
      </c>
      <c r="L131">
        <v>0</v>
      </c>
      <c r="M131">
        <v>0</v>
      </c>
      <c r="N131">
        <v>5</v>
      </c>
      <c r="O131">
        <v>0</v>
      </c>
      <c r="P131">
        <v>0</v>
      </c>
      <c r="Q131">
        <v>0</v>
      </c>
      <c r="R131">
        <v>0</v>
      </c>
    </row>
    <row r="132" spans="1:18" x14ac:dyDescent="0.3">
      <c r="A132" t="s">
        <v>6389</v>
      </c>
      <c r="B132">
        <v>52</v>
      </c>
      <c r="C132">
        <v>0</v>
      </c>
      <c r="D132">
        <v>0</v>
      </c>
      <c r="E132">
        <v>0</v>
      </c>
      <c r="F132">
        <v>1</v>
      </c>
      <c r="G132">
        <v>0</v>
      </c>
      <c r="H132">
        <v>0</v>
      </c>
      <c r="I132">
        <v>6</v>
      </c>
      <c r="J132">
        <v>0</v>
      </c>
      <c r="K132">
        <v>0</v>
      </c>
      <c r="L132">
        <v>0</v>
      </c>
      <c r="M132">
        <v>0</v>
      </c>
      <c r="N132">
        <v>44</v>
      </c>
      <c r="O132">
        <v>1</v>
      </c>
      <c r="P132">
        <v>0</v>
      </c>
      <c r="Q132">
        <v>0</v>
      </c>
      <c r="R132">
        <v>0</v>
      </c>
    </row>
    <row r="133" spans="1:18" x14ac:dyDescent="0.3">
      <c r="A133" t="s">
        <v>6390</v>
      </c>
      <c r="B133">
        <v>0</v>
      </c>
      <c r="C133">
        <v>0</v>
      </c>
      <c r="D133">
        <v>0</v>
      </c>
      <c r="E133">
        <v>0</v>
      </c>
      <c r="F133">
        <v>0</v>
      </c>
      <c r="G133">
        <v>0</v>
      </c>
      <c r="H133">
        <v>0</v>
      </c>
      <c r="I133">
        <v>0</v>
      </c>
      <c r="J133">
        <v>0</v>
      </c>
      <c r="K133">
        <v>0</v>
      </c>
      <c r="L133">
        <v>0</v>
      </c>
      <c r="M133">
        <v>0</v>
      </c>
      <c r="N133">
        <v>0</v>
      </c>
      <c r="O133">
        <v>0</v>
      </c>
      <c r="P133">
        <v>0</v>
      </c>
      <c r="Q133">
        <v>0</v>
      </c>
      <c r="R133">
        <v>0</v>
      </c>
    </row>
    <row r="134" spans="1:18" x14ac:dyDescent="0.3">
      <c r="A134" t="s">
        <v>6391</v>
      </c>
      <c r="B134">
        <v>111</v>
      </c>
      <c r="C134">
        <v>2</v>
      </c>
      <c r="D134">
        <v>0</v>
      </c>
      <c r="E134">
        <v>1</v>
      </c>
      <c r="F134">
        <v>0</v>
      </c>
      <c r="G134">
        <v>2</v>
      </c>
      <c r="H134">
        <v>1</v>
      </c>
      <c r="I134">
        <v>11</v>
      </c>
      <c r="J134">
        <v>1</v>
      </c>
      <c r="K134">
        <v>0</v>
      </c>
      <c r="L134">
        <v>3</v>
      </c>
      <c r="M134">
        <v>1</v>
      </c>
      <c r="N134">
        <v>89</v>
      </c>
      <c r="O134">
        <v>0</v>
      </c>
      <c r="P134">
        <v>0</v>
      </c>
      <c r="Q134">
        <v>0</v>
      </c>
      <c r="R134">
        <v>0</v>
      </c>
    </row>
    <row r="135" spans="1:18" x14ac:dyDescent="0.3">
      <c r="A135" t="s">
        <v>1441</v>
      </c>
      <c r="B135">
        <v>111</v>
      </c>
      <c r="C135">
        <v>2</v>
      </c>
      <c r="D135">
        <v>0</v>
      </c>
      <c r="E135">
        <v>1</v>
      </c>
      <c r="F135">
        <v>0</v>
      </c>
      <c r="G135">
        <v>2</v>
      </c>
      <c r="H135">
        <v>1</v>
      </c>
      <c r="I135">
        <v>11</v>
      </c>
      <c r="J135">
        <v>1</v>
      </c>
      <c r="K135">
        <v>0</v>
      </c>
      <c r="L135">
        <v>3</v>
      </c>
      <c r="M135">
        <v>1</v>
      </c>
      <c r="N135">
        <v>89</v>
      </c>
      <c r="O135">
        <v>0</v>
      </c>
      <c r="P135">
        <v>0</v>
      </c>
      <c r="Q135">
        <v>0</v>
      </c>
      <c r="R135">
        <v>0</v>
      </c>
    </row>
    <row r="136" spans="1:18" x14ac:dyDescent="0.3">
      <c r="A136" t="s">
        <v>6392</v>
      </c>
      <c r="B136">
        <v>10</v>
      </c>
      <c r="C136">
        <v>0</v>
      </c>
      <c r="D136">
        <v>0</v>
      </c>
      <c r="E136">
        <v>0</v>
      </c>
      <c r="F136">
        <v>0</v>
      </c>
      <c r="G136">
        <v>0</v>
      </c>
      <c r="H136">
        <v>0</v>
      </c>
      <c r="I136">
        <v>1</v>
      </c>
      <c r="J136">
        <v>0</v>
      </c>
      <c r="K136">
        <v>1</v>
      </c>
      <c r="L136">
        <v>0</v>
      </c>
      <c r="M136">
        <v>0</v>
      </c>
      <c r="N136">
        <v>8</v>
      </c>
      <c r="O136">
        <v>0</v>
      </c>
      <c r="P136">
        <v>0</v>
      </c>
      <c r="Q136">
        <v>0</v>
      </c>
      <c r="R136">
        <v>0</v>
      </c>
    </row>
    <row r="137" spans="1:18" x14ac:dyDescent="0.3">
      <c r="A137" t="s">
        <v>6393</v>
      </c>
      <c r="B137">
        <v>111</v>
      </c>
      <c r="C137">
        <v>2</v>
      </c>
      <c r="D137">
        <v>0</v>
      </c>
      <c r="E137">
        <v>1</v>
      </c>
      <c r="F137">
        <v>0</v>
      </c>
      <c r="G137">
        <v>2</v>
      </c>
      <c r="H137">
        <v>1</v>
      </c>
      <c r="I137">
        <v>11</v>
      </c>
      <c r="J137">
        <v>1</v>
      </c>
      <c r="K137">
        <v>0</v>
      </c>
      <c r="L137">
        <v>3</v>
      </c>
      <c r="M137">
        <v>1</v>
      </c>
      <c r="N137">
        <v>89</v>
      </c>
      <c r="O137">
        <v>0</v>
      </c>
      <c r="P137">
        <v>0</v>
      </c>
      <c r="Q137">
        <v>0</v>
      </c>
      <c r="R137">
        <v>0</v>
      </c>
    </row>
    <row r="138" spans="1:18" x14ac:dyDescent="0.3">
      <c r="A138" t="s">
        <v>6394</v>
      </c>
      <c r="B138">
        <v>10</v>
      </c>
      <c r="C138">
        <v>0</v>
      </c>
      <c r="D138">
        <v>0</v>
      </c>
      <c r="E138">
        <v>0</v>
      </c>
      <c r="F138">
        <v>0</v>
      </c>
      <c r="G138">
        <v>0</v>
      </c>
      <c r="H138">
        <v>0</v>
      </c>
      <c r="I138">
        <v>1</v>
      </c>
      <c r="J138">
        <v>0</v>
      </c>
      <c r="K138">
        <v>1</v>
      </c>
      <c r="L138">
        <v>0</v>
      </c>
      <c r="M138">
        <v>0</v>
      </c>
      <c r="N138">
        <v>8</v>
      </c>
      <c r="O138">
        <v>0</v>
      </c>
      <c r="P138">
        <v>0</v>
      </c>
      <c r="Q138">
        <v>0</v>
      </c>
      <c r="R138">
        <v>0</v>
      </c>
    </row>
    <row r="139" spans="1:18" x14ac:dyDescent="0.3">
      <c r="A139" t="s">
        <v>6395</v>
      </c>
      <c r="B139">
        <v>1</v>
      </c>
      <c r="C139">
        <v>0</v>
      </c>
      <c r="D139">
        <v>0</v>
      </c>
      <c r="E139">
        <v>0</v>
      </c>
      <c r="F139">
        <v>0</v>
      </c>
      <c r="G139">
        <v>0</v>
      </c>
      <c r="H139">
        <v>0</v>
      </c>
      <c r="I139">
        <v>0</v>
      </c>
      <c r="J139">
        <v>0</v>
      </c>
      <c r="K139">
        <v>0</v>
      </c>
      <c r="L139">
        <v>0</v>
      </c>
      <c r="M139">
        <v>0</v>
      </c>
      <c r="N139">
        <v>1</v>
      </c>
      <c r="O139">
        <v>0</v>
      </c>
      <c r="P139">
        <v>0</v>
      </c>
      <c r="Q139">
        <v>0</v>
      </c>
      <c r="R139">
        <v>0</v>
      </c>
    </row>
    <row r="140" spans="1:18" x14ac:dyDescent="0.3">
      <c r="A140" t="s">
        <v>6396</v>
      </c>
      <c r="B140">
        <v>24</v>
      </c>
      <c r="C140">
        <v>0</v>
      </c>
      <c r="D140">
        <v>0</v>
      </c>
      <c r="E140">
        <v>0</v>
      </c>
      <c r="F140">
        <v>0</v>
      </c>
      <c r="G140">
        <v>0</v>
      </c>
      <c r="H140">
        <v>0</v>
      </c>
      <c r="I140">
        <v>7</v>
      </c>
      <c r="J140">
        <v>0</v>
      </c>
      <c r="K140">
        <v>0</v>
      </c>
      <c r="L140">
        <v>1</v>
      </c>
      <c r="M140">
        <v>0</v>
      </c>
      <c r="N140">
        <v>16</v>
      </c>
      <c r="O140">
        <v>0</v>
      </c>
      <c r="P140">
        <v>0</v>
      </c>
      <c r="Q140">
        <v>0</v>
      </c>
      <c r="R140">
        <v>0</v>
      </c>
    </row>
    <row r="141" spans="1:18" x14ac:dyDescent="0.3">
      <c r="A141" t="s">
        <v>6397</v>
      </c>
      <c r="B141">
        <v>32</v>
      </c>
      <c r="C141">
        <v>0</v>
      </c>
      <c r="D141">
        <v>1</v>
      </c>
      <c r="E141">
        <v>0</v>
      </c>
      <c r="F141">
        <v>0</v>
      </c>
      <c r="G141">
        <v>0</v>
      </c>
      <c r="H141">
        <v>1</v>
      </c>
      <c r="I141">
        <v>2</v>
      </c>
      <c r="J141">
        <v>0</v>
      </c>
      <c r="K141">
        <v>1</v>
      </c>
      <c r="L141">
        <v>0</v>
      </c>
      <c r="M141">
        <v>0</v>
      </c>
      <c r="N141">
        <v>27</v>
      </c>
      <c r="O141">
        <v>0</v>
      </c>
      <c r="P141">
        <v>0</v>
      </c>
      <c r="Q141">
        <v>0</v>
      </c>
      <c r="R141">
        <v>0</v>
      </c>
    </row>
    <row r="142" spans="1:18" x14ac:dyDescent="0.3">
      <c r="A142" t="s">
        <v>5363</v>
      </c>
      <c r="B142">
        <v>28</v>
      </c>
      <c r="C142">
        <v>0</v>
      </c>
      <c r="D142">
        <v>1</v>
      </c>
      <c r="E142">
        <v>4</v>
      </c>
      <c r="F142">
        <v>0</v>
      </c>
      <c r="G142">
        <v>0</v>
      </c>
      <c r="H142">
        <v>2</v>
      </c>
      <c r="I142">
        <v>2</v>
      </c>
      <c r="J142">
        <v>0</v>
      </c>
      <c r="K142">
        <v>2</v>
      </c>
      <c r="L142">
        <v>0</v>
      </c>
      <c r="M142">
        <v>1</v>
      </c>
      <c r="N142">
        <v>16</v>
      </c>
      <c r="O142">
        <v>0</v>
      </c>
      <c r="P142">
        <v>0</v>
      </c>
      <c r="Q142">
        <v>0</v>
      </c>
      <c r="R142">
        <v>0</v>
      </c>
    </row>
    <row r="143" spans="1:18" x14ac:dyDescent="0.3">
      <c r="A143" t="s">
        <v>6398</v>
      </c>
      <c r="B143">
        <v>4</v>
      </c>
      <c r="C143">
        <v>0</v>
      </c>
      <c r="D143">
        <v>0</v>
      </c>
      <c r="E143">
        <v>0</v>
      </c>
      <c r="F143">
        <v>0</v>
      </c>
      <c r="G143">
        <v>0</v>
      </c>
      <c r="H143">
        <v>0</v>
      </c>
      <c r="I143">
        <v>0</v>
      </c>
      <c r="J143">
        <v>0</v>
      </c>
      <c r="K143">
        <v>0</v>
      </c>
      <c r="L143">
        <v>0</v>
      </c>
      <c r="M143">
        <v>0</v>
      </c>
      <c r="N143">
        <v>4</v>
      </c>
      <c r="O143">
        <v>0</v>
      </c>
      <c r="P143">
        <v>0</v>
      </c>
      <c r="Q143">
        <v>0</v>
      </c>
      <c r="R143">
        <v>0</v>
      </c>
    </row>
    <row r="144" spans="1:18" x14ac:dyDescent="0.3">
      <c r="A144" t="s">
        <v>6399</v>
      </c>
      <c r="B144">
        <v>41</v>
      </c>
      <c r="C144">
        <v>0</v>
      </c>
      <c r="D144">
        <v>0</v>
      </c>
      <c r="E144">
        <v>0</v>
      </c>
      <c r="F144">
        <v>0</v>
      </c>
      <c r="G144">
        <v>0</v>
      </c>
      <c r="H144">
        <v>0</v>
      </c>
      <c r="I144">
        <v>8</v>
      </c>
      <c r="J144">
        <v>11</v>
      </c>
      <c r="K144">
        <v>1</v>
      </c>
      <c r="L144">
        <v>0</v>
      </c>
      <c r="M144">
        <v>0</v>
      </c>
      <c r="N144">
        <v>12</v>
      </c>
      <c r="O144">
        <v>7</v>
      </c>
      <c r="P144">
        <v>2</v>
      </c>
      <c r="Q144">
        <v>0</v>
      </c>
      <c r="R144">
        <v>0</v>
      </c>
    </row>
    <row r="145" spans="1:18" x14ac:dyDescent="0.3">
      <c r="A145" t="s">
        <v>6400</v>
      </c>
      <c r="B145">
        <v>20</v>
      </c>
      <c r="C145">
        <v>0</v>
      </c>
      <c r="D145">
        <v>0</v>
      </c>
      <c r="E145">
        <v>0</v>
      </c>
      <c r="F145">
        <v>0</v>
      </c>
      <c r="G145">
        <v>0</v>
      </c>
      <c r="H145">
        <v>0</v>
      </c>
      <c r="I145">
        <v>3</v>
      </c>
      <c r="J145">
        <v>0</v>
      </c>
      <c r="K145">
        <v>0</v>
      </c>
      <c r="L145">
        <v>0</v>
      </c>
      <c r="M145">
        <v>1</v>
      </c>
      <c r="N145">
        <v>16</v>
      </c>
      <c r="O145">
        <v>0</v>
      </c>
      <c r="P145">
        <v>0</v>
      </c>
      <c r="Q145">
        <v>0</v>
      </c>
      <c r="R145">
        <v>0</v>
      </c>
    </row>
    <row r="146" spans="1:18" x14ac:dyDescent="0.3">
      <c r="A146" t="s">
        <v>6401</v>
      </c>
      <c r="B146">
        <v>59</v>
      </c>
      <c r="C146">
        <v>1</v>
      </c>
      <c r="D146">
        <v>1</v>
      </c>
      <c r="E146">
        <v>1</v>
      </c>
      <c r="F146">
        <v>2</v>
      </c>
      <c r="G146">
        <v>2</v>
      </c>
      <c r="H146">
        <v>1</v>
      </c>
      <c r="I146">
        <v>4</v>
      </c>
      <c r="J146">
        <v>0</v>
      </c>
      <c r="K146">
        <v>2</v>
      </c>
      <c r="L146">
        <v>1</v>
      </c>
      <c r="M146">
        <v>0</v>
      </c>
      <c r="N146">
        <v>43</v>
      </c>
      <c r="O146">
        <v>1</v>
      </c>
      <c r="P146">
        <v>0</v>
      </c>
      <c r="Q146">
        <v>0</v>
      </c>
      <c r="R146">
        <v>0</v>
      </c>
    </row>
    <row r="147" spans="1:18" x14ac:dyDescent="0.3">
      <c r="A147" t="s">
        <v>6402</v>
      </c>
      <c r="B147">
        <v>10</v>
      </c>
      <c r="C147">
        <v>0</v>
      </c>
      <c r="D147">
        <v>0</v>
      </c>
      <c r="E147">
        <v>0</v>
      </c>
      <c r="F147">
        <v>0</v>
      </c>
      <c r="G147">
        <v>0</v>
      </c>
      <c r="H147">
        <v>0</v>
      </c>
      <c r="I147">
        <v>1</v>
      </c>
      <c r="J147">
        <v>3</v>
      </c>
      <c r="K147">
        <v>0</v>
      </c>
      <c r="L147">
        <v>0</v>
      </c>
      <c r="M147">
        <v>0</v>
      </c>
      <c r="N147">
        <v>4</v>
      </c>
      <c r="O147">
        <v>0</v>
      </c>
      <c r="P147">
        <v>0</v>
      </c>
      <c r="Q147">
        <v>2</v>
      </c>
      <c r="R147">
        <v>0</v>
      </c>
    </row>
    <row r="148" spans="1:18" x14ac:dyDescent="0.3">
      <c r="A148" t="s">
        <v>6403</v>
      </c>
      <c r="B148">
        <v>13</v>
      </c>
      <c r="C148">
        <v>0</v>
      </c>
      <c r="D148">
        <v>0</v>
      </c>
      <c r="E148">
        <v>0</v>
      </c>
      <c r="F148">
        <v>0</v>
      </c>
      <c r="G148">
        <v>0</v>
      </c>
      <c r="H148">
        <v>0</v>
      </c>
      <c r="I148">
        <v>1</v>
      </c>
      <c r="J148">
        <v>0</v>
      </c>
      <c r="K148">
        <v>1</v>
      </c>
      <c r="L148">
        <v>0</v>
      </c>
      <c r="M148">
        <v>1</v>
      </c>
      <c r="N148">
        <v>10</v>
      </c>
      <c r="O148">
        <v>0</v>
      </c>
      <c r="P148">
        <v>0</v>
      </c>
      <c r="Q148">
        <v>0</v>
      </c>
      <c r="R148">
        <v>0</v>
      </c>
    </row>
    <row r="149" spans="1:18" x14ac:dyDescent="0.3">
      <c r="A149" t="s">
        <v>1376</v>
      </c>
      <c r="B149">
        <v>13</v>
      </c>
      <c r="C149">
        <v>0</v>
      </c>
      <c r="D149">
        <v>0</v>
      </c>
      <c r="E149">
        <v>0</v>
      </c>
      <c r="F149">
        <v>0</v>
      </c>
      <c r="G149">
        <v>0</v>
      </c>
      <c r="H149">
        <v>0</v>
      </c>
      <c r="I149">
        <v>1</v>
      </c>
      <c r="J149">
        <v>0</v>
      </c>
      <c r="K149">
        <v>0</v>
      </c>
      <c r="L149">
        <v>0</v>
      </c>
      <c r="M149">
        <v>0</v>
      </c>
      <c r="N149">
        <v>12</v>
      </c>
      <c r="O149">
        <v>0</v>
      </c>
      <c r="P149">
        <v>0</v>
      </c>
      <c r="Q149">
        <v>0</v>
      </c>
      <c r="R149">
        <v>0</v>
      </c>
    </row>
    <row r="150" spans="1:18" x14ac:dyDescent="0.3">
      <c r="A150" t="s">
        <v>6404</v>
      </c>
      <c r="B150">
        <v>5</v>
      </c>
      <c r="C150">
        <v>0</v>
      </c>
      <c r="D150">
        <v>0</v>
      </c>
      <c r="E150">
        <v>0</v>
      </c>
      <c r="F150">
        <v>0</v>
      </c>
      <c r="G150">
        <v>0</v>
      </c>
      <c r="H150">
        <v>0</v>
      </c>
      <c r="I150">
        <v>4</v>
      </c>
      <c r="J150">
        <v>0</v>
      </c>
      <c r="K150">
        <v>0</v>
      </c>
      <c r="L150">
        <v>0</v>
      </c>
      <c r="M150">
        <v>0</v>
      </c>
      <c r="N150">
        <v>1</v>
      </c>
      <c r="O150">
        <v>0</v>
      </c>
      <c r="P150">
        <v>0</v>
      </c>
      <c r="Q150">
        <v>0</v>
      </c>
      <c r="R150">
        <v>0</v>
      </c>
    </row>
    <row r="151" spans="1:18" x14ac:dyDescent="0.3">
      <c r="A151" t="s">
        <v>6405</v>
      </c>
      <c r="B151">
        <v>87</v>
      </c>
      <c r="C151">
        <v>0</v>
      </c>
      <c r="D151">
        <v>0</v>
      </c>
      <c r="E151">
        <v>0</v>
      </c>
      <c r="F151">
        <v>0</v>
      </c>
      <c r="G151">
        <v>0</v>
      </c>
      <c r="H151">
        <v>0</v>
      </c>
      <c r="I151">
        <v>7</v>
      </c>
      <c r="J151">
        <v>2</v>
      </c>
      <c r="K151">
        <v>0</v>
      </c>
      <c r="L151">
        <v>0</v>
      </c>
      <c r="M151">
        <v>2</v>
      </c>
      <c r="N151">
        <v>73</v>
      </c>
      <c r="O151">
        <v>3</v>
      </c>
      <c r="P151">
        <v>0</v>
      </c>
      <c r="Q151">
        <v>0</v>
      </c>
      <c r="R151">
        <v>0</v>
      </c>
    </row>
    <row r="152" spans="1:18" x14ac:dyDescent="0.3">
      <c r="A152" t="s">
        <v>6406</v>
      </c>
      <c r="B152">
        <v>81</v>
      </c>
      <c r="C152">
        <v>0</v>
      </c>
      <c r="D152">
        <v>0</v>
      </c>
      <c r="E152">
        <v>0</v>
      </c>
      <c r="F152">
        <v>0</v>
      </c>
      <c r="G152">
        <v>0</v>
      </c>
      <c r="H152">
        <v>0</v>
      </c>
      <c r="I152">
        <v>9</v>
      </c>
      <c r="J152">
        <v>0</v>
      </c>
      <c r="K152">
        <v>0</v>
      </c>
      <c r="L152">
        <v>0</v>
      </c>
      <c r="M152">
        <v>0</v>
      </c>
      <c r="N152">
        <v>70</v>
      </c>
      <c r="O152">
        <v>2</v>
      </c>
      <c r="P152">
        <v>0</v>
      </c>
      <c r="Q152">
        <v>0</v>
      </c>
      <c r="R152">
        <v>0</v>
      </c>
    </row>
    <row r="153" spans="1:18" x14ac:dyDescent="0.3">
      <c r="A153" t="s">
        <v>6407</v>
      </c>
      <c r="B153">
        <v>48</v>
      </c>
      <c r="C153">
        <v>0</v>
      </c>
      <c r="D153">
        <v>0</v>
      </c>
      <c r="E153">
        <v>0</v>
      </c>
      <c r="F153">
        <v>0</v>
      </c>
      <c r="G153">
        <v>0</v>
      </c>
      <c r="H153">
        <v>0</v>
      </c>
      <c r="I153">
        <v>5</v>
      </c>
      <c r="J153">
        <v>0</v>
      </c>
      <c r="K153">
        <v>0</v>
      </c>
      <c r="L153">
        <v>1</v>
      </c>
      <c r="M153">
        <v>0</v>
      </c>
      <c r="N153">
        <v>42</v>
      </c>
      <c r="O153">
        <v>0</v>
      </c>
      <c r="P153">
        <v>0</v>
      </c>
      <c r="Q153">
        <v>0</v>
      </c>
      <c r="R153">
        <v>0</v>
      </c>
    </row>
    <row r="154" spans="1:18" x14ac:dyDescent="0.3">
      <c r="A154" t="s">
        <v>6408</v>
      </c>
      <c r="B154">
        <v>323</v>
      </c>
      <c r="C154">
        <v>0</v>
      </c>
      <c r="D154">
        <v>0</v>
      </c>
      <c r="E154">
        <v>0</v>
      </c>
      <c r="F154">
        <v>0</v>
      </c>
      <c r="G154">
        <v>0</v>
      </c>
      <c r="H154">
        <v>0</v>
      </c>
      <c r="I154">
        <v>1</v>
      </c>
      <c r="J154">
        <v>0</v>
      </c>
      <c r="K154">
        <v>0</v>
      </c>
      <c r="L154">
        <v>0</v>
      </c>
      <c r="M154">
        <v>0</v>
      </c>
      <c r="N154">
        <v>321</v>
      </c>
      <c r="O154">
        <v>1</v>
      </c>
      <c r="P154">
        <v>0</v>
      </c>
      <c r="Q154">
        <v>0</v>
      </c>
      <c r="R154">
        <v>0</v>
      </c>
    </row>
    <row r="155" spans="1:18" x14ac:dyDescent="0.3">
      <c r="A155" t="s">
        <v>6409</v>
      </c>
      <c r="B155">
        <v>32</v>
      </c>
      <c r="C155">
        <v>0</v>
      </c>
      <c r="D155">
        <v>1</v>
      </c>
      <c r="E155">
        <v>0</v>
      </c>
      <c r="F155">
        <v>0</v>
      </c>
      <c r="G155">
        <v>0</v>
      </c>
      <c r="H155">
        <v>1</v>
      </c>
      <c r="I155">
        <v>2</v>
      </c>
      <c r="J155">
        <v>0</v>
      </c>
      <c r="K155">
        <v>1</v>
      </c>
      <c r="L155">
        <v>0</v>
      </c>
      <c r="M155">
        <v>0</v>
      </c>
      <c r="N155">
        <v>27</v>
      </c>
      <c r="O155">
        <v>0</v>
      </c>
      <c r="P155">
        <v>0</v>
      </c>
      <c r="Q155">
        <v>0</v>
      </c>
      <c r="R155">
        <v>0</v>
      </c>
    </row>
    <row r="156" spans="1:18" x14ac:dyDescent="0.3">
      <c r="A156" t="s">
        <v>6410</v>
      </c>
      <c r="B156">
        <v>49</v>
      </c>
      <c r="C156">
        <v>0</v>
      </c>
      <c r="D156">
        <v>0</v>
      </c>
      <c r="E156">
        <v>0</v>
      </c>
      <c r="F156">
        <v>0</v>
      </c>
      <c r="G156">
        <v>0</v>
      </c>
      <c r="H156">
        <v>0</v>
      </c>
      <c r="I156">
        <v>1</v>
      </c>
      <c r="J156">
        <v>2</v>
      </c>
      <c r="K156">
        <v>1</v>
      </c>
      <c r="L156">
        <v>0</v>
      </c>
      <c r="M156">
        <v>0</v>
      </c>
      <c r="N156">
        <v>44</v>
      </c>
      <c r="O156">
        <v>0</v>
      </c>
      <c r="P156">
        <v>1</v>
      </c>
      <c r="Q156">
        <v>0</v>
      </c>
      <c r="R156">
        <v>0</v>
      </c>
    </row>
    <row r="157" spans="1:18" x14ac:dyDescent="0.3">
      <c r="A157" t="s">
        <v>6411</v>
      </c>
      <c r="B157">
        <v>0</v>
      </c>
      <c r="C157">
        <v>0</v>
      </c>
      <c r="D157">
        <v>0</v>
      </c>
      <c r="E157">
        <v>0</v>
      </c>
      <c r="F157">
        <v>0</v>
      </c>
      <c r="G157">
        <v>0</v>
      </c>
      <c r="H157">
        <v>0</v>
      </c>
      <c r="I157">
        <v>0</v>
      </c>
      <c r="J157">
        <v>0</v>
      </c>
      <c r="K157">
        <v>0</v>
      </c>
      <c r="L157">
        <v>0</v>
      </c>
      <c r="M157">
        <v>0</v>
      </c>
      <c r="N157">
        <v>0</v>
      </c>
      <c r="O157">
        <v>0</v>
      </c>
      <c r="P157">
        <v>0</v>
      </c>
      <c r="Q157">
        <v>0</v>
      </c>
      <c r="R157">
        <v>0</v>
      </c>
    </row>
    <row r="158" spans="1:18" x14ac:dyDescent="0.3">
      <c r="A158" t="s">
        <v>6412</v>
      </c>
      <c r="B158">
        <v>152</v>
      </c>
      <c r="C158">
        <v>0</v>
      </c>
      <c r="D158">
        <v>0</v>
      </c>
      <c r="E158">
        <v>2</v>
      </c>
      <c r="F158">
        <v>0</v>
      </c>
      <c r="G158">
        <v>4</v>
      </c>
      <c r="H158">
        <v>0</v>
      </c>
      <c r="I158">
        <v>31</v>
      </c>
      <c r="J158">
        <v>2</v>
      </c>
      <c r="K158">
        <v>0</v>
      </c>
      <c r="L158">
        <v>0</v>
      </c>
      <c r="M158">
        <v>1</v>
      </c>
      <c r="N158">
        <v>110</v>
      </c>
      <c r="O158">
        <v>1</v>
      </c>
      <c r="P158">
        <v>1</v>
      </c>
      <c r="Q158">
        <v>0</v>
      </c>
      <c r="R158">
        <v>0</v>
      </c>
    </row>
    <row r="159" spans="1:18" x14ac:dyDescent="0.3">
      <c r="A159" t="s">
        <v>6413</v>
      </c>
      <c r="B159">
        <v>11</v>
      </c>
      <c r="C159">
        <v>1</v>
      </c>
      <c r="D159">
        <v>0</v>
      </c>
      <c r="E159">
        <v>0</v>
      </c>
      <c r="F159">
        <v>0</v>
      </c>
      <c r="G159">
        <v>0</v>
      </c>
      <c r="H159">
        <v>0</v>
      </c>
      <c r="I159">
        <v>1</v>
      </c>
      <c r="J159">
        <v>0</v>
      </c>
      <c r="K159">
        <v>0</v>
      </c>
      <c r="L159">
        <v>0</v>
      </c>
      <c r="M159">
        <v>0</v>
      </c>
      <c r="N159">
        <v>9</v>
      </c>
      <c r="O159">
        <v>0</v>
      </c>
      <c r="P159">
        <v>0</v>
      </c>
      <c r="Q159">
        <v>0</v>
      </c>
      <c r="R159">
        <v>0</v>
      </c>
    </row>
    <row r="160" spans="1:18" x14ac:dyDescent="0.3">
      <c r="A160" t="s">
        <v>6414</v>
      </c>
      <c r="B160">
        <v>60</v>
      </c>
      <c r="C160">
        <v>0</v>
      </c>
      <c r="D160">
        <v>3</v>
      </c>
      <c r="E160">
        <v>4</v>
      </c>
      <c r="F160">
        <v>3</v>
      </c>
      <c r="G160">
        <v>3</v>
      </c>
      <c r="H160">
        <v>1</v>
      </c>
      <c r="I160">
        <v>12</v>
      </c>
      <c r="J160">
        <v>1</v>
      </c>
      <c r="K160">
        <v>2</v>
      </c>
      <c r="L160">
        <v>2</v>
      </c>
      <c r="M160">
        <v>5</v>
      </c>
      <c r="N160">
        <v>21</v>
      </c>
      <c r="O160">
        <v>2</v>
      </c>
      <c r="P160">
        <v>1</v>
      </c>
      <c r="Q160">
        <v>0</v>
      </c>
      <c r="R160">
        <v>0</v>
      </c>
    </row>
    <row r="161" spans="1:18" x14ac:dyDescent="0.3">
      <c r="A161" t="s">
        <v>6415</v>
      </c>
      <c r="B161">
        <v>52</v>
      </c>
      <c r="C161">
        <v>0</v>
      </c>
      <c r="D161">
        <v>3</v>
      </c>
      <c r="E161">
        <v>2</v>
      </c>
      <c r="F161">
        <v>0</v>
      </c>
      <c r="G161">
        <v>0</v>
      </c>
      <c r="H161">
        <v>1</v>
      </c>
      <c r="I161">
        <v>2</v>
      </c>
      <c r="J161">
        <v>0</v>
      </c>
      <c r="K161">
        <v>0</v>
      </c>
      <c r="L161">
        <v>3</v>
      </c>
      <c r="M161">
        <v>0</v>
      </c>
      <c r="N161">
        <v>39</v>
      </c>
      <c r="O161">
        <v>1</v>
      </c>
      <c r="P161">
        <v>1</v>
      </c>
      <c r="Q161">
        <v>0</v>
      </c>
      <c r="R161">
        <v>0</v>
      </c>
    </row>
    <row r="162" spans="1:18" x14ac:dyDescent="0.3">
      <c r="A162" t="s">
        <v>6416</v>
      </c>
      <c r="B162">
        <v>166</v>
      </c>
      <c r="C162">
        <v>0</v>
      </c>
      <c r="D162">
        <v>0</v>
      </c>
      <c r="E162">
        <v>3</v>
      </c>
      <c r="F162">
        <v>0</v>
      </c>
      <c r="G162">
        <v>0</v>
      </c>
      <c r="H162">
        <v>1</v>
      </c>
      <c r="I162">
        <v>29</v>
      </c>
      <c r="J162">
        <v>0</v>
      </c>
      <c r="K162">
        <v>2</v>
      </c>
      <c r="L162">
        <v>0</v>
      </c>
      <c r="M162">
        <v>5</v>
      </c>
      <c r="N162">
        <v>123</v>
      </c>
      <c r="O162">
        <v>2</v>
      </c>
      <c r="P162">
        <v>0</v>
      </c>
      <c r="Q162">
        <v>0</v>
      </c>
      <c r="R162">
        <v>1</v>
      </c>
    </row>
    <row r="163" spans="1:18" x14ac:dyDescent="0.3">
      <c r="A163" t="s">
        <v>1349</v>
      </c>
      <c r="B163">
        <v>57</v>
      </c>
      <c r="C163">
        <v>0</v>
      </c>
      <c r="D163">
        <v>0</v>
      </c>
      <c r="E163">
        <v>2</v>
      </c>
      <c r="F163">
        <v>0</v>
      </c>
      <c r="G163">
        <v>0</v>
      </c>
      <c r="H163">
        <v>0</v>
      </c>
      <c r="I163">
        <v>14</v>
      </c>
      <c r="J163">
        <v>0</v>
      </c>
      <c r="K163">
        <v>0</v>
      </c>
      <c r="L163">
        <v>0</v>
      </c>
      <c r="M163">
        <v>1</v>
      </c>
      <c r="N163">
        <v>37</v>
      </c>
      <c r="O163">
        <v>3</v>
      </c>
      <c r="P163">
        <v>0</v>
      </c>
      <c r="Q163">
        <v>0</v>
      </c>
      <c r="R163">
        <v>0</v>
      </c>
    </row>
    <row r="164" spans="1:18" x14ac:dyDescent="0.3">
      <c r="A164" t="s">
        <v>6417</v>
      </c>
      <c r="B164">
        <v>2</v>
      </c>
      <c r="C164">
        <v>0</v>
      </c>
      <c r="D164">
        <v>0</v>
      </c>
      <c r="E164">
        <v>0</v>
      </c>
      <c r="F164">
        <v>0</v>
      </c>
      <c r="G164">
        <v>0</v>
      </c>
      <c r="H164">
        <v>0</v>
      </c>
      <c r="I164">
        <v>0</v>
      </c>
      <c r="J164">
        <v>0</v>
      </c>
      <c r="K164">
        <v>0</v>
      </c>
      <c r="L164">
        <v>0</v>
      </c>
      <c r="M164">
        <v>0</v>
      </c>
      <c r="N164">
        <v>2</v>
      </c>
      <c r="O164">
        <v>0</v>
      </c>
      <c r="P164">
        <v>0</v>
      </c>
      <c r="Q164">
        <v>0</v>
      </c>
      <c r="R164">
        <v>0</v>
      </c>
    </row>
    <row r="165" spans="1:18" x14ac:dyDescent="0.3">
      <c r="A165" t="s">
        <v>6418</v>
      </c>
      <c r="B165">
        <v>52</v>
      </c>
      <c r="C165">
        <v>0</v>
      </c>
      <c r="D165">
        <v>0</v>
      </c>
      <c r="E165">
        <v>0</v>
      </c>
      <c r="F165">
        <v>1</v>
      </c>
      <c r="G165">
        <v>0</v>
      </c>
      <c r="H165">
        <v>0</v>
      </c>
      <c r="I165">
        <v>6</v>
      </c>
      <c r="J165">
        <v>0</v>
      </c>
      <c r="K165">
        <v>0</v>
      </c>
      <c r="L165">
        <v>0</v>
      </c>
      <c r="M165">
        <v>0</v>
      </c>
      <c r="N165">
        <v>44</v>
      </c>
      <c r="O165">
        <v>1</v>
      </c>
      <c r="P165">
        <v>0</v>
      </c>
      <c r="Q165">
        <v>0</v>
      </c>
      <c r="R165">
        <v>0</v>
      </c>
    </row>
    <row r="166" spans="1:18" x14ac:dyDescent="0.3">
      <c r="A166" t="s">
        <v>6419</v>
      </c>
      <c r="B166">
        <v>0</v>
      </c>
      <c r="C166">
        <v>0</v>
      </c>
      <c r="D166">
        <v>0</v>
      </c>
      <c r="E166">
        <v>0</v>
      </c>
      <c r="F166">
        <v>0</v>
      </c>
      <c r="G166">
        <v>0</v>
      </c>
      <c r="H166">
        <v>0</v>
      </c>
      <c r="I166">
        <v>0</v>
      </c>
      <c r="J166">
        <v>0</v>
      </c>
      <c r="K166">
        <v>0</v>
      </c>
      <c r="L166">
        <v>0</v>
      </c>
      <c r="M166">
        <v>0</v>
      </c>
      <c r="N166">
        <v>0</v>
      </c>
      <c r="O166">
        <v>0</v>
      </c>
      <c r="P166">
        <v>0</v>
      </c>
      <c r="Q166">
        <v>0</v>
      </c>
      <c r="R166">
        <v>0</v>
      </c>
    </row>
    <row r="167" spans="1:18" x14ac:dyDescent="0.3">
      <c r="A167" t="s">
        <v>6420</v>
      </c>
      <c r="B167">
        <v>0</v>
      </c>
      <c r="C167">
        <v>0</v>
      </c>
      <c r="D167">
        <v>0</v>
      </c>
      <c r="E167">
        <v>0</v>
      </c>
      <c r="F167">
        <v>0</v>
      </c>
      <c r="G167">
        <v>0</v>
      </c>
      <c r="H167">
        <v>0</v>
      </c>
      <c r="I167">
        <v>0</v>
      </c>
      <c r="J167">
        <v>0</v>
      </c>
      <c r="K167">
        <v>0</v>
      </c>
      <c r="L167">
        <v>0</v>
      </c>
      <c r="M167">
        <v>0</v>
      </c>
      <c r="N167">
        <v>0</v>
      </c>
      <c r="O167">
        <v>0</v>
      </c>
      <c r="P167">
        <v>0</v>
      </c>
      <c r="Q167">
        <v>0</v>
      </c>
      <c r="R167">
        <v>0</v>
      </c>
    </row>
    <row r="168" spans="1:18" x14ac:dyDescent="0.3">
      <c r="A168" t="s">
        <v>5375</v>
      </c>
      <c r="B168">
        <v>151</v>
      </c>
      <c r="C168">
        <v>0</v>
      </c>
      <c r="D168">
        <v>4</v>
      </c>
      <c r="E168">
        <v>2</v>
      </c>
      <c r="F168">
        <v>2</v>
      </c>
      <c r="G168">
        <v>1</v>
      </c>
      <c r="H168">
        <v>5</v>
      </c>
      <c r="I168">
        <v>25</v>
      </c>
      <c r="J168">
        <v>2</v>
      </c>
      <c r="K168">
        <v>4</v>
      </c>
      <c r="L168">
        <v>1</v>
      </c>
      <c r="M168">
        <v>3</v>
      </c>
      <c r="N168">
        <v>100</v>
      </c>
      <c r="O168">
        <v>1</v>
      </c>
      <c r="P168">
        <v>1</v>
      </c>
      <c r="Q168">
        <v>0</v>
      </c>
      <c r="R168">
        <v>0</v>
      </c>
    </row>
    <row r="169" spans="1:18" x14ac:dyDescent="0.3">
      <c r="A169" t="s">
        <v>6421</v>
      </c>
      <c r="B169">
        <v>17</v>
      </c>
      <c r="C169">
        <v>0</v>
      </c>
      <c r="D169">
        <v>0</v>
      </c>
      <c r="E169">
        <v>0</v>
      </c>
      <c r="F169">
        <v>0</v>
      </c>
      <c r="G169">
        <v>0</v>
      </c>
      <c r="H169">
        <v>0</v>
      </c>
      <c r="I169">
        <v>3</v>
      </c>
      <c r="J169">
        <v>0</v>
      </c>
      <c r="K169">
        <v>0</v>
      </c>
      <c r="L169">
        <v>0</v>
      </c>
      <c r="M169">
        <v>0</v>
      </c>
      <c r="N169">
        <v>13</v>
      </c>
      <c r="O169">
        <v>1</v>
      </c>
      <c r="P169">
        <v>0</v>
      </c>
      <c r="Q169">
        <v>0</v>
      </c>
      <c r="R169">
        <v>0</v>
      </c>
    </row>
    <row r="170" spans="1:18" x14ac:dyDescent="0.3">
      <c r="A170" t="s">
        <v>6422</v>
      </c>
      <c r="B170">
        <v>2</v>
      </c>
      <c r="C170">
        <v>0</v>
      </c>
      <c r="D170">
        <v>0</v>
      </c>
      <c r="E170">
        <v>0</v>
      </c>
      <c r="F170">
        <v>0</v>
      </c>
      <c r="G170">
        <v>0</v>
      </c>
      <c r="H170">
        <v>0</v>
      </c>
      <c r="I170">
        <v>0</v>
      </c>
      <c r="J170">
        <v>0</v>
      </c>
      <c r="K170">
        <v>0</v>
      </c>
      <c r="L170">
        <v>0</v>
      </c>
      <c r="M170">
        <v>0</v>
      </c>
      <c r="N170">
        <v>2</v>
      </c>
      <c r="O170">
        <v>0</v>
      </c>
      <c r="P170">
        <v>0</v>
      </c>
      <c r="Q170">
        <v>0</v>
      </c>
      <c r="R170">
        <v>0</v>
      </c>
    </row>
    <row r="171" spans="1:18" x14ac:dyDescent="0.3">
      <c r="A171" t="s">
        <v>6423</v>
      </c>
      <c r="B171">
        <v>15</v>
      </c>
      <c r="C171">
        <v>1</v>
      </c>
      <c r="D171">
        <v>0</v>
      </c>
      <c r="E171">
        <v>0</v>
      </c>
      <c r="F171">
        <v>0</v>
      </c>
      <c r="G171">
        <v>0</v>
      </c>
      <c r="H171">
        <v>0</v>
      </c>
      <c r="I171">
        <v>2</v>
      </c>
      <c r="J171">
        <v>0</v>
      </c>
      <c r="K171">
        <v>0</v>
      </c>
      <c r="L171">
        <v>0</v>
      </c>
      <c r="M171">
        <v>0</v>
      </c>
      <c r="N171">
        <v>12</v>
      </c>
      <c r="O171">
        <v>0</v>
      </c>
      <c r="P171">
        <v>0</v>
      </c>
      <c r="Q171">
        <v>0</v>
      </c>
      <c r="R171">
        <v>0</v>
      </c>
    </row>
    <row r="172" spans="1:18" x14ac:dyDescent="0.3">
      <c r="A172" t="s">
        <v>6424</v>
      </c>
      <c r="B172">
        <v>31</v>
      </c>
      <c r="C172">
        <v>0</v>
      </c>
      <c r="D172">
        <v>0</v>
      </c>
      <c r="E172">
        <v>22</v>
      </c>
      <c r="F172">
        <v>0</v>
      </c>
      <c r="G172">
        <v>0</v>
      </c>
      <c r="H172">
        <v>0</v>
      </c>
      <c r="I172">
        <v>2</v>
      </c>
      <c r="J172">
        <v>0</v>
      </c>
      <c r="K172">
        <v>0</v>
      </c>
      <c r="L172">
        <v>0</v>
      </c>
      <c r="M172">
        <v>0</v>
      </c>
      <c r="N172">
        <v>6</v>
      </c>
      <c r="O172">
        <v>0</v>
      </c>
      <c r="P172">
        <v>1</v>
      </c>
      <c r="Q172">
        <v>0</v>
      </c>
      <c r="R172">
        <v>0</v>
      </c>
    </row>
    <row r="173" spans="1:18" x14ac:dyDescent="0.3">
      <c r="A173" t="s">
        <v>6425</v>
      </c>
      <c r="B173">
        <v>20</v>
      </c>
      <c r="C173">
        <v>0</v>
      </c>
      <c r="D173">
        <v>0</v>
      </c>
      <c r="E173">
        <v>0</v>
      </c>
      <c r="F173">
        <v>0</v>
      </c>
      <c r="G173">
        <v>0</v>
      </c>
      <c r="H173">
        <v>0</v>
      </c>
      <c r="I173">
        <v>3</v>
      </c>
      <c r="J173">
        <v>0</v>
      </c>
      <c r="K173">
        <v>0</v>
      </c>
      <c r="L173">
        <v>0</v>
      </c>
      <c r="M173">
        <v>1</v>
      </c>
      <c r="N173">
        <v>16</v>
      </c>
      <c r="O173">
        <v>0</v>
      </c>
      <c r="P173">
        <v>0</v>
      </c>
      <c r="Q173">
        <v>0</v>
      </c>
      <c r="R173">
        <v>0</v>
      </c>
    </row>
    <row r="174" spans="1:18" x14ac:dyDescent="0.3">
      <c r="A174" t="s">
        <v>6426</v>
      </c>
      <c r="B174">
        <v>20</v>
      </c>
      <c r="C174">
        <v>0</v>
      </c>
      <c r="D174">
        <v>0</v>
      </c>
      <c r="E174">
        <v>0</v>
      </c>
      <c r="F174">
        <v>0</v>
      </c>
      <c r="G174">
        <v>0</v>
      </c>
      <c r="H174">
        <v>0</v>
      </c>
      <c r="I174">
        <v>3</v>
      </c>
      <c r="J174">
        <v>0</v>
      </c>
      <c r="K174">
        <v>0</v>
      </c>
      <c r="L174">
        <v>0</v>
      </c>
      <c r="M174">
        <v>1</v>
      </c>
      <c r="N174">
        <v>16</v>
      </c>
      <c r="O174">
        <v>0</v>
      </c>
      <c r="P174">
        <v>0</v>
      </c>
      <c r="Q174">
        <v>0</v>
      </c>
      <c r="R174">
        <v>0</v>
      </c>
    </row>
    <row r="175" spans="1:18" x14ac:dyDescent="0.3">
      <c r="A175" t="s">
        <v>6427</v>
      </c>
      <c r="B175">
        <v>13</v>
      </c>
      <c r="C175">
        <v>0</v>
      </c>
      <c r="D175">
        <v>0</v>
      </c>
      <c r="E175">
        <v>0</v>
      </c>
      <c r="F175">
        <v>0</v>
      </c>
      <c r="G175">
        <v>0</v>
      </c>
      <c r="H175">
        <v>0</v>
      </c>
      <c r="I175">
        <v>1</v>
      </c>
      <c r="J175">
        <v>0</v>
      </c>
      <c r="K175">
        <v>1</v>
      </c>
      <c r="L175">
        <v>0</v>
      </c>
      <c r="M175">
        <v>1</v>
      </c>
      <c r="N175">
        <v>10</v>
      </c>
      <c r="O175">
        <v>0</v>
      </c>
      <c r="P175">
        <v>0</v>
      </c>
      <c r="Q175">
        <v>0</v>
      </c>
      <c r="R175">
        <v>0</v>
      </c>
    </row>
    <row r="176" spans="1:18" x14ac:dyDescent="0.3">
      <c r="A176" t="s">
        <v>6428</v>
      </c>
      <c r="B176">
        <v>314</v>
      </c>
      <c r="C176">
        <v>7</v>
      </c>
      <c r="D176">
        <v>10</v>
      </c>
      <c r="E176">
        <v>13</v>
      </c>
      <c r="F176">
        <v>8</v>
      </c>
      <c r="G176">
        <v>12</v>
      </c>
      <c r="H176">
        <v>16</v>
      </c>
      <c r="I176">
        <v>30</v>
      </c>
      <c r="J176">
        <v>12</v>
      </c>
      <c r="K176">
        <v>5</v>
      </c>
      <c r="L176">
        <v>7</v>
      </c>
      <c r="M176">
        <v>21</v>
      </c>
      <c r="N176">
        <v>145</v>
      </c>
      <c r="O176">
        <v>14</v>
      </c>
      <c r="P176">
        <v>10</v>
      </c>
      <c r="Q176">
        <v>2</v>
      </c>
      <c r="R176">
        <v>2</v>
      </c>
    </row>
    <row r="177" spans="1:18" x14ac:dyDescent="0.3">
      <c r="A177" t="s">
        <v>6429</v>
      </c>
      <c r="B177">
        <v>98</v>
      </c>
      <c r="C177">
        <v>0</v>
      </c>
      <c r="D177">
        <v>0</v>
      </c>
      <c r="E177">
        <v>8</v>
      </c>
      <c r="F177">
        <v>0</v>
      </c>
      <c r="G177">
        <v>0</v>
      </c>
      <c r="H177">
        <v>2</v>
      </c>
      <c r="I177">
        <v>4</v>
      </c>
      <c r="J177">
        <v>1</v>
      </c>
      <c r="K177">
        <v>9</v>
      </c>
      <c r="L177">
        <v>0</v>
      </c>
      <c r="M177">
        <v>0</v>
      </c>
      <c r="N177">
        <v>74</v>
      </c>
      <c r="O177">
        <v>0</v>
      </c>
      <c r="P177">
        <v>0</v>
      </c>
      <c r="Q177">
        <v>0</v>
      </c>
      <c r="R177">
        <v>0</v>
      </c>
    </row>
    <row r="178" spans="1:18" x14ac:dyDescent="0.3">
      <c r="A178" t="s">
        <v>6430</v>
      </c>
      <c r="B178">
        <v>32</v>
      </c>
      <c r="C178">
        <v>0</v>
      </c>
      <c r="D178">
        <v>0</v>
      </c>
      <c r="E178">
        <v>0</v>
      </c>
      <c r="F178">
        <v>0</v>
      </c>
      <c r="G178">
        <v>0</v>
      </c>
      <c r="H178">
        <v>2</v>
      </c>
      <c r="I178">
        <v>3</v>
      </c>
      <c r="J178">
        <v>0</v>
      </c>
      <c r="K178">
        <v>0</v>
      </c>
      <c r="L178">
        <v>0</v>
      </c>
      <c r="M178">
        <v>0</v>
      </c>
      <c r="N178">
        <v>27</v>
      </c>
      <c r="O178">
        <v>0</v>
      </c>
      <c r="P178">
        <v>0</v>
      </c>
      <c r="Q178">
        <v>0</v>
      </c>
      <c r="R178">
        <v>0</v>
      </c>
    </row>
    <row r="179" spans="1:18" x14ac:dyDescent="0.3">
      <c r="A179" t="s">
        <v>6431</v>
      </c>
      <c r="B179">
        <v>28</v>
      </c>
      <c r="C179">
        <v>0</v>
      </c>
      <c r="D179">
        <v>1</v>
      </c>
      <c r="E179">
        <v>0</v>
      </c>
      <c r="F179">
        <v>0</v>
      </c>
      <c r="G179">
        <v>0</v>
      </c>
      <c r="H179">
        <v>0</v>
      </c>
      <c r="I179">
        <v>0</v>
      </c>
      <c r="J179">
        <v>0</v>
      </c>
      <c r="K179">
        <v>0</v>
      </c>
      <c r="L179">
        <v>0</v>
      </c>
      <c r="M179">
        <v>0</v>
      </c>
      <c r="N179">
        <v>27</v>
      </c>
      <c r="O179">
        <v>0</v>
      </c>
      <c r="P179">
        <v>0</v>
      </c>
      <c r="Q179">
        <v>0</v>
      </c>
      <c r="R179">
        <v>0</v>
      </c>
    </row>
    <row r="180" spans="1:18" x14ac:dyDescent="0.3">
      <c r="A180" t="s">
        <v>1443</v>
      </c>
      <c r="B180">
        <v>71</v>
      </c>
      <c r="C180">
        <v>0</v>
      </c>
      <c r="D180">
        <v>0</v>
      </c>
      <c r="E180">
        <v>0</v>
      </c>
      <c r="F180">
        <v>0</v>
      </c>
      <c r="G180">
        <v>0</v>
      </c>
      <c r="H180">
        <v>0</v>
      </c>
      <c r="I180">
        <v>4</v>
      </c>
      <c r="J180">
        <v>0</v>
      </c>
      <c r="K180">
        <v>0</v>
      </c>
      <c r="L180">
        <v>0</v>
      </c>
      <c r="M180">
        <v>0</v>
      </c>
      <c r="N180">
        <v>65</v>
      </c>
      <c r="O180">
        <v>2</v>
      </c>
      <c r="P180">
        <v>0</v>
      </c>
      <c r="Q180">
        <v>0</v>
      </c>
      <c r="R180">
        <v>0</v>
      </c>
    </row>
    <row r="181" spans="1:18" x14ac:dyDescent="0.3">
      <c r="A181" t="s">
        <v>6432</v>
      </c>
      <c r="B181">
        <v>303</v>
      </c>
      <c r="C181">
        <v>0</v>
      </c>
      <c r="D181">
        <v>0</v>
      </c>
      <c r="E181">
        <v>0</v>
      </c>
      <c r="F181">
        <v>0</v>
      </c>
      <c r="G181">
        <v>0</v>
      </c>
      <c r="H181">
        <v>1</v>
      </c>
      <c r="I181">
        <v>15</v>
      </c>
      <c r="J181">
        <v>0</v>
      </c>
      <c r="K181">
        <v>0</v>
      </c>
      <c r="L181">
        <v>1</v>
      </c>
      <c r="M181">
        <v>0</v>
      </c>
      <c r="N181">
        <v>286</v>
      </c>
      <c r="O181">
        <v>0</v>
      </c>
      <c r="P181">
        <v>0</v>
      </c>
      <c r="Q181">
        <v>0</v>
      </c>
      <c r="R181">
        <v>0</v>
      </c>
    </row>
    <row r="182" spans="1:18" x14ac:dyDescent="0.3">
      <c r="A182" t="s">
        <v>5351</v>
      </c>
      <c r="B182">
        <v>37</v>
      </c>
      <c r="C182">
        <v>0</v>
      </c>
      <c r="D182">
        <v>0</v>
      </c>
      <c r="E182">
        <v>0</v>
      </c>
      <c r="F182">
        <v>0</v>
      </c>
      <c r="G182">
        <v>1</v>
      </c>
      <c r="H182">
        <v>0</v>
      </c>
      <c r="I182">
        <v>1</v>
      </c>
      <c r="J182">
        <v>0</v>
      </c>
      <c r="K182">
        <v>0</v>
      </c>
      <c r="L182">
        <v>0</v>
      </c>
      <c r="M182">
        <v>0</v>
      </c>
      <c r="N182">
        <v>33</v>
      </c>
      <c r="O182">
        <v>2</v>
      </c>
      <c r="P182">
        <v>0</v>
      </c>
      <c r="Q182">
        <v>0</v>
      </c>
      <c r="R182">
        <v>0</v>
      </c>
    </row>
    <row r="183" spans="1:18" x14ac:dyDescent="0.3">
      <c r="A183" t="s">
        <v>1503</v>
      </c>
      <c r="B183">
        <v>66</v>
      </c>
      <c r="C183">
        <v>0</v>
      </c>
      <c r="D183">
        <v>0</v>
      </c>
      <c r="E183">
        <v>0</v>
      </c>
      <c r="F183">
        <v>0</v>
      </c>
      <c r="G183">
        <v>0</v>
      </c>
      <c r="H183">
        <v>0</v>
      </c>
      <c r="I183">
        <v>23</v>
      </c>
      <c r="J183">
        <v>0</v>
      </c>
      <c r="K183">
        <v>1</v>
      </c>
      <c r="L183">
        <v>0</v>
      </c>
      <c r="M183">
        <v>3</v>
      </c>
      <c r="N183">
        <v>39</v>
      </c>
      <c r="O183">
        <v>0</v>
      </c>
      <c r="P183">
        <v>0</v>
      </c>
      <c r="Q183">
        <v>0</v>
      </c>
      <c r="R183">
        <v>0</v>
      </c>
    </row>
    <row r="184" spans="1:18" x14ac:dyDescent="0.3">
      <c r="A184" t="s">
        <v>1482</v>
      </c>
      <c r="B184">
        <v>11</v>
      </c>
      <c r="C184">
        <v>0</v>
      </c>
      <c r="D184">
        <v>0</v>
      </c>
      <c r="E184">
        <v>0</v>
      </c>
      <c r="F184">
        <v>0</v>
      </c>
      <c r="G184">
        <v>1</v>
      </c>
      <c r="H184">
        <v>0</v>
      </c>
      <c r="I184">
        <v>1</v>
      </c>
      <c r="J184">
        <v>0</v>
      </c>
      <c r="K184">
        <v>0</v>
      </c>
      <c r="L184">
        <v>0</v>
      </c>
      <c r="M184">
        <v>0</v>
      </c>
      <c r="N184">
        <v>9</v>
      </c>
      <c r="O184">
        <v>0</v>
      </c>
      <c r="P184">
        <v>0</v>
      </c>
      <c r="Q184">
        <v>0</v>
      </c>
      <c r="R184">
        <v>0</v>
      </c>
    </row>
    <row r="185" spans="1:18" x14ac:dyDescent="0.3">
      <c r="A185" t="s">
        <v>982</v>
      </c>
      <c r="B185">
        <v>6</v>
      </c>
      <c r="C185">
        <v>0</v>
      </c>
      <c r="D185">
        <v>0</v>
      </c>
      <c r="E185">
        <v>0</v>
      </c>
      <c r="F185">
        <v>0</v>
      </c>
      <c r="G185">
        <v>0</v>
      </c>
      <c r="H185">
        <v>0</v>
      </c>
      <c r="I185">
        <v>1</v>
      </c>
      <c r="J185">
        <v>0</v>
      </c>
      <c r="K185">
        <v>0</v>
      </c>
      <c r="L185">
        <v>0</v>
      </c>
      <c r="M185">
        <v>0</v>
      </c>
      <c r="N185">
        <v>5</v>
      </c>
      <c r="O185">
        <v>0</v>
      </c>
      <c r="P185">
        <v>0</v>
      </c>
      <c r="Q185">
        <v>0</v>
      </c>
      <c r="R185">
        <v>0</v>
      </c>
    </row>
    <row r="186" spans="1:18" x14ac:dyDescent="0.3">
      <c r="A186" t="s">
        <v>6433</v>
      </c>
      <c r="B186">
        <v>2</v>
      </c>
      <c r="C186">
        <v>0</v>
      </c>
      <c r="D186">
        <v>0</v>
      </c>
      <c r="E186">
        <v>0</v>
      </c>
      <c r="F186">
        <v>0</v>
      </c>
      <c r="G186">
        <v>0</v>
      </c>
      <c r="H186">
        <v>1</v>
      </c>
      <c r="I186">
        <v>1</v>
      </c>
      <c r="J186">
        <v>0</v>
      </c>
      <c r="K186">
        <v>0</v>
      </c>
      <c r="L186">
        <v>0</v>
      </c>
      <c r="M186">
        <v>0</v>
      </c>
      <c r="N186">
        <v>0</v>
      </c>
      <c r="O186">
        <v>0</v>
      </c>
      <c r="P186">
        <v>0</v>
      </c>
      <c r="Q186">
        <v>0</v>
      </c>
      <c r="R186">
        <v>0</v>
      </c>
    </row>
    <row r="187" spans="1:18" x14ac:dyDescent="0.3">
      <c r="A187" t="s">
        <v>6434</v>
      </c>
      <c r="B187">
        <v>72</v>
      </c>
      <c r="C187">
        <v>1</v>
      </c>
      <c r="D187">
        <v>0</v>
      </c>
      <c r="E187">
        <v>0</v>
      </c>
      <c r="F187">
        <v>0</v>
      </c>
      <c r="G187">
        <v>0</v>
      </c>
      <c r="H187">
        <v>1</v>
      </c>
      <c r="I187">
        <v>9</v>
      </c>
      <c r="J187">
        <v>0</v>
      </c>
      <c r="K187">
        <v>0</v>
      </c>
      <c r="L187">
        <v>0</v>
      </c>
      <c r="M187">
        <v>0</v>
      </c>
      <c r="N187">
        <v>61</v>
      </c>
      <c r="O187">
        <v>0</v>
      </c>
      <c r="P187">
        <v>0</v>
      </c>
      <c r="Q187">
        <v>0</v>
      </c>
      <c r="R187">
        <v>0</v>
      </c>
    </row>
    <row r="188" spans="1:18" x14ac:dyDescent="0.3">
      <c r="A188" t="s">
        <v>6435</v>
      </c>
      <c r="B188">
        <v>10</v>
      </c>
      <c r="C188">
        <v>0</v>
      </c>
      <c r="D188">
        <v>1</v>
      </c>
      <c r="E188">
        <v>0</v>
      </c>
      <c r="F188">
        <v>0</v>
      </c>
      <c r="G188">
        <v>0</v>
      </c>
      <c r="H188">
        <v>0</v>
      </c>
      <c r="I188">
        <v>1</v>
      </c>
      <c r="J188">
        <v>0</v>
      </c>
      <c r="K188">
        <v>0</v>
      </c>
      <c r="L188">
        <v>0</v>
      </c>
      <c r="M188">
        <v>0</v>
      </c>
      <c r="N188">
        <v>7</v>
      </c>
      <c r="O188">
        <v>1</v>
      </c>
      <c r="P188">
        <v>0</v>
      </c>
      <c r="Q188">
        <v>0</v>
      </c>
      <c r="R188">
        <v>0</v>
      </c>
    </row>
    <row r="189" spans="1:18" x14ac:dyDescent="0.3">
      <c r="A189" t="s">
        <v>6436</v>
      </c>
      <c r="B189">
        <v>60</v>
      </c>
      <c r="C189">
        <v>0</v>
      </c>
      <c r="D189">
        <v>3</v>
      </c>
      <c r="E189">
        <v>4</v>
      </c>
      <c r="F189">
        <v>3</v>
      </c>
      <c r="G189">
        <v>3</v>
      </c>
      <c r="H189">
        <v>1</v>
      </c>
      <c r="I189">
        <v>12</v>
      </c>
      <c r="J189">
        <v>1</v>
      </c>
      <c r="K189">
        <v>2</v>
      </c>
      <c r="L189">
        <v>2</v>
      </c>
      <c r="M189">
        <v>5</v>
      </c>
      <c r="N189">
        <v>21</v>
      </c>
      <c r="O189">
        <v>2</v>
      </c>
      <c r="P189">
        <v>1</v>
      </c>
      <c r="Q189">
        <v>0</v>
      </c>
      <c r="R189">
        <v>0</v>
      </c>
    </row>
    <row r="190" spans="1:18" x14ac:dyDescent="0.3">
      <c r="A190" t="s">
        <v>6437</v>
      </c>
      <c r="B190">
        <v>390</v>
      </c>
      <c r="C190">
        <v>0</v>
      </c>
      <c r="D190">
        <v>2</v>
      </c>
      <c r="E190">
        <v>0</v>
      </c>
      <c r="F190">
        <v>8</v>
      </c>
      <c r="G190">
        <v>0</v>
      </c>
      <c r="H190">
        <v>0</v>
      </c>
      <c r="I190">
        <v>1</v>
      </c>
      <c r="J190">
        <v>0</v>
      </c>
      <c r="K190">
        <v>1</v>
      </c>
      <c r="L190">
        <v>0</v>
      </c>
      <c r="M190">
        <v>4</v>
      </c>
      <c r="N190">
        <v>369</v>
      </c>
      <c r="O190">
        <v>5</v>
      </c>
      <c r="P190">
        <v>0</v>
      </c>
      <c r="Q190">
        <v>0</v>
      </c>
      <c r="R190">
        <v>0</v>
      </c>
    </row>
    <row r="191" spans="1:18" x14ac:dyDescent="0.3">
      <c r="A191" t="s">
        <v>6438</v>
      </c>
      <c r="B191">
        <v>0</v>
      </c>
      <c r="C191">
        <v>0</v>
      </c>
      <c r="D191">
        <v>0</v>
      </c>
      <c r="E191">
        <v>0</v>
      </c>
      <c r="F191">
        <v>0</v>
      </c>
      <c r="G191">
        <v>0</v>
      </c>
      <c r="H191">
        <v>0</v>
      </c>
      <c r="I191">
        <v>0</v>
      </c>
      <c r="J191">
        <v>0</v>
      </c>
      <c r="K191">
        <v>0</v>
      </c>
      <c r="L191">
        <v>0</v>
      </c>
      <c r="M191">
        <v>0</v>
      </c>
      <c r="N191">
        <v>0</v>
      </c>
      <c r="O191">
        <v>0</v>
      </c>
      <c r="P191">
        <v>0</v>
      </c>
      <c r="Q191">
        <v>0</v>
      </c>
      <c r="R191">
        <v>0</v>
      </c>
    </row>
    <row r="192" spans="1:18" x14ac:dyDescent="0.3">
      <c r="A192" t="s">
        <v>6439</v>
      </c>
      <c r="B192">
        <v>390</v>
      </c>
      <c r="C192">
        <v>0</v>
      </c>
      <c r="D192">
        <v>2</v>
      </c>
      <c r="E192">
        <v>0</v>
      </c>
      <c r="F192">
        <v>8</v>
      </c>
      <c r="G192">
        <v>0</v>
      </c>
      <c r="H192">
        <v>0</v>
      </c>
      <c r="I192">
        <v>1</v>
      </c>
      <c r="J192">
        <v>0</v>
      </c>
      <c r="K192">
        <v>1</v>
      </c>
      <c r="L192">
        <v>0</v>
      </c>
      <c r="M192">
        <v>4</v>
      </c>
      <c r="N192">
        <v>369</v>
      </c>
      <c r="O192">
        <v>5</v>
      </c>
      <c r="P192">
        <v>0</v>
      </c>
      <c r="Q192">
        <v>0</v>
      </c>
      <c r="R192">
        <v>0</v>
      </c>
    </row>
    <row r="193" spans="1:18" x14ac:dyDescent="0.3">
      <c r="A193" t="s">
        <v>6440</v>
      </c>
      <c r="B193">
        <v>0</v>
      </c>
      <c r="C193">
        <v>0</v>
      </c>
      <c r="D193">
        <v>0</v>
      </c>
      <c r="E193">
        <v>0</v>
      </c>
      <c r="F193">
        <v>0</v>
      </c>
      <c r="G193">
        <v>0</v>
      </c>
      <c r="H193">
        <v>0</v>
      </c>
      <c r="I193">
        <v>0</v>
      </c>
      <c r="J193">
        <v>0</v>
      </c>
      <c r="K193">
        <v>0</v>
      </c>
      <c r="L193">
        <v>0</v>
      </c>
      <c r="M193">
        <v>0</v>
      </c>
      <c r="N193">
        <v>0</v>
      </c>
      <c r="O193">
        <v>0</v>
      </c>
      <c r="P193">
        <v>0</v>
      </c>
      <c r="Q193">
        <v>0</v>
      </c>
      <c r="R193">
        <v>0</v>
      </c>
    </row>
    <row r="194" spans="1:18" x14ac:dyDescent="0.3">
      <c r="A194" t="s">
        <v>6441</v>
      </c>
      <c r="B194">
        <v>0</v>
      </c>
      <c r="C194">
        <v>0</v>
      </c>
      <c r="D194">
        <v>0</v>
      </c>
      <c r="E194">
        <v>0</v>
      </c>
      <c r="F194">
        <v>0</v>
      </c>
      <c r="G194">
        <v>0</v>
      </c>
      <c r="H194">
        <v>0</v>
      </c>
      <c r="I194">
        <v>0</v>
      </c>
      <c r="J194">
        <v>0</v>
      </c>
      <c r="K194">
        <v>0</v>
      </c>
      <c r="L194">
        <v>0</v>
      </c>
      <c r="M194">
        <v>0</v>
      </c>
      <c r="N194">
        <v>0</v>
      </c>
      <c r="O194">
        <v>0</v>
      </c>
      <c r="P194">
        <v>0</v>
      </c>
      <c r="Q194">
        <v>0</v>
      </c>
      <c r="R194">
        <v>0</v>
      </c>
    </row>
    <row r="195" spans="1:18" x14ac:dyDescent="0.3">
      <c r="A195" t="s">
        <v>6442</v>
      </c>
      <c r="B195">
        <v>0</v>
      </c>
      <c r="C195">
        <v>0</v>
      </c>
      <c r="D195">
        <v>0</v>
      </c>
      <c r="E195">
        <v>0</v>
      </c>
      <c r="F195">
        <v>0</v>
      </c>
      <c r="G195">
        <v>0</v>
      </c>
      <c r="H195">
        <v>0</v>
      </c>
      <c r="I195">
        <v>0</v>
      </c>
      <c r="J195">
        <v>0</v>
      </c>
      <c r="K195">
        <v>0</v>
      </c>
      <c r="L195">
        <v>0</v>
      </c>
      <c r="M195">
        <v>0</v>
      </c>
      <c r="N195">
        <v>0</v>
      </c>
      <c r="O195">
        <v>0</v>
      </c>
      <c r="P195">
        <v>0</v>
      </c>
      <c r="Q195">
        <v>0</v>
      </c>
      <c r="R195">
        <v>0</v>
      </c>
    </row>
    <row r="196" spans="1:18" x14ac:dyDescent="0.3">
      <c r="A196" t="s">
        <v>6443</v>
      </c>
      <c r="B196">
        <v>0</v>
      </c>
      <c r="C196">
        <v>0</v>
      </c>
      <c r="D196">
        <v>0</v>
      </c>
      <c r="E196">
        <v>0</v>
      </c>
      <c r="F196">
        <v>0</v>
      </c>
      <c r="G196">
        <v>0</v>
      </c>
      <c r="H196">
        <v>0</v>
      </c>
      <c r="I196">
        <v>0</v>
      </c>
      <c r="J196">
        <v>0</v>
      </c>
      <c r="K196">
        <v>0</v>
      </c>
      <c r="L196">
        <v>0</v>
      </c>
      <c r="M196">
        <v>0</v>
      </c>
      <c r="N196">
        <v>0</v>
      </c>
      <c r="O196">
        <v>0</v>
      </c>
      <c r="P196">
        <v>0</v>
      </c>
      <c r="Q196">
        <v>0</v>
      </c>
      <c r="R196">
        <v>0</v>
      </c>
    </row>
    <row r="197" spans="1:18" x14ac:dyDescent="0.3">
      <c r="A197" t="s">
        <v>6444</v>
      </c>
      <c r="B197">
        <v>111</v>
      </c>
      <c r="C197">
        <v>2</v>
      </c>
      <c r="D197">
        <v>0</v>
      </c>
      <c r="E197">
        <v>1</v>
      </c>
      <c r="F197">
        <v>0</v>
      </c>
      <c r="G197">
        <v>2</v>
      </c>
      <c r="H197">
        <v>1</v>
      </c>
      <c r="I197">
        <v>11</v>
      </c>
      <c r="J197">
        <v>1</v>
      </c>
      <c r="K197">
        <v>0</v>
      </c>
      <c r="L197">
        <v>3</v>
      </c>
      <c r="M197">
        <v>1</v>
      </c>
      <c r="N197">
        <v>89</v>
      </c>
      <c r="O197">
        <v>0</v>
      </c>
      <c r="P197">
        <v>0</v>
      </c>
      <c r="Q197">
        <v>0</v>
      </c>
      <c r="R197">
        <v>0</v>
      </c>
    </row>
    <row r="198" spans="1:18" x14ac:dyDescent="0.3">
      <c r="A198" t="s">
        <v>6445</v>
      </c>
      <c r="B198">
        <v>0</v>
      </c>
      <c r="C198">
        <v>0</v>
      </c>
      <c r="D198">
        <v>0</v>
      </c>
      <c r="E198">
        <v>0</v>
      </c>
      <c r="F198">
        <v>0</v>
      </c>
      <c r="G198">
        <v>0</v>
      </c>
      <c r="H198">
        <v>0</v>
      </c>
      <c r="I198">
        <v>0</v>
      </c>
      <c r="J198">
        <v>0</v>
      </c>
      <c r="K198">
        <v>0</v>
      </c>
      <c r="L198">
        <v>0</v>
      </c>
      <c r="M198">
        <v>0</v>
      </c>
      <c r="N198">
        <v>0</v>
      </c>
      <c r="O198">
        <v>0</v>
      </c>
      <c r="P198">
        <v>0</v>
      </c>
      <c r="Q198">
        <v>0</v>
      </c>
      <c r="R198">
        <v>0</v>
      </c>
    </row>
    <row r="199" spans="1:18" x14ac:dyDescent="0.3">
      <c r="A199" t="s">
        <v>6446</v>
      </c>
      <c r="B199">
        <v>369</v>
      </c>
      <c r="C199">
        <v>2</v>
      </c>
      <c r="D199">
        <v>4</v>
      </c>
      <c r="E199">
        <v>1</v>
      </c>
      <c r="F199">
        <v>5</v>
      </c>
      <c r="G199">
        <v>2</v>
      </c>
      <c r="H199">
        <v>3</v>
      </c>
      <c r="I199">
        <v>35</v>
      </c>
      <c r="J199">
        <v>3</v>
      </c>
      <c r="K199">
        <v>3</v>
      </c>
      <c r="L199">
        <v>2</v>
      </c>
      <c r="M199">
        <v>7</v>
      </c>
      <c r="N199">
        <v>293</v>
      </c>
      <c r="O199">
        <v>8</v>
      </c>
      <c r="P199">
        <v>1</v>
      </c>
      <c r="Q199">
        <v>0</v>
      </c>
      <c r="R199">
        <v>0</v>
      </c>
    </row>
    <row r="200" spans="1:18" x14ac:dyDescent="0.3">
      <c r="A200" t="s">
        <v>6447</v>
      </c>
      <c r="B200">
        <v>8</v>
      </c>
      <c r="C200">
        <v>0</v>
      </c>
      <c r="D200">
        <v>0</v>
      </c>
      <c r="E200">
        <v>0</v>
      </c>
      <c r="F200">
        <v>0</v>
      </c>
      <c r="G200">
        <v>0</v>
      </c>
      <c r="H200">
        <v>0</v>
      </c>
      <c r="I200">
        <v>0</v>
      </c>
      <c r="J200">
        <v>0</v>
      </c>
      <c r="K200">
        <v>0</v>
      </c>
      <c r="L200">
        <v>0</v>
      </c>
      <c r="M200">
        <v>0</v>
      </c>
      <c r="N200">
        <v>8</v>
      </c>
      <c r="O200">
        <v>0</v>
      </c>
      <c r="P200">
        <v>0</v>
      </c>
      <c r="Q200">
        <v>0</v>
      </c>
      <c r="R200">
        <v>0</v>
      </c>
    </row>
    <row r="201" spans="1:18" x14ac:dyDescent="0.3">
      <c r="A201" t="s">
        <v>6448</v>
      </c>
      <c r="B201">
        <v>0</v>
      </c>
      <c r="C201">
        <v>0</v>
      </c>
      <c r="D201">
        <v>0</v>
      </c>
      <c r="E201">
        <v>0</v>
      </c>
      <c r="F201">
        <v>0</v>
      </c>
      <c r="G201">
        <v>0</v>
      </c>
      <c r="H201">
        <v>0</v>
      </c>
      <c r="I201">
        <v>0</v>
      </c>
      <c r="J201">
        <v>0</v>
      </c>
      <c r="K201">
        <v>0</v>
      </c>
      <c r="L201">
        <v>0</v>
      </c>
      <c r="M201">
        <v>0</v>
      </c>
      <c r="N201">
        <v>0</v>
      </c>
      <c r="O201">
        <v>0</v>
      </c>
      <c r="P201">
        <v>0</v>
      </c>
      <c r="Q201">
        <v>0</v>
      </c>
      <c r="R201">
        <v>0</v>
      </c>
    </row>
    <row r="202" spans="1:18" x14ac:dyDescent="0.3">
      <c r="A202" t="s">
        <v>6449</v>
      </c>
      <c r="B202">
        <v>9</v>
      </c>
      <c r="C202">
        <v>1</v>
      </c>
      <c r="D202">
        <v>0</v>
      </c>
      <c r="E202">
        <v>0</v>
      </c>
      <c r="F202">
        <v>0</v>
      </c>
      <c r="G202">
        <v>0</v>
      </c>
      <c r="H202">
        <v>0</v>
      </c>
      <c r="I202">
        <v>0</v>
      </c>
      <c r="J202">
        <v>0</v>
      </c>
      <c r="K202">
        <v>0</v>
      </c>
      <c r="L202">
        <v>0</v>
      </c>
      <c r="M202">
        <v>0</v>
      </c>
      <c r="N202">
        <v>7</v>
      </c>
      <c r="O202">
        <v>1</v>
      </c>
      <c r="P202">
        <v>0</v>
      </c>
      <c r="Q202">
        <v>0</v>
      </c>
      <c r="R202">
        <v>0</v>
      </c>
    </row>
    <row r="203" spans="1:18" x14ac:dyDescent="0.3">
      <c r="A203" t="s">
        <v>6450</v>
      </c>
      <c r="B203">
        <v>0</v>
      </c>
      <c r="C203">
        <v>0</v>
      </c>
      <c r="D203">
        <v>0</v>
      </c>
      <c r="E203">
        <v>0</v>
      </c>
      <c r="F203">
        <v>0</v>
      </c>
      <c r="G203">
        <v>0</v>
      </c>
      <c r="H203">
        <v>0</v>
      </c>
      <c r="I203">
        <v>0</v>
      </c>
      <c r="J203">
        <v>0</v>
      </c>
      <c r="K203">
        <v>0</v>
      </c>
      <c r="L203">
        <v>0</v>
      </c>
      <c r="M203">
        <v>0</v>
      </c>
      <c r="N203">
        <v>0</v>
      </c>
      <c r="O203">
        <v>0</v>
      </c>
      <c r="P203">
        <v>0</v>
      </c>
      <c r="Q203">
        <v>0</v>
      </c>
      <c r="R203">
        <v>0</v>
      </c>
    </row>
    <row r="204" spans="1:18" x14ac:dyDescent="0.3">
      <c r="A204" t="s">
        <v>6451</v>
      </c>
      <c r="B204">
        <v>52</v>
      </c>
      <c r="C204">
        <v>0</v>
      </c>
      <c r="D204">
        <v>0</v>
      </c>
      <c r="E204">
        <v>0</v>
      </c>
      <c r="F204">
        <v>1</v>
      </c>
      <c r="G204">
        <v>0</v>
      </c>
      <c r="H204">
        <v>0</v>
      </c>
      <c r="I204">
        <v>6</v>
      </c>
      <c r="J204">
        <v>0</v>
      </c>
      <c r="K204">
        <v>0</v>
      </c>
      <c r="L204">
        <v>0</v>
      </c>
      <c r="M204">
        <v>0</v>
      </c>
      <c r="N204">
        <v>44</v>
      </c>
      <c r="O204">
        <v>1</v>
      </c>
      <c r="P204">
        <v>0</v>
      </c>
      <c r="Q204">
        <v>0</v>
      </c>
      <c r="R204">
        <v>0</v>
      </c>
    </row>
    <row r="205" spans="1:18" x14ac:dyDescent="0.3">
      <c r="A205" t="s">
        <v>6452</v>
      </c>
      <c r="B205">
        <v>0</v>
      </c>
      <c r="C205">
        <v>0</v>
      </c>
      <c r="D205">
        <v>0</v>
      </c>
      <c r="E205">
        <v>0</v>
      </c>
      <c r="F205">
        <v>0</v>
      </c>
      <c r="G205">
        <v>0</v>
      </c>
      <c r="H205">
        <v>0</v>
      </c>
      <c r="I205">
        <v>0</v>
      </c>
      <c r="J205">
        <v>0</v>
      </c>
      <c r="K205">
        <v>0</v>
      </c>
      <c r="L205">
        <v>0</v>
      </c>
      <c r="M205">
        <v>0</v>
      </c>
      <c r="N205">
        <v>0</v>
      </c>
      <c r="O205">
        <v>0</v>
      </c>
      <c r="P205">
        <v>0</v>
      </c>
      <c r="Q205">
        <v>0</v>
      </c>
      <c r="R205">
        <v>0</v>
      </c>
    </row>
    <row r="206" spans="1:18" x14ac:dyDescent="0.3">
      <c r="A206" t="s">
        <v>6453</v>
      </c>
      <c r="B206">
        <v>52</v>
      </c>
      <c r="C206">
        <v>0</v>
      </c>
      <c r="D206">
        <v>0</v>
      </c>
      <c r="E206">
        <v>0</v>
      </c>
      <c r="F206">
        <v>1</v>
      </c>
      <c r="G206">
        <v>0</v>
      </c>
      <c r="H206">
        <v>0</v>
      </c>
      <c r="I206">
        <v>6</v>
      </c>
      <c r="J206">
        <v>0</v>
      </c>
      <c r="K206">
        <v>0</v>
      </c>
      <c r="L206">
        <v>0</v>
      </c>
      <c r="M206">
        <v>0</v>
      </c>
      <c r="N206">
        <v>44</v>
      </c>
      <c r="O206">
        <v>1</v>
      </c>
      <c r="P206">
        <v>0</v>
      </c>
      <c r="Q206">
        <v>0</v>
      </c>
      <c r="R206">
        <v>0</v>
      </c>
    </row>
    <row r="207" spans="1:18" x14ac:dyDescent="0.3">
      <c r="A207" t="s">
        <v>6454</v>
      </c>
      <c r="B207">
        <v>48</v>
      </c>
      <c r="C207">
        <v>0</v>
      </c>
      <c r="D207">
        <v>0</v>
      </c>
      <c r="E207">
        <v>0</v>
      </c>
      <c r="F207">
        <v>0</v>
      </c>
      <c r="G207">
        <v>0</v>
      </c>
      <c r="H207">
        <v>0</v>
      </c>
      <c r="I207">
        <v>5</v>
      </c>
      <c r="J207">
        <v>0</v>
      </c>
      <c r="K207">
        <v>0</v>
      </c>
      <c r="L207">
        <v>1</v>
      </c>
      <c r="M207">
        <v>0</v>
      </c>
      <c r="N207">
        <v>42</v>
      </c>
      <c r="O207">
        <v>0</v>
      </c>
      <c r="P207">
        <v>0</v>
      </c>
      <c r="Q207">
        <v>0</v>
      </c>
      <c r="R207">
        <v>0</v>
      </c>
    </row>
    <row r="208" spans="1:18" x14ac:dyDescent="0.3">
      <c r="A208" t="s">
        <v>6455</v>
      </c>
      <c r="B208">
        <v>0</v>
      </c>
      <c r="C208">
        <v>0</v>
      </c>
      <c r="D208">
        <v>0</v>
      </c>
      <c r="E208">
        <v>0</v>
      </c>
      <c r="F208">
        <v>0</v>
      </c>
      <c r="G208">
        <v>0</v>
      </c>
      <c r="H208">
        <v>0</v>
      </c>
      <c r="I208">
        <v>0</v>
      </c>
      <c r="J208">
        <v>0</v>
      </c>
      <c r="K208">
        <v>0</v>
      </c>
      <c r="L208">
        <v>0</v>
      </c>
      <c r="M208">
        <v>0</v>
      </c>
      <c r="N208">
        <v>0</v>
      </c>
      <c r="O208">
        <v>0</v>
      </c>
      <c r="P208">
        <v>0</v>
      </c>
      <c r="Q208">
        <v>0</v>
      </c>
      <c r="R208">
        <v>0</v>
      </c>
    </row>
    <row r="209" spans="1:18" x14ac:dyDescent="0.3">
      <c r="A209" t="s">
        <v>6456</v>
      </c>
      <c r="B209">
        <v>0</v>
      </c>
      <c r="C209">
        <v>0</v>
      </c>
      <c r="D209">
        <v>0</v>
      </c>
      <c r="E209">
        <v>0</v>
      </c>
      <c r="F209">
        <v>0</v>
      </c>
      <c r="G209">
        <v>0</v>
      </c>
      <c r="H209">
        <v>0</v>
      </c>
      <c r="I209">
        <v>0</v>
      </c>
      <c r="J209">
        <v>0</v>
      </c>
      <c r="K209">
        <v>0</v>
      </c>
      <c r="L209">
        <v>0</v>
      </c>
      <c r="M209">
        <v>0</v>
      </c>
      <c r="N209">
        <v>0</v>
      </c>
      <c r="O209">
        <v>0</v>
      </c>
      <c r="P209">
        <v>0</v>
      </c>
      <c r="Q209">
        <v>0</v>
      </c>
      <c r="R209">
        <v>0</v>
      </c>
    </row>
    <row r="210" spans="1:18" x14ac:dyDescent="0.3">
      <c r="A210" t="s">
        <v>6457</v>
      </c>
      <c r="B210">
        <v>152</v>
      </c>
      <c r="C210">
        <v>0</v>
      </c>
      <c r="D210">
        <v>0</v>
      </c>
      <c r="E210">
        <v>2</v>
      </c>
      <c r="F210">
        <v>0</v>
      </c>
      <c r="G210">
        <v>4</v>
      </c>
      <c r="H210">
        <v>0</v>
      </c>
      <c r="I210">
        <v>31</v>
      </c>
      <c r="J210">
        <v>2</v>
      </c>
      <c r="K210">
        <v>0</v>
      </c>
      <c r="L210">
        <v>0</v>
      </c>
      <c r="M210">
        <v>1</v>
      </c>
      <c r="N210">
        <v>110</v>
      </c>
      <c r="O210">
        <v>1</v>
      </c>
      <c r="P210">
        <v>1</v>
      </c>
      <c r="Q210">
        <v>0</v>
      </c>
      <c r="R210">
        <v>0</v>
      </c>
    </row>
    <row r="211" spans="1:18" x14ac:dyDescent="0.3">
      <c r="A211" t="s">
        <v>6458</v>
      </c>
      <c r="B211">
        <v>0</v>
      </c>
      <c r="C211">
        <v>0</v>
      </c>
      <c r="D211">
        <v>0</v>
      </c>
      <c r="E211">
        <v>0</v>
      </c>
      <c r="F211">
        <v>0</v>
      </c>
      <c r="G211">
        <v>0</v>
      </c>
      <c r="H211">
        <v>0</v>
      </c>
      <c r="I211">
        <v>0</v>
      </c>
      <c r="J211">
        <v>0</v>
      </c>
      <c r="K211">
        <v>0</v>
      </c>
      <c r="L211">
        <v>0</v>
      </c>
      <c r="M211">
        <v>0</v>
      </c>
      <c r="N211">
        <v>0</v>
      </c>
      <c r="O211">
        <v>0</v>
      </c>
      <c r="P211">
        <v>0</v>
      </c>
      <c r="Q211">
        <v>0</v>
      </c>
      <c r="R211">
        <v>0</v>
      </c>
    </row>
    <row r="212" spans="1:18" x14ac:dyDescent="0.3">
      <c r="A212" t="s">
        <v>6459</v>
      </c>
      <c r="B212">
        <v>36</v>
      </c>
      <c r="C212">
        <v>1</v>
      </c>
      <c r="D212">
        <v>0</v>
      </c>
      <c r="E212">
        <v>0</v>
      </c>
      <c r="F212">
        <v>0</v>
      </c>
      <c r="G212">
        <v>0</v>
      </c>
      <c r="H212">
        <v>0</v>
      </c>
      <c r="I212">
        <v>5</v>
      </c>
      <c r="J212">
        <v>1</v>
      </c>
      <c r="K212">
        <v>0</v>
      </c>
      <c r="L212">
        <v>0</v>
      </c>
      <c r="M212">
        <v>0</v>
      </c>
      <c r="N212">
        <v>29</v>
      </c>
      <c r="O212">
        <v>0</v>
      </c>
      <c r="P212">
        <v>0</v>
      </c>
      <c r="Q212">
        <v>0</v>
      </c>
      <c r="R212">
        <v>0</v>
      </c>
    </row>
    <row r="213" spans="1:18" x14ac:dyDescent="0.3">
      <c r="A213" t="s">
        <v>6460</v>
      </c>
      <c r="B213">
        <v>152</v>
      </c>
      <c r="C213">
        <v>0</v>
      </c>
      <c r="D213">
        <v>0</v>
      </c>
      <c r="E213">
        <v>2</v>
      </c>
      <c r="F213">
        <v>0</v>
      </c>
      <c r="G213">
        <v>4</v>
      </c>
      <c r="H213">
        <v>0</v>
      </c>
      <c r="I213">
        <v>31</v>
      </c>
      <c r="J213">
        <v>2</v>
      </c>
      <c r="K213">
        <v>0</v>
      </c>
      <c r="L213">
        <v>0</v>
      </c>
      <c r="M213">
        <v>1</v>
      </c>
      <c r="N213">
        <v>110</v>
      </c>
      <c r="O213">
        <v>1</v>
      </c>
      <c r="P213">
        <v>1</v>
      </c>
      <c r="Q213">
        <v>0</v>
      </c>
      <c r="R213">
        <v>0</v>
      </c>
    </row>
    <row r="214" spans="1:18" x14ac:dyDescent="0.3">
      <c r="A214" t="s">
        <v>6461</v>
      </c>
      <c r="B214">
        <v>47</v>
      </c>
      <c r="C214">
        <v>0</v>
      </c>
      <c r="D214">
        <v>0</v>
      </c>
      <c r="E214">
        <v>0</v>
      </c>
      <c r="F214">
        <v>1</v>
      </c>
      <c r="G214">
        <v>0</v>
      </c>
      <c r="H214">
        <v>0</v>
      </c>
      <c r="I214">
        <v>6</v>
      </c>
      <c r="J214">
        <v>0</v>
      </c>
      <c r="K214">
        <v>0</v>
      </c>
      <c r="L214">
        <v>1</v>
      </c>
      <c r="M214">
        <v>0</v>
      </c>
      <c r="N214">
        <v>39</v>
      </c>
      <c r="O214">
        <v>0</v>
      </c>
      <c r="P214">
        <v>0</v>
      </c>
      <c r="Q214">
        <v>0</v>
      </c>
      <c r="R214">
        <v>0</v>
      </c>
    </row>
    <row r="215" spans="1:18" x14ac:dyDescent="0.3">
      <c r="A215" t="s">
        <v>6462</v>
      </c>
      <c r="B215">
        <v>48</v>
      </c>
      <c r="C215">
        <v>0</v>
      </c>
      <c r="D215">
        <v>0</v>
      </c>
      <c r="E215">
        <v>0</v>
      </c>
      <c r="F215">
        <v>0</v>
      </c>
      <c r="G215">
        <v>0</v>
      </c>
      <c r="H215">
        <v>0</v>
      </c>
      <c r="I215">
        <v>5</v>
      </c>
      <c r="J215">
        <v>0</v>
      </c>
      <c r="K215">
        <v>0</v>
      </c>
      <c r="L215">
        <v>1</v>
      </c>
      <c r="M215">
        <v>0</v>
      </c>
      <c r="N215">
        <v>42</v>
      </c>
      <c r="O215">
        <v>0</v>
      </c>
      <c r="P215">
        <v>0</v>
      </c>
      <c r="Q215">
        <v>0</v>
      </c>
      <c r="R215">
        <v>0</v>
      </c>
    </row>
    <row r="216" spans="1:18" x14ac:dyDescent="0.3">
      <c r="A216" t="s">
        <v>6463</v>
      </c>
      <c r="B216">
        <v>52</v>
      </c>
      <c r="C216">
        <v>0</v>
      </c>
      <c r="D216">
        <v>0</v>
      </c>
      <c r="E216">
        <v>0</v>
      </c>
      <c r="F216">
        <v>1</v>
      </c>
      <c r="G216">
        <v>0</v>
      </c>
      <c r="H216">
        <v>0</v>
      </c>
      <c r="I216">
        <v>6</v>
      </c>
      <c r="J216">
        <v>0</v>
      </c>
      <c r="K216">
        <v>0</v>
      </c>
      <c r="L216">
        <v>0</v>
      </c>
      <c r="M216">
        <v>0</v>
      </c>
      <c r="N216">
        <v>44</v>
      </c>
      <c r="O216">
        <v>1</v>
      </c>
      <c r="P216">
        <v>0</v>
      </c>
      <c r="Q216">
        <v>0</v>
      </c>
      <c r="R216">
        <v>0</v>
      </c>
    </row>
    <row r="217" spans="1:18" x14ac:dyDescent="0.3">
      <c r="A217" t="s">
        <v>6464</v>
      </c>
      <c r="B217">
        <v>30</v>
      </c>
      <c r="C217">
        <v>0</v>
      </c>
      <c r="D217">
        <v>1</v>
      </c>
      <c r="E217">
        <v>0</v>
      </c>
      <c r="F217">
        <v>0</v>
      </c>
      <c r="G217">
        <v>1</v>
      </c>
      <c r="H217">
        <v>0</v>
      </c>
      <c r="I217">
        <v>2</v>
      </c>
      <c r="J217">
        <v>1</v>
      </c>
      <c r="K217">
        <v>0</v>
      </c>
      <c r="L217">
        <v>1</v>
      </c>
      <c r="M217">
        <v>0</v>
      </c>
      <c r="N217">
        <v>22</v>
      </c>
      <c r="O217">
        <v>1</v>
      </c>
      <c r="P217">
        <v>1</v>
      </c>
      <c r="Q217">
        <v>0</v>
      </c>
      <c r="R217">
        <v>0</v>
      </c>
    </row>
    <row r="218" spans="1:18" x14ac:dyDescent="0.3">
      <c r="A218" t="s">
        <v>6465</v>
      </c>
      <c r="B218">
        <v>30</v>
      </c>
      <c r="C218">
        <v>0</v>
      </c>
      <c r="D218">
        <v>1</v>
      </c>
      <c r="E218">
        <v>0</v>
      </c>
      <c r="F218">
        <v>0</v>
      </c>
      <c r="G218">
        <v>1</v>
      </c>
      <c r="H218">
        <v>0</v>
      </c>
      <c r="I218">
        <v>2</v>
      </c>
      <c r="J218">
        <v>1</v>
      </c>
      <c r="K218">
        <v>0</v>
      </c>
      <c r="L218">
        <v>1</v>
      </c>
      <c r="M218">
        <v>0</v>
      </c>
      <c r="N218">
        <v>22</v>
      </c>
      <c r="O218">
        <v>1</v>
      </c>
      <c r="P218">
        <v>1</v>
      </c>
      <c r="Q218">
        <v>0</v>
      </c>
      <c r="R218">
        <v>0</v>
      </c>
    </row>
    <row r="219" spans="1:18" x14ac:dyDescent="0.3">
      <c r="A219" t="s">
        <v>6466</v>
      </c>
      <c r="B219">
        <v>52</v>
      </c>
      <c r="C219">
        <v>0</v>
      </c>
      <c r="D219">
        <v>0</v>
      </c>
      <c r="E219">
        <v>0</v>
      </c>
      <c r="F219">
        <v>1</v>
      </c>
      <c r="G219">
        <v>0</v>
      </c>
      <c r="H219">
        <v>0</v>
      </c>
      <c r="I219">
        <v>6</v>
      </c>
      <c r="J219">
        <v>0</v>
      </c>
      <c r="K219">
        <v>0</v>
      </c>
      <c r="L219">
        <v>0</v>
      </c>
      <c r="M219">
        <v>0</v>
      </c>
      <c r="N219">
        <v>44</v>
      </c>
      <c r="O219">
        <v>1</v>
      </c>
      <c r="P219">
        <v>0</v>
      </c>
      <c r="Q219">
        <v>0</v>
      </c>
      <c r="R219">
        <v>0</v>
      </c>
    </row>
    <row r="220" spans="1:18" x14ac:dyDescent="0.3">
      <c r="A220" t="s">
        <v>6467</v>
      </c>
      <c r="B220">
        <v>0</v>
      </c>
      <c r="C220">
        <v>0</v>
      </c>
      <c r="D220">
        <v>0</v>
      </c>
      <c r="E220">
        <v>0</v>
      </c>
      <c r="F220">
        <v>0</v>
      </c>
      <c r="G220">
        <v>0</v>
      </c>
      <c r="H220">
        <v>0</v>
      </c>
      <c r="I220">
        <v>0</v>
      </c>
      <c r="J220">
        <v>0</v>
      </c>
      <c r="K220">
        <v>0</v>
      </c>
      <c r="L220">
        <v>0</v>
      </c>
      <c r="M220">
        <v>0</v>
      </c>
      <c r="N220">
        <v>0</v>
      </c>
      <c r="O220">
        <v>0</v>
      </c>
      <c r="P220">
        <v>0</v>
      </c>
      <c r="Q220">
        <v>0</v>
      </c>
      <c r="R220">
        <v>0</v>
      </c>
    </row>
    <row r="221" spans="1:18" x14ac:dyDescent="0.3">
      <c r="A221" t="s">
        <v>6468</v>
      </c>
      <c r="B221">
        <v>0</v>
      </c>
      <c r="C221">
        <v>0</v>
      </c>
      <c r="D221">
        <v>0</v>
      </c>
      <c r="E221">
        <v>0</v>
      </c>
      <c r="F221">
        <v>0</v>
      </c>
      <c r="G221">
        <v>0</v>
      </c>
      <c r="H221">
        <v>0</v>
      </c>
      <c r="I221">
        <v>0</v>
      </c>
      <c r="J221">
        <v>0</v>
      </c>
      <c r="K221">
        <v>0</v>
      </c>
      <c r="L221">
        <v>0</v>
      </c>
      <c r="M221">
        <v>0</v>
      </c>
      <c r="N221">
        <v>0</v>
      </c>
      <c r="O221">
        <v>0</v>
      </c>
      <c r="P221">
        <v>0</v>
      </c>
      <c r="Q221">
        <v>0</v>
      </c>
      <c r="R221">
        <v>0</v>
      </c>
    </row>
    <row r="222" spans="1:18" x14ac:dyDescent="0.3">
      <c r="A222" t="s">
        <v>6469</v>
      </c>
      <c r="B222">
        <v>0</v>
      </c>
      <c r="C222">
        <v>0</v>
      </c>
      <c r="D222">
        <v>0</v>
      </c>
      <c r="E222">
        <v>0</v>
      </c>
      <c r="F222">
        <v>0</v>
      </c>
      <c r="G222">
        <v>0</v>
      </c>
      <c r="H222">
        <v>0</v>
      </c>
      <c r="I222">
        <v>0</v>
      </c>
      <c r="J222">
        <v>0</v>
      </c>
      <c r="K222">
        <v>0</v>
      </c>
      <c r="L222">
        <v>0</v>
      </c>
      <c r="M222">
        <v>0</v>
      </c>
      <c r="N222">
        <v>0</v>
      </c>
      <c r="O222">
        <v>0</v>
      </c>
      <c r="P222">
        <v>0</v>
      </c>
      <c r="Q222">
        <v>0</v>
      </c>
      <c r="R222">
        <v>0</v>
      </c>
    </row>
    <row r="223" spans="1:18" x14ac:dyDescent="0.3">
      <c r="A223" t="s">
        <v>6470</v>
      </c>
      <c r="B223">
        <v>0</v>
      </c>
      <c r="C223">
        <v>0</v>
      </c>
      <c r="D223">
        <v>0</v>
      </c>
      <c r="E223">
        <v>0</v>
      </c>
      <c r="F223">
        <v>0</v>
      </c>
      <c r="G223">
        <v>0</v>
      </c>
      <c r="H223">
        <v>0</v>
      </c>
      <c r="I223">
        <v>0</v>
      </c>
      <c r="J223">
        <v>0</v>
      </c>
      <c r="K223">
        <v>0</v>
      </c>
      <c r="L223">
        <v>0</v>
      </c>
      <c r="M223">
        <v>0</v>
      </c>
      <c r="N223">
        <v>0</v>
      </c>
      <c r="O223">
        <v>0</v>
      </c>
      <c r="P223">
        <v>0</v>
      </c>
      <c r="Q223">
        <v>0</v>
      </c>
      <c r="R223">
        <v>0</v>
      </c>
    </row>
    <row r="224" spans="1:18" x14ac:dyDescent="0.3">
      <c r="A224" t="s">
        <v>6471</v>
      </c>
      <c r="B224">
        <v>0</v>
      </c>
      <c r="C224">
        <v>0</v>
      </c>
      <c r="D224">
        <v>0</v>
      </c>
      <c r="E224">
        <v>0</v>
      </c>
      <c r="F224">
        <v>0</v>
      </c>
      <c r="G224">
        <v>0</v>
      </c>
      <c r="H224">
        <v>0</v>
      </c>
      <c r="I224">
        <v>0</v>
      </c>
      <c r="J224">
        <v>0</v>
      </c>
      <c r="K224">
        <v>0</v>
      </c>
      <c r="L224">
        <v>0</v>
      </c>
      <c r="M224">
        <v>0</v>
      </c>
      <c r="N224">
        <v>0</v>
      </c>
      <c r="O224">
        <v>0</v>
      </c>
      <c r="P224">
        <v>0</v>
      </c>
      <c r="Q224">
        <v>0</v>
      </c>
      <c r="R224">
        <v>0</v>
      </c>
    </row>
    <row r="225" spans="1:18" x14ac:dyDescent="0.3">
      <c r="A225" t="s">
        <v>6472</v>
      </c>
      <c r="B225">
        <v>58</v>
      </c>
      <c r="C225">
        <v>0</v>
      </c>
      <c r="D225">
        <v>1</v>
      </c>
      <c r="E225">
        <v>0</v>
      </c>
      <c r="F225">
        <v>0</v>
      </c>
      <c r="G225">
        <v>0</v>
      </c>
      <c r="H225">
        <v>1</v>
      </c>
      <c r="I225">
        <v>13</v>
      </c>
      <c r="J225">
        <v>1</v>
      </c>
      <c r="K225">
        <v>0</v>
      </c>
      <c r="L225">
        <v>1</v>
      </c>
      <c r="M225">
        <v>0</v>
      </c>
      <c r="N225">
        <v>40</v>
      </c>
      <c r="O225">
        <v>1</v>
      </c>
      <c r="P225">
        <v>0</v>
      </c>
      <c r="Q225">
        <v>0</v>
      </c>
      <c r="R225">
        <v>0</v>
      </c>
    </row>
    <row r="226" spans="1:18" x14ac:dyDescent="0.3">
      <c r="A226" t="s">
        <v>6473</v>
      </c>
      <c r="B226">
        <v>64</v>
      </c>
      <c r="C226">
        <v>1</v>
      </c>
      <c r="D226">
        <v>2</v>
      </c>
      <c r="E226">
        <v>0</v>
      </c>
      <c r="F226">
        <v>0</v>
      </c>
      <c r="G226">
        <v>1</v>
      </c>
      <c r="H226">
        <v>4</v>
      </c>
      <c r="I226">
        <v>1</v>
      </c>
      <c r="J226">
        <v>1</v>
      </c>
      <c r="K226">
        <v>0</v>
      </c>
      <c r="L226">
        <v>0</v>
      </c>
      <c r="M226">
        <v>2</v>
      </c>
      <c r="N226">
        <v>42</v>
      </c>
      <c r="O226">
        <v>7</v>
      </c>
      <c r="P226">
        <v>1</v>
      </c>
      <c r="Q226">
        <v>1</v>
      </c>
      <c r="R226">
        <v>1</v>
      </c>
    </row>
    <row r="227" spans="1:18" x14ac:dyDescent="0.3">
      <c r="A227" t="s">
        <v>6474</v>
      </c>
      <c r="B227">
        <v>0</v>
      </c>
      <c r="C227">
        <v>0</v>
      </c>
      <c r="D227">
        <v>0</v>
      </c>
      <c r="E227">
        <v>0</v>
      </c>
      <c r="F227">
        <v>0</v>
      </c>
      <c r="G227">
        <v>0</v>
      </c>
      <c r="H227">
        <v>0</v>
      </c>
      <c r="I227">
        <v>0</v>
      </c>
      <c r="J227">
        <v>0</v>
      </c>
      <c r="K227">
        <v>0</v>
      </c>
      <c r="L227">
        <v>0</v>
      </c>
      <c r="M227">
        <v>0</v>
      </c>
      <c r="N227">
        <v>0</v>
      </c>
      <c r="O227">
        <v>0</v>
      </c>
      <c r="P227">
        <v>0</v>
      </c>
      <c r="Q227">
        <v>0</v>
      </c>
      <c r="R227">
        <v>0</v>
      </c>
    </row>
    <row r="228" spans="1:18" x14ac:dyDescent="0.3">
      <c r="A228" t="s">
        <v>6475</v>
      </c>
      <c r="B228">
        <v>0</v>
      </c>
      <c r="C228">
        <v>0</v>
      </c>
      <c r="D228">
        <v>0</v>
      </c>
      <c r="E228">
        <v>0</v>
      </c>
      <c r="F228">
        <v>0</v>
      </c>
      <c r="G228">
        <v>0</v>
      </c>
      <c r="H228">
        <v>0</v>
      </c>
      <c r="I228">
        <v>0</v>
      </c>
      <c r="J228">
        <v>0</v>
      </c>
      <c r="K228">
        <v>0</v>
      </c>
      <c r="L228">
        <v>0</v>
      </c>
      <c r="M228">
        <v>0</v>
      </c>
      <c r="N228">
        <v>0</v>
      </c>
      <c r="O228">
        <v>0</v>
      </c>
      <c r="P228">
        <v>0</v>
      </c>
      <c r="Q228">
        <v>0</v>
      </c>
      <c r="R228">
        <v>0</v>
      </c>
    </row>
    <row r="229" spans="1:18" x14ac:dyDescent="0.3">
      <c r="A229" t="s">
        <v>6476</v>
      </c>
      <c r="B229">
        <v>0</v>
      </c>
      <c r="C229">
        <v>0</v>
      </c>
      <c r="D229">
        <v>0</v>
      </c>
      <c r="E229">
        <v>0</v>
      </c>
      <c r="F229">
        <v>0</v>
      </c>
      <c r="G229">
        <v>0</v>
      </c>
      <c r="H229">
        <v>0</v>
      </c>
      <c r="I229">
        <v>0</v>
      </c>
      <c r="J229">
        <v>0</v>
      </c>
      <c r="K229">
        <v>0</v>
      </c>
      <c r="L229">
        <v>0</v>
      </c>
      <c r="M229">
        <v>0</v>
      </c>
      <c r="N229">
        <v>0</v>
      </c>
      <c r="O229">
        <v>0</v>
      </c>
      <c r="P229">
        <v>0</v>
      </c>
      <c r="Q229">
        <v>0</v>
      </c>
      <c r="R229">
        <v>0</v>
      </c>
    </row>
    <row r="230" spans="1:18" x14ac:dyDescent="0.3">
      <c r="A230" t="s">
        <v>6477</v>
      </c>
      <c r="B230">
        <v>0</v>
      </c>
      <c r="C230">
        <v>0</v>
      </c>
      <c r="D230">
        <v>0</v>
      </c>
      <c r="E230">
        <v>0</v>
      </c>
      <c r="F230">
        <v>0</v>
      </c>
      <c r="G230">
        <v>0</v>
      </c>
      <c r="H230">
        <v>0</v>
      </c>
      <c r="I230">
        <v>0</v>
      </c>
      <c r="J230">
        <v>0</v>
      </c>
      <c r="K230">
        <v>0</v>
      </c>
      <c r="L230">
        <v>0</v>
      </c>
      <c r="M230">
        <v>0</v>
      </c>
      <c r="N230">
        <v>0</v>
      </c>
      <c r="O230">
        <v>0</v>
      </c>
      <c r="P230">
        <v>0</v>
      </c>
      <c r="Q230">
        <v>0</v>
      </c>
      <c r="R230">
        <v>0</v>
      </c>
    </row>
    <row r="231" spans="1:18" x14ac:dyDescent="0.3">
      <c r="A231" t="s">
        <v>6478</v>
      </c>
      <c r="B231">
        <v>0</v>
      </c>
      <c r="C231">
        <v>0</v>
      </c>
      <c r="D231">
        <v>0</v>
      </c>
      <c r="E231">
        <v>0</v>
      </c>
      <c r="F231">
        <v>0</v>
      </c>
      <c r="G231">
        <v>0</v>
      </c>
      <c r="H231">
        <v>0</v>
      </c>
      <c r="I231">
        <v>0</v>
      </c>
      <c r="J231">
        <v>0</v>
      </c>
      <c r="K231">
        <v>0</v>
      </c>
      <c r="L231">
        <v>0</v>
      </c>
      <c r="M231">
        <v>0</v>
      </c>
      <c r="N231">
        <v>0</v>
      </c>
      <c r="O231">
        <v>0</v>
      </c>
      <c r="P231">
        <v>0</v>
      </c>
      <c r="Q231">
        <v>0</v>
      </c>
      <c r="R231">
        <v>0</v>
      </c>
    </row>
    <row r="232" spans="1:18" x14ac:dyDescent="0.3">
      <c r="A232" t="s">
        <v>6479</v>
      </c>
      <c r="B232">
        <v>0</v>
      </c>
      <c r="C232">
        <v>0</v>
      </c>
      <c r="D232">
        <v>0</v>
      </c>
      <c r="E232">
        <v>0</v>
      </c>
      <c r="F232">
        <v>0</v>
      </c>
      <c r="G232">
        <v>0</v>
      </c>
      <c r="H232">
        <v>0</v>
      </c>
      <c r="I232">
        <v>0</v>
      </c>
      <c r="J232">
        <v>0</v>
      </c>
      <c r="K232">
        <v>0</v>
      </c>
      <c r="L232">
        <v>0</v>
      </c>
      <c r="M232">
        <v>0</v>
      </c>
      <c r="N232">
        <v>0</v>
      </c>
      <c r="O232">
        <v>0</v>
      </c>
      <c r="P232">
        <v>0</v>
      </c>
      <c r="Q232">
        <v>0</v>
      </c>
      <c r="R232">
        <v>0</v>
      </c>
    </row>
    <row r="233" spans="1:18" x14ac:dyDescent="0.3">
      <c r="A233" t="s">
        <v>6480</v>
      </c>
      <c r="B233">
        <v>0</v>
      </c>
      <c r="C233">
        <v>0</v>
      </c>
      <c r="D233">
        <v>0</v>
      </c>
      <c r="E233">
        <v>0</v>
      </c>
      <c r="F233">
        <v>0</v>
      </c>
      <c r="G233">
        <v>0</v>
      </c>
      <c r="H233">
        <v>0</v>
      </c>
      <c r="I233">
        <v>0</v>
      </c>
      <c r="J233">
        <v>0</v>
      </c>
      <c r="K233">
        <v>0</v>
      </c>
      <c r="L233">
        <v>0</v>
      </c>
      <c r="M233">
        <v>0</v>
      </c>
      <c r="N233">
        <v>0</v>
      </c>
      <c r="O233">
        <v>0</v>
      </c>
      <c r="P233">
        <v>0</v>
      </c>
      <c r="Q233">
        <v>0</v>
      </c>
      <c r="R233">
        <v>0</v>
      </c>
    </row>
    <row r="234" spans="1:18" x14ac:dyDescent="0.3">
      <c r="A234" t="s">
        <v>6481</v>
      </c>
      <c r="B234">
        <v>30</v>
      </c>
      <c r="C234">
        <v>0</v>
      </c>
      <c r="D234">
        <v>0</v>
      </c>
      <c r="E234">
        <v>1</v>
      </c>
      <c r="F234">
        <v>0</v>
      </c>
      <c r="G234">
        <v>0</v>
      </c>
      <c r="H234">
        <v>0</v>
      </c>
      <c r="I234">
        <v>3</v>
      </c>
      <c r="J234">
        <v>0</v>
      </c>
      <c r="K234">
        <v>0</v>
      </c>
      <c r="L234">
        <v>0</v>
      </c>
      <c r="M234">
        <v>0</v>
      </c>
      <c r="N234">
        <v>26</v>
      </c>
      <c r="O234">
        <v>0</v>
      </c>
      <c r="P234">
        <v>0</v>
      </c>
      <c r="Q234">
        <v>0</v>
      </c>
      <c r="R234">
        <v>0</v>
      </c>
    </row>
    <row r="235" spans="1:18" x14ac:dyDescent="0.3">
      <c r="A235" t="s">
        <v>6482</v>
      </c>
      <c r="B235">
        <v>0</v>
      </c>
      <c r="C235">
        <v>0</v>
      </c>
      <c r="D235">
        <v>0</v>
      </c>
      <c r="E235">
        <v>0</v>
      </c>
      <c r="F235">
        <v>0</v>
      </c>
      <c r="G235">
        <v>0</v>
      </c>
      <c r="H235">
        <v>0</v>
      </c>
      <c r="I235">
        <v>0</v>
      </c>
      <c r="J235">
        <v>0</v>
      </c>
      <c r="K235">
        <v>0</v>
      </c>
      <c r="L235">
        <v>0</v>
      </c>
      <c r="M235">
        <v>0</v>
      </c>
      <c r="N235">
        <v>0</v>
      </c>
      <c r="O235">
        <v>0</v>
      </c>
      <c r="P235">
        <v>0</v>
      </c>
      <c r="Q235">
        <v>0</v>
      </c>
      <c r="R235">
        <v>0</v>
      </c>
    </row>
    <row r="236" spans="1:18" x14ac:dyDescent="0.3">
      <c r="A236" t="s">
        <v>6483</v>
      </c>
      <c r="B236">
        <v>47</v>
      </c>
      <c r="C236">
        <v>0</v>
      </c>
      <c r="D236">
        <v>0</v>
      </c>
      <c r="E236">
        <v>0</v>
      </c>
      <c r="F236">
        <v>1</v>
      </c>
      <c r="G236">
        <v>0</v>
      </c>
      <c r="H236">
        <v>0</v>
      </c>
      <c r="I236">
        <v>6</v>
      </c>
      <c r="J236">
        <v>0</v>
      </c>
      <c r="K236">
        <v>0</v>
      </c>
      <c r="L236">
        <v>1</v>
      </c>
      <c r="M236">
        <v>0</v>
      </c>
      <c r="N236">
        <v>39</v>
      </c>
      <c r="O236">
        <v>0</v>
      </c>
      <c r="P236">
        <v>0</v>
      </c>
      <c r="Q236">
        <v>0</v>
      </c>
      <c r="R236">
        <v>0</v>
      </c>
    </row>
    <row r="237" spans="1:18" x14ac:dyDescent="0.3">
      <c r="A237" t="s">
        <v>6484</v>
      </c>
      <c r="B237">
        <v>0</v>
      </c>
      <c r="C237">
        <v>0</v>
      </c>
      <c r="D237">
        <v>0</v>
      </c>
      <c r="E237">
        <v>0</v>
      </c>
      <c r="F237">
        <v>0</v>
      </c>
      <c r="G237">
        <v>0</v>
      </c>
      <c r="H237">
        <v>0</v>
      </c>
      <c r="I237">
        <v>0</v>
      </c>
      <c r="J237">
        <v>0</v>
      </c>
      <c r="K237">
        <v>0</v>
      </c>
      <c r="L237">
        <v>0</v>
      </c>
      <c r="M237">
        <v>0</v>
      </c>
      <c r="N237">
        <v>0</v>
      </c>
      <c r="O237">
        <v>0</v>
      </c>
      <c r="P237">
        <v>0</v>
      </c>
      <c r="Q237">
        <v>0</v>
      </c>
      <c r="R237">
        <v>0</v>
      </c>
    </row>
    <row r="238" spans="1:18" x14ac:dyDescent="0.3">
      <c r="A238" t="s">
        <v>6485</v>
      </c>
      <c r="B238">
        <v>369</v>
      </c>
      <c r="C238">
        <v>2</v>
      </c>
      <c r="D238">
        <v>4</v>
      </c>
      <c r="E238">
        <v>1</v>
      </c>
      <c r="F238">
        <v>5</v>
      </c>
      <c r="G238">
        <v>2</v>
      </c>
      <c r="H238">
        <v>3</v>
      </c>
      <c r="I238">
        <v>35</v>
      </c>
      <c r="J238">
        <v>3</v>
      </c>
      <c r="K238">
        <v>3</v>
      </c>
      <c r="L238">
        <v>2</v>
      </c>
      <c r="M238">
        <v>7</v>
      </c>
      <c r="N238">
        <v>293</v>
      </c>
      <c r="O238">
        <v>8</v>
      </c>
      <c r="P238">
        <v>1</v>
      </c>
      <c r="Q238">
        <v>0</v>
      </c>
      <c r="R238">
        <v>0</v>
      </c>
    </row>
    <row r="239" spans="1:18" x14ac:dyDescent="0.3">
      <c r="A239" t="s">
        <v>6486</v>
      </c>
      <c r="B239">
        <v>0</v>
      </c>
      <c r="C239">
        <v>0</v>
      </c>
      <c r="D239">
        <v>0</v>
      </c>
      <c r="E239">
        <v>0</v>
      </c>
      <c r="F239">
        <v>0</v>
      </c>
      <c r="G239">
        <v>0</v>
      </c>
      <c r="H239">
        <v>0</v>
      </c>
      <c r="I239">
        <v>0</v>
      </c>
      <c r="J239">
        <v>0</v>
      </c>
      <c r="K239">
        <v>0</v>
      </c>
      <c r="L239">
        <v>0</v>
      </c>
      <c r="M239">
        <v>0</v>
      </c>
      <c r="N239">
        <v>0</v>
      </c>
      <c r="O239">
        <v>0</v>
      </c>
      <c r="P239">
        <v>0</v>
      </c>
      <c r="Q239">
        <v>0</v>
      </c>
      <c r="R239">
        <v>0</v>
      </c>
    </row>
    <row r="240" spans="1:18" x14ac:dyDescent="0.3">
      <c r="A240" t="s">
        <v>6487</v>
      </c>
      <c r="B240">
        <v>47</v>
      </c>
      <c r="C240">
        <v>0</v>
      </c>
      <c r="D240">
        <v>0</v>
      </c>
      <c r="E240">
        <v>0</v>
      </c>
      <c r="F240">
        <v>1</v>
      </c>
      <c r="G240">
        <v>0</v>
      </c>
      <c r="H240">
        <v>0</v>
      </c>
      <c r="I240">
        <v>6</v>
      </c>
      <c r="J240">
        <v>0</v>
      </c>
      <c r="K240">
        <v>0</v>
      </c>
      <c r="L240">
        <v>1</v>
      </c>
      <c r="M240">
        <v>0</v>
      </c>
      <c r="N240">
        <v>39</v>
      </c>
      <c r="O240">
        <v>0</v>
      </c>
      <c r="P240">
        <v>0</v>
      </c>
      <c r="Q240">
        <v>0</v>
      </c>
      <c r="R240">
        <v>0</v>
      </c>
    </row>
    <row r="241" spans="1:18" x14ac:dyDescent="0.3">
      <c r="A241" t="s">
        <v>5725</v>
      </c>
      <c r="B241">
        <v>0</v>
      </c>
      <c r="C241">
        <v>0</v>
      </c>
      <c r="D241">
        <v>0</v>
      </c>
      <c r="E241">
        <v>0</v>
      </c>
      <c r="F241">
        <v>0</v>
      </c>
      <c r="G241">
        <v>0</v>
      </c>
      <c r="H241">
        <v>0</v>
      </c>
      <c r="I241">
        <v>0</v>
      </c>
      <c r="J241">
        <v>0</v>
      </c>
      <c r="K241">
        <v>0</v>
      </c>
      <c r="L241">
        <v>0</v>
      </c>
      <c r="M241">
        <v>0</v>
      </c>
      <c r="N241">
        <v>0</v>
      </c>
      <c r="O241">
        <v>0</v>
      </c>
      <c r="P241">
        <v>0</v>
      </c>
      <c r="Q241">
        <v>0</v>
      </c>
      <c r="R241">
        <v>0</v>
      </c>
    </row>
    <row r="242" spans="1:18" x14ac:dyDescent="0.3">
      <c r="A242" t="s">
        <v>131</v>
      </c>
      <c r="B242">
        <v>0</v>
      </c>
      <c r="C242">
        <v>0</v>
      </c>
      <c r="D242">
        <v>0</v>
      </c>
      <c r="E242">
        <v>0</v>
      </c>
      <c r="F242">
        <v>0</v>
      </c>
      <c r="G242">
        <v>0</v>
      </c>
      <c r="H242">
        <v>0</v>
      </c>
      <c r="I242">
        <v>0</v>
      </c>
      <c r="J242">
        <v>0</v>
      </c>
      <c r="K242">
        <v>0</v>
      </c>
      <c r="L242">
        <v>0</v>
      </c>
      <c r="M242">
        <v>0</v>
      </c>
      <c r="N242">
        <v>0</v>
      </c>
      <c r="O242">
        <v>0</v>
      </c>
      <c r="P242">
        <v>0</v>
      </c>
      <c r="Q242">
        <v>0</v>
      </c>
      <c r="R242">
        <v>0</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2D0FB-C81C-422F-96D8-C0885903F53F}">
  <dimension ref="A1:R34"/>
  <sheetViews>
    <sheetView workbookViewId="0">
      <selection sqref="A1:R83"/>
    </sheetView>
  </sheetViews>
  <sheetFormatPr defaultRowHeight="14.4" x14ac:dyDescent="0.3"/>
  <sheetData>
    <row r="1" spans="1:18" x14ac:dyDescent="0.3">
      <c r="A1" t="s">
        <v>6488</v>
      </c>
    </row>
    <row r="2" spans="1:18" x14ac:dyDescent="0.3">
      <c r="B2" t="s">
        <v>3216</v>
      </c>
    </row>
    <row r="3" spans="1:18" x14ac:dyDescent="0.3">
      <c r="B3" t="s">
        <v>2</v>
      </c>
      <c r="C3" t="s">
        <v>6059</v>
      </c>
      <c r="D3" t="s">
        <v>6164</v>
      </c>
      <c r="E3" t="s">
        <v>6165</v>
      </c>
      <c r="F3" t="s">
        <v>6166</v>
      </c>
      <c r="G3" t="s">
        <v>6074</v>
      </c>
      <c r="H3" t="s">
        <v>6080</v>
      </c>
      <c r="I3" t="s">
        <v>5837</v>
      </c>
      <c r="J3" t="s">
        <v>6167</v>
      </c>
      <c r="K3" t="s">
        <v>6095</v>
      </c>
      <c r="L3" t="s">
        <v>6168</v>
      </c>
      <c r="M3" t="s">
        <v>6169</v>
      </c>
      <c r="N3" t="s">
        <v>5836</v>
      </c>
      <c r="O3" t="s">
        <v>5838</v>
      </c>
      <c r="P3" t="s">
        <v>6114</v>
      </c>
      <c r="Q3" t="s">
        <v>6120</v>
      </c>
      <c r="R3" t="s">
        <v>6124</v>
      </c>
    </row>
    <row r="4" spans="1:18" x14ac:dyDescent="0.3">
      <c r="A4" t="s">
        <v>3183</v>
      </c>
    </row>
    <row r="5" spans="1:18" x14ac:dyDescent="0.3">
      <c r="A5" t="s">
        <v>41</v>
      </c>
    </row>
    <row r="6" spans="1:18" x14ac:dyDescent="0.3">
      <c r="A6" t="s">
        <v>6489</v>
      </c>
    </row>
    <row r="7" spans="1:18" x14ac:dyDescent="0.3">
      <c r="A7" t="s">
        <v>2</v>
      </c>
      <c r="B7">
        <v>9920</v>
      </c>
      <c r="C7">
        <v>42</v>
      </c>
      <c r="D7">
        <v>88</v>
      </c>
      <c r="E7">
        <v>250</v>
      </c>
      <c r="F7">
        <v>56</v>
      </c>
      <c r="G7">
        <v>78</v>
      </c>
      <c r="H7">
        <v>102</v>
      </c>
      <c r="I7">
        <v>1214</v>
      </c>
      <c r="J7">
        <v>106</v>
      </c>
      <c r="K7">
        <v>101</v>
      </c>
      <c r="L7">
        <v>80</v>
      </c>
      <c r="M7">
        <v>188</v>
      </c>
      <c r="N7">
        <v>7408</v>
      </c>
      <c r="O7">
        <v>137</v>
      </c>
      <c r="P7">
        <v>48</v>
      </c>
      <c r="Q7">
        <v>15</v>
      </c>
      <c r="R7">
        <v>7</v>
      </c>
    </row>
    <row r="8" spans="1:18" x14ac:dyDescent="0.3">
      <c r="A8" t="s">
        <v>6127</v>
      </c>
      <c r="B8">
        <v>6771</v>
      </c>
      <c r="C8">
        <v>7</v>
      </c>
      <c r="D8">
        <v>9</v>
      </c>
      <c r="E8">
        <v>192</v>
      </c>
      <c r="F8">
        <v>13</v>
      </c>
      <c r="G8">
        <v>26</v>
      </c>
      <c r="H8">
        <v>26</v>
      </c>
      <c r="I8">
        <v>923</v>
      </c>
      <c r="J8">
        <v>43</v>
      </c>
      <c r="K8">
        <v>65</v>
      </c>
      <c r="L8">
        <v>31</v>
      </c>
      <c r="M8">
        <v>116</v>
      </c>
      <c r="N8">
        <v>5264</v>
      </c>
      <c r="O8">
        <v>42</v>
      </c>
      <c r="P8">
        <v>13</v>
      </c>
      <c r="Q8">
        <v>1</v>
      </c>
      <c r="R8">
        <v>0</v>
      </c>
    </row>
    <row r="9" spans="1:18" x14ac:dyDescent="0.3">
      <c r="A9" t="s">
        <v>6490</v>
      </c>
      <c r="B9">
        <v>2265</v>
      </c>
      <c r="C9">
        <v>19</v>
      </c>
      <c r="D9">
        <v>20</v>
      </c>
      <c r="E9">
        <v>23</v>
      </c>
      <c r="F9">
        <v>13</v>
      </c>
      <c r="G9">
        <v>28</v>
      </c>
      <c r="H9">
        <v>31</v>
      </c>
      <c r="I9">
        <v>232</v>
      </c>
      <c r="J9">
        <v>48</v>
      </c>
      <c r="K9">
        <v>24</v>
      </c>
      <c r="L9">
        <v>19</v>
      </c>
      <c r="M9">
        <v>26</v>
      </c>
      <c r="N9">
        <v>1721</v>
      </c>
      <c r="O9">
        <v>39</v>
      </c>
      <c r="P9">
        <v>13</v>
      </c>
      <c r="Q9">
        <v>6</v>
      </c>
      <c r="R9">
        <v>3</v>
      </c>
    </row>
    <row r="10" spans="1:18" x14ac:dyDescent="0.3">
      <c r="A10" t="s">
        <v>3286</v>
      </c>
      <c r="B10">
        <v>564</v>
      </c>
      <c r="C10">
        <v>14</v>
      </c>
      <c r="D10">
        <v>53</v>
      </c>
      <c r="E10">
        <v>24</v>
      </c>
      <c r="F10">
        <v>13</v>
      </c>
      <c r="G10">
        <v>20</v>
      </c>
      <c r="H10">
        <v>36</v>
      </c>
      <c r="I10">
        <v>27</v>
      </c>
      <c r="J10">
        <v>13</v>
      </c>
      <c r="K10">
        <v>11</v>
      </c>
      <c r="L10">
        <v>23</v>
      </c>
      <c r="M10">
        <v>45</v>
      </c>
      <c r="N10">
        <v>205</v>
      </c>
      <c r="O10">
        <v>50</v>
      </c>
      <c r="P10">
        <v>18</v>
      </c>
      <c r="Q10">
        <v>8</v>
      </c>
      <c r="R10">
        <v>4</v>
      </c>
    </row>
    <row r="11" spans="1:18" x14ac:dyDescent="0.3">
      <c r="A11" t="s">
        <v>6491</v>
      </c>
      <c r="B11">
        <v>178</v>
      </c>
      <c r="C11">
        <v>2</v>
      </c>
      <c r="D11">
        <v>5</v>
      </c>
      <c r="E11">
        <v>5</v>
      </c>
      <c r="F11">
        <v>1</v>
      </c>
      <c r="G11">
        <v>2</v>
      </c>
      <c r="H11">
        <v>5</v>
      </c>
      <c r="I11">
        <v>28</v>
      </c>
      <c r="J11">
        <v>0</v>
      </c>
      <c r="K11">
        <v>1</v>
      </c>
      <c r="L11">
        <v>0</v>
      </c>
      <c r="M11">
        <v>1</v>
      </c>
      <c r="N11">
        <v>123</v>
      </c>
      <c r="O11">
        <v>3</v>
      </c>
      <c r="P11">
        <v>2</v>
      </c>
      <c r="Q11">
        <v>0</v>
      </c>
      <c r="R11">
        <v>0</v>
      </c>
    </row>
    <row r="12" spans="1:18" x14ac:dyDescent="0.3">
      <c r="A12" t="s">
        <v>1129</v>
      </c>
      <c r="B12">
        <v>102</v>
      </c>
      <c r="C12">
        <v>0</v>
      </c>
      <c r="D12">
        <v>1</v>
      </c>
      <c r="E12">
        <v>3</v>
      </c>
      <c r="F12">
        <v>16</v>
      </c>
      <c r="G12">
        <v>2</v>
      </c>
      <c r="H12">
        <v>4</v>
      </c>
      <c r="I12">
        <v>4</v>
      </c>
      <c r="J12">
        <v>2</v>
      </c>
      <c r="K12">
        <v>0</v>
      </c>
      <c r="L12">
        <v>7</v>
      </c>
      <c r="M12">
        <v>0</v>
      </c>
      <c r="N12">
        <v>62</v>
      </c>
      <c r="O12">
        <v>0</v>
      </c>
      <c r="P12">
        <v>1</v>
      </c>
      <c r="Q12">
        <v>0</v>
      </c>
      <c r="R12">
        <v>0</v>
      </c>
    </row>
    <row r="13" spans="1:18" x14ac:dyDescent="0.3">
      <c r="A13" t="s">
        <v>6492</v>
      </c>
      <c r="B13">
        <v>40</v>
      </c>
      <c r="C13">
        <v>0</v>
      </c>
      <c r="D13">
        <v>0</v>
      </c>
      <c r="E13">
        <v>3</v>
      </c>
      <c r="F13">
        <v>0</v>
      </c>
      <c r="G13">
        <v>0</v>
      </c>
      <c r="H13">
        <v>0</v>
      </c>
      <c r="I13">
        <v>0</v>
      </c>
      <c r="J13">
        <v>0</v>
      </c>
      <c r="K13">
        <v>0</v>
      </c>
      <c r="L13">
        <v>0</v>
      </c>
      <c r="M13">
        <v>0</v>
      </c>
      <c r="N13">
        <v>33</v>
      </c>
      <c r="O13">
        <v>3</v>
      </c>
      <c r="P13">
        <v>1</v>
      </c>
      <c r="Q13">
        <v>0</v>
      </c>
      <c r="R13">
        <v>0</v>
      </c>
    </row>
    <row r="14" spans="1:18" x14ac:dyDescent="0.3">
      <c r="A14" t="s">
        <v>131</v>
      </c>
      <c r="B14">
        <v>0</v>
      </c>
      <c r="C14">
        <v>0</v>
      </c>
      <c r="D14">
        <v>0</v>
      </c>
      <c r="E14">
        <v>0</v>
      </c>
      <c r="F14">
        <v>0</v>
      </c>
      <c r="G14">
        <v>0</v>
      </c>
      <c r="H14">
        <v>0</v>
      </c>
      <c r="I14">
        <v>0</v>
      </c>
      <c r="J14">
        <v>0</v>
      </c>
      <c r="K14">
        <v>0</v>
      </c>
      <c r="L14">
        <v>0</v>
      </c>
      <c r="M14">
        <v>0</v>
      </c>
      <c r="N14">
        <v>0</v>
      </c>
      <c r="O14">
        <v>0</v>
      </c>
      <c r="P14">
        <v>0</v>
      </c>
      <c r="Q14">
        <v>0</v>
      </c>
      <c r="R14">
        <v>0</v>
      </c>
    </row>
    <row r="15" spans="1:18" x14ac:dyDescent="0.3">
      <c r="A15" t="s">
        <v>53</v>
      </c>
    </row>
    <row r="16" spans="1:18" x14ac:dyDescent="0.3">
      <c r="A16" t="s">
        <v>6489</v>
      </c>
    </row>
    <row r="17" spans="1:18" x14ac:dyDescent="0.3">
      <c r="A17" t="s">
        <v>2</v>
      </c>
      <c r="B17">
        <v>6087</v>
      </c>
      <c r="C17">
        <v>26</v>
      </c>
      <c r="D17">
        <v>49</v>
      </c>
      <c r="E17">
        <v>217</v>
      </c>
      <c r="F17">
        <v>37</v>
      </c>
      <c r="G17">
        <v>48</v>
      </c>
      <c r="H17">
        <v>66</v>
      </c>
      <c r="I17">
        <v>879</v>
      </c>
      <c r="J17">
        <v>67</v>
      </c>
      <c r="K17">
        <v>77</v>
      </c>
      <c r="L17">
        <v>60</v>
      </c>
      <c r="M17">
        <v>134</v>
      </c>
      <c r="N17">
        <v>4295</v>
      </c>
      <c r="O17">
        <v>91</v>
      </c>
      <c r="P17">
        <v>33</v>
      </c>
      <c r="Q17">
        <v>6</v>
      </c>
      <c r="R17">
        <v>2</v>
      </c>
    </row>
    <row r="18" spans="1:18" x14ac:dyDescent="0.3">
      <c r="A18" t="s">
        <v>6127</v>
      </c>
      <c r="B18">
        <v>4249</v>
      </c>
      <c r="C18">
        <v>6</v>
      </c>
      <c r="D18">
        <v>4</v>
      </c>
      <c r="E18">
        <v>175</v>
      </c>
      <c r="F18">
        <v>12</v>
      </c>
      <c r="G18">
        <v>20</v>
      </c>
      <c r="H18">
        <v>18</v>
      </c>
      <c r="I18">
        <v>715</v>
      </c>
      <c r="J18">
        <v>30</v>
      </c>
      <c r="K18">
        <v>53</v>
      </c>
      <c r="L18">
        <v>25</v>
      </c>
      <c r="M18">
        <v>88</v>
      </c>
      <c r="N18">
        <v>3064</v>
      </c>
      <c r="O18">
        <v>28</v>
      </c>
      <c r="P18">
        <v>10</v>
      </c>
      <c r="Q18">
        <v>1</v>
      </c>
      <c r="R18">
        <v>0</v>
      </c>
    </row>
    <row r="19" spans="1:18" x14ac:dyDescent="0.3">
      <c r="A19" t="s">
        <v>6490</v>
      </c>
      <c r="B19">
        <v>1249</v>
      </c>
      <c r="C19">
        <v>8</v>
      </c>
      <c r="D19">
        <v>8</v>
      </c>
      <c r="E19">
        <v>14</v>
      </c>
      <c r="F19">
        <v>6</v>
      </c>
      <c r="G19">
        <v>10</v>
      </c>
      <c r="H19">
        <v>14</v>
      </c>
      <c r="I19">
        <v>129</v>
      </c>
      <c r="J19">
        <v>26</v>
      </c>
      <c r="K19">
        <v>15</v>
      </c>
      <c r="L19">
        <v>12</v>
      </c>
      <c r="M19">
        <v>12</v>
      </c>
      <c r="N19">
        <v>964</v>
      </c>
      <c r="O19">
        <v>23</v>
      </c>
      <c r="P19">
        <v>7</v>
      </c>
      <c r="Q19">
        <v>0</v>
      </c>
      <c r="R19">
        <v>1</v>
      </c>
    </row>
    <row r="20" spans="1:18" x14ac:dyDescent="0.3">
      <c r="A20" t="s">
        <v>3286</v>
      </c>
      <c r="B20">
        <v>428</v>
      </c>
      <c r="C20">
        <v>12</v>
      </c>
      <c r="D20">
        <v>34</v>
      </c>
      <c r="E20">
        <v>22</v>
      </c>
      <c r="F20">
        <v>11</v>
      </c>
      <c r="G20">
        <v>15</v>
      </c>
      <c r="H20">
        <v>30</v>
      </c>
      <c r="I20">
        <v>16</v>
      </c>
      <c r="J20">
        <v>10</v>
      </c>
      <c r="K20">
        <v>9</v>
      </c>
      <c r="L20">
        <v>21</v>
      </c>
      <c r="M20">
        <v>34</v>
      </c>
      <c r="N20">
        <v>156</v>
      </c>
      <c r="O20">
        <v>38</v>
      </c>
      <c r="P20">
        <v>14</v>
      </c>
      <c r="Q20">
        <v>5</v>
      </c>
      <c r="R20">
        <v>1</v>
      </c>
    </row>
    <row r="21" spans="1:18" x14ac:dyDescent="0.3">
      <c r="A21" t="s">
        <v>6491</v>
      </c>
      <c r="B21">
        <v>63</v>
      </c>
      <c r="C21">
        <v>0</v>
      </c>
      <c r="D21">
        <v>2</v>
      </c>
      <c r="E21">
        <v>2</v>
      </c>
      <c r="F21">
        <v>0</v>
      </c>
      <c r="G21">
        <v>1</v>
      </c>
      <c r="H21">
        <v>1</v>
      </c>
      <c r="I21">
        <v>15</v>
      </c>
      <c r="J21">
        <v>0</v>
      </c>
      <c r="K21">
        <v>0</v>
      </c>
      <c r="L21">
        <v>0</v>
      </c>
      <c r="M21">
        <v>0</v>
      </c>
      <c r="N21">
        <v>41</v>
      </c>
      <c r="O21">
        <v>1</v>
      </c>
      <c r="P21">
        <v>0</v>
      </c>
      <c r="Q21">
        <v>0</v>
      </c>
      <c r="R21">
        <v>0</v>
      </c>
    </row>
    <row r="22" spans="1:18" x14ac:dyDescent="0.3">
      <c r="A22" t="s">
        <v>1129</v>
      </c>
      <c r="B22">
        <v>70</v>
      </c>
      <c r="C22">
        <v>0</v>
      </c>
      <c r="D22">
        <v>1</v>
      </c>
      <c r="E22">
        <v>3</v>
      </c>
      <c r="F22">
        <v>8</v>
      </c>
      <c r="G22">
        <v>2</v>
      </c>
      <c r="H22">
        <v>3</v>
      </c>
      <c r="I22">
        <v>4</v>
      </c>
      <c r="J22">
        <v>1</v>
      </c>
      <c r="K22">
        <v>0</v>
      </c>
      <c r="L22">
        <v>2</v>
      </c>
      <c r="M22">
        <v>0</v>
      </c>
      <c r="N22">
        <v>45</v>
      </c>
      <c r="O22">
        <v>0</v>
      </c>
      <c r="P22">
        <v>1</v>
      </c>
      <c r="Q22">
        <v>0</v>
      </c>
      <c r="R22">
        <v>0</v>
      </c>
    </row>
    <row r="23" spans="1:18" x14ac:dyDescent="0.3">
      <c r="A23" t="s">
        <v>6492</v>
      </c>
      <c r="B23">
        <v>28</v>
      </c>
      <c r="C23">
        <v>0</v>
      </c>
      <c r="D23">
        <v>0</v>
      </c>
      <c r="E23">
        <v>1</v>
      </c>
      <c r="F23">
        <v>0</v>
      </c>
      <c r="G23">
        <v>0</v>
      </c>
      <c r="H23">
        <v>0</v>
      </c>
      <c r="I23">
        <v>0</v>
      </c>
      <c r="J23">
        <v>0</v>
      </c>
      <c r="K23">
        <v>0</v>
      </c>
      <c r="L23">
        <v>0</v>
      </c>
      <c r="M23">
        <v>0</v>
      </c>
      <c r="N23">
        <v>25</v>
      </c>
      <c r="O23">
        <v>1</v>
      </c>
      <c r="P23">
        <v>1</v>
      </c>
      <c r="Q23">
        <v>0</v>
      </c>
      <c r="R23">
        <v>0</v>
      </c>
    </row>
    <row r="24" spans="1:18" x14ac:dyDescent="0.3">
      <c r="A24" t="s">
        <v>131</v>
      </c>
      <c r="B24">
        <v>0</v>
      </c>
      <c r="C24">
        <v>0</v>
      </c>
      <c r="D24">
        <v>0</v>
      </c>
      <c r="E24">
        <v>0</v>
      </c>
      <c r="F24">
        <v>0</v>
      </c>
      <c r="G24">
        <v>0</v>
      </c>
      <c r="H24">
        <v>0</v>
      </c>
      <c r="I24">
        <v>0</v>
      </c>
      <c r="J24">
        <v>0</v>
      </c>
      <c r="K24">
        <v>0</v>
      </c>
      <c r="L24">
        <v>0</v>
      </c>
      <c r="M24">
        <v>0</v>
      </c>
      <c r="N24">
        <v>0</v>
      </c>
      <c r="O24">
        <v>0</v>
      </c>
      <c r="P24">
        <v>0</v>
      </c>
      <c r="Q24">
        <v>0</v>
      </c>
      <c r="R24">
        <v>0</v>
      </c>
    </row>
    <row r="25" spans="1:18" x14ac:dyDescent="0.3">
      <c r="A25" t="s">
        <v>54</v>
      </c>
    </row>
    <row r="26" spans="1:18" x14ac:dyDescent="0.3">
      <c r="A26" t="s">
        <v>6489</v>
      </c>
    </row>
    <row r="27" spans="1:18" x14ac:dyDescent="0.3">
      <c r="A27" t="s">
        <v>2</v>
      </c>
      <c r="B27">
        <v>3833</v>
      </c>
      <c r="C27">
        <v>16</v>
      </c>
      <c r="D27">
        <v>39</v>
      </c>
      <c r="E27">
        <v>33</v>
      </c>
      <c r="F27">
        <v>19</v>
      </c>
      <c r="G27">
        <v>30</v>
      </c>
      <c r="H27">
        <v>36</v>
      </c>
      <c r="I27">
        <v>335</v>
      </c>
      <c r="J27">
        <v>39</v>
      </c>
      <c r="K27">
        <v>24</v>
      </c>
      <c r="L27">
        <v>20</v>
      </c>
      <c r="M27">
        <v>54</v>
      </c>
      <c r="N27">
        <v>3113</v>
      </c>
      <c r="O27">
        <v>46</v>
      </c>
      <c r="P27">
        <v>15</v>
      </c>
      <c r="Q27">
        <v>9</v>
      </c>
      <c r="R27">
        <v>5</v>
      </c>
    </row>
    <row r="28" spans="1:18" x14ac:dyDescent="0.3">
      <c r="A28" t="s">
        <v>6127</v>
      </c>
      <c r="B28">
        <v>2522</v>
      </c>
      <c r="C28">
        <v>1</v>
      </c>
      <c r="D28">
        <v>5</v>
      </c>
      <c r="E28">
        <v>17</v>
      </c>
      <c r="F28">
        <v>1</v>
      </c>
      <c r="G28">
        <v>6</v>
      </c>
      <c r="H28">
        <v>8</v>
      </c>
      <c r="I28">
        <v>208</v>
      </c>
      <c r="J28">
        <v>13</v>
      </c>
      <c r="K28">
        <v>12</v>
      </c>
      <c r="L28">
        <v>6</v>
      </c>
      <c r="M28">
        <v>28</v>
      </c>
      <c r="N28">
        <v>2200</v>
      </c>
      <c r="O28">
        <v>14</v>
      </c>
      <c r="P28">
        <v>3</v>
      </c>
      <c r="Q28">
        <v>0</v>
      </c>
      <c r="R28">
        <v>0</v>
      </c>
    </row>
    <row r="29" spans="1:18" x14ac:dyDescent="0.3">
      <c r="A29" t="s">
        <v>6490</v>
      </c>
      <c r="B29">
        <v>1016</v>
      </c>
      <c r="C29">
        <v>11</v>
      </c>
      <c r="D29">
        <v>12</v>
      </c>
      <c r="E29">
        <v>9</v>
      </c>
      <c r="F29">
        <v>7</v>
      </c>
      <c r="G29">
        <v>18</v>
      </c>
      <c r="H29">
        <v>17</v>
      </c>
      <c r="I29">
        <v>103</v>
      </c>
      <c r="J29">
        <v>22</v>
      </c>
      <c r="K29">
        <v>9</v>
      </c>
      <c r="L29">
        <v>7</v>
      </c>
      <c r="M29">
        <v>14</v>
      </c>
      <c r="N29">
        <v>757</v>
      </c>
      <c r="O29">
        <v>16</v>
      </c>
      <c r="P29">
        <v>6</v>
      </c>
      <c r="Q29">
        <v>6</v>
      </c>
      <c r="R29">
        <v>2</v>
      </c>
    </row>
    <row r="30" spans="1:18" x14ac:dyDescent="0.3">
      <c r="A30" t="s">
        <v>3286</v>
      </c>
      <c r="B30">
        <v>136</v>
      </c>
      <c r="C30">
        <v>2</v>
      </c>
      <c r="D30">
        <v>19</v>
      </c>
      <c r="E30">
        <v>2</v>
      </c>
      <c r="F30">
        <v>2</v>
      </c>
      <c r="G30">
        <v>5</v>
      </c>
      <c r="H30">
        <v>6</v>
      </c>
      <c r="I30">
        <v>11</v>
      </c>
      <c r="J30">
        <v>3</v>
      </c>
      <c r="K30">
        <v>2</v>
      </c>
      <c r="L30">
        <v>2</v>
      </c>
      <c r="M30">
        <v>11</v>
      </c>
      <c r="N30">
        <v>49</v>
      </c>
      <c r="O30">
        <v>12</v>
      </c>
      <c r="P30">
        <v>4</v>
      </c>
      <c r="Q30">
        <v>3</v>
      </c>
      <c r="R30">
        <v>3</v>
      </c>
    </row>
    <row r="31" spans="1:18" x14ac:dyDescent="0.3">
      <c r="A31" t="s">
        <v>6491</v>
      </c>
      <c r="B31">
        <v>115</v>
      </c>
      <c r="C31">
        <v>2</v>
      </c>
      <c r="D31">
        <v>3</v>
      </c>
      <c r="E31">
        <v>3</v>
      </c>
      <c r="F31">
        <v>1</v>
      </c>
      <c r="G31">
        <v>1</v>
      </c>
      <c r="H31">
        <v>4</v>
      </c>
      <c r="I31">
        <v>13</v>
      </c>
      <c r="J31">
        <v>0</v>
      </c>
      <c r="K31">
        <v>1</v>
      </c>
      <c r="L31">
        <v>0</v>
      </c>
      <c r="M31">
        <v>1</v>
      </c>
      <c r="N31">
        <v>82</v>
      </c>
      <c r="O31">
        <v>2</v>
      </c>
      <c r="P31">
        <v>2</v>
      </c>
      <c r="Q31">
        <v>0</v>
      </c>
      <c r="R31">
        <v>0</v>
      </c>
    </row>
    <row r="32" spans="1:18" x14ac:dyDescent="0.3">
      <c r="A32" t="s">
        <v>1129</v>
      </c>
      <c r="B32">
        <v>32</v>
      </c>
      <c r="C32">
        <v>0</v>
      </c>
      <c r="D32">
        <v>0</v>
      </c>
      <c r="E32">
        <v>0</v>
      </c>
      <c r="F32">
        <v>8</v>
      </c>
      <c r="G32">
        <v>0</v>
      </c>
      <c r="H32">
        <v>1</v>
      </c>
      <c r="I32">
        <v>0</v>
      </c>
      <c r="J32">
        <v>1</v>
      </c>
      <c r="K32">
        <v>0</v>
      </c>
      <c r="L32">
        <v>5</v>
      </c>
      <c r="M32">
        <v>0</v>
      </c>
      <c r="N32">
        <v>17</v>
      </c>
      <c r="O32">
        <v>0</v>
      </c>
      <c r="P32">
        <v>0</v>
      </c>
      <c r="Q32">
        <v>0</v>
      </c>
      <c r="R32">
        <v>0</v>
      </c>
    </row>
    <row r="33" spans="1:18" x14ac:dyDescent="0.3">
      <c r="A33" t="s">
        <v>6492</v>
      </c>
      <c r="B33">
        <v>12</v>
      </c>
      <c r="C33">
        <v>0</v>
      </c>
      <c r="D33">
        <v>0</v>
      </c>
      <c r="E33">
        <v>2</v>
      </c>
      <c r="F33">
        <v>0</v>
      </c>
      <c r="G33">
        <v>0</v>
      </c>
      <c r="H33">
        <v>0</v>
      </c>
      <c r="I33">
        <v>0</v>
      </c>
      <c r="J33">
        <v>0</v>
      </c>
      <c r="K33">
        <v>0</v>
      </c>
      <c r="L33">
        <v>0</v>
      </c>
      <c r="M33">
        <v>0</v>
      </c>
      <c r="N33">
        <v>8</v>
      </c>
      <c r="O33">
        <v>2</v>
      </c>
      <c r="P33">
        <v>0</v>
      </c>
      <c r="Q33">
        <v>0</v>
      </c>
      <c r="R33">
        <v>0</v>
      </c>
    </row>
    <row r="34" spans="1:18" x14ac:dyDescent="0.3">
      <c r="A34" t="s">
        <v>131</v>
      </c>
      <c r="B34">
        <v>0</v>
      </c>
      <c r="C34">
        <v>0</v>
      </c>
      <c r="D34">
        <v>0</v>
      </c>
      <c r="E34">
        <v>0</v>
      </c>
      <c r="F34">
        <v>0</v>
      </c>
      <c r="G34">
        <v>0</v>
      </c>
      <c r="H34">
        <v>0</v>
      </c>
      <c r="I34">
        <v>0</v>
      </c>
      <c r="J34">
        <v>0</v>
      </c>
      <c r="K34">
        <v>0</v>
      </c>
      <c r="L34">
        <v>0</v>
      </c>
      <c r="M34">
        <v>0</v>
      </c>
      <c r="N34">
        <v>0</v>
      </c>
      <c r="O34">
        <v>0</v>
      </c>
      <c r="P34">
        <v>0</v>
      </c>
      <c r="Q34">
        <v>0</v>
      </c>
      <c r="R34">
        <v>0</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DA337-AA0E-4AF9-AAC2-80F468E28584}">
  <dimension ref="A1:R66"/>
  <sheetViews>
    <sheetView workbookViewId="0">
      <selection sqref="A1:R83"/>
    </sheetView>
  </sheetViews>
  <sheetFormatPr defaultRowHeight="14.4" x14ac:dyDescent="0.3"/>
  <sheetData>
    <row r="1" spans="1:18" x14ac:dyDescent="0.3">
      <c r="A1" t="s">
        <v>6493</v>
      </c>
    </row>
    <row r="2" spans="1:18" x14ac:dyDescent="0.3">
      <c r="B2" t="s">
        <v>3216</v>
      </c>
    </row>
    <row r="3" spans="1:18" x14ac:dyDescent="0.3">
      <c r="B3" t="s">
        <v>2</v>
      </c>
      <c r="C3" t="s">
        <v>6059</v>
      </c>
      <c r="D3" t="s">
        <v>6164</v>
      </c>
      <c r="E3" t="s">
        <v>6165</v>
      </c>
      <c r="F3" t="s">
        <v>6166</v>
      </c>
      <c r="G3" t="s">
        <v>6074</v>
      </c>
      <c r="H3" t="s">
        <v>6080</v>
      </c>
      <c r="I3" t="s">
        <v>5837</v>
      </c>
      <c r="J3" t="s">
        <v>6167</v>
      </c>
      <c r="K3" t="s">
        <v>6095</v>
      </c>
      <c r="L3" t="s">
        <v>6168</v>
      </c>
      <c r="M3" t="s">
        <v>6169</v>
      </c>
      <c r="N3" t="s">
        <v>5836</v>
      </c>
      <c r="O3" t="s">
        <v>5838</v>
      </c>
      <c r="P3" t="s">
        <v>6114</v>
      </c>
      <c r="Q3" t="s">
        <v>6120</v>
      </c>
      <c r="R3" t="s">
        <v>6124</v>
      </c>
    </row>
    <row r="4" spans="1:18" x14ac:dyDescent="0.3">
      <c r="A4" t="s">
        <v>3183</v>
      </c>
    </row>
    <row r="5" spans="1:18" x14ac:dyDescent="0.3">
      <c r="A5" t="s">
        <v>41</v>
      </c>
    </row>
    <row r="6" spans="1:18" x14ac:dyDescent="0.3">
      <c r="A6" t="s">
        <v>6494</v>
      </c>
    </row>
    <row r="7" spans="1:18" x14ac:dyDescent="0.3">
      <c r="A7" t="s">
        <v>2</v>
      </c>
      <c r="B7">
        <v>9970</v>
      </c>
      <c r="C7">
        <v>43</v>
      </c>
      <c r="D7">
        <v>94</v>
      </c>
      <c r="E7">
        <v>254</v>
      </c>
      <c r="F7">
        <v>57</v>
      </c>
      <c r="G7">
        <v>80</v>
      </c>
      <c r="H7">
        <v>104</v>
      </c>
      <c r="I7">
        <v>1222</v>
      </c>
      <c r="J7">
        <v>106</v>
      </c>
      <c r="K7">
        <v>103</v>
      </c>
      <c r="L7">
        <v>80</v>
      </c>
      <c r="M7">
        <v>179</v>
      </c>
      <c r="N7">
        <v>7440</v>
      </c>
      <c r="O7">
        <v>138</v>
      </c>
      <c r="P7">
        <v>48</v>
      </c>
      <c r="Q7">
        <v>15</v>
      </c>
      <c r="R7">
        <v>7</v>
      </c>
    </row>
    <row r="8" spans="1:18" x14ac:dyDescent="0.3">
      <c r="A8" t="s">
        <v>6495</v>
      </c>
      <c r="B8">
        <v>8748</v>
      </c>
      <c r="C8">
        <v>33</v>
      </c>
      <c r="D8">
        <v>78</v>
      </c>
      <c r="E8">
        <v>237</v>
      </c>
      <c r="F8">
        <v>54</v>
      </c>
      <c r="G8">
        <v>68</v>
      </c>
      <c r="H8">
        <v>79</v>
      </c>
      <c r="I8">
        <v>1050</v>
      </c>
      <c r="J8">
        <v>92</v>
      </c>
      <c r="K8">
        <v>89</v>
      </c>
      <c r="L8">
        <v>79</v>
      </c>
      <c r="M8">
        <v>155</v>
      </c>
      <c r="N8">
        <v>6545</v>
      </c>
      <c r="O8">
        <v>130</v>
      </c>
      <c r="P8">
        <v>39</v>
      </c>
      <c r="Q8">
        <v>14</v>
      </c>
      <c r="R8">
        <v>6</v>
      </c>
    </row>
    <row r="9" spans="1:18" x14ac:dyDescent="0.3">
      <c r="A9" t="s">
        <v>6496</v>
      </c>
      <c r="B9">
        <v>1222</v>
      </c>
      <c r="C9">
        <v>10</v>
      </c>
      <c r="D9">
        <v>16</v>
      </c>
      <c r="E9">
        <v>17</v>
      </c>
      <c r="F9">
        <v>3</v>
      </c>
      <c r="G9">
        <v>12</v>
      </c>
      <c r="H9">
        <v>25</v>
      </c>
      <c r="I9">
        <v>172</v>
      </c>
      <c r="J9">
        <v>14</v>
      </c>
      <c r="K9">
        <v>14</v>
      </c>
      <c r="L9">
        <v>1</v>
      </c>
      <c r="M9">
        <v>24</v>
      </c>
      <c r="N9">
        <v>895</v>
      </c>
      <c r="O9">
        <v>8</v>
      </c>
      <c r="P9">
        <v>9</v>
      </c>
      <c r="Q9">
        <v>1</v>
      </c>
      <c r="R9">
        <v>1</v>
      </c>
    </row>
    <row r="10" spans="1:18" x14ac:dyDescent="0.3">
      <c r="A10" t="s">
        <v>131</v>
      </c>
      <c r="B10">
        <v>0</v>
      </c>
      <c r="C10">
        <v>0</v>
      </c>
      <c r="D10">
        <v>0</v>
      </c>
      <c r="E10">
        <v>0</v>
      </c>
      <c r="F10">
        <v>0</v>
      </c>
      <c r="G10">
        <v>0</v>
      </c>
      <c r="H10">
        <v>0</v>
      </c>
      <c r="I10">
        <v>0</v>
      </c>
      <c r="J10">
        <v>0</v>
      </c>
      <c r="K10">
        <v>0</v>
      </c>
      <c r="L10">
        <v>0</v>
      </c>
      <c r="M10">
        <v>0</v>
      </c>
      <c r="N10">
        <v>0</v>
      </c>
      <c r="O10">
        <v>0</v>
      </c>
      <c r="P10">
        <v>0</v>
      </c>
      <c r="Q10">
        <v>0</v>
      </c>
      <c r="R10">
        <v>0</v>
      </c>
    </row>
    <row r="11" spans="1:18" x14ac:dyDescent="0.3">
      <c r="A11" t="s">
        <v>53</v>
      </c>
    </row>
    <row r="12" spans="1:18" x14ac:dyDescent="0.3">
      <c r="A12" t="s">
        <v>6494</v>
      </c>
    </row>
    <row r="13" spans="1:18" x14ac:dyDescent="0.3">
      <c r="A13" t="s">
        <v>2</v>
      </c>
      <c r="B13">
        <v>6122</v>
      </c>
      <c r="C13">
        <v>28</v>
      </c>
      <c r="D13">
        <v>51</v>
      </c>
      <c r="E13">
        <v>220</v>
      </c>
      <c r="F13">
        <v>38</v>
      </c>
      <c r="G13">
        <v>50</v>
      </c>
      <c r="H13">
        <v>68</v>
      </c>
      <c r="I13">
        <v>885</v>
      </c>
      <c r="J13">
        <v>67</v>
      </c>
      <c r="K13">
        <v>78</v>
      </c>
      <c r="L13">
        <v>60</v>
      </c>
      <c r="M13">
        <v>130</v>
      </c>
      <c r="N13">
        <v>4314</v>
      </c>
      <c r="O13">
        <v>92</v>
      </c>
      <c r="P13">
        <v>33</v>
      </c>
      <c r="Q13">
        <v>6</v>
      </c>
      <c r="R13">
        <v>2</v>
      </c>
    </row>
    <row r="14" spans="1:18" x14ac:dyDescent="0.3">
      <c r="A14" t="s">
        <v>6495</v>
      </c>
      <c r="B14">
        <v>5363</v>
      </c>
      <c r="C14">
        <v>19</v>
      </c>
      <c r="D14">
        <v>44</v>
      </c>
      <c r="E14">
        <v>207</v>
      </c>
      <c r="F14">
        <v>36</v>
      </c>
      <c r="G14">
        <v>43</v>
      </c>
      <c r="H14">
        <v>56</v>
      </c>
      <c r="I14">
        <v>745</v>
      </c>
      <c r="J14">
        <v>58</v>
      </c>
      <c r="K14">
        <v>66</v>
      </c>
      <c r="L14">
        <v>60</v>
      </c>
      <c r="M14">
        <v>117</v>
      </c>
      <c r="N14">
        <v>3795</v>
      </c>
      <c r="O14">
        <v>86</v>
      </c>
      <c r="P14">
        <v>25</v>
      </c>
      <c r="Q14">
        <v>5</v>
      </c>
      <c r="R14">
        <v>1</v>
      </c>
    </row>
    <row r="15" spans="1:18" x14ac:dyDescent="0.3">
      <c r="A15" t="s">
        <v>6496</v>
      </c>
      <c r="B15">
        <v>759</v>
      </c>
      <c r="C15">
        <v>9</v>
      </c>
      <c r="D15">
        <v>7</v>
      </c>
      <c r="E15">
        <v>13</v>
      </c>
      <c r="F15">
        <v>2</v>
      </c>
      <c r="G15">
        <v>7</v>
      </c>
      <c r="H15">
        <v>12</v>
      </c>
      <c r="I15">
        <v>140</v>
      </c>
      <c r="J15">
        <v>9</v>
      </c>
      <c r="K15">
        <v>12</v>
      </c>
      <c r="L15">
        <v>0</v>
      </c>
      <c r="M15">
        <v>13</v>
      </c>
      <c r="N15">
        <v>519</v>
      </c>
      <c r="O15">
        <v>6</v>
      </c>
      <c r="P15">
        <v>8</v>
      </c>
      <c r="Q15">
        <v>1</v>
      </c>
      <c r="R15">
        <v>1</v>
      </c>
    </row>
    <row r="16" spans="1:18" x14ac:dyDescent="0.3">
      <c r="A16" t="s">
        <v>131</v>
      </c>
      <c r="B16">
        <v>0</v>
      </c>
      <c r="C16">
        <v>0</v>
      </c>
      <c r="D16">
        <v>0</v>
      </c>
      <c r="E16">
        <v>0</v>
      </c>
      <c r="F16">
        <v>0</v>
      </c>
      <c r="G16">
        <v>0</v>
      </c>
      <c r="H16">
        <v>0</v>
      </c>
      <c r="I16">
        <v>0</v>
      </c>
      <c r="J16">
        <v>0</v>
      </c>
      <c r="K16">
        <v>0</v>
      </c>
      <c r="L16">
        <v>0</v>
      </c>
      <c r="M16">
        <v>0</v>
      </c>
      <c r="N16">
        <v>0</v>
      </c>
      <c r="O16">
        <v>0</v>
      </c>
      <c r="P16">
        <v>0</v>
      </c>
      <c r="Q16">
        <v>0</v>
      </c>
      <c r="R16">
        <v>0</v>
      </c>
    </row>
    <row r="17" spans="1:18" x14ac:dyDescent="0.3">
      <c r="A17" t="s">
        <v>54</v>
      </c>
    </row>
    <row r="18" spans="1:18" x14ac:dyDescent="0.3">
      <c r="A18" t="s">
        <v>6494</v>
      </c>
    </row>
    <row r="19" spans="1:18" x14ac:dyDescent="0.3">
      <c r="A19" t="s">
        <v>2</v>
      </c>
      <c r="B19">
        <v>3848</v>
      </c>
      <c r="C19">
        <v>15</v>
      </c>
      <c r="D19">
        <v>43</v>
      </c>
      <c r="E19">
        <v>34</v>
      </c>
      <c r="F19">
        <v>19</v>
      </c>
      <c r="G19">
        <v>30</v>
      </c>
      <c r="H19">
        <v>36</v>
      </c>
      <c r="I19">
        <v>337</v>
      </c>
      <c r="J19">
        <v>39</v>
      </c>
      <c r="K19">
        <v>25</v>
      </c>
      <c r="L19">
        <v>20</v>
      </c>
      <c r="M19">
        <v>49</v>
      </c>
      <c r="N19">
        <v>3126</v>
      </c>
      <c r="O19">
        <v>46</v>
      </c>
      <c r="P19">
        <v>15</v>
      </c>
      <c r="Q19">
        <v>9</v>
      </c>
      <c r="R19">
        <v>5</v>
      </c>
    </row>
    <row r="20" spans="1:18" x14ac:dyDescent="0.3">
      <c r="A20" t="s">
        <v>6495</v>
      </c>
      <c r="B20">
        <v>3385</v>
      </c>
      <c r="C20">
        <v>14</v>
      </c>
      <c r="D20">
        <v>34</v>
      </c>
      <c r="E20">
        <v>30</v>
      </c>
      <c r="F20">
        <v>18</v>
      </c>
      <c r="G20">
        <v>25</v>
      </c>
      <c r="H20">
        <v>23</v>
      </c>
      <c r="I20">
        <v>305</v>
      </c>
      <c r="J20">
        <v>34</v>
      </c>
      <c r="K20">
        <v>23</v>
      </c>
      <c r="L20">
        <v>19</v>
      </c>
      <c r="M20">
        <v>38</v>
      </c>
      <c r="N20">
        <v>2750</v>
      </c>
      <c r="O20">
        <v>44</v>
      </c>
      <c r="P20">
        <v>14</v>
      </c>
      <c r="Q20">
        <v>9</v>
      </c>
      <c r="R20">
        <v>5</v>
      </c>
    </row>
    <row r="21" spans="1:18" x14ac:dyDescent="0.3">
      <c r="A21" t="s">
        <v>6496</v>
      </c>
      <c r="B21">
        <v>463</v>
      </c>
      <c r="C21">
        <v>1</v>
      </c>
      <c r="D21">
        <v>9</v>
      </c>
      <c r="E21">
        <v>4</v>
      </c>
      <c r="F21">
        <v>1</v>
      </c>
      <c r="G21">
        <v>5</v>
      </c>
      <c r="H21">
        <v>13</v>
      </c>
      <c r="I21">
        <v>32</v>
      </c>
      <c r="J21">
        <v>5</v>
      </c>
      <c r="K21">
        <v>2</v>
      </c>
      <c r="L21">
        <v>1</v>
      </c>
      <c r="M21">
        <v>11</v>
      </c>
      <c r="N21">
        <v>376</v>
      </c>
      <c r="O21">
        <v>2</v>
      </c>
      <c r="P21">
        <v>1</v>
      </c>
      <c r="Q21">
        <v>0</v>
      </c>
      <c r="R21">
        <v>0</v>
      </c>
    </row>
    <row r="22" spans="1:18" x14ac:dyDescent="0.3">
      <c r="A22" t="s">
        <v>131</v>
      </c>
      <c r="B22">
        <v>0</v>
      </c>
      <c r="C22">
        <v>0</v>
      </c>
      <c r="D22">
        <v>0</v>
      </c>
      <c r="E22">
        <v>0</v>
      </c>
      <c r="F22">
        <v>0</v>
      </c>
      <c r="G22">
        <v>0</v>
      </c>
      <c r="H22">
        <v>0</v>
      </c>
      <c r="I22">
        <v>0</v>
      </c>
      <c r="J22">
        <v>0</v>
      </c>
      <c r="K22">
        <v>0</v>
      </c>
      <c r="L22">
        <v>0</v>
      </c>
      <c r="M22">
        <v>0</v>
      </c>
      <c r="N22">
        <v>0</v>
      </c>
      <c r="O22">
        <v>0</v>
      </c>
      <c r="P22">
        <v>0</v>
      </c>
      <c r="Q22">
        <v>0</v>
      </c>
      <c r="R22">
        <v>0</v>
      </c>
    </row>
    <row r="23" spans="1:18" x14ac:dyDescent="0.3">
      <c r="A23" t="s">
        <v>3183</v>
      </c>
    </row>
    <row r="24" spans="1:18" x14ac:dyDescent="0.3">
      <c r="A24" t="s">
        <v>41</v>
      </c>
    </row>
    <row r="25" spans="1:18" x14ac:dyDescent="0.3">
      <c r="A25" t="s">
        <v>6497</v>
      </c>
    </row>
    <row r="26" spans="1:18" x14ac:dyDescent="0.3">
      <c r="A26" t="s">
        <v>2</v>
      </c>
      <c r="B26">
        <v>8748</v>
      </c>
      <c r="C26">
        <v>33</v>
      </c>
      <c r="D26">
        <v>78</v>
      </c>
      <c r="E26">
        <v>237</v>
      </c>
      <c r="F26">
        <v>54</v>
      </c>
      <c r="G26">
        <v>68</v>
      </c>
      <c r="H26">
        <v>79</v>
      </c>
      <c r="I26">
        <v>1050</v>
      </c>
      <c r="J26">
        <v>92</v>
      </c>
      <c r="K26">
        <v>89</v>
      </c>
      <c r="L26">
        <v>79</v>
      </c>
      <c r="M26">
        <v>155</v>
      </c>
      <c r="N26">
        <v>6545</v>
      </c>
      <c r="O26">
        <v>130</v>
      </c>
      <c r="P26">
        <v>39</v>
      </c>
      <c r="Q26">
        <v>14</v>
      </c>
      <c r="R26">
        <v>6</v>
      </c>
    </row>
    <row r="27" spans="1:18" x14ac:dyDescent="0.3">
      <c r="A27" t="s">
        <v>6498</v>
      </c>
      <c r="B27">
        <v>581</v>
      </c>
      <c r="C27">
        <v>0</v>
      </c>
      <c r="D27">
        <v>2</v>
      </c>
      <c r="E27">
        <v>135</v>
      </c>
      <c r="F27">
        <v>0</v>
      </c>
      <c r="G27">
        <v>4</v>
      </c>
      <c r="H27">
        <v>25</v>
      </c>
      <c r="I27">
        <v>115</v>
      </c>
      <c r="J27">
        <v>3</v>
      </c>
      <c r="K27">
        <v>8</v>
      </c>
      <c r="L27">
        <v>0</v>
      </c>
      <c r="M27">
        <v>13</v>
      </c>
      <c r="N27">
        <v>264</v>
      </c>
      <c r="O27">
        <v>12</v>
      </c>
      <c r="P27">
        <v>0</v>
      </c>
      <c r="Q27">
        <v>0</v>
      </c>
      <c r="R27">
        <v>0</v>
      </c>
    </row>
    <row r="28" spans="1:18" x14ac:dyDescent="0.3">
      <c r="A28" t="s">
        <v>6499</v>
      </c>
      <c r="B28">
        <v>466</v>
      </c>
      <c r="C28">
        <v>1</v>
      </c>
      <c r="D28">
        <v>2</v>
      </c>
      <c r="E28">
        <v>3</v>
      </c>
      <c r="F28">
        <v>2</v>
      </c>
      <c r="G28">
        <v>0</v>
      </c>
      <c r="H28">
        <v>16</v>
      </c>
      <c r="I28">
        <v>84</v>
      </c>
      <c r="J28">
        <v>2</v>
      </c>
      <c r="K28">
        <v>2</v>
      </c>
      <c r="L28">
        <v>1</v>
      </c>
      <c r="M28">
        <v>22</v>
      </c>
      <c r="N28">
        <v>320</v>
      </c>
      <c r="O28">
        <v>6</v>
      </c>
      <c r="P28">
        <v>5</v>
      </c>
      <c r="Q28">
        <v>0</v>
      </c>
      <c r="R28">
        <v>0</v>
      </c>
    </row>
    <row r="29" spans="1:18" x14ac:dyDescent="0.3">
      <c r="A29" t="s">
        <v>6500</v>
      </c>
      <c r="B29">
        <v>273</v>
      </c>
      <c r="C29">
        <v>1</v>
      </c>
      <c r="D29">
        <v>3</v>
      </c>
      <c r="E29">
        <v>7</v>
      </c>
      <c r="F29">
        <v>3</v>
      </c>
      <c r="G29">
        <v>2</v>
      </c>
      <c r="H29">
        <v>3</v>
      </c>
      <c r="I29">
        <v>38</v>
      </c>
      <c r="J29">
        <v>2</v>
      </c>
      <c r="K29">
        <v>12</v>
      </c>
      <c r="L29">
        <v>5</v>
      </c>
      <c r="M29">
        <v>7</v>
      </c>
      <c r="N29">
        <v>185</v>
      </c>
      <c r="O29">
        <v>4</v>
      </c>
      <c r="P29">
        <v>0</v>
      </c>
      <c r="Q29">
        <v>1</v>
      </c>
      <c r="R29">
        <v>0</v>
      </c>
    </row>
    <row r="30" spans="1:18" x14ac:dyDescent="0.3">
      <c r="A30" t="s">
        <v>6501</v>
      </c>
      <c r="B30">
        <v>289</v>
      </c>
      <c r="C30">
        <v>0</v>
      </c>
      <c r="D30">
        <v>1</v>
      </c>
      <c r="E30">
        <v>5</v>
      </c>
      <c r="F30">
        <v>0</v>
      </c>
      <c r="G30">
        <v>0</v>
      </c>
      <c r="H30">
        <v>3</v>
      </c>
      <c r="I30">
        <v>16</v>
      </c>
      <c r="J30">
        <v>0</v>
      </c>
      <c r="K30">
        <v>16</v>
      </c>
      <c r="L30">
        <v>0</v>
      </c>
      <c r="M30">
        <v>6</v>
      </c>
      <c r="N30">
        <v>232</v>
      </c>
      <c r="O30">
        <v>9</v>
      </c>
      <c r="P30">
        <v>0</v>
      </c>
      <c r="Q30">
        <v>0</v>
      </c>
      <c r="R30">
        <v>1</v>
      </c>
    </row>
    <row r="31" spans="1:18" x14ac:dyDescent="0.3">
      <c r="A31" t="s">
        <v>6502</v>
      </c>
      <c r="B31">
        <v>7139</v>
      </c>
      <c r="C31">
        <v>31</v>
      </c>
      <c r="D31">
        <v>70</v>
      </c>
      <c r="E31">
        <v>87</v>
      </c>
      <c r="F31">
        <v>49</v>
      </c>
      <c r="G31">
        <v>62</v>
      </c>
      <c r="H31">
        <v>32</v>
      </c>
      <c r="I31">
        <v>797</v>
      </c>
      <c r="J31">
        <v>85</v>
      </c>
      <c r="K31">
        <v>51</v>
      </c>
      <c r="L31">
        <v>73</v>
      </c>
      <c r="M31">
        <v>107</v>
      </c>
      <c r="N31">
        <v>5544</v>
      </c>
      <c r="O31">
        <v>99</v>
      </c>
      <c r="P31">
        <v>34</v>
      </c>
      <c r="Q31">
        <v>13</v>
      </c>
      <c r="R31">
        <v>5</v>
      </c>
    </row>
    <row r="32" spans="1:18" x14ac:dyDescent="0.3">
      <c r="A32" t="s">
        <v>53</v>
      </c>
    </row>
    <row r="33" spans="1:18" x14ac:dyDescent="0.3">
      <c r="A33" t="s">
        <v>6497</v>
      </c>
    </row>
    <row r="34" spans="1:18" x14ac:dyDescent="0.3">
      <c r="A34" t="s">
        <v>2</v>
      </c>
      <c r="B34">
        <v>5363</v>
      </c>
      <c r="C34">
        <v>19</v>
      </c>
      <c r="D34">
        <v>44</v>
      </c>
      <c r="E34">
        <v>207</v>
      </c>
      <c r="F34">
        <v>36</v>
      </c>
      <c r="G34">
        <v>43</v>
      </c>
      <c r="H34">
        <v>56</v>
      </c>
      <c r="I34">
        <v>745</v>
      </c>
      <c r="J34">
        <v>58</v>
      </c>
      <c r="K34">
        <v>66</v>
      </c>
      <c r="L34">
        <v>60</v>
      </c>
      <c r="M34">
        <v>117</v>
      </c>
      <c r="N34">
        <v>3795</v>
      </c>
      <c r="O34">
        <v>86</v>
      </c>
      <c r="P34">
        <v>25</v>
      </c>
      <c r="Q34">
        <v>5</v>
      </c>
      <c r="R34">
        <v>1</v>
      </c>
    </row>
    <row r="35" spans="1:18" x14ac:dyDescent="0.3">
      <c r="A35" t="s">
        <v>6498</v>
      </c>
      <c r="B35">
        <v>449</v>
      </c>
      <c r="C35">
        <v>0</v>
      </c>
      <c r="D35">
        <v>0</v>
      </c>
      <c r="E35">
        <v>134</v>
      </c>
      <c r="F35">
        <v>0</v>
      </c>
      <c r="G35">
        <v>2</v>
      </c>
      <c r="H35">
        <v>20</v>
      </c>
      <c r="I35">
        <v>97</v>
      </c>
      <c r="J35">
        <v>2</v>
      </c>
      <c r="K35">
        <v>7</v>
      </c>
      <c r="L35">
        <v>0</v>
      </c>
      <c r="M35">
        <v>11</v>
      </c>
      <c r="N35">
        <v>165</v>
      </c>
      <c r="O35">
        <v>11</v>
      </c>
      <c r="P35">
        <v>0</v>
      </c>
      <c r="Q35">
        <v>0</v>
      </c>
      <c r="R35">
        <v>0</v>
      </c>
    </row>
    <row r="36" spans="1:18" x14ac:dyDescent="0.3">
      <c r="A36" t="s">
        <v>6499</v>
      </c>
      <c r="B36">
        <v>309</v>
      </c>
      <c r="C36">
        <v>0</v>
      </c>
      <c r="D36">
        <v>1</v>
      </c>
      <c r="E36">
        <v>2</v>
      </c>
      <c r="F36">
        <v>1</v>
      </c>
      <c r="G36">
        <v>0</v>
      </c>
      <c r="H36">
        <v>10</v>
      </c>
      <c r="I36">
        <v>72</v>
      </c>
      <c r="J36">
        <v>1</v>
      </c>
      <c r="K36">
        <v>0</v>
      </c>
      <c r="L36">
        <v>1</v>
      </c>
      <c r="M36">
        <v>17</v>
      </c>
      <c r="N36">
        <v>197</v>
      </c>
      <c r="O36">
        <v>4</v>
      </c>
      <c r="P36">
        <v>3</v>
      </c>
      <c r="Q36">
        <v>0</v>
      </c>
      <c r="R36">
        <v>0</v>
      </c>
    </row>
    <row r="37" spans="1:18" x14ac:dyDescent="0.3">
      <c r="A37" t="s">
        <v>6500</v>
      </c>
      <c r="B37">
        <v>142</v>
      </c>
      <c r="C37">
        <v>1</v>
      </c>
      <c r="D37">
        <v>1</v>
      </c>
      <c r="E37">
        <v>1</v>
      </c>
      <c r="F37">
        <v>2</v>
      </c>
      <c r="G37">
        <v>0</v>
      </c>
      <c r="H37">
        <v>1</v>
      </c>
      <c r="I37">
        <v>25</v>
      </c>
      <c r="J37">
        <v>1</v>
      </c>
      <c r="K37">
        <v>12</v>
      </c>
      <c r="L37">
        <v>4</v>
      </c>
      <c r="M37">
        <v>4</v>
      </c>
      <c r="N37">
        <v>88</v>
      </c>
      <c r="O37">
        <v>1</v>
      </c>
      <c r="P37">
        <v>0</v>
      </c>
      <c r="Q37">
        <v>1</v>
      </c>
      <c r="R37">
        <v>0</v>
      </c>
    </row>
    <row r="38" spans="1:18" x14ac:dyDescent="0.3">
      <c r="A38" t="s">
        <v>6501</v>
      </c>
      <c r="B38">
        <v>152</v>
      </c>
      <c r="C38">
        <v>0</v>
      </c>
      <c r="D38">
        <v>0</v>
      </c>
      <c r="E38">
        <v>4</v>
      </c>
      <c r="F38">
        <v>0</v>
      </c>
      <c r="G38">
        <v>0</v>
      </c>
      <c r="H38">
        <v>1</v>
      </c>
      <c r="I38">
        <v>12</v>
      </c>
      <c r="J38">
        <v>0</v>
      </c>
      <c r="K38">
        <v>12</v>
      </c>
      <c r="L38">
        <v>0</v>
      </c>
      <c r="M38">
        <v>5</v>
      </c>
      <c r="N38">
        <v>114</v>
      </c>
      <c r="O38">
        <v>4</v>
      </c>
      <c r="P38">
        <v>0</v>
      </c>
      <c r="Q38">
        <v>0</v>
      </c>
      <c r="R38">
        <v>0</v>
      </c>
    </row>
    <row r="39" spans="1:18" x14ac:dyDescent="0.3">
      <c r="A39" t="s">
        <v>6502</v>
      </c>
      <c r="B39">
        <v>4311</v>
      </c>
      <c r="C39">
        <v>18</v>
      </c>
      <c r="D39">
        <v>42</v>
      </c>
      <c r="E39">
        <v>66</v>
      </c>
      <c r="F39">
        <v>33</v>
      </c>
      <c r="G39">
        <v>41</v>
      </c>
      <c r="H39">
        <v>24</v>
      </c>
      <c r="I39">
        <v>539</v>
      </c>
      <c r="J39">
        <v>54</v>
      </c>
      <c r="K39">
        <v>35</v>
      </c>
      <c r="L39">
        <v>55</v>
      </c>
      <c r="M39">
        <v>80</v>
      </c>
      <c r="N39">
        <v>3231</v>
      </c>
      <c r="O39">
        <v>66</v>
      </c>
      <c r="P39">
        <v>22</v>
      </c>
      <c r="Q39">
        <v>4</v>
      </c>
      <c r="R39">
        <v>1</v>
      </c>
    </row>
    <row r="40" spans="1:18" x14ac:dyDescent="0.3">
      <c r="A40" t="s">
        <v>54</v>
      </c>
    </row>
    <row r="41" spans="1:18" x14ac:dyDescent="0.3">
      <c r="A41" t="s">
        <v>6497</v>
      </c>
    </row>
    <row r="42" spans="1:18" x14ac:dyDescent="0.3">
      <c r="A42" t="s">
        <v>2</v>
      </c>
      <c r="B42">
        <v>3385</v>
      </c>
      <c r="C42">
        <v>14</v>
      </c>
      <c r="D42">
        <v>34</v>
      </c>
      <c r="E42">
        <v>30</v>
      </c>
      <c r="F42">
        <v>18</v>
      </c>
      <c r="G42">
        <v>25</v>
      </c>
      <c r="H42">
        <v>23</v>
      </c>
      <c r="I42">
        <v>305</v>
      </c>
      <c r="J42">
        <v>34</v>
      </c>
      <c r="K42">
        <v>23</v>
      </c>
      <c r="L42">
        <v>19</v>
      </c>
      <c r="M42">
        <v>38</v>
      </c>
      <c r="N42">
        <v>2750</v>
      </c>
      <c r="O42">
        <v>44</v>
      </c>
      <c r="P42">
        <v>14</v>
      </c>
      <c r="Q42">
        <v>9</v>
      </c>
      <c r="R42">
        <v>5</v>
      </c>
    </row>
    <row r="43" spans="1:18" x14ac:dyDescent="0.3">
      <c r="A43" t="s">
        <v>6498</v>
      </c>
      <c r="B43">
        <v>132</v>
      </c>
      <c r="C43">
        <v>0</v>
      </c>
      <c r="D43">
        <v>2</v>
      </c>
      <c r="E43">
        <v>1</v>
      </c>
      <c r="F43">
        <v>0</v>
      </c>
      <c r="G43">
        <v>2</v>
      </c>
      <c r="H43">
        <v>5</v>
      </c>
      <c r="I43">
        <v>18</v>
      </c>
      <c r="J43">
        <v>1</v>
      </c>
      <c r="K43">
        <v>1</v>
      </c>
      <c r="L43">
        <v>0</v>
      </c>
      <c r="M43">
        <v>2</v>
      </c>
      <c r="N43">
        <v>99</v>
      </c>
      <c r="O43">
        <v>1</v>
      </c>
      <c r="P43">
        <v>0</v>
      </c>
      <c r="Q43">
        <v>0</v>
      </c>
      <c r="R43">
        <v>0</v>
      </c>
    </row>
    <row r="44" spans="1:18" x14ac:dyDescent="0.3">
      <c r="A44" t="s">
        <v>6499</v>
      </c>
      <c r="B44">
        <v>157</v>
      </c>
      <c r="C44">
        <v>1</v>
      </c>
      <c r="D44">
        <v>1</v>
      </c>
      <c r="E44">
        <v>1</v>
      </c>
      <c r="F44">
        <v>1</v>
      </c>
      <c r="G44">
        <v>0</v>
      </c>
      <c r="H44">
        <v>6</v>
      </c>
      <c r="I44">
        <v>12</v>
      </c>
      <c r="J44">
        <v>1</v>
      </c>
      <c r="K44">
        <v>2</v>
      </c>
      <c r="L44">
        <v>0</v>
      </c>
      <c r="M44">
        <v>5</v>
      </c>
      <c r="N44">
        <v>123</v>
      </c>
      <c r="O44">
        <v>2</v>
      </c>
      <c r="P44">
        <v>2</v>
      </c>
      <c r="Q44">
        <v>0</v>
      </c>
      <c r="R44">
        <v>0</v>
      </c>
    </row>
    <row r="45" spans="1:18" x14ac:dyDescent="0.3">
      <c r="A45" t="s">
        <v>6500</v>
      </c>
      <c r="B45">
        <v>131</v>
      </c>
      <c r="C45">
        <v>0</v>
      </c>
      <c r="D45">
        <v>2</v>
      </c>
      <c r="E45">
        <v>6</v>
      </c>
      <c r="F45">
        <v>1</v>
      </c>
      <c r="G45">
        <v>2</v>
      </c>
      <c r="H45">
        <v>2</v>
      </c>
      <c r="I45">
        <v>13</v>
      </c>
      <c r="J45">
        <v>1</v>
      </c>
      <c r="K45">
        <v>0</v>
      </c>
      <c r="L45">
        <v>1</v>
      </c>
      <c r="M45">
        <v>3</v>
      </c>
      <c r="N45">
        <v>97</v>
      </c>
      <c r="O45">
        <v>3</v>
      </c>
      <c r="P45">
        <v>0</v>
      </c>
      <c r="Q45">
        <v>0</v>
      </c>
      <c r="R45">
        <v>0</v>
      </c>
    </row>
    <row r="46" spans="1:18" x14ac:dyDescent="0.3">
      <c r="A46" t="s">
        <v>6501</v>
      </c>
      <c r="B46">
        <v>137</v>
      </c>
      <c r="C46">
        <v>0</v>
      </c>
      <c r="D46">
        <v>1</v>
      </c>
      <c r="E46">
        <v>1</v>
      </c>
      <c r="F46">
        <v>0</v>
      </c>
      <c r="G46">
        <v>0</v>
      </c>
      <c r="H46">
        <v>2</v>
      </c>
      <c r="I46">
        <v>4</v>
      </c>
      <c r="J46">
        <v>0</v>
      </c>
      <c r="K46">
        <v>4</v>
      </c>
      <c r="L46">
        <v>0</v>
      </c>
      <c r="M46">
        <v>1</v>
      </c>
      <c r="N46">
        <v>118</v>
      </c>
      <c r="O46">
        <v>5</v>
      </c>
      <c r="P46">
        <v>0</v>
      </c>
      <c r="Q46">
        <v>0</v>
      </c>
      <c r="R46">
        <v>1</v>
      </c>
    </row>
    <row r="47" spans="1:18" x14ac:dyDescent="0.3">
      <c r="A47" t="s">
        <v>6502</v>
      </c>
      <c r="B47">
        <v>2828</v>
      </c>
      <c r="C47">
        <v>13</v>
      </c>
      <c r="D47">
        <v>28</v>
      </c>
      <c r="E47">
        <v>21</v>
      </c>
      <c r="F47">
        <v>16</v>
      </c>
      <c r="G47">
        <v>21</v>
      </c>
      <c r="H47">
        <v>8</v>
      </c>
      <c r="I47">
        <v>258</v>
      </c>
      <c r="J47">
        <v>31</v>
      </c>
      <c r="K47">
        <v>16</v>
      </c>
      <c r="L47">
        <v>18</v>
      </c>
      <c r="M47">
        <v>27</v>
      </c>
      <c r="N47">
        <v>2313</v>
      </c>
      <c r="O47">
        <v>33</v>
      </c>
      <c r="P47">
        <v>12</v>
      </c>
      <c r="Q47">
        <v>9</v>
      </c>
      <c r="R47">
        <v>4</v>
      </c>
    </row>
    <row r="48" spans="1:18" x14ac:dyDescent="0.3">
      <c r="A48" t="s">
        <v>3183</v>
      </c>
    </row>
    <row r="49" spans="1:18" x14ac:dyDescent="0.3">
      <c r="A49" t="s">
        <v>41</v>
      </c>
    </row>
    <row r="50" spans="1:18" x14ac:dyDescent="0.3">
      <c r="A50" t="s">
        <v>6174</v>
      </c>
    </row>
    <row r="51" spans="1:18" x14ac:dyDescent="0.3">
      <c r="A51" t="s">
        <v>2</v>
      </c>
      <c r="B51">
        <v>8747</v>
      </c>
      <c r="C51">
        <v>33</v>
      </c>
      <c r="D51">
        <v>78</v>
      </c>
      <c r="E51">
        <v>237</v>
      </c>
      <c r="F51">
        <v>54</v>
      </c>
      <c r="G51">
        <v>68</v>
      </c>
      <c r="H51">
        <v>79</v>
      </c>
      <c r="I51">
        <v>1050</v>
      </c>
      <c r="J51">
        <v>92</v>
      </c>
      <c r="K51">
        <v>89</v>
      </c>
      <c r="L51">
        <v>79</v>
      </c>
      <c r="M51">
        <v>155</v>
      </c>
      <c r="N51">
        <v>6544</v>
      </c>
      <c r="O51">
        <v>130</v>
      </c>
      <c r="P51">
        <v>39</v>
      </c>
      <c r="Q51">
        <v>14</v>
      </c>
      <c r="R51">
        <v>6</v>
      </c>
    </row>
    <row r="52" spans="1:18" x14ac:dyDescent="0.3">
      <c r="A52" t="s">
        <v>6175</v>
      </c>
      <c r="B52">
        <v>48</v>
      </c>
      <c r="C52">
        <v>1</v>
      </c>
      <c r="D52">
        <v>0</v>
      </c>
      <c r="E52">
        <v>0</v>
      </c>
      <c r="F52">
        <v>0</v>
      </c>
      <c r="G52">
        <v>1</v>
      </c>
      <c r="H52">
        <v>5</v>
      </c>
      <c r="I52">
        <v>1</v>
      </c>
      <c r="J52">
        <v>0</v>
      </c>
      <c r="K52">
        <v>3</v>
      </c>
      <c r="L52">
        <v>1</v>
      </c>
      <c r="M52">
        <v>0</v>
      </c>
      <c r="N52">
        <v>35</v>
      </c>
      <c r="O52">
        <v>1</v>
      </c>
      <c r="P52">
        <v>0</v>
      </c>
      <c r="Q52">
        <v>0</v>
      </c>
      <c r="R52">
        <v>0</v>
      </c>
    </row>
    <row r="53" spans="1:18" x14ac:dyDescent="0.3">
      <c r="A53" t="s">
        <v>6176</v>
      </c>
      <c r="B53">
        <v>205</v>
      </c>
      <c r="C53">
        <v>4</v>
      </c>
      <c r="D53">
        <v>5</v>
      </c>
      <c r="E53">
        <v>1</v>
      </c>
      <c r="F53">
        <v>17</v>
      </c>
      <c r="G53">
        <v>2</v>
      </c>
      <c r="H53">
        <v>7</v>
      </c>
      <c r="I53">
        <v>25</v>
      </c>
      <c r="J53">
        <v>6</v>
      </c>
      <c r="K53">
        <v>4</v>
      </c>
      <c r="L53">
        <v>5</v>
      </c>
      <c r="M53">
        <v>1</v>
      </c>
      <c r="N53">
        <v>117</v>
      </c>
      <c r="O53">
        <v>6</v>
      </c>
      <c r="P53">
        <v>4</v>
      </c>
      <c r="Q53">
        <v>0</v>
      </c>
      <c r="R53">
        <v>1</v>
      </c>
    </row>
    <row r="54" spans="1:18" x14ac:dyDescent="0.3">
      <c r="A54" t="s">
        <v>6177</v>
      </c>
      <c r="B54">
        <v>8494</v>
      </c>
      <c r="C54">
        <v>28</v>
      </c>
      <c r="D54">
        <v>73</v>
      </c>
      <c r="E54">
        <v>236</v>
      </c>
      <c r="F54">
        <v>37</v>
      </c>
      <c r="G54">
        <v>65</v>
      </c>
      <c r="H54">
        <v>67</v>
      </c>
      <c r="I54">
        <v>1024</v>
      </c>
      <c r="J54">
        <v>86</v>
      </c>
      <c r="K54">
        <v>82</v>
      </c>
      <c r="L54">
        <v>73</v>
      </c>
      <c r="M54">
        <v>154</v>
      </c>
      <c r="N54">
        <v>6392</v>
      </c>
      <c r="O54">
        <v>123</v>
      </c>
      <c r="P54">
        <v>35</v>
      </c>
      <c r="Q54">
        <v>14</v>
      </c>
      <c r="R54">
        <v>5</v>
      </c>
    </row>
    <row r="55" spans="1:18" x14ac:dyDescent="0.3">
      <c r="A55" t="s">
        <v>53</v>
      </c>
    </row>
    <row r="56" spans="1:18" x14ac:dyDescent="0.3">
      <c r="A56" t="s">
        <v>6174</v>
      </c>
    </row>
    <row r="57" spans="1:18" x14ac:dyDescent="0.3">
      <c r="A57" t="s">
        <v>2</v>
      </c>
      <c r="B57">
        <v>5362</v>
      </c>
      <c r="C57">
        <v>19</v>
      </c>
      <c r="D57">
        <v>44</v>
      </c>
      <c r="E57">
        <v>207</v>
      </c>
      <c r="F57">
        <v>36</v>
      </c>
      <c r="G57">
        <v>43</v>
      </c>
      <c r="H57">
        <v>56</v>
      </c>
      <c r="I57">
        <v>745</v>
      </c>
      <c r="J57">
        <v>58</v>
      </c>
      <c r="K57">
        <v>66</v>
      </c>
      <c r="L57">
        <v>60</v>
      </c>
      <c r="M57">
        <v>117</v>
      </c>
      <c r="N57">
        <v>3794</v>
      </c>
      <c r="O57">
        <v>86</v>
      </c>
      <c r="P57">
        <v>25</v>
      </c>
      <c r="Q57">
        <v>5</v>
      </c>
      <c r="R57">
        <v>1</v>
      </c>
    </row>
    <row r="58" spans="1:18" x14ac:dyDescent="0.3">
      <c r="A58" t="s">
        <v>6175</v>
      </c>
      <c r="B58">
        <v>28</v>
      </c>
      <c r="C58">
        <v>0</v>
      </c>
      <c r="D58">
        <v>0</v>
      </c>
      <c r="E58">
        <v>0</v>
      </c>
      <c r="F58">
        <v>0</v>
      </c>
      <c r="G58">
        <v>1</v>
      </c>
      <c r="H58">
        <v>3</v>
      </c>
      <c r="I58">
        <v>1</v>
      </c>
      <c r="J58">
        <v>0</v>
      </c>
      <c r="K58">
        <v>3</v>
      </c>
      <c r="L58">
        <v>1</v>
      </c>
      <c r="M58">
        <v>0</v>
      </c>
      <c r="N58">
        <v>19</v>
      </c>
      <c r="O58">
        <v>0</v>
      </c>
      <c r="P58">
        <v>0</v>
      </c>
      <c r="Q58">
        <v>0</v>
      </c>
      <c r="R58">
        <v>0</v>
      </c>
    </row>
    <row r="59" spans="1:18" x14ac:dyDescent="0.3">
      <c r="A59" t="s">
        <v>6176</v>
      </c>
      <c r="B59">
        <v>74</v>
      </c>
      <c r="C59">
        <v>0</v>
      </c>
      <c r="D59">
        <v>2</v>
      </c>
      <c r="E59">
        <v>0</v>
      </c>
      <c r="F59">
        <v>8</v>
      </c>
      <c r="G59">
        <v>1</v>
      </c>
      <c r="H59">
        <v>3</v>
      </c>
      <c r="I59">
        <v>8</v>
      </c>
      <c r="J59">
        <v>1</v>
      </c>
      <c r="K59">
        <v>3</v>
      </c>
      <c r="L59">
        <v>2</v>
      </c>
      <c r="M59">
        <v>0</v>
      </c>
      <c r="N59">
        <v>40</v>
      </c>
      <c r="O59">
        <v>4</v>
      </c>
      <c r="P59">
        <v>2</v>
      </c>
      <c r="Q59">
        <v>0</v>
      </c>
      <c r="R59">
        <v>0</v>
      </c>
    </row>
    <row r="60" spans="1:18" x14ac:dyDescent="0.3">
      <c r="A60" t="s">
        <v>6177</v>
      </c>
      <c r="B60">
        <v>5260</v>
      </c>
      <c r="C60">
        <v>19</v>
      </c>
      <c r="D60">
        <v>42</v>
      </c>
      <c r="E60">
        <v>207</v>
      </c>
      <c r="F60">
        <v>28</v>
      </c>
      <c r="G60">
        <v>41</v>
      </c>
      <c r="H60">
        <v>50</v>
      </c>
      <c r="I60">
        <v>736</v>
      </c>
      <c r="J60">
        <v>57</v>
      </c>
      <c r="K60">
        <v>60</v>
      </c>
      <c r="L60">
        <v>57</v>
      </c>
      <c r="M60">
        <v>117</v>
      </c>
      <c r="N60">
        <v>3735</v>
      </c>
      <c r="O60">
        <v>82</v>
      </c>
      <c r="P60">
        <v>23</v>
      </c>
      <c r="Q60">
        <v>5</v>
      </c>
      <c r="R60">
        <v>1</v>
      </c>
    </row>
    <row r="61" spans="1:18" x14ac:dyDescent="0.3">
      <c r="A61" t="s">
        <v>54</v>
      </c>
    </row>
    <row r="62" spans="1:18" x14ac:dyDescent="0.3">
      <c r="A62" t="s">
        <v>6174</v>
      </c>
    </row>
    <row r="63" spans="1:18" x14ac:dyDescent="0.3">
      <c r="A63" t="s">
        <v>2</v>
      </c>
      <c r="B63">
        <v>3385</v>
      </c>
      <c r="C63">
        <v>14</v>
      </c>
      <c r="D63">
        <v>34</v>
      </c>
      <c r="E63">
        <v>30</v>
      </c>
      <c r="F63">
        <v>18</v>
      </c>
      <c r="G63">
        <v>25</v>
      </c>
      <c r="H63">
        <v>23</v>
      </c>
      <c r="I63">
        <v>305</v>
      </c>
      <c r="J63">
        <v>34</v>
      </c>
      <c r="K63">
        <v>23</v>
      </c>
      <c r="L63">
        <v>19</v>
      </c>
      <c r="M63">
        <v>38</v>
      </c>
      <c r="N63">
        <v>2750</v>
      </c>
      <c r="O63">
        <v>44</v>
      </c>
      <c r="P63">
        <v>14</v>
      </c>
      <c r="Q63">
        <v>9</v>
      </c>
      <c r="R63">
        <v>5</v>
      </c>
    </row>
    <row r="64" spans="1:18" x14ac:dyDescent="0.3">
      <c r="A64" t="s">
        <v>6175</v>
      </c>
      <c r="B64">
        <v>20</v>
      </c>
      <c r="C64">
        <v>1</v>
      </c>
      <c r="D64">
        <v>0</v>
      </c>
      <c r="E64">
        <v>0</v>
      </c>
      <c r="F64">
        <v>0</v>
      </c>
      <c r="G64">
        <v>0</v>
      </c>
      <c r="H64">
        <v>2</v>
      </c>
      <c r="I64">
        <v>0</v>
      </c>
      <c r="J64">
        <v>0</v>
      </c>
      <c r="K64">
        <v>0</v>
      </c>
      <c r="L64">
        <v>0</v>
      </c>
      <c r="M64">
        <v>0</v>
      </c>
      <c r="N64">
        <v>16</v>
      </c>
      <c r="O64">
        <v>1</v>
      </c>
      <c r="P64">
        <v>0</v>
      </c>
      <c r="Q64">
        <v>0</v>
      </c>
      <c r="R64">
        <v>0</v>
      </c>
    </row>
    <row r="65" spans="1:18" x14ac:dyDescent="0.3">
      <c r="A65" t="s">
        <v>6176</v>
      </c>
      <c r="B65">
        <v>131</v>
      </c>
      <c r="C65">
        <v>4</v>
      </c>
      <c r="D65">
        <v>3</v>
      </c>
      <c r="E65">
        <v>1</v>
      </c>
      <c r="F65">
        <v>9</v>
      </c>
      <c r="G65">
        <v>1</v>
      </c>
      <c r="H65">
        <v>4</v>
      </c>
      <c r="I65">
        <v>17</v>
      </c>
      <c r="J65">
        <v>5</v>
      </c>
      <c r="K65">
        <v>1</v>
      </c>
      <c r="L65">
        <v>3</v>
      </c>
      <c r="M65">
        <v>1</v>
      </c>
      <c r="N65">
        <v>77</v>
      </c>
      <c r="O65">
        <v>2</v>
      </c>
      <c r="P65">
        <v>2</v>
      </c>
      <c r="Q65">
        <v>0</v>
      </c>
      <c r="R65">
        <v>1</v>
      </c>
    </row>
    <row r="66" spans="1:18" x14ac:dyDescent="0.3">
      <c r="A66" t="s">
        <v>6177</v>
      </c>
      <c r="B66">
        <v>3234</v>
      </c>
      <c r="C66">
        <v>9</v>
      </c>
      <c r="D66">
        <v>31</v>
      </c>
      <c r="E66">
        <v>29</v>
      </c>
      <c r="F66">
        <v>9</v>
      </c>
      <c r="G66">
        <v>24</v>
      </c>
      <c r="H66">
        <v>17</v>
      </c>
      <c r="I66">
        <v>288</v>
      </c>
      <c r="J66">
        <v>29</v>
      </c>
      <c r="K66">
        <v>22</v>
      </c>
      <c r="L66">
        <v>16</v>
      </c>
      <c r="M66">
        <v>37</v>
      </c>
      <c r="N66">
        <v>2657</v>
      </c>
      <c r="O66">
        <v>41</v>
      </c>
      <c r="P66">
        <v>12</v>
      </c>
      <c r="Q66">
        <v>9</v>
      </c>
      <c r="R66">
        <v>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B3C0A-FE76-4A99-879E-6AEF2AFCDE2A}">
  <dimension ref="A1:Q47"/>
  <sheetViews>
    <sheetView workbookViewId="0">
      <selection sqref="A1:Q47"/>
    </sheetView>
  </sheetViews>
  <sheetFormatPr defaultRowHeight="14.4" x14ac:dyDescent="0.3"/>
  <sheetData>
    <row r="1" spans="1:17" x14ac:dyDescent="0.3">
      <c r="A1" t="s">
        <v>4204</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4205</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t="s">
        <v>19</v>
      </c>
      <c r="B8">
        <v>506</v>
      </c>
      <c r="C8">
        <v>248</v>
      </c>
      <c r="D8">
        <v>180</v>
      </c>
      <c r="E8">
        <v>105</v>
      </c>
      <c r="F8">
        <v>21</v>
      </c>
      <c r="G8">
        <v>30</v>
      </c>
      <c r="H8">
        <v>21</v>
      </c>
      <c r="I8">
        <v>3</v>
      </c>
      <c r="J8">
        <v>78</v>
      </c>
      <c r="K8">
        <v>6</v>
      </c>
      <c r="L8">
        <v>18</v>
      </c>
      <c r="M8">
        <v>0</v>
      </c>
      <c r="N8">
        <v>28</v>
      </c>
      <c r="O8">
        <v>7</v>
      </c>
      <c r="P8">
        <v>19</v>
      </c>
      <c r="Q8">
        <v>0</v>
      </c>
    </row>
    <row r="9" spans="1:17" x14ac:dyDescent="0.3">
      <c r="A9" t="s">
        <v>20</v>
      </c>
      <c r="B9">
        <v>127</v>
      </c>
      <c r="C9">
        <v>80</v>
      </c>
      <c r="D9">
        <v>37</v>
      </c>
      <c r="E9">
        <v>23</v>
      </c>
      <c r="F9">
        <v>2</v>
      </c>
      <c r="G9">
        <v>11</v>
      </c>
      <c r="H9">
        <v>1</v>
      </c>
      <c r="I9">
        <v>0</v>
      </c>
      <c r="J9">
        <v>10</v>
      </c>
      <c r="K9">
        <v>1</v>
      </c>
      <c r="L9">
        <v>0</v>
      </c>
      <c r="M9">
        <v>0</v>
      </c>
      <c r="N9">
        <v>2</v>
      </c>
      <c r="O9">
        <v>4</v>
      </c>
      <c r="P9">
        <v>3</v>
      </c>
      <c r="Q9">
        <v>0</v>
      </c>
    </row>
    <row r="10" spans="1:17" x14ac:dyDescent="0.3">
      <c r="A10" t="s">
        <v>1570</v>
      </c>
      <c r="B10">
        <v>33</v>
      </c>
      <c r="C10">
        <v>0</v>
      </c>
      <c r="D10">
        <v>19</v>
      </c>
      <c r="E10">
        <v>14</v>
      </c>
      <c r="F10">
        <v>1</v>
      </c>
      <c r="G10">
        <v>1</v>
      </c>
      <c r="H10">
        <v>3</v>
      </c>
      <c r="I10">
        <v>0</v>
      </c>
      <c r="J10">
        <v>14</v>
      </c>
      <c r="K10">
        <v>0</v>
      </c>
      <c r="L10">
        <v>0</v>
      </c>
      <c r="M10">
        <v>0</v>
      </c>
      <c r="N10">
        <v>8</v>
      </c>
      <c r="O10">
        <v>3</v>
      </c>
      <c r="P10">
        <v>3</v>
      </c>
      <c r="Q10">
        <v>0</v>
      </c>
    </row>
    <row r="11" spans="1:17" x14ac:dyDescent="0.3">
      <c r="A11" t="s">
        <v>131</v>
      </c>
      <c r="B11">
        <v>18686</v>
      </c>
      <c r="C11">
        <v>13570</v>
      </c>
      <c r="D11">
        <v>3821</v>
      </c>
      <c r="E11">
        <v>2093</v>
      </c>
      <c r="F11">
        <v>616</v>
      </c>
      <c r="G11">
        <v>528</v>
      </c>
      <c r="H11">
        <v>368</v>
      </c>
      <c r="I11">
        <v>216</v>
      </c>
      <c r="J11">
        <v>1295</v>
      </c>
      <c r="K11">
        <v>56</v>
      </c>
      <c r="L11">
        <v>489</v>
      </c>
      <c r="M11">
        <v>75</v>
      </c>
      <c r="N11">
        <v>318</v>
      </c>
      <c r="O11">
        <v>127</v>
      </c>
      <c r="P11">
        <v>230</v>
      </c>
      <c r="Q11">
        <v>0</v>
      </c>
    </row>
    <row r="12" spans="1:17" x14ac:dyDescent="0.3">
      <c r="A12" t="s">
        <v>53</v>
      </c>
    </row>
    <row r="13" spans="1:17" x14ac:dyDescent="0.3">
      <c r="A13" t="s">
        <v>4205</v>
      </c>
    </row>
    <row r="14" spans="1:17" x14ac:dyDescent="0.3">
      <c r="A14" t="s">
        <v>2</v>
      </c>
      <c r="B14">
        <v>9822</v>
      </c>
      <c r="C14">
        <v>7034</v>
      </c>
      <c r="D14">
        <v>2046</v>
      </c>
      <c r="E14">
        <v>1116</v>
      </c>
      <c r="F14">
        <v>310</v>
      </c>
      <c r="G14">
        <v>290</v>
      </c>
      <c r="H14">
        <v>209</v>
      </c>
      <c r="I14">
        <v>121</v>
      </c>
      <c r="J14">
        <v>742</v>
      </c>
      <c r="K14">
        <v>33</v>
      </c>
      <c r="L14">
        <v>258</v>
      </c>
      <c r="M14">
        <v>44</v>
      </c>
      <c r="N14">
        <v>200</v>
      </c>
      <c r="O14">
        <v>68</v>
      </c>
      <c r="P14">
        <v>139</v>
      </c>
      <c r="Q14">
        <v>0</v>
      </c>
    </row>
    <row r="15" spans="1:17" x14ac:dyDescent="0.3">
      <c r="A15" t="s">
        <v>19</v>
      </c>
      <c r="B15">
        <v>267</v>
      </c>
      <c r="C15">
        <v>120</v>
      </c>
      <c r="D15">
        <v>98</v>
      </c>
      <c r="E15">
        <v>59</v>
      </c>
      <c r="F15">
        <v>10</v>
      </c>
      <c r="G15">
        <v>13</v>
      </c>
      <c r="H15">
        <v>13</v>
      </c>
      <c r="I15">
        <v>3</v>
      </c>
      <c r="J15">
        <v>49</v>
      </c>
      <c r="K15">
        <v>2</v>
      </c>
      <c r="L15">
        <v>13</v>
      </c>
      <c r="M15">
        <v>0</v>
      </c>
      <c r="N15">
        <v>17</v>
      </c>
      <c r="O15">
        <v>2</v>
      </c>
      <c r="P15">
        <v>15</v>
      </c>
      <c r="Q15">
        <v>0</v>
      </c>
    </row>
    <row r="16" spans="1:17" x14ac:dyDescent="0.3">
      <c r="A16" t="s">
        <v>20</v>
      </c>
      <c r="B16">
        <v>54</v>
      </c>
      <c r="C16">
        <v>34</v>
      </c>
      <c r="D16">
        <v>13</v>
      </c>
      <c r="E16">
        <v>8</v>
      </c>
      <c r="F16">
        <v>1</v>
      </c>
      <c r="G16">
        <v>4</v>
      </c>
      <c r="H16">
        <v>0</v>
      </c>
      <c r="I16">
        <v>0</v>
      </c>
      <c r="J16">
        <v>7</v>
      </c>
      <c r="K16">
        <v>1</v>
      </c>
      <c r="L16">
        <v>0</v>
      </c>
      <c r="M16">
        <v>0</v>
      </c>
      <c r="N16">
        <v>1</v>
      </c>
      <c r="O16">
        <v>3</v>
      </c>
      <c r="P16">
        <v>2</v>
      </c>
      <c r="Q16">
        <v>0</v>
      </c>
    </row>
    <row r="17" spans="1:17" x14ac:dyDescent="0.3">
      <c r="A17" t="s">
        <v>1570</v>
      </c>
      <c r="B17">
        <v>27</v>
      </c>
      <c r="C17">
        <v>0</v>
      </c>
      <c r="D17">
        <v>15</v>
      </c>
      <c r="E17">
        <v>11</v>
      </c>
      <c r="F17">
        <v>1</v>
      </c>
      <c r="G17">
        <v>1</v>
      </c>
      <c r="H17">
        <v>2</v>
      </c>
      <c r="I17">
        <v>0</v>
      </c>
      <c r="J17">
        <v>12</v>
      </c>
      <c r="K17">
        <v>0</v>
      </c>
      <c r="L17">
        <v>0</v>
      </c>
      <c r="M17">
        <v>0</v>
      </c>
      <c r="N17">
        <v>7</v>
      </c>
      <c r="O17">
        <v>2</v>
      </c>
      <c r="P17">
        <v>3</v>
      </c>
      <c r="Q17">
        <v>0</v>
      </c>
    </row>
    <row r="18" spans="1:17" x14ac:dyDescent="0.3">
      <c r="A18" t="s">
        <v>131</v>
      </c>
      <c r="B18">
        <v>9474</v>
      </c>
      <c r="C18">
        <v>6880</v>
      </c>
      <c r="D18">
        <v>1920</v>
      </c>
      <c r="E18">
        <v>1038</v>
      </c>
      <c r="F18">
        <v>298</v>
      </c>
      <c r="G18">
        <v>272</v>
      </c>
      <c r="H18">
        <v>194</v>
      </c>
      <c r="I18">
        <v>118</v>
      </c>
      <c r="J18">
        <v>674</v>
      </c>
      <c r="K18">
        <v>30</v>
      </c>
      <c r="L18">
        <v>245</v>
      </c>
      <c r="M18">
        <v>44</v>
      </c>
      <c r="N18">
        <v>175</v>
      </c>
      <c r="O18">
        <v>61</v>
      </c>
      <c r="P18">
        <v>119</v>
      </c>
      <c r="Q18">
        <v>0</v>
      </c>
    </row>
    <row r="19" spans="1:17" x14ac:dyDescent="0.3">
      <c r="A19" t="s">
        <v>54</v>
      </c>
    </row>
    <row r="20" spans="1:17" x14ac:dyDescent="0.3">
      <c r="A20" t="s">
        <v>4205</v>
      </c>
    </row>
    <row r="21" spans="1:17" x14ac:dyDescent="0.3">
      <c r="A21" t="s">
        <v>2</v>
      </c>
      <c r="B21">
        <v>9530</v>
      </c>
      <c r="C21">
        <v>6864</v>
      </c>
      <c r="D21">
        <v>2011</v>
      </c>
      <c r="E21">
        <v>1119</v>
      </c>
      <c r="F21">
        <v>330</v>
      </c>
      <c r="G21">
        <v>280</v>
      </c>
      <c r="H21">
        <v>184</v>
      </c>
      <c r="I21">
        <v>98</v>
      </c>
      <c r="J21">
        <v>655</v>
      </c>
      <c r="K21">
        <v>30</v>
      </c>
      <c r="L21">
        <v>249</v>
      </c>
      <c r="M21">
        <v>31</v>
      </c>
      <c r="N21">
        <v>156</v>
      </c>
      <c r="O21">
        <v>73</v>
      </c>
      <c r="P21">
        <v>116</v>
      </c>
      <c r="Q21">
        <v>0</v>
      </c>
    </row>
    <row r="22" spans="1:17" x14ac:dyDescent="0.3">
      <c r="A22" t="s">
        <v>19</v>
      </c>
      <c r="B22">
        <v>239</v>
      </c>
      <c r="C22">
        <v>128</v>
      </c>
      <c r="D22">
        <v>82</v>
      </c>
      <c r="E22">
        <v>46</v>
      </c>
      <c r="F22">
        <v>11</v>
      </c>
      <c r="G22">
        <v>17</v>
      </c>
      <c r="H22">
        <v>8</v>
      </c>
      <c r="I22">
        <v>0</v>
      </c>
      <c r="J22">
        <v>29</v>
      </c>
      <c r="K22">
        <v>4</v>
      </c>
      <c r="L22">
        <v>5</v>
      </c>
      <c r="M22">
        <v>0</v>
      </c>
      <c r="N22">
        <v>11</v>
      </c>
      <c r="O22">
        <v>5</v>
      </c>
      <c r="P22">
        <v>4</v>
      </c>
      <c r="Q22">
        <v>0</v>
      </c>
    </row>
    <row r="23" spans="1:17" x14ac:dyDescent="0.3">
      <c r="A23" t="s">
        <v>20</v>
      </c>
      <c r="B23">
        <v>73</v>
      </c>
      <c r="C23">
        <v>46</v>
      </c>
      <c r="D23">
        <v>24</v>
      </c>
      <c r="E23">
        <v>15</v>
      </c>
      <c r="F23">
        <v>1</v>
      </c>
      <c r="G23">
        <v>7</v>
      </c>
      <c r="H23">
        <v>1</v>
      </c>
      <c r="I23">
        <v>0</v>
      </c>
      <c r="J23">
        <v>3</v>
      </c>
      <c r="K23">
        <v>0</v>
      </c>
      <c r="L23">
        <v>0</v>
      </c>
      <c r="M23">
        <v>0</v>
      </c>
      <c r="N23">
        <v>1</v>
      </c>
      <c r="O23">
        <v>1</v>
      </c>
      <c r="P23">
        <v>1</v>
      </c>
      <c r="Q23">
        <v>0</v>
      </c>
    </row>
    <row r="24" spans="1:17" x14ac:dyDescent="0.3">
      <c r="A24" t="s">
        <v>1570</v>
      </c>
      <c r="B24">
        <v>6</v>
      </c>
      <c r="C24">
        <v>0</v>
      </c>
      <c r="D24">
        <v>4</v>
      </c>
      <c r="E24">
        <v>3</v>
      </c>
      <c r="F24">
        <v>0</v>
      </c>
      <c r="G24">
        <v>0</v>
      </c>
      <c r="H24">
        <v>1</v>
      </c>
      <c r="I24">
        <v>0</v>
      </c>
      <c r="J24">
        <v>2</v>
      </c>
      <c r="K24">
        <v>0</v>
      </c>
      <c r="L24">
        <v>0</v>
      </c>
      <c r="M24">
        <v>0</v>
      </c>
      <c r="N24">
        <v>1</v>
      </c>
      <c r="O24">
        <v>1</v>
      </c>
      <c r="P24">
        <v>0</v>
      </c>
      <c r="Q24">
        <v>0</v>
      </c>
    </row>
    <row r="25" spans="1:17" x14ac:dyDescent="0.3">
      <c r="A25" t="s">
        <v>131</v>
      </c>
      <c r="B25">
        <v>9212</v>
      </c>
      <c r="C25">
        <v>6690</v>
      </c>
      <c r="D25">
        <v>1901</v>
      </c>
      <c r="E25">
        <v>1055</v>
      </c>
      <c r="F25">
        <v>318</v>
      </c>
      <c r="G25">
        <v>256</v>
      </c>
      <c r="H25">
        <v>174</v>
      </c>
      <c r="I25">
        <v>98</v>
      </c>
      <c r="J25">
        <v>621</v>
      </c>
      <c r="K25">
        <v>26</v>
      </c>
      <c r="L25">
        <v>244</v>
      </c>
      <c r="M25">
        <v>31</v>
      </c>
      <c r="N25">
        <v>143</v>
      </c>
      <c r="O25">
        <v>66</v>
      </c>
      <c r="P25">
        <v>111</v>
      </c>
      <c r="Q25">
        <v>0</v>
      </c>
    </row>
    <row r="26" spans="1:17" x14ac:dyDescent="0.3">
      <c r="A26" t="s">
        <v>4159</v>
      </c>
    </row>
    <row r="27" spans="1:17" x14ac:dyDescent="0.3">
      <c r="A27" t="s">
        <v>41</v>
      </c>
    </row>
    <row r="28" spans="1:17" x14ac:dyDescent="0.3">
      <c r="A28" t="s">
        <v>4206</v>
      </c>
    </row>
    <row r="29" spans="1:17" x14ac:dyDescent="0.3">
      <c r="A29" t="s">
        <v>2</v>
      </c>
      <c r="B29">
        <v>19352</v>
      </c>
      <c r="C29">
        <v>13898</v>
      </c>
      <c r="D29">
        <v>4057</v>
      </c>
      <c r="E29">
        <v>2235</v>
      </c>
      <c r="F29">
        <v>640</v>
      </c>
      <c r="G29">
        <v>570</v>
      </c>
      <c r="H29">
        <v>393</v>
      </c>
      <c r="I29">
        <v>219</v>
      </c>
      <c r="J29">
        <v>1397</v>
      </c>
      <c r="K29">
        <v>63</v>
      </c>
      <c r="L29">
        <v>507</v>
      </c>
      <c r="M29">
        <v>75</v>
      </c>
      <c r="N29">
        <v>356</v>
      </c>
      <c r="O29">
        <v>141</v>
      </c>
      <c r="P29">
        <v>255</v>
      </c>
      <c r="Q29">
        <v>0</v>
      </c>
    </row>
    <row r="30" spans="1:17" x14ac:dyDescent="0.3">
      <c r="A30" t="s">
        <v>19</v>
      </c>
      <c r="B30">
        <v>1085</v>
      </c>
      <c r="C30">
        <v>488</v>
      </c>
      <c r="D30">
        <v>428</v>
      </c>
      <c r="E30">
        <v>203</v>
      </c>
      <c r="F30">
        <v>94</v>
      </c>
      <c r="G30">
        <v>71</v>
      </c>
      <c r="H30">
        <v>46</v>
      </c>
      <c r="I30">
        <v>14</v>
      </c>
      <c r="J30">
        <v>169</v>
      </c>
      <c r="K30">
        <v>4</v>
      </c>
      <c r="L30">
        <v>95</v>
      </c>
      <c r="M30">
        <v>1</v>
      </c>
      <c r="N30">
        <v>23</v>
      </c>
      <c r="O30">
        <v>5</v>
      </c>
      <c r="P30">
        <v>41</v>
      </c>
      <c r="Q30">
        <v>0</v>
      </c>
    </row>
    <row r="31" spans="1:17" x14ac:dyDescent="0.3">
      <c r="A31" t="s">
        <v>20</v>
      </c>
      <c r="B31">
        <v>9984</v>
      </c>
      <c r="C31">
        <v>7321</v>
      </c>
      <c r="D31">
        <v>1996</v>
      </c>
      <c r="E31">
        <v>1066</v>
      </c>
      <c r="F31">
        <v>331</v>
      </c>
      <c r="G31">
        <v>265</v>
      </c>
      <c r="H31">
        <v>205</v>
      </c>
      <c r="I31">
        <v>129</v>
      </c>
      <c r="J31">
        <v>667</v>
      </c>
      <c r="K31">
        <v>34</v>
      </c>
      <c r="L31">
        <v>257</v>
      </c>
      <c r="M31">
        <v>36</v>
      </c>
      <c r="N31">
        <v>144</v>
      </c>
      <c r="O31">
        <v>76</v>
      </c>
      <c r="P31">
        <v>120</v>
      </c>
      <c r="Q31">
        <v>0</v>
      </c>
    </row>
    <row r="32" spans="1:17" x14ac:dyDescent="0.3">
      <c r="A32" t="s">
        <v>1570</v>
      </c>
      <c r="B32">
        <v>0</v>
      </c>
      <c r="C32">
        <v>0</v>
      </c>
      <c r="D32">
        <v>0</v>
      </c>
      <c r="E32">
        <v>0</v>
      </c>
      <c r="F32">
        <v>0</v>
      </c>
      <c r="G32">
        <v>0</v>
      </c>
      <c r="H32">
        <v>0</v>
      </c>
      <c r="I32">
        <v>0</v>
      </c>
      <c r="J32">
        <v>0</v>
      </c>
      <c r="K32">
        <v>0</v>
      </c>
      <c r="L32">
        <v>0</v>
      </c>
      <c r="M32">
        <v>0</v>
      </c>
      <c r="N32">
        <v>0</v>
      </c>
      <c r="O32">
        <v>0</v>
      </c>
      <c r="P32">
        <v>0</v>
      </c>
      <c r="Q32">
        <v>0</v>
      </c>
    </row>
    <row r="33" spans="1:17" x14ac:dyDescent="0.3">
      <c r="A33" t="s">
        <v>131</v>
      </c>
      <c r="B33">
        <v>8283</v>
      </c>
      <c r="C33">
        <v>6089</v>
      </c>
      <c r="D33">
        <v>1633</v>
      </c>
      <c r="E33">
        <v>966</v>
      </c>
      <c r="F33">
        <v>215</v>
      </c>
      <c r="G33">
        <v>234</v>
      </c>
      <c r="H33">
        <v>142</v>
      </c>
      <c r="I33">
        <v>76</v>
      </c>
      <c r="J33">
        <v>561</v>
      </c>
      <c r="K33">
        <v>25</v>
      </c>
      <c r="L33">
        <v>155</v>
      </c>
      <c r="M33">
        <v>38</v>
      </c>
      <c r="N33">
        <v>189</v>
      </c>
      <c r="O33">
        <v>60</v>
      </c>
      <c r="P33">
        <v>94</v>
      </c>
      <c r="Q33">
        <v>0</v>
      </c>
    </row>
    <row r="34" spans="1:17" x14ac:dyDescent="0.3">
      <c r="A34" t="s">
        <v>53</v>
      </c>
    </row>
    <row r="35" spans="1:17" x14ac:dyDescent="0.3">
      <c r="A35" t="s">
        <v>4206</v>
      </c>
    </row>
    <row r="36" spans="1:17" x14ac:dyDescent="0.3">
      <c r="A36" t="s">
        <v>2</v>
      </c>
      <c r="B36">
        <v>9822</v>
      </c>
      <c r="C36">
        <v>7034</v>
      </c>
      <c r="D36">
        <v>2046</v>
      </c>
      <c r="E36">
        <v>1116</v>
      </c>
      <c r="F36">
        <v>310</v>
      </c>
      <c r="G36">
        <v>290</v>
      </c>
      <c r="H36">
        <v>209</v>
      </c>
      <c r="I36">
        <v>121</v>
      </c>
      <c r="J36">
        <v>742</v>
      </c>
      <c r="K36">
        <v>33</v>
      </c>
      <c r="L36">
        <v>258</v>
      </c>
      <c r="M36">
        <v>44</v>
      </c>
      <c r="N36">
        <v>200</v>
      </c>
      <c r="O36">
        <v>68</v>
      </c>
      <c r="P36">
        <v>139</v>
      </c>
      <c r="Q36">
        <v>0</v>
      </c>
    </row>
    <row r="37" spans="1:17" x14ac:dyDescent="0.3">
      <c r="A37" t="s">
        <v>19</v>
      </c>
      <c r="B37">
        <v>222</v>
      </c>
      <c r="C37">
        <v>102</v>
      </c>
      <c r="D37">
        <v>87</v>
      </c>
      <c r="E37">
        <v>48</v>
      </c>
      <c r="F37">
        <v>14</v>
      </c>
      <c r="G37">
        <v>15</v>
      </c>
      <c r="H37">
        <v>6</v>
      </c>
      <c r="I37">
        <v>4</v>
      </c>
      <c r="J37">
        <v>33</v>
      </c>
      <c r="K37">
        <v>0</v>
      </c>
      <c r="L37">
        <v>26</v>
      </c>
      <c r="M37">
        <v>0</v>
      </c>
      <c r="N37">
        <v>2</v>
      </c>
      <c r="O37">
        <v>0</v>
      </c>
      <c r="P37">
        <v>5</v>
      </c>
      <c r="Q37">
        <v>0</v>
      </c>
    </row>
    <row r="38" spans="1:17" x14ac:dyDescent="0.3">
      <c r="A38" t="s">
        <v>20</v>
      </c>
      <c r="B38">
        <v>5090</v>
      </c>
      <c r="C38">
        <v>3682</v>
      </c>
      <c r="D38">
        <v>1053</v>
      </c>
      <c r="E38">
        <v>548</v>
      </c>
      <c r="F38">
        <v>164</v>
      </c>
      <c r="G38">
        <v>148</v>
      </c>
      <c r="H38">
        <v>119</v>
      </c>
      <c r="I38">
        <v>74</v>
      </c>
      <c r="J38">
        <v>355</v>
      </c>
      <c r="K38">
        <v>18</v>
      </c>
      <c r="L38">
        <v>139</v>
      </c>
      <c r="M38">
        <v>23</v>
      </c>
      <c r="N38">
        <v>80</v>
      </c>
      <c r="O38">
        <v>34</v>
      </c>
      <c r="P38">
        <v>61</v>
      </c>
      <c r="Q38">
        <v>0</v>
      </c>
    </row>
    <row r="39" spans="1:17" x14ac:dyDescent="0.3">
      <c r="A39" t="s">
        <v>1570</v>
      </c>
      <c r="B39">
        <v>0</v>
      </c>
      <c r="C39">
        <v>0</v>
      </c>
      <c r="D39">
        <v>0</v>
      </c>
      <c r="E39">
        <v>0</v>
      </c>
      <c r="F39">
        <v>0</v>
      </c>
      <c r="G39">
        <v>0</v>
      </c>
      <c r="H39">
        <v>0</v>
      </c>
      <c r="I39">
        <v>0</v>
      </c>
      <c r="J39">
        <v>0</v>
      </c>
      <c r="K39">
        <v>0</v>
      </c>
      <c r="L39">
        <v>0</v>
      </c>
      <c r="M39">
        <v>0</v>
      </c>
      <c r="N39">
        <v>0</v>
      </c>
      <c r="O39">
        <v>0</v>
      </c>
      <c r="P39">
        <v>0</v>
      </c>
      <c r="Q39">
        <v>0</v>
      </c>
    </row>
    <row r="40" spans="1:17" x14ac:dyDescent="0.3">
      <c r="A40" t="s">
        <v>131</v>
      </c>
      <c r="B40">
        <v>4510</v>
      </c>
      <c r="C40">
        <v>3250</v>
      </c>
      <c r="D40">
        <v>906</v>
      </c>
      <c r="E40">
        <v>520</v>
      </c>
      <c r="F40">
        <v>132</v>
      </c>
      <c r="G40">
        <v>127</v>
      </c>
      <c r="H40">
        <v>84</v>
      </c>
      <c r="I40">
        <v>43</v>
      </c>
      <c r="J40">
        <v>354</v>
      </c>
      <c r="K40">
        <v>15</v>
      </c>
      <c r="L40">
        <v>93</v>
      </c>
      <c r="M40">
        <v>21</v>
      </c>
      <c r="N40">
        <v>118</v>
      </c>
      <c r="O40">
        <v>34</v>
      </c>
      <c r="P40">
        <v>73</v>
      </c>
      <c r="Q40">
        <v>0</v>
      </c>
    </row>
    <row r="41" spans="1:17" x14ac:dyDescent="0.3">
      <c r="A41" t="s">
        <v>54</v>
      </c>
    </row>
    <row r="42" spans="1:17" x14ac:dyDescent="0.3">
      <c r="A42" t="s">
        <v>4206</v>
      </c>
    </row>
    <row r="43" spans="1:17" x14ac:dyDescent="0.3">
      <c r="A43" t="s">
        <v>2</v>
      </c>
      <c r="B43">
        <v>9530</v>
      </c>
      <c r="C43">
        <v>6864</v>
      </c>
      <c r="D43">
        <v>2011</v>
      </c>
      <c r="E43">
        <v>1119</v>
      </c>
      <c r="F43">
        <v>330</v>
      </c>
      <c r="G43">
        <v>280</v>
      </c>
      <c r="H43">
        <v>184</v>
      </c>
      <c r="I43">
        <v>98</v>
      </c>
      <c r="J43">
        <v>655</v>
      </c>
      <c r="K43">
        <v>30</v>
      </c>
      <c r="L43">
        <v>249</v>
      </c>
      <c r="M43">
        <v>31</v>
      </c>
      <c r="N43">
        <v>156</v>
      </c>
      <c r="O43">
        <v>73</v>
      </c>
      <c r="P43">
        <v>116</v>
      </c>
      <c r="Q43">
        <v>0</v>
      </c>
    </row>
    <row r="44" spans="1:17" x14ac:dyDescent="0.3">
      <c r="A44" t="s">
        <v>19</v>
      </c>
      <c r="B44">
        <v>863</v>
      </c>
      <c r="C44">
        <v>386</v>
      </c>
      <c r="D44">
        <v>341</v>
      </c>
      <c r="E44">
        <v>155</v>
      </c>
      <c r="F44">
        <v>80</v>
      </c>
      <c r="G44">
        <v>56</v>
      </c>
      <c r="H44">
        <v>40</v>
      </c>
      <c r="I44">
        <v>10</v>
      </c>
      <c r="J44">
        <v>136</v>
      </c>
      <c r="K44">
        <v>4</v>
      </c>
      <c r="L44">
        <v>69</v>
      </c>
      <c r="M44">
        <v>1</v>
      </c>
      <c r="N44">
        <v>21</v>
      </c>
      <c r="O44">
        <v>5</v>
      </c>
      <c r="P44">
        <v>36</v>
      </c>
      <c r="Q44">
        <v>0</v>
      </c>
    </row>
    <row r="45" spans="1:17" x14ac:dyDescent="0.3">
      <c r="A45" t="s">
        <v>20</v>
      </c>
      <c r="B45">
        <v>4894</v>
      </c>
      <c r="C45">
        <v>3639</v>
      </c>
      <c r="D45">
        <v>943</v>
      </c>
      <c r="E45">
        <v>518</v>
      </c>
      <c r="F45">
        <v>167</v>
      </c>
      <c r="G45">
        <v>117</v>
      </c>
      <c r="H45">
        <v>86</v>
      </c>
      <c r="I45">
        <v>55</v>
      </c>
      <c r="J45">
        <v>312</v>
      </c>
      <c r="K45">
        <v>16</v>
      </c>
      <c r="L45">
        <v>118</v>
      </c>
      <c r="M45">
        <v>13</v>
      </c>
      <c r="N45">
        <v>64</v>
      </c>
      <c r="O45">
        <v>42</v>
      </c>
      <c r="P45">
        <v>59</v>
      </c>
      <c r="Q45">
        <v>0</v>
      </c>
    </row>
    <row r="46" spans="1:17" x14ac:dyDescent="0.3">
      <c r="A46" t="s">
        <v>1570</v>
      </c>
      <c r="B46">
        <v>0</v>
      </c>
      <c r="C46">
        <v>0</v>
      </c>
      <c r="D46">
        <v>0</v>
      </c>
      <c r="E46">
        <v>0</v>
      </c>
      <c r="F46">
        <v>0</v>
      </c>
      <c r="G46">
        <v>0</v>
      </c>
      <c r="H46">
        <v>0</v>
      </c>
      <c r="I46">
        <v>0</v>
      </c>
      <c r="J46">
        <v>0</v>
      </c>
      <c r="K46">
        <v>0</v>
      </c>
      <c r="L46">
        <v>0</v>
      </c>
      <c r="M46">
        <v>0</v>
      </c>
      <c r="N46">
        <v>0</v>
      </c>
      <c r="O46">
        <v>0</v>
      </c>
      <c r="P46">
        <v>0</v>
      </c>
      <c r="Q46">
        <v>0</v>
      </c>
    </row>
    <row r="47" spans="1:17" x14ac:dyDescent="0.3">
      <c r="A47" t="s">
        <v>131</v>
      </c>
      <c r="B47">
        <v>3773</v>
      </c>
      <c r="C47">
        <v>2839</v>
      </c>
      <c r="D47">
        <v>727</v>
      </c>
      <c r="E47">
        <v>446</v>
      </c>
      <c r="F47">
        <v>83</v>
      </c>
      <c r="G47">
        <v>107</v>
      </c>
      <c r="H47">
        <v>58</v>
      </c>
      <c r="I47">
        <v>33</v>
      </c>
      <c r="J47">
        <v>207</v>
      </c>
      <c r="K47">
        <v>10</v>
      </c>
      <c r="L47">
        <v>62</v>
      </c>
      <c r="M47">
        <v>17</v>
      </c>
      <c r="N47">
        <v>71</v>
      </c>
      <c r="O47">
        <v>26</v>
      </c>
      <c r="P47">
        <v>21</v>
      </c>
      <c r="Q47">
        <v>0</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59C3-F432-42ED-9ED6-108E766EFF42}">
  <dimension ref="A1:R83"/>
  <sheetViews>
    <sheetView workbookViewId="0">
      <selection activeCell="H16" sqref="H16"/>
    </sheetView>
  </sheetViews>
  <sheetFormatPr defaultRowHeight="14.4" x14ac:dyDescent="0.3"/>
  <sheetData>
    <row r="1" spans="1:18" x14ac:dyDescent="0.3">
      <c r="A1" t="s">
        <v>6503</v>
      </c>
    </row>
    <row r="2" spans="1:18" x14ac:dyDescent="0.3">
      <c r="B2" t="s">
        <v>3216</v>
      </c>
    </row>
    <row r="3" spans="1:18" x14ac:dyDescent="0.3">
      <c r="B3" t="s">
        <v>2</v>
      </c>
      <c r="C3" t="s">
        <v>6059</v>
      </c>
      <c r="D3" t="s">
        <v>6164</v>
      </c>
      <c r="E3" t="s">
        <v>6165</v>
      </c>
      <c r="F3" t="s">
        <v>6166</v>
      </c>
      <c r="G3" t="s">
        <v>6074</v>
      </c>
      <c r="H3" t="s">
        <v>6080</v>
      </c>
      <c r="I3" t="s">
        <v>5837</v>
      </c>
      <c r="J3" t="s">
        <v>6167</v>
      </c>
      <c r="K3" t="s">
        <v>6095</v>
      </c>
      <c r="L3" t="s">
        <v>6168</v>
      </c>
      <c r="M3" t="s">
        <v>6169</v>
      </c>
      <c r="N3" t="s">
        <v>5836</v>
      </c>
      <c r="O3" t="s">
        <v>5838</v>
      </c>
      <c r="P3" t="s">
        <v>6114</v>
      </c>
      <c r="Q3" t="s">
        <v>6120</v>
      </c>
      <c r="R3" t="s">
        <v>6124</v>
      </c>
    </row>
    <row r="4" spans="1:18" x14ac:dyDescent="0.3">
      <c r="A4" t="s">
        <v>3183</v>
      </c>
    </row>
    <row r="5" spans="1:18" x14ac:dyDescent="0.3">
      <c r="A5" t="s">
        <v>41</v>
      </c>
    </row>
    <row r="6" spans="1:18" x14ac:dyDescent="0.3">
      <c r="A6" t="s">
        <v>6504</v>
      </c>
    </row>
    <row r="7" spans="1:18" x14ac:dyDescent="0.3">
      <c r="A7" t="s">
        <v>2</v>
      </c>
      <c r="B7">
        <v>14566</v>
      </c>
      <c r="C7">
        <v>91</v>
      </c>
      <c r="D7">
        <v>184</v>
      </c>
      <c r="E7">
        <v>502</v>
      </c>
      <c r="F7">
        <v>137</v>
      </c>
      <c r="G7">
        <v>168</v>
      </c>
      <c r="H7">
        <v>185</v>
      </c>
      <c r="I7">
        <v>1634</v>
      </c>
      <c r="J7">
        <v>184</v>
      </c>
      <c r="K7">
        <v>199</v>
      </c>
      <c r="L7">
        <v>150</v>
      </c>
      <c r="M7">
        <v>267</v>
      </c>
      <c r="N7">
        <v>10316</v>
      </c>
      <c r="O7">
        <v>385</v>
      </c>
      <c r="P7">
        <v>123</v>
      </c>
      <c r="Q7">
        <v>25</v>
      </c>
      <c r="R7">
        <v>16</v>
      </c>
    </row>
    <row r="8" spans="1:18" x14ac:dyDescent="0.3">
      <c r="A8" t="s">
        <v>106</v>
      </c>
      <c r="B8">
        <v>6244</v>
      </c>
      <c r="C8">
        <v>58</v>
      </c>
      <c r="D8">
        <v>95</v>
      </c>
      <c r="E8">
        <v>416</v>
      </c>
      <c r="F8">
        <v>91</v>
      </c>
      <c r="G8">
        <v>86</v>
      </c>
      <c r="H8">
        <v>105</v>
      </c>
      <c r="I8">
        <v>764</v>
      </c>
      <c r="J8">
        <v>94</v>
      </c>
      <c r="K8">
        <v>110</v>
      </c>
      <c r="L8">
        <v>71</v>
      </c>
      <c r="M8">
        <v>113</v>
      </c>
      <c r="N8">
        <v>3889</v>
      </c>
      <c r="O8">
        <v>252</v>
      </c>
      <c r="P8">
        <v>79</v>
      </c>
      <c r="Q8">
        <v>11</v>
      </c>
      <c r="R8">
        <v>10</v>
      </c>
    </row>
    <row r="9" spans="1:18" x14ac:dyDescent="0.3">
      <c r="A9" t="s">
        <v>6505</v>
      </c>
      <c r="B9">
        <v>1748</v>
      </c>
      <c r="C9">
        <v>4</v>
      </c>
      <c r="D9">
        <v>31</v>
      </c>
      <c r="E9">
        <v>22</v>
      </c>
      <c r="F9">
        <v>20</v>
      </c>
      <c r="G9">
        <v>32</v>
      </c>
      <c r="H9">
        <v>38</v>
      </c>
      <c r="I9">
        <v>192</v>
      </c>
      <c r="J9">
        <v>31</v>
      </c>
      <c r="K9">
        <v>32</v>
      </c>
      <c r="L9">
        <v>9</v>
      </c>
      <c r="M9">
        <v>50</v>
      </c>
      <c r="N9">
        <v>1233</v>
      </c>
      <c r="O9">
        <v>34</v>
      </c>
      <c r="P9">
        <v>17</v>
      </c>
      <c r="Q9">
        <v>1</v>
      </c>
      <c r="R9">
        <v>2</v>
      </c>
    </row>
    <row r="10" spans="1:18" x14ac:dyDescent="0.3">
      <c r="A10" t="s">
        <v>6149</v>
      </c>
      <c r="B10">
        <v>2030</v>
      </c>
      <c r="C10">
        <v>9</v>
      </c>
      <c r="D10">
        <v>25</v>
      </c>
      <c r="E10">
        <v>9</v>
      </c>
      <c r="F10">
        <v>8</v>
      </c>
      <c r="G10">
        <v>11</v>
      </c>
      <c r="H10">
        <v>14</v>
      </c>
      <c r="I10">
        <v>182</v>
      </c>
      <c r="J10">
        <v>14</v>
      </c>
      <c r="K10">
        <v>21</v>
      </c>
      <c r="L10">
        <v>36</v>
      </c>
      <c r="M10">
        <v>58</v>
      </c>
      <c r="N10">
        <v>1581</v>
      </c>
      <c r="O10">
        <v>42</v>
      </c>
      <c r="P10">
        <v>12</v>
      </c>
      <c r="Q10">
        <v>6</v>
      </c>
      <c r="R10">
        <v>2</v>
      </c>
    </row>
    <row r="11" spans="1:18" x14ac:dyDescent="0.3">
      <c r="A11" t="s">
        <v>3445</v>
      </c>
      <c r="B11">
        <v>1806</v>
      </c>
      <c r="C11">
        <v>8</v>
      </c>
      <c r="D11">
        <v>15</v>
      </c>
      <c r="E11">
        <v>37</v>
      </c>
      <c r="F11">
        <v>9</v>
      </c>
      <c r="G11">
        <v>25</v>
      </c>
      <c r="H11">
        <v>11</v>
      </c>
      <c r="I11">
        <v>187</v>
      </c>
      <c r="J11">
        <v>17</v>
      </c>
      <c r="K11">
        <v>21</v>
      </c>
      <c r="L11">
        <v>18</v>
      </c>
      <c r="M11">
        <v>29</v>
      </c>
      <c r="N11">
        <v>1394</v>
      </c>
      <c r="O11">
        <v>24</v>
      </c>
      <c r="P11">
        <v>4</v>
      </c>
      <c r="Q11">
        <v>6</v>
      </c>
      <c r="R11">
        <v>1</v>
      </c>
    </row>
    <row r="12" spans="1:18" x14ac:dyDescent="0.3">
      <c r="A12" t="s">
        <v>3446</v>
      </c>
      <c r="B12">
        <v>925</v>
      </c>
      <c r="C12">
        <v>5</v>
      </c>
      <c r="D12">
        <v>3</v>
      </c>
      <c r="E12">
        <v>4</v>
      </c>
      <c r="F12">
        <v>1</v>
      </c>
      <c r="G12">
        <v>2</v>
      </c>
      <c r="H12">
        <v>8</v>
      </c>
      <c r="I12">
        <v>126</v>
      </c>
      <c r="J12">
        <v>15</v>
      </c>
      <c r="K12">
        <v>8</v>
      </c>
      <c r="L12">
        <v>6</v>
      </c>
      <c r="M12">
        <v>8</v>
      </c>
      <c r="N12">
        <v>723</v>
      </c>
      <c r="O12">
        <v>13</v>
      </c>
      <c r="P12">
        <v>1</v>
      </c>
      <c r="Q12">
        <v>1</v>
      </c>
      <c r="R12">
        <v>1</v>
      </c>
    </row>
    <row r="13" spans="1:18" x14ac:dyDescent="0.3">
      <c r="A13" t="s">
        <v>3447</v>
      </c>
      <c r="B13">
        <v>928</v>
      </c>
      <c r="C13">
        <v>6</v>
      </c>
      <c r="D13">
        <v>5</v>
      </c>
      <c r="E13">
        <v>9</v>
      </c>
      <c r="F13">
        <v>4</v>
      </c>
      <c r="G13">
        <v>5</v>
      </c>
      <c r="H13">
        <v>4</v>
      </c>
      <c r="I13">
        <v>87</v>
      </c>
      <c r="J13">
        <v>7</v>
      </c>
      <c r="K13">
        <v>6</v>
      </c>
      <c r="L13">
        <v>5</v>
      </c>
      <c r="M13">
        <v>8</v>
      </c>
      <c r="N13">
        <v>764</v>
      </c>
      <c r="O13">
        <v>10</v>
      </c>
      <c r="P13">
        <v>8</v>
      </c>
      <c r="Q13">
        <v>0</v>
      </c>
      <c r="R13">
        <v>0</v>
      </c>
    </row>
    <row r="14" spans="1:18" x14ac:dyDescent="0.3">
      <c r="A14" t="s">
        <v>6506</v>
      </c>
      <c r="B14">
        <v>434</v>
      </c>
      <c r="C14">
        <v>1</v>
      </c>
      <c r="D14">
        <v>7</v>
      </c>
      <c r="E14">
        <v>4</v>
      </c>
      <c r="F14">
        <v>3</v>
      </c>
      <c r="G14">
        <v>5</v>
      </c>
      <c r="H14">
        <v>4</v>
      </c>
      <c r="I14">
        <v>42</v>
      </c>
      <c r="J14">
        <v>5</v>
      </c>
      <c r="K14">
        <v>0</v>
      </c>
      <c r="L14">
        <v>5</v>
      </c>
      <c r="M14">
        <v>1</v>
      </c>
      <c r="N14">
        <v>350</v>
      </c>
      <c r="O14">
        <v>5</v>
      </c>
      <c r="P14">
        <v>2</v>
      </c>
      <c r="Q14">
        <v>0</v>
      </c>
      <c r="R14">
        <v>0</v>
      </c>
    </row>
    <row r="15" spans="1:18" x14ac:dyDescent="0.3">
      <c r="A15" t="s">
        <v>6507</v>
      </c>
      <c r="B15">
        <v>451</v>
      </c>
      <c r="C15">
        <v>0</v>
      </c>
      <c r="D15">
        <v>3</v>
      </c>
      <c r="E15">
        <v>1</v>
      </c>
      <c r="F15">
        <v>1</v>
      </c>
      <c r="G15">
        <v>2</v>
      </c>
      <c r="H15">
        <v>1</v>
      </c>
      <c r="I15">
        <v>54</v>
      </c>
      <c r="J15">
        <v>1</v>
      </c>
      <c r="K15">
        <v>1</v>
      </c>
      <c r="L15">
        <v>0</v>
      </c>
      <c r="M15">
        <v>0</v>
      </c>
      <c r="N15">
        <v>382</v>
      </c>
      <c r="O15">
        <v>5</v>
      </c>
      <c r="P15">
        <v>0</v>
      </c>
      <c r="Q15">
        <v>0</v>
      </c>
      <c r="R15">
        <v>0</v>
      </c>
    </row>
    <row r="16" spans="1:18" x14ac:dyDescent="0.3">
      <c r="A16" t="s">
        <v>1185</v>
      </c>
      <c r="B16">
        <v>4467.6000000000004</v>
      </c>
      <c r="C16">
        <v>2340.3000000000002</v>
      </c>
      <c r="D16">
        <v>3053</v>
      </c>
      <c r="E16">
        <v>1339.8</v>
      </c>
      <c r="F16">
        <v>1887.9</v>
      </c>
      <c r="G16">
        <v>2878.6</v>
      </c>
      <c r="H16">
        <v>2618.8000000000002</v>
      </c>
      <c r="I16">
        <v>4073.3</v>
      </c>
      <c r="J16">
        <v>2974.6</v>
      </c>
      <c r="K16">
        <v>2133.9</v>
      </c>
      <c r="L16">
        <v>3061.3</v>
      </c>
      <c r="M16">
        <v>2330.4</v>
      </c>
      <c r="N16">
        <v>5093.5</v>
      </c>
      <c r="O16">
        <v>2128.1</v>
      </c>
      <c r="P16">
        <v>1897.1</v>
      </c>
      <c r="Q16">
        <v>2836.6</v>
      </c>
      <c r="R16">
        <v>1488.9</v>
      </c>
    </row>
    <row r="17" spans="1:18" x14ac:dyDescent="0.3">
      <c r="A17" t="s">
        <v>1186</v>
      </c>
      <c r="B17">
        <v>1486.4</v>
      </c>
      <c r="C17">
        <v>0.8</v>
      </c>
      <c r="D17">
        <v>1</v>
      </c>
      <c r="E17">
        <v>0.6</v>
      </c>
      <c r="F17">
        <v>0.8</v>
      </c>
      <c r="G17">
        <v>1</v>
      </c>
      <c r="H17">
        <v>0.9</v>
      </c>
      <c r="I17">
        <v>690.8</v>
      </c>
      <c r="J17">
        <v>1</v>
      </c>
      <c r="K17">
        <v>0.9</v>
      </c>
      <c r="L17">
        <v>1111.7</v>
      </c>
      <c r="M17">
        <v>1025.5999999999999</v>
      </c>
      <c r="N17">
        <v>2556.9</v>
      </c>
      <c r="O17">
        <v>0.8</v>
      </c>
      <c r="P17">
        <v>0.8</v>
      </c>
      <c r="Q17">
        <v>2708.3</v>
      </c>
      <c r="R17">
        <v>0.8</v>
      </c>
    </row>
    <row r="18" spans="1:18" x14ac:dyDescent="0.3">
      <c r="A18" t="s">
        <v>53</v>
      </c>
    </row>
    <row r="19" spans="1:18" x14ac:dyDescent="0.3">
      <c r="A19" t="s">
        <v>6504</v>
      </c>
    </row>
    <row r="20" spans="1:18" x14ac:dyDescent="0.3">
      <c r="A20" t="s">
        <v>2</v>
      </c>
      <c r="B20">
        <v>8110</v>
      </c>
      <c r="C20">
        <v>51</v>
      </c>
      <c r="D20">
        <v>86</v>
      </c>
      <c r="E20">
        <v>303</v>
      </c>
      <c r="F20">
        <v>74</v>
      </c>
      <c r="G20">
        <v>86</v>
      </c>
      <c r="H20">
        <v>96</v>
      </c>
      <c r="I20">
        <v>1060</v>
      </c>
      <c r="J20">
        <v>91</v>
      </c>
      <c r="K20">
        <v>127</v>
      </c>
      <c r="L20">
        <v>88</v>
      </c>
      <c r="M20">
        <v>176</v>
      </c>
      <c r="N20">
        <v>5592</v>
      </c>
      <c r="O20">
        <v>195</v>
      </c>
      <c r="P20">
        <v>66</v>
      </c>
      <c r="Q20">
        <v>12</v>
      </c>
      <c r="R20">
        <v>7</v>
      </c>
    </row>
    <row r="21" spans="1:18" x14ac:dyDescent="0.3">
      <c r="A21" t="s">
        <v>106</v>
      </c>
      <c r="B21">
        <v>3177</v>
      </c>
      <c r="C21">
        <v>32</v>
      </c>
      <c r="D21">
        <v>37</v>
      </c>
      <c r="E21">
        <v>245</v>
      </c>
      <c r="F21">
        <v>41</v>
      </c>
      <c r="G21">
        <v>36</v>
      </c>
      <c r="H21">
        <v>40</v>
      </c>
      <c r="I21">
        <v>481</v>
      </c>
      <c r="J21">
        <v>36</v>
      </c>
      <c r="K21">
        <v>65</v>
      </c>
      <c r="L21">
        <v>28</v>
      </c>
      <c r="M21">
        <v>59</v>
      </c>
      <c r="N21">
        <v>1921</v>
      </c>
      <c r="O21">
        <v>106</v>
      </c>
      <c r="P21">
        <v>37</v>
      </c>
      <c r="Q21">
        <v>7</v>
      </c>
      <c r="R21">
        <v>6</v>
      </c>
    </row>
    <row r="22" spans="1:18" x14ac:dyDescent="0.3">
      <c r="A22" t="s">
        <v>6505</v>
      </c>
      <c r="B22">
        <v>908</v>
      </c>
      <c r="C22">
        <v>3</v>
      </c>
      <c r="D22">
        <v>14</v>
      </c>
      <c r="E22">
        <v>14</v>
      </c>
      <c r="F22">
        <v>17</v>
      </c>
      <c r="G22">
        <v>21</v>
      </c>
      <c r="H22">
        <v>27</v>
      </c>
      <c r="I22">
        <v>140</v>
      </c>
      <c r="J22">
        <v>21</v>
      </c>
      <c r="K22">
        <v>21</v>
      </c>
      <c r="L22">
        <v>4</v>
      </c>
      <c r="M22">
        <v>42</v>
      </c>
      <c r="N22">
        <v>549</v>
      </c>
      <c r="O22">
        <v>22</v>
      </c>
      <c r="P22">
        <v>11</v>
      </c>
      <c r="Q22">
        <v>1</v>
      </c>
      <c r="R22">
        <v>1</v>
      </c>
    </row>
    <row r="23" spans="1:18" x14ac:dyDescent="0.3">
      <c r="A23" t="s">
        <v>6149</v>
      </c>
      <c r="B23">
        <v>1214</v>
      </c>
      <c r="C23">
        <v>6</v>
      </c>
      <c r="D23">
        <v>19</v>
      </c>
      <c r="E23">
        <v>5</v>
      </c>
      <c r="F23">
        <v>4</v>
      </c>
      <c r="G23">
        <v>7</v>
      </c>
      <c r="H23">
        <v>11</v>
      </c>
      <c r="I23">
        <v>127</v>
      </c>
      <c r="J23">
        <v>6</v>
      </c>
      <c r="K23">
        <v>17</v>
      </c>
      <c r="L23">
        <v>30</v>
      </c>
      <c r="M23">
        <v>45</v>
      </c>
      <c r="N23">
        <v>894</v>
      </c>
      <c r="O23">
        <v>30</v>
      </c>
      <c r="P23">
        <v>10</v>
      </c>
      <c r="Q23">
        <v>3</v>
      </c>
      <c r="R23">
        <v>0</v>
      </c>
    </row>
    <row r="24" spans="1:18" x14ac:dyDescent="0.3">
      <c r="A24" t="s">
        <v>3445</v>
      </c>
      <c r="B24">
        <v>1193</v>
      </c>
      <c r="C24">
        <v>6</v>
      </c>
      <c r="D24">
        <v>9</v>
      </c>
      <c r="E24">
        <v>28</v>
      </c>
      <c r="F24">
        <v>8</v>
      </c>
      <c r="G24">
        <v>16</v>
      </c>
      <c r="H24">
        <v>9</v>
      </c>
      <c r="I24">
        <v>132</v>
      </c>
      <c r="J24">
        <v>10</v>
      </c>
      <c r="K24">
        <v>12</v>
      </c>
      <c r="L24">
        <v>15</v>
      </c>
      <c r="M24">
        <v>18</v>
      </c>
      <c r="N24">
        <v>909</v>
      </c>
      <c r="O24">
        <v>19</v>
      </c>
      <c r="P24">
        <v>1</v>
      </c>
      <c r="Q24">
        <v>1</v>
      </c>
      <c r="R24">
        <v>0</v>
      </c>
    </row>
    <row r="25" spans="1:18" x14ac:dyDescent="0.3">
      <c r="A25" t="s">
        <v>3446</v>
      </c>
      <c r="B25">
        <v>563</v>
      </c>
      <c r="C25">
        <v>1</v>
      </c>
      <c r="D25">
        <v>1</v>
      </c>
      <c r="E25">
        <v>1</v>
      </c>
      <c r="F25">
        <v>0</v>
      </c>
      <c r="G25">
        <v>1</v>
      </c>
      <c r="H25">
        <v>4</v>
      </c>
      <c r="I25">
        <v>70</v>
      </c>
      <c r="J25">
        <v>11</v>
      </c>
      <c r="K25">
        <v>7</v>
      </c>
      <c r="L25">
        <v>4</v>
      </c>
      <c r="M25">
        <v>7</v>
      </c>
      <c r="N25">
        <v>446</v>
      </c>
      <c r="O25">
        <v>9</v>
      </c>
      <c r="P25">
        <v>1</v>
      </c>
      <c r="Q25">
        <v>0</v>
      </c>
      <c r="R25">
        <v>0</v>
      </c>
    </row>
    <row r="26" spans="1:18" x14ac:dyDescent="0.3">
      <c r="A26" t="s">
        <v>3447</v>
      </c>
      <c r="B26">
        <v>497</v>
      </c>
      <c r="C26">
        <v>2</v>
      </c>
      <c r="D26">
        <v>3</v>
      </c>
      <c r="E26">
        <v>6</v>
      </c>
      <c r="F26">
        <v>3</v>
      </c>
      <c r="G26">
        <v>0</v>
      </c>
      <c r="H26">
        <v>1</v>
      </c>
      <c r="I26">
        <v>48</v>
      </c>
      <c r="J26">
        <v>3</v>
      </c>
      <c r="K26">
        <v>4</v>
      </c>
      <c r="L26">
        <v>5</v>
      </c>
      <c r="M26">
        <v>4</v>
      </c>
      <c r="N26">
        <v>409</v>
      </c>
      <c r="O26">
        <v>5</v>
      </c>
      <c r="P26">
        <v>4</v>
      </c>
      <c r="Q26">
        <v>0</v>
      </c>
      <c r="R26">
        <v>0</v>
      </c>
    </row>
    <row r="27" spans="1:18" x14ac:dyDescent="0.3">
      <c r="A27" t="s">
        <v>6506</v>
      </c>
      <c r="B27">
        <v>239</v>
      </c>
      <c r="C27">
        <v>1</v>
      </c>
      <c r="D27">
        <v>2</v>
      </c>
      <c r="E27">
        <v>3</v>
      </c>
      <c r="F27">
        <v>0</v>
      </c>
      <c r="G27">
        <v>3</v>
      </c>
      <c r="H27">
        <v>3</v>
      </c>
      <c r="I27">
        <v>24</v>
      </c>
      <c r="J27">
        <v>3</v>
      </c>
      <c r="K27">
        <v>0</v>
      </c>
      <c r="L27">
        <v>2</v>
      </c>
      <c r="M27">
        <v>1</v>
      </c>
      <c r="N27">
        <v>194</v>
      </c>
      <c r="O27">
        <v>1</v>
      </c>
      <c r="P27">
        <v>2</v>
      </c>
      <c r="Q27">
        <v>0</v>
      </c>
      <c r="R27">
        <v>0</v>
      </c>
    </row>
    <row r="28" spans="1:18" x14ac:dyDescent="0.3">
      <c r="A28" t="s">
        <v>6507</v>
      </c>
      <c r="B28">
        <v>319</v>
      </c>
      <c r="C28">
        <v>0</v>
      </c>
      <c r="D28">
        <v>1</v>
      </c>
      <c r="E28">
        <v>1</v>
      </c>
      <c r="F28">
        <v>1</v>
      </c>
      <c r="G28">
        <v>2</v>
      </c>
      <c r="H28">
        <v>1</v>
      </c>
      <c r="I28">
        <v>38</v>
      </c>
      <c r="J28">
        <v>1</v>
      </c>
      <c r="K28">
        <v>1</v>
      </c>
      <c r="L28">
        <v>0</v>
      </c>
      <c r="M28">
        <v>0</v>
      </c>
      <c r="N28">
        <v>270</v>
      </c>
      <c r="O28">
        <v>3</v>
      </c>
      <c r="P28">
        <v>0</v>
      </c>
      <c r="Q28">
        <v>0</v>
      </c>
      <c r="R28">
        <v>0</v>
      </c>
    </row>
    <row r="29" spans="1:18" x14ac:dyDescent="0.3">
      <c r="A29" t="s">
        <v>1185</v>
      </c>
      <c r="B29">
        <v>5062.2</v>
      </c>
      <c r="C29">
        <v>2098.6999999999998</v>
      </c>
      <c r="D29">
        <v>3706.1</v>
      </c>
      <c r="E29">
        <v>1690.1</v>
      </c>
      <c r="F29">
        <v>2185.4</v>
      </c>
      <c r="G29">
        <v>3579.5</v>
      </c>
      <c r="H29">
        <v>3805.2</v>
      </c>
      <c r="I29">
        <v>4148.3</v>
      </c>
      <c r="J29">
        <v>3781.7</v>
      </c>
      <c r="K29">
        <v>2357.1</v>
      </c>
      <c r="L29">
        <v>3931.3</v>
      </c>
      <c r="M29">
        <v>2530.8000000000002</v>
      </c>
      <c r="N29">
        <v>5858.7</v>
      </c>
      <c r="O29">
        <v>2664.7</v>
      </c>
      <c r="P29">
        <v>2247.6999999999998</v>
      </c>
      <c r="Q29">
        <v>1561.7</v>
      </c>
      <c r="R29">
        <v>222.9</v>
      </c>
    </row>
    <row r="30" spans="1:18" x14ac:dyDescent="0.3">
      <c r="A30" t="s">
        <v>1186</v>
      </c>
      <c r="B30">
        <v>2417.4</v>
      </c>
      <c r="C30">
        <v>0.8</v>
      </c>
      <c r="D30">
        <v>1072</v>
      </c>
      <c r="E30">
        <v>0.6</v>
      </c>
      <c r="F30">
        <v>0.9</v>
      </c>
      <c r="G30">
        <v>834</v>
      </c>
      <c r="H30">
        <v>741.4</v>
      </c>
      <c r="I30">
        <v>875.6</v>
      </c>
      <c r="J30">
        <v>1131.5</v>
      </c>
      <c r="K30">
        <v>1</v>
      </c>
      <c r="L30">
        <v>3500</v>
      </c>
      <c r="M30">
        <v>1726.5</v>
      </c>
      <c r="N30">
        <v>3411.6</v>
      </c>
      <c r="O30">
        <v>0.9</v>
      </c>
      <c r="P30">
        <v>0.9</v>
      </c>
      <c r="Q30">
        <v>0.9</v>
      </c>
      <c r="R30">
        <v>0.6</v>
      </c>
    </row>
    <row r="31" spans="1:18" x14ac:dyDescent="0.3">
      <c r="A31" t="s">
        <v>54</v>
      </c>
    </row>
    <row r="32" spans="1:18" x14ac:dyDescent="0.3">
      <c r="A32" t="s">
        <v>6504</v>
      </c>
    </row>
    <row r="33" spans="1:18" x14ac:dyDescent="0.3">
      <c r="A33" t="s">
        <v>2</v>
      </c>
      <c r="B33">
        <v>6456</v>
      </c>
      <c r="C33">
        <v>40</v>
      </c>
      <c r="D33">
        <v>98</v>
      </c>
      <c r="E33">
        <v>199</v>
      </c>
      <c r="F33">
        <v>63</v>
      </c>
      <c r="G33">
        <v>82</v>
      </c>
      <c r="H33">
        <v>89</v>
      </c>
      <c r="I33">
        <v>574</v>
      </c>
      <c r="J33">
        <v>93</v>
      </c>
      <c r="K33">
        <v>72</v>
      </c>
      <c r="L33">
        <v>62</v>
      </c>
      <c r="M33">
        <v>91</v>
      </c>
      <c r="N33">
        <v>4724</v>
      </c>
      <c r="O33">
        <v>190</v>
      </c>
      <c r="P33">
        <v>57</v>
      </c>
      <c r="Q33">
        <v>13</v>
      </c>
      <c r="R33">
        <v>9</v>
      </c>
    </row>
    <row r="34" spans="1:18" x14ac:dyDescent="0.3">
      <c r="A34" t="s">
        <v>106</v>
      </c>
      <c r="B34">
        <v>3067</v>
      </c>
      <c r="C34">
        <v>26</v>
      </c>
      <c r="D34">
        <v>58</v>
      </c>
      <c r="E34">
        <v>171</v>
      </c>
      <c r="F34">
        <v>50</v>
      </c>
      <c r="G34">
        <v>50</v>
      </c>
      <c r="H34">
        <v>65</v>
      </c>
      <c r="I34">
        <v>283</v>
      </c>
      <c r="J34">
        <v>58</v>
      </c>
      <c r="K34">
        <v>45</v>
      </c>
      <c r="L34">
        <v>43</v>
      </c>
      <c r="M34">
        <v>54</v>
      </c>
      <c r="N34">
        <v>1968</v>
      </c>
      <c r="O34">
        <v>146</v>
      </c>
      <c r="P34">
        <v>42</v>
      </c>
      <c r="Q34">
        <v>4</v>
      </c>
      <c r="R34">
        <v>4</v>
      </c>
    </row>
    <row r="35" spans="1:18" x14ac:dyDescent="0.3">
      <c r="A35" t="s">
        <v>6505</v>
      </c>
      <c r="B35">
        <v>840</v>
      </c>
      <c r="C35">
        <v>1</v>
      </c>
      <c r="D35">
        <v>17</v>
      </c>
      <c r="E35">
        <v>8</v>
      </c>
      <c r="F35">
        <v>3</v>
      </c>
      <c r="G35">
        <v>11</v>
      </c>
      <c r="H35">
        <v>11</v>
      </c>
      <c r="I35">
        <v>52</v>
      </c>
      <c r="J35">
        <v>10</v>
      </c>
      <c r="K35">
        <v>11</v>
      </c>
      <c r="L35">
        <v>5</v>
      </c>
      <c r="M35">
        <v>8</v>
      </c>
      <c r="N35">
        <v>684</v>
      </c>
      <c r="O35">
        <v>12</v>
      </c>
      <c r="P35">
        <v>6</v>
      </c>
      <c r="Q35">
        <v>0</v>
      </c>
      <c r="R35">
        <v>1</v>
      </c>
    </row>
    <row r="36" spans="1:18" x14ac:dyDescent="0.3">
      <c r="A36" t="s">
        <v>6149</v>
      </c>
      <c r="B36">
        <v>816</v>
      </c>
      <c r="C36">
        <v>3</v>
      </c>
      <c r="D36">
        <v>6</v>
      </c>
      <c r="E36">
        <v>4</v>
      </c>
      <c r="F36">
        <v>4</v>
      </c>
      <c r="G36">
        <v>4</v>
      </c>
      <c r="H36">
        <v>3</v>
      </c>
      <c r="I36">
        <v>55</v>
      </c>
      <c r="J36">
        <v>8</v>
      </c>
      <c r="K36">
        <v>4</v>
      </c>
      <c r="L36">
        <v>6</v>
      </c>
      <c r="M36">
        <v>13</v>
      </c>
      <c r="N36">
        <v>687</v>
      </c>
      <c r="O36">
        <v>12</v>
      </c>
      <c r="P36">
        <v>2</v>
      </c>
      <c r="Q36">
        <v>3</v>
      </c>
      <c r="R36">
        <v>2</v>
      </c>
    </row>
    <row r="37" spans="1:18" x14ac:dyDescent="0.3">
      <c r="A37" t="s">
        <v>3445</v>
      </c>
      <c r="B37">
        <v>613</v>
      </c>
      <c r="C37">
        <v>2</v>
      </c>
      <c r="D37">
        <v>6</v>
      </c>
      <c r="E37">
        <v>9</v>
      </c>
      <c r="F37">
        <v>1</v>
      </c>
      <c r="G37">
        <v>9</v>
      </c>
      <c r="H37">
        <v>2</v>
      </c>
      <c r="I37">
        <v>55</v>
      </c>
      <c r="J37">
        <v>7</v>
      </c>
      <c r="K37">
        <v>9</v>
      </c>
      <c r="L37">
        <v>3</v>
      </c>
      <c r="M37">
        <v>11</v>
      </c>
      <c r="N37">
        <v>485</v>
      </c>
      <c r="O37">
        <v>5</v>
      </c>
      <c r="P37">
        <v>3</v>
      </c>
      <c r="Q37">
        <v>5</v>
      </c>
      <c r="R37">
        <v>1</v>
      </c>
    </row>
    <row r="38" spans="1:18" x14ac:dyDescent="0.3">
      <c r="A38" t="s">
        <v>3446</v>
      </c>
      <c r="B38">
        <v>362</v>
      </c>
      <c r="C38">
        <v>4</v>
      </c>
      <c r="D38">
        <v>2</v>
      </c>
      <c r="E38">
        <v>3</v>
      </c>
      <c r="F38">
        <v>1</v>
      </c>
      <c r="G38">
        <v>1</v>
      </c>
      <c r="H38">
        <v>4</v>
      </c>
      <c r="I38">
        <v>56</v>
      </c>
      <c r="J38">
        <v>4</v>
      </c>
      <c r="K38">
        <v>1</v>
      </c>
      <c r="L38">
        <v>2</v>
      </c>
      <c r="M38">
        <v>1</v>
      </c>
      <c r="N38">
        <v>277</v>
      </c>
      <c r="O38">
        <v>4</v>
      </c>
      <c r="P38">
        <v>0</v>
      </c>
      <c r="Q38">
        <v>1</v>
      </c>
      <c r="R38">
        <v>1</v>
      </c>
    </row>
    <row r="39" spans="1:18" x14ac:dyDescent="0.3">
      <c r="A39" t="s">
        <v>3447</v>
      </c>
      <c r="B39">
        <v>431</v>
      </c>
      <c r="C39">
        <v>4</v>
      </c>
      <c r="D39">
        <v>2</v>
      </c>
      <c r="E39">
        <v>3</v>
      </c>
      <c r="F39">
        <v>1</v>
      </c>
      <c r="G39">
        <v>5</v>
      </c>
      <c r="H39">
        <v>3</v>
      </c>
      <c r="I39">
        <v>39</v>
      </c>
      <c r="J39">
        <v>4</v>
      </c>
      <c r="K39">
        <v>2</v>
      </c>
      <c r="L39">
        <v>0</v>
      </c>
      <c r="M39">
        <v>4</v>
      </c>
      <c r="N39">
        <v>355</v>
      </c>
      <c r="O39">
        <v>5</v>
      </c>
      <c r="P39">
        <v>4</v>
      </c>
      <c r="Q39">
        <v>0</v>
      </c>
      <c r="R39">
        <v>0</v>
      </c>
    </row>
    <row r="40" spans="1:18" x14ac:dyDescent="0.3">
      <c r="A40" t="s">
        <v>6506</v>
      </c>
      <c r="B40">
        <v>195</v>
      </c>
      <c r="C40">
        <v>0</v>
      </c>
      <c r="D40">
        <v>5</v>
      </c>
      <c r="E40">
        <v>1</v>
      </c>
      <c r="F40">
        <v>3</v>
      </c>
      <c r="G40">
        <v>2</v>
      </c>
      <c r="H40">
        <v>1</v>
      </c>
      <c r="I40">
        <v>18</v>
      </c>
      <c r="J40">
        <v>2</v>
      </c>
      <c r="K40">
        <v>0</v>
      </c>
      <c r="L40">
        <v>3</v>
      </c>
      <c r="M40">
        <v>0</v>
      </c>
      <c r="N40">
        <v>156</v>
      </c>
      <c r="O40">
        <v>4</v>
      </c>
      <c r="P40">
        <v>0</v>
      </c>
      <c r="Q40">
        <v>0</v>
      </c>
      <c r="R40">
        <v>0</v>
      </c>
    </row>
    <row r="41" spans="1:18" x14ac:dyDescent="0.3">
      <c r="A41" t="s">
        <v>6507</v>
      </c>
      <c r="B41">
        <v>132</v>
      </c>
      <c r="C41">
        <v>0</v>
      </c>
      <c r="D41">
        <v>2</v>
      </c>
      <c r="E41">
        <v>0</v>
      </c>
      <c r="F41">
        <v>0</v>
      </c>
      <c r="G41">
        <v>0</v>
      </c>
      <c r="H41">
        <v>0</v>
      </c>
      <c r="I41">
        <v>16</v>
      </c>
      <c r="J41">
        <v>0</v>
      </c>
      <c r="K41">
        <v>0</v>
      </c>
      <c r="L41">
        <v>0</v>
      </c>
      <c r="M41">
        <v>0</v>
      </c>
      <c r="N41">
        <v>112</v>
      </c>
      <c r="O41">
        <v>2</v>
      </c>
      <c r="P41">
        <v>0</v>
      </c>
      <c r="Q41">
        <v>0</v>
      </c>
      <c r="R41">
        <v>0</v>
      </c>
    </row>
    <row r="42" spans="1:18" x14ac:dyDescent="0.3">
      <c r="A42" t="s">
        <v>1185</v>
      </c>
      <c r="B42">
        <v>3720.6</v>
      </c>
      <c r="C42">
        <v>2648.3</v>
      </c>
      <c r="D42">
        <v>2479.8000000000002</v>
      </c>
      <c r="E42">
        <v>806.5</v>
      </c>
      <c r="F42">
        <v>1538.4</v>
      </c>
      <c r="G42">
        <v>2143.5</v>
      </c>
      <c r="H42">
        <v>1339</v>
      </c>
      <c r="I42">
        <v>3934.9</v>
      </c>
      <c r="J42">
        <v>2184.8000000000002</v>
      </c>
      <c r="K42">
        <v>1740.3</v>
      </c>
      <c r="L42">
        <v>1826.5</v>
      </c>
      <c r="M42">
        <v>1942.9</v>
      </c>
      <c r="N42">
        <v>4187.7</v>
      </c>
      <c r="O42">
        <v>1577.4</v>
      </c>
      <c r="P42">
        <v>1491.1</v>
      </c>
      <c r="Q42">
        <v>4013.5</v>
      </c>
      <c r="R42">
        <v>2473.6</v>
      </c>
    </row>
    <row r="43" spans="1:18" x14ac:dyDescent="0.3">
      <c r="A43" t="s">
        <v>1186</v>
      </c>
      <c r="B43">
        <v>480</v>
      </c>
      <c r="C43">
        <v>0.8</v>
      </c>
      <c r="D43">
        <v>0.8</v>
      </c>
      <c r="E43">
        <v>0.6</v>
      </c>
      <c r="F43">
        <v>0.6</v>
      </c>
      <c r="G43">
        <v>0.8</v>
      </c>
      <c r="H43">
        <v>0.7</v>
      </c>
      <c r="I43">
        <v>193.2</v>
      </c>
      <c r="J43">
        <v>0.8</v>
      </c>
      <c r="K43">
        <v>0.8</v>
      </c>
      <c r="L43">
        <v>0.7</v>
      </c>
      <c r="M43">
        <v>0.8</v>
      </c>
      <c r="N43">
        <v>1440.5</v>
      </c>
      <c r="O43">
        <v>0.7</v>
      </c>
      <c r="P43">
        <v>0.7</v>
      </c>
      <c r="Q43">
        <v>4583.3</v>
      </c>
      <c r="R43">
        <v>1250.5</v>
      </c>
    </row>
    <row r="44" spans="1:18" x14ac:dyDescent="0.3">
      <c r="A44" t="s">
        <v>3183</v>
      </c>
    </row>
    <row r="45" spans="1:18" x14ac:dyDescent="0.3">
      <c r="A45" t="s">
        <v>41</v>
      </c>
    </row>
    <row r="46" spans="1:18" x14ac:dyDescent="0.3">
      <c r="A46" t="s">
        <v>3334</v>
      </c>
    </row>
    <row r="47" spans="1:18" x14ac:dyDescent="0.3">
      <c r="A47" t="s">
        <v>2</v>
      </c>
      <c r="B47">
        <v>14566</v>
      </c>
      <c r="C47">
        <v>91</v>
      </c>
      <c r="D47">
        <v>184</v>
      </c>
      <c r="E47">
        <v>502</v>
      </c>
      <c r="F47">
        <v>137</v>
      </c>
      <c r="G47">
        <v>168</v>
      </c>
      <c r="H47">
        <v>185</v>
      </c>
      <c r="I47">
        <v>1634</v>
      </c>
      <c r="J47">
        <v>184</v>
      </c>
      <c r="K47">
        <v>199</v>
      </c>
      <c r="L47">
        <v>150</v>
      </c>
      <c r="M47">
        <v>267</v>
      </c>
      <c r="N47">
        <v>10316</v>
      </c>
      <c r="O47">
        <v>385</v>
      </c>
      <c r="P47">
        <v>123</v>
      </c>
      <c r="Q47">
        <v>25</v>
      </c>
      <c r="R47">
        <v>16</v>
      </c>
    </row>
    <row r="48" spans="1:18" x14ac:dyDescent="0.3">
      <c r="A48" t="s">
        <v>106</v>
      </c>
      <c r="B48">
        <v>4787</v>
      </c>
      <c r="C48">
        <v>30</v>
      </c>
      <c r="D48">
        <v>50</v>
      </c>
      <c r="E48">
        <v>289</v>
      </c>
      <c r="F48">
        <v>66</v>
      </c>
      <c r="G48">
        <v>48</v>
      </c>
      <c r="H48">
        <v>41</v>
      </c>
      <c r="I48">
        <v>594</v>
      </c>
      <c r="J48">
        <v>71</v>
      </c>
      <c r="K48">
        <v>89</v>
      </c>
      <c r="L48">
        <v>50</v>
      </c>
      <c r="M48">
        <v>82</v>
      </c>
      <c r="N48">
        <v>3172</v>
      </c>
      <c r="O48">
        <v>145</v>
      </c>
      <c r="P48">
        <v>43</v>
      </c>
      <c r="Q48">
        <v>9</v>
      </c>
      <c r="R48">
        <v>8</v>
      </c>
    </row>
    <row r="49" spans="1:18" x14ac:dyDescent="0.3">
      <c r="A49" t="s">
        <v>6505</v>
      </c>
      <c r="B49">
        <v>2396</v>
      </c>
      <c r="C49">
        <v>25</v>
      </c>
      <c r="D49">
        <v>65</v>
      </c>
      <c r="E49">
        <v>94</v>
      </c>
      <c r="F49">
        <v>26</v>
      </c>
      <c r="G49">
        <v>58</v>
      </c>
      <c r="H49">
        <v>78</v>
      </c>
      <c r="I49">
        <v>262</v>
      </c>
      <c r="J49">
        <v>45</v>
      </c>
      <c r="K49">
        <v>44</v>
      </c>
      <c r="L49">
        <v>19</v>
      </c>
      <c r="M49">
        <v>64</v>
      </c>
      <c r="N49">
        <v>1469</v>
      </c>
      <c r="O49">
        <v>102</v>
      </c>
      <c r="P49">
        <v>40</v>
      </c>
      <c r="Q49">
        <v>3</v>
      </c>
      <c r="R49">
        <v>2</v>
      </c>
    </row>
    <row r="50" spans="1:18" x14ac:dyDescent="0.3">
      <c r="A50" t="s">
        <v>6149</v>
      </c>
      <c r="B50">
        <v>2323</v>
      </c>
      <c r="C50">
        <v>13</v>
      </c>
      <c r="D50">
        <v>30</v>
      </c>
      <c r="E50">
        <v>30</v>
      </c>
      <c r="F50">
        <v>15</v>
      </c>
      <c r="G50">
        <v>15</v>
      </c>
      <c r="H50">
        <v>28</v>
      </c>
      <c r="I50">
        <v>217</v>
      </c>
      <c r="J50">
        <v>16</v>
      </c>
      <c r="K50">
        <v>23</v>
      </c>
      <c r="L50">
        <v>45</v>
      </c>
      <c r="M50">
        <v>64</v>
      </c>
      <c r="N50">
        <v>1741</v>
      </c>
      <c r="O50">
        <v>54</v>
      </c>
      <c r="P50">
        <v>22</v>
      </c>
      <c r="Q50">
        <v>6</v>
      </c>
      <c r="R50">
        <v>4</v>
      </c>
    </row>
    <row r="51" spans="1:18" x14ac:dyDescent="0.3">
      <c r="A51" t="s">
        <v>3445</v>
      </c>
      <c r="B51">
        <v>1962</v>
      </c>
      <c r="C51">
        <v>11</v>
      </c>
      <c r="D51">
        <v>18</v>
      </c>
      <c r="E51">
        <v>58</v>
      </c>
      <c r="F51">
        <v>17</v>
      </c>
      <c r="G51">
        <v>27</v>
      </c>
      <c r="H51">
        <v>17</v>
      </c>
      <c r="I51">
        <v>209</v>
      </c>
      <c r="J51">
        <v>19</v>
      </c>
      <c r="K51">
        <v>20</v>
      </c>
      <c r="L51">
        <v>18</v>
      </c>
      <c r="M51">
        <v>37</v>
      </c>
      <c r="N51">
        <v>1465</v>
      </c>
      <c r="O51">
        <v>32</v>
      </c>
      <c r="P51">
        <v>7</v>
      </c>
      <c r="Q51">
        <v>6</v>
      </c>
      <c r="R51">
        <v>1</v>
      </c>
    </row>
    <row r="52" spans="1:18" x14ac:dyDescent="0.3">
      <c r="A52" t="s">
        <v>3446</v>
      </c>
      <c r="B52">
        <v>1034</v>
      </c>
      <c r="C52">
        <v>4</v>
      </c>
      <c r="D52">
        <v>2</v>
      </c>
      <c r="E52">
        <v>6</v>
      </c>
      <c r="F52">
        <v>4</v>
      </c>
      <c r="G52">
        <v>3</v>
      </c>
      <c r="H52">
        <v>8</v>
      </c>
      <c r="I52">
        <v>142</v>
      </c>
      <c r="J52">
        <v>17</v>
      </c>
      <c r="K52">
        <v>12</v>
      </c>
      <c r="L52">
        <v>6</v>
      </c>
      <c r="M52">
        <v>9</v>
      </c>
      <c r="N52">
        <v>796</v>
      </c>
      <c r="O52">
        <v>21</v>
      </c>
      <c r="P52">
        <v>2</v>
      </c>
      <c r="Q52">
        <v>1</v>
      </c>
      <c r="R52">
        <v>1</v>
      </c>
    </row>
    <row r="53" spans="1:18" x14ac:dyDescent="0.3">
      <c r="A53" t="s">
        <v>3447</v>
      </c>
      <c r="B53">
        <v>1003</v>
      </c>
      <c r="C53">
        <v>4</v>
      </c>
      <c r="D53">
        <v>8</v>
      </c>
      <c r="E53">
        <v>14</v>
      </c>
      <c r="F53">
        <v>4</v>
      </c>
      <c r="G53">
        <v>6</v>
      </c>
      <c r="H53">
        <v>8</v>
      </c>
      <c r="I53">
        <v>95</v>
      </c>
      <c r="J53">
        <v>5</v>
      </c>
      <c r="K53">
        <v>5</v>
      </c>
      <c r="L53">
        <v>6</v>
      </c>
      <c r="M53">
        <v>9</v>
      </c>
      <c r="N53">
        <v>818</v>
      </c>
      <c r="O53">
        <v>13</v>
      </c>
      <c r="P53">
        <v>8</v>
      </c>
      <c r="Q53">
        <v>0</v>
      </c>
      <c r="R53">
        <v>0</v>
      </c>
    </row>
    <row r="54" spans="1:18" x14ac:dyDescent="0.3">
      <c r="A54" t="s">
        <v>6506</v>
      </c>
      <c r="B54">
        <v>490</v>
      </c>
      <c r="C54">
        <v>2</v>
      </c>
      <c r="D54">
        <v>7</v>
      </c>
      <c r="E54">
        <v>8</v>
      </c>
      <c r="F54">
        <v>3</v>
      </c>
      <c r="G54">
        <v>4</v>
      </c>
      <c r="H54">
        <v>4</v>
      </c>
      <c r="I54">
        <v>46</v>
      </c>
      <c r="J54">
        <v>7</v>
      </c>
      <c r="K54">
        <v>3</v>
      </c>
      <c r="L54">
        <v>5</v>
      </c>
      <c r="M54">
        <v>2</v>
      </c>
      <c r="N54">
        <v>389</v>
      </c>
      <c r="O54">
        <v>9</v>
      </c>
      <c r="P54">
        <v>1</v>
      </c>
      <c r="Q54">
        <v>0</v>
      </c>
      <c r="R54">
        <v>0</v>
      </c>
    </row>
    <row r="55" spans="1:18" x14ac:dyDescent="0.3">
      <c r="A55" t="s">
        <v>6507</v>
      </c>
      <c r="B55">
        <v>571</v>
      </c>
      <c r="C55">
        <v>2</v>
      </c>
      <c r="D55">
        <v>4</v>
      </c>
      <c r="E55">
        <v>3</v>
      </c>
      <c r="F55">
        <v>2</v>
      </c>
      <c r="G55">
        <v>7</v>
      </c>
      <c r="H55">
        <v>1</v>
      </c>
      <c r="I55">
        <v>69</v>
      </c>
      <c r="J55">
        <v>4</v>
      </c>
      <c r="K55">
        <v>3</v>
      </c>
      <c r="L55">
        <v>1</v>
      </c>
      <c r="M55">
        <v>0</v>
      </c>
      <c r="N55">
        <v>466</v>
      </c>
      <c r="O55">
        <v>9</v>
      </c>
      <c r="P55">
        <v>0</v>
      </c>
      <c r="Q55">
        <v>0</v>
      </c>
      <c r="R55">
        <v>0</v>
      </c>
    </row>
    <row r="56" spans="1:18" x14ac:dyDescent="0.3">
      <c r="A56" t="s">
        <v>1185</v>
      </c>
      <c r="B56">
        <v>5373.3</v>
      </c>
      <c r="C56">
        <v>3403.4</v>
      </c>
      <c r="D56">
        <v>3428.5</v>
      </c>
      <c r="E56">
        <v>1948.1</v>
      </c>
      <c r="F56">
        <v>2832</v>
      </c>
      <c r="G56">
        <v>13105.3</v>
      </c>
      <c r="H56">
        <v>2944.8</v>
      </c>
      <c r="I56">
        <v>4905.8</v>
      </c>
      <c r="J56">
        <v>3911.3</v>
      </c>
      <c r="K56">
        <v>2789.5</v>
      </c>
      <c r="L56">
        <v>4811.6000000000004</v>
      </c>
      <c r="M56">
        <v>2816.3</v>
      </c>
      <c r="N56">
        <v>5883.2</v>
      </c>
      <c r="O56">
        <v>3477.1</v>
      </c>
      <c r="P56">
        <v>2544</v>
      </c>
      <c r="Q56">
        <v>2973.9</v>
      </c>
      <c r="R56">
        <v>2016.9</v>
      </c>
    </row>
    <row r="57" spans="1:18" x14ac:dyDescent="0.3">
      <c r="A57" t="s">
        <v>1186</v>
      </c>
      <c r="B57">
        <v>2607.6</v>
      </c>
      <c r="C57">
        <v>1550.4</v>
      </c>
      <c r="D57">
        <v>1615.7</v>
      </c>
      <c r="E57">
        <v>0.9</v>
      </c>
      <c r="F57">
        <v>241.3</v>
      </c>
      <c r="G57">
        <v>1552.1</v>
      </c>
      <c r="H57">
        <v>1651</v>
      </c>
      <c r="I57">
        <v>2128</v>
      </c>
      <c r="J57">
        <v>1167.2</v>
      </c>
      <c r="K57">
        <v>597.4</v>
      </c>
      <c r="L57">
        <v>2833.3</v>
      </c>
      <c r="M57">
        <v>2011.9</v>
      </c>
      <c r="N57">
        <v>3242.4</v>
      </c>
      <c r="O57">
        <v>1164.8</v>
      </c>
      <c r="P57">
        <v>1156.8</v>
      </c>
      <c r="Q57">
        <v>2708.3</v>
      </c>
      <c r="R57">
        <v>1</v>
      </c>
    </row>
    <row r="58" spans="1:18" x14ac:dyDescent="0.3">
      <c r="A58" t="s">
        <v>53</v>
      </c>
    </row>
    <row r="59" spans="1:18" x14ac:dyDescent="0.3">
      <c r="A59" t="s">
        <v>3334</v>
      </c>
    </row>
    <row r="60" spans="1:18" x14ac:dyDescent="0.3">
      <c r="A60" t="s">
        <v>2</v>
      </c>
      <c r="B60">
        <v>8110</v>
      </c>
      <c r="C60">
        <v>51</v>
      </c>
      <c r="D60">
        <v>86</v>
      </c>
      <c r="E60">
        <v>303</v>
      </c>
      <c r="F60">
        <v>74</v>
      </c>
      <c r="G60">
        <v>86</v>
      </c>
      <c r="H60">
        <v>96</v>
      </c>
      <c r="I60">
        <v>1060</v>
      </c>
      <c r="J60">
        <v>91</v>
      </c>
      <c r="K60">
        <v>127</v>
      </c>
      <c r="L60">
        <v>88</v>
      </c>
      <c r="M60">
        <v>176</v>
      </c>
      <c r="N60">
        <v>5592</v>
      </c>
      <c r="O60">
        <v>195</v>
      </c>
      <c r="P60">
        <v>66</v>
      </c>
      <c r="Q60">
        <v>12</v>
      </c>
      <c r="R60">
        <v>7</v>
      </c>
    </row>
    <row r="61" spans="1:18" x14ac:dyDescent="0.3">
      <c r="A61" t="s">
        <v>106</v>
      </c>
      <c r="B61">
        <v>2532</v>
      </c>
      <c r="C61">
        <v>19</v>
      </c>
      <c r="D61">
        <v>20</v>
      </c>
      <c r="E61">
        <v>186</v>
      </c>
      <c r="F61">
        <v>32</v>
      </c>
      <c r="G61">
        <v>23</v>
      </c>
      <c r="H61">
        <v>14</v>
      </c>
      <c r="I61">
        <v>400</v>
      </c>
      <c r="J61">
        <v>25</v>
      </c>
      <c r="K61">
        <v>56</v>
      </c>
      <c r="L61">
        <v>18</v>
      </c>
      <c r="M61">
        <v>44</v>
      </c>
      <c r="N61">
        <v>1592</v>
      </c>
      <c r="O61">
        <v>71</v>
      </c>
      <c r="P61">
        <v>22</v>
      </c>
      <c r="Q61">
        <v>6</v>
      </c>
      <c r="R61">
        <v>4</v>
      </c>
    </row>
    <row r="62" spans="1:18" x14ac:dyDescent="0.3">
      <c r="A62" t="s">
        <v>6505</v>
      </c>
      <c r="B62">
        <v>1100</v>
      </c>
      <c r="C62">
        <v>12</v>
      </c>
      <c r="D62">
        <v>25</v>
      </c>
      <c r="E62">
        <v>42</v>
      </c>
      <c r="F62">
        <v>18</v>
      </c>
      <c r="G62">
        <v>27</v>
      </c>
      <c r="H62">
        <v>38</v>
      </c>
      <c r="I62">
        <v>161</v>
      </c>
      <c r="J62">
        <v>25</v>
      </c>
      <c r="K62">
        <v>23</v>
      </c>
      <c r="L62">
        <v>6</v>
      </c>
      <c r="M62">
        <v>46</v>
      </c>
      <c r="N62">
        <v>618</v>
      </c>
      <c r="O62">
        <v>36</v>
      </c>
      <c r="P62">
        <v>20</v>
      </c>
      <c r="Q62">
        <v>2</v>
      </c>
      <c r="R62">
        <v>1</v>
      </c>
    </row>
    <row r="63" spans="1:18" x14ac:dyDescent="0.3">
      <c r="A63" t="s">
        <v>6149</v>
      </c>
      <c r="B63">
        <v>1347</v>
      </c>
      <c r="C63">
        <v>9</v>
      </c>
      <c r="D63">
        <v>20</v>
      </c>
      <c r="E63">
        <v>15</v>
      </c>
      <c r="F63">
        <v>6</v>
      </c>
      <c r="G63">
        <v>11</v>
      </c>
      <c r="H63">
        <v>20</v>
      </c>
      <c r="I63">
        <v>143</v>
      </c>
      <c r="J63">
        <v>7</v>
      </c>
      <c r="K63">
        <v>19</v>
      </c>
      <c r="L63">
        <v>35</v>
      </c>
      <c r="M63">
        <v>48</v>
      </c>
      <c r="N63">
        <v>962</v>
      </c>
      <c r="O63">
        <v>34</v>
      </c>
      <c r="P63">
        <v>13</v>
      </c>
      <c r="Q63">
        <v>3</v>
      </c>
      <c r="R63">
        <v>2</v>
      </c>
    </row>
    <row r="64" spans="1:18" x14ac:dyDescent="0.3">
      <c r="A64" t="s">
        <v>3445</v>
      </c>
      <c r="B64">
        <v>1292</v>
      </c>
      <c r="C64">
        <v>7</v>
      </c>
      <c r="D64">
        <v>11</v>
      </c>
      <c r="E64">
        <v>40</v>
      </c>
      <c r="F64">
        <v>11</v>
      </c>
      <c r="G64">
        <v>17</v>
      </c>
      <c r="H64">
        <v>12</v>
      </c>
      <c r="I64">
        <v>146</v>
      </c>
      <c r="J64">
        <v>12</v>
      </c>
      <c r="K64">
        <v>12</v>
      </c>
      <c r="L64">
        <v>16</v>
      </c>
      <c r="M64">
        <v>24</v>
      </c>
      <c r="N64">
        <v>956</v>
      </c>
      <c r="O64">
        <v>23</v>
      </c>
      <c r="P64">
        <v>4</v>
      </c>
      <c r="Q64">
        <v>1</v>
      </c>
      <c r="R64">
        <v>0</v>
      </c>
    </row>
    <row r="65" spans="1:18" x14ac:dyDescent="0.3">
      <c r="A65" t="s">
        <v>3446</v>
      </c>
      <c r="B65">
        <v>635</v>
      </c>
      <c r="C65">
        <v>0</v>
      </c>
      <c r="D65">
        <v>1</v>
      </c>
      <c r="E65">
        <v>4</v>
      </c>
      <c r="F65">
        <v>2</v>
      </c>
      <c r="G65">
        <v>1</v>
      </c>
      <c r="H65">
        <v>7</v>
      </c>
      <c r="I65">
        <v>83</v>
      </c>
      <c r="J65">
        <v>12</v>
      </c>
      <c r="K65">
        <v>9</v>
      </c>
      <c r="L65">
        <v>4</v>
      </c>
      <c r="M65">
        <v>8</v>
      </c>
      <c r="N65">
        <v>488</v>
      </c>
      <c r="O65">
        <v>14</v>
      </c>
      <c r="P65">
        <v>2</v>
      </c>
      <c r="Q65">
        <v>0</v>
      </c>
      <c r="R65">
        <v>0</v>
      </c>
    </row>
    <row r="66" spans="1:18" x14ac:dyDescent="0.3">
      <c r="A66" t="s">
        <v>3447</v>
      </c>
      <c r="B66">
        <v>537</v>
      </c>
      <c r="C66">
        <v>1</v>
      </c>
      <c r="D66">
        <v>5</v>
      </c>
      <c r="E66">
        <v>8</v>
      </c>
      <c r="F66">
        <v>3</v>
      </c>
      <c r="G66">
        <v>0</v>
      </c>
      <c r="H66">
        <v>2</v>
      </c>
      <c r="I66">
        <v>51</v>
      </c>
      <c r="J66">
        <v>3</v>
      </c>
      <c r="K66">
        <v>4</v>
      </c>
      <c r="L66">
        <v>6</v>
      </c>
      <c r="M66">
        <v>4</v>
      </c>
      <c r="N66">
        <v>440</v>
      </c>
      <c r="O66">
        <v>6</v>
      </c>
      <c r="P66">
        <v>4</v>
      </c>
      <c r="Q66">
        <v>0</v>
      </c>
      <c r="R66">
        <v>0</v>
      </c>
    </row>
    <row r="67" spans="1:18" x14ac:dyDescent="0.3">
      <c r="A67" t="s">
        <v>6506</v>
      </c>
      <c r="B67">
        <v>277</v>
      </c>
      <c r="C67">
        <v>2</v>
      </c>
      <c r="D67">
        <v>2</v>
      </c>
      <c r="E67">
        <v>5</v>
      </c>
      <c r="F67">
        <v>0</v>
      </c>
      <c r="G67">
        <v>2</v>
      </c>
      <c r="H67">
        <v>3</v>
      </c>
      <c r="I67">
        <v>26</v>
      </c>
      <c r="J67">
        <v>4</v>
      </c>
      <c r="K67">
        <v>2</v>
      </c>
      <c r="L67">
        <v>2</v>
      </c>
      <c r="M67">
        <v>2</v>
      </c>
      <c r="N67">
        <v>222</v>
      </c>
      <c r="O67">
        <v>4</v>
      </c>
      <c r="P67">
        <v>1</v>
      </c>
      <c r="Q67">
        <v>0</v>
      </c>
      <c r="R67">
        <v>0</v>
      </c>
    </row>
    <row r="68" spans="1:18" x14ac:dyDescent="0.3">
      <c r="A68" t="s">
        <v>6507</v>
      </c>
      <c r="B68">
        <v>390</v>
      </c>
      <c r="C68">
        <v>1</v>
      </c>
      <c r="D68">
        <v>2</v>
      </c>
      <c r="E68">
        <v>3</v>
      </c>
      <c r="F68">
        <v>2</v>
      </c>
      <c r="G68">
        <v>5</v>
      </c>
      <c r="H68">
        <v>0</v>
      </c>
      <c r="I68">
        <v>50</v>
      </c>
      <c r="J68">
        <v>3</v>
      </c>
      <c r="K68">
        <v>2</v>
      </c>
      <c r="L68">
        <v>1</v>
      </c>
      <c r="M68">
        <v>0</v>
      </c>
      <c r="N68">
        <v>314</v>
      </c>
      <c r="O68">
        <v>7</v>
      </c>
      <c r="P68">
        <v>0</v>
      </c>
      <c r="Q68">
        <v>0</v>
      </c>
      <c r="R68">
        <v>0</v>
      </c>
    </row>
    <row r="69" spans="1:18" x14ac:dyDescent="0.3">
      <c r="A69" t="s">
        <v>1185</v>
      </c>
      <c r="B69">
        <v>5897.5</v>
      </c>
      <c r="C69">
        <v>3167.6</v>
      </c>
      <c r="D69">
        <v>3972.8</v>
      </c>
      <c r="E69">
        <v>2053.6999999999998</v>
      </c>
      <c r="F69">
        <v>3090.1</v>
      </c>
      <c r="G69">
        <v>11659.9</v>
      </c>
      <c r="H69">
        <v>3365.7</v>
      </c>
      <c r="I69">
        <v>5053.7</v>
      </c>
      <c r="J69">
        <v>4955.6000000000004</v>
      </c>
      <c r="K69">
        <v>3107.3</v>
      </c>
      <c r="L69">
        <v>6693.2</v>
      </c>
      <c r="M69">
        <v>2993.1</v>
      </c>
      <c r="N69">
        <v>6573.6</v>
      </c>
      <c r="O69">
        <v>4378.5</v>
      </c>
      <c r="P69">
        <v>2816.4</v>
      </c>
      <c r="Q69">
        <v>1761.7</v>
      </c>
      <c r="R69">
        <v>1429.7</v>
      </c>
    </row>
    <row r="70" spans="1:18" x14ac:dyDescent="0.3">
      <c r="A70" t="s">
        <v>1186</v>
      </c>
      <c r="B70">
        <v>3285.1</v>
      </c>
      <c r="C70">
        <v>1354.6</v>
      </c>
      <c r="D70">
        <v>2300.1</v>
      </c>
      <c r="E70">
        <v>0.8</v>
      </c>
      <c r="F70">
        <v>695.2</v>
      </c>
      <c r="G70">
        <v>1852.1</v>
      </c>
      <c r="H70">
        <v>2236.9</v>
      </c>
      <c r="I70">
        <v>2018.8</v>
      </c>
      <c r="J70">
        <v>2050.1999999999998</v>
      </c>
      <c r="K70">
        <v>815.9</v>
      </c>
      <c r="L70">
        <v>3928.6</v>
      </c>
      <c r="M70">
        <v>2391.3000000000002</v>
      </c>
      <c r="N70">
        <v>4022.9</v>
      </c>
      <c r="O70">
        <v>1840.5</v>
      </c>
      <c r="P70">
        <v>1375.5</v>
      </c>
      <c r="Q70">
        <v>1</v>
      </c>
      <c r="R70">
        <v>0.9</v>
      </c>
    </row>
    <row r="71" spans="1:18" x14ac:dyDescent="0.3">
      <c r="A71" t="s">
        <v>54</v>
      </c>
    </row>
    <row r="72" spans="1:18" x14ac:dyDescent="0.3">
      <c r="A72" t="s">
        <v>3334</v>
      </c>
    </row>
    <row r="73" spans="1:18" x14ac:dyDescent="0.3">
      <c r="A73" t="s">
        <v>2</v>
      </c>
      <c r="B73">
        <v>6456</v>
      </c>
      <c r="C73">
        <v>40</v>
      </c>
      <c r="D73">
        <v>98</v>
      </c>
      <c r="E73">
        <v>199</v>
      </c>
      <c r="F73">
        <v>63</v>
      </c>
      <c r="G73">
        <v>82</v>
      </c>
      <c r="H73">
        <v>89</v>
      </c>
      <c r="I73">
        <v>574</v>
      </c>
      <c r="J73">
        <v>93</v>
      </c>
      <c r="K73">
        <v>72</v>
      </c>
      <c r="L73">
        <v>62</v>
      </c>
      <c r="M73">
        <v>91</v>
      </c>
      <c r="N73">
        <v>4724</v>
      </c>
      <c r="O73">
        <v>190</v>
      </c>
      <c r="P73">
        <v>57</v>
      </c>
      <c r="Q73">
        <v>13</v>
      </c>
      <c r="R73">
        <v>9</v>
      </c>
    </row>
    <row r="74" spans="1:18" x14ac:dyDescent="0.3">
      <c r="A74" t="s">
        <v>106</v>
      </c>
      <c r="B74">
        <v>2255</v>
      </c>
      <c r="C74">
        <v>11</v>
      </c>
      <c r="D74">
        <v>30</v>
      </c>
      <c r="E74">
        <v>103</v>
      </c>
      <c r="F74">
        <v>34</v>
      </c>
      <c r="G74">
        <v>25</v>
      </c>
      <c r="H74">
        <v>27</v>
      </c>
      <c r="I74">
        <v>194</v>
      </c>
      <c r="J74">
        <v>46</v>
      </c>
      <c r="K74">
        <v>33</v>
      </c>
      <c r="L74">
        <v>32</v>
      </c>
      <c r="M74">
        <v>38</v>
      </c>
      <c r="N74">
        <v>1580</v>
      </c>
      <c r="O74">
        <v>74</v>
      </c>
      <c r="P74">
        <v>21</v>
      </c>
      <c r="Q74">
        <v>3</v>
      </c>
      <c r="R74">
        <v>4</v>
      </c>
    </row>
    <row r="75" spans="1:18" x14ac:dyDescent="0.3">
      <c r="A75" t="s">
        <v>6505</v>
      </c>
      <c r="B75">
        <v>1296</v>
      </c>
      <c r="C75">
        <v>13</v>
      </c>
      <c r="D75">
        <v>40</v>
      </c>
      <c r="E75">
        <v>52</v>
      </c>
      <c r="F75">
        <v>8</v>
      </c>
      <c r="G75">
        <v>31</v>
      </c>
      <c r="H75">
        <v>40</v>
      </c>
      <c r="I75">
        <v>101</v>
      </c>
      <c r="J75">
        <v>20</v>
      </c>
      <c r="K75">
        <v>21</v>
      </c>
      <c r="L75">
        <v>13</v>
      </c>
      <c r="M75">
        <v>18</v>
      </c>
      <c r="N75">
        <v>851</v>
      </c>
      <c r="O75">
        <v>66</v>
      </c>
      <c r="P75">
        <v>20</v>
      </c>
      <c r="Q75">
        <v>1</v>
      </c>
      <c r="R75">
        <v>1</v>
      </c>
    </row>
    <row r="76" spans="1:18" x14ac:dyDescent="0.3">
      <c r="A76" t="s">
        <v>6149</v>
      </c>
      <c r="B76">
        <v>976</v>
      </c>
      <c r="C76">
        <v>4</v>
      </c>
      <c r="D76">
        <v>10</v>
      </c>
      <c r="E76">
        <v>15</v>
      </c>
      <c r="F76">
        <v>9</v>
      </c>
      <c r="G76">
        <v>4</v>
      </c>
      <c r="H76">
        <v>8</v>
      </c>
      <c r="I76">
        <v>74</v>
      </c>
      <c r="J76">
        <v>9</v>
      </c>
      <c r="K76">
        <v>4</v>
      </c>
      <c r="L76">
        <v>10</v>
      </c>
      <c r="M76">
        <v>16</v>
      </c>
      <c r="N76">
        <v>779</v>
      </c>
      <c r="O76">
        <v>20</v>
      </c>
      <c r="P76">
        <v>9</v>
      </c>
      <c r="Q76">
        <v>3</v>
      </c>
      <c r="R76">
        <v>2</v>
      </c>
    </row>
    <row r="77" spans="1:18" x14ac:dyDescent="0.3">
      <c r="A77" t="s">
        <v>3445</v>
      </c>
      <c r="B77">
        <v>670</v>
      </c>
      <c r="C77">
        <v>4</v>
      </c>
      <c r="D77">
        <v>7</v>
      </c>
      <c r="E77">
        <v>18</v>
      </c>
      <c r="F77">
        <v>6</v>
      </c>
      <c r="G77">
        <v>10</v>
      </c>
      <c r="H77">
        <v>5</v>
      </c>
      <c r="I77">
        <v>63</v>
      </c>
      <c r="J77">
        <v>7</v>
      </c>
      <c r="K77">
        <v>8</v>
      </c>
      <c r="L77">
        <v>2</v>
      </c>
      <c r="M77">
        <v>13</v>
      </c>
      <c r="N77">
        <v>509</v>
      </c>
      <c r="O77">
        <v>9</v>
      </c>
      <c r="P77">
        <v>3</v>
      </c>
      <c r="Q77">
        <v>5</v>
      </c>
      <c r="R77">
        <v>1</v>
      </c>
    </row>
    <row r="78" spans="1:18" x14ac:dyDescent="0.3">
      <c r="A78" t="s">
        <v>3446</v>
      </c>
      <c r="B78">
        <v>399</v>
      </c>
      <c r="C78">
        <v>4</v>
      </c>
      <c r="D78">
        <v>1</v>
      </c>
      <c r="E78">
        <v>2</v>
      </c>
      <c r="F78">
        <v>2</v>
      </c>
      <c r="G78">
        <v>2</v>
      </c>
      <c r="H78">
        <v>1</v>
      </c>
      <c r="I78">
        <v>59</v>
      </c>
      <c r="J78">
        <v>5</v>
      </c>
      <c r="K78">
        <v>3</v>
      </c>
      <c r="L78">
        <v>2</v>
      </c>
      <c r="M78">
        <v>1</v>
      </c>
      <c r="N78">
        <v>308</v>
      </c>
      <c r="O78">
        <v>7</v>
      </c>
      <c r="P78">
        <v>0</v>
      </c>
      <c r="Q78">
        <v>1</v>
      </c>
      <c r="R78">
        <v>1</v>
      </c>
    </row>
    <row r="79" spans="1:18" x14ac:dyDescent="0.3">
      <c r="A79" t="s">
        <v>3447</v>
      </c>
      <c r="B79">
        <v>466</v>
      </c>
      <c r="C79">
        <v>3</v>
      </c>
      <c r="D79">
        <v>3</v>
      </c>
      <c r="E79">
        <v>6</v>
      </c>
      <c r="F79">
        <v>1</v>
      </c>
      <c r="G79">
        <v>6</v>
      </c>
      <c r="H79">
        <v>6</v>
      </c>
      <c r="I79">
        <v>44</v>
      </c>
      <c r="J79">
        <v>2</v>
      </c>
      <c r="K79">
        <v>1</v>
      </c>
      <c r="L79">
        <v>0</v>
      </c>
      <c r="M79">
        <v>5</v>
      </c>
      <c r="N79">
        <v>378</v>
      </c>
      <c r="O79">
        <v>7</v>
      </c>
      <c r="P79">
        <v>4</v>
      </c>
      <c r="Q79">
        <v>0</v>
      </c>
      <c r="R79">
        <v>0</v>
      </c>
    </row>
    <row r="80" spans="1:18" x14ac:dyDescent="0.3">
      <c r="A80" t="s">
        <v>6506</v>
      </c>
      <c r="B80">
        <v>213</v>
      </c>
      <c r="C80">
        <v>0</v>
      </c>
      <c r="D80">
        <v>5</v>
      </c>
      <c r="E80">
        <v>3</v>
      </c>
      <c r="F80">
        <v>3</v>
      </c>
      <c r="G80">
        <v>2</v>
      </c>
      <c r="H80">
        <v>1</v>
      </c>
      <c r="I80">
        <v>20</v>
      </c>
      <c r="J80">
        <v>3</v>
      </c>
      <c r="K80">
        <v>1</v>
      </c>
      <c r="L80">
        <v>3</v>
      </c>
      <c r="M80">
        <v>0</v>
      </c>
      <c r="N80">
        <v>167</v>
      </c>
      <c r="O80">
        <v>5</v>
      </c>
      <c r="P80">
        <v>0</v>
      </c>
      <c r="Q80">
        <v>0</v>
      </c>
      <c r="R80">
        <v>0</v>
      </c>
    </row>
    <row r="81" spans="1:18" x14ac:dyDescent="0.3">
      <c r="A81" t="s">
        <v>6507</v>
      </c>
      <c r="B81">
        <v>181</v>
      </c>
      <c r="C81">
        <v>1</v>
      </c>
      <c r="D81">
        <v>2</v>
      </c>
      <c r="E81">
        <v>0</v>
      </c>
      <c r="F81">
        <v>0</v>
      </c>
      <c r="G81">
        <v>2</v>
      </c>
      <c r="H81">
        <v>1</v>
      </c>
      <c r="I81">
        <v>19</v>
      </c>
      <c r="J81">
        <v>1</v>
      </c>
      <c r="K81">
        <v>1</v>
      </c>
      <c r="L81">
        <v>0</v>
      </c>
      <c r="M81">
        <v>0</v>
      </c>
      <c r="N81">
        <v>152</v>
      </c>
      <c r="O81">
        <v>2</v>
      </c>
      <c r="P81">
        <v>0</v>
      </c>
      <c r="Q81">
        <v>0</v>
      </c>
      <c r="R81">
        <v>0</v>
      </c>
    </row>
    <row r="82" spans="1:18" x14ac:dyDescent="0.3">
      <c r="A82" t="s">
        <v>1185</v>
      </c>
      <c r="B82">
        <v>4714.7</v>
      </c>
      <c r="C82">
        <v>3704.1</v>
      </c>
      <c r="D82">
        <v>2950.8</v>
      </c>
      <c r="E82">
        <v>1787.2</v>
      </c>
      <c r="F82">
        <v>2528.9</v>
      </c>
      <c r="G82">
        <v>14621.2</v>
      </c>
      <c r="H82">
        <v>2490.6999999999998</v>
      </c>
      <c r="I82">
        <v>4632.6000000000004</v>
      </c>
      <c r="J82">
        <v>2889.4</v>
      </c>
      <c r="K82">
        <v>2228.9</v>
      </c>
      <c r="L82">
        <v>2140.8000000000002</v>
      </c>
      <c r="M82">
        <v>2474.3000000000002</v>
      </c>
      <c r="N82">
        <v>5066</v>
      </c>
      <c r="O82">
        <v>2551.9</v>
      </c>
      <c r="P82">
        <v>2228.6</v>
      </c>
      <c r="Q82">
        <v>4092.9</v>
      </c>
      <c r="R82">
        <v>2473.6</v>
      </c>
    </row>
    <row r="83" spans="1:18" x14ac:dyDescent="0.3">
      <c r="A83" t="s">
        <v>1186</v>
      </c>
      <c r="B83">
        <v>1877.2</v>
      </c>
      <c r="C83">
        <v>1731.1</v>
      </c>
      <c r="D83">
        <v>1188</v>
      </c>
      <c r="E83">
        <v>1</v>
      </c>
      <c r="F83">
        <v>0.9</v>
      </c>
      <c r="G83">
        <v>1290.8</v>
      </c>
      <c r="H83">
        <v>1094.3</v>
      </c>
      <c r="I83">
        <v>2302.1</v>
      </c>
      <c r="J83">
        <v>63.5</v>
      </c>
      <c r="K83">
        <v>358</v>
      </c>
      <c r="L83">
        <v>1</v>
      </c>
      <c r="M83">
        <v>1042.3</v>
      </c>
      <c r="N83">
        <v>2297.4</v>
      </c>
      <c r="O83">
        <v>796.1</v>
      </c>
      <c r="P83">
        <v>938.1</v>
      </c>
      <c r="Q83">
        <v>4583.3</v>
      </c>
      <c r="R83">
        <v>1250.5</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A7EF-9725-43D8-B11C-C60B86CA0BC2}">
  <dimension ref="A1:S46"/>
  <sheetViews>
    <sheetView zoomScale="125" zoomScaleNormal="125" workbookViewId="0">
      <selection activeCell="A2" sqref="A2"/>
    </sheetView>
  </sheetViews>
  <sheetFormatPr defaultRowHeight="10.199999999999999" x14ac:dyDescent="0.2"/>
  <cols>
    <col min="1" max="1" width="17.88671875" style="99" customWidth="1"/>
    <col min="2" max="18" width="6.6640625" style="13" customWidth="1"/>
    <col min="19" max="19" width="6.6640625" style="100" customWidth="1"/>
    <col min="20" max="41" width="6.6640625" style="13" customWidth="1"/>
    <col min="42" max="16384" width="8.88671875" style="13"/>
  </cols>
  <sheetData>
    <row r="1" spans="1:19" x14ac:dyDescent="0.2">
      <c r="A1" s="99" t="s">
        <v>6508</v>
      </c>
    </row>
    <row r="2" spans="1:19" s="29" customFormat="1" x14ac:dyDescent="0.2">
      <c r="A2" s="27" t="s">
        <v>1807</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x14ac:dyDescent="0.2">
      <c r="A3" s="99" t="s">
        <v>6510</v>
      </c>
    </row>
    <row r="5" spans="1:19" x14ac:dyDescent="0.2">
      <c r="A5" s="99" t="s">
        <v>193</v>
      </c>
      <c r="B5" s="13">
        <v>19907</v>
      </c>
      <c r="C5" s="13">
        <v>1363</v>
      </c>
      <c r="D5" s="13">
        <v>1521</v>
      </c>
      <c r="E5" s="13">
        <v>1914</v>
      </c>
      <c r="F5" s="13">
        <v>1462</v>
      </c>
      <c r="G5" s="13">
        <v>1266</v>
      </c>
      <c r="H5" s="13">
        <v>1583</v>
      </c>
      <c r="I5" s="13">
        <v>1856</v>
      </c>
      <c r="J5" s="13">
        <v>1965</v>
      </c>
      <c r="K5" s="13">
        <v>1887</v>
      </c>
      <c r="L5" s="13">
        <v>1534</v>
      </c>
      <c r="M5" s="13">
        <v>1182</v>
      </c>
      <c r="N5" s="13">
        <v>732</v>
      </c>
      <c r="O5" s="13">
        <v>506</v>
      </c>
      <c r="P5" s="13">
        <v>373</v>
      </c>
      <c r="Q5" s="13">
        <v>257</v>
      </c>
      <c r="R5" s="13">
        <v>506</v>
      </c>
      <c r="S5" s="100">
        <v>32.299999999999997</v>
      </c>
    </row>
    <row r="6" spans="1:19" x14ac:dyDescent="0.2">
      <c r="A6" s="99" t="s">
        <v>6511</v>
      </c>
      <c r="B6" s="13">
        <v>8181</v>
      </c>
      <c r="C6" s="13">
        <v>0</v>
      </c>
      <c r="D6" s="13">
        <v>0</v>
      </c>
      <c r="E6" s="13">
        <v>0</v>
      </c>
      <c r="F6" s="13">
        <v>58</v>
      </c>
      <c r="G6" s="13">
        <v>629</v>
      </c>
      <c r="H6" s="13">
        <v>1121</v>
      </c>
      <c r="I6" s="13">
        <v>1384</v>
      </c>
      <c r="J6" s="13">
        <v>1436</v>
      </c>
      <c r="K6" s="13">
        <v>1308</v>
      </c>
      <c r="L6" s="13">
        <v>1004</v>
      </c>
      <c r="M6" s="13">
        <v>684</v>
      </c>
      <c r="N6" s="13">
        <v>361</v>
      </c>
      <c r="O6" s="13">
        <v>113</v>
      </c>
      <c r="P6" s="13">
        <v>53</v>
      </c>
      <c r="Q6" s="13">
        <v>18</v>
      </c>
      <c r="R6" s="13">
        <v>12</v>
      </c>
      <c r="S6" s="100">
        <v>38.1</v>
      </c>
    </row>
    <row r="7" spans="1:19" x14ac:dyDescent="0.2">
      <c r="A7" s="99" t="s">
        <v>6512</v>
      </c>
      <c r="B7" s="13">
        <v>1404</v>
      </c>
      <c r="C7" s="13">
        <v>0</v>
      </c>
      <c r="D7" s="13">
        <v>0</v>
      </c>
      <c r="E7" s="13">
        <v>0</v>
      </c>
      <c r="F7" s="13">
        <v>5</v>
      </c>
      <c r="G7" s="13">
        <v>42</v>
      </c>
      <c r="H7" s="13">
        <v>104</v>
      </c>
      <c r="I7" s="13">
        <v>150</v>
      </c>
      <c r="J7" s="13">
        <v>201</v>
      </c>
      <c r="K7" s="13">
        <v>244</v>
      </c>
      <c r="L7" s="13">
        <v>225</v>
      </c>
      <c r="M7" s="13">
        <v>192</v>
      </c>
      <c r="N7" s="13">
        <v>82</v>
      </c>
      <c r="O7" s="13">
        <v>81</v>
      </c>
      <c r="P7" s="13">
        <v>27</v>
      </c>
      <c r="Q7" s="13">
        <v>25</v>
      </c>
      <c r="R7" s="13">
        <v>26</v>
      </c>
      <c r="S7" s="100">
        <v>44.1</v>
      </c>
    </row>
    <row r="8" spans="1:19" x14ac:dyDescent="0.2">
      <c r="A8" s="99" t="s">
        <v>2301</v>
      </c>
      <c r="B8" s="13">
        <v>343</v>
      </c>
      <c r="C8" s="13">
        <v>0</v>
      </c>
      <c r="D8" s="13">
        <v>0</v>
      </c>
      <c r="E8" s="13">
        <v>0</v>
      </c>
      <c r="F8" s="13">
        <v>3</v>
      </c>
      <c r="G8" s="13">
        <v>6</v>
      </c>
      <c r="H8" s="13">
        <v>16</v>
      </c>
      <c r="I8" s="13">
        <v>25</v>
      </c>
      <c r="J8" s="13">
        <v>38</v>
      </c>
      <c r="K8" s="13">
        <v>32</v>
      </c>
      <c r="L8" s="13">
        <v>33</v>
      </c>
      <c r="M8" s="13">
        <v>25</v>
      </c>
      <c r="N8" s="13">
        <v>39</v>
      </c>
      <c r="O8" s="13">
        <v>44</v>
      </c>
      <c r="P8" s="13">
        <v>37</v>
      </c>
      <c r="Q8" s="13">
        <v>21</v>
      </c>
      <c r="R8" s="13">
        <v>24</v>
      </c>
      <c r="S8" s="100">
        <v>53.7</v>
      </c>
    </row>
    <row r="9" spans="1:19" x14ac:dyDescent="0.2">
      <c r="A9" s="99" t="s">
        <v>785</v>
      </c>
      <c r="B9" s="13">
        <v>4827</v>
      </c>
      <c r="C9" s="13">
        <v>0</v>
      </c>
      <c r="D9" s="13">
        <v>0</v>
      </c>
      <c r="E9" s="13">
        <v>0</v>
      </c>
      <c r="F9" s="13">
        <v>1042</v>
      </c>
      <c r="G9" s="13">
        <v>589</v>
      </c>
      <c r="H9" s="13">
        <v>342</v>
      </c>
      <c r="I9" s="13">
        <v>297</v>
      </c>
      <c r="J9" s="13">
        <v>290</v>
      </c>
      <c r="K9" s="13">
        <v>303</v>
      </c>
      <c r="L9" s="13">
        <v>272</v>
      </c>
      <c r="M9" s="13">
        <v>281</v>
      </c>
      <c r="N9" s="13">
        <v>250</v>
      </c>
      <c r="O9" s="13">
        <v>268</v>
      </c>
      <c r="P9" s="13">
        <v>256</v>
      </c>
      <c r="Q9" s="13">
        <v>193</v>
      </c>
      <c r="R9" s="13">
        <v>444</v>
      </c>
      <c r="S9" s="100">
        <v>37.5</v>
      </c>
    </row>
    <row r="10" spans="1:19" x14ac:dyDescent="0.2">
      <c r="A10" s="99" t="s">
        <v>6513</v>
      </c>
      <c r="B10" s="13">
        <v>5152</v>
      </c>
      <c r="C10" s="13">
        <v>1363</v>
      </c>
      <c r="D10" s="13">
        <v>1521</v>
      </c>
      <c r="E10" s="13">
        <v>1914</v>
      </c>
      <c r="F10" s="13">
        <v>354</v>
      </c>
      <c r="G10" s="13">
        <v>0</v>
      </c>
      <c r="H10" s="13">
        <v>0</v>
      </c>
      <c r="I10" s="13">
        <v>0</v>
      </c>
      <c r="J10" s="13">
        <v>0</v>
      </c>
      <c r="K10" s="13">
        <v>0</v>
      </c>
      <c r="L10" s="13">
        <v>0</v>
      </c>
      <c r="M10" s="13">
        <v>0</v>
      </c>
      <c r="N10" s="13">
        <v>0</v>
      </c>
      <c r="O10" s="13">
        <v>0</v>
      </c>
      <c r="P10" s="13">
        <v>0</v>
      </c>
      <c r="Q10" s="13">
        <v>0</v>
      </c>
      <c r="R10" s="13">
        <v>0</v>
      </c>
      <c r="S10" s="100">
        <v>9</v>
      </c>
    </row>
    <row r="13" spans="1:19" x14ac:dyDescent="0.2">
      <c r="A13" s="99" t="s">
        <v>116</v>
      </c>
      <c r="B13" s="13">
        <v>10699</v>
      </c>
      <c r="C13" s="13">
        <v>685</v>
      </c>
      <c r="D13" s="13">
        <v>805</v>
      </c>
      <c r="E13" s="13">
        <v>964</v>
      </c>
      <c r="F13" s="13">
        <v>715</v>
      </c>
      <c r="G13" s="13">
        <v>712</v>
      </c>
      <c r="H13" s="13">
        <v>942</v>
      </c>
      <c r="I13" s="13">
        <v>1072</v>
      </c>
      <c r="J13" s="13">
        <v>1132</v>
      </c>
      <c r="K13" s="13">
        <v>1096</v>
      </c>
      <c r="L13" s="13">
        <v>842</v>
      </c>
      <c r="M13" s="13">
        <v>624</v>
      </c>
      <c r="N13" s="13">
        <v>393</v>
      </c>
      <c r="O13" s="13">
        <v>254</v>
      </c>
      <c r="P13" s="13">
        <v>170</v>
      </c>
      <c r="Q13" s="13">
        <v>119</v>
      </c>
      <c r="R13" s="13">
        <v>174</v>
      </c>
      <c r="S13" s="100">
        <v>32.5</v>
      </c>
    </row>
    <row r="14" spans="1:19" x14ac:dyDescent="0.2">
      <c r="A14" s="99" t="s">
        <v>6511</v>
      </c>
      <c r="B14" s="13">
        <v>5022</v>
      </c>
      <c r="C14" s="13">
        <v>0</v>
      </c>
      <c r="D14" s="13">
        <v>0</v>
      </c>
      <c r="E14" s="13">
        <v>0</v>
      </c>
      <c r="F14" s="13">
        <v>36</v>
      </c>
      <c r="G14" s="13">
        <v>361</v>
      </c>
      <c r="H14" s="13">
        <v>692</v>
      </c>
      <c r="I14" s="13">
        <v>847</v>
      </c>
      <c r="J14" s="13">
        <v>894</v>
      </c>
      <c r="K14" s="13">
        <v>806</v>
      </c>
      <c r="L14" s="13">
        <v>593</v>
      </c>
      <c r="M14" s="13">
        <v>408</v>
      </c>
      <c r="N14" s="13">
        <v>237</v>
      </c>
      <c r="O14" s="13">
        <v>83</v>
      </c>
      <c r="P14" s="13">
        <v>43</v>
      </c>
      <c r="Q14" s="13">
        <v>13</v>
      </c>
      <c r="R14" s="13">
        <v>9</v>
      </c>
      <c r="S14" s="100">
        <v>38.200000000000003</v>
      </c>
    </row>
    <row r="15" spans="1:19" x14ac:dyDescent="0.2">
      <c r="A15" s="99" t="s">
        <v>6512</v>
      </c>
      <c r="B15" s="13">
        <v>870</v>
      </c>
      <c r="C15" s="13">
        <v>0</v>
      </c>
      <c r="D15" s="13">
        <v>0</v>
      </c>
      <c r="E15" s="13">
        <v>0</v>
      </c>
      <c r="F15" s="13">
        <v>5</v>
      </c>
      <c r="G15" s="13">
        <v>37</v>
      </c>
      <c r="H15" s="13">
        <v>85</v>
      </c>
      <c r="I15" s="13">
        <v>110</v>
      </c>
      <c r="J15" s="13">
        <v>127</v>
      </c>
      <c r="K15" s="13">
        <v>156</v>
      </c>
      <c r="L15" s="13">
        <v>147</v>
      </c>
      <c r="M15" s="13">
        <v>104</v>
      </c>
      <c r="N15" s="13">
        <v>45</v>
      </c>
      <c r="O15" s="13">
        <v>30</v>
      </c>
      <c r="P15" s="13">
        <v>10</v>
      </c>
      <c r="Q15" s="13">
        <v>6</v>
      </c>
      <c r="R15" s="13">
        <v>8</v>
      </c>
      <c r="S15" s="100">
        <v>42.3</v>
      </c>
    </row>
    <row r="16" spans="1:19" x14ac:dyDescent="0.2">
      <c r="A16" s="99" t="s">
        <v>2301</v>
      </c>
      <c r="B16" s="13">
        <v>133</v>
      </c>
      <c r="C16" s="13">
        <v>0</v>
      </c>
      <c r="D16" s="13">
        <v>0</v>
      </c>
      <c r="E16" s="13">
        <v>0</v>
      </c>
      <c r="F16" s="13">
        <v>1</v>
      </c>
      <c r="G16" s="13">
        <v>4</v>
      </c>
      <c r="H16" s="13">
        <v>9</v>
      </c>
      <c r="I16" s="13">
        <v>8</v>
      </c>
      <c r="J16" s="13">
        <v>15</v>
      </c>
      <c r="K16" s="13">
        <v>10</v>
      </c>
      <c r="L16" s="13">
        <v>6</v>
      </c>
      <c r="M16" s="13">
        <v>16</v>
      </c>
      <c r="N16" s="13">
        <v>12</v>
      </c>
      <c r="O16" s="13">
        <v>24</v>
      </c>
      <c r="P16" s="13">
        <v>11</v>
      </c>
      <c r="Q16" s="13">
        <v>9</v>
      </c>
      <c r="R16" s="13">
        <v>8</v>
      </c>
      <c r="S16" s="100">
        <v>54.2</v>
      </c>
    </row>
    <row r="17" spans="1:19" x14ac:dyDescent="0.2">
      <c r="A17" s="99" t="s">
        <v>785</v>
      </c>
      <c r="B17" s="13">
        <v>2051</v>
      </c>
      <c r="C17" s="13">
        <v>0</v>
      </c>
      <c r="D17" s="13">
        <v>0</v>
      </c>
      <c r="E17" s="13">
        <v>0</v>
      </c>
      <c r="F17" s="13">
        <v>504</v>
      </c>
      <c r="G17" s="13">
        <v>310</v>
      </c>
      <c r="H17" s="13">
        <v>156</v>
      </c>
      <c r="I17" s="13">
        <v>107</v>
      </c>
      <c r="J17" s="13">
        <v>96</v>
      </c>
      <c r="K17" s="13">
        <v>124</v>
      </c>
      <c r="L17" s="13">
        <v>96</v>
      </c>
      <c r="M17" s="13">
        <v>96</v>
      </c>
      <c r="N17" s="13">
        <v>99</v>
      </c>
      <c r="O17" s="13">
        <v>117</v>
      </c>
      <c r="P17" s="13">
        <v>106</v>
      </c>
      <c r="Q17" s="13">
        <v>91</v>
      </c>
      <c r="R17" s="13">
        <v>149</v>
      </c>
      <c r="S17" s="100">
        <v>32.6</v>
      </c>
    </row>
    <row r="18" spans="1:19" x14ac:dyDescent="0.2">
      <c r="A18" s="99" t="s">
        <v>6513</v>
      </c>
      <c r="B18" s="13">
        <v>2623</v>
      </c>
      <c r="C18" s="13">
        <v>685</v>
      </c>
      <c r="D18" s="13">
        <v>805</v>
      </c>
      <c r="E18" s="13">
        <v>964</v>
      </c>
      <c r="F18" s="13">
        <v>169</v>
      </c>
      <c r="G18" s="13">
        <v>0</v>
      </c>
      <c r="H18" s="13">
        <v>0</v>
      </c>
      <c r="I18" s="13">
        <v>0</v>
      </c>
      <c r="J18" s="13">
        <v>0</v>
      </c>
      <c r="K18" s="13">
        <v>0</v>
      </c>
      <c r="L18" s="13">
        <v>0</v>
      </c>
      <c r="M18" s="13">
        <v>0</v>
      </c>
      <c r="N18" s="13">
        <v>0</v>
      </c>
      <c r="O18" s="13">
        <v>0</v>
      </c>
      <c r="P18" s="13">
        <v>0</v>
      </c>
      <c r="Q18" s="13">
        <v>0</v>
      </c>
      <c r="R18" s="13">
        <v>0</v>
      </c>
      <c r="S18" s="100">
        <v>8.9</v>
      </c>
    </row>
    <row r="21" spans="1:19" x14ac:dyDescent="0.2">
      <c r="A21" s="99" t="s">
        <v>117</v>
      </c>
      <c r="B21" s="13">
        <v>9208</v>
      </c>
      <c r="C21" s="13">
        <v>678</v>
      </c>
      <c r="D21" s="13">
        <v>716</v>
      </c>
      <c r="E21" s="13">
        <v>950</v>
      </c>
      <c r="F21" s="13">
        <v>747</v>
      </c>
      <c r="G21" s="13">
        <v>554</v>
      </c>
      <c r="H21" s="13">
        <v>641</v>
      </c>
      <c r="I21" s="13">
        <v>784</v>
      </c>
      <c r="J21" s="13">
        <v>833</v>
      </c>
      <c r="K21" s="13">
        <v>791</v>
      </c>
      <c r="L21" s="13">
        <v>692</v>
      </c>
      <c r="M21" s="13">
        <v>558</v>
      </c>
      <c r="N21" s="13">
        <v>339</v>
      </c>
      <c r="O21" s="13">
        <v>252</v>
      </c>
      <c r="P21" s="13">
        <v>203</v>
      </c>
      <c r="Q21" s="13">
        <v>138</v>
      </c>
      <c r="R21" s="13">
        <v>332</v>
      </c>
      <c r="S21" s="100">
        <v>32</v>
      </c>
    </row>
    <row r="22" spans="1:19" x14ac:dyDescent="0.2">
      <c r="A22" s="99" t="s">
        <v>6511</v>
      </c>
      <c r="B22" s="13">
        <v>3159</v>
      </c>
      <c r="C22" s="13">
        <v>0</v>
      </c>
      <c r="D22" s="13">
        <v>0</v>
      </c>
      <c r="E22" s="13">
        <v>0</v>
      </c>
      <c r="F22" s="13">
        <v>22</v>
      </c>
      <c r="G22" s="13">
        <v>268</v>
      </c>
      <c r="H22" s="13">
        <v>429</v>
      </c>
      <c r="I22" s="13">
        <v>537</v>
      </c>
      <c r="J22" s="13">
        <v>542</v>
      </c>
      <c r="K22" s="13">
        <v>502</v>
      </c>
      <c r="L22" s="13">
        <v>411</v>
      </c>
      <c r="M22" s="13">
        <v>276</v>
      </c>
      <c r="N22" s="13">
        <v>124</v>
      </c>
      <c r="O22" s="13">
        <v>30</v>
      </c>
      <c r="P22" s="13">
        <v>10</v>
      </c>
      <c r="Q22" s="13">
        <v>5</v>
      </c>
      <c r="R22" s="13">
        <v>3</v>
      </c>
      <c r="S22" s="100">
        <v>38</v>
      </c>
    </row>
    <row r="23" spans="1:19" x14ac:dyDescent="0.2">
      <c r="A23" s="99" t="s">
        <v>6512</v>
      </c>
      <c r="B23" s="13">
        <v>534</v>
      </c>
      <c r="C23" s="13">
        <v>0</v>
      </c>
      <c r="D23" s="13">
        <v>0</v>
      </c>
      <c r="E23" s="13">
        <v>0</v>
      </c>
      <c r="F23" s="13">
        <v>0</v>
      </c>
      <c r="G23" s="13">
        <v>5</v>
      </c>
      <c r="H23" s="13">
        <v>19</v>
      </c>
      <c r="I23" s="13">
        <v>40</v>
      </c>
      <c r="J23" s="13">
        <v>74</v>
      </c>
      <c r="K23" s="13">
        <v>88</v>
      </c>
      <c r="L23" s="13">
        <v>78</v>
      </c>
      <c r="M23" s="13">
        <v>88</v>
      </c>
      <c r="N23" s="13">
        <v>37</v>
      </c>
      <c r="O23" s="13">
        <v>51</v>
      </c>
      <c r="P23" s="13">
        <v>17</v>
      </c>
      <c r="Q23" s="13">
        <v>19</v>
      </c>
      <c r="R23" s="13">
        <v>18</v>
      </c>
      <c r="S23" s="100">
        <v>47.6</v>
      </c>
    </row>
    <row r="24" spans="1:19" x14ac:dyDescent="0.2">
      <c r="A24" s="99" t="s">
        <v>2301</v>
      </c>
      <c r="B24" s="13">
        <v>210</v>
      </c>
      <c r="C24" s="13">
        <v>0</v>
      </c>
      <c r="D24" s="13">
        <v>0</v>
      </c>
      <c r="E24" s="13">
        <v>0</v>
      </c>
      <c r="F24" s="13">
        <v>2</v>
      </c>
      <c r="G24" s="13">
        <v>2</v>
      </c>
      <c r="H24" s="13">
        <v>7</v>
      </c>
      <c r="I24" s="13">
        <v>17</v>
      </c>
      <c r="J24" s="13">
        <v>23</v>
      </c>
      <c r="K24" s="13">
        <v>22</v>
      </c>
      <c r="L24" s="13">
        <v>27</v>
      </c>
      <c r="M24" s="13">
        <v>9</v>
      </c>
      <c r="N24" s="13">
        <v>27</v>
      </c>
      <c r="O24" s="13">
        <v>20</v>
      </c>
      <c r="P24" s="13">
        <v>26</v>
      </c>
      <c r="Q24" s="13">
        <v>12</v>
      </c>
      <c r="R24" s="13">
        <v>16</v>
      </c>
      <c r="S24" s="100">
        <v>52.8</v>
      </c>
    </row>
    <row r="25" spans="1:19" x14ac:dyDescent="0.2">
      <c r="A25" s="99" t="s">
        <v>785</v>
      </c>
      <c r="B25" s="13">
        <v>2776</v>
      </c>
      <c r="C25" s="13">
        <v>0</v>
      </c>
      <c r="D25" s="13">
        <v>0</v>
      </c>
      <c r="E25" s="13">
        <v>0</v>
      </c>
      <c r="F25" s="13">
        <v>538</v>
      </c>
      <c r="G25" s="13">
        <v>279</v>
      </c>
      <c r="H25" s="13">
        <v>186</v>
      </c>
      <c r="I25" s="13">
        <v>190</v>
      </c>
      <c r="J25" s="13">
        <v>194</v>
      </c>
      <c r="K25" s="13">
        <v>179</v>
      </c>
      <c r="L25" s="13">
        <v>176</v>
      </c>
      <c r="M25" s="13">
        <v>185</v>
      </c>
      <c r="N25" s="13">
        <v>151</v>
      </c>
      <c r="O25" s="13">
        <v>151</v>
      </c>
      <c r="P25" s="13">
        <v>150</v>
      </c>
      <c r="Q25" s="13">
        <v>102</v>
      </c>
      <c r="R25" s="13">
        <v>295</v>
      </c>
      <c r="S25" s="100">
        <v>40</v>
      </c>
    </row>
    <row r="26" spans="1:19" x14ac:dyDescent="0.2">
      <c r="A26" s="99" t="s">
        <v>6513</v>
      </c>
      <c r="B26" s="13">
        <v>2529</v>
      </c>
      <c r="C26" s="13">
        <v>678</v>
      </c>
      <c r="D26" s="13">
        <v>716</v>
      </c>
      <c r="E26" s="13">
        <v>950</v>
      </c>
      <c r="F26" s="13">
        <v>185</v>
      </c>
      <c r="G26" s="13">
        <v>0</v>
      </c>
      <c r="H26" s="13">
        <v>0</v>
      </c>
      <c r="I26" s="13">
        <v>0</v>
      </c>
      <c r="J26" s="13">
        <v>0</v>
      </c>
      <c r="K26" s="13">
        <v>0</v>
      </c>
      <c r="L26" s="13">
        <v>0</v>
      </c>
      <c r="M26" s="13">
        <v>0</v>
      </c>
      <c r="N26" s="13">
        <v>0</v>
      </c>
      <c r="O26" s="13">
        <v>0</v>
      </c>
      <c r="P26" s="13">
        <v>0</v>
      </c>
      <c r="Q26" s="13">
        <v>0</v>
      </c>
      <c r="R26" s="13">
        <v>0</v>
      </c>
      <c r="S26" s="100">
        <v>9.1</v>
      </c>
    </row>
    <row r="28" spans="1:19" x14ac:dyDescent="0.2">
      <c r="A28" s="99" t="s">
        <v>6514</v>
      </c>
    </row>
    <row r="30" spans="1:19" x14ac:dyDescent="0.2">
      <c r="A30" s="99" t="s">
        <v>100</v>
      </c>
      <c r="B30" s="13">
        <v>9776</v>
      </c>
      <c r="C30" s="13">
        <v>0</v>
      </c>
      <c r="D30" s="13">
        <v>0</v>
      </c>
      <c r="E30" s="13">
        <v>0</v>
      </c>
      <c r="F30" s="13">
        <v>76</v>
      </c>
      <c r="G30" s="13">
        <v>682</v>
      </c>
      <c r="H30" s="13">
        <v>1243</v>
      </c>
      <c r="I30" s="13">
        <v>1549</v>
      </c>
      <c r="J30" s="13">
        <v>1655</v>
      </c>
      <c r="K30" s="13">
        <v>1574</v>
      </c>
      <c r="L30" s="13">
        <v>1250</v>
      </c>
      <c r="M30" s="13">
        <v>890</v>
      </c>
      <c r="N30" s="13">
        <v>459</v>
      </c>
      <c r="O30" s="13">
        <v>205</v>
      </c>
      <c r="P30" s="13">
        <v>94</v>
      </c>
      <c r="Q30" s="13">
        <v>51</v>
      </c>
      <c r="R30" s="13">
        <v>48</v>
      </c>
      <c r="S30" s="100">
        <v>39</v>
      </c>
    </row>
    <row r="31" spans="1:19" x14ac:dyDescent="0.2">
      <c r="A31" s="99" t="s">
        <v>6515</v>
      </c>
      <c r="B31" s="13">
        <v>179</v>
      </c>
      <c r="C31" s="13">
        <v>0</v>
      </c>
      <c r="D31" s="13">
        <v>0</v>
      </c>
      <c r="E31" s="13">
        <v>0</v>
      </c>
      <c r="F31" s="13">
        <v>11</v>
      </c>
      <c r="G31" s="13">
        <v>15</v>
      </c>
      <c r="H31" s="13">
        <v>20</v>
      </c>
      <c r="I31" s="13">
        <v>14</v>
      </c>
      <c r="J31" s="13">
        <v>18</v>
      </c>
      <c r="K31" s="13">
        <v>20</v>
      </c>
      <c r="L31" s="13">
        <v>11</v>
      </c>
      <c r="M31" s="13">
        <v>13</v>
      </c>
      <c r="N31" s="13">
        <v>17</v>
      </c>
      <c r="O31" s="13">
        <v>27</v>
      </c>
      <c r="P31" s="13">
        <v>7</v>
      </c>
      <c r="Q31" s="13">
        <v>2</v>
      </c>
      <c r="R31" s="13">
        <v>4</v>
      </c>
      <c r="S31" s="100">
        <v>42.9</v>
      </c>
    </row>
    <row r="32" spans="1:19" x14ac:dyDescent="0.2">
      <c r="A32" s="99" t="s">
        <v>6516</v>
      </c>
      <c r="B32" s="13">
        <v>524</v>
      </c>
      <c r="C32" s="13">
        <v>0</v>
      </c>
      <c r="D32" s="13">
        <v>0</v>
      </c>
      <c r="E32" s="13">
        <v>0</v>
      </c>
      <c r="F32" s="13">
        <v>17</v>
      </c>
      <c r="G32" s="13">
        <v>28</v>
      </c>
      <c r="H32" s="13">
        <v>42</v>
      </c>
      <c r="I32" s="13">
        <v>48</v>
      </c>
      <c r="J32" s="13">
        <v>53</v>
      </c>
      <c r="K32" s="13">
        <v>82</v>
      </c>
      <c r="L32" s="13">
        <v>77</v>
      </c>
      <c r="M32" s="13">
        <v>52</v>
      </c>
      <c r="N32" s="13">
        <v>46</v>
      </c>
      <c r="O32" s="13">
        <v>34</v>
      </c>
      <c r="P32" s="13">
        <v>11</v>
      </c>
      <c r="Q32" s="13">
        <v>15</v>
      </c>
      <c r="R32" s="13">
        <v>19</v>
      </c>
      <c r="S32" s="100">
        <v>44.5</v>
      </c>
    </row>
    <row r="33" spans="1:19" x14ac:dyDescent="0.2">
      <c r="A33" s="99" t="s">
        <v>6145</v>
      </c>
      <c r="B33" s="13">
        <v>9073</v>
      </c>
      <c r="C33" s="13">
        <v>0</v>
      </c>
      <c r="D33" s="13">
        <v>0</v>
      </c>
      <c r="E33" s="13">
        <v>0</v>
      </c>
      <c r="F33" s="13">
        <v>48</v>
      </c>
      <c r="G33" s="13">
        <v>639</v>
      </c>
      <c r="H33" s="13">
        <v>1181</v>
      </c>
      <c r="I33" s="13">
        <v>1487</v>
      </c>
      <c r="J33" s="13">
        <v>1584</v>
      </c>
      <c r="K33" s="13">
        <v>1472</v>
      </c>
      <c r="L33" s="13">
        <v>1162</v>
      </c>
      <c r="M33" s="13">
        <v>825</v>
      </c>
      <c r="N33" s="13">
        <v>396</v>
      </c>
      <c r="O33" s="13">
        <v>144</v>
      </c>
      <c r="P33" s="13">
        <v>76</v>
      </c>
      <c r="Q33" s="13">
        <v>34</v>
      </c>
      <c r="R33" s="13">
        <v>25</v>
      </c>
      <c r="S33" s="100">
        <v>38.700000000000003</v>
      </c>
    </row>
    <row r="36" spans="1:19" x14ac:dyDescent="0.2">
      <c r="A36" s="99" t="s">
        <v>116</v>
      </c>
      <c r="B36" s="13">
        <v>5981</v>
      </c>
      <c r="C36" s="13">
        <v>0</v>
      </c>
      <c r="D36" s="13">
        <v>0</v>
      </c>
      <c r="E36" s="13">
        <v>0</v>
      </c>
      <c r="F36" s="13">
        <v>49</v>
      </c>
      <c r="G36" s="13">
        <v>401</v>
      </c>
      <c r="H36" s="13">
        <v>782</v>
      </c>
      <c r="I36" s="13">
        <v>968</v>
      </c>
      <c r="J36" s="13">
        <v>1032</v>
      </c>
      <c r="K36" s="13">
        <v>970</v>
      </c>
      <c r="L36" s="13">
        <v>751</v>
      </c>
      <c r="M36" s="13">
        <v>519</v>
      </c>
      <c r="N36" s="13">
        <v>291</v>
      </c>
      <c r="O36" s="13">
        <v>118</v>
      </c>
      <c r="P36" s="13">
        <v>58</v>
      </c>
      <c r="Q36" s="13">
        <v>23</v>
      </c>
      <c r="R36" s="13">
        <v>19</v>
      </c>
      <c r="S36" s="100">
        <v>38.799999999999997</v>
      </c>
    </row>
    <row r="37" spans="1:19" x14ac:dyDescent="0.2">
      <c r="A37" s="99" t="s">
        <v>6515</v>
      </c>
      <c r="B37" s="13">
        <v>91</v>
      </c>
      <c r="C37" s="13">
        <v>0</v>
      </c>
      <c r="D37" s="13">
        <v>0</v>
      </c>
      <c r="E37" s="13">
        <v>0</v>
      </c>
      <c r="F37" s="13">
        <v>5</v>
      </c>
      <c r="G37" s="13">
        <v>6</v>
      </c>
      <c r="H37" s="13">
        <v>15</v>
      </c>
      <c r="I37" s="13">
        <v>9</v>
      </c>
      <c r="J37" s="13">
        <v>7</v>
      </c>
      <c r="K37" s="13">
        <v>10</v>
      </c>
      <c r="L37" s="13">
        <v>6</v>
      </c>
      <c r="M37" s="13">
        <v>8</v>
      </c>
      <c r="N37" s="13">
        <v>8</v>
      </c>
      <c r="O37" s="13">
        <v>9</v>
      </c>
      <c r="P37" s="13">
        <v>4</v>
      </c>
      <c r="Q37" s="13">
        <v>0</v>
      </c>
      <c r="R37" s="13">
        <v>4</v>
      </c>
      <c r="S37" s="100">
        <v>41.8</v>
      </c>
    </row>
    <row r="38" spans="1:19" x14ac:dyDescent="0.2">
      <c r="A38" s="99" t="s">
        <v>6516</v>
      </c>
      <c r="B38" s="13">
        <v>265</v>
      </c>
      <c r="C38" s="13">
        <v>0</v>
      </c>
      <c r="D38" s="13">
        <v>0</v>
      </c>
      <c r="E38" s="13">
        <v>0</v>
      </c>
      <c r="F38" s="13">
        <v>8</v>
      </c>
      <c r="G38" s="13">
        <v>16</v>
      </c>
      <c r="H38" s="13">
        <v>28</v>
      </c>
      <c r="I38" s="13">
        <v>24</v>
      </c>
      <c r="J38" s="13">
        <v>25</v>
      </c>
      <c r="K38" s="13">
        <v>57</v>
      </c>
      <c r="L38" s="13">
        <v>41</v>
      </c>
      <c r="M38" s="13">
        <v>22</v>
      </c>
      <c r="N38" s="13">
        <v>28</v>
      </c>
      <c r="O38" s="13">
        <v>9</v>
      </c>
      <c r="P38" s="13">
        <v>4</v>
      </c>
      <c r="Q38" s="13">
        <v>1</v>
      </c>
      <c r="R38" s="13">
        <v>2</v>
      </c>
      <c r="S38" s="100">
        <v>42.8</v>
      </c>
    </row>
    <row r="39" spans="1:19" x14ac:dyDescent="0.2">
      <c r="A39" s="99" t="s">
        <v>6145</v>
      </c>
      <c r="B39" s="13">
        <v>5625</v>
      </c>
      <c r="C39" s="13">
        <v>0</v>
      </c>
      <c r="D39" s="13">
        <v>0</v>
      </c>
      <c r="E39" s="13">
        <v>0</v>
      </c>
      <c r="F39" s="13">
        <v>36</v>
      </c>
      <c r="G39" s="13">
        <v>379</v>
      </c>
      <c r="H39" s="13">
        <v>739</v>
      </c>
      <c r="I39" s="13">
        <v>935</v>
      </c>
      <c r="J39" s="13">
        <v>1000</v>
      </c>
      <c r="K39" s="13">
        <v>903</v>
      </c>
      <c r="L39" s="13">
        <v>704</v>
      </c>
      <c r="M39" s="13">
        <v>489</v>
      </c>
      <c r="N39" s="13">
        <v>255</v>
      </c>
      <c r="O39" s="13">
        <v>100</v>
      </c>
      <c r="P39" s="13">
        <v>50</v>
      </c>
      <c r="Q39" s="13">
        <v>22</v>
      </c>
      <c r="R39" s="13">
        <v>13</v>
      </c>
      <c r="S39" s="100">
        <v>38.6</v>
      </c>
    </row>
    <row r="42" spans="1:19" x14ac:dyDescent="0.2">
      <c r="A42" s="99" t="s">
        <v>185</v>
      </c>
      <c r="B42" s="13">
        <v>3795</v>
      </c>
      <c r="C42" s="13">
        <v>0</v>
      </c>
      <c r="D42" s="13">
        <v>0</v>
      </c>
      <c r="E42" s="13">
        <v>0</v>
      </c>
      <c r="F42" s="13">
        <v>27</v>
      </c>
      <c r="G42" s="13">
        <v>281</v>
      </c>
      <c r="H42" s="13">
        <v>461</v>
      </c>
      <c r="I42" s="13">
        <v>581</v>
      </c>
      <c r="J42" s="13">
        <v>623</v>
      </c>
      <c r="K42" s="13">
        <v>604</v>
      </c>
      <c r="L42" s="13">
        <v>499</v>
      </c>
      <c r="M42" s="13">
        <v>371</v>
      </c>
      <c r="N42" s="13">
        <v>168</v>
      </c>
      <c r="O42" s="13">
        <v>87</v>
      </c>
      <c r="P42" s="13">
        <v>36</v>
      </c>
      <c r="Q42" s="13">
        <v>28</v>
      </c>
      <c r="R42" s="13">
        <v>29</v>
      </c>
      <c r="S42" s="100">
        <v>39.4</v>
      </c>
    </row>
    <row r="43" spans="1:19" x14ac:dyDescent="0.2">
      <c r="A43" s="99" t="s">
        <v>6515</v>
      </c>
      <c r="B43" s="13">
        <v>88</v>
      </c>
      <c r="C43" s="13">
        <v>0</v>
      </c>
      <c r="D43" s="13">
        <v>0</v>
      </c>
      <c r="E43" s="13">
        <v>0</v>
      </c>
      <c r="F43" s="13">
        <v>6</v>
      </c>
      <c r="G43" s="13">
        <v>9</v>
      </c>
      <c r="H43" s="13">
        <v>5</v>
      </c>
      <c r="I43" s="13">
        <v>5</v>
      </c>
      <c r="J43" s="13">
        <v>11</v>
      </c>
      <c r="K43" s="13">
        <v>10</v>
      </c>
      <c r="L43" s="13">
        <v>5</v>
      </c>
      <c r="M43" s="13">
        <v>5</v>
      </c>
      <c r="N43" s="13">
        <v>9</v>
      </c>
      <c r="O43" s="13">
        <v>18</v>
      </c>
      <c r="P43" s="13">
        <v>3</v>
      </c>
      <c r="Q43" s="13">
        <v>2</v>
      </c>
      <c r="R43" s="13">
        <v>0</v>
      </c>
      <c r="S43" s="100">
        <v>44</v>
      </c>
    </row>
    <row r="44" spans="1:19" x14ac:dyDescent="0.2">
      <c r="A44" s="99" t="s">
        <v>6516</v>
      </c>
      <c r="B44" s="13">
        <v>259</v>
      </c>
      <c r="C44" s="13">
        <v>0</v>
      </c>
      <c r="D44" s="13">
        <v>0</v>
      </c>
      <c r="E44" s="13">
        <v>0</v>
      </c>
      <c r="F44" s="13">
        <v>9</v>
      </c>
      <c r="G44" s="13">
        <v>12</v>
      </c>
      <c r="H44" s="13">
        <v>14</v>
      </c>
      <c r="I44" s="13">
        <v>24</v>
      </c>
      <c r="J44" s="13">
        <v>28</v>
      </c>
      <c r="K44" s="13">
        <v>25</v>
      </c>
      <c r="L44" s="13">
        <v>36</v>
      </c>
      <c r="M44" s="13">
        <v>30</v>
      </c>
      <c r="N44" s="13">
        <v>18</v>
      </c>
      <c r="O44" s="13">
        <v>25</v>
      </c>
      <c r="P44" s="13">
        <v>7</v>
      </c>
      <c r="Q44" s="13">
        <v>14</v>
      </c>
      <c r="R44" s="13">
        <v>17</v>
      </c>
      <c r="S44" s="100">
        <v>47.4</v>
      </c>
    </row>
    <row r="45" spans="1:19" x14ac:dyDescent="0.2">
      <c r="A45" s="99" t="s">
        <v>6145</v>
      </c>
      <c r="B45" s="13">
        <v>3448</v>
      </c>
      <c r="C45" s="13">
        <v>0</v>
      </c>
      <c r="D45" s="13">
        <v>0</v>
      </c>
      <c r="E45" s="13">
        <v>0</v>
      </c>
      <c r="F45" s="13">
        <v>12</v>
      </c>
      <c r="G45" s="13">
        <v>260</v>
      </c>
      <c r="H45" s="13">
        <v>442</v>
      </c>
      <c r="I45" s="13">
        <v>552</v>
      </c>
      <c r="J45" s="13">
        <v>584</v>
      </c>
      <c r="K45" s="13">
        <v>569</v>
      </c>
      <c r="L45" s="13">
        <v>458</v>
      </c>
      <c r="M45" s="13">
        <v>336</v>
      </c>
      <c r="N45" s="13">
        <v>141</v>
      </c>
      <c r="O45" s="13">
        <v>44</v>
      </c>
      <c r="P45" s="13">
        <v>26</v>
      </c>
      <c r="Q45" s="13">
        <v>12</v>
      </c>
      <c r="R45" s="13">
        <v>12</v>
      </c>
      <c r="S45" s="100">
        <v>38.9</v>
      </c>
    </row>
    <row r="46" spans="1:19" x14ac:dyDescent="0.2">
      <c r="A46" s="102" t="s">
        <v>6517</v>
      </c>
      <c r="B46" s="22"/>
      <c r="C46" s="22"/>
      <c r="D46" s="22"/>
      <c r="E46" s="22"/>
      <c r="F46" s="22"/>
      <c r="G46" s="22"/>
      <c r="H46" s="22"/>
      <c r="I46" s="22"/>
      <c r="J46" s="22"/>
      <c r="K46" s="22"/>
      <c r="L46" s="22"/>
      <c r="M46" s="22"/>
      <c r="N46" s="22"/>
      <c r="O46" s="22"/>
      <c r="P46" s="22"/>
      <c r="Q46" s="22"/>
      <c r="R46" s="22"/>
      <c r="S46" s="103"/>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ED113-5876-4DA5-BAC2-250F9782C4E5}">
  <dimension ref="A1:S87"/>
  <sheetViews>
    <sheetView zoomScale="125" zoomScaleNormal="125" workbookViewId="0">
      <selection activeCell="A2" sqref="A2"/>
    </sheetView>
  </sheetViews>
  <sheetFormatPr defaultRowHeight="10.199999999999999" x14ac:dyDescent="0.2"/>
  <cols>
    <col min="1" max="1" width="8.88671875" style="99"/>
    <col min="2" max="18" width="6.6640625" style="13" customWidth="1"/>
    <col min="19" max="19" width="6.6640625" style="100" customWidth="1"/>
    <col min="20" max="41" width="6.6640625" style="13" customWidth="1"/>
    <col min="42" max="16384" width="8.88671875" style="13"/>
  </cols>
  <sheetData>
    <row r="1" spans="1:19" x14ac:dyDescent="0.2">
      <c r="A1" s="99" t="s">
        <v>6518</v>
      </c>
    </row>
    <row r="2" spans="1:19" s="29" customFormat="1" x14ac:dyDescent="0.2">
      <c r="A2" s="27" t="s">
        <v>6519</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x14ac:dyDescent="0.2">
      <c r="A3" s="99" t="s">
        <v>100</v>
      </c>
      <c r="B3" s="13">
        <v>19907</v>
      </c>
      <c r="C3" s="13">
        <v>1363</v>
      </c>
      <c r="D3" s="13">
        <v>1521</v>
      </c>
      <c r="E3" s="13">
        <v>1914</v>
      </c>
      <c r="F3" s="13">
        <v>1462</v>
      </c>
      <c r="G3" s="13">
        <v>1266</v>
      </c>
      <c r="H3" s="13">
        <v>1583</v>
      </c>
      <c r="I3" s="13">
        <v>1856</v>
      </c>
      <c r="J3" s="13">
        <v>1965</v>
      </c>
      <c r="K3" s="13">
        <v>1887</v>
      </c>
      <c r="L3" s="13">
        <v>1534</v>
      </c>
      <c r="M3" s="13">
        <v>1182</v>
      </c>
      <c r="N3" s="13">
        <v>732</v>
      </c>
      <c r="O3" s="13">
        <v>506</v>
      </c>
      <c r="P3" s="13">
        <v>373</v>
      </c>
      <c r="Q3" s="13">
        <v>257</v>
      </c>
      <c r="R3" s="13">
        <v>506</v>
      </c>
      <c r="S3" s="100">
        <v>32.299999999999997</v>
      </c>
    </row>
    <row r="4" spans="1:19" x14ac:dyDescent="0.2">
      <c r="A4" s="99" t="s">
        <v>6046</v>
      </c>
      <c r="B4" s="13">
        <v>313</v>
      </c>
      <c r="C4" s="13">
        <v>0</v>
      </c>
      <c r="D4" s="13">
        <v>0</v>
      </c>
      <c r="E4" s="13">
        <v>0</v>
      </c>
      <c r="F4" s="13">
        <v>3</v>
      </c>
      <c r="G4" s="13">
        <v>29</v>
      </c>
      <c r="H4" s="13">
        <v>49</v>
      </c>
      <c r="I4" s="13">
        <v>53</v>
      </c>
      <c r="J4" s="13">
        <v>56</v>
      </c>
      <c r="K4" s="13">
        <v>54</v>
      </c>
      <c r="L4" s="13">
        <v>30</v>
      </c>
      <c r="M4" s="13">
        <v>20</v>
      </c>
      <c r="N4" s="13">
        <v>11</v>
      </c>
      <c r="O4" s="13">
        <v>3</v>
      </c>
      <c r="P4" s="13">
        <v>4</v>
      </c>
      <c r="Q4" s="13">
        <v>1</v>
      </c>
      <c r="R4" s="13">
        <v>0</v>
      </c>
      <c r="S4" s="100">
        <v>37</v>
      </c>
    </row>
    <row r="5" spans="1:19" x14ac:dyDescent="0.2">
      <c r="A5" s="99" t="s">
        <v>6047</v>
      </c>
      <c r="B5" s="13">
        <v>30</v>
      </c>
      <c r="C5" s="13">
        <v>0</v>
      </c>
      <c r="D5" s="13">
        <v>0</v>
      </c>
      <c r="E5" s="13">
        <v>0</v>
      </c>
      <c r="F5" s="13">
        <v>0</v>
      </c>
      <c r="G5" s="13">
        <v>2</v>
      </c>
      <c r="H5" s="13">
        <v>2</v>
      </c>
      <c r="I5" s="13">
        <v>5</v>
      </c>
      <c r="J5" s="13">
        <v>4</v>
      </c>
      <c r="K5" s="13">
        <v>3</v>
      </c>
      <c r="L5" s="13">
        <v>8</v>
      </c>
      <c r="M5" s="13">
        <v>1</v>
      </c>
      <c r="N5" s="13">
        <v>4</v>
      </c>
      <c r="O5" s="13">
        <v>0</v>
      </c>
      <c r="P5" s="13">
        <v>1</v>
      </c>
      <c r="Q5" s="13">
        <v>0</v>
      </c>
      <c r="R5" s="13">
        <v>0</v>
      </c>
      <c r="S5" s="100">
        <v>43.3</v>
      </c>
    </row>
    <row r="6" spans="1:19" x14ac:dyDescent="0.2">
      <c r="A6" s="99" t="s">
        <v>6048</v>
      </c>
      <c r="B6" s="13">
        <v>169</v>
      </c>
      <c r="C6" s="13">
        <v>0</v>
      </c>
      <c r="D6" s="13">
        <v>0</v>
      </c>
      <c r="E6" s="13">
        <v>0</v>
      </c>
      <c r="F6" s="13">
        <v>0</v>
      </c>
      <c r="G6" s="13">
        <v>7</v>
      </c>
      <c r="H6" s="13">
        <v>10</v>
      </c>
      <c r="I6" s="13">
        <v>20</v>
      </c>
      <c r="J6" s="13">
        <v>44</v>
      </c>
      <c r="K6" s="13">
        <v>31</v>
      </c>
      <c r="L6" s="13">
        <v>26</v>
      </c>
      <c r="M6" s="13">
        <v>16</v>
      </c>
      <c r="N6" s="13">
        <v>6</v>
      </c>
      <c r="O6" s="13">
        <v>7</v>
      </c>
      <c r="P6" s="13">
        <v>1</v>
      </c>
      <c r="Q6" s="13">
        <v>1</v>
      </c>
      <c r="R6" s="13">
        <v>0</v>
      </c>
      <c r="S6" s="100">
        <v>40.6</v>
      </c>
    </row>
    <row r="7" spans="1:19" x14ac:dyDescent="0.2">
      <c r="A7" s="99" t="s">
        <v>6049</v>
      </c>
      <c r="B7" s="13">
        <v>151</v>
      </c>
      <c r="C7" s="13">
        <v>0</v>
      </c>
      <c r="D7" s="13">
        <v>0</v>
      </c>
      <c r="E7" s="13">
        <v>0</v>
      </c>
      <c r="F7" s="13">
        <v>4</v>
      </c>
      <c r="G7" s="13">
        <v>4</v>
      </c>
      <c r="H7" s="13">
        <v>17</v>
      </c>
      <c r="I7" s="13">
        <v>12</v>
      </c>
      <c r="J7" s="13">
        <v>31</v>
      </c>
      <c r="K7" s="13">
        <v>27</v>
      </c>
      <c r="L7" s="13">
        <v>18</v>
      </c>
      <c r="M7" s="13">
        <v>16</v>
      </c>
      <c r="N7" s="13">
        <v>10</v>
      </c>
      <c r="O7" s="13">
        <v>5</v>
      </c>
      <c r="P7" s="13">
        <v>7</v>
      </c>
      <c r="Q7" s="13">
        <v>0</v>
      </c>
      <c r="R7" s="13">
        <v>0</v>
      </c>
      <c r="S7" s="100">
        <v>41.4</v>
      </c>
    </row>
    <row r="8" spans="1:19" x14ac:dyDescent="0.2">
      <c r="A8" s="99" t="s">
        <v>6050</v>
      </c>
      <c r="B8" s="13">
        <v>415</v>
      </c>
      <c r="C8" s="13">
        <v>0</v>
      </c>
      <c r="D8" s="13">
        <v>0</v>
      </c>
      <c r="E8" s="13">
        <v>0</v>
      </c>
      <c r="F8" s="13">
        <v>5</v>
      </c>
      <c r="G8" s="13">
        <v>39</v>
      </c>
      <c r="H8" s="13">
        <v>54</v>
      </c>
      <c r="I8" s="13">
        <v>91</v>
      </c>
      <c r="J8" s="13">
        <v>76</v>
      </c>
      <c r="K8" s="13">
        <v>62</v>
      </c>
      <c r="L8" s="13">
        <v>45</v>
      </c>
      <c r="M8" s="13">
        <v>25</v>
      </c>
      <c r="N8" s="13">
        <v>10</v>
      </c>
      <c r="O8" s="13">
        <v>3</v>
      </c>
      <c r="P8" s="13">
        <v>3</v>
      </c>
      <c r="Q8" s="13">
        <v>1</v>
      </c>
      <c r="R8" s="13">
        <v>1</v>
      </c>
      <c r="S8" s="100">
        <v>36.200000000000003</v>
      </c>
    </row>
    <row r="9" spans="1:19" x14ac:dyDescent="0.2">
      <c r="A9" s="99" t="s">
        <v>6051</v>
      </c>
      <c r="B9" s="13">
        <v>2975</v>
      </c>
      <c r="C9" s="13">
        <v>0</v>
      </c>
      <c r="D9" s="13">
        <v>0</v>
      </c>
      <c r="E9" s="13">
        <v>0</v>
      </c>
      <c r="F9" s="13">
        <v>21</v>
      </c>
      <c r="G9" s="13">
        <v>220</v>
      </c>
      <c r="H9" s="13">
        <v>395</v>
      </c>
      <c r="I9" s="13">
        <v>492</v>
      </c>
      <c r="J9" s="13">
        <v>503</v>
      </c>
      <c r="K9" s="13">
        <v>483</v>
      </c>
      <c r="L9" s="13">
        <v>395</v>
      </c>
      <c r="M9" s="13">
        <v>282</v>
      </c>
      <c r="N9" s="13">
        <v>131</v>
      </c>
      <c r="O9" s="13">
        <v>33</v>
      </c>
      <c r="P9" s="13">
        <v>13</v>
      </c>
      <c r="Q9" s="13">
        <v>4</v>
      </c>
      <c r="R9" s="13">
        <v>3</v>
      </c>
      <c r="S9" s="100">
        <v>38.6</v>
      </c>
    </row>
    <row r="10" spans="1:19" x14ac:dyDescent="0.2">
      <c r="A10" s="99" t="s">
        <v>6052</v>
      </c>
      <c r="B10" s="13">
        <v>371</v>
      </c>
      <c r="C10" s="13">
        <v>0</v>
      </c>
      <c r="D10" s="13">
        <v>0</v>
      </c>
      <c r="E10" s="13">
        <v>0</v>
      </c>
      <c r="F10" s="13">
        <v>2</v>
      </c>
      <c r="G10" s="13">
        <v>33</v>
      </c>
      <c r="H10" s="13">
        <v>51</v>
      </c>
      <c r="I10" s="13">
        <v>57</v>
      </c>
      <c r="J10" s="13">
        <v>64</v>
      </c>
      <c r="K10" s="13">
        <v>46</v>
      </c>
      <c r="L10" s="13">
        <v>47</v>
      </c>
      <c r="M10" s="13">
        <v>30</v>
      </c>
      <c r="N10" s="13">
        <v>27</v>
      </c>
      <c r="O10" s="13">
        <v>9</v>
      </c>
      <c r="P10" s="13">
        <v>1</v>
      </c>
      <c r="Q10" s="13">
        <v>3</v>
      </c>
      <c r="R10" s="13">
        <v>1</v>
      </c>
      <c r="S10" s="100">
        <v>38.299999999999997</v>
      </c>
    </row>
    <row r="11" spans="1:19" x14ac:dyDescent="0.2">
      <c r="A11" s="99" t="s">
        <v>6053</v>
      </c>
      <c r="B11" s="13">
        <v>655</v>
      </c>
      <c r="C11" s="13">
        <v>0</v>
      </c>
      <c r="D11" s="13">
        <v>0</v>
      </c>
      <c r="E11" s="13">
        <v>0</v>
      </c>
      <c r="F11" s="13">
        <v>2</v>
      </c>
      <c r="G11" s="13">
        <v>35</v>
      </c>
      <c r="H11" s="13">
        <v>94</v>
      </c>
      <c r="I11" s="13">
        <v>100</v>
      </c>
      <c r="J11" s="13">
        <v>126</v>
      </c>
      <c r="K11" s="13">
        <v>100</v>
      </c>
      <c r="L11" s="13">
        <v>85</v>
      </c>
      <c r="M11" s="13">
        <v>65</v>
      </c>
      <c r="N11" s="13">
        <v>38</v>
      </c>
      <c r="O11" s="13">
        <v>7</v>
      </c>
      <c r="P11" s="13">
        <v>2</v>
      </c>
      <c r="Q11" s="13">
        <v>0</v>
      </c>
      <c r="R11" s="13">
        <v>1</v>
      </c>
      <c r="S11" s="100">
        <v>38.799999999999997</v>
      </c>
    </row>
    <row r="12" spans="1:19" x14ac:dyDescent="0.2">
      <c r="A12" s="99" t="s">
        <v>6054</v>
      </c>
      <c r="B12" s="13">
        <v>550</v>
      </c>
      <c r="C12" s="13">
        <v>0</v>
      </c>
      <c r="D12" s="13">
        <v>0</v>
      </c>
      <c r="E12" s="13">
        <v>0</v>
      </c>
      <c r="F12" s="13">
        <v>6</v>
      </c>
      <c r="G12" s="13">
        <v>47</v>
      </c>
      <c r="H12" s="13">
        <v>66</v>
      </c>
      <c r="I12" s="13">
        <v>80</v>
      </c>
      <c r="J12" s="13">
        <v>79</v>
      </c>
      <c r="K12" s="13">
        <v>83</v>
      </c>
      <c r="L12" s="13">
        <v>78</v>
      </c>
      <c r="M12" s="13">
        <v>56</v>
      </c>
      <c r="N12" s="13">
        <v>41</v>
      </c>
      <c r="O12" s="13">
        <v>8</v>
      </c>
      <c r="P12" s="13">
        <v>3</v>
      </c>
      <c r="Q12" s="13">
        <v>3</v>
      </c>
      <c r="R12" s="13">
        <v>0</v>
      </c>
      <c r="S12" s="100">
        <v>39.799999999999997</v>
      </c>
    </row>
    <row r="13" spans="1:19" x14ac:dyDescent="0.2">
      <c r="A13" s="99" t="s">
        <v>6055</v>
      </c>
      <c r="B13" s="13">
        <v>386</v>
      </c>
      <c r="C13" s="13">
        <v>0</v>
      </c>
      <c r="D13" s="13">
        <v>0</v>
      </c>
      <c r="E13" s="13">
        <v>0</v>
      </c>
      <c r="F13" s="13">
        <v>4</v>
      </c>
      <c r="G13" s="13">
        <v>39</v>
      </c>
      <c r="H13" s="13">
        <v>61</v>
      </c>
      <c r="I13" s="13">
        <v>62</v>
      </c>
      <c r="J13" s="13">
        <v>69</v>
      </c>
      <c r="K13" s="13">
        <v>51</v>
      </c>
      <c r="L13" s="13">
        <v>36</v>
      </c>
      <c r="M13" s="13">
        <v>26</v>
      </c>
      <c r="N13" s="13">
        <v>19</v>
      </c>
      <c r="O13" s="13">
        <v>7</v>
      </c>
      <c r="P13" s="13">
        <v>5</v>
      </c>
      <c r="Q13" s="13">
        <v>2</v>
      </c>
      <c r="R13" s="13">
        <v>5</v>
      </c>
      <c r="S13" s="100">
        <v>37</v>
      </c>
    </row>
    <row r="14" spans="1:19" x14ac:dyDescent="0.2">
      <c r="A14" s="99" t="s">
        <v>6056</v>
      </c>
      <c r="B14" s="13">
        <v>261</v>
      </c>
      <c r="C14" s="13">
        <v>0</v>
      </c>
      <c r="D14" s="13">
        <v>0</v>
      </c>
      <c r="E14" s="13">
        <v>0</v>
      </c>
      <c r="F14" s="13">
        <v>2</v>
      </c>
      <c r="G14" s="13">
        <v>18</v>
      </c>
      <c r="H14" s="13">
        <v>36</v>
      </c>
      <c r="I14" s="13">
        <v>42</v>
      </c>
      <c r="J14" s="13">
        <v>48</v>
      </c>
      <c r="K14" s="13">
        <v>46</v>
      </c>
      <c r="L14" s="13">
        <v>25</v>
      </c>
      <c r="M14" s="13">
        <v>20</v>
      </c>
      <c r="N14" s="13">
        <v>15</v>
      </c>
      <c r="O14" s="13">
        <v>7</v>
      </c>
      <c r="P14" s="13">
        <v>2</v>
      </c>
      <c r="Q14" s="13">
        <v>0</v>
      </c>
      <c r="R14" s="13">
        <v>0</v>
      </c>
      <c r="S14" s="100">
        <v>38.4</v>
      </c>
    </row>
    <row r="15" spans="1:19" x14ac:dyDescent="0.2">
      <c r="A15" s="99" t="s">
        <v>6057</v>
      </c>
      <c r="B15" s="13">
        <v>91</v>
      </c>
      <c r="C15" s="13">
        <v>0</v>
      </c>
      <c r="D15" s="13">
        <v>0</v>
      </c>
      <c r="E15" s="13">
        <v>0</v>
      </c>
      <c r="F15" s="13">
        <v>2</v>
      </c>
      <c r="G15" s="13">
        <v>4</v>
      </c>
      <c r="H15" s="13">
        <v>9</v>
      </c>
      <c r="I15" s="13">
        <v>13</v>
      </c>
      <c r="J15" s="13">
        <v>10</v>
      </c>
      <c r="K15" s="13">
        <v>18</v>
      </c>
      <c r="L15" s="13">
        <v>16</v>
      </c>
      <c r="M15" s="13">
        <v>11</v>
      </c>
      <c r="N15" s="13">
        <v>1</v>
      </c>
      <c r="O15" s="13">
        <v>6</v>
      </c>
      <c r="P15" s="13">
        <v>1</v>
      </c>
      <c r="Q15" s="13">
        <v>0</v>
      </c>
      <c r="R15" s="13">
        <v>0</v>
      </c>
      <c r="S15" s="100">
        <v>42.1</v>
      </c>
    </row>
    <row r="16" spans="1:19" x14ac:dyDescent="0.2">
      <c r="A16" s="99" t="s">
        <v>6058</v>
      </c>
      <c r="B16" s="13">
        <v>180</v>
      </c>
      <c r="C16" s="13">
        <v>0</v>
      </c>
      <c r="D16" s="13">
        <v>0</v>
      </c>
      <c r="E16" s="13">
        <v>0</v>
      </c>
      <c r="F16" s="13">
        <v>0</v>
      </c>
      <c r="G16" s="13">
        <v>11</v>
      </c>
      <c r="H16" s="13">
        <v>18</v>
      </c>
      <c r="I16" s="13">
        <v>23</v>
      </c>
      <c r="J16" s="13">
        <v>34</v>
      </c>
      <c r="K16" s="13">
        <v>32</v>
      </c>
      <c r="L16" s="13">
        <v>23</v>
      </c>
      <c r="M16" s="13">
        <v>22</v>
      </c>
      <c r="N16" s="13">
        <v>10</v>
      </c>
      <c r="O16" s="13">
        <v>3</v>
      </c>
      <c r="P16" s="13">
        <v>3</v>
      </c>
      <c r="Q16" s="13">
        <v>1</v>
      </c>
      <c r="R16" s="13">
        <v>0</v>
      </c>
      <c r="S16" s="100">
        <v>40.6</v>
      </c>
    </row>
    <row r="17" spans="1:19" x14ac:dyDescent="0.2">
      <c r="A17" s="99" t="s">
        <v>6059</v>
      </c>
      <c r="B17" s="13">
        <v>213</v>
      </c>
      <c r="C17" s="13">
        <v>0</v>
      </c>
      <c r="D17" s="13">
        <v>0</v>
      </c>
      <c r="E17" s="13">
        <v>0</v>
      </c>
      <c r="F17" s="13">
        <v>1</v>
      </c>
      <c r="G17" s="13">
        <v>10</v>
      </c>
      <c r="H17" s="13">
        <v>26</v>
      </c>
      <c r="I17" s="13">
        <v>38</v>
      </c>
      <c r="J17" s="13">
        <v>33</v>
      </c>
      <c r="K17" s="13">
        <v>27</v>
      </c>
      <c r="L17" s="13">
        <v>29</v>
      </c>
      <c r="M17" s="13">
        <v>27</v>
      </c>
      <c r="N17" s="13">
        <v>8</v>
      </c>
      <c r="O17" s="13">
        <v>10</v>
      </c>
      <c r="P17" s="13">
        <v>3</v>
      </c>
      <c r="Q17" s="13">
        <v>0</v>
      </c>
      <c r="R17" s="13">
        <v>1</v>
      </c>
      <c r="S17" s="100">
        <v>39.799999999999997</v>
      </c>
    </row>
    <row r="18" spans="1:19" x14ac:dyDescent="0.2">
      <c r="A18" s="99" t="s">
        <v>6060</v>
      </c>
      <c r="B18" s="13">
        <v>6</v>
      </c>
      <c r="C18" s="13">
        <v>0</v>
      </c>
      <c r="D18" s="13">
        <v>0</v>
      </c>
      <c r="E18" s="13">
        <v>0</v>
      </c>
      <c r="F18" s="13">
        <v>0</v>
      </c>
      <c r="G18" s="13">
        <v>0</v>
      </c>
      <c r="H18" s="13">
        <v>0</v>
      </c>
      <c r="I18" s="13">
        <v>0</v>
      </c>
      <c r="J18" s="13">
        <v>0</v>
      </c>
      <c r="K18" s="13">
        <v>2</v>
      </c>
      <c r="L18" s="13">
        <v>2</v>
      </c>
      <c r="M18" s="13">
        <v>0</v>
      </c>
      <c r="N18" s="13">
        <v>0</v>
      </c>
      <c r="O18" s="13">
        <v>2</v>
      </c>
      <c r="P18" s="13">
        <v>0</v>
      </c>
      <c r="Q18" s="13">
        <v>0</v>
      </c>
      <c r="R18" s="13">
        <v>0</v>
      </c>
      <c r="S18" s="100">
        <v>47.5</v>
      </c>
    </row>
    <row r="19" spans="1:19" x14ac:dyDescent="0.2">
      <c r="A19" s="99" t="s">
        <v>6061</v>
      </c>
      <c r="B19" s="13">
        <v>105</v>
      </c>
      <c r="C19" s="13">
        <v>0</v>
      </c>
      <c r="D19" s="13">
        <v>0</v>
      </c>
      <c r="E19" s="13">
        <v>0</v>
      </c>
      <c r="F19" s="13">
        <v>0</v>
      </c>
      <c r="G19" s="13">
        <v>4</v>
      </c>
      <c r="H19" s="13">
        <v>4</v>
      </c>
      <c r="I19" s="13">
        <v>14</v>
      </c>
      <c r="J19" s="13">
        <v>20</v>
      </c>
      <c r="K19" s="13">
        <v>20</v>
      </c>
      <c r="L19" s="13">
        <v>15</v>
      </c>
      <c r="M19" s="13">
        <v>19</v>
      </c>
      <c r="N19" s="13">
        <v>3</v>
      </c>
      <c r="O19" s="13">
        <v>6</v>
      </c>
      <c r="P19" s="13">
        <v>0</v>
      </c>
      <c r="Q19" s="13">
        <v>0</v>
      </c>
      <c r="R19" s="13">
        <v>0</v>
      </c>
      <c r="S19" s="100">
        <v>42.6</v>
      </c>
    </row>
    <row r="20" spans="1:19" x14ac:dyDescent="0.2">
      <c r="A20" s="99" t="s">
        <v>6062</v>
      </c>
      <c r="B20" s="13">
        <v>8</v>
      </c>
      <c r="C20" s="13">
        <v>0</v>
      </c>
      <c r="D20" s="13">
        <v>0</v>
      </c>
      <c r="E20" s="13">
        <v>0</v>
      </c>
      <c r="F20" s="13">
        <v>0</v>
      </c>
      <c r="G20" s="13">
        <v>0</v>
      </c>
      <c r="H20" s="13">
        <v>0</v>
      </c>
      <c r="I20" s="13">
        <v>2</v>
      </c>
      <c r="J20" s="13">
        <v>0</v>
      </c>
      <c r="K20" s="13">
        <v>0</v>
      </c>
      <c r="L20" s="13">
        <v>0</v>
      </c>
      <c r="M20" s="13">
        <v>4</v>
      </c>
      <c r="N20" s="13">
        <v>2</v>
      </c>
      <c r="O20" s="13">
        <v>0</v>
      </c>
      <c r="P20" s="13">
        <v>0</v>
      </c>
      <c r="Q20" s="13">
        <v>0</v>
      </c>
      <c r="R20" s="13">
        <v>0</v>
      </c>
      <c r="S20" s="100">
        <v>52.5</v>
      </c>
    </row>
    <row r="21" spans="1:19" x14ac:dyDescent="0.2">
      <c r="A21" s="99" t="s">
        <v>6063</v>
      </c>
      <c r="B21" s="13">
        <v>18</v>
      </c>
      <c r="C21" s="13">
        <v>0</v>
      </c>
      <c r="D21" s="13">
        <v>0</v>
      </c>
      <c r="E21" s="13">
        <v>0</v>
      </c>
      <c r="F21" s="13">
        <v>0</v>
      </c>
      <c r="G21" s="13">
        <v>2</v>
      </c>
      <c r="H21" s="13">
        <v>2</v>
      </c>
      <c r="I21" s="13">
        <v>2</v>
      </c>
      <c r="J21" s="13">
        <v>2</v>
      </c>
      <c r="K21" s="13">
        <v>2</v>
      </c>
      <c r="L21" s="13">
        <v>2</v>
      </c>
      <c r="M21" s="13">
        <v>0</v>
      </c>
      <c r="N21" s="13">
        <v>0</v>
      </c>
      <c r="O21" s="13">
        <v>0</v>
      </c>
      <c r="P21" s="13">
        <v>2</v>
      </c>
      <c r="Q21" s="13">
        <v>2</v>
      </c>
      <c r="R21" s="13">
        <v>2</v>
      </c>
      <c r="S21" s="100">
        <v>42.5</v>
      </c>
    </row>
    <row r="22" spans="1:19" x14ac:dyDescent="0.2">
      <c r="A22" s="99" t="s">
        <v>6064</v>
      </c>
      <c r="B22" s="13">
        <v>4</v>
      </c>
      <c r="C22" s="13">
        <v>0</v>
      </c>
      <c r="D22" s="13">
        <v>0</v>
      </c>
      <c r="E22" s="13">
        <v>0</v>
      </c>
      <c r="F22" s="13">
        <v>0</v>
      </c>
      <c r="G22" s="13">
        <v>0</v>
      </c>
      <c r="H22" s="13">
        <v>0</v>
      </c>
      <c r="I22" s="13">
        <v>0</v>
      </c>
      <c r="J22" s="13">
        <v>0</v>
      </c>
      <c r="K22" s="13">
        <v>0</v>
      </c>
      <c r="L22" s="13">
        <v>2</v>
      </c>
      <c r="M22" s="13">
        <v>2</v>
      </c>
      <c r="N22" s="13">
        <v>0</v>
      </c>
      <c r="O22" s="13">
        <v>0</v>
      </c>
      <c r="P22" s="13">
        <v>0</v>
      </c>
      <c r="Q22" s="13">
        <v>0</v>
      </c>
      <c r="R22" s="13">
        <v>0</v>
      </c>
      <c r="S22" s="100">
        <v>50</v>
      </c>
    </row>
    <row r="23" spans="1:19" x14ac:dyDescent="0.2">
      <c r="A23" s="99" t="s">
        <v>6065</v>
      </c>
      <c r="B23" s="13">
        <v>38</v>
      </c>
      <c r="C23" s="13">
        <v>0</v>
      </c>
      <c r="D23" s="13">
        <v>0</v>
      </c>
      <c r="E23" s="13">
        <v>0</v>
      </c>
      <c r="F23" s="13">
        <v>0</v>
      </c>
      <c r="G23" s="13">
        <v>4</v>
      </c>
      <c r="H23" s="13">
        <v>8</v>
      </c>
      <c r="I23" s="13">
        <v>6</v>
      </c>
      <c r="J23" s="13">
        <v>6</v>
      </c>
      <c r="K23" s="13">
        <v>2</v>
      </c>
      <c r="L23" s="13">
        <v>2</v>
      </c>
      <c r="M23" s="13">
        <v>4</v>
      </c>
      <c r="N23" s="13">
        <v>0</v>
      </c>
      <c r="O23" s="13">
        <v>4</v>
      </c>
      <c r="P23" s="13">
        <v>2</v>
      </c>
      <c r="Q23" s="13">
        <v>0</v>
      </c>
      <c r="R23" s="13">
        <v>0</v>
      </c>
      <c r="S23" s="100">
        <v>35.799999999999997</v>
      </c>
    </row>
    <row r="24" spans="1:19" x14ac:dyDescent="0.2">
      <c r="A24" s="99" t="s">
        <v>6066</v>
      </c>
      <c r="B24" s="13">
        <v>22</v>
      </c>
      <c r="C24" s="13">
        <v>0</v>
      </c>
      <c r="D24" s="13">
        <v>0</v>
      </c>
      <c r="E24" s="13">
        <v>0</v>
      </c>
      <c r="F24" s="13">
        <v>0</v>
      </c>
      <c r="G24" s="13">
        <v>5</v>
      </c>
      <c r="H24" s="13">
        <v>3</v>
      </c>
      <c r="I24" s="13">
        <v>2</v>
      </c>
      <c r="J24" s="13">
        <v>4</v>
      </c>
      <c r="K24" s="13">
        <v>2</v>
      </c>
      <c r="L24" s="13">
        <v>2</v>
      </c>
      <c r="M24" s="13">
        <v>1</v>
      </c>
      <c r="N24" s="13">
        <v>0</v>
      </c>
      <c r="O24" s="13">
        <v>1</v>
      </c>
      <c r="P24" s="13">
        <v>1</v>
      </c>
      <c r="Q24" s="13">
        <v>1</v>
      </c>
      <c r="R24" s="13">
        <v>0</v>
      </c>
      <c r="S24" s="100">
        <v>36.299999999999997</v>
      </c>
    </row>
    <row r="25" spans="1:19" x14ac:dyDescent="0.2">
      <c r="A25" s="99" t="s">
        <v>6067</v>
      </c>
      <c r="B25" s="13">
        <v>18</v>
      </c>
      <c r="C25" s="13">
        <v>0</v>
      </c>
      <c r="D25" s="13">
        <v>0</v>
      </c>
      <c r="E25" s="13">
        <v>0</v>
      </c>
      <c r="F25" s="13">
        <v>0</v>
      </c>
      <c r="G25" s="13">
        <v>0</v>
      </c>
      <c r="H25" s="13">
        <v>2</v>
      </c>
      <c r="I25" s="13">
        <v>1</v>
      </c>
      <c r="J25" s="13">
        <v>2</v>
      </c>
      <c r="K25" s="13">
        <v>2</v>
      </c>
      <c r="L25" s="13">
        <v>1</v>
      </c>
      <c r="M25" s="13">
        <v>6</v>
      </c>
      <c r="N25" s="13">
        <v>1</v>
      </c>
      <c r="O25" s="13">
        <v>1</v>
      </c>
      <c r="P25" s="13">
        <v>0</v>
      </c>
      <c r="Q25" s="13">
        <v>2</v>
      </c>
      <c r="R25" s="13">
        <v>0</v>
      </c>
      <c r="S25" s="100">
        <v>50.8</v>
      </c>
    </row>
    <row r="26" spans="1:19" x14ac:dyDescent="0.2">
      <c r="A26" s="99" t="s">
        <v>6068</v>
      </c>
      <c r="B26" s="13">
        <v>26</v>
      </c>
      <c r="C26" s="13">
        <v>0</v>
      </c>
      <c r="D26" s="13">
        <v>0</v>
      </c>
      <c r="E26" s="13">
        <v>0</v>
      </c>
      <c r="F26" s="13">
        <v>0</v>
      </c>
      <c r="G26" s="13">
        <v>3</v>
      </c>
      <c r="H26" s="13">
        <v>5</v>
      </c>
      <c r="I26" s="13">
        <v>4</v>
      </c>
      <c r="J26" s="13">
        <v>4</v>
      </c>
      <c r="K26" s="13">
        <v>3</v>
      </c>
      <c r="L26" s="13">
        <v>3</v>
      </c>
      <c r="M26" s="13">
        <v>3</v>
      </c>
      <c r="N26" s="13">
        <v>0</v>
      </c>
      <c r="O26" s="13">
        <v>0</v>
      </c>
      <c r="P26" s="13">
        <v>0</v>
      </c>
      <c r="Q26" s="13">
        <v>0</v>
      </c>
      <c r="R26" s="13">
        <v>1</v>
      </c>
      <c r="S26" s="100">
        <v>36.299999999999997</v>
      </c>
    </row>
    <row r="27" spans="1:19" x14ac:dyDescent="0.2">
      <c r="A27" s="99" t="s">
        <v>6069</v>
      </c>
      <c r="B27" s="13">
        <v>18</v>
      </c>
      <c r="C27" s="13">
        <v>0</v>
      </c>
      <c r="D27" s="13">
        <v>0</v>
      </c>
      <c r="E27" s="13">
        <v>0</v>
      </c>
      <c r="F27" s="13">
        <v>0</v>
      </c>
      <c r="G27" s="13">
        <v>0</v>
      </c>
      <c r="H27" s="13">
        <v>1</v>
      </c>
      <c r="I27" s="13">
        <v>2</v>
      </c>
      <c r="J27" s="13">
        <v>0</v>
      </c>
      <c r="K27" s="13">
        <v>3</v>
      </c>
      <c r="L27" s="13">
        <v>3</v>
      </c>
      <c r="M27" s="13">
        <v>3</v>
      </c>
      <c r="N27" s="13">
        <v>2</v>
      </c>
      <c r="O27" s="13">
        <v>1</v>
      </c>
      <c r="P27" s="13">
        <v>0</v>
      </c>
      <c r="Q27" s="13">
        <v>0</v>
      </c>
      <c r="R27" s="13">
        <v>3</v>
      </c>
      <c r="S27" s="100">
        <v>50</v>
      </c>
    </row>
    <row r="28" spans="1:19" x14ac:dyDescent="0.2">
      <c r="A28" s="99" t="s">
        <v>6070</v>
      </c>
      <c r="B28" s="13">
        <v>169</v>
      </c>
      <c r="C28" s="13">
        <v>0</v>
      </c>
      <c r="D28" s="13">
        <v>0</v>
      </c>
      <c r="E28" s="13">
        <v>0</v>
      </c>
      <c r="F28" s="13">
        <v>2</v>
      </c>
      <c r="G28" s="13">
        <v>12</v>
      </c>
      <c r="H28" s="13">
        <v>19</v>
      </c>
      <c r="I28" s="13">
        <v>34</v>
      </c>
      <c r="J28" s="13">
        <v>32</v>
      </c>
      <c r="K28" s="13">
        <v>32</v>
      </c>
      <c r="L28" s="13">
        <v>21</v>
      </c>
      <c r="M28" s="13">
        <v>13</v>
      </c>
      <c r="N28" s="13">
        <v>3</v>
      </c>
      <c r="O28" s="13">
        <v>1</v>
      </c>
      <c r="P28" s="13">
        <v>0</v>
      </c>
      <c r="Q28" s="13">
        <v>0</v>
      </c>
      <c r="R28" s="13">
        <v>0</v>
      </c>
      <c r="S28" s="100">
        <v>37.700000000000003</v>
      </c>
    </row>
    <row r="29" spans="1:19" x14ac:dyDescent="0.2">
      <c r="A29" s="99" t="s">
        <v>6071</v>
      </c>
      <c r="B29" s="13">
        <v>0</v>
      </c>
      <c r="C29" s="13">
        <v>0</v>
      </c>
      <c r="D29" s="13">
        <v>0</v>
      </c>
      <c r="E29" s="13">
        <v>0</v>
      </c>
      <c r="F29" s="13">
        <v>0</v>
      </c>
      <c r="G29" s="13">
        <v>0</v>
      </c>
      <c r="H29" s="13">
        <v>0</v>
      </c>
      <c r="I29" s="13">
        <v>0</v>
      </c>
      <c r="J29" s="13">
        <v>0</v>
      </c>
      <c r="K29" s="13">
        <v>0</v>
      </c>
      <c r="L29" s="13">
        <v>0</v>
      </c>
      <c r="M29" s="13">
        <v>0</v>
      </c>
      <c r="N29" s="13">
        <v>0</v>
      </c>
      <c r="O29" s="13">
        <v>0</v>
      </c>
      <c r="P29" s="13">
        <v>0</v>
      </c>
      <c r="Q29" s="13">
        <v>0</v>
      </c>
      <c r="R29" s="13">
        <v>0</v>
      </c>
      <c r="S29" s="100">
        <v>0</v>
      </c>
    </row>
    <row r="30" spans="1:19" x14ac:dyDescent="0.2">
      <c r="A30" s="99" t="s">
        <v>6072</v>
      </c>
      <c r="B30" s="13">
        <v>36</v>
      </c>
      <c r="C30" s="13">
        <v>0</v>
      </c>
      <c r="D30" s="13">
        <v>0</v>
      </c>
      <c r="E30" s="13">
        <v>0</v>
      </c>
      <c r="F30" s="13">
        <v>0</v>
      </c>
      <c r="G30" s="13">
        <v>2</v>
      </c>
      <c r="H30" s="13">
        <v>4</v>
      </c>
      <c r="I30" s="13">
        <v>6</v>
      </c>
      <c r="J30" s="13">
        <v>5</v>
      </c>
      <c r="K30" s="13">
        <v>7</v>
      </c>
      <c r="L30" s="13">
        <v>8</v>
      </c>
      <c r="M30" s="13">
        <v>1</v>
      </c>
      <c r="N30" s="13">
        <v>2</v>
      </c>
      <c r="O30" s="13">
        <v>0</v>
      </c>
      <c r="P30" s="13">
        <v>0</v>
      </c>
      <c r="Q30" s="13">
        <v>0</v>
      </c>
      <c r="R30" s="13">
        <v>1</v>
      </c>
      <c r="S30" s="100">
        <v>40.700000000000003</v>
      </c>
    </row>
    <row r="31" spans="1:19" x14ac:dyDescent="0.2">
      <c r="A31" s="99" t="s">
        <v>6073</v>
      </c>
      <c r="B31" s="13">
        <v>102</v>
      </c>
      <c r="C31" s="13">
        <v>0</v>
      </c>
      <c r="D31" s="13">
        <v>0</v>
      </c>
      <c r="E31" s="13">
        <v>0</v>
      </c>
      <c r="F31" s="13">
        <v>0</v>
      </c>
      <c r="G31" s="13">
        <v>11</v>
      </c>
      <c r="H31" s="13">
        <v>22</v>
      </c>
      <c r="I31" s="13">
        <v>18</v>
      </c>
      <c r="J31" s="13">
        <v>14</v>
      </c>
      <c r="K31" s="13">
        <v>16</v>
      </c>
      <c r="L31" s="13">
        <v>8</v>
      </c>
      <c r="M31" s="13">
        <v>6</v>
      </c>
      <c r="N31" s="13">
        <v>5</v>
      </c>
      <c r="O31" s="13">
        <v>0</v>
      </c>
      <c r="P31" s="13">
        <v>0</v>
      </c>
      <c r="Q31" s="13">
        <v>0</v>
      </c>
      <c r="R31" s="13">
        <v>2</v>
      </c>
      <c r="S31" s="100">
        <v>35</v>
      </c>
    </row>
    <row r="32" spans="1:19" x14ac:dyDescent="0.2">
      <c r="A32" s="99" t="s">
        <v>6074</v>
      </c>
      <c r="B32" s="13">
        <v>151</v>
      </c>
      <c r="C32" s="13">
        <v>0</v>
      </c>
      <c r="D32" s="13">
        <v>0</v>
      </c>
      <c r="E32" s="13">
        <v>0</v>
      </c>
      <c r="F32" s="13">
        <v>1</v>
      </c>
      <c r="G32" s="13">
        <v>11</v>
      </c>
      <c r="H32" s="13">
        <v>16</v>
      </c>
      <c r="I32" s="13">
        <v>31</v>
      </c>
      <c r="J32" s="13">
        <v>37</v>
      </c>
      <c r="K32" s="13">
        <v>27</v>
      </c>
      <c r="L32" s="13">
        <v>15</v>
      </c>
      <c r="M32" s="13">
        <v>8</v>
      </c>
      <c r="N32" s="13">
        <v>3</v>
      </c>
      <c r="O32" s="13">
        <v>1</v>
      </c>
      <c r="P32" s="13">
        <v>0</v>
      </c>
      <c r="Q32" s="13">
        <v>0</v>
      </c>
      <c r="R32" s="13">
        <v>1</v>
      </c>
      <c r="S32" s="100">
        <v>37.200000000000003</v>
      </c>
    </row>
    <row r="33" spans="1:19" x14ac:dyDescent="0.2">
      <c r="A33" s="99" t="s">
        <v>6075</v>
      </c>
      <c r="B33" s="13">
        <v>3</v>
      </c>
      <c r="C33" s="13">
        <v>0</v>
      </c>
      <c r="D33" s="13">
        <v>0</v>
      </c>
      <c r="E33" s="13">
        <v>0</v>
      </c>
      <c r="F33" s="13">
        <v>0</v>
      </c>
      <c r="G33" s="13">
        <v>0</v>
      </c>
      <c r="H33" s="13">
        <v>0</v>
      </c>
      <c r="I33" s="13">
        <v>0</v>
      </c>
      <c r="J33" s="13">
        <v>0</v>
      </c>
      <c r="K33" s="13">
        <v>2</v>
      </c>
      <c r="L33" s="13">
        <v>0</v>
      </c>
      <c r="M33" s="13">
        <v>1</v>
      </c>
      <c r="N33" s="13">
        <v>0</v>
      </c>
      <c r="O33" s="13">
        <v>0</v>
      </c>
      <c r="P33" s="13">
        <v>0</v>
      </c>
      <c r="Q33" s="13">
        <v>0</v>
      </c>
      <c r="R33" s="13">
        <v>0</v>
      </c>
      <c r="S33" s="100">
        <v>43.8</v>
      </c>
    </row>
    <row r="34" spans="1:19" x14ac:dyDescent="0.2">
      <c r="A34" s="99" t="s">
        <v>6076</v>
      </c>
      <c r="B34" s="13">
        <v>17</v>
      </c>
      <c r="C34" s="13">
        <v>0</v>
      </c>
      <c r="D34" s="13">
        <v>0</v>
      </c>
      <c r="E34" s="13">
        <v>0</v>
      </c>
      <c r="F34" s="13">
        <v>0</v>
      </c>
      <c r="G34" s="13">
        <v>0</v>
      </c>
      <c r="H34" s="13">
        <v>2</v>
      </c>
      <c r="I34" s="13">
        <v>4</v>
      </c>
      <c r="J34" s="13">
        <v>1</v>
      </c>
      <c r="K34" s="13">
        <v>5</v>
      </c>
      <c r="L34" s="13">
        <v>1</v>
      </c>
      <c r="M34" s="13">
        <v>0</v>
      </c>
      <c r="N34" s="13">
        <v>1</v>
      </c>
      <c r="O34" s="13">
        <v>2</v>
      </c>
      <c r="P34" s="13">
        <v>1</v>
      </c>
      <c r="Q34" s="13">
        <v>0</v>
      </c>
      <c r="R34" s="13">
        <v>0</v>
      </c>
      <c r="S34" s="100">
        <v>41.5</v>
      </c>
    </row>
    <row r="35" spans="1:19" x14ac:dyDescent="0.2">
      <c r="A35" s="99" t="s">
        <v>6077</v>
      </c>
      <c r="B35" s="13">
        <v>23</v>
      </c>
      <c r="C35" s="13">
        <v>0</v>
      </c>
      <c r="D35" s="13">
        <v>0</v>
      </c>
      <c r="E35" s="13">
        <v>0</v>
      </c>
      <c r="F35" s="13">
        <v>0</v>
      </c>
      <c r="G35" s="13">
        <v>2</v>
      </c>
      <c r="H35" s="13">
        <v>0</v>
      </c>
      <c r="I35" s="13">
        <v>2</v>
      </c>
      <c r="J35" s="13">
        <v>2</v>
      </c>
      <c r="K35" s="13">
        <v>7</v>
      </c>
      <c r="L35" s="13">
        <v>8</v>
      </c>
      <c r="M35" s="13">
        <v>0</v>
      </c>
      <c r="N35" s="13">
        <v>1</v>
      </c>
      <c r="O35" s="13">
        <v>1</v>
      </c>
      <c r="P35" s="13">
        <v>0</v>
      </c>
      <c r="Q35" s="13">
        <v>0</v>
      </c>
      <c r="R35" s="13">
        <v>0</v>
      </c>
      <c r="S35" s="100">
        <v>43.9</v>
      </c>
    </row>
    <row r="36" spans="1:19" x14ac:dyDescent="0.2">
      <c r="A36" s="99" t="s">
        <v>6078</v>
      </c>
      <c r="B36" s="13">
        <v>21</v>
      </c>
      <c r="C36" s="13">
        <v>0</v>
      </c>
      <c r="D36" s="13">
        <v>0</v>
      </c>
      <c r="E36" s="13">
        <v>0</v>
      </c>
      <c r="F36" s="13">
        <v>0</v>
      </c>
      <c r="G36" s="13">
        <v>2</v>
      </c>
      <c r="H36" s="13">
        <v>6</v>
      </c>
      <c r="I36" s="13">
        <v>2</v>
      </c>
      <c r="J36" s="13">
        <v>4</v>
      </c>
      <c r="K36" s="13">
        <v>0</v>
      </c>
      <c r="L36" s="13">
        <v>4</v>
      </c>
      <c r="M36" s="13">
        <v>1</v>
      </c>
      <c r="N36" s="13">
        <v>1</v>
      </c>
      <c r="O36" s="13">
        <v>1</v>
      </c>
      <c r="P36" s="13">
        <v>0</v>
      </c>
      <c r="Q36" s="13">
        <v>0</v>
      </c>
      <c r="R36" s="13">
        <v>0</v>
      </c>
      <c r="S36" s="100">
        <v>35.6</v>
      </c>
    </row>
    <row r="37" spans="1:19" x14ac:dyDescent="0.2">
      <c r="A37" s="99" t="s">
        <v>6079</v>
      </c>
      <c r="B37" s="13">
        <v>8</v>
      </c>
      <c r="C37" s="13">
        <v>0</v>
      </c>
      <c r="D37" s="13">
        <v>0</v>
      </c>
      <c r="E37" s="13">
        <v>0</v>
      </c>
      <c r="F37" s="13">
        <v>0</v>
      </c>
      <c r="G37" s="13">
        <v>2</v>
      </c>
      <c r="H37" s="13">
        <v>1</v>
      </c>
      <c r="I37" s="13">
        <v>3</v>
      </c>
      <c r="J37" s="13">
        <v>0</v>
      </c>
      <c r="K37" s="13">
        <v>0</v>
      </c>
      <c r="L37" s="13">
        <v>0</v>
      </c>
      <c r="M37" s="13">
        <v>1</v>
      </c>
      <c r="N37" s="13">
        <v>0</v>
      </c>
      <c r="O37" s="13">
        <v>0</v>
      </c>
      <c r="P37" s="13">
        <v>0</v>
      </c>
      <c r="Q37" s="13">
        <v>1</v>
      </c>
      <c r="R37" s="13">
        <v>0</v>
      </c>
      <c r="S37" s="100">
        <v>31.7</v>
      </c>
    </row>
    <row r="38" spans="1:19" x14ac:dyDescent="0.2">
      <c r="A38" s="99" t="s">
        <v>6080</v>
      </c>
      <c r="B38" s="13">
        <v>53</v>
      </c>
      <c r="C38" s="13">
        <v>0</v>
      </c>
      <c r="D38" s="13">
        <v>0</v>
      </c>
      <c r="E38" s="13">
        <v>0</v>
      </c>
      <c r="F38" s="13">
        <v>0</v>
      </c>
      <c r="G38" s="13">
        <v>2</v>
      </c>
      <c r="H38" s="13">
        <v>3</v>
      </c>
      <c r="I38" s="13">
        <v>7</v>
      </c>
      <c r="J38" s="13">
        <v>12</v>
      </c>
      <c r="K38" s="13">
        <v>8</v>
      </c>
      <c r="L38" s="13">
        <v>5</v>
      </c>
      <c r="M38" s="13">
        <v>10</v>
      </c>
      <c r="N38" s="13">
        <v>2</v>
      </c>
      <c r="O38" s="13">
        <v>2</v>
      </c>
      <c r="P38" s="13">
        <v>0</v>
      </c>
      <c r="Q38" s="13">
        <v>2</v>
      </c>
      <c r="R38" s="13">
        <v>0</v>
      </c>
      <c r="S38" s="100">
        <v>41.6</v>
      </c>
    </row>
    <row r="39" spans="1:19" x14ac:dyDescent="0.2">
      <c r="A39" s="99" t="s">
        <v>6081</v>
      </c>
      <c r="B39" s="13">
        <v>9</v>
      </c>
      <c r="C39" s="13">
        <v>0</v>
      </c>
      <c r="D39" s="13">
        <v>0</v>
      </c>
      <c r="E39" s="13">
        <v>0</v>
      </c>
      <c r="F39" s="13">
        <v>0</v>
      </c>
      <c r="G39" s="13">
        <v>0</v>
      </c>
      <c r="H39" s="13">
        <v>0</v>
      </c>
      <c r="I39" s="13">
        <v>2</v>
      </c>
      <c r="J39" s="13">
        <v>0</v>
      </c>
      <c r="K39" s="13">
        <v>2</v>
      </c>
      <c r="L39" s="13">
        <v>0</v>
      </c>
      <c r="M39" s="13">
        <v>0</v>
      </c>
      <c r="N39" s="13">
        <v>2</v>
      </c>
      <c r="O39" s="13">
        <v>1</v>
      </c>
      <c r="P39" s="13">
        <v>1</v>
      </c>
      <c r="Q39" s="13">
        <v>0</v>
      </c>
      <c r="R39" s="13">
        <v>1</v>
      </c>
      <c r="S39" s="100">
        <v>56.3</v>
      </c>
    </row>
    <row r="40" spans="1:19" x14ac:dyDescent="0.2">
      <c r="A40" s="99" t="s">
        <v>6082</v>
      </c>
      <c r="B40" s="13">
        <v>23</v>
      </c>
      <c r="C40" s="13">
        <v>0</v>
      </c>
      <c r="D40" s="13">
        <v>0</v>
      </c>
      <c r="E40" s="13">
        <v>0</v>
      </c>
      <c r="F40" s="13">
        <v>0</v>
      </c>
      <c r="G40" s="13">
        <v>1</v>
      </c>
      <c r="H40" s="13">
        <v>2</v>
      </c>
      <c r="I40" s="13">
        <v>2</v>
      </c>
      <c r="J40" s="13">
        <v>3</v>
      </c>
      <c r="K40" s="13">
        <v>3</v>
      </c>
      <c r="L40" s="13">
        <v>4</v>
      </c>
      <c r="M40" s="13">
        <v>2</v>
      </c>
      <c r="N40" s="13">
        <v>1</v>
      </c>
      <c r="O40" s="13">
        <v>3</v>
      </c>
      <c r="P40" s="13">
        <v>0</v>
      </c>
      <c r="Q40" s="13">
        <v>2</v>
      </c>
      <c r="R40" s="13">
        <v>0</v>
      </c>
      <c r="S40" s="100">
        <v>45.6</v>
      </c>
    </row>
    <row r="41" spans="1:19" x14ac:dyDescent="0.2">
      <c r="A41" s="99" t="s">
        <v>6083</v>
      </c>
      <c r="B41" s="13">
        <v>5</v>
      </c>
      <c r="C41" s="13">
        <v>0</v>
      </c>
      <c r="D41" s="13">
        <v>0</v>
      </c>
      <c r="E41" s="13">
        <v>0</v>
      </c>
      <c r="F41" s="13">
        <v>0</v>
      </c>
      <c r="G41" s="13">
        <v>0</v>
      </c>
      <c r="H41" s="13">
        <v>1</v>
      </c>
      <c r="I41" s="13">
        <v>0</v>
      </c>
      <c r="J41" s="13">
        <v>1</v>
      </c>
      <c r="K41" s="13">
        <v>2</v>
      </c>
      <c r="L41" s="13">
        <v>0</v>
      </c>
      <c r="M41" s="13">
        <v>0</v>
      </c>
      <c r="N41" s="13">
        <v>0</v>
      </c>
      <c r="O41" s="13">
        <v>1</v>
      </c>
      <c r="P41" s="13">
        <v>0</v>
      </c>
      <c r="Q41" s="13">
        <v>0</v>
      </c>
      <c r="R41" s="13">
        <v>0</v>
      </c>
      <c r="S41" s="100">
        <v>41.3</v>
      </c>
    </row>
    <row r="42" spans="1:19" x14ac:dyDescent="0.2">
      <c r="A42" s="99" t="s">
        <v>6084</v>
      </c>
      <c r="B42" s="13">
        <v>11</v>
      </c>
      <c r="C42" s="13">
        <v>0</v>
      </c>
      <c r="D42" s="13">
        <v>0</v>
      </c>
      <c r="E42" s="13">
        <v>0</v>
      </c>
      <c r="F42" s="13">
        <v>0</v>
      </c>
      <c r="G42" s="13">
        <v>0</v>
      </c>
      <c r="H42" s="13">
        <v>1</v>
      </c>
      <c r="I42" s="13">
        <v>0</v>
      </c>
      <c r="J42" s="13">
        <v>0</v>
      </c>
      <c r="K42" s="13">
        <v>2</v>
      </c>
      <c r="L42" s="13">
        <v>2</v>
      </c>
      <c r="M42" s="13">
        <v>2</v>
      </c>
      <c r="N42" s="13">
        <v>2</v>
      </c>
      <c r="O42" s="13">
        <v>0</v>
      </c>
      <c r="P42" s="13">
        <v>2</v>
      </c>
      <c r="Q42" s="13">
        <v>0</v>
      </c>
      <c r="R42" s="13">
        <v>0</v>
      </c>
      <c r="S42" s="100">
        <v>51.3</v>
      </c>
    </row>
    <row r="43" spans="1:19" x14ac:dyDescent="0.2">
      <c r="A43" s="99" t="s">
        <v>6085</v>
      </c>
      <c r="B43" s="13">
        <v>10</v>
      </c>
      <c r="C43" s="13">
        <v>0</v>
      </c>
      <c r="D43" s="13">
        <v>0</v>
      </c>
      <c r="E43" s="13">
        <v>0</v>
      </c>
      <c r="F43" s="13">
        <v>0</v>
      </c>
      <c r="G43" s="13">
        <v>0</v>
      </c>
      <c r="H43" s="13">
        <v>1</v>
      </c>
      <c r="I43" s="13">
        <v>1</v>
      </c>
      <c r="J43" s="13">
        <v>0</v>
      </c>
      <c r="K43" s="13">
        <v>2</v>
      </c>
      <c r="L43" s="13">
        <v>3</v>
      </c>
      <c r="M43" s="13">
        <v>1</v>
      </c>
      <c r="N43" s="13">
        <v>1</v>
      </c>
      <c r="O43" s="13">
        <v>0</v>
      </c>
      <c r="P43" s="13">
        <v>1</v>
      </c>
      <c r="Q43" s="13">
        <v>0</v>
      </c>
      <c r="R43" s="13">
        <v>0</v>
      </c>
      <c r="S43" s="100">
        <v>46.7</v>
      </c>
    </row>
    <row r="44" spans="1:19" x14ac:dyDescent="0.2">
      <c r="A44" s="99" t="s">
        <v>6086</v>
      </c>
      <c r="B44" s="13">
        <v>2</v>
      </c>
      <c r="C44" s="13">
        <v>0</v>
      </c>
      <c r="D44" s="13">
        <v>0</v>
      </c>
      <c r="E44" s="13">
        <v>0</v>
      </c>
      <c r="F44" s="13">
        <v>0</v>
      </c>
      <c r="G44" s="13">
        <v>0</v>
      </c>
      <c r="H44" s="13">
        <v>1</v>
      </c>
      <c r="I44" s="13">
        <v>1</v>
      </c>
      <c r="J44" s="13">
        <v>0</v>
      </c>
      <c r="K44" s="13">
        <v>0</v>
      </c>
      <c r="L44" s="13">
        <v>0</v>
      </c>
      <c r="M44" s="13">
        <v>0</v>
      </c>
      <c r="N44" s="13">
        <v>0</v>
      </c>
      <c r="O44" s="13">
        <v>0</v>
      </c>
      <c r="P44" s="13">
        <v>0</v>
      </c>
      <c r="Q44" s="13">
        <v>0</v>
      </c>
      <c r="R44" s="13">
        <v>0</v>
      </c>
      <c r="S44" s="100">
        <v>30</v>
      </c>
    </row>
    <row r="45" spans="1:19" x14ac:dyDescent="0.2">
      <c r="A45" s="99" t="s">
        <v>5837</v>
      </c>
      <c r="B45" s="13">
        <v>73</v>
      </c>
      <c r="C45" s="13">
        <v>0</v>
      </c>
      <c r="D45" s="13">
        <v>0</v>
      </c>
      <c r="E45" s="13">
        <v>0</v>
      </c>
      <c r="F45" s="13">
        <v>0</v>
      </c>
      <c r="G45" s="13">
        <v>6</v>
      </c>
      <c r="H45" s="13">
        <v>7</v>
      </c>
      <c r="I45" s="13">
        <v>12</v>
      </c>
      <c r="J45" s="13">
        <v>14</v>
      </c>
      <c r="K45" s="13">
        <v>9</v>
      </c>
      <c r="L45" s="13">
        <v>12</v>
      </c>
      <c r="M45" s="13">
        <v>7</v>
      </c>
      <c r="N45" s="13">
        <v>3</v>
      </c>
      <c r="O45" s="13">
        <v>1</v>
      </c>
      <c r="P45" s="13">
        <v>1</v>
      </c>
      <c r="Q45" s="13">
        <v>0</v>
      </c>
      <c r="R45" s="13">
        <v>1</v>
      </c>
      <c r="S45" s="100">
        <v>39.1</v>
      </c>
    </row>
    <row r="46" spans="1:19" x14ac:dyDescent="0.2">
      <c r="A46" s="99" t="s">
        <v>6087</v>
      </c>
      <c r="B46" s="13">
        <v>122</v>
      </c>
      <c r="C46" s="13">
        <v>0</v>
      </c>
      <c r="D46" s="13">
        <v>0</v>
      </c>
      <c r="E46" s="13">
        <v>0</v>
      </c>
      <c r="F46" s="13">
        <v>0</v>
      </c>
      <c r="G46" s="13">
        <v>0</v>
      </c>
      <c r="H46" s="13">
        <v>16</v>
      </c>
      <c r="I46" s="13">
        <v>21</v>
      </c>
      <c r="J46" s="13">
        <v>27</v>
      </c>
      <c r="K46" s="13">
        <v>16</v>
      </c>
      <c r="L46" s="13">
        <v>20</v>
      </c>
      <c r="M46" s="13">
        <v>10</v>
      </c>
      <c r="N46" s="13">
        <v>1</v>
      </c>
      <c r="O46" s="13">
        <v>7</v>
      </c>
      <c r="P46" s="13">
        <v>1</v>
      </c>
      <c r="Q46" s="13">
        <v>2</v>
      </c>
      <c r="R46" s="13">
        <v>1</v>
      </c>
      <c r="S46" s="100">
        <v>39.4</v>
      </c>
    </row>
    <row r="47" spans="1:19" x14ac:dyDescent="0.2">
      <c r="A47" s="99" t="s">
        <v>6088</v>
      </c>
      <c r="B47" s="13">
        <v>0</v>
      </c>
      <c r="C47" s="13">
        <v>0</v>
      </c>
      <c r="D47" s="13">
        <v>0</v>
      </c>
      <c r="E47" s="13">
        <v>0</v>
      </c>
      <c r="F47" s="13">
        <v>0</v>
      </c>
      <c r="G47" s="13">
        <v>0</v>
      </c>
      <c r="H47" s="13">
        <v>0</v>
      </c>
      <c r="I47" s="13">
        <v>0</v>
      </c>
      <c r="J47" s="13">
        <v>0</v>
      </c>
      <c r="K47" s="13">
        <v>0</v>
      </c>
      <c r="L47" s="13">
        <v>0</v>
      </c>
      <c r="M47" s="13">
        <v>0</v>
      </c>
      <c r="N47" s="13">
        <v>0</v>
      </c>
      <c r="O47" s="13">
        <v>0</v>
      </c>
      <c r="P47" s="13">
        <v>0</v>
      </c>
      <c r="Q47" s="13">
        <v>0</v>
      </c>
      <c r="R47" s="13">
        <v>0</v>
      </c>
      <c r="S47" s="100">
        <v>0</v>
      </c>
    </row>
    <row r="48" spans="1:19" x14ac:dyDescent="0.2">
      <c r="A48" s="99" t="s">
        <v>6089</v>
      </c>
      <c r="B48" s="13">
        <v>270</v>
      </c>
      <c r="C48" s="13">
        <v>0</v>
      </c>
      <c r="D48" s="13">
        <v>0</v>
      </c>
      <c r="E48" s="13">
        <v>0</v>
      </c>
      <c r="F48" s="13">
        <v>0</v>
      </c>
      <c r="G48" s="13">
        <v>23</v>
      </c>
      <c r="H48" s="13">
        <v>38</v>
      </c>
      <c r="I48" s="13">
        <v>58</v>
      </c>
      <c r="J48" s="13">
        <v>49</v>
      </c>
      <c r="K48" s="13">
        <v>56</v>
      </c>
      <c r="L48" s="13">
        <v>33</v>
      </c>
      <c r="M48" s="13">
        <v>10</v>
      </c>
      <c r="N48" s="13">
        <v>2</v>
      </c>
      <c r="O48" s="13">
        <v>0</v>
      </c>
      <c r="P48" s="13">
        <v>1</v>
      </c>
      <c r="Q48" s="13">
        <v>0</v>
      </c>
      <c r="R48" s="13">
        <v>0</v>
      </c>
      <c r="S48" s="100">
        <v>36.6</v>
      </c>
    </row>
    <row r="49" spans="1:19" x14ac:dyDescent="0.2">
      <c r="A49" s="99" t="s">
        <v>6090</v>
      </c>
      <c r="B49" s="13">
        <v>88</v>
      </c>
      <c r="C49" s="13">
        <v>0</v>
      </c>
      <c r="D49" s="13">
        <v>0</v>
      </c>
      <c r="E49" s="13">
        <v>0</v>
      </c>
      <c r="F49" s="13">
        <v>0</v>
      </c>
      <c r="G49" s="13">
        <v>9</v>
      </c>
      <c r="H49" s="13">
        <v>9</v>
      </c>
      <c r="I49" s="13">
        <v>11</v>
      </c>
      <c r="J49" s="13">
        <v>13</v>
      </c>
      <c r="K49" s="13">
        <v>18</v>
      </c>
      <c r="L49" s="13">
        <v>12</v>
      </c>
      <c r="M49" s="13">
        <v>9</v>
      </c>
      <c r="N49" s="13">
        <v>5</v>
      </c>
      <c r="O49" s="13">
        <v>1</v>
      </c>
      <c r="P49" s="13">
        <v>0</v>
      </c>
      <c r="Q49" s="13">
        <v>1</v>
      </c>
      <c r="R49" s="13">
        <v>0</v>
      </c>
      <c r="S49" s="100">
        <v>40.6</v>
      </c>
    </row>
    <row r="50" spans="1:19" x14ac:dyDescent="0.2">
      <c r="A50" s="99" t="s">
        <v>6091</v>
      </c>
      <c r="B50" s="13">
        <v>37</v>
      </c>
      <c r="C50" s="13">
        <v>0</v>
      </c>
      <c r="D50" s="13">
        <v>0</v>
      </c>
      <c r="E50" s="13">
        <v>0</v>
      </c>
      <c r="F50" s="13">
        <v>0</v>
      </c>
      <c r="G50" s="13">
        <v>1</v>
      </c>
      <c r="H50" s="13">
        <v>7</v>
      </c>
      <c r="I50" s="13">
        <v>1</v>
      </c>
      <c r="J50" s="13">
        <v>12</v>
      </c>
      <c r="K50" s="13">
        <v>7</v>
      </c>
      <c r="L50" s="13">
        <v>5</v>
      </c>
      <c r="M50" s="13">
        <v>1</v>
      </c>
      <c r="N50" s="13">
        <v>3</v>
      </c>
      <c r="O50" s="13">
        <v>0</v>
      </c>
      <c r="P50" s="13">
        <v>0</v>
      </c>
      <c r="Q50" s="13">
        <v>0</v>
      </c>
      <c r="R50" s="13">
        <v>0</v>
      </c>
      <c r="S50" s="100">
        <v>39</v>
      </c>
    </row>
    <row r="51" spans="1:19" x14ac:dyDescent="0.2">
      <c r="A51" s="99" t="s">
        <v>6092</v>
      </c>
      <c r="B51" s="13">
        <v>293</v>
      </c>
      <c r="C51" s="13">
        <v>0</v>
      </c>
      <c r="D51" s="13">
        <v>0</v>
      </c>
      <c r="E51" s="13">
        <v>0</v>
      </c>
      <c r="F51" s="13">
        <v>3</v>
      </c>
      <c r="G51" s="13">
        <v>14</v>
      </c>
      <c r="H51" s="13">
        <v>32</v>
      </c>
      <c r="I51" s="13">
        <v>52</v>
      </c>
      <c r="J51" s="13">
        <v>49</v>
      </c>
      <c r="K51" s="13">
        <v>58</v>
      </c>
      <c r="L51" s="13">
        <v>40</v>
      </c>
      <c r="M51" s="13">
        <v>22</v>
      </c>
      <c r="N51" s="13">
        <v>17</v>
      </c>
      <c r="O51" s="13">
        <v>2</v>
      </c>
      <c r="P51" s="13">
        <v>0</v>
      </c>
      <c r="Q51" s="13">
        <v>1</v>
      </c>
      <c r="R51" s="13">
        <v>3</v>
      </c>
      <c r="S51" s="100">
        <v>39.6</v>
      </c>
    </row>
    <row r="52" spans="1:19" x14ac:dyDescent="0.2">
      <c r="A52" s="99" t="s">
        <v>6093</v>
      </c>
      <c r="B52" s="13">
        <v>2</v>
      </c>
      <c r="C52" s="13">
        <v>0</v>
      </c>
      <c r="D52" s="13">
        <v>0</v>
      </c>
      <c r="E52" s="13">
        <v>0</v>
      </c>
      <c r="F52" s="13">
        <v>0</v>
      </c>
      <c r="G52" s="13">
        <v>0</v>
      </c>
      <c r="H52" s="13">
        <v>0</v>
      </c>
      <c r="I52" s="13">
        <v>0</v>
      </c>
      <c r="J52" s="13">
        <v>0</v>
      </c>
      <c r="K52" s="13">
        <v>1</v>
      </c>
      <c r="L52" s="13">
        <v>0</v>
      </c>
      <c r="M52" s="13">
        <v>0</v>
      </c>
      <c r="N52" s="13">
        <v>1</v>
      </c>
      <c r="O52" s="13">
        <v>0</v>
      </c>
      <c r="P52" s="13">
        <v>0</v>
      </c>
      <c r="Q52" s="13">
        <v>0</v>
      </c>
      <c r="R52" s="13">
        <v>0</v>
      </c>
      <c r="S52" s="100">
        <v>50</v>
      </c>
    </row>
    <row r="53" spans="1:19" x14ac:dyDescent="0.2">
      <c r="A53" s="99" t="s">
        <v>6094</v>
      </c>
      <c r="B53" s="13">
        <v>37</v>
      </c>
      <c r="C53" s="13">
        <v>0</v>
      </c>
      <c r="D53" s="13">
        <v>0</v>
      </c>
      <c r="E53" s="13">
        <v>0</v>
      </c>
      <c r="F53" s="13">
        <v>0</v>
      </c>
      <c r="G53" s="13">
        <v>1</v>
      </c>
      <c r="H53" s="13">
        <v>1</v>
      </c>
      <c r="I53" s="13">
        <v>4</v>
      </c>
      <c r="J53" s="13">
        <v>7</v>
      </c>
      <c r="K53" s="13">
        <v>9</v>
      </c>
      <c r="L53" s="13">
        <v>7</v>
      </c>
      <c r="M53" s="13">
        <v>1</v>
      </c>
      <c r="N53" s="13">
        <v>3</v>
      </c>
      <c r="O53" s="13">
        <v>3</v>
      </c>
      <c r="P53" s="13">
        <v>0</v>
      </c>
      <c r="Q53" s="13">
        <v>0</v>
      </c>
      <c r="R53" s="13">
        <v>1</v>
      </c>
      <c r="S53" s="100">
        <v>43.1</v>
      </c>
    </row>
    <row r="54" spans="1:19" x14ac:dyDescent="0.2">
      <c r="A54" s="99" t="s">
        <v>6095</v>
      </c>
      <c r="B54" s="13">
        <v>19</v>
      </c>
      <c r="C54" s="13">
        <v>0</v>
      </c>
      <c r="D54" s="13">
        <v>0</v>
      </c>
      <c r="E54" s="13">
        <v>0</v>
      </c>
      <c r="F54" s="13">
        <v>0</v>
      </c>
      <c r="G54" s="13">
        <v>1</v>
      </c>
      <c r="H54" s="13">
        <v>0</v>
      </c>
      <c r="I54" s="13">
        <v>2</v>
      </c>
      <c r="J54" s="13">
        <v>5</v>
      </c>
      <c r="K54" s="13">
        <v>5</v>
      </c>
      <c r="L54" s="13">
        <v>1</v>
      </c>
      <c r="M54" s="13">
        <v>3</v>
      </c>
      <c r="N54" s="13">
        <v>1</v>
      </c>
      <c r="O54" s="13">
        <v>0</v>
      </c>
      <c r="P54" s="13">
        <v>0</v>
      </c>
      <c r="Q54" s="13">
        <v>0</v>
      </c>
      <c r="R54" s="13">
        <v>1</v>
      </c>
      <c r="S54" s="100">
        <v>41.5</v>
      </c>
    </row>
    <row r="55" spans="1:19" x14ac:dyDescent="0.2">
      <c r="A55" s="99" t="s">
        <v>6096</v>
      </c>
      <c r="B55" s="13">
        <v>26</v>
      </c>
      <c r="C55" s="13">
        <v>0</v>
      </c>
      <c r="D55" s="13">
        <v>0</v>
      </c>
      <c r="E55" s="13">
        <v>0</v>
      </c>
      <c r="F55" s="13">
        <v>0</v>
      </c>
      <c r="G55" s="13">
        <v>2</v>
      </c>
      <c r="H55" s="13">
        <v>2</v>
      </c>
      <c r="I55" s="13">
        <v>2</v>
      </c>
      <c r="J55" s="13">
        <v>4</v>
      </c>
      <c r="K55" s="13">
        <v>4</v>
      </c>
      <c r="L55" s="13">
        <v>5</v>
      </c>
      <c r="M55" s="13">
        <v>3</v>
      </c>
      <c r="N55" s="13">
        <v>2</v>
      </c>
      <c r="O55" s="13">
        <v>1</v>
      </c>
      <c r="P55" s="13">
        <v>1</v>
      </c>
      <c r="Q55" s="13">
        <v>0</v>
      </c>
      <c r="R55" s="13">
        <v>0</v>
      </c>
      <c r="S55" s="100">
        <v>43.8</v>
      </c>
    </row>
    <row r="56" spans="1:19" x14ac:dyDescent="0.2">
      <c r="A56" s="99" t="s">
        <v>6097</v>
      </c>
      <c r="B56" s="13">
        <v>48</v>
      </c>
      <c r="C56" s="13">
        <v>0</v>
      </c>
      <c r="D56" s="13">
        <v>0</v>
      </c>
      <c r="E56" s="13">
        <v>0</v>
      </c>
      <c r="F56" s="13">
        <v>0</v>
      </c>
      <c r="G56" s="13">
        <v>3</v>
      </c>
      <c r="H56" s="13">
        <v>5</v>
      </c>
      <c r="I56" s="13">
        <v>3</v>
      </c>
      <c r="J56" s="13">
        <v>3</v>
      </c>
      <c r="K56" s="13">
        <v>12</v>
      </c>
      <c r="L56" s="13">
        <v>7</v>
      </c>
      <c r="M56" s="13">
        <v>6</v>
      </c>
      <c r="N56" s="13">
        <v>0</v>
      </c>
      <c r="O56" s="13">
        <v>3</v>
      </c>
      <c r="P56" s="13">
        <v>3</v>
      </c>
      <c r="Q56" s="13">
        <v>2</v>
      </c>
      <c r="R56" s="13">
        <v>1</v>
      </c>
      <c r="S56" s="100">
        <v>44.2</v>
      </c>
    </row>
    <row r="57" spans="1:19" x14ac:dyDescent="0.2">
      <c r="A57" s="99" t="s">
        <v>6098</v>
      </c>
      <c r="B57" s="13">
        <v>2</v>
      </c>
      <c r="C57" s="13">
        <v>0</v>
      </c>
      <c r="D57" s="13">
        <v>0</v>
      </c>
      <c r="E57" s="13">
        <v>0</v>
      </c>
      <c r="F57" s="13">
        <v>0</v>
      </c>
      <c r="G57" s="13">
        <v>0</v>
      </c>
      <c r="H57" s="13">
        <v>0</v>
      </c>
      <c r="I57" s="13">
        <v>1</v>
      </c>
      <c r="J57" s="13">
        <v>0</v>
      </c>
      <c r="K57" s="13">
        <v>1</v>
      </c>
      <c r="L57" s="13">
        <v>0</v>
      </c>
      <c r="M57" s="13">
        <v>0</v>
      </c>
      <c r="N57" s="13">
        <v>0</v>
      </c>
      <c r="O57" s="13">
        <v>0</v>
      </c>
      <c r="P57" s="13">
        <v>0</v>
      </c>
      <c r="Q57" s="13">
        <v>0</v>
      </c>
      <c r="R57" s="13">
        <v>0</v>
      </c>
      <c r="S57" s="100">
        <v>37.5</v>
      </c>
    </row>
    <row r="58" spans="1:19" x14ac:dyDescent="0.2">
      <c r="A58" s="99" t="s">
        <v>6099</v>
      </c>
      <c r="B58" s="13">
        <v>75</v>
      </c>
      <c r="C58" s="13">
        <v>0</v>
      </c>
      <c r="D58" s="13">
        <v>0</v>
      </c>
      <c r="E58" s="13">
        <v>0</v>
      </c>
      <c r="F58" s="13">
        <v>0</v>
      </c>
      <c r="G58" s="13">
        <v>6</v>
      </c>
      <c r="H58" s="13">
        <v>12</v>
      </c>
      <c r="I58" s="13">
        <v>5</v>
      </c>
      <c r="J58" s="13">
        <v>8</v>
      </c>
      <c r="K58" s="13">
        <v>10</v>
      </c>
      <c r="L58" s="13">
        <v>10</v>
      </c>
      <c r="M58" s="13">
        <v>11</v>
      </c>
      <c r="N58" s="13">
        <v>6</v>
      </c>
      <c r="O58" s="13">
        <v>3</v>
      </c>
      <c r="P58" s="13">
        <v>2</v>
      </c>
      <c r="Q58" s="13">
        <v>1</v>
      </c>
      <c r="R58" s="13">
        <v>1</v>
      </c>
      <c r="S58" s="100">
        <v>43.3</v>
      </c>
    </row>
    <row r="59" spans="1:19" x14ac:dyDescent="0.2">
      <c r="A59" s="99" t="s">
        <v>6100</v>
      </c>
      <c r="B59" s="13">
        <v>132</v>
      </c>
      <c r="C59" s="13">
        <v>0</v>
      </c>
      <c r="D59" s="13">
        <v>0</v>
      </c>
      <c r="E59" s="13">
        <v>0</v>
      </c>
      <c r="F59" s="13">
        <v>2</v>
      </c>
      <c r="G59" s="13">
        <v>7</v>
      </c>
      <c r="H59" s="13">
        <v>16</v>
      </c>
      <c r="I59" s="13">
        <v>26</v>
      </c>
      <c r="J59" s="13">
        <v>15</v>
      </c>
      <c r="K59" s="13">
        <v>18</v>
      </c>
      <c r="L59" s="13">
        <v>18</v>
      </c>
      <c r="M59" s="13">
        <v>18</v>
      </c>
      <c r="N59" s="13">
        <v>4</v>
      </c>
      <c r="O59" s="13">
        <v>6</v>
      </c>
      <c r="P59" s="13">
        <v>2</v>
      </c>
      <c r="Q59" s="13">
        <v>0</v>
      </c>
      <c r="R59" s="13">
        <v>0</v>
      </c>
      <c r="S59" s="100">
        <v>40</v>
      </c>
    </row>
    <row r="60" spans="1:19" x14ac:dyDescent="0.2">
      <c r="A60" s="99" t="s">
        <v>6101</v>
      </c>
      <c r="B60" s="13">
        <v>91</v>
      </c>
      <c r="C60" s="13">
        <v>0</v>
      </c>
      <c r="D60" s="13">
        <v>0</v>
      </c>
      <c r="E60" s="13">
        <v>0</v>
      </c>
      <c r="F60" s="13">
        <v>0</v>
      </c>
      <c r="G60" s="13">
        <v>5</v>
      </c>
      <c r="H60" s="13">
        <v>10</v>
      </c>
      <c r="I60" s="13">
        <v>23</v>
      </c>
      <c r="J60" s="13">
        <v>15</v>
      </c>
      <c r="K60" s="13">
        <v>14</v>
      </c>
      <c r="L60" s="13">
        <v>12</v>
      </c>
      <c r="M60" s="13">
        <v>7</v>
      </c>
      <c r="N60" s="13">
        <v>0</v>
      </c>
      <c r="O60" s="13">
        <v>2</v>
      </c>
      <c r="P60" s="13">
        <v>0</v>
      </c>
      <c r="Q60" s="13">
        <v>1</v>
      </c>
      <c r="R60" s="13">
        <v>2</v>
      </c>
      <c r="S60" s="100">
        <v>37.5</v>
      </c>
    </row>
    <row r="61" spans="1:19" x14ac:dyDescent="0.2">
      <c r="A61" s="99" t="s">
        <v>6102</v>
      </c>
      <c r="B61" s="13">
        <v>29</v>
      </c>
      <c r="C61" s="13">
        <v>0</v>
      </c>
      <c r="D61" s="13">
        <v>0</v>
      </c>
      <c r="E61" s="13">
        <v>0</v>
      </c>
      <c r="F61" s="13">
        <v>0</v>
      </c>
      <c r="G61" s="13">
        <v>1</v>
      </c>
      <c r="H61" s="13">
        <v>5</v>
      </c>
      <c r="I61" s="13">
        <v>4</v>
      </c>
      <c r="J61" s="13">
        <v>3</v>
      </c>
      <c r="K61" s="13">
        <v>4</v>
      </c>
      <c r="L61" s="13">
        <v>7</v>
      </c>
      <c r="M61" s="13">
        <v>5</v>
      </c>
      <c r="N61" s="13">
        <v>0</v>
      </c>
      <c r="O61" s="13">
        <v>0</v>
      </c>
      <c r="P61" s="13">
        <v>0</v>
      </c>
      <c r="Q61" s="13">
        <v>0</v>
      </c>
      <c r="R61" s="13">
        <v>0</v>
      </c>
      <c r="S61" s="100">
        <v>41.9</v>
      </c>
    </row>
    <row r="62" spans="1:19" x14ac:dyDescent="0.2">
      <c r="A62" s="99" t="s">
        <v>6103</v>
      </c>
      <c r="B62" s="13">
        <v>8</v>
      </c>
      <c r="C62" s="13">
        <v>0</v>
      </c>
      <c r="D62" s="13">
        <v>0</v>
      </c>
      <c r="E62" s="13">
        <v>0</v>
      </c>
      <c r="F62" s="13">
        <v>0</v>
      </c>
      <c r="G62" s="13">
        <v>0</v>
      </c>
      <c r="H62" s="13">
        <v>2</v>
      </c>
      <c r="I62" s="13">
        <v>1</v>
      </c>
      <c r="J62" s="13">
        <v>2</v>
      </c>
      <c r="K62" s="13">
        <v>1</v>
      </c>
      <c r="L62" s="13">
        <v>1</v>
      </c>
      <c r="M62" s="13">
        <v>0</v>
      </c>
      <c r="N62" s="13">
        <v>0</v>
      </c>
      <c r="O62" s="13">
        <v>0</v>
      </c>
      <c r="P62" s="13">
        <v>0</v>
      </c>
      <c r="Q62" s="13">
        <v>0</v>
      </c>
      <c r="R62" s="13">
        <v>1</v>
      </c>
      <c r="S62" s="100">
        <v>37.5</v>
      </c>
    </row>
    <row r="63" spans="1:19" x14ac:dyDescent="0.2">
      <c r="A63" s="99" t="s">
        <v>6104</v>
      </c>
      <c r="B63" s="13">
        <v>21</v>
      </c>
      <c r="C63" s="13">
        <v>0</v>
      </c>
      <c r="D63" s="13">
        <v>0</v>
      </c>
      <c r="E63" s="13">
        <v>0</v>
      </c>
      <c r="F63" s="13">
        <v>0</v>
      </c>
      <c r="G63" s="13">
        <v>1</v>
      </c>
      <c r="H63" s="13">
        <v>0</v>
      </c>
      <c r="I63" s="13">
        <v>4</v>
      </c>
      <c r="J63" s="13">
        <v>2</v>
      </c>
      <c r="K63" s="13">
        <v>7</v>
      </c>
      <c r="L63" s="13">
        <v>0</v>
      </c>
      <c r="M63" s="13">
        <v>3</v>
      </c>
      <c r="N63" s="13">
        <v>2</v>
      </c>
      <c r="O63" s="13">
        <v>2</v>
      </c>
      <c r="P63" s="13">
        <v>0</v>
      </c>
      <c r="Q63" s="13">
        <v>0</v>
      </c>
      <c r="R63" s="13">
        <v>0</v>
      </c>
      <c r="S63" s="100">
        <v>42.5</v>
      </c>
    </row>
    <row r="64" spans="1:19" x14ac:dyDescent="0.2">
      <c r="A64" s="99" t="s">
        <v>6105</v>
      </c>
      <c r="B64" s="13">
        <v>49</v>
      </c>
      <c r="C64" s="13">
        <v>0</v>
      </c>
      <c r="D64" s="13">
        <v>0</v>
      </c>
      <c r="E64" s="13">
        <v>0</v>
      </c>
      <c r="F64" s="13">
        <v>0</v>
      </c>
      <c r="G64" s="13">
        <v>5</v>
      </c>
      <c r="H64" s="13">
        <v>8</v>
      </c>
      <c r="I64" s="13">
        <v>8</v>
      </c>
      <c r="J64" s="13">
        <v>7</v>
      </c>
      <c r="K64" s="13">
        <v>7</v>
      </c>
      <c r="L64" s="13">
        <v>6</v>
      </c>
      <c r="M64" s="13">
        <v>4</v>
      </c>
      <c r="N64" s="13">
        <v>1</v>
      </c>
      <c r="O64" s="13">
        <v>2</v>
      </c>
      <c r="P64" s="13">
        <v>1</v>
      </c>
      <c r="Q64" s="13">
        <v>0</v>
      </c>
      <c r="R64" s="13">
        <v>0</v>
      </c>
      <c r="S64" s="100">
        <v>37.5</v>
      </c>
    </row>
    <row r="65" spans="1:19" x14ac:dyDescent="0.2">
      <c r="A65" s="99" t="s">
        <v>6106</v>
      </c>
      <c r="B65" s="13">
        <v>14</v>
      </c>
      <c r="C65" s="13">
        <v>0</v>
      </c>
      <c r="D65" s="13">
        <v>0</v>
      </c>
      <c r="E65" s="13">
        <v>0</v>
      </c>
      <c r="F65" s="13">
        <v>0</v>
      </c>
      <c r="G65" s="13">
        <v>0</v>
      </c>
      <c r="H65" s="13">
        <v>1</v>
      </c>
      <c r="I65" s="13">
        <v>5</v>
      </c>
      <c r="J65" s="13">
        <v>2</v>
      </c>
      <c r="K65" s="13">
        <v>1</v>
      </c>
      <c r="L65" s="13">
        <v>5</v>
      </c>
      <c r="M65" s="13">
        <v>0</v>
      </c>
      <c r="N65" s="13">
        <v>0</v>
      </c>
      <c r="O65" s="13">
        <v>0</v>
      </c>
      <c r="P65" s="13">
        <v>0</v>
      </c>
      <c r="Q65" s="13">
        <v>0</v>
      </c>
      <c r="R65" s="13">
        <v>0</v>
      </c>
      <c r="S65" s="100">
        <v>37.5</v>
      </c>
    </row>
    <row r="66" spans="1:19" x14ac:dyDescent="0.2">
      <c r="A66" s="99" t="s">
        <v>6107</v>
      </c>
      <c r="B66" s="13">
        <v>32</v>
      </c>
      <c r="C66" s="13">
        <v>0</v>
      </c>
      <c r="D66" s="13">
        <v>0</v>
      </c>
      <c r="E66" s="13">
        <v>0</v>
      </c>
      <c r="F66" s="13">
        <v>0</v>
      </c>
      <c r="G66" s="13">
        <v>1</v>
      </c>
      <c r="H66" s="13">
        <v>2</v>
      </c>
      <c r="I66" s="13">
        <v>4</v>
      </c>
      <c r="J66" s="13">
        <v>6</v>
      </c>
      <c r="K66" s="13">
        <v>6</v>
      </c>
      <c r="L66" s="13">
        <v>3</v>
      </c>
      <c r="M66" s="13">
        <v>4</v>
      </c>
      <c r="N66" s="13">
        <v>4</v>
      </c>
      <c r="O66" s="13">
        <v>1</v>
      </c>
      <c r="P66" s="13">
        <v>0</v>
      </c>
      <c r="Q66" s="13">
        <v>0</v>
      </c>
      <c r="R66" s="13">
        <v>1</v>
      </c>
      <c r="S66" s="100">
        <v>42.5</v>
      </c>
    </row>
    <row r="67" spans="1:19" x14ac:dyDescent="0.2">
      <c r="A67" s="99" t="s">
        <v>6108</v>
      </c>
      <c r="B67" s="13">
        <v>7</v>
      </c>
      <c r="C67" s="13">
        <v>0</v>
      </c>
      <c r="D67" s="13">
        <v>0</v>
      </c>
      <c r="E67" s="13">
        <v>0</v>
      </c>
      <c r="F67" s="13">
        <v>0</v>
      </c>
      <c r="G67" s="13">
        <v>0</v>
      </c>
      <c r="H67" s="13">
        <v>3</v>
      </c>
      <c r="I67" s="13">
        <v>1</v>
      </c>
      <c r="J67" s="13">
        <v>2</v>
      </c>
      <c r="K67" s="13">
        <v>0</v>
      </c>
      <c r="L67" s="13">
        <v>0</v>
      </c>
      <c r="M67" s="13">
        <v>0</v>
      </c>
      <c r="N67" s="13">
        <v>0</v>
      </c>
      <c r="O67" s="13">
        <v>1</v>
      </c>
      <c r="P67" s="13">
        <v>0</v>
      </c>
      <c r="Q67" s="13">
        <v>0</v>
      </c>
      <c r="R67" s="13">
        <v>0</v>
      </c>
      <c r="S67" s="100">
        <v>32.5</v>
      </c>
    </row>
    <row r="68" spans="1:19" x14ac:dyDescent="0.2">
      <c r="A68" s="99" t="s">
        <v>6109</v>
      </c>
      <c r="B68" s="13">
        <v>0</v>
      </c>
      <c r="C68" s="13">
        <v>0</v>
      </c>
      <c r="D68" s="13">
        <v>0</v>
      </c>
      <c r="E68" s="13">
        <v>0</v>
      </c>
      <c r="F68" s="13">
        <v>0</v>
      </c>
      <c r="G68" s="13">
        <v>0</v>
      </c>
      <c r="H68" s="13">
        <v>0</v>
      </c>
      <c r="I68" s="13">
        <v>0</v>
      </c>
      <c r="J68" s="13">
        <v>0</v>
      </c>
      <c r="K68" s="13">
        <v>0</v>
      </c>
      <c r="L68" s="13">
        <v>0</v>
      </c>
      <c r="M68" s="13">
        <v>0</v>
      </c>
      <c r="N68" s="13">
        <v>0</v>
      </c>
      <c r="O68" s="13">
        <v>0</v>
      </c>
      <c r="P68" s="13">
        <v>0</v>
      </c>
      <c r="Q68" s="13">
        <v>0</v>
      </c>
      <c r="R68" s="13">
        <v>0</v>
      </c>
      <c r="S68" s="100">
        <v>0</v>
      </c>
    </row>
    <row r="69" spans="1:19" x14ac:dyDescent="0.2">
      <c r="A69" s="99" t="s">
        <v>6110</v>
      </c>
      <c r="B69" s="13">
        <v>76</v>
      </c>
      <c r="C69" s="13">
        <v>0</v>
      </c>
      <c r="D69" s="13">
        <v>0</v>
      </c>
      <c r="E69" s="13">
        <v>0</v>
      </c>
      <c r="F69" s="13">
        <v>0</v>
      </c>
      <c r="G69" s="13">
        <v>5</v>
      </c>
      <c r="H69" s="13">
        <v>8</v>
      </c>
      <c r="I69" s="13">
        <v>8</v>
      </c>
      <c r="J69" s="13">
        <v>7</v>
      </c>
      <c r="K69" s="13">
        <v>18</v>
      </c>
      <c r="L69" s="13">
        <v>6</v>
      </c>
      <c r="M69" s="13">
        <v>12</v>
      </c>
      <c r="N69" s="13">
        <v>6</v>
      </c>
      <c r="O69" s="13">
        <v>1</v>
      </c>
      <c r="P69" s="13">
        <v>1</v>
      </c>
      <c r="Q69" s="13">
        <v>2</v>
      </c>
      <c r="R69" s="13">
        <v>2</v>
      </c>
      <c r="S69" s="100">
        <v>42.8</v>
      </c>
    </row>
    <row r="70" spans="1:19" x14ac:dyDescent="0.2">
      <c r="A70" s="99" t="s">
        <v>6111</v>
      </c>
      <c r="B70" s="13">
        <v>0</v>
      </c>
      <c r="C70" s="13">
        <v>0</v>
      </c>
      <c r="D70" s="13">
        <v>0</v>
      </c>
      <c r="E70" s="13">
        <v>0</v>
      </c>
      <c r="F70" s="13">
        <v>0</v>
      </c>
      <c r="G70" s="13">
        <v>0</v>
      </c>
      <c r="H70" s="13">
        <v>0</v>
      </c>
      <c r="I70" s="13">
        <v>0</v>
      </c>
      <c r="J70" s="13">
        <v>0</v>
      </c>
      <c r="K70" s="13">
        <v>0</v>
      </c>
      <c r="L70" s="13">
        <v>0</v>
      </c>
      <c r="M70" s="13">
        <v>0</v>
      </c>
      <c r="N70" s="13">
        <v>0</v>
      </c>
      <c r="O70" s="13">
        <v>0</v>
      </c>
      <c r="P70" s="13">
        <v>0</v>
      </c>
      <c r="Q70" s="13">
        <v>0</v>
      </c>
      <c r="R70" s="13">
        <v>0</v>
      </c>
      <c r="S70" s="100">
        <v>0</v>
      </c>
    </row>
    <row r="71" spans="1:19" x14ac:dyDescent="0.2">
      <c r="A71" s="99" t="s">
        <v>6112</v>
      </c>
      <c r="B71" s="13">
        <v>90</v>
      </c>
      <c r="C71" s="13">
        <v>0</v>
      </c>
      <c r="D71" s="13">
        <v>0</v>
      </c>
      <c r="E71" s="13">
        <v>0</v>
      </c>
      <c r="F71" s="13">
        <v>1</v>
      </c>
      <c r="G71" s="13">
        <v>5</v>
      </c>
      <c r="H71" s="13">
        <v>13</v>
      </c>
      <c r="I71" s="13">
        <v>8</v>
      </c>
      <c r="J71" s="13">
        <v>15</v>
      </c>
      <c r="K71" s="13">
        <v>9</v>
      </c>
      <c r="L71" s="13">
        <v>13</v>
      </c>
      <c r="M71" s="13">
        <v>9</v>
      </c>
      <c r="N71" s="13">
        <v>6</v>
      </c>
      <c r="O71" s="13">
        <v>5</v>
      </c>
      <c r="P71" s="13">
        <v>3</v>
      </c>
      <c r="Q71" s="13">
        <v>3</v>
      </c>
      <c r="R71" s="13">
        <v>0</v>
      </c>
      <c r="S71" s="100">
        <v>41.7</v>
      </c>
    </row>
    <row r="72" spans="1:19" x14ac:dyDescent="0.2">
      <c r="A72" s="99" t="s">
        <v>6113</v>
      </c>
      <c r="B72" s="13">
        <v>32</v>
      </c>
      <c r="C72" s="13">
        <v>0</v>
      </c>
      <c r="D72" s="13">
        <v>0</v>
      </c>
      <c r="E72" s="13">
        <v>0</v>
      </c>
      <c r="F72" s="13">
        <v>1</v>
      </c>
      <c r="G72" s="13">
        <v>2</v>
      </c>
      <c r="H72" s="13">
        <v>3</v>
      </c>
      <c r="I72" s="13">
        <v>3</v>
      </c>
      <c r="J72" s="13">
        <v>4</v>
      </c>
      <c r="K72" s="13">
        <v>3</v>
      </c>
      <c r="L72" s="13">
        <v>8</v>
      </c>
      <c r="M72" s="13">
        <v>2</v>
      </c>
      <c r="N72" s="13">
        <v>2</v>
      </c>
      <c r="O72" s="13">
        <v>4</v>
      </c>
      <c r="P72" s="13">
        <v>0</v>
      </c>
      <c r="Q72" s="13">
        <v>0</v>
      </c>
      <c r="R72" s="13">
        <v>0</v>
      </c>
      <c r="S72" s="100">
        <v>45</v>
      </c>
    </row>
    <row r="73" spans="1:19" x14ac:dyDescent="0.2">
      <c r="A73" s="99" t="s">
        <v>6114</v>
      </c>
      <c r="B73" s="13">
        <v>119</v>
      </c>
      <c r="C73" s="13">
        <v>0</v>
      </c>
      <c r="D73" s="13">
        <v>0</v>
      </c>
      <c r="E73" s="13">
        <v>0</v>
      </c>
      <c r="F73" s="13">
        <v>0</v>
      </c>
      <c r="G73" s="13">
        <v>2</v>
      </c>
      <c r="H73" s="13">
        <v>16</v>
      </c>
      <c r="I73" s="13">
        <v>17</v>
      </c>
      <c r="J73" s="13">
        <v>20</v>
      </c>
      <c r="K73" s="13">
        <v>24</v>
      </c>
      <c r="L73" s="13">
        <v>10</v>
      </c>
      <c r="M73" s="13">
        <v>12</v>
      </c>
      <c r="N73" s="13">
        <v>4</v>
      </c>
      <c r="O73" s="13">
        <v>8</v>
      </c>
      <c r="P73" s="13">
        <v>4</v>
      </c>
      <c r="Q73" s="13">
        <v>2</v>
      </c>
      <c r="R73" s="13">
        <v>0</v>
      </c>
      <c r="S73" s="100">
        <v>40.9</v>
      </c>
    </row>
    <row r="74" spans="1:19" x14ac:dyDescent="0.2">
      <c r="A74" s="99" t="s">
        <v>6115</v>
      </c>
      <c r="B74" s="13">
        <v>0</v>
      </c>
      <c r="C74" s="13">
        <v>0</v>
      </c>
      <c r="D74" s="13">
        <v>0</v>
      </c>
      <c r="E74" s="13">
        <v>0</v>
      </c>
      <c r="F74" s="13">
        <v>0</v>
      </c>
      <c r="G74" s="13">
        <v>0</v>
      </c>
      <c r="H74" s="13">
        <v>0</v>
      </c>
      <c r="I74" s="13">
        <v>0</v>
      </c>
      <c r="J74" s="13">
        <v>0</v>
      </c>
      <c r="K74" s="13">
        <v>0</v>
      </c>
      <c r="L74" s="13">
        <v>0</v>
      </c>
      <c r="M74" s="13">
        <v>0</v>
      </c>
      <c r="N74" s="13">
        <v>0</v>
      </c>
      <c r="O74" s="13">
        <v>0</v>
      </c>
      <c r="P74" s="13">
        <v>0</v>
      </c>
      <c r="Q74" s="13">
        <v>0</v>
      </c>
      <c r="R74" s="13">
        <v>0</v>
      </c>
      <c r="S74" s="100">
        <v>0</v>
      </c>
    </row>
    <row r="75" spans="1:19" x14ac:dyDescent="0.2">
      <c r="A75" s="99" t="s">
        <v>6116</v>
      </c>
      <c r="B75" s="13">
        <v>0</v>
      </c>
      <c r="C75" s="13">
        <v>0</v>
      </c>
      <c r="D75" s="13">
        <v>0</v>
      </c>
      <c r="E75" s="13">
        <v>0</v>
      </c>
      <c r="F75" s="13">
        <v>0</v>
      </c>
      <c r="G75" s="13">
        <v>0</v>
      </c>
      <c r="H75" s="13">
        <v>0</v>
      </c>
      <c r="I75" s="13">
        <v>0</v>
      </c>
      <c r="J75" s="13">
        <v>0</v>
      </c>
      <c r="K75" s="13">
        <v>0</v>
      </c>
      <c r="L75" s="13">
        <v>0</v>
      </c>
      <c r="M75" s="13">
        <v>0</v>
      </c>
      <c r="N75" s="13">
        <v>0</v>
      </c>
      <c r="O75" s="13">
        <v>0</v>
      </c>
      <c r="P75" s="13">
        <v>0</v>
      </c>
      <c r="Q75" s="13">
        <v>0</v>
      </c>
      <c r="R75" s="13">
        <v>0</v>
      </c>
      <c r="S75" s="100">
        <v>0</v>
      </c>
    </row>
    <row r="76" spans="1:19" x14ac:dyDescent="0.2">
      <c r="A76" s="99" t="s">
        <v>6117</v>
      </c>
      <c r="B76" s="13">
        <v>0</v>
      </c>
      <c r="C76" s="13">
        <v>0</v>
      </c>
      <c r="D76" s="13">
        <v>0</v>
      </c>
      <c r="E76" s="13">
        <v>0</v>
      </c>
      <c r="F76" s="13">
        <v>0</v>
      </c>
      <c r="G76" s="13">
        <v>0</v>
      </c>
      <c r="H76" s="13">
        <v>0</v>
      </c>
      <c r="I76" s="13">
        <v>0</v>
      </c>
      <c r="J76" s="13">
        <v>0</v>
      </c>
      <c r="K76" s="13">
        <v>0</v>
      </c>
      <c r="L76" s="13">
        <v>0</v>
      </c>
      <c r="M76" s="13">
        <v>0</v>
      </c>
      <c r="N76" s="13">
        <v>0</v>
      </c>
      <c r="O76" s="13">
        <v>0</v>
      </c>
      <c r="P76" s="13">
        <v>0</v>
      </c>
      <c r="Q76" s="13">
        <v>0</v>
      </c>
      <c r="R76" s="13">
        <v>0</v>
      </c>
      <c r="S76" s="100">
        <v>0</v>
      </c>
    </row>
    <row r="77" spans="1:19" x14ac:dyDescent="0.2">
      <c r="A77" s="99" t="s">
        <v>6118</v>
      </c>
      <c r="B77" s="13">
        <v>41</v>
      </c>
      <c r="C77" s="13">
        <v>0</v>
      </c>
      <c r="D77" s="13">
        <v>0</v>
      </c>
      <c r="E77" s="13">
        <v>0</v>
      </c>
      <c r="F77" s="13">
        <v>1</v>
      </c>
      <c r="G77" s="13">
        <v>6</v>
      </c>
      <c r="H77" s="13">
        <v>3</v>
      </c>
      <c r="I77" s="13">
        <v>6</v>
      </c>
      <c r="J77" s="13">
        <v>4</v>
      </c>
      <c r="K77" s="13">
        <v>9</v>
      </c>
      <c r="L77" s="13">
        <v>3</v>
      </c>
      <c r="M77" s="13">
        <v>1</v>
      </c>
      <c r="N77" s="13">
        <v>2</v>
      </c>
      <c r="O77" s="13">
        <v>5</v>
      </c>
      <c r="P77" s="13">
        <v>1</v>
      </c>
      <c r="Q77" s="13">
        <v>0</v>
      </c>
      <c r="R77" s="13">
        <v>0</v>
      </c>
      <c r="S77" s="100">
        <v>40.299999999999997</v>
      </c>
    </row>
    <row r="78" spans="1:19" x14ac:dyDescent="0.2">
      <c r="A78" s="99" t="s">
        <v>6119</v>
      </c>
      <c r="B78" s="13">
        <v>7</v>
      </c>
      <c r="C78" s="13">
        <v>0</v>
      </c>
      <c r="D78" s="13">
        <v>0</v>
      </c>
      <c r="E78" s="13">
        <v>0</v>
      </c>
      <c r="F78" s="13">
        <v>0</v>
      </c>
      <c r="G78" s="13">
        <v>0</v>
      </c>
      <c r="H78" s="13">
        <v>1</v>
      </c>
      <c r="I78" s="13">
        <v>2</v>
      </c>
      <c r="J78" s="13">
        <v>0</v>
      </c>
      <c r="K78" s="13">
        <v>2</v>
      </c>
      <c r="L78" s="13">
        <v>2</v>
      </c>
      <c r="M78" s="13">
        <v>0</v>
      </c>
      <c r="N78" s="13">
        <v>0</v>
      </c>
      <c r="O78" s="13">
        <v>0</v>
      </c>
      <c r="P78" s="13">
        <v>0</v>
      </c>
      <c r="Q78" s="13">
        <v>0</v>
      </c>
      <c r="R78" s="13">
        <v>0</v>
      </c>
      <c r="S78" s="100">
        <v>41.3</v>
      </c>
    </row>
    <row r="79" spans="1:19" x14ac:dyDescent="0.2">
      <c r="A79" s="99" t="s">
        <v>6120</v>
      </c>
      <c r="B79" s="13">
        <v>32</v>
      </c>
      <c r="C79" s="13">
        <v>0</v>
      </c>
      <c r="D79" s="13">
        <v>0</v>
      </c>
      <c r="E79" s="13">
        <v>0</v>
      </c>
      <c r="F79" s="13">
        <v>0</v>
      </c>
      <c r="G79" s="13">
        <v>0</v>
      </c>
      <c r="H79" s="13">
        <v>2</v>
      </c>
      <c r="I79" s="13">
        <v>4</v>
      </c>
      <c r="J79" s="13">
        <v>8</v>
      </c>
      <c r="K79" s="13">
        <v>6</v>
      </c>
      <c r="L79" s="13">
        <v>4</v>
      </c>
      <c r="M79" s="13">
        <v>4</v>
      </c>
      <c r="N79" s="13">
        <v>2</v>
      </c>
      <c r="O79" s="13">
        <v>0</v>
      </c>
      <c r="P79" s="13">
        <v>0</v>
      </c>
      <c r="Q79" s="13">
        <v>2</v>
      </c>
      <c r="R79" s="13">
        <v>0</v>
      </c>
      <c r="S79" s="100">
        <v>41.7</v>
      </c>
    </row>
    <row r="80" spans="1:19" x14ac:dyDescent="0.2">
      <c r="A80" s="99" t="s">
        <v>6121</v>
      </c>
      <c r="B80" s="13">
        <v>0</v>
      </c>
      <c r="C80" s="13">
        <v>0</v>
      </c>
      <c r="D80" s="13">
        <v>0</v>
      </c>
      <c r="E80" s="13">
        <v>0</v>
      </c>
      <c r="F80" s="13">
        <v>0</v>
      </c>
      <c r="G80" s="13">
        <v>0</v>
      </c>
      <c r="H80" s="13">
        <v>0</v>
      </c>
      <c r="I80" s="13">
        <v>0</v>
      </c>
      <c r="J80" s="13">
        <v>0</v>
      </c>
      <c r="K80" s="13">
        <v>0</v>
      </c>
      <c r="L80" s="13">
        <v>0</v>
      </c>
      <c r="M80" s="13">
        <v>0</v>
      </c>
      <c r="N80" s="13">
        <v>0</v>
      </c>
      <c r="O80" s="13">
        <v>0</v>
      </c>
      <c r="P80" s="13">
        <v>0</v>
      </c>
      <c r="Q80" s="13">
        <v>0</v>
      </c>
      <c r="R80" s="13">
        <v>0</v>
      </c>
      <c r="S80" s="100">
        <v>0</v>
      </c>
    </row>
    <row r="81" spans="1:19" x14ac:dyDescent="0.2">
      <c r="A81" s="99" t="s">
        <v>6122</v>
      </c>
      <c r="B81" s="13">
        <v>8</v>
      </c>
      <c r="C81" s="13">
        <v>0</v>
      </c>
      <c r="D81" s="13">
        <v>0</v>
      </c>
      <c r="E81" s="13">
        <v>0</v>
      </c>
      <c r="F81" s="13">
        <v>0</v>
      </c>
      <c r="G81" s="13">
        <v>0</v>
      </c>
      <c r="H81" s="13">
        <v>2</v>
      </c>
      <c r="I81" s="13">
        <v>2</v>
      </c>
      <c r="J81" s="13">
        <v>4</v>
      </c>
      <c r="K81" s="13">
        <v>0</v>
      </c>
      <c r="L81" s="13">
        <v>0</v>
      </c>
      <c r="M81" s="13">
        <v>0</v>
      </c>
      <c r="N81" s="13">
        <v>0</v>
      </c>
      <c r="O81" s="13">
        <v>0</v>
      </c>
      <c r="P81" s="13">
        <v>0</v>
      </c>
      <c r="Q81" s="13">
        <v>0</v>
      </c>
      <c r="R81" s="13">
        <v>0</v>
      </c>
      <c r="S81" s="100">
        <v>35</v>
      </c>
    </row>
    <row r="82" spans="1:19" x14ac:dyDescent="0.2">
      <c r="A82" s="99" t="s">
        <v>6123</v>
      </c>
      <c r="B82" s="13">
        <v>4</v>
      </c>
      <c r="C82" s="13">
        <v>0</v>
      </c>
      <c r="D82" s="13">
        <v>0</v>
      </c>
      <c r="E82" s="13">
        <v>0</v>
      </c>
      <c r="F82" s="13">
        <v>0</v>
      </c>
      <c r="G82" s="13">
        <v>0</v>
      </c>
      <c r="H82" s="13">
        <v>2</v>
      </c>
      <c r="I82" s="13">
        <v>0</v>
      </c>
      <c r="J82" s="13">
        <v>0</v>
      </c>
      <c r="K82" s="13">
        <v>0</v>
      </c>
      <c r="L82" s="13">
        <v>2</v>
      </c>
      <c r="M82" s="13">
        <v>0</v>
      </c>
      <c r="N82" s="13">
        <v>0</v>
      </c>
      <c r="O82" s="13">
        <v>0</v>
      </c>
      <c r="P82" s="13">
        <v>0</v>
      </c>
      <c r="Q82" s="13">
        <v>0</v>
      </c>
      <c r="R82" s="13">
        <v>0</v>
      </c>
      <c r="S82" s="100">
        <v>37.5</v>
      </c>
    </row>
    <row r="83" spans="1:19" x14ac:dyDescent="0.2">
      <c r="A83" s="99" t="s">
        <v>6124</v>
      </c>
      <c r="B83" s="13">
        <v>18</v>
      </c>
      <c r="C83" s="13">
        <v>0</v>
      </c>
      <c r="D83" s="13">
        <v>0</v>
      </c>
      <c r="E83" s="13">
        <v>0</v>
      </c>
      <c r="F83" s="13">
        <v>0</v>
      </c>
      <c r="G83" s="13">
        <v>0</v>
      </c>
      <c r="H83" s="13">
        <v>2</v>
      </c>
      <c r="I83" s="13">
        <v>0</v>
      </c>
      <c r="J83" s="13">
        <v>2</v>
      </c>
      <c r="K83" s="13">
        <v>2</v>
      </c>
      <c r="L83" s="13">
        <v>4</v>
      </c>
      <c r="M83" s="13">
        <v>6</v>
      </c>
      <c r="N83" s="13">
        <v>2</v>
      </c>
      <c r="O83" s="13">
        <v>0</v>
      </c>
      <c r="P83" s="13">
        <v>0</v>
      </c>
      <c r="Q83" s="13">
        <v>0</v>
      </c>
      <c r="R83" s="13">
        <v>0</v>
      </c>
      <c r="S83" s="100">
        <v>48.8</v>
      </c>
    </row>
    <row r="84" spans="1:19" x14ac:dyDescent="0.2">
      <c r="A84" s="99" t="s">
        <v>6125</v>
      </c>
      <c r="B84" s="13">
        <v>4</v>
      </c>
      <c r="C84" s="13">
        <v>0</v>
      </c>
      <c r="D84" s="13">
        <v>0</v>
      </c>
      <c r="E84" s="13">
        <v>0</v>
      </c>
      <c r="F84" s="13">
        <v>0</v>
      </c>
      <c r="G84" s="13">
        <v>2</v>
      </c>
      <c r="H84" s="13">
        <v>2</v>
      </c>
      <c r="I84" s="13">
        <v>0</v>
      </c>
      <c r="J84" s="13">
        <v>0</v>
      </c>
      <c r="K84" s="13">
        <v>0</v>
      </c>
      <c r="L84" s="13">
        <v>0</v>
      </c>
      <c r="M84" s="13">
        <v>0</v>
      </c>
      <c r="N84" s="13">
        <v>0</v>
      </c>
      <c r="O84" s="13">
        <v>0</v>
      </c>
      <c r="P84" s="13">
        <v>0</v>
      </c>
      <c r="Q84" s="13">
        <v>0</v>
      </c>
      <c r="R84" s="13">
        <v>0</v>
      </c>
      <c r="S84" s="100">
        <v>25</v>
      </c>
    </row>
    <row r="85" spans="1:19" x14ac:dyDescent="0.2">
      <c r="A85" s="99" t="s">
        <v>6180</v>
      </c>
      <c r="B85" s="13">
        <v>13</v>
      </c>
      <c r="C85" s="13">
        <v>0</v>
      </c>
      <c r="D85" s="13">
        <v>0</v>
      </c>
      <c r="E85" s="13">
        <v>0</v>
      </c>
      <c r="F85" s="13">
        <v>0</v>
      </c>
      <c r="G85" s="13">
        <v>2</v>
      </c>
      <c r="H85" s="13">
        <v>3</v>
      </c>
      <c r="I85" s="13">
        <v>2</v>
      </c>
      <c r="J85" s="13">
        <v>2</v>
      </c>
      <c r="K85" s="13">
        <v>1</v>
      </c>
      <c r="L85" s="13">
        <v>1</v>
      </c>
      <c r="M85" s="13">
        <v>1</v>
      </c>
      <c r="N85" s="13">
        <v>1</v>
      </c>
      <c r="O85" s="13">
        <v>0</v>
      </c>
      <c r="P85" s="13">
        <v>0</v>
      </c>
      <c r="Q85" s="13">
        <v>0</v>
      </c>
      <c r="R85" s="13">
        <v>0</v>
      </c>
      <c r="S85" s="100">
        <v>33.799999999999997</v>
      </c>
    </row>
    <row r="86" spans="1:19" x14ac:dyDescent="0.2">
      <c r="A86" s="99" t="s">
        <v>131</v>
      </c>
      <c r="B86" s="13">
        <v>10322</v>
      </c>
      <c r="C86" s="13">
        <v>1363</v>
      </c>
      <c r="D86" s="13">
        <v>1521</v>
      </c>
      <c r="E86" s="13">
        <v>1914</v>
      </c>
      <c r="F86" s="13">
        <v>1399</v>
      </c>
      <c r="G86" s="13">
        <v>595</v>
      </c>
      <c r="H86" s="13">
        <v>358</v>
      </c>
      <c r="I86" s="13">
        <v>322</v>
      </c>
      <c r="J86" s="13">
        <v>328</v>
      </c>
      <c r="K86" s="13">
        <v>335</v>
      </c>
      <c r="L86" s="13">
        <v>305</v>
      </c>
      <c r="M86" s="13">
        <v>306</v>
      </c>
      <c r="N86" s="13">
        <v>289</v>
      </c>
      <c r="O86" s="13">
        <v>312</v>
      </c>
      <c r="P86" s="13">
        <v>293</v>
      </c>
      <c r="Q86" s="13">
        <v>214</v>
      </c>
      <c r="R86" s="13">
        <v>468</v>
      </c>
      <c r="S86" s="100">
        <v>16.3</v>
      </c>
    </row>
    <row r="87" spans="1:19" x14ac:dyDescent="0.2">
      <c r="A87" s="102" t="s">
        <v>6517</v>
      </c>
      <c r="B87" s="22"/>
      <c r="C87" s="22"/>
      <c r="D87" s="22"/>
      <c r="E87" s="22"/>
      <c r="F87" s="22"/>
      <c r="G87" s="22"/>
      <c r="H87" s="22"/>
      <c r="I87" s="22"/>
      <c r="J87" s="22"/>
      <c r="K87" s="22"/>
      <c r="L87" s="22"/>
      <c r="M87" s="22"/>
      <c r="N87" s="22"/>
      <c r="O87" s="22"/>
      <c r="P87" s="22"/>
      <c r="Q87" s="22"/>
      <c r="R87" s="22"/>
      <c r="S87" s="103"/>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3CC7-0B21-4408-9D86-A368E8EBE3BF}">
  <dimension ref="A1:S164"/>
  <sheetViews>
    <sheetView zoomScale="125" zoomScaleNormal="125" workbookViewId="0">
      <selection activeCell="A2" sqref="A2"/>
    </sheetView>
  </sheetViews>
  <sheetFormatPr defaultRowHeight="10.199999999999999" x14ac:dyDescent="0.2"/>
  <cols>
    <col min="1" max="1" width="19.33203125" style="99" customWidth="1"/>
    <col min="2" max="18" width="6.6640625" style="13" customWidth="1"/>
    <col min="19" max="19" width="6.6640625" style="100" customWidth="1"/>
    <col min="20" max="41" width="6.6640625" style="13" customWidth="1"/>
    <col min="42" max="16384" width="8.88671875" style="13"/>
  </cols>
  <sheetData>
    <row r="1" spans="1:19" x14ac:dyDescent="0.2">
      <c r="A1" s="99" t="s">
        <v>6520</v>
      </c>
    </row>
    <row r="2" spans="1:19" s="29" customFormat="1" x14ac:dyDescent="0.2">
      <c r="A2" s="27" t="s">
        <v>174</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x14ac:dyDescent="0.2">
      <c r="A3" s="99" t="s">
        <v>6521</v>
      </c>
      <c r="B3" s="13">
        <v>19906</v>
      </c>
      <c r="C3" s="13">
        <v>1363</v>
      </c>
      <c r="D3" s="13">
        <v>1521</v>
      </c>
      <c r="E3" s="13">
        <v>1914</v>
      </c>
      <c r="F3" s="13">
        <v>1462</v>
      </c>
      <c r="G3" s="13">
        <v>1266</v>
      </c>
      <c r="H3" s="13">
        <v>1583</v>
      </c>
      <c r="I3" s="13">
        <v>1856</v>
      </c>
      <c r="J3" s="13">
        <v>1964</v>
      </c>
      <c r="K3" s="13">
        <v>1887</v>
      </c>
      <c r="L3" s="13">
        <v>1534</v>
      </c>
      <c r="M3" s="13">
        <v>1182</v>
      </c>
      <c r="N3" s="13">
        <v>732</v>
      </c>
      <c r="O3" s="13">
        <v>506</v>
      </c>
      <c r="P3" s="13">
        <v>373</v>
      </c>
      <c r="Q3" s="13">
        <v>257</v>
      </c>
      <c r="R3" s="13">
        <v>506</v>
      </c>
      <c r="S3" s="100">
        <v>32.299999999999997</v>
      </c>
    </row>
    <row r="4" spans="1:19" x14ac:dyDescent="0.2">
      <c r="A4" s="99" t="s">
        <v>6522</v>
      </c>
      <c r="B4" s="13">
        <v>413</v>
      </c>
      <c r="C4" s="13">
        <v>0</v>
      </c>
      <c r="D4" s="13">
        <v>0</v>
      </c>
      <c r="E4" s="13">
        <v>0</v>
      </c>
      <c r="F4" s="13">
        <v>3</v>
      </c>
      <c r="G4" s="13">
        <v>27</v>
      </c>
      <c r="H4" s="13">
        <v>48</v>
      </c>
      <c r="I4" s="13">
        <v>43</v>
      </c>
      <c r="J4" s="13">
        <v>56</v>
      </c>
      <c r="K4" s="13">
        <v>46</v>
      </c>
      <c r="L4" s="13">
        <v>50</v>
      </c>
      <c r="M4" s="13">
        <v>38</v>
      </c>
      <c r="N4" s="13">
        <v>25</v>
      </c>
      <c r="O4" s="13">
        <v>43</v>
      </c>
      <c r="P4" s="13">
        <v>12</v>
      </c>
      <c r="Q4" s="13">
        <v>12</v>
      </c>
      <c r="R4" s="13">
        <v>10</v>
      </c>
      <c r="S4" s="100">
        <v>43.2</v>
      </c>
    </row>
    <row r="5" spans="1:19" x14ac:dyDescent="0.2">
      <c r="A5" s="99" t="s">
        <v>2493</v>
      </c>
      <c r="B5" s="13">
        <v>27</v>
      </c>
      <c r="C5" s="13">
        <v>0</v>
      </c>
      <c r="D5" s="13">
        <v>0</v>
      </c>
      <c r="E5" s="13">
        <v>0</v>
      </c>
      <c r="F5" s="13">
        <v>0</v>
      </c>
      <c r="G5" s="13">
        <v>0</v>
      </c>
      <c r="H5" s="13">
        <v>1</v>
      </c>
      <c r="I5" s="13">
        <v>4</v>
      </c>
      <c r="J5" s="13">
        <v>4</v>
      </c>
      <c r="K5" s="13">
        <v>4</v>
      </c>
      <c r="L5" s="13">
        <v>2</v>
      </c>
      <c r="M5" s="13">
        <v>3</v>
      </c>
      <c r="N5" s="13">
        <v>2</v>
      </c>
      <c r="O5" s="13">
        <v>2</v>
      </c>
      <c r="P5" s="13">
        <v>3</v>
      </c>
      <c r="Q5" s="13">
        <v>1</v>
      </c>
      <c r="R5" s="13">
        <v>1</v>
      </c>
      <c r="S5" s="100">
        <v>46.3</v>
      </c>
    </row>
    <row r="6" spans="1:19" x14ac:dyDescent="0.2">
      <c r="A6" s="99" t="s">
        <v>6523</v>
      </c>
      <c r="B6" s="13">
        <v>20</v>
      </c>
      <c r="C6" s="13">
        <v>0</v>
      </c>
      <c r="D6" s="13">
        <v>0</v>
      </c>
      <c r="E6" s="13">
        <v>0</v>
      </c>
      <c r="F6" s="13">
        <v>0</v>
      </c>
      <c r="G6" s="13">
        <v>2</v>
      </c>
      <c r="H6" s="13">
        <v>4</v>
      </c>
      <c r="I6" s="13">
        <v>5</v>
      </c>
      <c r="J6" s="13">
        <v>1</v>
      </c>
      <c r="K6" s="13">
        <v>3</v>
      </c>
      <c r="L6" s="13">
        <v>1</v>
      </c>
      <c r="M6" s="13">
        <v>0</v>
      </c>
      <c r="N6" s="13">
        <v>0</v>
      </c>
      <c r="O6" s="13">
        <v>0</v>
      </c>
      <c r="P6" s="13">
        <v>1</v>
      </c>
      <c r="Q6" s="13">
        <v>2</v>
      </c>
      <c r="R6" s="13">
        <v>1</v>
      </c>
      <c r="S6" s="100">
        <v>34</v>
      </c>
    </row>
    <row r="7" spans="1:19" x14ac:dyDescent="0.2">
      <c r="A7" s="99" t="s">
        <v>6524</v>
      </c>
      <c r="B7" s="13">
        <v>3</v>
      </c>
      <c r="C7" s="13">
        <v>0</v>
      </c>
      <c r="D7" s="13">
        <v>0</v>
      </c>
      <c r="E7" s="13">
        <v>0</v>
      </c>
      <c r="F7" s="13">
        <v>0</v>
      </c>
      <c r="G7" s="13">
        <v>0</v>
      </c>
      <c r="H7" s="13">
        <v>0</v>
      </c>
      <c r="I7" s="13">
        <v>0</v>
      </c>
      <c r="J7" s="13">
        <v>0</v>
      </c>
      <c r="K7" s="13">
        <v>0</v>
      </c>
      <c r="L7" s="13">
        <v>2</v>
      </c>
      <c r="M7" s="13">
        <v>0</v>
      </c>
      <c r="N7" s="13">
        <v>0</v>
      </c>
      <c r="O7" s="13">
        <v>0</v>
      </c>
      <c r="P7" s="13">
        <v>1</v>
      </c>
      <c r="Q7" s="13">
        <v>0</v>
      </c>
      <c r="R7" s="13">
        <v>0</v>
      </c>
      <c r="S7" s="100">
        <v>48.8</v>
      </c>
    </row>
    <row r="8" spans="1:19" x14ac:dyDescent="0.2">
      <c r="A8" s="99" t="s">
        <v>6525</v>
      </c>
      <c r="B8" s="13">
        <v>0</v>
      </c>
      <c r="C8" s="13">
        <v>0</v>
      </c>
      <c r="D8" s="13">
        <v>0</v>
      </c>
      <c r="E8" s="13">
        <v>0</v>
      </c>
      <c r="F8" s="13">
        <v>0</v>
      </c>
      <c r="G8" s="13">
        <v>0</v>
      </c>
      <c r="H8" s="13">
        <v>0</v>
      </c>
      <c r="I8" s="13">
        <v>0</v>
      </c>
      <c r="J8" s="13">
        <v>0</v>
      </c>
      <c r="K8" s="13">
        <v>0</v>
      </c>
      <c r="L8" s="13">
        <v>0</v>
      </c>
      <c r="M8" s="13">
        <v>0</v>
      </c>
      <c r="N8" s="13">
        <v>0</v>
      </c>
      <c r="O8" s="13">
        <v>0</v>
      </c>
      <c r="P8" s="13">
        <v>0</v>
      </c>
      <c r="Q8" s="13">
        <v>0</v>
      </c>
      <c r="R8" s="13">
        <v>0</v>
      </c>
      <c r="S8" s="100">
        <v>0</v>
      </c>
    </row>
    <row r="9" spans="1:19" x14ac:dyDescent="0.2">
      <c r="A9" s="99" t="s">
        <v>6526</v>
      </c>
      <c r="B9" s="13">
        <v>0</v>
      </c>
      <c r="C9" s="13">
        <v>0</v>
      </c>
      <c r="D9" s="13">
        <v>0</v>
      </c>
      <c r="E9" s="13">
        <v>0</v>
      </c>
      <c r="F9" s="13">
        <v>0</v>
      </c>
      <c r="G9" s="13">
        <v>0</v>
      </c>
      <c r="H9" s="13">
        <v>0</v>
      </c>
      <c r="I9" s="13">
        <v>0</v>
      </c>
      <c r="J9" s="13">
        <v>0</v>
      </c>
      <c r="K9" s="13">
        <v>0</v>
      </c>
      <c r="L9" s="13">
        <v>0</v>
      </c>
      <c r="M9" s="13">
        <v>0</v>
      </c>
      <c r="N9" s="13">
        <v>0</v>
      </c>
      <c r="O9" s="13">
        <v>0</v>
      </c>
      <c r="P9" s="13">
        <v>0</v>
      </c>
      <c r="Q9" s="13">
        <v>0</v>
      </c>
      <c r="R9" s="13">
        <v>0</v>
      </c>
      <c r="S9" s="100">
        <v>0</v>
      </c>
    </row>
    <row r="10" spans="1:19" x14ac:dyDescent="0.2">
      <c r="A10" s="99" t="s">
        <v>6527</v>
      </c>
      <c r="B10" s="13">
        <v>315</v>
      </c>
      <c r="C10" s="13">
        <v>0</v>
      </c>
      <c r="D10" s="13">
        <v>0</v>
      </c>
      <c r="E10" s="13">
        <v>0</v>
      </c>
      <c r="F10" s="13">
        <v>2</v>
      </c>
      <c r="G10" s="13">
        <v>32</v>
      </c>
      <c r="H10" s="13">
        <v>42</v>
      </c>
      <c r="I10" s="13">
        <v>62</v>
      </c>
      <c r="J10" s="13">
        <v>43</v>
      </c>
      <c r="K10" s="13">
        <v>50</v>
      </c>
      <c r="L10" s="13">
        <v>40</v>
      </c>
      <c r="M10" s="13">
        <v>25</v>
      </c>
      <c r="N10" s="13">
        <v>11</v>
      </c>
      <c r="O10" s="13">
        <v>4</v>
      </c>
      <c r="P10" s="13">
        <v>3</v>
      </c>
      <c r="Q10" s="13">
        <v>0</v>
      </c>
      <c r="R10" s="13">
        <v>1</v>
      </c>
      <c r="S10" s="100">
        <v>37.299999999999997</v>
      </c>
    </row>
    <row r="11" spans="1:19" x14ac:dyDescent="0.2">
      <c r="A11" s="99" t="s">
        <v>6528</v>
      </c>
      <c r="B11" s="13">
        <v>2</v>
      </c>
      <c r="C11" s="13">
        <v>0</v>
      </c>
      <c r="D11" s="13">
        <v>0</v>
      </c>
      <c r="E11" s="13">
        <v>0</v>
      </c>
      <c r="F11" s="13">
        <v>1</v>
      </c>
      <c r="G11" s="13">
        <v>0</v>
      </c>
      <c r="H11" s="13">
        <v>0</v>
      </c>
      <c r="I11" s="13">
        <v>0</v>
      </c>
      <c r="J11" s="13">
        <v>0</v>
      </c>
      <c r="K11" s="13">
        <v>1</v>
      </c>
      <c r="L11" s="13">
        <v>0</v>
      </c>
      <c r="M11" s="13">
        <v>0</v>
      </c>
      <c r="N11" s="13">
        <v>0</v>
      </c>
      <c r="O11" s="13">
        <v>0</v>
      </c>
      <c r="P11" s="13">
        <v>0</v>
      </c>
      <c r="Q11" s="13">
        <v>0</v>
      </c>
      <c r="R11" s="13">
        <v>0</v>
      </c>
      <c r="S11" s="100">
        <v>30</v>
      </c>
    </row>
    <row r="12" spans="1:19" x14ac:dyDescent="0.2">
      <c r="A12" s="99" t="s">
        <v>6529</v>
      </c>
      <c r="B12" s="13">
        <v>0</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00">
        <v>0</v>
      </c>
    </row>
    <row r="13" spans="1:19" x14ac:dyDescent="0.2">
      <c r="A13" s="99" t="s">
        <v>6530</v>
      </c>
      <c r="B13" s="13">
        <v>0</v>
      </c>
      <c r="C13" s="13">
        <v>0</v>
      </c>
      <c r="D13" s="13">
        <v>0</v>
      </c>
      <c r="E13" s="13">
        <v>0</v>
      </c>
      <c r="F13" s="13">
        <v>0</v>
      </c>
      <c r="G13" s="13">
        <v>0</v>
      </c>
      <c r="H13" s="13">
        <v>0</v>
      </c>
      <c r="I13" s="13">
        <v>0</v>
      </c>
      <c r="J13" s="13">
        <v>0</v>
      </c>
      <c r="K13" s="13">
        <v>0</v>
      </c>
      <c r="L13" s="13">
        <v>0</v>
      </c>
      <c r="M13" s="13">
        <v>0</v>
      </c>
      <c r="N13" s="13">
        <v>0</v>
      </c>
      <c r="O13" s="13">
        <v>0</v>
      </c>
      <c r="P13" s="13">
        <v>0</v>
      </c>
      <c r="Q13" s="13">
        <v>0</v>
      </c>
      <c r="R13" s="13">
        <v>0</v>
      </c>
      <c r="S13" s="100">
        <v>0</v>
      </c>
    </row>
    <row r="14" spans="1:19" x14ac:dyDescent="0.2">
      <c r="A14" s="99" t="s">
        <v>2126</v>
      </c>
      <c r="B14" s="13">
        <v>0</v>
      </c>
      <c r="C14" s="13">
        <v>0</v>
      </c>
      <c r="D14" s="13">
        <v>0</v>
      </c>
      <c r="E14" s="13">
        <v>0</v>
      </c>
      <c r="F14" s="13">
        <v>0</v>
      </c>
      <c r="G14" s="13">
        <v>0</v>
      </c>
      <c r="H14" s="13">
        <v>0</v>
      </c>
      <c r="I14" s="13">
        <v>0</v>
      </c>
      <c r="J14" s="13">
        <v>0</v>
      </c>
      <c r="K14" s="13">
        <v>0</v>
      </c>
      <c r="L14" s="13">
        <v>0</v>
      </c>
      <c r="M14" s="13">
        <v>0</v>
      </c>
      <c r="N14" s="13">
        <v>0</v>
      </c>
      <c r="O14" s="13">
        <v>0</v>
      </c>
      <c r="P14" s="13">
        <v>0</v>
      </c>
      <c r="Q14" s="13">
        <v>0</v>
      </c>
      <c r="R14" s="13">
        <v>0</v>
      </c>
      <c r="S14" s="100">
        <v>0</v>
      </c>
    </row>
    <row r="15" spans="1:19" x14ac:dyDescent="0.2">
      <c r="A15" s="99" t="s">
        <v>6531</v>
      </c>
      <c r="B15" s="13">
        <v>0</v>
      </c>
      <c r="C15" s="13">
        <v>0</v>
      </c>
      <c r="D15" s="13">
        <v>0</v>
      </c>
      <c r="E15" s="13">
        <v>0</v>
      </c>
      <c r="F15" s="13">
        <v>0</v>
      </c>
      <c r="G15" s="13">
        <v>0</v>
      </c>
      <c r="H15" s="13">
        <v>0</v>
      </c>
      <c r="I15" s="13">
        <v>0</v>
      </c>
      <c r="J15" s="13">
        <v>0</v>
      </c>
      <c r="K15" s="13">
        <v>0</v>
      </c>
      <c r="L15" s="13">
        <v>0</v>
      </c>
      <c r="M15" s="13">
        <v>0</v>
      </c>
      <c r="N15" s="13">
        <v>0</v>
      </c>
      <c r="O15" s="13">
        <v>0</v>
      </c>
      <c r="P15" s="13">
        <v>0</v>
      </c>
      <c r="Q15" s="13">
        <v>0</v>
      </c>
      <c r="R15" s="13">
        <v>0</v>
      </c>
      <c r="S15" s="100">
        <v>0</v>
      </c>
    </row>
    <row r="16" spans="1:19" x14ac:dyDescent="0.2">
      <c r="A16" s="99" t="s">
        <v>6532</v>
      </c>
      <c r="B16" s="13">
        <v>0</v>
      </c>
      <c r="C16" s="13">
        <v>0</v>
      </c>
      <c r="D16" s="13">
        <v>0</v>
      </c>
      <c r="E16" s="13">
        <v>0</v>
      </c>
      <c r="F16" s="13">
        <v>0</v>
      </c>
      <c r="G16" s="13">
        <v>0</v>
      </c>
      <c r="H16" s="13">
        <v>0</v>
      </c>
      <c r="I16" s="13">
        <v>0</v>
      </c>
      <c r="J16" s="13">
        <v>0</v>
      </c>
      <c r="K16" s="13">
        <v>0</v>
      </c>
      <c r="L16" s="13">
        <v>0</v>
      </c>
      <c r="M16" s="13">
        <v>0</v>
      </c>
      <c r="N16" s="13">
        <v>0</v>
      </c>
      <c r="O16" s="13">
        <v>0</v>
      </c>
      <c r="P16" s="13">
        <v>0</v>
      </c>
      <c r="Q16" s="13">
        <v>0</v>
      </c>
      <c r="R16" s="13">
        <v>0</v>
      </c>
      <c r="S16" s="100">
        <v>0</v>
      </c>
    </row>
    <row r="17" spans="1:19" x14ac:dyDescent="0.2">
      <c r="A17" s="99" t="s">
        <v>6533</v>
      </c>
      <c r="B17" s="13">
        <v>0</v>
      </c>
      <c r="C17" s="13">
        <v>0</v>
      </c>
      <c r="D17" s="13">
        <v>0</v>
      </c>
      <c r="E17" s="13">
        <v>0</v>
      </c>
      <c r="F17" s="13">
        <v>0</v>
      </c>
      <c r="G17" s="13">
        <v>0</v>
      </c>
      <c r="H17" s="13">
        <v>0</v>
      </c>
      <c r="I17" s="13">
        <v>0</v>
      </c>
      <c r="J17" s="13">
        <v>0</v>
      </c>
      <c r="K17" s="13">
        <v>0</v>
      </c>
      <c r="L17" s="13">
        <v>0</v>
      </c>
      <c r="M17" s="13">
        <v>0</v>
      </c>
      <c r="N17" s="13">
        <v>0</v>
      </c>
      <c r="O17" s="13">
        <v>0</v>
      </c>
      <c r="P17" s="13">
        <v>0</v>
      </c>
      <c r="Q17" s="13">
        <v>0</v>
      </c>
      <c r="R17" s="13">
        <v>0</v>
      </c>
      <c r="S17" s="100">
        <v>0</v>
      </c>
    </row>
    <row r="18" spans="1:19" x14ac:dyDescent="0.2">
      <c r="A18" s="99" t="s">
        <v>6534</v>
      </c>
      <c r="B18" s="13">
        <v>0</v>
      </c>
      <c r="C18" s="13">
        <v>0</v>
      </c>
      <c r="D18" s="13">
        <v>0</v>
      </c>
      <c r="E18" s="13">
        <v>0</v>
      </c>
      <c r="F18" s="13">
        <v>0</v>
      </c>
      <c r="G18" s="13">
        <v>0</v>
      </c>
      <c r="H18" s="13">
        <v>0</v>
      </c>
      <c r="I18" s="13">
        <v>0</v>
      </c>
      <c r="J18" s="13">
        <v>0</v>
      </c>
      <c r="K18" s="13">
        <v>0</v>
      </c>
      <c r="L18" s="13">
        <v>0</v>
      </c>
      <c r="M18" s="13">
        <v>0</v>
      </c>
      <c r="N18" s="13">
        <v>0</v>
      </c>
      <c r="O18" s="13">
        <v>0</v>
      </c>
      <c r="P18" s="13">
        <v>0</v>
      </c>
      <c r="Q18" s="13">
        <v>0</v>
      </c>
      <c r="R18" s="13">
        <v>0</v>
      </c>
      <c r="S18" s="100">
        <v>0</v>
      </c>
    </row>
    <row r="19" spans="1:19" x14ac:dyDescent="0.2">
      <c r="A19" s="99" t="s">
        <v>6535</v>
      </c>
      <c r="B19" s="13">
        <v>33</v>
      </c>
      <c r="C19" s="13">
        <v>0</v>
      </c>
      <c r="D19" s="13">
        <v>0</v>
      </c>
      <c r="E19" s="13">
        <v>0</v>
      </c>
      <c r="F19" s="13">
        <v>3</v>
      </c>
      <c r="G19" s="13">
        <v>4</v>
      </c>
      <c r="H19" s="13">
        <v>3</v>
      </c>
      <c r="I19" s="13">
        <v>3</v>
      </c>
      <c r="J19" s="13">
        <v>9</v>
      </c>
      <c r="K19" s="13">
        <v>2</v>
      </c>
      <c r="L19" s="13">
        <v>5</v>
      </c>
      <c r="M19" s="13">
        <v>1</v>
      </c>
      <c r="N19" s="13">
        <v>2</v>
      </c>
      <c r="O19" s="13">
        <v>0</v>
      </c>
      <c r="P19" s="13">
        <v>1</v>
      </c>
      <c r="Q19" s="13">
        <v>0</v>
      </c>
      <c r="R19" s="13">
        <v>0</v>
      </c>
      <c r="S19" s="100">
        <v>36.9</v>
      </c>
    </row>
    <row r="20" spans="1:19" x14ac:dyDescent="0.2">
      <c r="A20" s="99" t="s">
        <v>6536</v>
      </c>
      <c r="B20" s="13">
        <v>7</v>
      </c>
      <c r="C20" s="13">
        <v>0</v>
      </c>
      <c r="D20" s="13">
        <v>0</v>
      </c>
      <c r="E20" s="13">
        <v>0</v>
      </c>
      <c r="F20" s="13">
        <v>0</v>
      </c>
      <c r="G20" s="13">
        <v>1</v>
      </c>
      <c r="H20" s="13">
        <v>0</v>
      </c>
      <c r="I20" s="13">
        <v>2</v>
      </c>
      <c r="J20" s="13">
        <v>0</v>
      </c>
      <c r="K20" s="13">
        <v>1</v>
      </c>
      <c r="L20" s="13">
        <v>1</v>
      </c>
      <c r="M20" s="13">
        <v>0</v>
      </c>
      <c r="N20" s="13">
        <v>2</v>
      </c>
      <c r="O20" s="13">
        <v>0</v>
      </c>
      <c r="P20" s="13">
        <v>0</v>
      </c>
      <c r="Q20" s="13">
        <v>0</v>
      </c>
      <c r="R20" s="13">
        <v>0</v>
      </c>
      <c r="S20" s="100">
        <v>42.5</v>
      </c>
    </row>
    <row r="21" spans="1:19" x14ac:dyDescent="0.2">
      <c r="A21" s="99" t="s">
        <v>6537</v>
      </c>
      <c r="B21" s="13">
        <v>1</v>
      </c>
      <c r="C21" s="13">
        <v>0</v>
      </c>
      <c r="D21" s="13">
        <v>0</v>
      </c>
      <c r="E21" s="13">
        <v>0</v>
      </c>
      <c r="F21" s="13">
        <v>0</v>
      </c>
      <c r="G21" s="13">
        <v>0</v>
      </c>
      <c r="H21" s="13">
        <v>0</v>
      </c>
      <c r="I21" s="13">
        <v>0</v>
      </c>
      <c r="J21" s="13">
        <v>0</v>
      </c>
      <c r="K21" s="13">
        <v>0</v>
      </c>
      <c r="L21" s="13">
        <v>0</v>
      </c>
      <c r="M21" s="13">
        <v>0</v>
      </c>
      <c r="N21" s="13">
        <v>1</v>
      </c>
      <c r="O21" s="13">
        <v>0</v>
      </c>
      <c r="P21" s="13">
        <v>0</v>
      </c>
      <c r="Q21" s="13">
        <v>0</v>
      </c>
      <c r="R21" s="13">
        <v>0</v>
      </c>
      <c r="S21" s="100">
        <v>57.5</v>
      </c>
    </row>
    <row r="22" spans="1:19" x14ac:dyDescent="0.2">
      <c r="A22" s="99" t="s">
        <v>6538</v>
      </c>
      <c r="B22" s="13">
        <v>1</v>
      </c>
      <c r="C22" s="13">
        <v>0</v>
      </c>
      <c r="D22" s="13">
        <v>0</v>
      </c>
      <c r="E22" s="13">
        <v>0</v>
      </c>
      <c r="F22" s="13">
        <v>0</v>
      </c>
      <c r="G22" s="13">
        <v>1</v>
      </c>
      <c r="H22" s="13">
        <v>0</v>
      </c>
      <c r="I22" s="13">
        <v>0</v>
      </c>
      <c r="J22" s="13">
        <v>0</v>
      </c>
      <c r="K22" s="13">
        <v>0</v>
      </c>
      <c r="L22" s="13">
        <v>0</v>
      </c>
      <c r="M22" s="13">
        <v>0</v>
      </c>
      <c r="N22" s="13">
        <v>0</v>
      </c>
      <c r="O22" s="13">
        <v>0</v>
      </c>
      <c r="P22" s="13">
        <v>0</v>
      </c>
      <c r="Q22" s="13">
        <v>0</v>
      </c>
      <c r="R22" s="13">
        <v>0</v>
      </c>
      <c r="S22" s="100">
        <v>22.5</v>
      </c>
    </row>
    <row r="23" spans="1:19" x14ac:dyDescent="0.2">
      <c r="A23" s="99" t="s">
        <v>6539</v>
      </c>
      <c r="B23" s="13">
        <v>24</v>
      </c>
      <c r="C23" s="13">
        <v>0</v>
      </c>
      <c r="D23" s="13">
        <v>0</v>
      </c>
      <c r="E23" s="13">
        <v>0</v>
      </c>
      <c r="F23" s="13">
        <v>0</v>
      </c>
      <c r="G23" s="13">
        <v>3</v>
      </c>
      <c r="H23" s="13">
        <v>2</v>
      </c>
      <c r="I23" s="13">
        <v>6</v>
      </c>
      <c r="J23" s="13">
        <v>3</v>
      </c>
      <c r="K23" s="13">
        <v>1</v>
      </c>
      <c r="L23" s="13">
        <v>3</v>
      </c>
      <c r="M23" s="13">
        <v>2</v>
      </c>
      <c r="N23" s="13">
        <v>3</v>
      </c>
      <c r="O23" s="13">
        <v>0</v>
      </c>
      <c r="P23" s="13">
        <v>0</v>
      </c>
      <c r="Q23" s="13">
        <v>1</v>
      </c>
      <c r="R23" s="13">
        <v>0</v>
      </c>
      <c r="S23" s="100">
        <v>36.700000000000003</v>
      </c>
    </row>
    <row r="24" spans="1:19" x14ac:dyDescent="0.2">
      <c r="A24" s="99" t="s">
        <v>6540</v>
      </c>
      <c r="B24" s="13">
        <v>15</v>
      </c>
      <c r="C24" s="13">
        <v>0</v>
      </c>
      <c r="D24" s="13">
        <v>0</v>
      </c>
      <c r="E24" s="13">
        <v>0</v>
      </c>
      <c r="F24" s="13">
        <v>0</v>
      </c>
      <c r="G24" s="13">
        <v>0</v>
      </c>
      <c r="H24" s="13">
        <v>0</v>
      </c>
      <c r="I24" s="13">
        <v>2</v>
      </c>
      <c r="J24" s="13">
        <v>1</v>
      </c>
      <c r="K24" s="13">
        <v>3</v>
      </c>
      <c r="L24" s="13">
        <v>0</v>
      </c>
      <c r="M24" s="13">
        <v>4</v>
      </c>
      <c r="N24" s="13">
        <v>1</v>
      </c>
      <c r="O24" s="13">
        <v>1</v>
      </c>
      <c r="P24" s="13">
        <v>1</v>
      </c>
      <c r="Q24" s="13">
        <v>1</v>
      </c>
      <c r="R24" s="13">
        <v>1</v>
      </c>
      <c r="S24" s="100">
        <v>51.9</v>
      </c>
    </row>
    <row r="25" spans="1:19" x14ac:dyDescent="0.2">
      <c r="A25" s="99" t="s">
        <v>2131</v>
      </c>
      <c r="B25" s="13">
        <v>7</v>
      </c>
      <c r="C25" s="13">
        <v>0</v>
      </c>
      <c r="D25" s="13">
        <v>0</v>
      </c>
      <c r="E25" s="13">
        <v>0</v>
      </c>
      <c r="F25" s="13">
        <v>0</v>
      </c>
      <c r="G25" s="13">
        <v>0</v>
      </c>
      <c r="H25" s="13">
        <v>0</v>
      </c>
      <c r="I25" s="13">
        <v>2</v>
      </c>
      <c r="J25" s="13">
        <v>3</v>
      </c>
      <c r="K25" s="13">
        <v>0</v>
      </c>
      <c r="L25" s="13">
        <v>2</v>
      </c>
      <c r="M25" s="13">
        <v>0</v>
      </c>
      <c r="N25" s="13">
        <v>0</v>
      </c>
      <c r="O25" s="13">
        <v>0</v>
      </c>
      <c r="P25" s="13">
        <v>0</v>
      </c>
      <c r="Q25" s="13">
        <v>0</v>
      </c>
      <c r="R25" s="13">
        <v>0</v>
      </c>
      <c r="S25" s="100">
        <v>37.5</v>
      </c>
    </row>
    <row r="26" spans="1:19" x14ac:dyDescent="0.2">
      <c r="A26" s="99" t="s">
        <v>2132</v>
      </c>
      <c r="B26" s="13">
        <v>1</v>
      </c>
      <c r="C26" s="13">
        <v>0</v>
      </c>
      <c r="D26" s="13">
        <v>0</v>
      </c>
      <c r="E26" s="13">
        <v>0</v>
      </c>
      <c r="F26" s="13">
        <v>0</v>
      </c>
      <c r="G26" s="13">
        <v>0</v>
      </c>
      <c r="H26" s="13">
        <v>0</v>
      </c>
      <c r="I26" s="13">
        <v>0</v>
      </c>
      <c r="J26" s="13">
        <v>1</v>
      </c>
      <c r="K26" s="13">
        <v>0</v>
      </c>
      <c r="L26" s="13">
        <v>0</v>
      </c>
      <c r="M26" s="13">
        <v>0</v>
      </c>
      <c r="N26" s="13">
        <v>0</v>
      </c>
      <c r="O26" s="13">
        <v>0</v>
      </c>
      <c r="P26" s="13">
        <v>0</v>
      </c>
      <c r="Q26" s="13">
        <v>0</v>
      </c>
      <c r="R26" s="13">
        <v>0</v>
      </c>
      <c r="S26" s="100">
        <v>37.5</v>
      </c>
    </row>
    <row r="27" spans="1:19" x14ac:dyDescent="0.2">
      <c r="A27" s="99" t="s">
        <v>6541</v>
      </c>
      <c r="B27" s="13">
        <v>5</v>
      </c>
      <c r="C27" s="13">
        <v>0</v>
      </c>
      <c r="D27" s="13">
        <v>0</v>
      </c>
      <c r="E27" s="13">
        <v>0</v>
      </c>
      <c r="F27" s="13">
        <v>0</v>
      </c>
      <c r="G27" s="13">
        <v>1</v>
      </c>
      <c r="H27" s="13">
        <v>0</v>
      </c>
      <c r="I27" s="13">
        <v>0</v>
      </c>
      <c r="J27" s="13">
        <v>0</v>
      </c>
      <c r="K27" s="13">
        <v>1</v>
      </c>
      <c r="L27" s="13">
        <v>1</v>
      </c>
      <c r="M27" s="13">
        <v>1</v>
      </c>
      <c r="N27" s="13">
        <v>0</v>
      </c>
      <c r="O27" s="13">
        <v>0</v>
      </c>
      <c r="P27" s="13">
        <v>0</v>
      </c>
      <c r="Q27" s="13">
        <v>0</v>
      </c>
      <c r="R27" s="13">
        <v>1</v>
      </c>
      <c r="S27" s="100">
        <v>47.5</v>
      </c>
    </row>
    <row r="28" spans="1:19" x14ac:dyDescent="0.2">
      <c r="A28" s="99" t="s">
        <v>6542</v>
      </c>
      <c r="B28" s="13">
        <v>3</v>
      </c>
      <c r="C28" s="13">
        <v>0</v>
      </c>
      <c r="D28" s="13">
        <v>0</v>
      </c>
      <c r="E28" s="13">
        <v>0</v>
      </c>
      <c r="F28" s="13">
        <v>0</v>
      </c>
      <c r="G28" s="13">
        <v>0</v>
      </c>
      <c r="H28" s="13">
        <v>0</v>
      </c>
      <c r="I28" s="13">
        <v>0</v>
      </c>
      <c r="J28" s="13">
        <v>2</v>
      </c>
      <c r="K28" s="13">
        <v>0</v>
      </c>
      <c r="L28" s="13">
        <v>0</v>
      </c>
      <c r="M28" s="13">
        <v>0</v>
      </c>
      <c r="N28" s="13">
        <v>0</v>
      </c>
      <c r="O28" s="13">
        <v>1</v>
      </c>
      <c r="P28" s="13">
        <v>0</v>
      </c>
      <c r="Q28" s="13">
        <v>0</v>
      </c>
      <c r="R28" s="13">
        <v>0</v>
      </c>
      <c r="S28" s="100">
        <v>38.799999999999997</v>
      </c>
    </row>
    <row r="29" spans="1:19" x14ac:dyDescent="0.2">
      <c r="A29" s="99" t="s">
        <v>6543</v>
      </c>
      <c r="B29" s="13">
        <v>2</v>
      </c>
      <c r="C29" s="13">
        <v>0</v>
      </c>
      <c r="D29" s="13">
        <v>0</v>
      </c>
      <c r="E29" s="13">
        <v>0</v>
      </c>
      <c r="F29" s="13">
        <v>0</v>
      </c>
      <c r="G29" s="13">
        <v>0</v>
      </c>
      <c r="H29" s="13">
        <v>0</v>
      </c>
      <c r="I29" s="13">
        <v>0</v>
      </c>
      <c r="J29" s="13">
        <v>0</v>
      </c>
      <c r="K29" s="13">
        <v>0</v>
      </c>
      <c r="L29" s="13">
        <v>2</v>
      </c>
      <c r="M29" s="13">
        <v>0</v>
      </c>
      <c r="N29" s="13">
        <v>0</v>
      </c>
      <c r="O29" s="13">
        <v>0</v>
      </c>
      <c r="P29" s="13">
        <v>0</v>
      </c>
      <c r="Q29" s="13">
        <v>0</v>
      </c>
      <c r="R29" s="13">
        <v>0</v>
      </c>
      <c r="S29" s="100">
        <v>47.5</v>
      </c>
    </row>
    <row r="30" spans="1:19" x14ac:dyDescent="0.2">
      <c r="A30" s="99" t="s">
        <v>6544</v>
      </c>
      <c r="B30" s="13">
        <v>23</v>
      </c>
      <c r="C30" s="13">
        <v>0</v>
      </c>
      <c r="D30" s="13">
        <v>0</v>
      </c>
      <c r="E30" s="13">
        <v>0</v>
      </c>
      <c r="F30" s="13">
        <v>0</v>
      </c>
      <c r="G30" s="13">
        <v>0</v>
      </c>
      <c r="H30" s="13">
        <v>0</v>
      </c>
      <c r="I30" s="13">
        <v>2</v>
      </c>
      <c r="J30" s="13">
        <v>4</v>
      </c>
      <c r="K30" s="13">
        <v>3</v>
      </c>
      <c r="L30" s="13">
        <v>4</v>
      </c>
      <c r="M30" s="13">
        <v>5</v>
      </c>
      <c r="N30" s="13">
        <v>3</v>
      </c>
      <c r="O30" s="13">
        <v>1</v>
      </c>
      <c r="P30" s="13">
        <v>0</v>
      </c>
      <c r="Q30" s="13">
        <v>1</v>
      </c>
      <c r="R30" s="13">
        <v>0</v>
      </c>
      <c r="S30" s="100">
        <v>48.1</v>
      </c>
    </row>
    <row r="31" spans="1:19" x14ac:dyDescent="0.2">
      <c r="A31" s="99" t="s">
        <v>6545</v>
      </c>
      <c r="B31" s="13">
        <v>3</v>
      </c>
      <c r="C31" s="13">
        <v>0</v>
      </c>
      <c r="D31" s="13">
        <v>0</v>
      </c>
      <c r="E31" s="13">
        <v>0</v>
      </c>
      <c r="F31" s="13">
        <v>0</v>
      </c>
      <c r="G31" s="13">
        <v>0</v>
      </c>
      <c r="H31" s="13">
        <v>0</v>
      </c>
      <c r="I31" s="13">
        <v>0</v>
      </c>
      <c r="J31" s="13">
        <v>0</v>
      </c>
      <c r="K31" s="13">
        <v>0</v>
      </c>
      <c r="L31" s="13">
        <v>0</v>
      </c>
      <c r="M31" s="13">
        <v>2</v>
      </c>
      <c r="N31" s="13">
        <v>1</v>
      </c>
      <c r="O31" s="13">
        <v>0</v>
      </c>
      <c r="P31" s="13">
        <v>0</v>
      </c>
      <c r="Q31" s="13">
        <v>0</v>
      </c>
      <c r="R31" s="13">
        <v>0</v>
      </c>
      <c r="S31" s="100">
        <v>53.8</v>
      </c>
    </row>
    <row r="32" spans="1:19" x14ac:dyDescent="0.2">
      <c r="A32" s="99" t="s">
        <v>6546</v>
      </c>
      <c r="B32" s="13">
        <v>0</v>
      </c>
      <c r="C32" s="13">
        <v>0</v>
      </c>
      <c r="D32" s="13">
        <v>0</v>
      </c>
      <c r="E32" s="13">
        <v>0</v>
      </c>
      <c r="F32" s="13">
        <v>0</v>
      </c>
      <c r="G32" s="13">
        <v>0</v>
      </c>
      <c r="H32" s="13">
        <v>0</v>
      </c>
      <c r="I32" s="13">
        <v>0</v>
      </c>
      <c r="J32" s="13">
        <v>0</v>
      </c>
      <c r="K32" s="13">
        <v>0</v>
      </c>
      <c r="L32" s="13">
        <v>0</v>
      </c>
      <c r="M32" s="13">
        <v>0</v>
      </c>
      <c r="N32" s="13">
        <v>0</v>
      </c>
      <c r="O32" s="13">
        <v>0</v>
      </c>
      <c r="P32" s="13">
        <v>0</v>
      </c>
      <c r="Q32" s="13">
        <v>0</v>
      </c>
      <c r="R32" s="13">
        <v>0</v>
      </c>
      <c r="S32" s="100">
        <v>0</v>
      </c>
    </row>
    <row r="33" spans="1:19" x14ac:dyDescent="0.2">
      <c r="A33" s="99" t="s">
        <v>500</v>
      </c>
      <c r="B33" s="13">
        <v>0</v>
      </c>
      <c r="C33" s="13">
        <v>0</v>
      </c>
      <c r="D33" s="13">
        <v>0</v>
      </c>
      <c r="E33" s="13">
        <v>0</v>
      </c>
      <c r="F33" s="13">
        <v>0</v>
      </c>
      <c r="G33" s="13">
        <v>0</v>
      </c>
      <c r="H33" s="13">
        <v>0</v>
      </c>
      <c r="I33" s="13">
        <v>0</v>
      </c>
      <c r="J33" s="13">
        <v>0</v>
      </c>
      <c r="K33" s="13">
        <v>0</v>
      </c>
      <c r="L33" s="13">
        <v>0</v>
      </c>
      <c r="M33" s="13">
        <v>0</v>
      </c>
      <c r="N33" s="13">
        <v>0</v>
      </c>
      <c r="O33" s="13">
        <v>0</v>
      </c>
      <c r="P33" s="13">
        <v>0</v>
      </c>
      <c r="Q33" s="13">
        <v>0</v>
      </c>
      <c r="R33" s="13">
        <v>0</v>
      </c>
      <c r="S33" s="100">
        <v>0</v>
      </c>
    </row>
    <row r="34" spans="1:19" x14ac:dyDescent="0.2">
      <c r="A34" s="99" t="s">
        <v>6547</v>
      </c>
      <c r="B34" s="13">
        <v>4</v>
      </c>
      <c r="C34" s="13">
        <v>0</v>
      </c>
      <c r="D34" s="13">
        <v>0</v>
      </c>
      <c r="E34" s="13">
        <v>0</v>
      </c>
      <c r="F34" s="13">
        <v>0</v>
      </c>
      <c r="G34" s="13">
        <v>0</v>
      </c>
      <c r="H34" s="13">
        <v>0</v>
      </c>
      <c r="I34" s="13">
        <v>2</v>
      </c>
      <c r="J34" s="13">
        <v>0</v>
      </c>
      <c r="K34" s="13">
        <v>1</v>
      </c>
      <c r="L34" s="13">
        <v>1</v>
      </c>
      <c r="M34" s="13">
        <v>0</v>
      </c>
      <c r="N34" s="13">
        <v>0</v>
      </c>
      <c r="O34" s="13">
        <v>0</v>
      </c>
      <c r="P34" s="13">
        <v>0</v>
      </c>
      <c r="Q34" s="13">
        <v>0</v>
      </c>
      <c r="R34" s="13">
        <v>0</v>
      </c>
      <c r="S34" s="100">
        <v>37.5</v>
      </c>
    </row>
    <row r="35" spans="1:19" x14ac:dyDescent="0.2">
      <c r="A35" s="99" t="s">
        <v>6548</v>
      </c>
      <c r="B35" s="13">
        <v>99</v>
      </c>
      <c r="C35" s="13">
        <v>0</v>
      </c>
      <c r="D35" s="13">
        <v>0</v>
      </c>
      <c r="E35" s="13">
        <v>0</v>
      </c>
      <c r="F35" s="13">
        <v>0</v>
      </c>
      <c r="G35" s="13">
        <v>9</v>
      </c>
      <c r="H35" s="13">
        <v>10</v>
      </c>
      <c r="I35" s="13">
        <v>7</v>
      </c>
      <c r="J35" s="13">
        <v>13</v>
      </c>
      <c r="K35" s="13">
        <v>20</v>
      </c>
      <c r="L35" s="13">
        <v>15</v>
      </c>
      <c r="M35" s="13">
        <v>10</v>
      </c>
      <c r="N35" s="13">
        <v>7</v>
      </c>
      <c r="O35" s="13">
        <v>2</v>
      </c>
      <c r="P35" s="13">
        <v>2</v>
      </c>
      <c r="Q35" s="13">
        <v>0</v>
      </c>
      <c r="R35" s="13">
        <v>4</v>
      </c>
      <c r="S35" s="100">
        <v>42.6</v>
      </c>
    </row>
    <row r="36" spans="1:19" x14ac:dyDescent="0.2">
      <c r="A36" s="99" t="s">
        <v>2137</v>
      </c>
      <c r="B36" s="13">
        <v>0</v>
      </c>
      <c r="C36" s="13">
        <v>0</v>
      </c>
      <c r="D36" s="13">
        <v>0</v>
      </c>
      <c r="E36" s="13">
        <v>0</v>
      </c>
      <c r="F36" s="13">
        <v>0</v>
      </c>
      <c r="G36" s="13">
        <v>0</v>
      </c>
      <c r="H36" s="13">
        <v>0</v>
      </c>
      <c r="I36" s="13">
        <v>0</v>
      </c>
      <c r="J36" s="13">
        <v>0</v>
      </c>
      <c r="K36" s="13">
        <v>0</v>
      </c>
      <c r="L36" s="13">
        <v>0</v>
      </c>
      <c r="M36" s="13">
        <v>0</v>
      </c>
      <c r="N36" s="13">
        <v>0</v>
      </c>
      <c r="O36" s="13">
        <v>0</v>
      </c>
      <c r="P36" s="13">
        <v>0</v>
      </c>
      <c r="Q36" s="13">
        <v>0</v>
      </c>
      <c r="R36" s="13">
        <v>0</v>
      </c>
      <c r="S36" s="100">
        <v>0</v>
      </c>
    </row>
    <row r="37" spans="1:19" x14ac:dyDescent="0.2">
      <c r="A37" s="99" t="s">
        <v>2494</v>
      </c>
      <c r="B37" s="13">
        <v>0</v>
      </c>
      <c r="C37" s="13">
        <v>0</v>
      </c>
      <c r="D37" s="13">
        <v>0</v>
      </c>
      <c r="E37" s="13">
        <v>0</v>
      </c>
      <c r="F37" s="13">
        <v>0</v>
      </c>
      <c r="G37" s="13">
        <v>0</v>
      </c>
      <c r="H37" s="13">
        <v>0</v>
      </c>
      <c r="I37" s="13">
        <v>0</v>
      </c>
      <c r="J37" s="13">
        <v>0</v>
      </c>
      <c r="K37" s="13">
        <v>0</v>
      </c>
      <c r="L37" s="13">
        <v>0</v>
      </c>
      <c r="M37" s="13">
        <v>0</v>
      </c>
      <c r="N37" s="13">
        <v>0</v>
      </c>
      <c r="O37" s="13">
        <v>0</v>
      </c>
      <c r="P37" s="13">
        <v>0</v>
      </c>
      <c r="Q37" s="13">
        <v>0</v>
      </c>
      <c r="R37" s="13">
        <v>0</v>
      </c>
      <c r="S37" s="100">
        <v>0</v>
      </c>
    </row>
    <row r="38" spans="1:19" x14ac:dyDescent="0.2">
      <c r="A38" s="99" t="s">
        <v>6549</v>
      </c>
      <c r="B38" s="13">
        <v>17</v>
      </c>
      <c r="C38" s="13">
        <v>0</v>
      </c>
      <c r="D38" s="13">
        <v>0</v>
      </c>
      <c r="E38" s="13">
        <v>0</v>
      </c>
      <c r="F38" s="13">
        <v>0</v>
      </c>
      <c r="G38" s="13">
        <v>1</v>
      </c>
      <c r="H38" s="13">
        <v>0</v>
      </c>
      <c r="I38" s="13">
        <v>1</v>
      </c>
      <c r="J38" s="13">
        <v>7</v>
      </c>
      <c r="K38" s="13">
        <v>5</v>
      </c>
      <c r="L38" s="13">
        <v>1</v>
      </c>
      <c r="M38" s="13">
        <v>1</v>
      </c>
      <c r="N38" s="13">
        <v>1</v>
      </c>
      <c r="O38" s="13">
        <v>0</v>
      </c>
      <c r="P38" s="13">
        <v>0</v>
      </c>
      <c r="Q38" s="13">
        <v>0</v>
      </c>
      <c r="R38" s="13">
        <v>0</v>
      </c>
      <c r="S38" s="100">
        <v>39.6</v>
      </c>
    </row>
    <row r="39" spans="1:19" x14ac:dyDescent="0.2">
      <c r="A39" s="99" t="s">
        <v>6550</v>
      </c>
      <c r="B39" s="13">
        <v>4</v>
      </c>
      <c r="C39" s="13">
        <v>0</v>
      </c>
      <c r="D39" s="13">
        <v>0</v>
      </c>
      <c r="E39" s="13">
        <v>0</v>
      </c>
      <c r="F39" s="13">
        <v>2</v>
      </c>
      <c r="G39" s="13">
        <v>0</v>
      </c>
      <c r="H39" s="13">
        <v>0</v>
      </c>
      <c r="I39" s="13">
        <v>0</v>
      </c>
      <c r="J39" s="13">
        <v>2</v>
      </c>
      <c r="K39" s="13">
        <v>0</v>
      </c>
      <c r="L39" s="13">
        <v>0</v>
      </c>
      <c r="M39" s="13">
        <v>0</v>
      </c>
      <c r="N39" s="13">
        <v>0</v>
      </c>
      <c r="O39" s="13">
        <v>0</v>
      </c>
      <c r="P39" s="13">
        <v>0</v>
      </c>
      <c r="Q39" s="13">
        <v>0</v>
      </c>
      <c r="R39" s="13">
        <v>0</v>
      </c>
      <c r="S39" s="100">
        <v>27.5</v>
      </c>
    </row>
    <row r="40" spans="1:19" x14ac:dyDescent="0.2">
      <c r="A40" s="99" t="s">
        <v>6551</v>
      </c>
      <c r="B40" s="13">
        <v>0</v>
      </c>
      <c r="C40" s="13">
        <v>0</v>
      </c>
      <c r="D40" s="13">
        <v>0</v>
      </c>
      <c r="E40" s="13">
        <v>0</v>
      </c>
      <c r="F40" s="13">
        <v>0</v>
      </c>
      <c r="G40" s="13">
        <v>0</v>
      </c>
      <c r="H40" s="13">
        <v>0</v>
      </c>
      <c r="I40" s="13">
        <v>0</v>
      </c>
      <c r="J40" s="13">
        <v>0</v>
      </c>
      <c r="K40" s="13">
        <v>0</v>
      </c>
      <c r="L40" s="13">
        <v>0</v>
      </c>
      <c r="M40" s="13">
        <v>0</v>
      </c>
      <c r="N40" s="13">
        <v>0</v>
      </c>
      <c r="O40" s="13">
        <v>0</v>
      </c>
      <c r="P40" s="13">
        <v>0</v>
      </c>
      <c r="Q40" s="13">
        <v>0</v>
      </c>
      <c r="R40" s="13">
        <v>0</v>
      </c>
      <c r="S40" s="100">
        <v>0</v>
      </c>
    </row>
    <row r="41" spans="1:19" x14ac:dyDescent="0.2">
      <c r="A41" s="99" t="s">
        <v>6552</v>
      </c>
      <c r="B41" s="13">
        <v>0</v>
      </c>
      <c r="C41" s="13">
        <v>0</v>
      </c>
      <c r="D41" s="13">
        <v>0</v>
      </c>
      <c r="E41" s="13">
        <v>0</v>
      </c>
      <c r="F41" s="13">
        <v>0</v>
      </c>
      <c r="G41" s="13">
        <v>0</v>
      </c>
      <c r="H41" s="13">
        <v>0</v>
      </c>
      <c r="I41" s="13">
        <v>0</v>
      </c>
      <c r="J41" s="13">
        <v>0</v>
      </c>
      <c r="K41" s="13">
        <v>0</v>
      </c>
      <c r="L41" s="13">
        <v>0</v>
      </c>
      <c r="M41" s="13">
        <v>0</v>
      </c>
      <c r="N41" s="13">
        <v>0</v>
      </c>
      <c r="O41" s="13">
        <v>0</v>
      </c>
      <c r="P41" s="13">
        <v>0</v>
      </c>
      <c r="Q41" s="13">
        <v>0</v>
      </c>
      <c r="R41" s="13">
        <v>0</v>
      </c>
      <c r="S41" s="100">
        <v>0</v>
      </c>
    </row>
    <row r="42" spans="1:19" x14ac:dyDescent="0.2">
      <c r="A42" s="99" t="s">
        <v>6553</v>
      </c>
      <c r="B42" s="13">
        <v>0</v>
      </c>
      <c r="C42" s="13">
        <v>0</v>
      </c>
      <c r="D42" s="13">
        <v>0</v>
      </c>
      <c r="E42" s="13">
        <v>0</v>
      </c>
      <c r="F42" s="13">
        <v>0</v>
      </c>
      <c r="G42" s="13">
        <v>0</v>
      </c>
      <c r="H42" s="13">
        <v>0</v>
      </c>
      <c r="I42" s="13">
        <v>0</v>
      </c>
      <c r="J42" s="13">
        <v>0</v>
      </c>
      <c r="K42" s="13">
        <v>0</v>
      </c>
      <c r="L42" s="13">
        <v>0</v>
      </c>
      <c r="M42" s="13">
        <v>0</v>
      </c>
      <c r="N42" s="13">
        <v>0</v>
      </c>
      <c r="O42" s="13">
        <v>0</v>
      </c>
      <c r="P42" s="13">
        <v>0</v>
      </c>
      <c r="Q42" s="13">
        <v>0</v>
      </c>
      <c r="R42" s="13">
        <v>0</v>
      </c>
      <c r="S42" s="100">
        <v>0</v>
      </c>
    </row>
    <row r="43" spans="1:19" x14ac:dyDescent="0.2">
      <c r="A43" s="99" t="s">
        <v>6554</v>
      </c>
      <c r="B43" s="13">
        <v>0</v>
      </c>
      <c r="C43" s="13">
        <v>0</v>
      </c>
      <c r="D43" s="13">
        <v>0</v>
      </c>
      <c r="E43" s="13">
        <v>0</v>
      </c>
      <c r="F43" s="13">
        <v>0</v>
      </c>
      <c r="G43" s="13">
        <v>0</v>
      </c>
      <c r="H43" s="13">
        <v>0</v>
      </c>
      <c r="I43" s="13">
        <v>0</v>
      </c>
      <c r="J43" s="13">
        <v>0</v>
      </c>
      <c r="K43" s="13">
        <v>0</v>
      </c>
      <c r="L43" s="13">
        <v>0</v>
      </c>
      <c r="M43" s="13">
        <v>0</v>
      </c>
      <c r="N43" s="13">
        <v>0</v>
      </c>
      <c r="O43" s="13">
        <v>0</v>
      </c>
      <c r="P43" s="13">
        <v>0</v>
      </c>
      <c r="Q43" s="13">
        <v>0</v>
      </c>
      <c r="R43" s="13">
        <v>0</v>
      </c>
      <c r="S43" s="100">
        <v>0</v>
      </c>
    </row>
    <row r="44" spans="1:19" x14ac:dyDescent="0.2">
      <c r="A44" s="99" t="s">
        <v>6555</v>
      </c>
      <c r="B44" s="13">
        <v>0</v>
      </c>
      <c r="C44" s="13">
        <v>0</v>
      </c>
      <c r="D44" s="13">
        <v>0</v>
      </c>
      <c r="E44" s="13">
        <v>0</v>
      </c>
      <c r="F44" s="13">
        <v>0</v>
      </c>
      <c r="G44" s="13">
        <v>0</v>
      </c>
      <c r="H44" s="13">
        <v>0</v>
      </c>
      <c r="I44" s="13">
        <v>0</v>
      </c>
      <c r="J44" s="13">
        <v>0</v>
      </c>
      <c r="K44" s="13">
        <v>0</v>
      </c>
      <c r="L44" s="13">
        <v>0</v>
      </c>
      <c r="M44" s="13">
        <v>0</v>
      </c>
      <c r="N44" s="13">
        <v>0</v>
      </c>
      <c r="O44" s="13">
        <v>0</v>
      </c>
      <c r="P44" s="13">
        <v>0</v>
      </c>
      <c r="Q44" s="13">
        <v>0</v>
      </c>
      <c r="R44" s="13">
        <v>0</v>
      </c>
      <c r="S44" s="100">
        <v>0</v>
      </c>
    </row>
    <row r="45" spans="1:19" x14ac:dyDescent="0.2">
      <c r="A45" s="99" t="s">
        <v>6556</v>
      </c>
      <c r="B45" s="13">
        <v>1</v>
      </c>
      <c r="C45" s="13">
        <v>0</v>
      </c>
      <c r="D45" s="13">
        <v>0</v>
      </c>
      <c r="E45" s="13">
        <v>0</v>
      </c>
      <c r="F45" s="13">
        <v>0</v>
      </c>
      <c r="G45" s="13">
        <v>0</v>
      </c>
      <c r="H45" s="13">
        <v>0</v>
      </c>
      <c r="I45" s="13">
        <v>0</v>
      </c>
      <c r="J45" s="13">
        <v>0</v>
      </c>
      <c r="K45" s="13">
        <v>0</v>
      </c>
      <c r="L45" s="13">
        <v>0</v>
      </c>
      <c r="M45" s="13">
        <v>0</v>
      </c>
      <c r="N45" s="13">
        <v>0</v>
      </c>
      <c r="O45" s="13">
        <v>0</v>
      </c>
      <c r="P45" s="13">
        <v>1</v>
      </c>
      <c r="Q45" s="13">
        <v>0</v>
      </c>
      <c r="R45" s="13">
        <v>0</v>
      </c>
      <c r="S45" s="100">
        <v>67.5</v>
      </c>
    </row>
    <row r="46" spans="1:19" x14ac:dyDescent="0.2">
      <c r="A46" s="99" t="s">
        <v>6557</v>
      </c>
      <c r="B46" s="13">
        <v>0</v>
      </c>
      <c r="C46" s="13">
        <v>0</v>
      </c>
      <c r="D46" s="13">
        <v>0</v>
      </c>
      <c r="E46" s="13">
        <v>0</v>
      </c>
      <c r="F46" s="13">
        <v>0</v>
      </c>
      <c r="G46" s="13">
        <v>0</v>
      </c>
      <c r="H46" s="13">
        <v>0</v>
      </c>
      <c r="I46" s="13">
        <v>0</v>
      </c>
      <c r="J46" s="13">
        <v>0</v>
      </c>
      <c r="K46" s="13">
        <v>0</v>
      </c>
      <c r="L46" s="13">
        <v>0</v>
      </c>
      <c r="M46" s="13">
        <v>0</v>
      </c>
      <c r="N46" s="13">
        <v>0</v>
      </c>
      <c r="O46" s="13">
        <v>0</v>
      </c>
      <c r="P46" s="13">
        <v>0</v>
      </c>
      <c r="Q46" s="13">
        <v>0</v>
      </c>
      <c r="R46" s="13">
        <v>0</v>
      </c>
      <c r="S46" s="100">
        <v>0</v>
      </c>
    </row>
    <row r="47" spans="1:19" x14ac:dyDescent="0.2">
      <c r="A47" s="99" t="s">
        <v>510</v>
      </c>
      <c r="B47" s="13">
        <v>1</v>
      </c>
      <c r="C47" s="13">
        <v>0</v>
      </c>
      <c r="D47" s="13">
        <v>0</v>
      </c>
      <c r="E47" s="13">
        <v>0</v>
      </c>
      <c r="F47" s="13">
        <v>0</v>
      </c>
      <c r="G47" s="13">
        <v>0</v>
      </c>
      <c r="H47" s="13">
        <v>0</v>
      </c>
      <c r="I47" s="13">
        <v>0</v>
      </c>
      <c r="J47" s="13">
        <v>0</v>
      </c>
      <c r="K47" s="13">
        <v>1</v>
      </c>
      <c r="L47" s="13">
        <v>0</v>
      </c>
      <c r="M47" s="13">
        <v>0</v>
      </c>
      <c r="N47" s="13">
        <v>0</v>
      </c>
      <c r="O47" s="13">
        <v>0</v>
      </c>
      <c r="P47" s="13">
        <v>0</v>
      </c>
      <c r="Q47" s="13">
        <v>0</v>
      </c>
      <c r="R47" s="13">
        <v>0</v>
      </c>
      <c r="S47" s="100">
        <v>42.5</v>
      </c>
    </row>
    <row r="48" spans="1:19" x14ac:dyDescent="0.2">
      <c r="A48" s="99" t="s">
        <v>6558</v>
      </c>
      <c r="B48" s="13">
        <v>0</v>
      </c>
      <c r="C48" s="13">
        <v>0</v>
      </c>
      <c r="D48" s="13">
        <v>0</v>
      </c>
      <c r="E48" s="13">
        <v>0</v>
      </c>
      <c r="F48" s="13">
        <v>0</v>
      </c>
      <c r="G48" s="13">
        <v>0</v>
      </c>
      <c r="H48" s="13">
        <v>0</v>
      </c>
      <c r="I48" s="13">
        <v>0</v>
      </c>
      <c r="J48" s="13">
        <v>0</v>
      </c>
      <c r="K48" s="13">
        <v>0</v>
      </c>
      <c r="L48" s="13">
        <v>0</v>
      </c>
      <c r="M48" s="13">
        <v>0</v>
      </c>
      <c r="N48" s="13">
        <v>0</v>
      </c>
      <c r="O48" s="13">
        <v>0</v>
      </c>
      <c r="P48" s="13">
        <v>0</v>
      </c>
      <c r="Q48" s="13">
        <v>0</v>
      </c>
      <c r="R48" s="13">
        <v>0</v>
      </c>
      <c r="S48" s="100">
        <v>0</v>
      </c>
    </row>
    <row r="49" spans="1:19" x14ac:dyDescent="0.2">
      <c r="A49" s="99" t="s">
        <v>6559</v>
      </c>
      <c r="B49" s="13">
        <v>0</v>
      </c>
      <c r="C49" s="13">
        <v>0</v>
      </c>
      <c r="D49" s="13">
        <v>0</v>
      </c>
      <c r="E49" s="13">
        <v>0</v>
      </c>
      <c r="F49" s="13">
        <v>0</v>
      </c>
      <c r="G49" s="13">
        <v>0</v>
      </c>
      <c r="H49" s="13">
        <v>0</v>
      </c>
      <c r="I49" s="13">
        <v>0</v>
      </c>
      <c r="J49" s="13">
        <v>0</v>
      </c>
      <c r="K49" s="13">
        <v>0</v>
      </c>
      <c r="L49" s="13">
        <v>0</v>
      </c>
      <c r="M49" s="13">
        <v>0</v>
      </c>
      <c r="N49" s="13">
        <v>0</v>
      </c>
      <c r="O49" s="13">
        <v>0</v>
      </c>
      <c r="P49" s="13">
        <v>0</v>
      </c>
      <c r="Q49" s="13">
        <v>0</v>
      </c>
      <c r="R49" s="13">
        <v>0</v>
      </c>
      <c r="S49" s="100">
        <v>0</v>
      </c>
    </row>
    <row r="50" spans="1:19" x14ac:dyDescent="0.2">
      <c r="A50" s="99" t="s">
        <v>6560</v>
      </c>
      <c r="B50" s="13">
        <v>2</v>
      </c>
      <c r="C50" s="13">
        <v>0</v>
      </c>
      <c r="D50" s="13">
        <v>0</v>
      </c>
      <c r="E50" s="13">
        <v>0</v>
      </c>
      <c r="F50" s="13">
        <v>0</v>
      </c>
      <c r="G50" s="13">
        <v>0</v>
      </c>
      <c r="H50" s="13">
        <v>0</v>
      </c>
      <c r="I50" s="13">
        <v>2</v>
      </c>
      <c r="J50" s="13">
        <v>0</v>
      </c>
      <c r="K50" s="13">
        <v>0</v>
      </c>
      <c r="L50" s="13">
        <v>0</v>
      </c>
      <c r="M50" s="13">
        <v>0</v>
      </c>
      <c r="N50" s="13">
        <v>0</v>
      </c>
      <c r="O50" s="13">
        <v>0</v>
      </c>
      <c r="P50" s="13">
        <v>0</v>
      </c>
      <c r="Q50" s="13">
        <v>0</v>
      </c>
      <c r="R50" s="13">
        <v>0</v>
      </c>
      <c r="S50" s="100">
        <v>32.5</v>
      </c>
    </row>
    <row r="51" spans="1:19" x14ac:dyDescent="0.2">
      <c r="A51" s="99" t="s">
        <v>6561</v>
      </c>
      <c r="B51" s="13">
        <v>0</v>
      </c>
      <c r="C51" s="13">
        <v>0</v>
      </c>
      <c r="D51" s="13">
        <v>0</v>
      </c>
      <c r="E51" s="13">
        <v>0</v>
      </c>
      <c r="F51" s="13">
        <v>0</v>
      </c>
      <c r="G51" s="13">
        <v>0</v>
      </c>
      <c r="H51" s="13">
        <v>0</v>
      </c>
      <c r="I51" s="13">
        <v>0</v>
      </c>
      <c r="J51" s="13">
        <v>0</v>
      </c>
      <c r="K51" s="13">
        <v>0</v>
      </c>
      <c r="L51" s="13">
        <v>0</v>
      </c>
      <c r="M51" s="13">
        <v>0</v>
      </c>
      <c r="N51" s="13">
        <v>0</v>
      </c>
      <c r="O51" s="13">
        <v>0</v>
      </c>
      <c r="P51" s="13">
        <v>0</v>
      </c>
      <c r="Q51" s="13">
        <v>0</v>
      </c>
      <c r="R51" s="13">
        <v>0</v>
      </c>
      <c r="S51" s="100">
        <v>0</v>
      </c>
    </row>
    <row r="52" spans="1:19" x14ac:dyDescent="0.2">
      <c r="A52" s="99" t="s">
        <v>6562</v>
      </c>
      <c r="B52" s="13">
        <v>1</v>
      </c>
      <c r="C52" s="13">
        <v>0</v>
      </c>
      <c r="D52" s="13">
        <v>0</v>
      </c>
      <c r="E52" s="13">
        <v>0</v>
      </c>
      <c r="F52" s="13">
        <v>0</v>
      </c>
      <c r="G52" s="13">
        <v>0</v>
      </c>
      <c r="H52" s="13">
        <v>0</v>
      </c>
      <c r="I52" s="13">
        <v>0</v>
      </c>
      <c r="J52" s="13">
        <v>0</v>
      </c>
      <c r="K52" s="13">
        <v>0</v>
      </c>
      <c r="L52" s="13">
        <v>0</v>
      </c>
      <c r="M52" s="13">
        <v>0</v>
      </c>
      <c r="N52" s="13">
        <v>0</v>
      </c>
      <c r="O52" s="13">
        <v>0</v>
      </c>
      <c r="P52" s="13">
        <v>1</v>
      </c>
      <c r="Q52" s="13">
        <v>0</v>
      </c>
      <c r="R52" s="13">
        <v>0</v>
      </c>
      <c r="S52" s="100">
        <v>67.5</v>
      </c>
    </row>
    <row r="53" spans="1:19" x14ac:dyDescent="0.2">
      <c r="A53" s="99" t="s">
        <v>6563</v>
      </c>
      <c r="B53" s="13">
        <v>0</v>
      </c>
      <c r="C53" s="13">
        <v>0</v>
      </c>
      <c r="D53" s="13">
        <v>0</v>
      </c>
      <c r="E53" s="13">
        <v>0</v>
      </c>
      <c r="F53" s="13">
        <v>0</v>
      </c>
      <c r="G53" s="13">
        <v>0</v>
      </c>
      <c r="H53" s="13">
        <v>0</v>
      </c>
      <c r="I53" s="13">
        <v>0</v>
      </c>
      <c r="J53" s="13">
        <v>0</v>
      </c>
      <c r="K53" s="13">
        <v>0</v>
      </c>
      <c r="L53" s="13">
        <v>0</v>
      </c>
      <c r="M53" s="13">
        <v>0</v>
      </c>
      <c r="N53" s="13">
        <v>0</v>
      </c>
      <c r="O53" s="13">
        <v>0</v>
      </c>
      <c r="P53" s="13">
        <v>0</v>
      </c>
      <c r="Q53" s="13">
        <v>0</v>
      </c>
      <c r="R53" s="13">
        <v>0</v>
      </c>
      <c r="S53" s="100">
        <v>0</v>
      </c>
    </row>
    <row r="54" spans="1:19" x14ac:dyDescent="0.2">
      <c r="A54" s="99" t="s">
        <v>6564</v>
      </c>
      <c r="B54" s="13">
        <v>0</v>
      </c>
      <c r="C54" s="13">
        <v>0</v>
      </c>
      <c r="D54" s="13">
        <v>0</v>
      </c>
      <c r="E54" s="13">
        <v>0</v>
      </c>
      <c r="F54" s="13">
        <v>0</v>
      </c>
      <c r="G54" s="13">
        <v>0</v>
      </c>
      <c r="H54" s="13">
        <v>0</v>
      </c>
      <c r="I54" s="13">
        <v>0</v>
      </c>
      <c r="J54" s="13">
        <v>0</v>
      </c>
      <c r="K54" s="13">
        <v>0</v>
      </c>
      <c r="L54" s="13">
        <v>0</v>
      </c>
      <c r="M54" s="13">
        <v>0</v>
      </c>
      <c r="N54" s="13">
        <v>0</v>
      </c>
      <c r="O54" s="13">
        <v>0</v>
      </c>
      <c r="P54" s="13">
        <v>0</v>
      </c>
      <c r="Q54" s="13">
        <v>0</v>
      </c>
      <c r="R54" s="13">
        <v>0</v>
      </c>
      <c r="S54" s="100">
        <v>0</v>
      </c>
    </row>
    <row r="55" spans="1:19" x14ac:dyDescent="0.2">
      <c r="A55" s="99" t="s">
        <v>6565</v>
      </c>
      <c r="B55" s="13">
        <v>0</v>
      </c>
      <c r="C55" s="13">
        <v>0</v>
      </c>
      <c r="D55" s="13">
        <v>0</v>
      </c>
      <c r="E55" s="13">
        <v>0</v>
      </c>
      <c r="F55" s="13">
        <v>0</v>
      </c>
      <c r="G55" s="13">
        <v>0</v>
      </c>
      <c r="H55" s="13">
        <v>0</v>
      </c>
      <c r="I55" s="13">
        <v>0</v>
      </c>
      <c r="J55" s="13">
        <v>0</v>
      </c>
      <c r="K55" s="13">
        <v>0</v>
      </c>
      <c r="L55" s="13">
        <v>0</v>
      </c>
      <c r="M55" s="13">
        <v>0</v>
      </c>
      <c r="N55" s="13">
        <v>0</v>
      </c>
      <c r="O55" s="13">
        <v>0</v>
      </c>
      <c r="P55" s="13">
        <v>0</v>
      </c>
      <c r="Q55" s="13">
        <v>0</v>
      </c>
      <c r="R55" s="13">
        <v>0</v>
      </c>
      <c r="S55" s="100">
        <v>0</v>
      </c>
    </row>
    <row r="56" spans="1:19" x14ac:dyDescent="0.2">
      <c r="A56" s="99" t="s">
        <v>6566</v>
      </c>
      <c r="B56" s="13">
        <v>0</v>
      </c>
      <c r="C56" s="13">
        <v>0</v>
      </c>
      <c r="D56" s="13">
        <v>0</v>
      </c>
      <c r="E56" s="13">
        <v>0</v>
      </c>
      <c r="F56" s="13">
        <v>0</v>
      </c>
      <c r="G56" s="13">
        <v>0</v>
      </c>
      <c r="H56" s="13">
        <v>0</v>
      </c>
      <c r="I56" s="13">
        <v>0</v>
      </c>
      <c r="J56" s="13">
        <v>0</v>
      </c>
      <c r="K56" s="13">
        <v>0</v>
      </c>
      <c r="L56" s="13">
        <v>0</v>
      </c>
      <c r="M56" s="13">
        <v>0</v>
      </c>
      <c r="N56" s="13">
        <v>0</v>
      </c>
      <c r="O56" s="13">
        <v>0</v>
      </c>
      <c r="P56" s="13">
        <v>0</v>
      </c>
      <c r="Q56" s="13">
        <v>0</v>
      </c>
      <c r="R56" s="13">
        <v>0</v>
      </c>
      <c r="S56" s="100">
        <v>0</v>
      </c>
    </row>
    <row r="57" spans="1:19" x14ac:dyDescent="0.2">
      <c r="A57" s="99" t="s">
        <v>6567</v>
      </c>
      <c r="B57" s="13">
        <v>1</v>
      </c>
      <c r="C57" s="13">
        <v>0</v>
      </c>
      <c r="D57" s="13">
        <v>0</v>
      </c>
      <c r="E57" s="13">
        <v>0</v>
      </c>
      <c r="F57" s="13">
        <v>0</v>
      </c>
      <c r="G57" s="13">
        <v>0</v>
      </c>
      <c r="H57" s="13">
        <v>0</v>
      </c>
      <c r="I57" s="13">
        <v>0</v>
      </c>
      <c r="J57" s="13">
        <v>0</v>
      </c>
      <c r="K57" s="13">
        <v>1</v>
      </c>
      <c r="L57" s="13">
        <v>0</v>
      </c>
      <c r="M57" s="13">
        <v>0</v>
      </c>
      <c r="N57" s="13">
        <v>0</v>
      </c>
      <c r="O57" s="13">
        <v>0</v>
      </c>
      <c r="P57" s="13">
        <v>0</v>
      </c>
      <c r="Q57" s="13">
        <v>0</v>
      </c>
      <c r="R57" s="13">
        <v>0</v>
      </c>
      <c r="S57" s="100">
        <v>42.5</v>
      </c>
    </row>
    <row r="58" spans="1:19" x14ac:dyDescent="0.2">
      <c r="A58" s="99" t="s">
        <v>6568</v>
      </c>
      <c r="B58" s="13">
        <v>0</v>
      </c>
      <c r="C58" s="13">
        <v>0</v>
      </c>
      <c r="D58" s="13">
        <v>0</v>
      </c>
      <c r="E58" s="13">
        <v>0</v>
      </c>
      <c r="F58" s="13">
        <v>0</v>
      </c>
      <c r="G58" s="13">
        <v>0</v>
      </c>
      <c r="H58" s="13">
        <v>0</v>
      </c>
      <c r="I58" s="13">
        <v>0</v>
      </c>
      <c r="J58" s="13">
        <v>0</v>
      </c>
      <c r="K58" s="13">
        <v>0</v>
      </c>
      <c r="L58" s="13">
        <v>0</v>
      </c>
      <c r="M58" s="13">
        <v>0</v>
      </c>
      <c r="N58" s="13">
        <v>0</v>
      </c>
      <c r="O58" s="13">
        <v>0</v>
      </c>
      <c r="P58" s="13">
        <v>0</v>
      </c>
      <c r="Q58" s="13">
        <v>0</v>
      </c>
      <c r="R58" s="13">
        <v>0</v>
      </c>
      <c r="S58" s="100">
        <v>0</v>
      </c>
    </row>
    <row r="59" spans="1:19" x14ac:dyDescent="0.2">
      <c r="A59" s="99" t="s">
        <v>6569</v>
      </c>
      <c r="B59" s="13">
        <v>0</v>
      </c>
      <c r="C59" s="13">
        <v>0</v>
      </c>
      <c r="D59" s="13">
        <v>0</v>
      </c>
      <c r="E59" s="13">
        <v>0</v>
      </c>
      <c r="F59" s="13">
        <v>0</v>
      </c>
      <c r="G59" s="13">
        <v>0</v>
      </c>
      <c r="H59" s="13">
        <v>0</v>
      </c>
      <c r="I59" s="13">
        <v>0</v>
      </c>
      <c r="J59" s="13">
        <v>0</v>
      </c>
      <c r="K59" s="13">
        <v>0</v>
      </c>
      <c r="L59" s="13">
        <v>0</v>
      </c>
      <c r="M59" s="13">
        <v>0</v>
      </c>
      <c r="N59" s="13">
        <v>0</v>
      </c>
      <c r="O59" s="13">
        <v>0</v>
      </c>
      <c r="P59" s="13">
        <v>0</v>
      </c>
      <c r="Q59" s="13">
        <v>0</v>
      </c>
      <c r="R59" s="13">
        <v>0</v>
      </c>
      <c r="S59" s="100">
        <v>0</v>
      </c>
    </row>
    <row r="60" spans="1:19" x14ac:dyDescent="0.2">
      <c r="A60" s="99" t="s">
        <v>6570</v>
      </c>
      <c r="B60" s="13">
        <v>4</v>
      </c>
      <c r="C60" s="13">
        <v>0</v>
      </c>
      <c r="D60" s="13">
        <v>0</v>
      </c>
      <c r="E60" s="13">
        <v>0</v>
      </c>
      <c r="F60" s="13">
        <v>0</v>
      </c>
      <c r="G60" s="13">
        <v>0</v>
      </c>
      <c r="H60" s="13">
        <v>0</v>
      </c>
      <c r="I60" s="13">
        <v>0</v>
      </c>
      <c r="J60" s="13">
        <v>4</v>
      </c>
      <c r="K60" s="13">
        <v>0</v>
      </c>
      <c r="L60" s="13">
        <v>0</v>
      </c>
      <c r="M60" s="13">
        <v>0</v>
      </c>
      <c r="N60" s="13">
        <v>0</v>
      </c>
      <c r="O60" s="13">
        <v>0</v>
      </c>
      <c r="P60" s="13">
        <v>0</v>
      </c>
      <c r="Q60" s="13">
        <v>0</v>
      </c>
      <c r="R60" s="13">
        <v>0</v>
      </c>
      <c r="S60" s="100">
        <v>37.5</v>
      </c>
    </row>
    <row r="61" spans="1:19" x14ac:dyDescent="0.2">
      <c r="A61" s="99" t="s">
        <v>6571</v>
      </c>
      <c r="B61" s="13">
        <v>0</v>
      </c>
      <c r="C61" s="13">
        <v>0</v>
      </c>
      <c r="D61" s="13">
        <v>0</v>
      </c>
      <c r="E61" s="13">
        <v>0</v>
      </c>
      <c r="F61" s="13">
        <v>0</v>
      </c>
      <c r="G61" s="13">
        <v>0</v>
      </c>
      <c r="H61" s="13">
        <v>0</v>
      </c>
      <c r="I61" s="13">
        <v>0</v>
      </c>
      <c r="J61" s="13">
        <v>0</v>
      </c>
      <c r="K61" s="13">
        <v>0</v>
      </c>
      <c r="L61" s="13">
        <v>0</v>
      </c>
      <c r="M61" s="13">
        <v>0</v>
      </c>
      <c r="N61" s="13">
        <v>0</v>
      </c>
      <c r="O61" s="13">
        <v>0</v>
      </c>
      <c r="P61" s="13">
        <v>0</v>
      </c>
      <c r="Q61" s="13">
        <v>0</v>
      </c>
      <c r="R61" s="13">
        <v>0</v>
      </c>
      <c r="S61" s="100">
        <v>0</v>
      </c>
    </row>
    <row r="62" spans="1:19" x14ac:dyDescent="0.2">
      <c r="A62" s="99" t="s">
        <v>6572</v>
      </c>
      <c r="B62" s="13">
        <v>0</v>
      </c>
      <c r="C62" s="13">
        <v>0</v>
      </c>
      <c r="D62" s="13">
        <v>0</v>
      </c>
      <c r="E62" s="13">
        <v>0</v>
      </c>
      <c r="F62" s="13">
        <v>0</v>
      </c>
      <c r="G62" s="13">
        <v>0</v>
      </c>
      <c r="H62" s="13">
        <v>0</v>
      </c>
      <c r="I62" s="13">
        <v>0</v>
      </c>
      <c r="J62" s="13">
        <v>0</v>
      </c>
      <c r="K62" s="13">
        <v>0</v>
      </c>
      <c r="L62" s="13">
        <v>0</v>
      </c>
      <c r="M62" s="13">
        <v>0</v>
      </c>
      <c r="N62" s="13">
        <v>0</v>
      </c>
      <c r="O62" s="13">
        <v>0</v>
      </c>
      <c r="P62" s="13">
        <v>0</v>
      </c>
      <c r="Q62" s="13">
        <v>0</v>
      </c>
      <c r="R62" s="13">
        <v>0</v>
      </c>
      <c r="S62" s="100">
        <v>0</v>
      </c>
    </row>
    <row r="63" spans="1:19" x14ac:dyDescent="0.2">
      <c r="A63" s="99" t="s">
        <v>6573</v>
      </c>
      <c r="B63" s="13">
        <v>0</v>
      </c>
      <c r="C63" s="13">
        <v>0</v>
      </c>
      <c r="D63" s="13">
        <v>0</v>
      </c>
      <c r="E63" s="13">
        <v>0</v>
      </c>
      <c r="F63" s="13">
        <v>0</v>
      </c>
      <c r="G63" s="13">
        <v>0</v>
      </c>
      <c r="H63" s="13">
        <v>0</v>
      </c>
      <c r="I63" s="13">
        <v>0</v>
      </c>
      <c r="J63" s="13">
        <v>0</v>
      </c>
      <c r="K63" s="13">
        <v>0</v>
      </c>
      <c r="L63" s="13">
        <v>0</v>
      </c>
      <c r="M63" s="13">
        <v>0</v>
      </c>
      <c r="N63" s="13">
        <v>0</v>
      </c>
      <c r="O63" s="13">
        <v>0</v>
      </c>
      <c r="P63" s="13">
        <v>0</v>
      </c>
      <c r="Q63" s="13">
        <v>0</v>
      </c>
      <c r="R63" s="13">
        <v>0</v>
      </c>
      <c r="S63" s="100">
        <v>0</v>
      </c>
    </row>
    <row r="64" spans="1:19" x14ac:dyDescent="0.2">
      <c r="A64" s="99" t="s">
        <v>6574</v>
      </c>
      <c r="B64" s="13">
        <v>0</v>
      </c>
      <c r="C64" s="13">
        <v>0</v>
      </c>
      <c r="D64" s="13">
        <v>0</v>
      </c>
      <c r="E64" s="13">
        <v>0</v>
      </c>
      <c r="F64" s="13">
        <v>0</v>
      </c>
      <c r="G64" s="13">
        <v>0</v>
      </c>
      <c r="H64" s="13">
        <v>0</v>
      </c>
      <c r="I64" s="13">
        <v>0</v>
      </c>
      <c r="J64" s="13">
        <v>0</v>
      </c>
      <c r="K64" s="13">
        <v>0</v>
      </c>
      <c r="L64" s="13">
        <v>0</v>
      </c>
      <c r="M64" s="13">
        <v>0</v>
      </c>
      <c r="N64" s="13">
        <v>0</v>
      </c>
      <c r="O64" s="13">
        <v>0</v>
      </c>
      <c r="P64" s="13">
        <v>0</v>
      </c>
      <c r="Q64" s="13">
        <v>0</v>
      </c>
      <c r="R64" s="13">
        <v>0</v>
      </c>
      <c r="S64" s="100">
        <v>0</v>
      </c>
    </row>
    <row r="65" spans="1:19" x14ac:dyDescent="0.2">
      <c r="A65" s="99" t="s">
        <v>6575</v>
      </c>
      <c r="B65" s="13">
        <v>0</v>
      </c>
      <c r="C65" s="13">
        <v>0</v>
      </c>
      <c r="D65" s="13">
        <v>0</v>
      </c>
      <c r="E65" s="13">
        <v>0</v>
      </c>
      <c r="F65" s="13">
        <v>0</v>
      </c>
      <c r="G65" s="13">
        <v>0</v>
      </c>
      <c r="H65" s="13">
        <v>0</v>
      </c>
      <c r="I65" s="13">
        <v>0</v>
      </c>
      <c r="J65" s="13">
        <v>0</v>
      </c>
      <c r="K65" s="13">
        <v>0</v>
      </c>
      <c r="L65" s="13">
        <v>0</v>
      </c>
      <c r="M65" s="13">
        <v>0</v>
      </c>
      <c r="N65" s="13">
        <v>0</v>
      </c>
      <c r="O65" s="13">
        <v>0</v>
      </c>
      <c r="P65" s="13">
        <v>0</v>
      </c>
      <c r="Q65" s="13">
        <v>0</v>
      </c>
      <c r="R65" s="13">
        <v>0</v>
      </c>
      <c r="S65" s="100">
        <v>0</v>
      </c>
    </row>
    <row r="66" spans="1:19" x14ac:dyDescent="0.2">
      <c r="A66" s="99" t="s">
        <v>6576</v>
      </c>
      <c r="B66" s="13">
        <v>0</v>
      </c>
      <c r="C66" s="13">
        <v>0</v>
      </c>
      <c r="D66" s="13">
        <v>0</v>
      </c>
      <c r="E66" s="13">
        <v>0</v>
      </c>
      <c r="F66" s="13">
        <v>0</v>
      </c>
      <c r="G66" s="13">
        <v>0</v>
      </c>
      <c r="H66" s="13">
        <v>0</v>
      </c>
      <c r="I66" s="13">
        <v>0</v>
      </c>
      <c r="J66" s="13">
        <v>0</v>
      </c>
      <c r="K66" s="13">
        <v>0</v>
      </c>
      <c r="L66" s="13">
        <v>0</v>
      </c>
      <c r="M66" s="13">
        <v>0</v>
      </c>
      <c r="N66" s="13">
        <v>0</v>
      </c>
      <c r="O66" s="13">
        <v>0</v>
      </c>
      <c r="P66" s="13">
        <v>0</v>
      </c>
      <c r="Q66" s="13">
        <v>0</v>
      </c>
      <c r="R66" s="13">
        <v>0</v>
      </c>
      <c r="S66" s="100">
        <v>0</v>
      </c>
    </row>
    <row r="67" spans="1:19" x14ac:dyDescent="0.2">
      <c r="A67" s="99" t="s">
        <v>6577</v>
      </c>
      <c r="B67" s="13">
        <v>2</v>
      </c>
      <c r="C67" s="13">
        <v>0</v>
      </c>
      <c r="D67" s="13">
        <v>0</v>
      </c>
      <c r="E67" s="13">
        <v>0</v>
      </c>
      <c r="F67" s="13">
        <v>0</v>
      </c>
      <c r="G67" s="13">
        <v>1</v>
      </c>
      <c r="H67" s="13">
        <v>0</v>
      </c>
      <c r="I67" s="13">
        <v>0</v>
      </c>
      <c r="J67" s="13">
        <v>0</v>
      </c>
      <c r="K67" s="13">
        <v>0</v>
      </c>
      <c r="L67" s="13">
        <v>1</v>
      </c>
      <c r="M67" s="13">
        <v>0</v>
      </c>
      <c r="N67" s="13">
        <v>0</v>
      </c>
      <c r="O67" s="13">
        <v>0</v>
      </c>
      <c r="P67" s="13">
        <v>0</v>
      </c>
      <c r="Q67" s="13">
        <v>0</v>
      </c>
      <c r="R67" s="13">
        <v>0</v>
      </c>
      <c r="S67" s="100">
        <v>35</v>
      </c>
    </row>
    <row r="68" spans="1:19" x14ac:dyDescent="0.2">
      <c r="A68" s="99" t="s">
        <v>6578</v>
      </c>
      <c r="B68" s="13">
        <v>1</v>
      </c>
      <c r="C68" s="13">
        <v>0</v>
      </c>
      <c r="D68" s="13">
        <v>0</v>
      </c>
      <c r="E68" s="13">
        <v>0</v>
      </c>
      <c r="F68" s="13">
        <v>0</v>
      </c>
      <c r="G68" s="13">
        <v>0</v>
      </c>
      <c r="H68" s="13">
        <v>1</v>
      </c>
      <c r="I68" s="13">
        <v>0</v>
      </c>
      <c r="J68" s="13">
        <v>0</v>
      </c>
      <c r="K68" s="13">
        <v>0</v>
      </c>
      <c r="L68" s="13">
        <v>0</v>
      </c>
      <c r="M68" s="13">
        <v>0</v>
      </c>
      <c r="N68" s="13">
        <v>0</v>
      </c>
      <c r="O68" s="13">
        <v>0</v>
      </c>
      <c r="P68" s="13">
        <v>0</v>
      </c>
      <c r="Q68" s="13">
        <v>0</v>
      </c>
      <c r="R68" s="13">
        <v>0</v>
      </c>
      <c r="S68" s="100">
        <v>27.5</v>
      </c>
    </row>
    <row r="69" spans="1:19" x14ac:dyDescent="0.2">
      <c r="A69" s="99" t="s">
        <v>6579</v>
      </c>
      <c r="B69" s="13">
        <v>0</v>
      </c>
      <c r="C69" s="13">
        <v>0</v>
      </c>
      <c r="D69" s="13">
        <v>0</v>
      </c>
      <c r="E69" s="13">
        <v>0</v>
      </c>
      <c r="F69" s="13">
        <v>0</v>
      </c>
      <c r="G69" s="13">
        <v>0</v>
      </c>
      <c r="H69" s="13">
        <v>0</v>
      </c>
      <c r="I69" s="13">
        <v>0</v>
      </c>
      <c r="J69" s="13">
        <v>0</v>
      </c>
      <c r="K69" s="13">
        <v>0</v>
      </c>
      <c r="L69" s="13">
        <v>0</v>
      </c>
      <c r="M69" s="13">
        <v>0</v>
      </c>
      <c r="N69" s="13">
        <v>0</v>
      </c>
      <c r="O69" s="13">
        <v>0</v>
      </c>
      <c r="P69" s="13">
        <v>0</v>
      </c>
      <c r="Q69" s="13">
        <v>0</v>
      </c>
      <c r="R69" s="13">
        <v>0</v>
      </c>
      <c r="S69" s="100">
        <v>0</v>
      </c>
    </row>
    <row r="70" spans="1:19" x14ac:dyDescent="0.2">
      <c r="A70" s="99" t="s">
        <v>6580</v>
      </c>
      <c r="B70" s="13">
        <v>0</v>
      </c>
      <c r="C70" s="13">
        <v>0</v>
      </c>
      <c r="D70" s="13">
        <v>0</v>
      </c>
      <c r="E70" s="13">
        <v>0</v>
      </c>
      <c r="F70" s="13">
        <v>0</v>
      </c>
      <c r="G70" s="13">
        <v>0</v>
      </c>
      <c r="H70" s="13">
        <v>0</v>
      </c>
      <c r="I70" s="13">
        <v>0</v>
      </c>
      <c r="J70" s="13">
        <v>0</v>
      </c>
      <c r="K70" s="13">
        <v>0</v>
      </c>
      <c r="L70" s="13">
        <v>0</v>
      </c>
      <c r="M70" s="13">
        <v>0</v>
      </c>
      <c r="N70" s="13">
        <v>0</v>
      </c>
      <c r="O70" s="13">
        <v>0</v>
      </c>
      <c r="P70" s="13">
        <v>0</v>
      </c>
      <c r="Q70" s="13">
        <v>0</v>
      </c>
      <c r="R70" s="13">
        <v>0</v>
      </c>
      <c r="S70" s="100">
        <v>0</v>
      </c>
    </row>
    <row r="71" spans="1:19" x14ac:dyDescent="0.2">
      <c r="A71" s="99" t="s">
        <v>6581</v>
      </c>
      <c r="B71" s="13">
        <v>0</v>
      </c>
      <c r="C71" s="13">
        <v>0</v>
      </c>
      <c r="D71" s="13">
        <v>0</v>
      </c>
      <c r="E71" s="13">
        <v>0</v>
      </c>
      <c r="F71" s="13">
        <v>0</v>
      </c>
      <c r="G71" s="13">
        <v>0</v>
      </c>
      <c r="H71" s="13">
        <v>0</v>
      </c>
      <c r="I71" s="13">
        <v>0</v>
      </c>
      <c r="J71" s="13">
        <v>0</v>
      </c>
      <c r="K71" s="13">
        <v>0</v>
      </c>
      <c r="L71" s="13">
        <v>0</v>
      </c>
      <c r="M71" s="13">
        <v>0</v>
      </c>
      <c r="N71" s="13">
        <v>0</v>
      </c>
      <c r="O71" s="13">
        <v>0</v>
      </c>
      <c r="P71" s="13">
        <v>0</v>
      </c>
      <c r="Q71" s="13">
        <v>0</v>
      </c>
      <c r="R71" s="13">
        <v>0</v>
      </c>
      <c r="S71" s="100">
        <v>0</v>
      </c>
    </row>
    <row r="72" spans="1:19" x14ac:dyDescent="0.2">
      <c r="A72" s="99" t="s">
        <v>6582</v>
      </c>
      <c r="B72" s="13">
        <v>2</v>
      </c>
      <c r="C72" s="13">
        <v>0</v>
      </c>
      <c r="D72" s="13">
        <v>0</v>
      </c>
      <c r="E72" s="13">
        <v>0</v>
      </c>
      <c r="F72" s="13">
        <v>0</v>
      </c>
      <c r="G72" s="13">
        <v>0</v>
      </c>
      <c r="H72" s="13">
        <v>0</v>
      </c>
      <c r="I72" s="13">
        <v>0</v>
      </c>
      <c r="J72" s="13">
        <v>0</v>
      </c>
      <c r="K72" s="13">
        <v>2</v>
      </c>
      <c r="L72" s="13">
        <v>0</v>
      </c>
      <c r="M72" s="13">
        <v>0</v>
      </c>
      <c r="N72" s="13">
        <v>0</v>
      </c>
      <c r="O72" s="13">
        <v>0</v>
      </c>
      <c r="P72" s="13">
        <v>0</v>
      </c>
      <c r="Q72" s="13">
        <v>0</v>
      </c>
      <c r="R72" s="13">
        <v>0</v>
      </c>
      <c r="S72" s="100">
        <v>42.5</v>
      </c>
    </row>
    <row r="73" spans="1:19" x14ac:dyDescent="0.2">
      <c r="A73" s="99" t="s">
        <v>6583</v>
      </c>
      <c r="B73" s="13">
        <v>0</v>
      </c>
      <c r="C73" s="13">
        <v>0</v>
      </c>
      <c r="D73" s="13">
        <v>0</v>
      </c>
      <c r="E73" s="13">
        <v>0</v>
      </c>
      <c r="F73" s="13">
        <v>0</v>
      </c>
      <c r="G73" s="13">
        <v>0</v>
      </c>
      <c r="H73" s="13">
        <v>0</v>
      </c>
      <c r="I73" s="13">
        <v>0</v>
      </c>
      <c r="J73" s="13">
        <v>0</v>
      </c>
      <c r="K73" s="13">
        <v>0</v>
      </c>
      <c r="L73" s="13">
        <v>0</v>
      </c>
      <c r="M73" s="13">
        <v>0</v>
      </c>
      <c r="N73" s="13">
        <v>0</v>
      </c>
      <c r="O73" s="13">
        <v>0</v>
      </c>
      <c r="P73" s="13">
        <v>0</v>
      </c>
      <c r="Q73" s="13">
        <v>0</v>
      </c>
      <c r="R73" s="13">
        <v>0</v>
      </c>
      <c r="S73" s="100">
        <v>0</v>
      </c>
    </row>
    <row r="74" spans="1:19" x14ac:dyDescent="0.2">
      <c r="A74" s="99" t="s">
        <v>6584</v>
      </c>
      <c r="B74" s="13">
        <v>11</v>
      </c>
      <c r="C74" s="13">
        <v>0</v>
      </c>
      <c r="D74" s="13">
        <v>0</v>
      </c>
      <c r="E74" s="13">
        <v>0</v>
      </c>
      <c r="F74" s="13">
        <v>0</v>
      </c>
      <c r="G74" s="13">
        <v>0</v>
      </c>
      <c r="H74" s="13">
        <v>1</v>
      </c>
      <c r="I74" s="13">
        <v>2</v>
      </c>
      <c r="J74" s="13">
        <v>1</v>
      </c>
      <c r="K74" s="13">
        <v>3</v>
      </c>
      <c r="L74" s="13">
        <v>1</v>
      </c>
      <c r="M74" s="13">
        <v>1</v>
      </c>
      <c r="N74" s="13">
        <v>2</v>
      </c>
      <c r="O74" s="13">
        <v>0</v>
      </c>
      <c r="P74" s="13">
        <v>0</v>
      </c>
      <c r="Q74" s="13">
        <v>0</v>
      </c>
      <c r="R74" s="13">
        <v>0</v>
      </c>
      <c r="S74" s="100">
        <v>42.5</v>
      </c>
    </row>
    <row r="75" spans="1:19" x14ac:dyDescent="0.2">
      <c r="A75" s="99" t="s">
        <v>6585</v>
      </c>
      <c r="B75" s="13">
        <v>0</v>
      </c>
      <c r="C75" s="13">
        <v>0</v>
      </c>
      <c r="D75" s="13">
        <v>0</v>
      </c>
      <c r="E75" s="13">
        <v>0</v>
      </c>
      <c r="F75" s="13">
        <v>0</v>
      </c>
      <c r="G75" s="13">
        <v>0</v>
      </c>
      <c r="H75" s="13">
        <v>0</v>
      </c>
      <c r="I75" s="13">
        <v>0</v>
      </c>
      <c r="J75" s="13">
        <v>0</v>
      </c>
      <c r="K75" s="13">
        <v>0</v>
      </c>
      <c r="L75" s="13">
        <v>0</v>
      </c>
      <c r="M75" s="13">
        <v>0</v>
      </c>
      <c r="N75" s="13">
        <v>0</v>
      </c>
      <c r="O75" s="13">
        <v>0</v>
      </c>
      <c r="P75" s="13">
        <v>0</v>
      </c>
      <c r="Q75" s="13">
        <v>0</v>
      </c>
      <c r="R75" s="13">
        <v>0</v>
      </c>
      <c r="S75" s="100">
        <v>0</v>
      </c>
    </row>
    <row r="76" spans="1:19" x14ac:dyDescent="0.2">
      <c r="A76" s="99" t="s">
        <v>6586</v>
      </c>
      <c r="B76" s="13">
        <v>0</v>
      </c>
      <c r="C76" s="13">
        <v>0</v>
      </c>
      <c r="D76" s="13">
        <v>0</v>
      </c>
      <c r="E76" s="13">
        <v>0</v>
      </c>
      <c r="F76" s="13">
        <v>0</v>
      </c>
      <c r="G76" s="13">
        <v>0</v>
      </c>
      <c r="H76" s="13">
        <v>0</v>
      </c>
      <c r="I76" s="13">
        <v>0</v>
      </c>
      <c r="J76" s="13">
        <v>0</v>
      </c>
      <c r="K76" s="13">
        <v>0</v>
      </c>
      <c r="L76" s="13">
        <v>0</v>
      </c>
      <c r="M76" s="13">
        <v>0</v>
      </c>
      <c r="N76" s="13">
        <v>0</v>
      </c>
      <c r="O76" s="13">
        <v>0</v>
      </c>
      <c r="P76" s="13">
        <v>0</v>
      </c>
      <c r="Q76" s="13">
        <v>0</v>
      </c>
      <c r="R76" s="13">
        <v>0</v>
      </c>
      <c r="S76" s="100">
        <v>0</v>
      </c>
    </row>
    <row r="77" spans="1:19" x14ac:dyDescent="0.2">
      <c r="A77" s="99" t="s">
        <v>6587</v>
      </c>
      <c r="B77" s="13">
        <v>0</v>
      </c>
      <c r="C77" s="13">
        <v>0</v>
      </c>
      <c r="D77" s="13">
        <v>0</v>
      </c>
      <c r="E77" s="13">
        <v>0</v>
      </c>
      <c r="F77" s="13">
        <v>0</v>
      </c>
      <c r="G77" s="13">
        <v>0</v>
      </c>
      <c r="H77" s="13">
        <v>0</v>
      </c>
      <c r="I77" s="13">
        <v>0</v>
      </c>
      <c r="J77" s="13">
        <v>0</v>
      </c>
      <c r="K77" s="13">
        <v>0</v>
      </c>
      <c r="L77" s="13">
        <v>0</v>
      </c>
      <c r="M77" s="13">
        <v>0</v>
      </c>
      <c r="N77" s="13">
        <v>0</v>
      </c>
      <c r="O77" s="13">
        <v>0</v>
      </c>
      <c r="P77" s="13">
        <v>0</v>
      </c>
      <c r="Q77" s="13">
        <v>0</v>
      </c>
      <c r="R77" s="13">
        <v>0</v>
      </c>
      <c r="S77" s="100">
        <v>0</v>
      </c>
    </row>
    <row r="78" spans="1:19" x14ac:dyDescent="0.2">
      <c r="A78" s="99" t="s">
        <v>2151</v>
      </c>
      <c r="B78" s="13">
        <v>0</v>
      </c>
      <c r="C78" s="13">
        <v>0</v>
      </c>
      <c r="D78" s="13">
        <v>0</v>
      </c>
      <c r="E78" s="13">
        <v>0</v>
      </c>
      <c r="F78" s="13">
        <v>0</v>
      </c>
      <c r="G78" s="13">
        <v>0</v>
      </c>
      <c r="H78" s="13">
        <v>0</v>
      </c>
      <c r="I78" s="13">
        <v>0</v>
      </c>
      <c r="J78" s="13">
        <v>0</v>
      </c>
      <c r="K78" s="13">
        <v>0</v>
      </c>
      <c r="L78" s="13">
        <v>0</v>
      </c>
      <c r="M78" s="13">
        <v>0</v>
      </c>
      <c r="N78" s="13">
        <v>0</v>
      </c>
      <c r="O78" s="13">
        <v>0</v>
      </c>
      <c r="P78" s="13">
        <v>0</v>
      </c>
      <c r="Q78" s="13">
        <v>0</v>
      </c>
      <c r="R78" s="13">
        <v>0</v>
      </c>
      <c r="S78" s="100">
        <v>0</v>
      </c>
    </row>
    <row r="79" spans="1:19" x14ac:dyDescent="0.2">
      <c r="A79" s="99" t="s">
        <v>6588</v>
      </c>
      <c r="B79" s="13">
        <v>2</v>
      </c>
      <c r="C79" s="13">
        <v>0</v>
      </c>
      <c r="D79" s="13">
        <v>0</v>
      </c>
      <c r="E79" s="13">
        <v>0</v>
      </c>
      <c r="F79" s="13">
        <v>0</v>
      </c>
      <c r="G79" s="13">
        <v>0</v>
      </c>
      <c r="H79" s="13">
        <v>0</v>
      </c>
      <c r="I79" s="13">
        <v>0</v>
      </c>
      <c r="J79" s="13">
        <v>0</v>
      </c>
      <c r="K79" s="13">
        <v>0</v>
      </c>
      <c r="L79" s="13">
        <v>0</v>
      </c>
      <c r="M79" s="13">
        <v>0</v>
      </c>
      <c r="N79" s="13">
        <v>0</v>
      </c>
      <c r="O79" s="13">
        <v>2</v>
      </c>
      <c r="P79" s="13">
        <v>0</v>
      </c>
      <c r="Q79" s="13">
        <v>0</v>
      </c>
      <c r="R79" s="13">
        <v>0</v>
      </c>
      <c r="S79" s="100">
        <v>62.5</v>
      </c>
    </row>
    <row r="80" spans="1:19" x14ac:dyDescent="0.2">
      <c r="A80" s="99" t="s">
        <v>6589</v>
      </c>
      <c r="B80" s="13">
        <v>0</v>
      </c>
      <c r="C80" s="13">
        <v>0</v>
      </c>
      <c r="D80" s="13">
        <v>0</v>
      </c>
      <c r="E80" s="13">
        <v>0</v>
      </c>
      <c r="F80" s="13">
        <v>0</v>
      </c>
      <c r="G80" s="13">
        <v>0</v>
      </c>
      <c r="H80" s="13">
        <v>0</v>
      </c>
      <c r="I80" s="13">
        <v>0</v>
      </c>
      <c r="J80" s="13">
        <v>0</v>
      </c>
      <c r="K80" s="13">
        <v>0</v>
      </c>
      <c r="L80" s="13">
        <v>0</v>
      </c>
      <c r="M80" s="13">
        <v>0</v>
      </c>
      <c r="N80" s="13">
        <v>0</v>
      </c>
      <c r="O80" s="13">
        <v>0</v>
      </c>
      <c r="P80" s="13">
        <v>0</v>
      </c>
      <c r="Q80" s="13">
        <v>0</v>
      </c>
      <c r="R80" s="13">
        <v>0</v>
      </c>
      <c r="S80" s="100">
        <v>0</v>
      </c>
    </row>
    <row r="81" spans="1:19" x14ac:dyDescent="0.2">
      <c r="A81" s="99" t="s">
        <v>6590</v>
      </c>
      <c r="B81" s="13">
        <v>0</v>
      </c>
      <c r="C81" s="13">
        <v>0</v>
      </c>
      <c r="D81" s="13">
        <v>0</v>
      </c>
      <c r="E81" s="13">
        <v>0</v>
      </c>
      <c r="F81" s="13">
        <v>0</v>
      </c>
      <c r="G81" s="13">
        <v>0</v>
      </c>
      <c r="H81" s="13">
        <v>0</v>
      </c>
      <c r="I81" s="13">
        <v>0</v>
      </c>
      <c r="J81" s="13">
        <v>0</v>
      </c>
      <c r="K81" s="13">
        <v>0</v>
      </c>
      <c r="L81" s="13">
        <v>0</v>
      </c>
      <c r="M81" s="13">
        <v>0</v>
      </c>
      <c r="N81" s="13">
        <v>0</v>
      </c>
      <c r="O81" s="13">
        <v>0</v>
      </c>
      <c r="P81" s="13">
        <v>0</v>
      </c>
      <c r="Q81" s="13">
        <v>0</v>
      </c>
      <c r="R81" s="13">
        <v>0</v>
      </c>
      <c r="S81" s="100">
        <v>0</v>
      </c>
    </row>
    <row r="82" spans="1:19" x14ac:dyDescent="0.2">
      <c r="A82" s="99" t="s">
        <v>6591</v>
      </c>
      <c r="B82" s="13">
        <v>142</v>
      </c>
      <c r="C82" s="13">
        <v>0</v>
      </c>
      <c r="D82" s="13">
        <v>0</v>
      </c>
      <c r="E82" s="13">
        <v>0</v>
      </c>
      <c r="F82" s="13">
        <v>0</v>
      </c>
      <c r="G82" s="13">
        <v>7</v>
      </c>
      <c r="H82" s="13">
        <v>14</v>
      </c>
      <c r="I82" s="13">
        <v>21</v>
      </c>
      <c r="J82" s="13">
        <v>25</v>
      </c>
      <c r="K82" s="13">
        <v>31</v>
      </c>
      <c r="L82" s="13">
        <v>22</v>
      </c>
      <c r="M82" s="13">
        <v>12</v>
      </c>
      <c r="N82" s="13">
        <v>4</v>
      </c>
      <c r="O82" s="13">
        <v>4</v>
      </c>
      <c r="P82" s="13">
        <v>2</v>
      </c>
      <c r="Q82" s="13">
        <v>0</v>
      </c>
      <c r="R82" s="13">
        <v>0</v>
      </c>
      <c r="S82" s="100">
        <v>40.6</v>
      </c>
    </row>
    <row r="83" spans="1:19" x14ac:dyDescent="0.2">
      <c r="A83" s="99" t="s">
        <v>6592</v>
      </c>
      <c r="B83" s="13">
        <v>17</v>
      </c>
      <c r="C83" s="13">
        <v>0</v>
      </c>
      <c r="D83" s="13">
        <v>0</v>
      </c>
      <c r="E83" s="13">
        <v>0</v>
      </c>
      <c r="F83" s="13">
        <v>0</v>
      </c>
      <c r="G83" s="13">
        <v>2</v>
      </c>
      <c r="H83" s="13">
        <v>1</v>
      </c>
      <c r="I83" s="13">
        <v>0</v>
      </c>
      <c r="J83" s="13">
        <v>1</v>
      </c>
      <c r="K83" s="13">
        <v>1</v>
      </c>
      <c r="L83" s="13">
        <v>3</v>
      </c>
      <c r="M83" s="13">
        <v>4</v>
      </c>
      <c r="N83" s="13">
        <v>3</v>
      </c>
      <c r="O83" s="13">
        <v>2</v>
      </c>
      <c r="P83" s="13">
        <v>0</v>
      </c>
      <c r="Q83" s="13">
        <v>0</v>
      </c>
      <c r="R83" s="13">
        <v>0</v>
      </c>
      <c r="S83" s="100">
        <v>50.6</v>
      </c>
    </row>
    <row r="84" spans="1:19" x14ac:dyDescent="0.2">
      <c r="A84" s="99" t="s">
        <v>6593</v>
      </c>
      <c r="B84" s="13">
        <v>2</v>
      </c>
      <c r="C84" s="13">
        <v>0</v>
      </c>
      <c r="D84" s="13">
        <v>0</v>
      </c>
      <c r="E84" s="13">
        <v>0</v>
      </c>
      <c r="F84" s="13">
        <v>0</v>
      </c>
      <c r="G84" s="13">
        <v>0</v>
      </c>
      <c r="H84" s="13">
        <v>0</v>
      </c>
      <c r="I84" s="13">
        <v>0</v>
      </c>
      <c r="J84" s="13">
        <v>0</v>
      </c>
      <c r="K84" s="13">
        <v>2</v>
      </c>
      <c r="L84" s="13">
        <v>0</v>
      </c>
      <c r="M84" s="13">
        <v>0</v>
      </c>
      <c r="N84" s="13">
        <v>0</v>
      </c>
      <c r="O84" s="13">
        <v>0</v>
      </c>
      <c r="P84" s="13">
        <v>0</v>
      </c>
      <c r="Q84" s="13">
        <v>0</v>
      </c>
      <c r="R84" s="13">
        <v>0</v>
      </c>
      <c r="S84" s="100">
        <v>42.5</v>
      </c>
    </row>
    <row r="85" spans="1:19" x14ac:dyDescent="0.2">
      <c r="A85" s="99" t="s">
        <v>6594</v>
      </c>
      <c r="B85" s="13">
        <v>62</v>
      </c>
      <c r="C85" s="13">
        <v>0</v>
      </c>
      <c r="D85" s="13">
        <v>0</v>
      </c>
      <c r="E85" s="13">
        <v>0</v>
      </c>
      <c r="F85" s="13">
        <v>0</v>
      </c>
      <c r="G85" s="13">
        <v>0</v>
      </c>
      <c r="H85" s="13">
        <v>8</v>
      </c>
      <c r="I85" s="13">
        <v>8</v>
      </c>
      <c r="J85" s="13">
        <v>5</v>
      </c>
      <c r="K85" s="13">
        <v>17</v>
      </c>
      <c r="L85" s="13">
        <v>13</v>
      </c>
      <c r="M85" s="13">
        <v>8</v>
      </c>
      <c r="N85" s="13">
        <v>1</v>
      </c>
      <c r="O85" s="13">
        <v>1</v>
      </c>
      <c r="P85" s="13">
        <v>1</v>
      </c>
      <c r="Q85" s="13">
        <v>0</v>
      </c>
      <c r="R85" s="13">
        <v>0</v>
      </c>
      <c r="S85" s="100">
        <v>42.9</v>
      </c>
    </row>
    <row r="86" spans="1:19" x14ac:dyDescent="0.2">
      <c r="A86" s="99" t="s">
        <v>6595</v>
      </c>
      <c r="B86" s="13">
        <v>7</v>
      </c>
      <c r="C86" s="13">
        <v>0</v>
      </c>
      <c r="D86" s="13">
        <v>0</v>
      </c>
      <c r="E86" s="13">
        <v>0</v>
      </c>
      <c r="F86" s="13">
        <v>0</v>
      </c>
      <c r="G86" s="13">
        <v>1</v>
      </c>
      <c r="H86" s="13">
        <v>0</v>
      </c>
      <c r="I86" s="13">
        <v>0</v>
      </c>
      <c r="J86" s="13">
        <v>1</v>
      </c>
      <c r="K86" s="13">
        <v>5</v>
      </c>
      <c r="L86" s="13">
        <v>0</v>
      </c>
      <c r="M86" s="13">
        <v>0</v>
      </c>
      <c r="N86" s="13">
        <v>0</v>
      </c>
      <c r="O86" s="13">
        <v>0</v>
      </c>
      <c r="P86" s="13">
        <v>0</v>
      </c>
      <c r="Q86" s="13">
        <v>0</v>
      </c>
      <c r="R86" s="13">
        <v>0</v>
      </c>
      <c r="S86" s="100">
        <v>41.5</v>
      </c>
    </row>
    <row r="87" spans="1:19" x14ac:dyDescent="0.2">
      <c r="A87" s="99" t="s">
        <v>6596</v>
      </c>
      <c r="B87" s="13">
        <v>1394</v>
      </c>
      <c r="C87" s="13">
        <v>0</v>
      </c>
      <c r="D87" s="13">
        <v>0</v>
      </c>
      <c r="E87" s="13">
        <v>0</v>
      </c>
      <c r="F87" s="13">
        <v>3</v>
      </c>
      <c r="G87" s="13">
        <v>75</v>
      </c>
      <c r="H87" s="13">
        <v>145</v>
      </c>
      <c r="I87" s="13">
        <v>265</v>
      </c>
      <c r="J87" s="13">
        <v>274</v>
      </c>
      <c r="K87" s="13">
        <v>256</v>
      </c>
      <c r="L87" s="13">
        <v>190</v>
      </c>
      <c r="M87" s="13">
        <v>112</v>
      </c>
      <c r="N87" s="13">
        <v>41</v>
      </c>
      <c r="O87" s="13">
        <v>14</v>
      </c>
      <c r="P87" s="13">
        <v>9</v>
      </c>
      <c r="Q87" s="13">
        <v>9</v>
      </c>
      <c r="R87" s="13">
        <v>1</v>
      </c>
      <c r="S87" s="100">
        <v>38.799999999999997</v>
      </c>
    </row>
    <row r="88" spans="1:19" x14ac:dyDescent="0.2">
      <c r="A88" s="99" t="s">
        <v>6597</v>
      </c>
      <c r="B88" s="13">
        <v>1</v>
      </c>
      <c r="C88" s="13">
        <v>0</v>
      </c>
      <c r="D88" s="13">
        <v>0</v>
      </c>
      <c r="E88" s="13">
        <v>0</v>
      </c>
      <c r="F88" s="13">
        <v>0</v>
      </c>
      <c r="G88" s="13">
        <v>0</v>
      </c>
      <c r="H88" s="13">
        <v>0</v>
      </c>
      <c r="I88" s="13">
        <v>0</v>
      </c>
      <c r="J88" s="13">
        <v>1</v>
      </c>
      <c r="K88" s="13">
        <v>0</v>
      </c>
      <c r="L88" s="13">
        <v>0</v>
      </c>
      <c r="M88" s="13">
        <v>0</v>
      </c>
      <c r="N88" s="13">
        <v>0</v>
      </c>
      <c r="O88" s="13">
        <v>0</v>
      </c>
      <c r="P88" s="13">
        <v>0</v>
      </c>
      <c r="Q88" s="13">
        <v>0</v>
      </c>
      <c r="R88" s="13">
        <v>0</v>
      </c>
      <c r="S88" s="100">
        <v>37.5</v>
      </c>
    </row>
    <row r="89" spans="1:19" x14ac:dyDescent="0.2">
      <c r="A89" s="99" t="s">
        <v>6598</v>
      </c>
      <c r="B89" s="13">
        <v>1</v>
      </c>
      <c r="C89" s="13">
        <v>0</v>
      </c>
      <c r="D89" s="13">
        <v>0</v>
      </c>
      <c r="E89" s="13">
        <v>0</v>
      </c>
      <c r="F89" s="13">
        <v>0</v>
      </c>
      <c r="G89" s="13">
        <v>0</v>
      </c>
      <c r="H89" s="13">
        <v>0</v>
      </c>
      <c r="I89" s="13">
        <v>0</v>
      </c>
      <c r="J89" s="13">
        <v>0</v>
      </c>
      <c r="K89" s="13">
        <v>0</v>
      </c>
      <c r="L89" s="13">
        <v>0</v>
      </c>
      <c r="M89" s="13">
        <v>0</v>
      </c>
      <c r="N89" s="13">
        <v>0</v>
      </c>
      <c r="O89" s="13">
        <v>0</v>
      </c>
      <c r="P89" s="13">
        <v>1</v>
      </c>
      <c r="Q89" s="13">
        <v>0</v>
      </c>
      <c r="R89" s="13">
        <v>0</v>
      </c>
      <c r="S89" s="100">
        <v>67.5</v>
      </c>
    </row>
    <row r="90" spans="1:19" x14ac:dyDescent="0.2">
      <c r="A90" s="99" t="s">
        <v>6599</v>
      </c>
      <c r="B90" s="13">
        <v>4</v>
      </c>
      <c r="C90" s="13">
        <v>0</v>
      </c>
      <c r="D90" s="13">
        <v>0</v>
      </c>
      <c r="E90" s="13">
        <v>0</v>
      </c>
      <c r="F90" s="13">
        <v>0</v>
      </c>
      <c r="G90" s="13">
        <v>0</v>
      </c>
      <c r="H90" s="13">
        <v>1</v>
      </c>
      <c r="I90" s="13">
        <v>0</v>
      </c>
      <c r="J90" s="13">
        <v>1</v>
      </c>
      <c r="K90" s="13">
        <v>0</v>
      </c>
      <c r="L90" s="13">
        <v>2</v>
      </c>
      <c r="M90" s="13">
        <v>0</v>
      </c>
      <c r="N90" s="13">
        <v>0</v>
      </c>
      <c r="O90" s="13">
        <v>0</v>
      </c>
      <c r="P90" s="13">
        <v>0</v>
      </c>
      <c r="Q90" s="13">
        <v>0</v>
      </c>
      <c r="R90" s="13">
        <v>0</v>
      </c>
      <c r="S90" s="100">
        <v>42.5</v>
      </c>
    </row>
    <row r="91" spans="1:19" x14ac:dyDescent="0.2">
      <c r="A91" s="99" t="s">
        <v>6600</v>
      </c>
      <c r="B91" s="13">
        <v>7</v>
      </c>
      <c r="C91" s="13">
        <v>0</v>
      </c>
      <c r="D91" s="13">
        <v>0</v>
      </c>
      <c r="E91" s="13">
        <v>0</v>
      </c>
      <c r="F91" s="13">
        <v>0</v>
      </c>
      <c r="G91" s="13">
        <v>0</v>
      </c>
      <c r="H91" s="13">
        <v>2</v>
      </c>
      <c r="I91" s="13">
        <v>1</v>
      </c>
      <c r="J91" s="13">
        <v>0</v>
      </c>
      <c r="K91" s="13">
        <v>2</v>
      </c>
      <c r="L91" s="13">
        <v>1</v>
      </c>
      <c r="M91" s="13">
        <v>1</v>
      </c>
      <c r="N91" s="13">
        <v>0</v>
      </c>
      <c r="O91" s="13">
        <v>0</v>
      </c>
      <c r="P91" s="13">
        <v>0</v>
      </c>
      <c r="Q91" s="13">
        <v>0</v>
      </c>
      <c r="R91" s="13">
        <v>0</v>
      </c>
      <c r="S91" s="100">
        <v>41.3</v>
      </c>
    </row>
    <row r="92" spans="1:19" x14ac:dyDescent="0.2">
      <c r="A92" s="99" t="s">
        <v>6601</v>
      </c>
      <c r="B92" s="13">
        <v>172</v>
      </c>
      <c r="C92" s="13">
        <v>0</v>
      </c>
      <c r="D92" s="13">
        <v>0</v>
      </c>
      <c r="E92" s="13">
        <v>0</v>
      </c>
      <c r="F92" s="13">
        <v>1</v>
      </c>
      <c r="G92" s="13">
        <v>4</v>
      </c>
      <c r="H92" s="13">
        <v>24</v>
      </c>
      <c r="I92" s="13">
        <v>15</v>
      </c>
      <c r="J92" s="13">
        <v>37</v>
      </c>
      <c r="K92" s="13">
        <v>41</v>
      </c>
      <c r="L92" s="13">
        <v>19</v>
      </c>
      <c r="M92" s="13">
        <v>8</v>
      </c>
      <c r="N92" s="13">
        <v>11</v>
      </c>
      <c r="O92" s="13">
        <v>10</v>
      </c>
      <c r="P92" s="13">
        <v>1</v>
      </c>
      <c r="Q92" s="13">
        <v>0</v>
      </c>
      <c r="R92" s="13">
        <v>1</v>
      </c>
      <c r="S92" s="100">
        <v>40.6</v>
      </c>
    </row>
    <row r="93" spans="1:19" x14ac:dyDescent="0.2">
      <c r="A93" s="99" t="s">
        <v>6602</v>
      </c>
      <c r="B93" s="13">
        <v>9</v>
      </c>
      <c r="C93" s="13">
        <v>0</v>
      </c>
      <c r="D93" s="13">
        <v>0</v>
      </c>
      <c r="E93" s="13">
        <v>0</v>
      </c>
      <c r="F93" s="13">
        <v>0</v>
      </c>
      <c r="G93" s="13">
        <v>1</v>
      </c>
      <c r="H93" s="13">
        <v>3</v>
      </c>
      <c r="I93" s="13">
        <v>2</v>
      </c>
      <c r="J93" s="13">
        <v>1</v>
      </c>
      <c r="K93" s="13">
        <v>1</v>
      </c>
      <c r="L93" s="13">
        <v>0</v>
      </c>
      <c r="M93" s="13">
        <v>1</v>
      </c>
      <c r="N93" s="13">
        <v>0</v>
      </c>
      <c r="O93" s="13">
        <v>0</v>
      </c>
      <c r="P93" s="13">
        <v>0</v>
      </c>
      <c r="Q93" s="13">
        <v>0</v>
      </c>
      <c r="R93" s="13">
        <v>0</v>
      </c>
      <c r="S93" s="100">
        <v>31.3</v>
      </c>
    </row>
    <row r="94" spans="1:19" x14ac:dyDescent="0.2">
      <c r="A94" s="99" t="s">
        <v>6603</v>
      </c>
      <c r="B94" s="13">
        <v>1</v>
      </c>
      <c r="C94" s="13">
        <v>0</v>
      </c>
      <c r="D94" s="13">
        <v>0</v>
      </c>
      <c r="E94" s="13">
        <v>0</v>
      </c>
      <c r="F94" s="13">
        <v>0</v>
      </c>
      <c r="G94" s="13">
        <v>0</v>
      </c>
      <c r="H94" s="13">
        <v>0</v>
      </c>
      <c r="I94" s="13">
        <v>0</v>
      </c>
      <c r="J94" s="13">
        <v>0</v>
      </c>
      <c r="K94" s="13">
        <v>0</v>
      </c>
      <c r="L94" s="13">
        <v>0</v>
      </c>
      <c r="M94" s="13">
        <v>1</v>
      </c>
      <c r="N94" s="13">
        <v>0</v>
      </c>
      <c r="O94" s="13">
        <v>0</v>
      </c>
      <c r="P94" s="13">
        <v>0</v>
      </c>
      <c r="Q94" s="13">
        <v>0</v>
      </c>
      <c r="R94" s="13">
        <v>0</v>
      </c>
      <c r="S94" s="100">
        <v>52.5</v>
      </c>
    </row>
    <row r="95" spans="1:19" x14ac:dyDescent="0.2">
      <c r="A95" s="99" t="s">
        <v>6604</v>
      </c>
      <c r="B95" s="13">
        <v>104</v>
      </c>
      <c r="C95" s="13">
        <v>0</v>
      </c>
      <c r="D95" s="13">
        <v>0</v>
      </c>
      <c r="E95" s="13">
        <v>0</v>
      </c>
      <c r="F95" s="13">
        <v>7</v>
      </c>
      <c r="G95" s="13">
        <v>16</v>
      </c>
      <c r="H95" s="13">
        <v>20</v>
      </c>
      <c r="I95" s="13">
        <v>20</v>
      </c>
      <c r="J95" s="13">
        <v>18</v>
      </c>
      <c r="K95" s="13">
        <v>6</v>
      </c>
      <c r="L95" s="13">
        <v>5</v>
      </c>
      <c r="M95" s="13">
        <v>4</v>
      </c>
      <c r="N95" s="13">
        <v>8</v>
      </c>
      <c r="O95" s="13">
        <v>0</v>
      </c>
      <c r="P95" s="13">
        <v>0</v>
      </c>
      <c r="Q95" s="13">
        <v>0</v>
      </c>
      <c r="R95" s="13">
        <v>0</v>
      </c>
      <c r="S95" s="100">
        <v>32.299999999999997</v>
      </c>
    </row>
    <row r="96" spans="1:19" x14ac:dyDescent="0.2">
      <c r="A96" s="99" t="s">
        <v>6605</v>
      </c>
      <c r="B96" s="13">
        <v>0</v>
      </c>
      <c r="C96" s="13">
        <v>0</v>
      </c>
      <c r="D96" s="13">
        <v>0</v>
      </c>
      <c r="E96" s="13">
        <v>0</v>
      </c>
      <c r="F96" s="13">
        <v>0</v>
      </c>
      <c r="G96" s="13">
        <v>0</v>
      </c>
      <c r="H96" s="13">
        <v>0</v>
      </c>
      <c r="I96" s="13">
        <v>0</v>
      </c>
      <c r="J96" s="13">
        <v>0</v>
      </c>
      <c r="K96" s="13">
        <v>0</v>
      </c>
      <c r="L96" s="13">
        <v>0</v>
      </c>
      <c r="M96" s="13">
        <v>0</v>
      </c>
      <c r="N96" s="13">
        <v>0</v>
      </c>
      <c r="O96" s="13">
        <v>0</v>
      </c>
      <c r="P96" s="13">
        <v>0</v>
      </c>
      <c r="Q96" s="13">
        <v>0</v>
      </c>
      <c r="R96" s="13">
        <v>0</v>
      </c>
      <c r="S96" s="100">
        <v>0</v>
      </c>
    </row>
    <row r="97" spans="1:19" x14ac:dyDescent="0.2">
      <c r="A97" s="99" t="s">
        <v>6606</v>
      </c>
      <c r="B97" s="13">
        <v>17</v>
      </c>
      <c r="C97" s="13">
        <v>0</v>
      </c>
      <c r="D97" s="13">
        <v>0</v>
      </c>
      <c r="E97" s="13">
        <v>0</v>
      </c>
      <c r="F97" s="13">
        <v>0</v>
      </c>
      <c r="G97" s="13">
        <v>4</v>
      </c>
      <c r="H97" s="13">
        <v>3</v>
      </c>
      <c r="I97" s="13">
        <v>3</v>
      </c>
      <c r="J97" s="13">
        <v>3</v>
      </c>
      <c r="K97" s="13">
        <v>2</v>
      </c>
      <c r="L97" s="13">
        <v>1</v>
      </c>
      <c r="M97" s="13">
        <v>1</v>
      </c>
      <c r="N97" s="13">
        <v>0</v>
      </c>
      <c r="O97" s="13">
        <v>0</v>
      </c>
      <c r="P97" s="13">
        <v>0</v>
      </c>
      <c r="Q97" s="13">
        <v>0</v>
      </c>
      <c r="R97" s="13">
        <v>0</v>
      </c>
      <c r="S97" s="100">
        <v>32.5</v>
      </c>
    </row>
    <row r="98" spans="1:19" x14ac:dyDescent="0.2">
      <c r="A98" s="99" t="s">
        <v>6607</v>
      </c>
      <c r="B98" s="13">
        <v>8</v>
      </c>
      <c r="C98" s="13">
        <v>0</v>
      </c>
      <c r="D98" s="13">
        <v>0</v>
      </c>
      <c r="E98" s="13">
        <v>0</v>
      </c>
      <c r="F98" s="13">
        <v>0</v>
      </c>
      <c r="G98" s="13">
        <v>0</v>
      </c>
      <c r="H98" s="13">
        <v>0</v>
      </c>
      <c r="I98" s="13">
        <v>2</v>
      </c>
      <c r="J98" s="13">
        <v>0</v>
      </c>
      <c r="K98" s="13">
        <v>3</v>
      </c>
      <c r="L98" s="13">
        <v>2</v>
      </c>
      <c r="M98" s="13">
        <v>0</v>
      </c>
      <c r="N98" s="13">
        <v>1</v>
      </c>
      <c r="O98" s="13">
        <v>0</v>
      </c>
      <c r="P98" s="13">
        <v>0</v>
      </c>
      <c r="Q98" s="13">
        <v>0</v>
      </c>
      <c r="R98" s="13">
        <v>0</v>
      </c>
      <c r="S98" s="100">
        <v>43.3</v>
      </c>
    </row>
    <row r="99" spans="1:19" x14ac:dyDescent="0.2">
      <c r="A99" s="99" t="s">
        <v>6608</v>
      </c>
      <c r="B99" s="13">
        <v>0</v>
      </c>
      <c r="C99" s="13">
        <v>0</v>
      </c>
      <c r="D99" s="13">
        <v>0</v>
      </c>
      <c r="E99" s="13">
        <v>0</v>
      </c>
      <c r="F99" s="13">
        <v>0</v>
      </c>
      <c r="G99" s="13">
        <v>0</v>
      </c>
      <c r="H99" s="13">
        <v>0</v>
      </c>
      <c r="I99" s="13">
        <v>0</v>
      </c>
      <c r="J99" s="13">
        <v>0</v>
      </c>
      <c r="K99" s="13">
        <v>0</v>
      </c>
      <c r="L99" s="13">
        <v>0</v>
      </c>
      <c r="M99" s="13">
        <v>0</v>
      </c>
      <c r="N99" s="13">
        <v>0</v>
      </c>
      <c r="O99" s="13">
        <v>0</v>
      </c>
      <c r="P99" s="13">
        <v>0</v>
      </c>
      <c r="Q99" s="13">
        <v>0</v>
      </c>
      <c r="R99" s="13">
        <v>0</v>
      </c>
      <c r="S99" s="100">
        <v>0</v>
      </c>
    </row>
    <row r="100" spans="1:19" x14ac:dyDescent="0.2">
      <c r="A100" s="99" t="s">
        <v>6609</v>
      </c>
      <c r="B100" s="13">
        <v>1</v>
      </c>
      <c r="C100" s="13">
        <v>0</v>
      </c>
      <c r="D100" s="13">
        <v>0</v>
      </c>
      <c r="E100" s="13">
        <v>0</v>
      </c>
      <c r="F100" s="13">
        <v>0</v>
      </c>
      <c r="G100" s="13">
        <v>0</v>
      </c>
      <c r="H100" s="13">
        <v>0</v>
      </c>
      <c r="I100" s="13">
        <v>0</v>
      </c>
      <c r="J100" s="13">
        <v>0</v>
      </c>
      <c r="K100" s="13">
        <v>1</v>
      </c>
      <c r="L100" s="13">
        <v>0</v>
      </c>
      <c r="M100" s="13">
        <v>0</v>
      </c>
      <c r="N100" s="13">
        <v>0</v>
      </c>
      <c r="O100" s="13">
        <v>0</v>
      </c>
      <c r="P100" s="13">
        <v>0</v>
      </c>
      <c r="Q100" s="13">
        <v>0</v>
      </c>
      <c r="R100" s="13">
        <v>0</v>
      </c>
      <c r="S100" s="100">
        <v>42.5</v>
      </c>
    </row>
    <row r="101" spans="1:19" x14ac:dyDescent="0.2">
      <c r="A101" s="99" t="s">
        <v>6610</v>
      </c>
      <c r="B101" s="13">
        <v>17</v>
      </c>
      <c r="C101" s="13">
        <v>0</v>
      </c>
      <c r="D101" s="13">
        <v>0</v>
      </c>
      <c r="E101" s="13">
        <v>0</v>
      </c>
      <c r="F101" s="13">
        <v>0</v>
      </c>
      <c r="G101" s="13">
        <v>3</v>
      </c>
      <c r="H101" s="13">
        <v>1</v>
      </c>
      <c r="I101" s="13">
        <v>2</v>
      </c>
      <c r="J101" s="13">
        <v>5</v>
      </c>
      <c r="K101" s="13">
        <v>1</v>
      </c>
      <c r="L101" s="13">
        <v>4</v>
      </c>
      <c r="M101" s="13">
        <v>0</v>
      </c>
      <c r="N101" s="13">
        <v>0</v>
      </c>
      <c r="O101" s="13">
        <v>0</v>
      </c>
      <c r="P101" s="13">
        <v>0</v>
      </c>
      <c r="Q101" s="13">
        <v>0</v>
      </c>
      <c r="R101" s="13">
        <v>1</v>
      </c>
      <c r="S101" s="100">
        <v>37.5</v>
      </c>
    </row>
    <row r="102" spans="1:19" x14ac:dyDescent="0.2">
      <c r="A102" s="99" t="s">
        <v>6611</v>
      </c>
      <c r="B102" s="13">
        <v>33</v>
      </c>
      <c r="C102" s="13">
        <v>0</v>
      </c>
      <c r="D102" s="13">
        <v>0</v>
      </c>
      <c r="E102" s="13">
        <v>0</v>
      </c>
      <c r="F102" s="13">
        <v>2</v>
      </c>
      <c r="G102" s="13">
        <v>7</v>
      </c>
      <c r="H102" s="13">
        <v>4</v>
      </c>
      <c r="I102" s="13">
        <v>3</v>
      </c>
      <c r="J102" s="13">
        <v>6</v>
      </c>
      <c r="K102" s="13">
        <v>4</v>
      </c>
      <c r="L102" s="13">
        <v>3</v>
      </c>
      <c r="M102" s="13">
        <v>1</v>
      </c>
      <c r="N102" s="13">
        <v>1</v>
      </c>
      <c r="O102" s="13">
        <v>1</v>
      </c>
      <c r="P102" s="13">
        <v>1</v>
      </c>
      <c r="Q102" s="13">
        <v>0</v>
      </c>
      <c r="R102" s="13">
        <v>0</v>
      </c>
      <c r="S102" s="100">
        <v>35.4</v>
      </c>
    </row>
    <row r="103" spans="1:19" x14ac:dyDescent="0.2">
      <c r="A103" s="99" t="s">
        <v>6612</v>
      </c>
      <c r="B103" s="13">
        <v>573</v>
      </c>
      <c r="C103" s="13">
        <v>0</v>
      </c>
      <c r="D103" s="13">
        <v>0</v>
      </c>
      <c r="E103" s="13">
        <v>0</v>
      </c>
      <c r="F103" s="13">
        <v>20</v>
      </c>
      <c r="G103" s="13">
        <v>82</v>
      </c>
      <c r="H103" s="13">
        <v>96</v>
      </c>
      <c r="I103" s="13">
        <v>100</v>
      </c>
      <c r="J103" s="13">
        <v>90</v>
      </c>
      <c r="K103" s="13">
        <v>72</v>
      </c>
      <c r="L103" s="13">
        <v>49</v>
      </c>
      <c r="M103" s="13">
        <v>25</v>
      </c>
      <c r="N103" s="13">
        <v>15</v>
      </c>
      <c r="O103" s="13">
        <v>14</v>
      </c>
      <c r="P103" s="13">
        <v>6</v>
      </c>
      <c r="Q103" s="13">
        <v>1</v>
      </c>
      <c r="R103" s="13">
        <v>3</v>
      </c>
      <c r="S103" s="100">
        <v>34.4</v>
      </c>
    </row>
    <row r="104" spans="1:19" x14ac:dyDescent="0.2">
      <c r="A104" s="99" t="s">
        <v>6613</v>
      </c>
      <c r="B104" s="13">
        <v>349</v>
      </c>
      <c r="C104" s="13">
        <v>0</v>
      </c>
      <c r="D104" s="13">
        <v>0</v>
      </c>
      <c r="E104" s="13">
        <v>0</v>
      </c>
      <c r="F104" s="13">
        <v>11</v>
      </c>
      <c r="G104" s="13">
        <v>37</v>
      </c>
      <c r="H104" s="13">
        <v>65</v>
      </c>
      <c r="I104" s="13">
        <v>66</v>
      </c>
      <c r="J104" s="13">
        <v>65</v>
      </c>
      <c r="K104" s="13">
        <v>33</v>
      </c>
      <c r="L104" s="13">
        <v>32</v>
      </c>
      <c r="M104" s="13">
        <v>18</v>
      </c>
      <c r="N104" s="13">
        <v>6</v>
      </c>
      <c r="O104" s="13">
        <v>10</v>
      </c>
      <c r="P104" s="13">
        <v>5</v>
      </c>
      <c r="Q104" s="13">
        <v>0</v>
      </c>
      <c r="R104" s="13">
        <v>1</v>
      </c>
      <c r="S104" s="100">
        <v>34.700000000000003</v>
      </c>
    </row>
    <row r="105" spans="1:19" x14ac:dyDescent="0.2">
      <c r="A105" s="99" t="s">
        <v>6614</v>
      </c>
      <c r="B105" s="13">
        <v>2</v>
      </c>
      <c r="C105" s="13">
        <v>0</v>
      </c>
      <c r="D105" s="13">
        <v>0</v>
      </c>
      <c r="E105" s="13">
        <v>0</v>
      </c>
      <c r="F105" s="13">
        <v>0</v>
      </c>
      <c r="G105" s="13">
        <v>0</v>
      </c>
      <c r="H105" s="13">
        <v>0</v>
      </c>
      <c r="I105" s="13">
        <v>2</v>
      </c>
      <c r="J105" s="13">
        <v>0</v>
      </c>
      <c r="K105" s="13">
        <v>0</v>
      </c>
      <c r="L105" s="13">
        <v>0</v>
      </c>
      <c r="M105" s="13">
        <v>0</v>
      </c>
      <c r="N105" s="13">
        <v>0</v>
      </c>
      <c r="O105" s="13">
        <v>0</v>
      </c>
      <c r="P105" s="13">
        <v>0</v>
      </c>
      <c r="Q105" s="13">
        <v>0</v>
      </c>
      <c r="R105" s="13">
        <v>0</v>
      </c>
      <c r="S105" s="100">
        <v>32.5</v>
      </c>
    </row>
    <row r="106" spans="1:19" x14ac:dyDescent="0.2">
      <c r="A106" s="99" t="s">
        <v>6615</v>
      </c>
      <c r="B106" s="13">
        <v>7</v>
      </c>
      <c r="C106" s="13">
        <v>0</v>
      </c>
      <c r="D106" s="13">
        <v>0</v>
      </c>
      <c r="E106" s="13">
        <v>0</v>
      </c>
      <c r="F106" s="13">
        <v>0</v>
      </c>
      <c r="G106" s="13">
        <v>1</v>
      </c>
      <c r="H106" s="13">
        <v>0</v>
      </c>
      <c r="I106" s="13">
        <v>1</v>
      </c>
      <c r="J106" s="13">
        <v>1</v>
      </c>
      <c r="K106" s="13">
        <v>2</v>
      </c>
      <c r="L106" s="13">
        <v>2</v>
      </c>
      <c r="M106" s="13">
        <v>0</v>
      </c>
      <c r="N106" s="13">
        <v>0</v>
      </c>
      <c r="O106" s="13">
        <v>0</v>
      </c>
      <c r="P106" s="13">
        <v>0</v>
      </c>
      <c r="Q106" s="13">
        <v>0</v>
      </c>
      <c r="R106" s="13">
        <v>0</v>
      </c>
      <c r="S106" s="100">
        <v>41.3</v>
      </c>
    </row>
    <row r="107" spans="1:19" x14ac:dyDescent="0.2">
      <c r="A107" s="99" t="s">
        <v>6616</v>
      </c>
      <c r="B107" s="13">
        <v>16</v>
      </c>
      <c r="C107" s="13">
        <v>0</v>
      </c>
      <c r="D107" s="13">
        <v>0</v>
      </c>
      <c r="E107" s="13">
        <v>0</v>
      </c>
      <c r="F107" s="13">
        <v>0</v>
      </c>
      <c r="G107" s="13">
        <v>0</v>
      </c>
      <c r="H107" s="13">
        <v>2</v>
      </c>
      <c r="I107" s="13">
        <v>7</v>
      </c>
      <c r="J107" s="13">
        <v>1</v>
      </c>
      <c r="K107" s="13">
        <v>6</v>
      </c>
      <c r="L107" s="13">
        <v>0</v>
      </c>
      <c r="M107" s="13">
        <v>0</v>
      </c>
      <c r="N107" s="13">
        <v>0</v>
      </c>
      <c r="O107" s="13">
        <v>0</v>
      </c>
      <c r="P107" s="13">
        <v>0</v>
      </c>
      <c r="Q107" s="13">
        <v>0</v>
      </c>
      <c r="R107" s="13">
        <v>0</v>
      </c>
      <c r="S107" s="100">
        <v>34.299999999999997</v>
      </c>
    </row>
    <row r="108" spans="1:19" x14ac:dyDescent="0.2">
      <c r="A108" s="99" t="s">
        <v>1026</v>
      </c>
      <c r="B108" s="13">
        <v>398</v>
      </c>
      <c r="C108" s="13">
        <v>0</v>
      </c>
      <c r="D108" s="13">
        <v>0</v>
      </c>
      <c r="E108" s="13">
        <v>0</v>
      </c>
      <c r="F108" s="13">
        <v>3</v>
      </c>
      <c r="G108" s="13">
        <v>39</v>
      </c>
      <c r="H108" s="13">
        <v>56</v>
      </c>
      <c r="I108" s="13">
        <v>60</v>
      </c>
      <c r="J108" s="13">
        <v>80</v>
      </c>
      <c r="K108" s="13">
        <v>70</v>
      </c>
      <c r="L108" s="13">
        <v>50</v>
      </c>
      <c r="M108" s="13">
        <v>21</v>
      </c>
      <c r="N108" s="13">
        <v>15</v>
      </c>
      <c r="O108" s="13">
        <v>3</v>
      </c>
      <c r="P108" s="13">
        <v>0</v>
      </c>
      <c r="Q108" s="13">
        <v>1</v>
      </c>
      <c r="R108" s="13">
        <v>0</v>
      </c>
      <c r="S108" s="100">
        <v>37.6</v>
      </c>
    </row>
    <row r="109" spans="1:19" x14ac:dyDescent="0.2">
      <c r="A109" s="99" t="s">
        <v>1025</v>
      </c>
      <c r="B109" s="13">
        <v>471</v>
      </c>
      <c r="C109" s="13">
        <v>0</v>
      </c>
      <c r="D109" s="13">
        <v>0</v>
      </c>
      <c r="E109" s="13">
        <v>0</v>
      </c>
      <c r="F109" s="13">
        <v>12</v>
      </c>
      <c r="G109" s="13">
        <v>93</v>
      </c>
      <c r="H109" s="13">
        <v>88</v>
      </c>
      <c r="I109" s="13">
        <v>82</v>
      </c>
      <c r="J109" s="13">
        <v>65</v>
      </c>
      <c r="K109" s="13">
        <v>59</v>
      </c>
      <c r="L109" s="13">
        <v>36</v>
      </c>
      <c r="M109" s="13">
        <v>16</v>
      </c>
      <c r="N109" s="13">
        <v>13</v>
      </c>
      <c r="O109" s="13">
        <v>4</v>
      </c>
      <c r="P109" s="13">
        <v>3</v>
      </c>
      <c r="Q109" s="13">
        <v>0</v>
      </c>
      <c r="R109" s="13">
        <v>0</v>
      </c>
      <c r="S109" s="100">
        <v>32.6</v>
      </c>
    </row>
    <row r="110" spans="1:19" x14ac:dyDescent="0.2">
      <c r="A110" s="99" t="s">
        <v>6617</v>
      </c>
      <c r="B110" s="13">
        <v>0</v>
      </c>
      <c r="C110" s="13">
        <v>0</v>
      </c>
      <c r="D110" s="13">
        <v>0</v>
      </c>
      <c r="E110" s="13">
        <v>0</v>
      </c>
      <c r="F110" s="13">
        <v>0</v>
      </c>
      <c r="G110" s="13">
        <v>0</v>
      </c>
      <c r="H110" s="13">
        <v>0</v>
      </c>
      <c r="I110" s="13">
        <v>0</v>
      </c>
      <c r="J110" s="13">
        <v>0</v>
      </c>
      <c r="K110" s="13">
        <v>0</v>
      </c>
      <c r="L110" s="13">
        <v>0</v>
      </c>
      <c r="M110" s="13">
        <v>0</v>
      </c>
      <c r="N110" s="13">
        <v>0</v>
      </c>
      <c r="O110" s="13">
        <v>0</v>
      </c>
      <c r="P110" s="13">
        <v>0</v>
      </c>
      <c r="Q110" s="13">
        <v>0</v>
      </c>
      <c r="R110" s="13">
        <v>0</v>
      </c>
      <c r="S110" s="100">
        <v>0</v>
      </c>
    </row>
    <row r="111" spans="1:19" x14ac:dyDescent="0.2">
      <c r="A111" s="99" t="s">
        <v>6618</v>
      </c>
      <c r="B111" s="13">
        <v>80</v>
      </c>
      <c r="C111" s="13">
        <v>0</v>
      </c>
      <c r="D111" s="13">
        <v>0</v>
      </c>
      <c r="E111" s="13">
        <v>0</v>
      </c>
      <c r="F111" s="13">
        <v>0</v>
      </c>
      <c r="G111" s="13">
        <v>7</v>
      </c>
      <c r="H111" s="13">
        <v>13</v>
      </c>
      <c r="I111" s="13">
        <v>9</v>
      </c>
      <c r="J111" s="13">
        <v>12</v>
      </c>
      <c r="K111" s="13">
        <v>13</v>
      </c>
      <c r="L111" s="13">
        <v>7</v>
      </c>
      <c r="M111" s="13">
        <v>12</v>
      </c>
      <c r="N111" s="13">
        <v>2</v>
      </c>
      <c r="O111" s="13">
        <v>0</v>
      </c>
      <c r="P111" s="13">
        <v>4</v>
      </c>
      <c r="Q111" s="13">
        <v>1</v>
      </c>
      <c r="R111" s="13">
        <v>0</v>
      </c>
      <c r="S111" s="100">
        <v>39.6</v>
      </c>
    </row>
    <row r="112" spans="1:19" x14ac:dyDescent="0.2">
      <c r="A112" s="99" t="s">
        <v>6619</v>
      </c>
      <c r="B112" s="13">
        <v>0</v>
      </c>
      <c r="C112" s="13">
        <v>0</v>
      </c>
      <c r="D112" s="13">
        <v>0</v>
      </c>
      <c r="E112" s="13">
        <v>0</v>
      </c>
      <c r="F112" s="13">
        <v>0</v>
      </c>
      <c r="G112" s="13">
        <v>0</v>
      </c>
      <c r="H112" s="13">
        <v>0</v>
      </c>
      <c r="I112" s="13">
        <v>0</v>
      </c>
      <c r="J112" s="13">
        <v>0</v>
      </c>
      <c r="K112" s="13">
        <v>0</v>
      </c>
      <c r="L112" s="13">
        <v>0</v>
      </c>
      <c r="M112" s="13">
        <v>0</v>
      </c>
      <c r="N112" s="13">
        <v>0</v>
      </c>
      <c r="O112" s="13">
        <v>0</v>
      </c>
      <c r="P112" s="13">
        <v>0</v>
      </c>
      <c r="Q112" s="13">
        <v>0</v>
      </c>
      <c r="R112" s="13">
        <v>0</v>
      </c>
      <c r="S112" s="100">
        <v>0</v>
      </c>
    </row>
    <row r="113" spans="1:19" x14ac:dyDescent="0.2">
      <c r="A113" s="99" t="s">
        <v>6620</v>
      </c>
      <c r="B113" s="13">
        <v>45</v>
      </c>
      <c r="C113" s="13">
        <v>0</v>
      </c>
      <c r="D113" s="13">
        <v>0</v>
      </c>
      <c r="E113" s="13">
        <v>0</v>
      </c>
      <c r="F113" s="13">
        <v>0</v>
      </c>
      <c r="G113" s="13">
        <v>2</v>
      </c>
      <c r="H113" s="13">
        <v>5</v>
      </c>
      <c r="I113" s="13">
        <v>6</v>
      </c>
      <c r="J113" s="13">
        <v>7</v>
      </c>
      <c r="K113" s="13">
        <v>7</v>
      </c>
      <c r="L113" s="13">
        <v>8</v>
      </c>
      <c r="M113" s="13">
        <v>10</v>
      </c>
      <c r="N113" s="13">
        <v>0</v>
      </c>
      <c r="O113" s="13">
        <v>0</v>
      </c>
      <c r="P113" s="13">
        <v>0</v>
      </c>
      <c r="Q113" s="13">
        <v>0</v>
      </c>
      <c r="R113" s="13">
        <v>0</v>
      </c>
      <c r="S113" s="100">
        <v>41.8</v>
      </c>
    </row>
    <row r="114" spans="1:19" x14ac:dyDescent="0.2">
      <c r="A114" s="99" t="s">
        <v>6621</v>
      </c>
      <c r="B114" s="13">
        <v>202</v>
      </c>
      <c r="C114" s="13">
        <v>0</v>
      </c>
      <c r="D114" s="13">
        <v>0</v>
      </c>
      <c r="E114" s="13">
        <v>0</v>
      </c>
      <c r="F114" s="13">
        <v>4</v>
      </c>
      <c r="G114" s="13">
        <v>22</v>
      </c>
      <c r="H114" s="13">
        <v>46</v>
      </c>
      <c r="I114" s="13">
        <v>40</v>
      </c>
      <c r="J114" s="13">
        <v>42</v>
      </c>
      <c r="K114" s="13">
        <v>17</v>
      </c>
      <c r="L114" s="13">
        <v>18</v>
      </c>
      <c r="M114" s="13">
        <v>9</v>
      </c>
      <c r="N114" s="13">
        <v>3</v>
      </c>
      <c r="O114" s="13">
        <v>1</v>
      </c>
      <c r="P114" s="13">
        <v>0</v>
      </c>
      <c r="Q114" s="13">
        <v>0</v>
      </c>
      <c r="R114" s="13">
        <v>0</v>
      </c>
      <c r="S114" s="100">
        <v>33.6</v>
      </c>
    </row>
    <row r="115" spans="1:19" x14ac:dyDescent="0.2">
      <c r="A115" s="99" t="s">
        <v>6622</v>
      </c>
      <c r="B115" s="13">
        <v>45</v>
      </c>
      <c r="C115" s="13">
        <v>0</v>
      </c>
      <c r="D115" s="13">
        <v>0</v>
      </c>
      <c r="E115" s="13">
        <v>0</v>
      </c>
      <c r="F115" s="13">
        <v>0</v>
      </c>
      <c r="G115" s="13">
        <v>4</v>
      </c>
      <c r="H115" s="13">
        <v>8</v>
      </c>
      <c r="I115" s="13">
        <v>9</v>
      </c>
      <c r="J115" s="13">
        <v>11</v>
      </c>
      <c r="K115" s="13">
        <v>7</v>
      </c>
      <c r="L115" s="13">
        <v>1</v>
      </c>
      <c r="M115" s="13">
        <v>4</v>
      </c>
      <c r="N115" s="13">
        <v>1</v>
      </c>
      <c r="O115" s="13">
        <v>0</v>
      </c>
      <c r="P115" s="13">
        <v>0</v>
      </c>
      <c r="Q115" s="13">
        <v>0</v>
      </c>
      <c r="R115" s="13">
        <v>0</v>
      </c>
      <c r="S115" s="100">
        <v>35.700000000000003</v>
      </c>
    </row>
    <row r="116" spans="1:19" x14ac:dyDescent="0.2">
      <c r="A116" s="99" t="s">
        <v>6623</v>
      </c>
      <c r="B116" s="13">
        <v>2</v>
      </c>
      <c r="C116" s="13">
        <v>0</v>
      </c>
      <c r="D116" s="13">
        <v>0</v>
      </c>
      <c r="E116" s="13">
        <v>0</v>
      </c>
      <c r="F116" s="13">
        <v>0</v>
      </c>
      <c r="G116" s="13">
        <v>1</v>
      </c>
      <c r="H116" s="13">
        <v>0</v>
      </c>
      <c r="I116" s="13">
        <v>0</v>
      </c>
      <c r="J116" s="13">
        <v>1</v>
      </c>
      <c r="K116" s="13">
        <v>0</v>
      </c>
      <c r="L116" s="13">
        <v>0</v>
      </c>
      <c r="M116" s="13">
        <v>0</v>
      </c>
      <c r="N116" s="13">
        <v>0</v>
      </c>
      <c r="O116" s="13">
        <v>0</v>
      </c>
      <c r="P116" s="13">
        <v>0</v>
      </c>
      <c r="Q116" s="13">
        <v>0</v>
      </c>
      <c r="R116" s="13">
        <v>0</v>
      </c>
      <c r="S116" s="100">
        <v>30</v>
      </c>
    </row>
    <row r="117" spans="1:19" x14ac:dyDescent="0.2">
      <c r="A117" s="99" t="s">
        <v>6624</v>
      </c>
      <c r="B117" s="13">
        <v>50</v>
      </c>
      <c r="C117" s="13">
        <v>0</v>
      </c>
      <c r="D117" s="13">
        <v>0</v>
      </c>
      <c r="E117" s="13">
        <v>0</v>
      </c>
      <c r="F117" s="13">
        <v>0</v>
      </c>
      <c r="G117" s="13">
        <v>8</v>
      </c>
      <c r="H117" s="13">
        <v>9</v>
      </c>
      <c r="I117" s="13">
        <v>5</v>
      </c>
      <c r="J117" s="13">
        <v>3</v>
      </c>
      <c r="K117" s="13">
        <v>12</v>
      </c>
      <c r="L117" s="13">
        <v>4</v>
      </c>
      <c r="M117" s="13">
        <v>2</v>
      </c>
      <c r="N117" s="13">
        <v>4</v>
      </c>
      <c r="O117" s="13">
        <v>2</v>
      </c>
      <c r="P117" s="13">
        <v>1</v>
      </c>
      <c r="Q117" s="13">
        <v>0</v>
      </c>
      <c r="R117" s="13">
        <v>0</v>
      </c>
      <c r="S117" s="100">
        <v>40</v>
      </c>
    </row>
    <row r="118" spans="1:19" x14ac:dyDescent="0.2">
      <c r="A118" s="99" t="s">
        <v>6625</v>
      </c>
      <c r="B118" s="13">
        <v>61</v>
      </c>
      <c r="C118" s="13">
        <v>0</v>
      </c>
      <c r="D118" s="13">
        <v>0</v>
      </c>
      <c r="E118" s="13">
        <v>0</v>
      </c>
      <c r="F118" s="13">
        <v>0</v>
      </c>
      <c r="G118" s="13">
        <v>1</v>
      </c>
      <c r="H118" s="13">
        <v>11</v>
      </c>
      <c r="I118" s="13">
        <v>7</v>
      </c>
      <c r="J118" s="13">
        <v>6</v>
      </c>
      <c r="K118" s="13">
        <v>15</v>
      </c>
      <c r="L118" s="13">
        <v>10</v>
      </c>
      <c r="M118" s="13">
        <v>5</v>
      </c>
      <c r="N118" s="13">
        <v>4</v>
      </c>
      <c r="O118" s="13">
        <v>0</v>
      </c>
      <c r="P118" s="13">
        <v>2</v>
      </c>
      <c r="Q118" s="13">
        <v>0</v>
      </c>
      <c r="R118" s="13">
        <v>0</v>
      </c>
      <c r="S118" s="100">
        <v>41.8</v>
      </c>
    </row>
    <row r="119" spans="1:19" x14ac:dyDescent="0.2">
      <c r="A119" s="99" t="s">
        <v>2172</v>
      </c>
      <c r="B119" s="13">
        <v>111</v>
      </c>
      <c r="C119" s="13">
        <v>0</v>
      </c>
      <c r="D119" s="13">
        <v>0</v>
      </c>
      <c r="E119" s="13">
        <v>0</v>
      </c>
      <c r="F119" s="13">
        <v>0</v>
      </c>
      <c r="G119" s="13">
        <v>0</v>
      </c>
      <c r="H119" s="13">
        <v>7</v>
      </c>
      <c r="I119" s="13">
        <v>20</v>
      </c>
      <c r="J119" s="13">
        <v>27</v>
      </c>
      <c r="K119" s="13">
        <v>20</v>
      </c>
      <c r="L119" s="13">
        <v>21</v>
      </c>
      <c r="M119" s="13">
        <v>11</v>
      </c>
      <c r="N119" s="13">
        <v>4</v>
      </c>
      <c r="O119" s="13">
        <v>1</v>
      </c>
      <c r="P119" s="13">
        <v>0</v>
      </c>
      <c r="Q119" s="13">
        <v>0</v>
      </c>
      <c r="R119" s="13">
        <v>0</v>
      </c>
      <c r="S119" s="100">
        <v>40.4</v>
      </c>
    </row>
    <row r="120" spans="1:19" x14ac:dyDescent="0.2">
      <c r="A120" s="99" t="s">
        <v>6626</v>
      </c>
      <c r="B120" s="13">
        <v>90</v>
      </c>
      <c r="C120" s="13">
        <v>0</v>
      </c>
      <c r="D120" s="13">
        <v>0</v>
      </c>
      <c r="E120" s="13">
        <v>0</v>
      </c>
      <c r="F120" s="13">
        <v>0</v>
      </c>
      <c r="G120" s="13">
        <v>3</v>
      </c>
      <c r="H120" s="13">
        <v>10</v>
      </c>
      <c r="I120" s="13">
        <v>19</v>
      </c>
      <c r="J120" s="13">
        <v>20</v>
      </c>
      <c r="K120" s="13">
        <v>17</v>
      </c>
      <c r="L120" s="13">
        <v>10</v>
      </c>
      <c r="M120" s="13">
        <v>7</v>
      </c>
      <c r="N120" s="13">
        <v>4</v>
      </c>
      <c r="O120" s="13">
        <v>0</v>
      </c>
      <c r="P120" s="13">
        <v>0</v>
      </c>
      <c r="Q120" s="13">
        <v>0</v>
      </c>
      <c r="R120" s="13">
        <v>0</v>
      </c>
      <c r="S120" s="100">
        <v>38.299999999999997</v>
      </c>
    </row>
    <row r="121" spans="1:19" x14ac:dyDescent="0.2">
      <c r="A121" s="99" t="s">
        <v>6627</v>
      </c>
      <c r="B121" s="13">
        <v>8</v>
      </c>
      <c r="C121" s="13">
        <v>0</v>
      </c>
      <c r="D121" s="13">
        <v>0</v>
      </c>
      <c r="E121" s="13">
        <v>0</v>
      </c>
      <c r="F121" s="13">
        <v>0</v>
      </c>
      <c r="G121" s="13">
        <v>1</v>
      </c>
      <c r="H121" s="13">
        <v>0</v>
      </c>
      <c r="I121" s="13">
        <v>0</v>
      </c>
      <c r="J121" s="13">
        <v>3</v>
      </c>
      <c r="K121" s="13">
        <v>0</v>
      </c>
      <c r="L121" s="13">
        <v>2</v>
      </c>
      <c r="M121" s="13">
        <v>2</v>
      </c>
      <c r="N121" s="13">
        <v>0</v>
      </c>
      <c r="O121" s="13">
        <v>0</v>
      </c>
      <c r="P121" s="13">
        <v>0</v>
      </c>
      <c r="Q121" s="13">
        <v>0</v>
      </c>
      <c r="R121" s="13">
        <v>0</v>
      </c>
      <c r="S121" s="100">
        <v>42.5</v>
      </c>
    </row>
    <row r="122" spans="1:19" x14ac:dyDescent="0.2">
      <c r="A122" s="99" t="s">
        <v>6628</v>
      </c>
      <c r="B122" s="13">
        <v>13</v>
      </c>
      <c r="C122" s="13">
        <v>0</v>
      </c>
      <c r="D122" s="13">
        <v>0</v>
      </c>
      <c r="E122" s="13">
        <v>0</v>
      </c>
      <c r="F122" s="13">
        <v>0</v>
      </c>
      <c r="G122" s="13">
        <v>1</v>
      </c>
      <c r="H122" s="13">
        <v>2</v>
      </c>
      <c r="I122" s="13">
        <v>5</v>
      </c>
      <c r="J122" s="13">
        <v>1</v>
      </c>
      <c r="K122" s="13">
        <v>2</v>
      </c>
      <c r="L122" s="13">
        <v>2</v>
      </c>
      <c r="M122" s="13">
        <v>0</v>
      </c>
      <c r="N122" s="13">
        <v>0</v>
      </c>
      <c r="O122" s="13">
        <v>0</v>
      </c>
      <c r="P122" s="13">
        <v>0</v>
      </c>
      <c r="Q122" s="13">
        <v>0</v>
      </c>
      <c r="R122" s="13">
        <v>0</v>
      </c>
      <c r="S122" s="100">
        <v>33.5</v>
      </c>
    </row>
    <row r="123" spans="1:19" x14ac:dyDescent="0.2">
      <c r="A123" s="99" t="s">
        <v>6629</v>
      </c>
      <c r="B123" s="13">
        <v>2</v>
      </c>
      <c r="C123" s="13">
        <v>0</v>
      </c>
      <c r="D123" s="13">
        <v>0</v>
      </c>
      <c r="E123" s="13">
        <v>0</v>
      </c>
      <c r="F123" s="13">
        <v>0</v>
      </c>
      <c r="G123" s="13">
        <v>0</v>
      </c>
      <c r="H123" s="13">
        <v>1</v>
      </c>
      <c r="I123" s="13">
        <v>0</v>
      </c>
      <c r="J123" s="13">
        <v>1</v>
      </c>
      <c r="K123" s="13">
        <v>0</v>
      </c>
      <c r="L123" s="13">
        <v>0</v>
      </c>
      <c r="M123" s="13">
        <v>0</v>
      </c>
      <c r="N123" s="13">
        <v>0</v>
      </c>
      <c r="O123" s="13">
        <v>0</v>
      </c>
      <c r="P123" s="13">
        <v>0</v>
      </c>
      <c r="Q123" s="13">
        <v>0</v>
      </c>
      <c r="R123" s="13">
        <v>0</v>
      </c>
      <c r="S123" s="100">
        <v>32.5</v>
      </c>
    </row>
    <row r="124" spans="1:19" x14ac:dyDescent="0.2">
      <c r="A124" s="99" t="s">
        <v>6630</v>
      </c>
      <c r="B124" s="13">
        <v>3</v>
      </c>
      <c r="C124" s="13">
        <v>0</v>
      </c>
      <c r="D124" s="13">
        <v>0</v>
      </c>
      <c r="E124" s="13">
        <v>0</v>
      </c>
      <c r="F124" s="13">
        <v>0</v>
      </c>
      <c r="G124" s="13">
        <v>0</v>
      </c>
      <c r="H124" s="13">
        <v>0</v>
      </c>
      <c r="I124" s="13">
        <v>0</v>
      </c>
      <c r="J124" s="13">
        <v>0</v>
      </c>
      <c r="K124" s="13">
        <v>2</v>
      </c>
      <c r="L124" s="13">
        <v>1</v>
      </c>
      <c r="M124" s="13">
        <v>0</v>
      </c>
      <c r="N124" s="13">
        <v>0</v>
      </c>
      <c r="O124" s="13">
        <v>0</v>
      </c>
      <c r="P124" s="13">
        <v>0</v>
      </c>
      <c r="Q124" s="13">
        <v>0</v>
      </c>
      <c r="R124" s="13">
        <v>0</v>
      </c>
      <c r="S124" s="100">
        <v>43.8</v>
      </c>
    </row>
    <row r="125" spans="1:19" x14ac:dyDescent="0.2">
      <c r="A125" s="99" t="s">
        <v>6631</v>
      </c>
      <c r="B125" s="13">
        <v>7</v>
      </c>
      <c r="C125" s="13">
        <v>0</v>
      </c>
      <c r="D125" s="13">
        <v>0</v>
      </c>
      <c r="E125" s="13">
        <v>0</v>
      </c>
      <c r="F125" s="13">
        <v>0</v>
      </c>
      <c r="G125" s="13">
        <v>0</v>
      </c>
      <c r="H125" s="13">
        <v>2</v>
      </c>
      <c r="I125" s="13">
        <v>1</v>
      </c>
      <c r="J125" s="13">
        <v>0</v>
      </c>
      <c r="K125" s="13">
        <v>1</v>
      </c>
      <c r="L125" s="13">
        <v>2</v>
      </c>
      <c r="M125" s="13">
        <v>1</v>
      </c>
      <c r="N125" s="13">
        <v>0</v>
      </c>
      <c r="O125" s="13">
        <v>0</v>
      </c>
      <c r="P125" s="13">
        <v>0</v>
      </c>
      <c r="Q125" s="13">
        <v>0</v>
      </c>
      <c r="R125" s="13">
        <v>0</v>
      </c>
      <c r="S125" s="100">
        <v>42.5</v>
      </c>
    </row>
    <row r="126" spans="1:19" x14ac:dyDescent="0.2">
      <c r="A126" s="99" t="s">
        <v>6632</v>
      </c>
      <c r="B126" s="13">
        <v>0</v>
      </c>
      <c r="C126" s="13">
        <v>0</v>
      </c>
      <c r="D126" s="13">
        <v>0</v>
      </c>
      <c r="E126" s="13">
        <v>0</v>
      </c>
      <c r="F126" s="13">
        <v>0</v>
      </c>
      <c r="G126" s="13">
        <v>0</v>
      </c>
      <c r="H126" s="13">
        <v>0</v>
      </c>
      <c r="I126" s="13">
        <v>0</v>
      </c>
      <c r="J126" s="13">
        <v>0</v>
      </c>
      <c r="K126" s="13">
        <v>0</v>
      </c>
      <c r="L126" s="13">
        <v>0</v>
      </c>
      <c r="M126" s="13">
        <v>0</v>
      </c>
      <c r="N126" s="13">
        <v>0</v>
      </c>
      <c r="O126" s="13">
        <v>0</v>
      </c>
      <c r="P126" s="13">
        <v>0</v>
      </c>
      <c r="Q126" s="13">
        <v>0</v>
      </c>
      <c r="R126" s="13">
        <v>0</v>
      </c>
      <c r="S126" s="100">
        <v>0</v>
      </c>
    </row>
    <row r="127" spans="1:19" x14ac:dyDescent="0.2">
      <c r="A127" s="99" t="s">
        <v>6633</v>
      </c>
      <c r="B127" s="13">
        <v>17</v>
      </c>
      <c r="C127" s="13">
        <v>0</v>
      </c>
      <c r="D127" s="13">
        <v>0</v>
      </c>
      <c r="E127" s="13">
        <v>0</v>
      </c>
      <c r="F127" s="13">
        <v>0</v>
      </c>
      <c r="G127" s="13">
        <v>1</v>
      </c>
      <c r="H127" s="13">
        <v>5</v>
      </c>
      <c r="I127" s="13">
        <v>1</v>
      </c>
      <c r="J127" s="13">
        <v>1</v>
      </c>
      <c r="K127" s="13">
        <v>4</v>
      </c>
      <c r="L127" s="13">
        <v>3</v>
      </c>
      <c r="M127" s="13">
        <v>0</v>
      </c>
      <c r="N127" s="13">
        <v>1</v>
      </c>
      <c r="O127" s="13">
        <v>1</v>
      </c>
      <c r="P127" s="13">
        <v>0</v>
      </c>
      <c r="Q127" s="13">
        <v>0</v>
      </c>
      <c r="R127" s="13">
        <v>0</v>
      </c>
      <c r="S127" s="100">
        <v>40.6</v>
      </c>
    </row>
    <row r="128" spans="1:19" x14ac:dyDescent="0.2">
      <c r="A128" s="99" t="s">
        <v>6634</v>
      </c>
      <c r="B128" s="13">
        <v>8</v>
      </c>
      <c r="C128" s="13">
        <v>0</v>
      </c>
      <c r="D128" s="13">
        <v>0</v>
      </c>
      <c r="E128" s="13">
        <v>0</v>
      </c>
      <c r="F128" s="13">
        <v>0</v>
      </c>
      <c r="G128" s="13">
        <v>1</v>
      </c>
      <c r="H128" s="13">
        <v>2</v>
      </c>
      <c r="I128" s="13">
        <v>1</v>
      </c>
      <c r="J128" s="13">
        <v>1</v>
      </c>
      <c r="K128" s="13">
        <v>0</v>
      </c>
      <c r="L128" s="13">
        <v>3</v>
      </c>
      <c r="M128" s="13">
        <v>0</v>
      </c>
      <c r="N128" s="13">
        <v>0</v>
      </c>
      <c r="O128" s="13">
        <v>0</v>
      </c>
      <c r="P128" s="13">
        <v>0</v>
      </c>
      <c r="Q128" s="13">
        <v>0</v>
      </c>
      <c r="R128" s="13">
        <v>0</v>
      </c>
      <c r="S128" s="100">
        <v>35</v>
      </c>
    </row>
    <row r="129" spans="1:19" x14ac:dyDescent="0.2">
      <c r="A129" s="99" t="s">
        <v>6635</v>
      </c>
      <c r="B129" s="13">
        <v>0</v>
      </c>
      <c r="C129" s="13">
        <v>0</v>
      </c>
      <c r="D129" s="13">
        <v>0</v>
      </c>
      <c r="E129" s="13">
        <v>0</v>
      </c>
      <c r="F129" s="13">
        <v>0</v>
      </c>
      <c r="G129" s="13">
        <v>0</v>
      </c>
      <c r="H129" s="13">
        <v>0</v>
      </c>
      <c r="I129" s="13">
        <v>0</v>
      </c>
      <c r="J129" s="13">
        <v>0</v>
      </c>
      <c r="K129" s="13">
        <v>0</v>
      </c>
      <c r="L129" s="13">
        <v>0</v>
      </c>
      <c r="M129" s="13">
        <v>0</v>
      </c>
      <c r="N129" s="13">
        <v>0</v>
      </c>
      <c r="O129" s="13">
        <v>0</v>
      </c>
      <c r="P129" s="13">
        <v>0</v>
      </c>
      <c r="Q129" s="13">
        <v>0</v>
      </c>
      <c r="R129" s="13">
        <v>0</v>
      </c>
      <c r="S129" s="100">
        <v>0</v>
      </c>
    </row>
    <row r="130" spans="1:19" x14ac:dyDescent="0.2">
      <c r="A130" s="99" t="s">
        <v>6636</v>
      </c>
      <c r="B130" s="13">
        <v>0</v>
      </c>
      <c r="C130" s="13">
        <v>0</v>
      </c>
      <c r="D130" s="13">
        <v>0</v>
      </c>
      <c r="E130" s="13">
        <v>0</v>
      </c>
      <c r="F130" s="13">
        <v>0</v>
      </c>
      <c r="G130" s="13">
        <v>0</v>
      </c>
      <c r="H130" s="13">
        <v>0</v>
      </c>
      <c r="I130" s="13">
        <v>0</v>
      </c>
      <c r="J130" s="13">
        <v>0</v>
      </c>
      <c r="K130" s="13">
        <v>0</v>
      </c>
      <c r="L130" s="13">
        <v>0</v>
      </c>
      <c r="M130" s="13">
        <v>0</v>
      </c>
      <c r="N130" s="13">
        <v>0</v>
      </c>
      <c r="O130" s="13">
        <v>0</v>
      </c>
      <c r="P130" s="13">
        <v>0</v>
      </c>
      <c r="Q130" s="13">
        <v>0</v>
      </c>
      <c r="R130" s="13">
        <v>0</v>
      </c>
      <c r="S130" s="100">
        <v>0</v>
      </c>
    </row>
    <row r="131" spans="1:19" x14ac:dyDescent="0.2">
      <c r="A131" s="99" t="s">
        <v>6637</v>
      </c>
      <c r="B131" s="13">
        <v>1</v>
      </c>
      <c r="C131" s="13">
        <v>0</v>
      </c>
      <c r="D131" s="13">
        <v>0</v>
      </c>
      <c r="E131" s="13">
        <v>0</v>
      </c>
      <c r="F131" s="13">
        <v>0</v>
      </c>
      <c r="G131" s="13">
        <v>0</v>
      </c>
      <c r="H131" s="13">
        <v>0</v>
      </c>
      <c r="I131" s="13">
        <v>1</v>
      </c>
      <c r="J131" s="13">
        <v>0</v>
      </c>
      <c r="K131" s="13">
        <v>0</v>
      </c>
      <c r="L131" s="13">
        <v>0</v>
      </c>
      <c r="M131" s="13">
        <v>0</v>
      </c>
      <c r="N131" s="13">
        <v>0</v>
      </c>
      <c r="O131" s="13">
        <v>0</v>
      </c>
      <c r="P131" s="13">
        <v>0</v>
      </c>
      <c r="Q131" s="13">
        <v>0</v>
      </c>
      <c r="R131" s="13">
        <v>0</v>
      </c>
      <c r="S131" s="100">
        <v>32.5</v>
      </c>
    </row>
    <row r="132" spans="1:19" x14ac:dyDescent="0.2">
      <c r="A132" s="99" t="s">
        <v>6638</v>
      </c>
      <c r="B132" s="13">
        <v>1</v>
      </c>
      <c r="C132" s="13">
        <v>0</v>
      </c>
      <c r="D132" s="13">
        <v>0</v>
      </c>
      <c r="E132" s="13">
        <v>0</v>
      </c>
      <c r="F132" s="13">
        <v>0</v>
      </c>
      <c r="G132" s="13">
        <v>0</v>
      </c>
      <c r="H132" s="13">
        <v>0</v>
      </c>
      <c r="I132" s="13">
        <v>0</v>
      </c>
      <c r="J132" s="13">
        <v>0</v>
      </c>
      <c r="K132" s="13">
        <v>1</v>
      </c>
      <c r="L132" s="13">
        <v>0</v>
      </c>
      <c r="M132" s="13">
        <v>0</v>
      </c>
      <c r="N132" s="13">
        <v>0</v>
      </c>
      <c r="O132" s="13">
        <v>0</v>
      </c>
      <c r="P132" s="13">
        <v>0</v>
      </c>
      <c r="Q132" s="13">
        <v>0</v>
      </c>
      <c r="R132" s="13">
        <v>0</v>
      </c>
      <c r="S132" s="100">
        <v>42.5</v>
      </c>
    </row>
    <row r="133" spans="1:19" x14ac:dyDescent="0.2">
      <c r="A133" s="99" t="s">
        <v>6639</v>
      </c>
      <c r="B133" s="13">
        <v>3</v>
      </c>
      <c r="C133" s="13">
        <v>0</v>
      </c>
      <c r="D133" s="13">
        <v>0</v>
      </c>
      <c r="E133" s="13">
        <v>0</v>
      </c>
      <c r="F133" s="13">
        <v>0</v>
      </c>
      <c r="G133" s="13">
        <v>0</v>
      </c>
      <c r="H133" s="13">
        <v>1</v>
      </c>
      <c r="I133" s="13">
        <v>1</v>
      </c>
      <c r="J133" s="13">
        <v>0</v>
      </c>
      <c r="K133" s="13">
        <v>1</v>
      </c>
      <c r="L133" s="13">
        <v>0</v>
      </c>
      <c r="M133" s="13">
        <v>0</v>
      </c>
      <c r="N133" s="13">
        <v>0</v>
      </c>
      <c r="O133" s="13">
        <v>0</v>
      </c>
      <c r="P133" s="13">
        <v>0</v>
      </c>
      <c r="Q133" s="13">
        <v>0</v>
      </c>
      <c r="R133" s="13">
        <v>0</v>
      </c>
      <c r="S133" s="100">
        <v>32.5</v>
      </c>
    </row>
    <row r="134" spans="1:19" x14ac:dyDescent="0.2">
      <c r="A134" s="99" t="s">
        <v>6640</v>
      </c>
      <c r="B134" s="13">
        <v>1</v>
      </c>
      <c r="C134" s="13">
        <v>0</v>
      </c>
      <c r="D134" s="13">
        <v>0</v>
      </c>
      <c r="E134" s="13">
        <v>0</v>
      </c>
      <c r="F134" s="13">
        <v>0</v>
      </c>
      <c r="G134" s="13">
        <v>0</v>
      </c>
      <c r="H134" s="13">
        <v>0</v>
      </c>
      <c r="I134" s="13">
        <v>0</v>
      </c>
      <c r="J134" s="13">
        <v>0</v>
      </c>
      <c r="K134" s="13">
        <v>1</v>
      </c>
      <c r="L134" s="13">
        <v>0</v>
      </c>
      <c r="M134" s="13">
        <v>0</v>
      </c>
      <c r="N134" s="13">
        <v>0</v>
      </c>
      <c r="O134" s="13">
        <v>0</v>
      </c>
      <c r="P134" s="13">
        <v>0</v>
      </c>
      <c r="Q134" s="13">
        <v>0</v>
      </c>
      <c r="R134" s="13">
        <v>0</v>
      </c>
      <c r="S134" s="100">
        <v>42.5</v>
      </c>
    </row>
    <row r="135" spans="1:19" x14ac:dyDescent="0.2">
      <c r="A135" s="99" t="s">
        <v>6641</v>
      </c>
      <c r="B135" s="13">
        <v>4</v>
      </c>
      <c r="C135" s="13">
        <v>0</v>
      </c>
      <c r="D135" s="13">
        <v>0</v>
      </c>
      <c r="E135" s="13">
        <v>0</v>
      </c>
      <c r="F135" s="13">
        <v>0</v>
      </c>
      <c r="G135" s="13">
        <v>0</v>
      </c>
      <c r="H135" s="13">
        <v>2</v>
      </c>
      <c r="I135" s="13">
        <v>1</v>
      </c>
      <c r="J135" s="13">
        <v>0</v>
      </c>
      <c r="K135" s="13">
        <v>0</v>
      </c>
      <c r="L135" s="13">
        <v>1</v>
      </c>
      <c r="M135" s="13">
        <v>0</v>
      </c>
      <c r="N135" s="13">
        <v>0</v>
      </c>
      <c r="O135" s="13">
        <v>0</v>
      </c>
      <c r="P135" s="13">
        <v>0</v>
      </c>
      <c r="Q135" s="13">
        <v>0</v>
      </c>
      <c r="R135" s="13">
        <v>0</v>
      </c>
      <c r="S135" s="100">
        <v>30</v>
      </c>
    </row>
    <row r="136" spans="1:19" x14ac:dyDescent="0.2">
      <c r="A136" s="99" t="s">
        <v>6642</v>
      </c>
      <c r="B136" s="13">
        <v>90</v>
      </c>
      <c r="C136" s="13">
        <v>0</v>
      </c>
      <c r="D136" s="13">
        <v>0</v>
      </c>
      <c r="E136" s="13">
        <v>0</v>
      </c>
      <c r="F136" s="13">
        <v>6</v>
      </c>
      <c r="G136" s="13">
        <v>9</v>
      </c>
      <c r="H136" s="13">
        <v>15</v>
      </c>
      <c r="I136" s="13">
        <v>9</v>
      </c>
      <c r="J136" s="13">
        <v>20</v>
      </c>
      <c r="K136" s="13">
        <v>9</v>
      </c>
      <c r="L136" s="13">
        <v>5</v>
      </c>
      <c r="M136" s="13">
        <v>9</v>
      </c>
      <c r="N136" s="13">
        <v>6</v>
      </c>
      <c r="O136" s="13">
        <v>2</v>
      </c>
      <c r="P136" s="13">
        <v>0</v>
      </c>
      <c r="Q136" s="13">
        <v>0</v>
      </c>
      <c r="R136" s="13">
        <v>0</v>
      </c>
      <c r="S136" s="100">
        <v>36.5</v>
      </c>
    </row>
    <row r="137" spans="1:19" x14ac:dyDescent="0.2">
      <c r="A137" s="99" t="s">
        <v>6643</v>
      </c>
      <c r="B137" s="13">
        <v>7</v>
      </c>
      <c r="C137" s="13">
        <v>0</v>
      </c>
      <c r="D137" s="13">
        <v>0</v>
      </c>
      <c r="E137" s="13">
        <v>0</v>
      </c>
      <c r="F137" s="13">
        <v>0</v>
      </c>
      <c r="G137" s="13">
        <v>0</v>
      </c>
      <c r="H137" s="13">
        <v>3</v>
      </c>
      <c r="I137" s="13">
        <v>1</v>
      </c>
      <c r="J137" s="13">
        <v>0</v>
      </c>
      <c r="K137" s="13">
        <v>2</v>
      </c>
      <c r="L137" s="13">
        <v>0</v>
      </c>
      <c r="M137" s="13">
        <v>0</v>
      </c>
      <c r="N137" s="13">
        <v>0</v>
      </c>
      <c r="O137" s="13">
        <v>1</v>
      </c>
      <c r="P137" s="13">
        <v>0</v>
      </c>
      <c r="Q137" s="13">
        <v>0</v>
      </c>
      <c r="R137" s="13">
        <v>0</v>
      </c>
      <c r="S137" s="100">
        <v>32.5</v>
      </c>
    </row>
    <row r="138" spans="1:19" x14ac:dyDescent="0.2">
      <c r="A138" s="99" t="s">
        <v>6644</v>
      </c>
      <c r="B138" s="13">
        <v>68</v>
      </c>
      <c r="C138" s="13">
        <v>0</v>
      </c>
      <c r="D138" s="13">
        <v>0</v>
      </c>
      <c r="E138" s="13">
        <v>0</v>
      </c>
      <c r="F138" s="13">
        <v>2</v>
      </c>
      <c r="G138" s="13">
        <v>3</v>
      </c>
      <c r="H138" s="13">
        <v>5</v>
      </c>
      <c r="I138" s="13">
        <v>4</v>
      </c>
      <c r="J138" s="13">
        <v>11</v>
      </c>
      <c r="K138" s="13">
        <v>14</v>
      </c>
      <c r="L138" s="13">
        <v>12</v>
      </c>
      <c r="M138" s="13">
        <v>10</v>
      </c>
      <c r="N138" s="13">
        <v>3</v>
      </c>
      <c r="O138" s="13">
        <v>4</v>
      </c>
      <c r="P138" s="13">
        <v>0</v>
      </c>
      <c r="Q138" s="13">
        <v>0</v>
      </c>
      <c r="R138" s="13">
        <v>0</v>
      </c>
      <c r="S138" s="100">
        <v>43.2</v>
      </c>
    </row>
    <row r="139" spans="1:19" x14ac:dyDescent="0.2">
      <c r="A139" s="99" t="s">
        <v>6645</v>
      </c>
      <c r="B139" s="13">
        <v>10</v>
      </c>
      <c r="C139" s="13">
        <v>0</v>
      </c>
      <c r="D139" s="13">
        <v>0</v>
      </c>
      <c r="E139" s="13">
        <v>0</v>
      </c>
      <c r="F139" s="13">
        <v>0</v>
      </c>
      <c r="G139" s="13">
        <v>1</v>
      </c>
      <c r="H139" s="13">
        <v>0</v>
      </c>
      <c r="I139" s="13">
        <v>0</v>
      </c>
      <c r="J139" s="13">
        <v>1</v>
      </c>
      <c r="K139" s="13">
        <v>3</v>
      </c>
      <c r="L139" s="13">
        <v>2</v>
      </c>
      <c r="M139" s="13">
        <v>3</v>
      </c>
      <c r="N139" s="13">
        <v>0</v>
      </c>
      <c r="O139" s="13">
        <v>0</v>
      </c>
      <c r="P139" s="13">
        <v>0</v>
      </c>
      <c r="Q139" s="13">
        <v>0</v>
      </c>
      <c r="R139" s="13">
        <v>0</v>
      </c>
      <c r="S139" s="100">
        <v>45</v>
      </c>
    </row>
    <row r="140" spans="1:19" x14ac:dyDescent="0.2">
      <c r="A140" s="99" t="s">
        <v>6646</v>
      </c>
      <c r="B140" s="13">
        <v>4</v>
      </c>
      <c r="C140" s="13">
        <v>0</v>
      </c>
      <c r="D140" s="13">
        <v>0</v>
      </c>
      <c r="E140" s="13">
        <v>0</v>
      </c>
      <c r="F140" s="13">
        <v>2</v>
      </c>
      <c r="G140" s="13">
        <v>0</v>
      </c>
      <c r="H140" s="13">
        <v>0</v>
      </c>
      <c r="I140" s="13">
        <v>2</v>
      </c>
      <c r="J140" s="13">
        <v>0</v>
      </c>
      <c r="K140" s="13">
        <v>0</v>
      </c>
      <c r="L140" s="13">
        <v>0</v>
      </c>
      <c r="M140" s="13">
        <v>0</v>
      </c>
      <c r="N140" s="13">
        <v>0</v>
      </c>
      <c r="O140" s="13">
        <v>0</v>
      </c>
      <c r="P140" s="13">
        <v>0</v>
      </c>
      <c r="Q140" s="13">
        <v>0</v>
      </c>
      <c r="R140" s="13">
        <v>0</v>
      </c>
      <c r="S140" s="100">
        <v>25</v>
      </c>
    </row>
    <row r="141" spans="1:19" x14ac:dyDescent="0.2">
      <c r="A141" s="99" t="s">
        <v>6647</v>
      </c>
      <c r="B141" s="13">
        <v>113</v>
      </c>
      <c r="C141" s="13">
        <v>0</v>
      </c>
      <c r="D141" s="13">
        <v>0</v>
      </c>
      <c r="E141" s="13">
        <v>0</v>
      </c>
      <c r="F141" s="13">
        <v>2</v>
      </c>
      <c r="G141" s="13">
        <v>9</v>
      </c>
      <c r="H141" s="13">
        <v>8</v>
      </c>
      <c r="I141" s="13">
        <v>22</v>
      </c>
      <c r="J141" s="13">
        <v>20</v>
      </c>
      <c r="K141" s="13">
        <v>17</v>
      </c>
      <c r="L141" s="13">
        <v>13</v>
      </c>
      <c r="M141" s="13">
        <v>12</v>
      </c>
      <c r="N141" s="13">
        <v>6</v>
      </c>
      <c r="O141" s="13">
        <v>2</v>
      </c>
      <c r="P141" s="13">
        <v>1</v>
      </c>
      <c r="Q141" s="13">
        <v>0</v>
      </c>
      <c r="R141" s="13">
        <v>1</v>
      </c>
      <c r="S141" s="100">
        <v>38.9</v>
      </c>
    </row>
    <row r="142" spans="1:19" x14ac:dyDescent="0.2">
      <c r="A142" s="99" t="s">
        <v>6648</v>
      </c>
      <c r="B142" s="13">
        <v>899</v>
      </c>
      <c r="C142" s="13">
        <v>0</v>
      </c>
      <c r="D142" s="13">
        <v>0</v>
      </c>
      <c r="E142" s="13">
        <v>0</v>
      </c>
      <c r="F142" s="13">
        <v>11</v>
      </c>
      <c r="G142" s="13">
        <v>42</v>
      </c>
      <c r="H142" s="13">
        <v>103</v>
      </c>
      <c r="I142" s="13">
        <v>118</v>
      </c>
      <c r="J142" s="13">
        <v>131</v>
      </c>
      <c r="K142" s="13">
        <v>115</v>
      </c>
      <c r="L142" s="13">
        <v>138</v>
      </c>
      <c r="M142" s="13">
        <v>120</v>
      </c>
      <c r="N142" s="13">
        <v>59</v>
      </c>
      <c r="O142" s="13">
        <v>40</v>
      </c>
      <c r="P142" s="13">
        <v>11</v>
      </c>
      <c r="Q142" s="13">
        <v>5</v>
      </c>
      <c r="R142" s="13">
        <v>6</v>
      </c>
      <c r="S142" s="100">
        <v>41.9</v>
      </c>
    </row>
    <row r="143" spans="1:19" x14ac:dyDescent="0.2">
      <c r="A143" s="99" t="s">
        <v>6649</v>
      </c>
      <c r="B143" s="13">
        <v>990</v>
      </c>
      <c r="C143" s="13">
        <v>0</v>
      </c>
      <c r="D143" s="13">
        <v>0</v>
      </c>
      <c r="E143" s="13">
        <v>0</v>
      </c>
      <c r="F143" s="13">
        <v>8</v>
      </c>
      <c r="G143" s="13">
        <v>45</v>
      </c>
      <c r="H143" s="13">
        <v>97</v>
      </c>
      <c r="I143" s="13">
        <v>158</v>
      </c>
      <c r="J143" s="13">
        <v>131</v>
      </c>
      <c r="K143" s="13">
        <v>146</v>
      </c>
      <c r="L143" s="13">
        <v>144</v>
      </c>
      <c r="M143" s="13">
        <v>124</v>
      </c>
      <c r="N143" s="13">
        <v>77</v>
      </c>
      <c r="O143" s="13">
        <v>37</v>
      </c>
      <c r="P143" s="13">
        <v>11</v>
      </c>
      <c r="Q143" s="13">
        <v>6</v>
      </c>
      <c r="R143" s="13">
        <v>6</v>
      </c>
      <c r="S143" s="100">
        <v>41.9</v>
      </c>
    </row>
    <row r="144" spans="1:19" x14ac:dyDescent="0.2">
      <c r="A144" s="99" t="s">
        <v>6650</v>
      </c>
      <c r="B144" s="13">
        <v>41</v>
      </c>
      <c r="C144" s="13">
        <v>0</v>
      </c>
      <c r="D144" s="13">
        <v>0</v>
      </c>
      <c r="E144" s="13">
        <v>0</v>
      </c>
      <c r="F144" s="13">
        <v>0</v>
      </c>
      <c r="G144" s="13">
        <v>1</v>
      </c>
      <c r="H144" s="13">
        <v>6</v>
      </c>
      <c r="I144" s="13">
        <v>8</v>
      </c>
      <c r="J144" s="13">
        <v>7</v>
      </c>
      <c r="K144" s="13">
        <v>6</v>
      </c>
      <c r="L144" s="13">
        <v>4</v>
      </c>
      <c r="M144" s="13">
        <v>6</v>
      </c>
      <c r="N144" s="13">
        <v>3</v>
      </c>
      <c r="O144" s="13">
        <v>0</v>
      </c>
      <c r="P144" s="13">
        <v>0</v>
      </c>
      <c r="Q144" s="13">
        <v>0</v>
      </c>
      <c r="R144" s="13">
        <v>0</v>
      </c>
      <c r="S144" s="100">
        <v>38.9</v>
      </c>
    </row>
    <row r="145" spans="1:19" x14ac:dyDescent="0.2">
      <c r="A145" s="99" t="s">
        <v>1652</v>
      </c>
      <c r="B145" s="13">
        <v>445</v>
      </c>
      <c r="C145" s="13">
        <v>0</v>
      </c>
      <c r="D145" s="13">
        <v>0</v>
      </c>
      <c r="E145" s="13">
        <v>0</v>
      </c>
      <c r="F145" s="13">
        <v>4</v>
      </c>
      <c r="G145" s="13">
        <v>18</v>
      </c>
      <c r="H145" s="13">
        <v>23</v>
      </c>
      <c r="I145" s="13">
        <v>62</v>
      </c>
      <c r="J145" s="13">
        <v>64</v>
      </c>
      <c r="K145" s="13">
        <v>74</v>
      </c>
      <c r="L145" s="13">
        <v>46</v>
      </c>
      <c r="M145" s="13">
        <v>70</v>
      </c>
      <c r="N145" s="13">
        <v>51</v>
      </c>
      <c r="O145" s="13">
        <v>26</v>
      </c>
      <c r="P145" s="13">
        <v>5</v>
      </c>
      <c r="Q145" s="13">
        <v>2</v>
      </c>
      <c r="R145" s="13">
        <v>0</v>
      </c>
      <c r="S145" s="100">
        <v>43.5</v>
      </c>
    </row>
    <row r="146" spans="1:19" x14ac:dyDescent="0.2">
      <c r="A146" s="99" t="s">
        <v>1651</v>
      </c>
      <c r="B146" s="13">
        <v>175</v>
      </c>
      <c r="C146" s="13">
        <v>0</v>
      </c>
      <c r="D146" s="13">
        <v>0</v>
      </c>
      <c r="E146" s="13">
        <v>0</v>
      </c>
      <c r="F146" s="13">
        <v>2</v>
      </c>
      <c r="G146" s="13">
        <v>11</v>
      </c>
      <c r="H146" s="13">
        <v>21</v>
      </c>
      <c r="I146" s="13">
        <v>19</v>
      </c>
      <c r="J146" s="13">
        <v>23</v>
      </c>
      <c r="K146" s="13">
        <v>21</v>
      </c>
      <c r="L146" s="13">
        <v>21</v>
      </c>
      <c r="M146" s="13">
        <v>26</v>
      </c>
      <c r="N146" s="13">
        <v>12</v>
      </c>
      <c r="O146" s="13">
        <v>10</v>
      </c>
      <c r="P146" s="13">
        <v>6</v>
      </c>
      <c r="Q146" s="13">
        <v>1</v>
      </c>
      <c r="R146" s="13">
        <v>2</v>
      </c>
      <c r="S146" s="100">
        <v>42.7</v>
      </c>
    </row>
    <row r="147" spans="1:19" x14ac:dyDescent="0.2">
      <c r="A147" s="99" t="s">
        <v>6651</v>
      </c>
      <c r="B147" s="13">
        <v>210</v>
      </c>
      <c r="C147" s="13">
        <v>0</v>
      </c>
      <c r="D147" s="13">
        <v>0</v>
      </c>
      <c r="E147" s="13">
        <v>0</v>
      </c>
      <c r="F147" s="13">
        <v>4</v>
      </c>
      <c r="G147" s="13">
        <v>51</v>
      </c>
      <c r="H147" s="13">
        <v>20</v>
      </c>
      <c r="I147" s="13">
        <v>14</v>
      </c>
      <c r="J147" s="13">
        <v>22</v>
      </c>
      <c r="K147" s="13">
        <v>35</v>
      </c>
      <c r="L147" s="13">
        <v>21</v>
      </c>
      <c r="M147" s="13">
        <v>16</v>
      </c>
      <c r="N147" s="13">
        <v>14</v>
      </c>
      <c r="O147" s="13">
        <v>12</v>
      </c>
      <c r="P147" s="13">
        <v>1</v>
      </c>
      <c r="Q147" s="13">
        <v>0</v>
      </c>
      <c r="R147" s="13">
        <v>0</v>
      </c>
      <c r="S147" s="100">
        <v>38.6</v>
      </c>
    </row>
    <row r="148" spans="1:19" x14ac:dyDescent="0.2">
      <c r="A148" s="99" t="s">
        <v>6652</v>
      </c>
      <c r="B148" s="13">
        <v>175</v>
      </c>
      <c r="C148" s="13">
        <v>0</v>
      </c>
      <c r="D148" s="13">
        <v>0</v>
      </c>
      <c r="E148" s="13">
        <v>0</v>
      </c>
      <c r="F148" s="13">
        <v>2</v>
      </c>
      <c r="G148" s="13">
        <v>7</v>
      </c>
      <c r="H148" s="13">
        <v>19</v>
      </c>
      <c r="I148" s="13">
        <v>23</v>
      </c>
      <c r="J148" s="13">
        <v>25</v>
      </c>
      <c r="K148" s="13">
        <v>38</v>
      </c>
      <c r="L148" s="13">
        <v>27</v>
      </c>
      <c r="M148" s="13">
        <v>17</v>
      </c>
      <c r="N148" s="13">
        <v>11</v>
      </c>
      <c r="O148" s="13">
        <v>6</v>
      </c>
      <c r="P148" s="13">
        <v>0</v>
      </c>
      <c r="Q148" s="13">
        <v>0</v>
      </c>
      <c r="R148" s="13">
        <v>0</v>
      </c>
      <c r="S148" s="100">
        <v>41.5</v>
      </c>
    </row>
    <row r="149" spans="1:19" x14ac:dyDescent="0.2">
      <c r="A149" s="99" t="s">
        <v>2193</v>
      </c>
      <c r="B149" s="13">
        <v>306</v>
      </c>
      <c r="C149" s="13">
        <v>0</v>
      </c>
      <c r="D149" s="13">
        <v>0</v>
      </c>
      <c r="E149" s="13">
        <v>0</v>
      </c>
      <c r="F149" s="13">
        <v>11</v>
      </c>
      <c r="G149" s="13">
        <v>5</v>
      </c>
      <c r="H149" s="13">
        <v>35</v>
      </c>
      <c r="I149" s="13">
        <v>53</v>
      </c>
      <c r="J149" s="13">
        <v>50</v>
      </c>
      <c r="K149" s="13">
        <v>36</v>
      </c>
      <c r="L149" s="13">
        <v>40</v>
      </c>
      <c r="M149" s="13">
        <v>48</v>
      </c>
      <c r="N149" s="13">
        <v>21</v>
      </c>
      <c r="O149" s="13">
        <v>7</v>
      </c>
      <c r="P149" s="13">
        <v>0</v>
      </c>
      <c r="Q149" s="13">
        <v>0</v>
      </c>
      <c r="R149" s="13">
        <v>0</v>
      </c>
      <c r="S149" s="100">
        <v>39.9</v>
      </c>
    </row>
    <row r="150" spans="1:19" x14ac:dyDescent="0.2">
      <c r="A150" s="99" t="s">
        <v>2185</v>
      </c>
      <c r="B150" s="13">
        <v>2</v>
      </c>
      <c r="C150" s="13">
        <v>0</v>
      </c>
      <c r="D150" s="13">
        <v>0</v>
      </c>
      <c r="E150" s="13">
        <v>0</v>
      </c>
      <c r="F150" s="13">
        <v>0</v>
      </c>
      <c r="G150" s="13">
        <v>0</v>
      </c>
      <c r="H150" s="13">
        <v>0</v>
      </c>
      <c r="I150" s="13">
        <v>0</v>
      </c>
      <c r="J150" s="13">
        <v>0</v>
      </c>
      <c r="K150" s="13">
        <v>0</v>
      </c>
      <c r="L150" s="13">
        <v>2</v>
      </c>
      <c r="M150" s="13">
        <v>0</v>
      </c>
      <c r="N150" s="13">
        <v>0</v>
      </c>
      <c r="O150" s="13">
        <v>0</v>
      </c>
      <c r="P150" s="13">
        <v>0</v>
      </c>
      <c r="Q150" s="13">
        <v>0</v>
      </c>
      <c r="R150" s="13">
        <v>0</v>
      </c>
      <c r="S150" s="100">
        <v>47.5</v>
      </c>
    </row>
    <row r="151" spans="1:19" x14ac:dyDescent="0.2">
      <c r="A151" s="99" t="s">
        <v>6653</v>
      </c>
      <c r="B151" s="13">
        <v>31</v>
      </c>
      <c r="C151" s="13">
        <v>0</v>
      </c>
      <c r="D151" s="13">
        <v>0</v>
      </c>
      <c r="E151" s="13">
        <v>0</v>
      </c>
      <c r="F151" s="13">
        <v>0</v>
      </c>
      <c r="G151" s="13">
        <v>2</v>
      </c>
      <c r="H151" s="13">
        <v>2</v>
      </c>
      <c r="I151" s="13">
        <v>3</v>
      </c>
      <c r="J151" s="13">
        <v>4</v>
      </c>
      <c r="K151" s="13">
        <v>5</v>
      </c>
      <c r="L151" s="13">
        <v>3</v>
      </c>
      <c r="M151" s="13">
        <v>6</v>
      </c>
      <c r="N151" s="13">
        <v>5</v>
      </c>
      <c r="O151" s="13">
        <v>0</v>
      </c>
      <c r="P151" s="13">
        <v>0</v>
      </c>
      <c r="Q151" s="13">
        <v>0</v>
      </c>
      <c r="R151" s="13">
        <v>1</v>
      </c>
      <c r="S151" s="100">
        <v>44.5</v>
      </c>
    </row>
    <row r="152" spans="1:19" x14ac:dyDescent="0.2">
      <c r="A152" s="99" t="s">
        <v>6654</v>
      </c>
      <c r="B152" s="13">
        <v>55</v>
      </c>
      <c r="C152" s="13">
        <v>0</v>
      </c>
      <c r="D152" s="13">
        <v>0</v>
      </c>
      <c r="E152" s="13">
        <v>0</v>
      </c>
      <c r="F152" s="13">
        <v>0</v>
      </c>
      <c r="G152" s="13">
        <v>3</v>
      </c>
      <c r="H152" s="13">
        <v>4</v>
      </c>
      <c r="I152" s="13">
        <v>6</v>
      </c>
      <c r="J152" s="13">
        <v>9</v>
      </c>
      <c r="K152" s="13">
        <v>12</v>
      </c>
      <c r="L152" s="13">
        <v>10</v>
      </c>
      <c r="M152" s="13">
        <v>10</v>
      </c>
      <c r="N152" s="13">
        <v>0</v>
      </c>
      <c r="O152" s="13">
        <v>1</v>
      </c>
      <c r="P152" s="13">
        <v>0</v>
      </c>
      <c r="Q152" s="13">
        <v>0</v>
      </c>
      <c r="R152" s="13">
        <v>0</v>
      </c>
      <c r="S152" s="100">
        <v>42.3</v>
      </c>
    </row>
    <row r="153" spans="1:19" x14ac:dyDescent="0.2">
      <c r="A153" s="99" t="s">
        <v>6655</v>
      </c>
      <c r="B153" s="13">
        <v>9</v>
      </c>
      <c r="C153" s="13">
        <v>0</v>
      </c>
      <c r="D153" s="13">
        <v>0</v>
      </c>
      <c r="E153" s="13">
        <v>0</v>
      </c>
      <c r="F153" s="13">
        <v>0</v>
      </c>
      <c r="G153" s="13">
        <v>0</v>
      </c>
      <c r="H153" s="13">
        <v>0</v>
      </c>
      <c r="I153" s="13">
        <v>1</v>
      </c>
      <c r="J153" s="13">
        <v>0</v>
      </c>
      <c r="K153" s="13">
        <v>2</v>
      </c>
      <c r="L153" s="13">
        <v>3</v>
      </c>
      <c r="M153" s="13">
        <v>1</v>
      </c>
      <c r="N153" s="13">
        <v>1</v>
      </c>
      <c r="O153" s="13">
        <v>1</v>
      </c>
      <c r="P153" s="13">
        <v>0</v>
      </c>
      <c r="Q153" s="13">
        <v>0</v>
      </c>
      <c r="R153" s="13">
        <v>0</v>
      </c>
      <c r="S153" s="100">
        <v>47.5</v>
      </c>
    </row>
    <row r="154" spans="1:19" x14ac:dyDescent="0.2">
      <c r="A154" s="99" t="s">
        <v>6656</v>
      </c>
      <c r="B154" s="13">
        <v>2</v>
      </c>
      <c r="C154" s="13">
        <v>0</v>
      </c>
      <c r="D154" s="13">
        <v>0</v>
      </c>
      <c r="E154" s="13">
        <v>0</v>
      </c>
      <c r="F154" s="13">
        <v>0</v>
      </c>
      <c r="G154" s="13">
        <v>0</v>
      </c>
      <c r="H154" s="13">
        <v>0</v>
      </c>
      <c r="I154" s="13">
        <v>2</v>
      </c>
      <c r="J154" s="13">
        <v>0</v>
      </c>
      <c r="K154" s="13">
        <v>0</v>
      </c>
      <c r="L154" s="13">
        <v>0</v>
      </c>
      <c r="M154" s="13">
        <v>0</v>
      </c>
      <c r="N154" s="13">
        <v>0</v>
      </c>
      <c r="O154" s="13">
        <v>0</v>
      </c>
      <c r="P154" s="13">
        <v>0</v>
      </c>
      <c r="Q154" s="13">
        <v>0</v>
      </c>
      <c r="R154" s="13">
        <v>0</v>
      </c>
      <c r="S154" s="100">
        <v>32.5</v>
      </c>
    </row>
    <row r="155" spans="1:19" x14ac:dyDescent="0.2">
      <c r="A155" s="99" t="s">
        <v>6657</v>
      </c>
      <c r="B155" s="13">
        <v>31</v>
      </c>
      <c r="C155" s="13">
        <v>0</v>
      </c>
      <c r="D155" s="13">
        <v>0</v>
      </c>
      <c r="E155" s="13">
        <v>0</v>
      </c>
      <c r="F155" s="13">
        <v>0</v>
      </c>
      <c r="G155" s="13">
        <v>0</v>
      </c>
      <c r="H155" s="13">
        <v>2</v>
      </c>
      <c r="I155" s="13">
        <v>4</v>
      </c>
      <c r="J155" s="13">
        <v>9</v>
      </c>
      <c r="K155" s="13">
        <v>4</v>
      </c>
      <c r="L155" s="13">
        <v>6</v>
      </c>
      <c r="M155" s="13">
        <v>0</v>
      </c>
      <c r="N155" s="13">
        <v>2</v>
      </c>
      <c r="O155" s="13">
        <v>3</v>
      </c>
      <c r="P155" s="13">
        <v>1</v>
      </c>
      <c r="Q155" s="13">
        <v>0</v>
      </c>
      <c r="R155" s="13">
        <v>0</v>
      </c>
      <c r="S155" s="100">
        <v>40.6</v>
      </c>
    </row>
    <row r="156" spans="1:19" x14ac:dyDescent="0.2">
      <c r="A156" s="99" t="s">
        <v>6658</v>
      </c>
      <c r="B156" s="13">
        <v>28</v>
      </c>
      <c r="C156" s="13">
        <v>0</v>
      </c>
      <c r="D156" s="13">
        <v>0</v>
      </c>
      <c r="E156" s="13">
        <v>0</v>
      </c>
      <c r="F156" s="13">
        <v>1</v>
      </c>
      <c r="G156" s="13">
        <v>4</v>
      </c>
      <c r="H156" s="13">
        <v>6</v>
      </c>
      <c r="I156" s="13">
        <v>4</v>
      </c>
      <c r="J156" s="13">
        <v>4</v>
      </c>
      <c r="K156" s="13">
        <v>5</v>
      </c>
      <c r="L156" s="13">
        <v>0</v>
      </c>
      <c r="M156" s="13">
        <v>1</v>
      </c>
      <c r="N156" s="13">
        <v>3</v>
      </c>
      <c r="O156" s="13">
        <v>0</v>
      </c>
      <c r="P156" s="13">
        <v>0</v>
      </c>
      <c r="Q156" s="13">
        <v>0</v>
      </c>
      <c r="R156" s="13">
        <v>0</v>
      </c>
      <c r="S156" s="100">
        <v>33.799999999999997</v>
      </c>
    </row>
    <row r="157" spans="1:19" x14ac:dyDescent="0.2">
      <c r="A157" s="99" t="s">
        <v>6659</v>
      </c>
      <c r="B157" s="13">
        <v>17</v>
      </c>
      <c r="C157" s="13">
        <v>0</v>
      </c>
      <c r="D157" s="13">
        <v>0</v>
      </c>
      <c r="E157" s="13">
        <v>0</v>
      </c>
      <c r="F157" s="13">
        <v>2</v>
      </c>
      <c r="G157" s="13">
        <v>2</v>
      </c>
      <c r="H157" s="13">
        <v>3</v>
      </c>
      <c r="I157" s="13">
        <v>2</v>
      </c>
      <c r="J157" s="13">
        <v>4</v>
      </c>
      <c r="K157" s="13">
        <v>3</v>
      </c>
      <c r="L157" s="13">
        <v>0</v>
      </c>
      <c r="M157" s="13">
        <v>0</v>
      </c>
      <c r="N157" s="13">
        <v>1</v>
      </c>
      <c r="O157" s="13">
        <v>0</v>
      </c>
      <c r="P157" s="13">
        <v>0</v>
      </c>
      <c r="Q157" s="13">
        <v>0</v>
      </c>
      <c r="R157" s="13">
        <v>0</v>
      </c>
      <c r="S157" s="100">
        <v>33.799999999999997</v>
      </c>
    </row>
    <row r="158" spans="1:19" x14ac:dyDescent="0.2">
      <c r="A158" s="99" t="s">
        <v>6660</v>
      </c>
      <c r="B158" s="13">
        <v>40</v>
      </c>
      <c r="C158" s="13">
        <v>0</v>
      </c>
      <c r="D158" s="13">
        <v>0</v>
      </c>
      <c r="E158" s="13">
        <v>0</v>
      </c>
      <c r="F158" s="13">
        <v>5</v>
      </c>
      <c r="G158" s="13">
        <v>1</v>
      </c>
      <c r="H158" s="13">
        <v>2</v>
      </c>
      <c r="I158" s="13">
        <v>1</v>
      </c>
      <c r="J158" s="13">
        <v>9</v>
      </c>
      <c r="K158" s="13">
        <v>5</v>
      </c>
      <c r="L158" s="13">
        <v>4</v>
      </c>
      <c r="M158" s="13">
        <v>4</v>
      </c>
      <c r="N158" s="13">
        <v>3</v>
      </c>
      <c r="O158" s="13">
        <v>2</v>
      </c>
      <c r="P158" s="13">
        <v>2</v>
      </c>
      <c r="Q158" s="13">
        <v>2</v>
      </c>
      <c r="R158" s="13">
        <v>0</v>
      </c>
      <c r="S158" s="100">
        <v>42</v>
      </c>
    </row>
    <row r="159" spans="1:19" x14ac:dyDescent="0.2">
      <c r="A159" s="99" t="s">
        <v>6661</v>
      </c>
      <c r="B159" s="13">
        <v>38</v>
      </c>
      <c r="C159" s="13">
        <v>0</v>
      </c>
      <c r="D159" s="13">
        <v>0</v>
      </c>
      <c r="E159" s="13">
        <v>0</v>
      </c>
      <c r="F159" s="13">
        <v>0</v>
      </c>
      <c r="G159" s="13">
        <v>2</v>
      </c>
      <c r="H159" s="13">
        <v>6</v>
      </c>
      <c r="I159" s="13">
        <v>8</v>
      </c>
      <c r="J159" s="13">
        <v>9</v>
      </c>
      <c r="K159" s="13">
        <v>5</v>
      </c>
      <c r="L159" s="13">
        <v>3</v>
      </c>
      <c r="M159" s="13">
        <v>1</v>
      </c>
      <c r="N159" s="13">
        <v>3</v>
      </c>
      <c r="O159" s="13">
        <v>1</v>
      </c>
      <c r="P159" s="13">
        <v>0</v>
      </c>
      <c r="Q159" s="13">
        <v>0</v>
      </c>
      <c r="R159" s="13">
        <v>0</v>
      </c>
      <c r="S159" s="100">
        <v>36.700000000000003</v>
      </c>
    </row>
    <row r="160" spans="1:19" x14ac:dyDescent="0.2">
      <c r="A160" s="99" t="s">
        <v>6662</v>
      </c>
      <c r="B160" s="13">
        <v>185</v>
      </c>
      <c r="C160" s="13">
        <v>0</v>
      </c>
      <c r="D160" s="13">
        <v>0</v>
      </c>
      <c r="E160" s="13">
        <v>0</v>
      </c>
      <c r="F160" s="13">
        <v>1</v>
      </c>
      <c r="G160" s="13">
        <v>9</v>
      </c>
      <c r="H160" s="13">
        <v>18</v>
      </c>
      <c r="I160" s="13">
        <v>24</v>
      </c>
      <c r="J160" s="13">
        <v>34</v>
      </c>
      <c r="K160" s="13">
        <v>43</v>
      </c>
      <c r="L160" s="13">
        <v>21</v>
      </c>
      <c r="M160" s="13">
        <v>14</v>
      </c>
      <c r="N160" s="13">
        <v>12</v>
      </c>
      <c r="O160" s="13">
        <v>5</v>
      </c>
      <c r="P160" s="13">
        <v>4</v>
      </c>
      <c r="Q160" s="13">
        <v>0</v>
      </c>
      <c r="R160" s="13">
        <v>0</v>
      </c>
      <c r="S160" s="100">
        <v>40.799999999999997</v>
      </c>
    </row>
    <row r="161" spans="1:19" x14ac:dyDescent="0.2">
      <c r="A161" s="99" t="s">
        <v>3496</v>
      </c>
      <c r="B161" s="13">
        <v>941</v>
      </c>
      <c r="C161" s="13">
        <v>0</v>
      </c>
      <c r="D161" s="13">
        <v>0</v>
      </c>
      <c r="E161" s="13">
        <v>0</v>
      </c>
      <c r="F161" s="13">
        <v>1</v>
      </c>
      <c r="G161" s="13">
        <v>63</v>
      </c>
      <c r="H161" s="13">
        <v>162</v>
      </c>
      <c r="I161" s="13">
        <v>157</v>
      </c>
      <c r="J161" s="13">
        <v>178</v>
      </c>
      <c r="K161" s="13">
        <v>148</v>
      </c>
      <c r="L161" s="13">
        <v>116</v>
      </c>
      <c r="M161" s="13">
        <v>74</v>
      </c>
      <c r="N161" s="13">
        <v>25</v>
      </c>
      <c r="O161" s="13">
        <v>9</v>
      </c>
      <c r="P161" s="13">
        <v>1</v>
      </c>
      <c r="Q161" s="13">
        <v>3</v>
      </c>
      <c r="R161" s="13">
        <v>4</v>
      </c>
      <c r="S161" s="100">
        <v>37.5</v>
      </c>
    </row>
    <row r="162" spans="1:19" x14ac:dyDescent="0.2">
      <c r="A162" s="99" t="s">
        <v>6663</v>
      </c>
      <c r="B162" s="13">
        <v>8</v>
      </c>
      <c r="C162" s="13">
        <v>0</v>
      </c>
      <c r="D162" s="13">
        <v>0</v>
      </c>
      <c r="E162" s="13">
        <v>0</v>
      </c>
      <c r="F162" s="13">
        <v>0</v>
      </c>
      <c r="G162" s="13">
        <v>0</v>
      </c>
      <c r="H162" s="13">
        <v>1</v>
      </c>
      <c r="I162" s="13">
        <v>0</v>
      </c>
      <c r="J162" s="13">
        <v>0</v>
      </c>
      <c r="K162" s="13">
        <v>5</v>
      </c>
      <c r="L162" s="13">
        <v>1</v>
      </c>
      <c r="M162" s="13">
        <v>1</v>
      </c>
      <c r="N162" s="13">
        <v>0</v>
      </c>
      <c r="O162" s="13">
        <v>0</v>
      </c>
      <c r="P162" s="13">
        <v>0</v>
      </c>
      <c r="Q162" s="13">
        <v>0</v>
      </c>
      <c r="R162" s="13">
        <v>0</v>
      </c>
      <c r="S162" s="100">
        <v>43</v>
      </c>
    </row>
    <row r="163" spans="1:19" x14ac:dyDescent="0.2">
      <c r="A163" s="99" t="s">
        <v>131</v>
      </c>
      <c r="B163" s="13">
        <v>9360</v>
      </c>
      <c r="C163" s="13">
        <v>1363</v>
      </c>
      <c r="D163" s="13">
        <v>1521</v>
      </c>
      <c r="E163" s="13">
        <v>1914</v>
      </c>
      <c r="F163" s="13">
        <v>1324</v>
      </c>
      <c r="G163" s="13">
        <v>472</v>
      </c>
      <c r="H163" s="13">
        <v>253</v>
      </c>
      <c r="I163" s="13">
        <v>220</v>
      </c>
      <c r="J163" s="13">
        <v>229</v>
      </c>
      <c r="K163" s="13">
        <v>251</v>
      </c>
      <c r="L163" s="13">
        <v>233</v>
      </c>
      <c r="M163" s="13">
        <v>220</v>
      </c>
      <c r="N163" s="13">
        <v>211</v>
      </c>
      <c r="O163" s="13">
        <v>213</v>
      </c>
      <c r="P163" s="13">
        <v>268</v>
      </c>
      <c r="Q163" s="13">
        <v>208</v>
      </c>
      <c r="R163" s="13">
        <v>460</v>
      </c>
      <c r="S163" s="100">
        <v>14.7</v>
      </c>
    </row>
    <row r="164" spans="1:19" x14ac:dyDescent="0.2">
      <c r="A164" s="102" t="s">
        <v>6517</v>
      </c>
      <c r="B164" s="22"/>
      <c r="C164" s="22"/>
      <c r="D164" s="22"/>
      <c r="E164" s="22"/>
      <c r="F164" s="22"/>
      <c r="G164" s="22"/>
      <c r="H164" s="22"/>
      <c r="I164" s="22"/>
      <c r="J164" s="22"/>
      <c r="K164" s="22"/>
      <c r="L164" s="22"/>
      <c r="M164" s="22"/>
      <c r="N164" s="22"/>
      <c r="O164" s="22"/>
      <c r="P164" s="22"/>
      <c r="Q164" s="22"/>
      <c r="R164" s="22"/>
      <c r="S164" s="103"/>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32D50-FA3C-42B0-B4E9-F37A3B6ABFCA}">
  <sheetPr>
    <tabColor rgb="FFC00000"/>
  </sheetPr>
  <dimension ref="A1:S164"/>
  <sheetViews>
    <sheetView zoomScale="125" zoomScaleNormal="125" workbookViewId="0">
      <selection activeCell="A2" sqref="A2"/>
    </sheetView>
  </sheetViews>
  <sheetFormatPr defaultRowHeight="10.199999999999999" x14ac:dyDescent="0.2"/>
  <cols>
    <col min="1" max="1" width="8.88671875" style="99"/>
    <col min="2" max="18" width="6.6640625" style="13" customWidth="1"/>
    <col min="19" max="19" width="6.6640625" style="100" customWidth="1"/>
    <col min="20" max="41" width="6.6640625" style="13" customWidth="1"/>
    <col min="42" max="16384" width="8.88671875" style="13"/>
  </cols>
  <sheetData>
    <row r="1" spans="1:19" x14ac:dyDescent="0.2">
      <c r="A1" s="99" t="s">
        <v>6664</v>
      </c>
    </row>
    <row r="2" spans="1:19" s="29" customFormat="1" x14ac:dyDescent="0.2">
      <c r="A2" s="27"/>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x14ac:dyDescent="0.2">
      <c r="A3" s="99" t="s">
        <v>2</v>
      </c>
      <c r="B3" s="13">
        <v>19906</v>
      </c>
      <c r="C3" s="13">
        <v>1363</v>
      </c>
      <c r="D3" s="13">
        <v>1521</v>
      </c>
      <c r="E3" s="13">
        <v>1914</v>
      </c>
      <c r="F3" s="13">
        <v>1462</v>
      </c>
      <c r="G3" s="13">
        <v>1266</v>
      </c>
      <c r="H3" s="13">
        <v>1583</v>
      </c>
      <c r="I3" s="13">
        <v>1856</v>
      </c>
      <c r="J3" s="13">
        <v>1964</v>
      </c>
      <c r="K3" s="13">
        <v>1887</v>
      </c>
      <c r="L3" s="13">
        <v>1534</v>
      </c>
      <c r="M3" s="13">
        <v>1182</v>
      </c>
      <c r="N3" s="13">
        <v>732</v>
      </c>
      <c r="O3" s="13">
        <v>506</v>
      </c>
      <c r="P3" s="13">
        <v>373</v>
      </c>
      <c r="Q3" s="13">
        <v>257</v>
      </c>
      <c r="R3" s="13">
        <v>506</v>
      </c>
      <c r="S3" s="100">
        <v>32.299999999999997</v>
      </c>
    </row>
    <row r="4" spans="1:19" x14ac:dyDescent="0.2">
      <c r="A4" s="99" t="s">
        <v>6522</v>
      </c>
      <c r="B4" s="13">
        <v>413</v>
      </c>
      <c r="C4" s="13">
        <v>0</v>
      </c>
      <c r="D4" s="13">
        <v>0</v>
      </c>
      <c r="E4" s="13">
        <v>0</v>
      </c>
      <c r="F4" s="13">
        <v>3</v>
      </c>
      <c r="G4" s="13">
        <v>27</v>
      </c>
      <c r="H4" s="13">
        <v>48</v>
      </c>
      <c r="I4" s="13">
        <v>43</v>
      </c>
      <c r="J4" s="13">
        <v>56</v>
      </c>
      <c r="K4" s="13">
        <v>46</v>
      </c>
      <c r="L4" s="13">
        <v>50</v>
      </c>
      <c r="M4" s="13">
        <v>38</v>
      </c>
      <c r="N4" s="13">
        <v>25</v>
      </c>
      <c r="O4" s="13">
        <v>43</v>
      </c>
      <c r="P4" s="13">
        <v>12</v>
      </c>
      <c r="Q4" s="13">
        <v>12</v>
      </c>
      <c r="R4" s="13">
        <v>10</v>
      </c>
      <c r="S4" s="100">
        <v>43.2</v>
      </c>
    </row>
    <row r="5" spans="1:19" x14ac:dyDescent="0.2">
      <c r="A5" s="99" t="s">
        <v>2493</v>
      </c>
      <c r="B5" s="13">
        <v>27</v>
      </c>
      <c r="C5" s="13">
        <v>0</v>
      </c>
      <c r="D5" s="13">
        <v>0</v>
      </c>
      <c r="E5" s="13">
        <v>0</v>
      </c>
      <c r="F5" s="13">
        <v>0</v>
      </c>
      <c r="G5" s="13">
        <v>0</v>
      </c>
      <c r="H5" s="13">
        <v>1</v>
      </c>
      <c r="I5" s="13">
        <v>4</v>
      </c>
      <c r="J5" s="13">
        <v>4</v>
      </c>
      <c r="K5" s="13">
        <v>4</v>
      </c>
      <c r="L5" s="13">
        <v>2</v>
      </c>
      <c r="M5" s="13">
        <v>3</v>
      </c>
      <c r="N5" s="13">
        <v>2</v>
      </c>
      <c r="O5" s="13">
        <v>2</v>
      </c>
      <c r="P5" s="13">
        <v>3</v>
      </c>
      <c r="Q5" s="13">
        <v>1</v>
      </c>
      <c r="R5" s="13">
        <v>1</v>
      </c>
      <c r="S5" s="100">
        <v>46.3</v>
      </c>
    </row>
    <row r="6" spans="1:19" x14ac:dyDescent="0.2">
      <c r="A6" s="99" t="s">
        <v>6523</v>
      </c>
      <c r="B6" s="13">
        <v>20</v>
      </c>
      <c r="C6" s="13">
        <v>0</v>
      </c>
      <c r="D6" s="13">
        <v>0</v>
      </c>
      <c r="E6" s="13">
        <v>0</v>
      </c>
      <c r="F6" s="13">
        <v>0</v>
      </c>
      <c r="G6" s="13">
        <v>2</v>
      </c>
      <c r="H6" s="13">
        <v>4</v>
      </c>
      <c r="I6" s="13">
        <v>5</v>
      </c>
      <c r="J6" s="13">
        <v>1</v>
      </c>
      <c r="K6" s="13">
        <v>3</v>
      </c>
      <c r="L6" s="13">
        <v>1</v>
      </c>
      <c r="M6" s="13">
        <v>0</v>
      </c>
      <c r="N6" s="13">
        <v>0</v>
      </c>
      <c r="O6" s="13">
        <v>0</v>
      </c>
      <c r="P6" s="13">
        <v>1</v>
      </c>
      <c r="Q6" s="13">
        <v>2</v>
      </c>
      <c r="R6" s="13">
        <v>1</v>
      </c>
      <c r="S6" s="100">
        <v>34</v>
      </c>
    </row>
    <row r="7" spans="1:19" x14ac:dyDescent="0.2">
      <c r="A7" s="99" t="s">
        <v>6524</v>
      </c>
      <c r="B7" s="13">
        <v>3</v>
      </c>
      <c r="C7" s="13">
        <v>0</v>
      </c>
      <c r="D7" s="13">
        <v>0</v>
      </c>
      <c r="E7" s="13">
        <v>0</v>
      </c>
      <c r="F7" s="13">
        <v>0</v>
      </c>
      <c r="G7" s="13">
        <v>0</v>
      </c>
      <c r="H7" s="13">
        <v>0</v>
      </c>
      <c r="I7" s="13">
        <v>0</v>
      </c>
      <c r="J7" s="13">
        <v>0</v>
      </c>
      <c r="K7" s="13">
        <v>0</v>
      </c>
      <c r="L7" s="13">
        <v>2</v>
      </c>
      <c r="M7" s="13">
        <v>0</v>
      </c>
      <c r="N7" s="13">
        <v>0</v>
      </c>
      <c r="O7" s="13">
        <v>0</v>
      </c>
      <c r="P7" s="13">
        <v>1</v>
      </c>
      <c r="Q7" s="13">
        <v>0</v>
      </c>
      <c r="R7" s="13">
        <v>0</v>
      </c>
      <c r="S7" s="100">
        <v>48.8</v>
      </c>
    </row>
    <row r="8" spans="1:19" x14ac:dyDescent="0.2">
      <c r="A8" s="99" t="s">
        <v>6525</v>
      </c>
      <c r="B8" s="13">
        <v>0</v>
      </c>
      <c r="C8" s="13">
        <v>0</v>
      </c>
      <c r="D8" s="13">
        <v>0</v>
      </c>
      <c r="E8" s="13">
        <v>0</v>
      </c>
      <c r="F8" s="13">
        <v>0</v>
      </c>
      <c r="G8" s="13">
        <v>0</v>
      </c>
      <c r="H8" s="13">
        <v>0</v>
      </c>
      <c r="I8" s="13">
        <v>0</v>
      </c>
      <c r="J8" s="13">
        <v>0</v>
      </c>
      <c r="K8" s="13">
        <v>0</v>
      </c>
      <c r="L8" s="13">
        <v>0</v>
      </c>
      <c r="M8" s="13">
        <v>0</v>
      </c>
      <c r="N8" s="13">
        <v>0</v>
      </c>
      <c r="O8" s="13">
        <v>0</v>
      </c>
      <c r="P8" s="13">
        <v>0</v>
      </c>
      <c r="Q8" s="13">
        <v>0</v>
      </c>
      <c r="R8" s="13">
        <v>0</v>
      </c>
      <c r="S8" s="100">
        <v>0</v>
      </c>
    </row>
    <row r="9" spans="1:19" x14ac:dyDescent="0.2">
      <c r="A9" s="99" t="s">
        <v>6526</v>
      </c>
      <c r="B9" s="13">
        <v>0</v>
      </c>
      <c r="C9" s="13">
        <v>0</v>
      </c>
      <c r="D9" s="13">
        <v>0</v>
      </c>
      <c r="E9" s="13">
        <v>0</v>
      </c>
      <c r="F9" s="13">
        <v>0</v>
      </c>
      <c r="G9" s="13">
        <v>0</v>
      </c>
      <c r="H9" s="13">
        <v>0</v>
      </c>
      <c r="I9" s="13">
        <v>0</v>
      </c>
      <c r="J9" s="13">
        <v>0</v>
      </c>
      <c r="K9" s="13">
        <v>0</v>
      </c>
      <c r="L9" s="13">
        <v>0</v>
      </c>
      <c r="M9" s="13">
        <v>0</v>
      </c>
      <c r="N9" s="13">
        <v>0</v>
      </c>
      <c r="O9" s="13">
        <v>0</v>
      </c>
      <c r="P9" s="13">
        <v>0</v>
      </c>
      <c r="Q9" s="13">
        <v>0</v>
      </c>
      <c r="R9" s="13">
        <v>0</v>
      </c>
      <c r="S9" s="100">
        <v>0</v>
      </c>
    </row>
    <row r="10" spans="1:19" x14ac:dyDescent="0.2">
      <c r="A10" s="99" t="s">
        <v>6527</v>
      </c>
      <c r="B10" s="13">
        <v>315</v>
      </c>
      <c r="C10" s="13">
        <v>0</v>
      </c>
      <c r="D10" s="13">
        <v>0</v>
      </c>
      <c r="E10" s="13">
        <v>0</v>
      </c>
      <c r="F10" s="13">
        <v>2</v>
      </c>
      <c r="G10" s="13">
        <v>32</v>
      </c>
      <c r="H10" s="13">
        <v>42</v>
      </c>
      <c r="I10" s="13">
        <v>62</v>
      </c>
      <c r="J10" s="13">
        <v>43</v>
      </c>
      <c r="K10" s="13">
        <v>50</v>
      </c>
      <c r="L10" s="13">
        <v>40</v>
      </c>
      <c r="M10" s="13">
        <v>25</v>
      </c>
      <c r="N10" s="13">
        <v>11</v>
      </c>
      <c r="O10" s="13">
        <v>4</v>
      </c>
      <c r="P10" s="13">
        <v>3</v>
      </c>
      <c r="Q10" s="13">
        <v>0</v>
      </c>
      <c r="R10" s="13">
        <v>1</v>
      </c>
      <c r="S10" s="100">
        <v>37.299999999999997</v>
      </c>
    </row>
    <row r="11" spans="1:19" x14ac:dyDescent="0.2">
      <c r="A11" s="99" t="s">
        <v>6528</v>
      </c>
      <c r="B11" s="13">
        <v>2</v>
      </c>
      <c r="C11" s="13">
        <v>0</v>
      </c>
      <c r="D11" s="13">
        <v>0</v>
      </c>
      <c r="E11" s="13">
        <v>0</v>
      </c>
      <c r="F11" s="13">
        <v>1</v>
      </c>
      <c r="G11" s="13">
        <v>0</v>
      </c>
      <c r="H11" s="13">
        <v>0</v>
      </c>
      <c r="I11" s="13">
        <v>0</v>
      </c>
      <c r="J11" s="13">
        <v>0</v>
      </c>
      <c r="K11" s="13">
        <v>1</v>
      </c>
      <c r="L11" s="13">
        <v>0</v>
      </c>
      <c r="M11" s="13">
        <v>0</v>
      </c>
      <c r="N11" s="13">
        <v>0</v>
      </c>
      <c r="O11" s="13">
        <v>0</v>
      </c>
      <c r="P11" s="13">
        <v>0</v>
      </c>
      <c r="Q11" s="13">
        <v>0</v>
      </c>
      <c r="R11" s="13">
        <v>0</v>
      </c>
      <c r="S11" s="100">
        <v>30</v>
      </c>
    </row>
    <row r="12" spans="1:19" x14ac:dyDescent="0.2">
      <c r="A12" s="99" t="s">
        <v>6529</v>
      </c>
      <c r="B12" s="13">
        <v>0</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00">
        <v>0</v>
      </c>
    </row>
    <row r="13" spans="1:19" x14ac:dyDescent="0.2">
      <c r="A13" s="99" t="s">
        <v>6530</v>
      </c>
      <c r="B13" s="13">
        <v>0</v>
      </c>
      <c r="C13" s="13">
        <v>0</v>
      </c>
      <c r="D13" s="13">
        <v>0</v>
      </c>
      <c r="E13" s="13">
        <v>0</v>
      </c>
      <c r="F13" s="13">
        <v>0</v>
      </c>
      <c r="G13" s="13">
        <v>0</v>
      </c>
      <c r="H13" s="13">
        <v>0</v>
      </c>
      <c r="I13" s="13">
        <v>0</v>
      </c>
      <c r="J13" s="13">
        <v>0</v>
      </c>
      <c r="K13" s="13">
        <v>0</v>
      </c>
      <c r="L13" s="13">
        <v>0</v>
      </c>
      <c r="M13" s="13">
        <v>0</v>
      </c>
      <c r="N13" s="13">
        <v>0</v>
      </c>
      <c r="O13" s="13">
        <v>0</v>
      </c>
      <c r="P13" s="13">
        <v>0</v>
      </c>
      <c r="Q13" s="13">
        <v>0</v>
      </c>
      <c r="R13" s="13">
        <v>0</v>
      </c>
      <c r="S13" s="100">
        <v>0</v>
      </c>
    </row>
    <row r="14" spans="1:19" x14ac:dyDescent="0.2">
      <c r="A14" s="99" t="s">
        <v>2126</v>
      </c>
      <c r="B14" s="13">
        <v>0</v>
      </c>
      <c r="C14" s="13">
        <v>0</v>
      </c>
      <c r="D14" s="13">
        <v>0</v>
      </c>
      <c r="E14" s="13">
        <v>0</v>
      </c>
      <c r="F14" s="13">
        <v>0</v>
      </c>
      <c r="G14" s="13">
        <v>0</v>
      </c>
      <c r="H14" s="13">
        <v>0</v>
      </c>
      <c r="I14" s="13">
        <v>0</v>
      </c>
      <c r="J14" s="13">
        <v>0</v>
      </c>
      <c r="K14" s="13">
        <v>0</v>
      </c>
      <c r="L14" s="13">
        <v>0</v>
      </c>
      <c r="M14" s="13">
        <v>0</v>
      </c>
      <c r="N14" s="13">
        <v>0</v>
      </c>
      <c r="O14" s="13">
        <v>0</v>
      </c>
      <c r="P14" s="13">
        <v>0</v>
      </c>
      <c r="Q14" s="13">
        <v>0</v>
      </c>
      <c r="R14" s="13">
        <v>0</v>
      </c>
      <c r="S14" s="100">
        <v>0</v>
      </c>
    </row>
    <row r="15" spans="1:19" x14ac:dyDescent="0.2">
      <c r="A15" s="99" t="s">
        <v>6531</v>
      </c>
      <c r="B15" s="13">
        <v>0</v>
      </c>
      <c r="C15" s="13">
        <v>0</v>
      </c>
      <c r="D15" s="13">
        <v>0</v>
      </c>
      <c r="E15" s="13">
        <v>0</v>
      </c>
      <c r="F15" s="13">
        <v>0</v>
      </c>
      <c r="G15" s="13">
        <v>0</v>
      </c>
      <c r="H15" s="13">
        <v>0</v>
      </c>
      <c r="I15" s="13">
        <v>0</v>
      </c>
      <c r="J15" s="13">
        <v>0</v>
      </c>
      <c r="K15" s="13">
        <v>0</v>
      </c>
      <c r="L15" s="13">
        <v>0</v>
      </c>
      <c r="M15" s="13">
        <v>0</v>
      </c>
      <c r="N15" s="13">
        <v>0</v>
      </c>
      <c r="O15" s="13">
        <v>0</v>
      </c>
      <c r="P15" s="13">
        <v>0</v>
      </c>
      <c r="Q15" s="13">
        <v>0</v>
      </c>
      <c r="R15" s="13">
        <v>0</v>
      </c>
      <c r="S15" s="100">
        <v>0</v>
      </c>
    </row>
    <row r="16" spans="1:19" x14ac:dyDescent="0.2">
      <c r="A16" s="99" t="s">
        <v>6532</v>
      </c>
      <c r="B16" s="13">
        <v>0</v>
      </c>
      <c r="C16" s="13">
        <v>0</v>
      </c>
      <c r="D16" s="13">
        <v>0</v>
      </c>
      <c r="E16" s="13">
        <v>0</v>
      </c>
      <c r="F16" s="13">
        <v>0</v>
      </c>
      <c r="G16" s="13">
        <v>0</v>
      </c>
      <c r="H16" s="13">
        <v>0</v>
      </c>
      <c r="I16" s="13">
        <v>0</v>
      </c>
      <c r="J16" s="13">
        <v>0</v>
      </c>
      <c r="K16" s="13">
        <v>0</v>
      </c>
      <c r="L16" s="13">
        <v>0</v>
      </c>
      <c r="M16" s="13">
        <v>0</v>
      </c>
      <c r="N16" s="13">
        <v>0</v>
      </c>
      <c r="O16" s="13">
        <v>0</v>
      </c>
      <c r="P16" s="13">
        <v>0</v>
      </c>
      <c r="Q16" s="13">
        <v>0</v>
      </c>
      <c r="R16" s="13">
        <v>0</v>
      </c>
      <c r="S16" s="100">
        <v>0</v>
      </c>
    </row>
    <row r="17" spans="1:19" x14ac:dyDescent="0.2">
      <c r="A17" s="99" t="s">
        <v>6533</v>
      </c>
      <c r="B17" s="13">
        <v>0</v>
      </c>
      <c r="C17" s="13">
        <v>0</v>
      </c>
      <c r="D17" s="13">
        <v>0</v>
      </c>
      <c r="E17" s="13">
        <v>0</v>
      </c>
      <c r="F17" s="13">
        <v>0</v>
      </c>
      <c r="G17" s="13">
        <v>0</v>
      </c>
      <c r="H17" s="13">
        <v>0</v>
      </c>
      <c r="I17" s="13">
        <v>0</v>
      </c>
      <c r="J17" s="13">
        <v>0</v>
      </c>
      <c r="K17" s="13">
        <v>0</v>
      </c>
      <c r="L17" s="13">
        <v>0</v>
      </c>
      <c r="M17" s="13">
        <v>0</v>
      </c>
      <c r="N17" s="13">
        <v>0</v>
      </c>
      <c r="O17" s="13">
        <v>0</v>
      </c>
      <c r="P17" s="13">
        <v>0</v>
      </c>
      <c r="Q17" s="13">
        <v>0</v>
      </c>
      <c r="R17" s="13">
        <v>0</v>
      </c>
      <c r="S17" s="100">
        <v>0</v>
      </c>
    </row>
    <row r="18" spans="1:19" x14ac:dyDescent="0.2">
      <c r="A18" s="99" t="s">
        <v>6534</v>
      </c>
      <c r="B18" s="13">
        <v>0</v>
      </c>
      <c r="C18" s="13">
        <v>0</v>
      </c>
      <c r="D18" s="13">
        <v>0</v>
      </c>
      <c r="E18" s="13">
        <v>0</v>
      </c>
      <c r="F18" s="13">
        <v>0</v>
      </c>
      <c r="G18" s="13">
        <v>0</v>
      </c>
      <c r="H18" s="13">
        <v>0</v>
      </c>
      <c r="I18" s="13">
        <v>0</v>
      </c>
      <c r="J18" s="13">
        <v>0</v>
      </c>
      <c r="K18" s="13">
        <v>0</v>
      </c>
      <c r="L18" s="13">
        <v>0</v>
      </c>
      <c r="M18" s="13">
        <v>0</v>
      </c>
      <c r="N18" s="13">
        <v>0</v>
      </c>
      <c r="O18" s="13">
        <v>0</v>
      </c>
      <c r="P18" s="13">
        <v>0</v>
      </c>
      <c r="Q18" s="13">
        <v>0</v>
      </c>
      <c r="R18" s="13">
        <v>0</v>
      </c>
      <c r="S18" s="100">
        <v>0</v>
      </c>
    </row>
    <row r="19" spans="1:19" x14ac:dyDescent="0.2">
      <c r="A19" s="99" t="s">
        <v>6535</v>
      </c>
      <c r="B19" s="13">
        <v>33</v>
      </c>
      <c r="C19" s="13">
        <v>0</v>
      </c>
      <c r="D19" s="13">
        <v>0</v>
      </c>
      <c r="E19" s="13">
        <v>0</v>
      </c>
      <c r="F19" s="13">
        <v>3</v>
      </c>
      <c r="G19" s="13">
        <v>4</v>
      </c>
      <c r="H19" s="13">
        <v>3</v>
      </c>
      <c r="I19" s="13">
        <v>3</v>
      </c>
      <c r="J19" s="13">
        <v>9</v>
      </c>
      <c r="K19" s="13">
        <v>2</v>
      </c>
      <c r="L19" s="13">
        <v>5</v>
      </c>
      <c r="M19" s="13">
        <v>1</v>
      </c>
      <c r="N19" s="13">
        <v>2</v>
      </c>
      <c r="O19" s="13">
        <v>0</v>
      </c>
      <c r="P19" s="13">
        <v>1</v>
      </c>
      <c r="Q19" s="13">
        <v>0</v>
      </c>
      <c r="R19" s="13">
        <v>0</v>
      </c>
      <c r="S19" s="100">
        <v>36.9</v>
      </c>
    </row>
    <row r="20" spans="1:19" x14ac:dyDescent="0.2">
      <c r="A20" s="99" t="s">
        <v>6536</v>
      </c>
      <c r="B20" s="13">
        <v>7</v>
      </c>
      <c r="C20" s="13">
        <v>0</v>
      </c>
      <c r="D20" s="13">
        <v>0</v>
      </c>
      <c r="E20" s="13">
        <v>0</v>
      </c>
      <c r="F20" s="13">
        <v>0</v>
      </c>
      <c r="G20" s="13">
        <v>1</v>
      </c>
      <c r="H20" s="13">
        <v>0</v>
      </c>
      <c r="I20" s="13">
        <v>2</v>
      </c>
      <c r="J20" s="13">
        <v>0</v>
      </c>
      <c r="K20" s="13">
        <v>1</v>
      </c>
      <c r="L20" s="13">
        <v>1</v>
      </c>
      <c r="M20" s="13">
        <v>0</v>
      </c>
      <c r="N20" s="13">
        <v>2</v>
      </c>
      <c r="O20" s="13">
        <v>0</v>
      </c>
      <c r="P20" s="13">
        <v>0</v>
      </c>
      <c r="Q20" s="13">
        <v>0</v>
      </c>
      <c r="R20" s="13">
        <v>0</v>
      </c>
      <c r="S20" s="100">
        <v>42.5</v>
      </c>
    </row>
    <row r="21" spans="1:19" x14ac:dyDescent="0.2">
      <c r="A21" s="99" t="s">
        <v>6537</v>
      </c>
      <c r="B21" s="13">
        <v>1</v>
      </c>
      <c r="C21" s="13">
        <v>0</v>
      </c>
      <c r="D21" s="13">
        <v>0</v>
      </c>
      <c r="E21" s="13">
        <v>0</v>
      </c>
      <c r="F21" s="13">
        <v>0</v>
      </c>
      <c r="G21" s="13">
        <v>0</v>
      </c>
      <c r="H21" s="13">
        <v>0</v>
      </c>
      <c r="I21" s="13">
        <v>0</v>
      </c>
      <c r="J21" s="13">
        <v>0</v>
      </c>
      <c r="K21" s="13">
        <v>0</v>
      </c>
      <c r="L21" s="13">
        <v>0</v>
      </c>
      <c r="M21" s="13">
        <v>0</v>
      </c>
      <c r="N21" s="13">
        <v>1</v>
      </c>
      <c r="O21" s="13">
        <v>0</v>
      </c>
      <c r="P21" s="13">
        <v>0</v>
      </c>
      <c r="Q21" s="13">
        <v>0</v>
      </c>
      <c r="R21" s="13">
        <v>0</v>
      </c>
      <c r="S21" s="100">
        <v>57.5</v>
      </c>
    </row>
    <row r="22" spans="1:19" x14ac:dyDescent="0.2">
      <c r="A22" s="99" t="s">
        <v>6538</v>
      </c>
      <c r="B22" s="13">
        <v>1</v>
      </c>
      <c r="C22" s="13">
        <v>0</v>
      </c>
      <c r="D22" s="13">
        <v>0</v>
      </c>
      <c r="E22" s="13">
        <v>0</v>
      </c>
      <c r="F22" s="13">
        <v>0</v>
      </c>
      <c r="G22" s="13">
        <v>1</v>
      </c>
      <c r="H22" s="13">
        <v>0</v>
      </c>
      <c r="I22" s="13">
        <v>0</v>
      </c>
      <c r="J22" s="13">
        <v>0</v>
      </c>
      <c r="K22" s="13">
        <v>0</v>
      </c>
      <c r="L22" s="13">
        <v>0</v>
      </c>
      <c r="M22" s="13">
        <v>0</v>
      </c>
      <c r="N22" s="13">
        <v>0</v>
      </c>
      <c r="O22" s="13">
        <v>0</v>
      </c>
      <c r="P22" s="13">
        <v>0</v>
      </c>
      <c r="Q22" s="13">
        <v>0</v>
      </c>
      <c r="R22" s="13">
        <v>0</v>
      </c>
      <c r="S22" s="100">
        <v>22.5</v>
      </c>
    </row>
    <row r="23" spans="1:19" x14ac:dyDescent="0.2">
      <c r="A23" s="99" t="s">
        <v>6539</v>
      </c>
      <c r="B23" s="13">
        <v>24</v>
      </c>
      <c r="C23" s="13">
        <v>0</v>
      </c>
      <c r="D23" s="13">
        <v>0</v>
      </c>
      <c r="E23" s="13">
        <v>0</v>
      </c>
      <c r="F23" s="13">
        <v>0</v>
      </c>
      <c r="G23" s="13">
        <v>3</v>
      </c>
      <c r="H23" s="13">
        <v>2</v>
      </c>
      <c r="I23" s="13">
        <v>6</v>
      </c>
      <c r="J23" s="13">
        <v>3</v>
      </c>
      <c r="K23" s="13">
        <v>1</v>
      </c>
      <c r="L23" s="13">
        <v>3</v>
      </c>
      <c r="M23" s="13">
        <v>2</v>
      </c>
      <c r="N23" s="13">
        <v>3</v>
      </c>
      <c r="O23" s="13">
        <v>0</v>
      </c>
      <c r="P23" s="13">
        <v>0</v>
      </c>
      <c r="Q23" s="13">
        <v>1</v>
      </c>
      <c r="R23" s="13">
        <v>0</v>
      </c>
      <c r="S23" s="100">
        <v>36.700000000000003</v>
      </c>
    </row>
    <row r="24" spans="1:19" x14ac:dyDescent="0.2">
      <c r="A24" s="99" t="s">
        <v>6540</v>
      </c>
      <c r="B24" s="13">
        <v>15</v>
      </c>
      <c r="C24" s="13">
        <v>0</v>
      </c>
      <c r="D24" s="13">
        <v>0</v>
      </c>
      <c r="E24" s="13">
        <v>0</v>
      </c>
      <c r="F24" s="13">
        <v>0</v>
      </c>
      <c r="G24" s="13">
        <v>0</v>
      </c>
      <c r="H24" s="13">
        <v>0</v>
      </c>
      <c r="I24" s="13">
        <v>2</v>
      </c>
      <c r="J24" s="13">
        <v>1</v>
      </c>
      <c r="K24" s="13">
        <v>3</v>
      </c>
      <c r="L24" s="13">
        <v>0</v>
      </c>
      <c r="M24" s="13">
        <v>4</v>
      </c>
      <c r="N24" s="13">
        <v>1</v>
      </c>
      <c r="O24" s="13">
        <v>1</v>
      </c>
      <c r="P24" s="13">
        <v>1</v>
      </c>
      <c r="Q24" s="13">
        <v>1</v>
      </c>
      <c r="R24" s="13">
        <v>1</v>
      </c>
      <c r="S24" s="100">
        <v>51.9</v>
      </c>
    </row>
    <row r="25" spans="1:19" x14ac:dyDescent="0.2">
      <c r="A25" s="99" t="s">
        <v>2131</v>
      </c>
      <c r="B25" s="13">
        <v>7</v>
      </c>
      <c r="C25" s="13">
        <v>0</v>
      </c>
      <c r="D25" s="13">
        <v>0</v>
      </c>
      <c r="E25" s="13">
        <v>0</v>
      </c>
      <c r="F25" s="13">
        <v>0</v>
      </c>
      <c r="G25" s="13">
        <v>0</v>
      </c>
      <c r="H25" s="13">
        <v>0</v>
      </c>
      <c r="I25" s="13">
        <v>2</v>
      </c>
      <c r="J25" s="13">
        <v>3</v>
      </c>
      <c r="K25" s="13">
        <v>0</v>
      </c>
      <c r="L25" s="13">
        <v>2</v>
      </c>
      <c r="M25" s="13">
        <v>0</v>
      </c>
      <c r="N25" s="13">
        <v>0</v>
      </c>
      <c r="O25" s="13">
        <v>0</v>
      </c>
      <c r="P25" s="13">
        <v>0</v>
      </c>
      <c r="Q25" s="13">
        <v>0</v>
      </c>
      <c r="R25" s="13">
        <v>0</v>
      </c>
      <c r="S25" s="100">
        <v>37.5</v>
      </c>
    </row>
    <row r="26" spans="1:19" x14ac:dyDescent="0.2">
      <c r="A26" s="99" t="s">
        <v>2132</v>
      </c>
      <c r="B26" s="13">
        <v>1</v>
      </c>
      <c r="C26" s="13">
        <v>0</v>
      </c>
      <c r="D26" s="13">
        <v>0</v>
      </c>
      <c r="E26" s="13">
        <v>0</v>
      </c>
      <c r="F26" s="13">
        <v>0</v>
      </c>
      <c r="G26" s="13">
        <v>0</v>
      </c>
      <c r="H26" s="13">
        <v>0</v>
      </c>
      <c r="I26" s="13">
        <v>0</v>
      </c>
      <c r="J26" s="13">
        <v>1</v>
      </c>
      <c r="K26" s="13">
        <v>0</v>
      </c>
      <c r="L26" s="13">
        <v>0</v>
      </c>
      <c r="M26" s="13">
        <v>0</v>
      </c>
      <c r="N26" s="13">
        <v>0</v>
      </c>
      <c r="O26" s="13">
        <v>0</v>
      </c>
      <c r="P26" s="13">
        <v>0</v>
      </c>
      <c r="Q26" s="13">
        <v>0</v>
      </c>
      <c r="R26" s="13">
        <v>0</v>
      </c>
      <c r="S26" s="100">
        <v>37.5</v>
      </c>
    </row>
    <row r="27" spans="1:19" x14ac:dyDescent="0.2">
      <c r="A27" s="99" t="s">
        <v>6541</v>
      </c>
      <c r="B27" s="13">
        <v>5</v>
      </c>
      <c r="C27" s="13">
        <v>0</v>
      </c>
      <c r="D27" s="13">
        <v>0</v>
      </c>
      <c r="E27" s="13">
        <v>0</v>
      </c>
      <c r="F27" s="13">
        <v>0</v>
      </c>
      <c r="G27" s="13">
        <v>1</v>
      </c>
      <c r="H27" s="13">
        <v>0</v>
      </c>
      <c r="I27" s="13">
        <v>0</v>
      </c>
      <c r="J27" s="13">
        <v>0</v>
      </c>
      <c r="K27" s="13">
        <v>1</v>
      </c>
      <c r="L27" s="13">
        <v>1</v>
      </c>
      <c r="M27" s="13">
        <v>1</v>
      </c>
      <c r="N27" s="13">
        <v>0</v>
      </c>
      <c r="O27" s="13">
        <v>0</v>
      </c>
      <c r="P27" s="13">
        <v>0</v>
      </c>
      <c r="Q27" s="13">
        <v>0</v>
      </c>
      <c r="R27" s="13">
        <v>1</v>
      </c>
      <c r="S27" s="100">
        <v>47.5</v>
      </c>
    </row>
    <row r="28" spans="1:19" x14ac:dyDescent="0.2">
      <c r="A28" s="99" t="s">
        <v>6542</v>
      </c>
      <c r="B28" s="13">
        <v>3</v>
      </c>
      <c r="C28" s="13">
        <v>0</v>
      </c>
      <c r="D28" s="13">
        <v>0</v>
      </c>
      <c r="E28" s="13">
        <v>0</v>
      </c>
      <c r="F28" s="13">
        <v>0</v>
      </c>
      <c r="G28" s="13">
        <v>0</v>
      </c>
      <c r="H28" s="13">
        <v>0</v>
      </c>
      <c r="I28" s="13">
        <v>0</v>
      </c>
      <c r="J28" s="13">
        <v>2</v>
      </c>
      <c r="K28" s="13">
        <v>0</v>
      </c>
      <c r="L28" s="13">
        <v>0</v>
      </c>
      <c r="M28" s="13">
        <v>0</v>
      </c>
      <c r="N28" s="13">
        <v>0</v>
      </c>
      <c r="O28" s="13">
        <v>1</v>
      </c>
      <c r="P28" s="13">
        <v>0</v>
      </c>
      <c r="Q28" s="13">
        <v>0</v>
      </c>
      <c r="R28" s="13">
        <v>0</v>
      </c>
      <c r="S28" s="100">
        <v>38.799999999999997</v>
      </c>
    </row>
    <row r="29" spans="1:19" x14ac:dyDescent="0.2">
      <c r="A29" s="99" t="s">
        <v>6543</v>
      </c>
      <c r="B29" s="13">
        <v>2</v>
      </c>
      <c r="C29" s="13">
        <v>0</v>
      </c>
      <c r="D29" s="13">
        <v>0</v>
      </c>
      <c r="E29" s="13">
        <v>0</v>
      </c>
      <c r="F29" s="13">
        <v>0</v>
      </c>
      <c r="G29" s="13">
        <v>0</v>
      </c>
      <c r="H29" s="13">
        <v>0</v>
      </c>
      <c r="I29" s="13">
        <v>0</v>
      </c>
      <c r="J29" s="13">
        <v>0</v>
      </c>
      <c r="K29" s="13">
        <v>0</v>
      </c>
      <c r="L29" s="13">
        <v>2</v>
      </c>
      <c r="M29" s="13">
        <v>0</v>
      </c>
      <c r="N29" s="13">
        <v>0</v>
      </c>
      <c r="O29" s="13">
        <v>0</v>
      </c>
      <c r="P29" s="13">
        <v>0</v>
      </c>
      <c r="Q29" s="13">
        <v>0</v>
      </c>
      <c r="R29" s="13">
        <v>0</v>
      </c>
      <c r="S29" s="100">
        <v>47.5</v>
      </c>
    </row>
    <row r="30" spans="1:19" x14ac:dyDescent="0.2">
      <c r="A30" s="99" t="s">
        <v>6544</v>
      </c>
      <c r="B30" s="13">
        <v>23</v>
      </c>
      <c r="C30" s="13">
        <v>0</v>
      </c>
      <c r="D30" s="13">
        <v>0</v>
      </c>
      <c r="E30" s="13">
        <v>0</v>
      </c>
      <c r="F30" s="13">
        <v>0</v>
      </c>
      <c r="G30" s="13">
        <v>0</v>
      </c>
      <c r="H30" s="13">
        <v>0</v>
      </c>
      <c r="I30" s="13">
        <v>2</v>
      </c>
      <c r="J30" s="13">
        <v>4</v>
      </c>
      <c r="K30" s="13">
        <v>3</v>
      </c>
      <c r="L30" s="13">
        <v>4</v>
      </c>
      <c r="M30" s="13">
        <v>5</v>
      </c>
      <c r="N30" s="13">
        <v>3</v>
      </c>
      <c r="O30" s="13">
        <v>1</v>
      </c>
      <c r="P30" s="13">
        <v>0</v>
      </c>
      <c r="Q30" s="13">
        <v>1</v>
      </c>
      <c r="R30" s="13">
        <v>0</v>
      </c>
      <c r="S30" s="100">
        <v>48.1</v>
      </c>
    </row>
    <row r="31" spans="1:19" x14ac:dyDescent="0.2">
      <c r="A31" s="99" t="s">
        <v>6545</v>
      </c>
      <c r="B31" s="13">
        <v>3</v>
      </c>
      <c r="C31" s="13">
        <v>0</v>
      </c>
      <c r="D31" s="13">
        <v>0</v>
      </c>
      <c r="E31" s="13">
        <v>0</v>
      </c>
      <c r="F31" s="13">
        <v>0</v>
      </c>
      <c r="G31" s="13">
        <v>0</v>
      </c>
      <c r="H31" s="13">
        <v>0</v>
      </c>
      <c r="I31" s="13">
        <v>0</v>
      </c>
      <c r="J31" s="13">
        <v>0</v>
      </c>
      <c r="K31" s="13">
        <v>0</v>
      </c>
      <c r="L31" s="13">
        <v>0</v>
      </c>
      <c r="M31" s="13">
        <v>2</v>
      </c>
      <c r="N31" s="13">
        <v>1</v>
      </c>
      <c r="O31" s="13">
        <v>0</v>
      </c>
      <c r="P31" s="13">
        <v>0</v>
      </c>
      <c r="Q31" s="13">
        <v>0</v>
      </c>
      <c r="R31" s="13">
        <v>0</v>
      </c>
      <c r="S31" s="100">
        <v>53.8</v>
      </c>
    </row>
    <row r="32" spans="1:19" x14ac:dyDescent="0.2">
      <c r="A32" s="99" t="s">
        <v>6546</v>
      </c>
      <c r="B32" s="13">
        <v>0</v>
      </c>
      <c r="C32" s="13">
        <v>0</v>
      </c>
      <c r="D32" s="13">
        <v>0</v>
      </c>
      <c r="E32" s="13">
        <v>0</v>
      </c>
      <c r="F32" s="13">
        <v>0</v>
      </c>
      <c r="G32" s="13">
        <v>0</v>
      </c>
      <c r="H32" s="13">
        <v>0</v>
      </c>
      <c r="I32" s="13">
        <v>0</v>
      </c>
      <c r="J32" s="13">
        <v>0</v>
      </c>
      <c r="K32" s="13">
        <v>0</v>
      </c>
      <c r="L32" s="13">
        <v>0</v>
      </c>
      <c r="M32" s="13">
        <v>0</v>
      </c>
      <c r="N32" s="13">
        <v>0</v>
      </c>
      <c r="O32" s="13">
        <v>0</v>
      </c>
      <c r="P32" s="13">
        <v>0</v>
      </c>
      <c r="Q32" s="13">
        <v>0</v>
      </c>
      <c r="R32" s="13">
        <v>0</v>
      </c>
      <c r="S32" s="100">
        <v>0</v>
      </c>
    </row>
    <row r="33" spans="1:19" x14ac:dyDescent="0.2">
      <c r="A33" s="99" t="s">
        <v>500</v>
      </c>
      <c r="B33" s="13">
        <v>0</v>
      </c>
      <c r="C33" s="13">
        <v>0</v>
      </c>
      <c r="D33" s="13">
        <v>0</v>
      </c>
      <c r="E33" s="13">
        <v>0</v>
      </c>
      <c r="F33" s="13">
        <v>0</v>
      </c>
      <c r="G33" s="13">
        <v>0</v>
      </c>
      <c r="H33" s="13">
        <v>0</v>
      </c>
      <c r="I33" s="13">
        <v>0</v>
      </c>
      <c r="J33" s="13">
        <v>0</v>
      </c>
      <c r="K33" s="13">
        <v>0</v>
      </c>
      <c r="L33" s="13">
        <v>0</v>
      </c>
      <c r="M33" s="13">
        <v>0</v>
      </c>
      <c r="N33" s="13">
        <v>0</v>
      </c>
      <c r="O33" s="13">
        <v>0</v>
      </c>
      <c r="P33" s="13">
        <v>0</v>
      </c>
      <c r="Q33" s="13">
        <v>0</v>
      </c>
      <c r="R33" s="13">
        <v>0</v>
      </c>
      <c r="S33" s="100">
        <v>0</v>
      </c>
    </row>
    <row r="34" spans="1:19" x14ac:dyDescent="0.2">
      <c r="A34" s="99" t="s">
        <v>6547</v>
      </c>
      <c r="B34" s="13">
        <v>4</v>
      </c>
      <c r="C34" s="13">
        <v>0</v>
      </c>
      <c r="D34" s="13">
        <v>0</v>
      </c>
      <c r="E34" s="13">
        <v>0</v>
      </c>
      <c r="F34" s="13">
        <v>0</v>
      </c>
      <c r="G34" s="13">
        <v>0</v>
      </c>
      <c r="H34" s="13">
        <v>0</v>
      </c>
      <c r="I34" s="13">
        <v>2</v>
      </c>
      <c r="J34" s="13">
        <v>0</v>
      </c>
      <c r="K34" s="13">
        <v>1</v>
      </c>
      <c r="L34" s="13">
        <v>1</v>
      </c>
      <c r="M34" s="13">
        <v>0</v>
      </c>
      <c r="N34" s="13">
        <v>0</v>
      </c>
      <c r="O34" s="13">
        <v>0</v>
      </c>
      <c r="P34" s="13">
        <v>0</v>
      </c>
      <c r="Q34" s="13">
        <v>0</v>
      </c>
      <c r="R34" s="13">
        <v>0</v>
      </c>
      <c r="S34" s="100">
        <v>37.5</v>
      </c>
    </row>
    <row r="35" spans="1:19" x14ac:dyDescent="0.2">
      <c r="A35" s="99" t="s">
        <v>6548</v>
      </c>
      <c r="B35" s="13">
        <v>99</v>
      </c>
      <c r="C35" s="13">
        <v>0</v>
      </c>
      <c r="D35" s="13">
        <v>0</v>
      </c>
      <c r="E35" s="13">
        <v>0</v>
      </c>
      <c r="F35" s="13">
        <v>0</v>
      </c>
      <c r="G35" s="13">
        <v>9</v>
      </c>
      <c r="H35" s="13">
        <v>10</v>
      </c>
      <c r="I35" s="13">
        <v>7</v>
      </c>
      <c r="J35" s="13">
        <v>13</v>
      </c>
      <c r="K35" s="13">
        <v>20</v>
      </c>
      <c r="L35" s="13">
        <v>15</v>
      </c>
      <c r="M35" s="13">
        <v>10</v>
      </c>
      <c r="N35" s="13">
        <v>7</v>
      </c>
      <c r="O35" s="13">
        <v>2</v>
      </c>
      <c r="P35" s="13">
        <v>2</v>
      </c>
      <c r="Q35" s="13">
        <v>0</v>
      </c>
      <c r="R35" s="13">
        <v>4</v>
      </c>
      <c r="S35" s="100">
        <v>42.6</v>
      </c>
    </row>
    <row r="36" spans="1:19" x14ac:dyDescent="0.2">
      <c r="A36" s="99" t="s">
        <v>2137</v>
      </c>
      <c r="B36" s="13">
        <v>0</v>
      </c>
      <c r="C36" s="13">
        <v>0</v>
      </c>
      <c r="D36" s="13">
        <v>0</v>
      </c>
      <c r="E36" s="13">
        <v>0</v>
      </c>
      <c r="F36" s="13">
        <v>0</v>
      </c>
      <c r="G36" s="13">
        <v>0</v>
      </c>
      <c r="H36" s="13">
        <v>0</v>
      </c>
      <c r="I36" s="13">
        <v>0</v>
      </c>
      <c r="J36" s="13">
        <v>0</v>
      </c>
      <c r="K36" s="13">
        <v>0</v>
      </c>
      <c r="L36" s="13">
        <v>0</v>
      </c>
      <c r="M36" s="13">
        <v>0</v>
      </c>
      <c r="N36" s="13">
        <v>0</v>
      </c>
      <c r="O36" s="13">
        <v>0</v>
      </c>
      <c r="P36" s="13">
        <v>0</v>
      </c>
      <c r="Q36" s="13">
        <v>0</v>
      </c>
      <c r="R36" s="13">
        <v>0</v>
      </c>
      <c r="S36" s="100">
        <v>0</v>
      </c>
    </row>
    <row r="37" spans="1:19" x14ac:dyDescent="0.2">
      <c r="A37" s="99" t="s">
        <v>2494</v>
      </c>
      <c r="B37" s="13">
        <v>0</v>
      </c>
      <c r="C37" s="13">
        <v>0</v>
      </c>
      <c r="D37" s="13">
        <v>0</v>
      </c>
      <c r="E37" s="13">
        <v>0</v>
      </c>
      <c r="F37" s="13">
        <v>0</v>
      </c>
      <c r="G37" s="13">
        <v>0</v>
      </c>
      <c r="H37" s="13">
        <v>0</v>
      </c>
      <c r="I37" s="13">
        <v>0</v>
      </c>
      <c r="J37" s="13">
        <v>0</v>
      </c>
      <c r="K37" s="13">
        <v>0</v>
      </c>
      <c r="L37" s="13">
        <v>0</v>
      </c>
      <c r="M37" s="13">
        <v>0</v>
      </c>
      <c r="N37" s="13">
        <v>0</v>
      </c>
      <c r="O37" s="13">
        <v>0</v>
      </c>
      <c r="P37" s="13">
        <v>0</v>
      </c>
      <c r="Q37" s="13">
        <v>0</v>
      </c>
      <c r="R37" s="13">
        <v>0</v>
      </c>
      <c r="S37" s="100">
        <v>0</v>
      </c>
    </row>
    <row r="38" spans="1:19" x14ac:dyDescent="0.2">
      <c r="A38" s="99" t="s">
        <v>6549</v>
      </c>
      <c r="B38" s="13">
        <v>17</v>
      </c>
      <c r="C38" s="13">
        <v>0</v>
      </c>
      <c r="D38" s="13">
        <v>0</v>
      </c>
      <c r="E38" s="13">
        <v>0</v>
      </c>
      <c r="F38" s="13">
        <v>0</v>
      </c>
      <c r="G38" s="13">
        <v>1</v>
      </c>
      <c r="H38" s="13">
        <v>0</v>
      </c>
      <c r="I38" s="13">
        <v>1</v>
      </c>
      <c r="J38" s="13">
        <v>7</v>
      </c>
      <c r="K38" s="13">
        <v>5</v>
      </c>
      <c r="L38" s="13">
        <v>1</v>
      </c>
      <c r="M38" s="13">
        <v>1</v>
      </c>
      <c r="N38" s="13">
        <v>1</v>
      </c>
      <c r="O38" s="13">
        <v>0</v>
      </c>
      <c r="P38" s="13">
        <v>0</v>
      </c>
      <c r="Q38" s="13">
        <v>0</v>
      </c>
      <c r="R38" s="13">
        <v>0</v>
      </c>
      <c r="S38" s="100">
        <v>39.6</v>
      </c>
    </row>
    <row r="39" spans="1:19" x14ac:dyDescent="0.2">
      <c r="A39" s="99" t="s">
        <v>6550</v>
      </c>
      <c r="B39" s="13">
        <v>4</v>
      </c>
      <c r="C39" s="13">
        <v>0</v>
      </c>
      <c r="D39" s="13">
        <v>0</v>
      </c>
      <c r="E39" s="13">
        <v>0</v>
      </c>
      <c r="F39" s="13">
        <v>2</v>
      </c>
      <c r="G39" s="13">
        <v>0</v>
      </c>
      <c r="H39" s="13">
        <v>0</v>
      </c>
      <c r="I39" s="13">
        <v>0</v>
      </c>
      <c r="J39" s="13">
        <v>2</v>
      </c>
      <c r="K39" s="13">
        <v>0</v>
      </c>
      <c r="L39" s="13">
        <v>0</v>
      </c>
      <c r="M39" s="13">
        <v>0</v>
      </c>
      <c r="N39" s="13">
        <v>0</v>
      </c>
      <c r="O39" s="13">
        <v>0</v>
      </c>
      <c r="P39" s="13">
        <v>0</v>
      </c>
      <c r="Q39" s="13">
        <v>0</v>
      </c>
      <c r="R39" s="13">
        <v>0</v>
      </c>
      <c r="S39" s="100">
        <v>27.5</v>
      </c>
    </row>
    <row r="40" spans="1:19" x14ac:dyDescent="0.2">
      <c r="A40" s="99" t="s">
        <v>6551</v>
      </c>
      <c r="B40" s="13">
        <v>0</v>
      </c>
      <c r="C40" s="13">
        <v>0</v>
      </c>
      <c r="D40" s="13">
        <v>0</v>
      </c>
      <c r="E40" s="13">
        <v>0</v>
      </c>
      <c r="F40" s="13">
        <v>0</v>
      </c>
      <c r="G40" s="13">
        <v>0</v>
      </c>
      <c r="H40" s="13">
        <v>0</v>
      </c>
      <c r="I40" s="13">
        <v>0</v>
      </c>
      <c r="J40" s="13">
        <v>0</v>
      </c>
      <c r="K40" s="13">
        <v>0</v>
      </c>
      <c r="L40" s="13">
        <v>0</v>
      </c>
      <c r="M40" s="13">
        <v>0</v>
      </c>
      <c r="N40" s="13">
        <v>0</v>
      </c>
      <c r="O40" s="13">
        <v>0</v>
      </c>
      <c r="P40" s="13">
        <v>0</v>
      </c>
      <c r="Q40" s="13">
        <v>0</v>
      </c>
      <c r="R40" s="13">
        <v>0</v>
      </c>
      <c r="S40" s="100">
        <v>0</v>
      </c>
    </row>
    <row r="41" spans="1:19" x14ac:dyDescent="0.2">
      <c r="A41" s="99" t="s">
        <v>6552</v>
      </c>
      <c r="B41" s="13">
        <v>0</v>
      </c>
      <c r="C41" s="13">
        <v>0</v>
      </c>
      <c r="D41" s="13">
        <v>0</v>
      </c>
      <c r="E41" s="13">
        <v>0</v>
      </c>
      <c r="F41" s="13">
        <v>0</v>
      </c>
      <c r="G41" s="13">
        <v>0</v>
      </c>
      <c r="H41" s="13">
        <v>0</v>
      </c>
      <c r="I41" s="13">
        <v>0</v>
      </c>
      <c r="J41" s="13">
        <v>0</v>
      </c>
      <c r="K41" s="13">
        <v>0</v>
      </c>
      <c r="L41" s="13">
        <v>0</v>
      </c>
      <c r="M41" s="13">
        <v>0</v>
      </c>
      <c r="N41" s="13">
        <v>0</v>
      </c>
      <c r="O41" s="13">
        <v>0</v>
      </c>
      <c r="P41" s="13">
        <v>0</v>
      </c>
      <c r="Q41" s="13">
        <v>0</v>
      </c>
      <c r="R41" s="13">
        <v>0</v>
      </c>
      <c r="S41" s="100">
        <v>0</v>
      </c>
    </row>
    <row r="42" spans="1:19" x14ac:dyDescent="0.2">
      <c r="A42" s="99" t="s">
        <v>6553</v>
      </c>
      <c r="B42" s="13">
        <v>0</v>
      </c>
      <c r="C42" s="13">
        <v>0</v>
      </c>
      <c r="D42" s="13">
        <v>0</v>
      </c>
      <c r="E42" s="13">
        <v>0</v>
      </c>
      <c r="F42" s="13">
        <v>0</v>
      </c>
      <c r="G42" s="13">
        <v>0</v>
      </c>
      <c r="H42" s="13">
        <v>0</v>
      </c>
      <c r="I42" s="13">
        <v>0</v>
      </c>
      <c r="J42" s="13">
        <v>0</v>
      </c>
      <c r="K42" s="13">
        <v>0</v>
      </c>
      <c r="L42" s="13">
        <v>0</v>
      </c>
      <c r="M42" s="13">
        <v>0</v>
      </c>
      <c r="N42" s="13">
        <v>0</v>
      </c>
      <c r="O42" s="13">
        <v>0</v>
      </c>
      <c r="P42" s="13">
        <v>0</v>
      </c>
      <c r="Q42" s="13">
        <v>0</v>
      </c>
      <c r="R42" s="13">
        <v>0</v>
      </c>
      <c r="S42" s="100">
        <v>0</v>
      </c>
    </row>
    <row r="43" spans="1:19" x14ac:dyDescent="0.2">
      <c r="A43" s="99" t="s">
        <v>6554</v>
      </c>
      <c r="B43" s="13">
        <v>0</v>
      </c>
      <c r="C43" s="13">
        <v>0</v>
      </c>
      <c r="D43" s="13">
        <v>0</v>
      </c>
      <c r="E43" s="13">
        <v>0</v>
      </c>
      <c r="F43" s="13">
        <v>0</v>
      </c>
      <c r="G43" s="13">
        <v>0</v>
      </c>
      <c r="H43" s="13">
        <v>0</v>
      </c>
      <c r="I43" s="13">
        <v>0</v>
      </c>
      <c r="J43" s="13">
        <v>0</v>
      </c>
      <c r="K43" s="13">
        <v>0</v>
      </c>
      <c r="L43" s="13">
        <v>0</v>
      </c>
      <c r="M43" s="13">
        <v>0</v>
      </c>
      <c r="N43" s="13">
        <v>0</v>
      </c>
      <c r="O43" s="13">
        <v>0</v>
      </c>
      <c r="P43" s="13">
        <v>0</v>
      </c>
      <c r="Q43" s="13">
        <v>0</v>
      </c>
      <c r="R43" s="13">
        <v>0</v>
      </c>
      <c r="S43" s="100">
        <v>0</v>
      </c>
    </row>
    <row r="44" spans="1:19" x14ac:dyDescent="0.2">
      <c r="A44" s="99" t="s">
        <v>6555</v>
      </c>
      <c r="B44" s="13">
        <v>0</v>
      </c>
      <c r="C44" s="13">
        <v>0</v>
      </c>
      <c r="D44" s="13">
        <v>0</v>
      </c>
      <c r="E44" s="13">
        <v>0</v>
      </c>
      <c r="F44" s="13">
        <v>0</v>
      </c>
      <c r="G44" s="13">
        <v>0</v>
      </c>
      <c r="H44" s="13">
        <v>0</v>
      </c>
      <c r="I44" s="13">
        <v>0</v>
      </c>
      <c r="J44" s="13">
        <v>0</v>
      </c>
      <c r="K44" s="13">
        <v>0</v>
      </c>
      <c r="L44" s="13">
        <v>0</v>
      </c>
      <c r="M44" s="13">
        <v>0</v>
      </c>
      <c r="N44" s="13">
        <v>0</v>
      </c>
      <c r="O44" s="13">
        <v>0</v>
      </c>
      <c r="P44" s="13">
        <v>0</v>
      </c>
      <c r="Q44" s="13">
        <v>0</v>
      </c>
      <c r="R44" s="13">
        <v>0</v>
      </c>
      <c r="S44" s="100">
        <v>0</v>
      </c>
    </row>
    <row r="45" spans="1:19" x14ac:dyDescent="0.2">
      <c r="A45" s="99" t="s">
        <v>6556</v>
      </c>
      <c r="B45" s="13">
        <v>1</v>
      </c>
      <c r="C45" s="13">
        <v>0</v>
      </c>
      <c r="D45" s="13">
        <v>0</v>
      </c>
      <c r="E45" s="13">
        <v>0</v>
      </c>
      <c r="F45" s="13">
        <v>0</v>
      </c>
      <c r="G45" s="13">
        <v>0</v>
      </c>
      <c r="H45" s="13">
        <v>0</v>
      </c>
      <c r="I45" s="13">
        <v>0</v>
      </c>
      <c r="J45" s="13">
        <v>0</v>
      </c>
      <c r="K45" s="13">
        <v>0</v>
      </c>
      <c r="L45" s="13">
        <v>0</v>
      </c>
      <c r="M45" s="13">
        <v>0</v>
      </c>
      <c r="N45" s="13">
        <v>0</v>
      </c>
      <c r="O45" s="13">
        <v>0</v>
      </c>
      <c r="P45" s="13">
        <v>1</v>
      </c>
      <c r="Q45" s="13">
        <v>0</v>
      </c>
      <c r="R45" s="13">
        <v>0</v>
      </c>
      <c r="S45" s="100">
        <v>67.5</v>
      </c>
    </row>
    <row r="46" spans="1:19" x14ac:dyDescent="0.2">
      <c r="A46" s="99" t="s">
        <v>6557</v>
      </c>
      <c r="B46" s="13">
        <v>0</v>
      </c>
      <c r="C46" s="13">
        <v>0</v>
      </c>
      <c r="D46" s="13">
        <v>0</v>
      </c>
      <c r="E46" s="13">
        <v>0</v>
      </c>
      <c r="F46" s="13">
        <v>0</v>
      </c>
      <c r="G46" s="13">
        <v>0</v>
      </c>
      <c r="H46" s="13">
        <v>0</v>
      </c>
      <c r="I46" s="13">
        <v>0</v>
      </c>
      <c r="J46" s="13">
        <v>0</v>
      </c>
      <c r="K46" s="13">
        <v>0</v>
      </c>
      <c r="L46" s="13">
        <v>0</v>
      </c>
      <c r="M46" s="13">
        <v>0</v>
      </c>
      <c r="N46" s="13">
        <v>0</v>
      </c>
      <c r="O46" s="13">
        <v>0</v>
      </c>
      <c r="P46" s="13">
        <v>0</v>
      </c>
      <c r="Q46" s="13">
        <v>0</v>
      </c>
      <c r="R46" s="13">
        <v>0</v>
      </c>
      <c r="S46" s="100">
        <v>0</v>
      </c>
    </row>
    <row r="47" spans="1:19" x14ac:dyDescent="0.2">
      <c r="A47" s="99" t="s">
        <v>510</v>
      </c>
      <c r="B47" s="13">
        <v>1</v>
      </c>
      <c r="C47" s="13">
        <v>0</v>
      </c>
      <c r="D47" s="13">
        <v>0</v>
      </c>
      <c r="E47" s="13">
        <v>0</v>
      </c>
      <c r="F47" s="13">
        <v>0</v>
      </c>
      <c r="G47" s="13">
        <v>0</v>
      </c>
      <c r="H47" s="13">
        <v>0</v>
      </c>
      <c r="I47" s="13">
        <v>0</v>
      </c>
      <c r="J47" s="13">
        <v>0</v>
      </c>
      <c r="K47" s="13">
        <v>1</v>
      </c>
      <c r="L47" s="13">
        <v>0</v>
      </c>
      <c r="M47" s="13">
        <v>0</v>
      </c>
      <c r="N47" s="13">
        <v>0</v>
      </c>
      <c r="O47" s="13">
        <v>0</v>
      </c>
      <c r="P47" s="13">
        <v>0</v>
      </c>
      <c r="Q47" s="13">
        <v>0</v>
      </c>
      <c r="R47" s="13">
        <v>0</v>
      </c>
      <c r="S47" s="100">
        <v>42.5</v>
      </c>
    </row>
    <row r="48" spans="1:19" x14ac:dyDescent="0.2">
      <c r="A48" s="99" t="s">
        <v>6558</v>
      </c>
      <c r="B48" s="13">
        <v>0</v>
      </c>
      <c r="C48" s="13">
        <v>0</v>
      </c>
      <c r="D48" s="13">
        <v>0</v>
      </c>
      <c r="E48" s="13">
        <v>0</v>
      </c>
      <c r="F48" s="13">
        <v>0</v>
      </c>
      <c r="G48" s="13">
        <v>0</v>
      </c>
      <c r="H48" s="13">
        <v>0</v>
      </c>
      <c r="I48" s="13">
        <v>0</v>
      </c>
      <c r="J48" s="13">
        <v>0</v>
      </c>
      <c r="K48" s="13">
        <v>0</v>
      </c>
      <c r="L48" s="13">
        <v>0</v>
      </c>
      <c r="M48" s="13">
        <v>0</v>
      </c>
      <c r="N48" s="13">
        <v>0</v>
      </c>
      <c r="O48" s="13">
        <v>0</v>
      </c>
      <c r="P48" s="13">
        <v>0</v>
      </c>
      <c r="Q48" s="13">
        <v>0</v>
      </c>
      <c r="R48" s="13">
        <v>0</v>
      </c>
      <c r="S48" s="100">
        <v>0</v>
      </c>
    </row>
    <row r="49" spans="1:19" x14ac:dyDescent="0.2">
      <c r="A49" s="99" t="s">
        <v>6559</v>
      </c>
      <c r="B49" s="13">
        <v>0</v>
      </c>
      <c r="C49" s="13">
        <v>0</v>
      </c>
      <c r="D49" s="13">
        <v>0</v>
      </c>
      <c r="E49" s="13">
        <v>0</v>
      </c>
      <c r="F49" s="13">
        <v>0</v>
      </c>
      <c r="G49" s="13">
        <v>0</v>
      </c>
      <c r="H49" s="13">
        <v>0</v>
      </c>
      <c r="I49" s="13">
        <v>0</v>
      </c>
      <c r="J49" s="13">
        <v>0</v>
      </c>
      <c r="K49" s="13">
        <v>0</v>
      </c>
      <c r="L49" s="13">
        <v>0</v>
      </c>
      <c r="M49" s="13">
        <v>0</v>
      </c>
      <c r="N49" s="13">
        <v>0</v>
      </c>
      <c r="O49" s="13">
        <v>0</v>
      </c>
      <c r="P49" s="13">
        <v>0</v>
      </c>
      <c r="Q49" s="13">
        <v>0</v>
      </c>
      <c r="R49" s="13">
        <v>0</v>
      </c>
      <c r="S49" s="100">
        <v>0</v>
      </c>
    </row>
    <row r="50" spans="1:19" x14ac:dyDescent="0.2">
      <c r="A50" s="99" t="s">
        <v>6560</v>
      </c>
      <c r="B50" s="13">
        <v>2</v>
      </c>
      <c r="C50" s="13">
        <v>0</v>
      </c>
      <c r="D50" s="13">
        <v>0</v>
      </c>
      <c r="E50" s="13">
        <v>0</v>
      </c>
      <c r="F50" s="13">
        <v>0</v>
      </c>
      <c r="G50" s="13">
        <v>0</v>
      </c>
      <c r="H50" s="13">
        <v>0</v>
      </c>
      <c r="I50" s="13">
        <v>2</v>
      </c>
      <c r="J50" s="13">
        <v>0</v>
      </c>
      <c r="K50" s="13">
        <v>0</v>
      </c>
      <c r="L50" s="13">
        <v>0</v>
      </c>
      <c r="M50" s="13">
        <v>0</v>
      </c>
      <c r="N50" s="13">
        <v>0</v>
      </c>
      <c r="O50" s="13">
        <v>0</v>
      </c>
      <c r="P50" s="13">
        <v>0</v>
      </c>
      <c r="Q50" s="13">
        <v>0</v>
      </c>
      <c r="R50" s="13">
        <v>0</v>
      </c>
      <c r="S50" s="100">
        <v>32.5</v>
      </c>
    </row>
    <row r="51" spans="1:19" x14ac:dyDescent="0.2">
      <c r="A51" s="99" t="s">
        <v>6561</v>
      </c>
      <c r="B51" s="13">
        <v>0</v>
      </c>
      <c r="C51" s="13">
        <v>0</v>
      </c>
      <c r="D51" s="13">
        <v>0</v>
      </c>
      <c r="E51" s="13">
        <v>0</v>
      </c>
      <c r="F51" s="13">
        <v>0</v>
      </c>
      <c r="G51" s="13">
        <v>0</v>
      </c>
      <c r="H51" s="13">
        <v>0</v>
      </c>
      <c r="I51" s="13">
        <v>0</v>
      </c>
      <c r="J51" s="13">
        <v>0</v>
      </c>
      <c r="K51" s="13">
        <v>0</v>
      </c>
      <c r="L51" s="13">
        <v>0</v>
      </c>
      <c r="M51" s="13">
        <v>0</v>
      </c>
      <c r="N51" s="13">
        <v>0</v>
      </c>
      <c r="O51" s="13">
        <v>0</v>
      </c>
      <c r="P51" s="13">
        <v>0</v>
      </c>
      <c r="Q51" s="13">
        <v>0</v>
      </c>
      <c r="R51" s="13">
        <v>0</v>
      </c>
      <c r="S51" s="100">
        <v>0</v>
      </c>
    </row>
    <row r="52" spans="1:19" x14ac:dyDescent="0.2">
      <c r="A52" s="99" t="s">
        <v>6562</v>
      </c>
      <c r="B52" s="13">
        <v>1</v>
      </c>
      <c r="C52" s="13">
        <v>0</v>
      </c>
      <c r="D52" s="13">
        <v>0</v>
      </c>
      <c r="E52" s="13">
        <v>0</v>
      </c>
      <c r="F52" s="13">
        <v>0</v>
      </c>
      <c r="G52" s="13">
        <v>0</v>
      </c>
      <c r="H52" s="13">
        <v>0</v>
      </c>
      <c r="I52" s="13">
        <v>0</v>
      </c>
      <c r="J52" s="13">
        <v>0</v>
      </c>
      <c r="K52" s="13">
        <v>0</v>
      </c>
      <c r="L52" s="13">
        <v>0</v>
      </c>
      <c r="M52" s="13">
        <v>0</v>
      </c>
      <c r="N52" s="13">
        <v>0</v>
      </c>
      <c r="O52" s="13">
        <v>0</v>
      </c>
      <c r="P52" s="13">
        <v>1</v>
      </c>
      <c r="Q52" s="13">
        <v>0</v>
      </c>
      <c r="R52" s="13">
        <v>0</v>
      </c>
      <c r="S52" s="100">
        <v>67.5</v>
      </c>
    </row>
    <row r="53" spans="1:19" x14ac:dyDescent="0.2">
      <c r="A53" s="99" t="s">
        <v>6563</v>
      </c>
      <c r="B53" s="13">
        <v>0</v>
      </c>
      <c r="C53" s="13">
        <v>0</v>
      </c>
      <c r="D53" s="13">
        <v>0</v>
      </c>
      <c r="E53" s="13">
        <v>0</v>
      </c>
      <c r="F53" s="13">
        <v>0</v>
      </c>
      <c r="G53" s="13">
        <v>0</v>
      </c>
      <c r="H53" s="13">
        <v>0</v>
      </c>
      <c r="I53" s="13">
        <v>0</v>
      </c>
      <c r="J53" s="13">
        <v>0</v>
      </c>
      <c r="K53" s="13">
        <v>0</v>
      </c>
      <c r="L53" s="13">
        <v>0</v>
      </c>
      <c r="M53" s="13">
        <v>0</v>
      </c>
      <c r="N53" s="13">
        <v>0</v>
      </c>
      <c r="O53" s="13">
        <v>0</v>
      </c>
      <c r="P53" s="13">
        <v>0</v>
      </c>
      <c r="Q53" s="13">
        <v>0</v>
      </c>
      <c r="R53" s="13">
        <v>0</v>
      </c>
      <c r="S53" s="100">
        <v>0</v>
      </c>
    </row>
    <row r="54" spans="1:19" x14ac:dyDescent="0.2">
      <c r="A54" s="99" t="s">
        <v>6564</v>
      </c>
      <c r="B54" s="13">
        <v>0</v>
      </c>
      <c r="C54" s="13">
        <v>0</v>
      </c>
      <c r="D54" s="13">
        <v>0</v>
      </c>
      <c r="E54" s="13">
        <v>0</v>
      </c>
      <c r="F54" s="13">
        <v>0</v>
      </c>
      <c r="G54" s="13">
        <v>0</v>
      </c>
      <c r="H54" s="13">
        <v>0</v>
      </c>
      <c r="I54" s="13">
        <v>0</v>
      </c>
      <c r="J54" s="13">
        <v>0</v>
      </c>
      <c r="K54" s="13">
        <v>0</v>
      </c>
      <c r="L54" s="13">
        <v>0</v>
      </c>
      <c r="M54" s="13">
        <v>0</v>
      </c>
      <c r="N54" s="13">
        <v>0</v>
      </c>
      <c r="O54" s="13">
        <v>0</v>
      </c>
      <c r="P54" s="13">
        <v>0</v>
      </c>
      <c r="Q54" s="13">
        <v>0</v>
      </c>
      <c r="R54" s="13">
        <v>0</v>
      </c>
      <c r="S54" s="100">
        <v>0</v>
      </c>
    </row>
    <row r="55" spans="1:19" x14ac:dyDescent="0.2">
      <c r="A55" s="99" t="s">
        <v>6565</v>
      </c>
      <c r="B55" s="13">
        <v>0</v>
      </c>
      <c r="C55" s="13">
        <v>0</v>
      </c>
      <c r="D55" s="13">
        <v>0</v>
      </c>
      <c r="E55" s="13">
        <v>0</v>
      </c>
      <c r="F55" s="13">
        <v>0</v>
      </c>
      <c r="G55" s="13">
        <v>0</v>
      </c>
      <c r="H55" s="13">
        <v>0</v>
      </c>
      <c r="I55" s="13">
        <v>0</v>
      </c>
      <c r="J55" s="13">
        <v>0</v>
      </c>
      <c r="K55" s="13">
        <v>0</v>
      </c>
      <c r="L55" s="13">
        <v>0</v>
      </c>
      <c r="M55" s="13">
        <v>0</v>
      </c>
      <c r="N55" s="13">
        <v>0</v>
      </c>
      <c r="O55" s="13">
        <v>0</v>
      </c>
      <c r="P55" s="13">
        <v>0</v>
      </c>
      <c r="Q55" s="13">
        <v>0</v>
      </c>
      <c r="R55" s="13">
        <v>0</v>
      </c>
      <c r="S55" s="100">
        <v>0</v>
      </c>
    </row>
    <row r="56" spans="1:19" x14ac:dyDescent="0.2">
      <c r="A56" s="99" t="s">
        <v>6566</v>
      </c>
      <c r="B56" s="13">
        <v>0</v>
      </c>
      <c r="C56" s="13">
        <v>0</v>
      </c>
      <c r="D56" s="13">
        <v>0</v>
      </c>
      <c r="E56" s="13">
        <v>0</v>
      </c>
      <c r="F56" s="13">
        <v>0</v>
      </c>
      <c r="G56" s="13">
        <v>0</v>
      </c>
      <c r="H56" s="13">
        <v>0</v>
      </c>
      <c r="I56" s="13">
        <v>0</v>
      </c>
      <c r="J56" s="13">
        <v>0</v>
      </c>
      <c r="K56" s="13">
        <v>0</v>
      </c>
      <c r="L56" s="13">
        <v>0</v>
      </c>
      <c r="M56" s="13">
        <v>0</v>
      </c>
      <c r="N56" s="13">
        <v>0</v>
      </c>
      <c r="O56" s="13">
        <v>0</v>
      </c>
      <c r="P56" s="13">
        <v>0</v>
      </c>
      <c r="Q56" s="13">
        <v>0</v>
      </c>
      <c r="R56" s="13">
        <v>0</v>
      </c>
      <c r="S56" s="100">
        <v>0</v>
      </c>
    </row>
    <row r="57" spans="1:19" x14ac:dyDescent="0.2">
      <c r="A57" s="99" t="s">
        <v>6567</v>
      </c>
      <c r="B57" s="13">
        <v>1</v>
      </c>
      <c r="C57" s="13">
        <v>0</v>
      </c>
      <c r="D57" s="13">
        <v>0</v>
      </c>
      <c r="E57" s="13">
        <v>0</v>
      </c>
      <c r="F57" s="13">
        <v>0</v>
      </c>
      <c r="G57" s="13">
        <v>0</v>
      </c>
      <c r="H57" s="13">
        <v>0</v>
      </c>
      <c r="I57" s="13">
        <v>0</v>
      </c>
      <c r="J57" s="13">
        <v>0</v>
      </c>
      <c r="K57" s="13">
        <v>1</v>
      </c>
      <c r="L57" s="13">
        <v>0</v>
      </c>
      <c r="M57" s="13">
        <v>0</v>
      </c>
      <c r="N57" s="13">
        <v>0</v>
      </c>
      <c r="O57" s="13">
        <v>0</v>
      </c>
      <c r="P57" s="13">
        <v>0</v>
      </c>
      <c r="Q57" s="13">
        <v>0</v>
      </c>
      <c r="R57" s="13">
        <v>0</v>
      </c>
      <c r="S57" s="100">
        <v>42.5</v>
      </c>
    </row>
    <row r="58" spans="1:19" x14ac:dyDescent="0.2">
      <c r="A58" s="99" t="s">
        <v>6568</v>
      </c>
      <c r="B58" s="13">
        <v>0</v>
      </c>
      <c r="C58" s="13">
        <v>0</v>
      </c>
      <c r="D58" s="13">
        <v>0</v>
      </c>
      <c r="E58" s="13">
        <v>0</v>
      </c>
      <c r="F58" s="13">
        <v>0</v>
      </c>
      <c r="G58" s="13">
        <v>0</v>
      </c>
      <c r="H58" s="13">
        <v>0</v>
      </c>
      <c r="I58" s="13">
        <v>0</v>
      </c>
      <c r="J58" s="13">
        <v>0</v>
      </c>
      <c r="K58" s="13">
        <v>0</v>
      </c>
      <c r="L58" s="13">
        <v>0</v>
      </c>
      <c r="M58" s="13">
        <v>0</v>
      </c>
      <c r="N58" s="13">
        <v>0</v>
      </c>
      <c r="O58" s="13">
        <v>0</v>
      </c>
      <c r="P58" s="13">
        <v>0</v>
      </c>
      <c r="Q58" s="13">
        <v>0</v>
      </c>
      <c r="R58" s="13">
        <v>0</v>
      </c>
      <c r="S58" s="100">
        <v>0</v>
      </c>
    </row>
    <row r="59" spans="1:19" x14ac:dyDescent="0.2">
      <c r="A59" s="99" t="s">
        <v>6569</v>
      </c>
      <c r="B59" s="13">
        <v>0</v>
      </c>
      <c r="C59" s="13">
        <v>0</v>
      </c>
      <c r="D59" s="13">
        <v>0</v>
      </c>
      <c r="E59" s="13">
        <v>0</v>
      </c>
      <c r="F59" s="13">
        <v>0</v>
      </c>
      <c r="G59" s="13">
        <v>0</v>
      </c>
      <c r="H59" s="13">
        <v>0</v>
      </c>
      <c r="I59" s="13">
        <v>0</v>
      </c>
      <c r="J59" s="13">
        <v>0</v>
      </c>
      <c r="K59" s="13">
        <v>0</v>
      </c>
      <c r="L59" s="13">
        <v>0</v>
      </c>
      <c r="M59" s="13">
        <v>0</v>
      </c>
      <c r="N59" s="13">
        <v>0</v>
      </c>
      <c r="O59" s="13">
        <v>0</v>
      </c>
      <c r="P59" s="13">
        <v>0</v>
      </c>
      <c r="Q59" s="13">
        <v>0</v>
      </c>
      <c r="R59" s="13">
        <v>0</v>
      </c>
      <c r="S59" s="100">
        <v>0</v>
      </c>
    </row>
    <row r="60" spans="1:19" x14ac:dyDescent="0.2">
      <c r="A60" s="99" t="s">
        <v>6570</v>
      </c>
      <c r="B60" s="13">
        <v>4</v>
      </c>
      <c r="C60" s="13">
        <v>0</v>
      </c>
      <c r="D60" s="13">
        <v>0</v>
      </c>
      <c r="E60" s="13">
        <v>0</v>
      </c>
      <c r="F60" s="13">
        <v>0</v>
      </c>
      <c r="G60" s="13">
        <v>0</v>
      </c>
      <c r="H60" s="13">
        <v>0</v>
      </c>
      <c r="I60" s="13">
        <v>0</v>
      </c>
      <c r="J60" s="13">
        <v>4</v>
      </c>
      <c r="K60" s="13">
        <v>0</v>
      </c>
      <c r="L60" s="13">
        <v>0</v>
      </c>
      <c r="M60" s="13">
        <v>0</v>
      </c>
      <c r="N60" s="13">
        <v>0</v>
      </c>
      <c r="O60" s="13">
        <v>0</v>
      </c>
      <c r="P60" s="13">
        <v>0</v>
      </c>
      <c r="Q60" s="13">
        <v>0</v>
      </c>
      <c r="R60" s="13">
        <v>0</v>
      </c>
      <c r="S60" s="100">
        <v>37.5</v>
      </c>
    </row>
    <row r="61" spans="1:19" x14ac:dyDescent="0.2">
      <c r="A61" s="99" t="s">
        <v>6571</v>
      </c>
      <c r="B61" s="13">
        <v>0</v>
      </c>
      <c r="C61" s="13">
        <v>0</v>
      </c>
      <c r="D61" s="13">
        <v>0</v>
      </c>
      <c r="E61" s="13">
        <v>0</v>
      </c>
      <c r="F61" s="13">
        <v>0</v>
      </c>
      <c r="G61" s="13">
        <v>0</v>
      </c>
      <c r="H61" s="13">
        <v>0</v>
      </c>
      <c r="I61" s="13">
        <v>0</v>
      </c>
      <c r="J61" s="13">
        <v>0</v>
      </c>
      <c r="K61" s="13">
        <v>0</v>
      </c>
      <c r="L61" s="13">
        <v>0</v>
      </c>
      <c r="M61" s="13">
        <v>0</v>
      </c>
      <c r="N61" s="13">
        <v>0</v>
      </c>
      <c r="O61" s="13">
        <v>0</v>
      </c>
      <c r="P61" s="13">
        <v>0</v>
      </c>
      <c r="Q61" s="13">
        <v>0</v>
      </c>
      <c r="R61" s="13">
        <v>0</v>
      </c>
      <c r="S61" s="100">
        <v>0</v>
      </c>
    </row>
    <row r="62" spans="1:19" x14ac:dyDescent="0.2">
      <c r="A62" s="99" t="s">
        <v>6572</v>
      </c>
      <c r="B62" s="13">
        <v>0</v>
      </c>
      <c r="C62" s="13">
        <v>0</v>
      </c>
      <c r="D62" s="13">
        <v>0</v>
      </c>
      <c r="E62" s="13">
        <v>0</v>
      </c>
      <c r="F62" s="13">
        <v>0</v>
      </c>
      <c r="G62" s="13">
        <v>0</v>
      </c>
      <c r="H62" s="13">
        <v>0</v>
      </c>
      <c r="I62" s="13">
        <v>0</v>
      </c>
      <c r="J62" s="13">
        <v>0</v>
      </c>
      <c r="K62" s="13">
        <v>0</v>
      </c>
      <c r="L62" s="13">
        <v>0</v>
      </c>
      <c r="M62" s="13">
        <v>0</v>
      </c>
      <c r="N62" s="13">
        <v>0</v>
      </c>
      <c r="O62" s="13">
        <v>0</v>
      </c>
      <c r="P62" s="13">
        <v>0</v>
      </c>
      <c r="Q62" s="13">
        <v>0</v>
      </c>
      <c r="R62" s="13">
        <v>0</v>
      </c>
      <c r="S62" s="100">
        <v>0</v>
      </c>
    </row>
    <row r="63" spans="1:19" x14ac:dyDescent="0.2">
      <c r="A63" s="99" t="s">
        <v>6573</v>
      </c>
      <c r="B63" s="13">
        <v>0</v>
      </c>
      <c r="C63" s="13">
        <v>0</v>
      </c>
      <c r="D63" s="13">
        <v>0</v>
      </c>
      <c r="E63" s="13">
        <v>0</v>
      </c>
      <c r="F63" s="13">
        <v>0</v>
      </c>
      <c r="G63" s="13">
        <v>0</v>
      </c>
      <c r="H63" s="13">
        <v>0</v>
      </c>
      <c r="I63" s="13">
        <v>0</v>
      </c>
      <c r="J63" s="13">
        <v>0</v>
      </c>
      <c r="K63" s="13">
        <v>0</v>
      </c>
      <c r="L63" s="13">
        <v>0</v>
      </c>
      <c r="M63" s="13">
        <v>0</v>
      </c>
      <c r="N63" s="13">
        <v>0</v>
      </c>
      <c r="O63" s="13">
        <v>0</v>
      </c>
      <c r="P63" s="13">
        <v>0</v>
      </c>
      <c r="Q63" s="13">
        <v>0</v>
      </c>
      <c r="R63" s="13">
        <v>0</v>
      </c>
      <c r="S63" s="100">
        <v>0</v>
      </c>
    </row>
    <row r="64" spans="1:19" x14ac:dyDescent="0.2">
      <c r="A64" s="99" t="s">
        <v>6574</v>
      </c>
      <c r="B64" s="13">
        <v>0</v>
      </c>
      <c r="C64" s="13">
        <v>0</v>
      </c>
      <c r="D64" s="13">
        <v>0</v>
      </c>
      <c r="E64" s="13">
        <v>0</v>
      </c>
      <c r="F64" s="13">
        <v>0</v>
      </c>
      <c r="G64" s="13">
        <v>0</v>
      </c>
      <c r="H64" s="13">
        <v>0</v>
      </c>
      <c r="I64" s="13">
        <v>0</v>
      </c>
      <c r="J64" s="13">
        <v>0</v>
      </c>
      <c r="K64" s="13">
        <v>0</v>
      </c>
      <c r="L64" s="13">
        <v>0</v>
      </c>
      <c r="M64" s="13">
        <v>0</v>
      </c>
      <c r="N64" s="13">
        <v>0</v>
      </c>
      <c r="O64" s="13">
        <v>0</v>
      </c>
      <c r="P64" s="13">
        <v>0</v>
      </c>
      <c r="Q64" s="13">
        <v>0</v>
      </c>
      <c r="R64" s="13">
        <v>0</v>
      </c>
      <c r="S64" s="100">
        <v>0</v>
      </c>
    </row>
    <row r="65" spans="1:19" x14ac:dyDescent="0.2">
      <c r="A65" s="99" t="s">
        <v>6575</v>
      </c>
      <c r="B65" s="13">
        <v>0</v>
      </c>
      <c r="C65" s="13">
        <v>0</v>
      </c>
      <c r="D65" s="13">
        <v>0</v>
      </c>
      <c r="E65" s="13">
        <v>0</v>
      </c>
      <c r="F65" s="13">
        <v>0</v>
      </c>
      <c r="G65" s="13">
        <v>0</v>
      </c>
      <c r="H65" s="13">
        <v>0</v>
      </c>
      <c r="I65" s="13">
        <v>0</v>
      </c>
      <c r="J65" s="13">
        <v>0</v>
      </c>
      <c r="K65" s="13">
        <v>0</v>
      </c>
      <c r="L65" s="13">
        <v>0</v>
      </c>
      <c r="M65" s="13">
        <v>0</v>
      </c>
      <c r="N65" s="13">
        <v>0</v>
      </c>
      <c r="O65" s="13">
        <v>0</v>
      </c>
      <c r="P65" s="13">
        <v>0</v>
      </c>
      <c r="Q65" s="13">
        <v>0</v>
      </c>
      <c r="R65" s="13">
        <v>0</v>
      </c>
      <c r="S65" s="100">
        <v>0</v>
      </c>
    </row>
    <row r="66" spans="1:19" x14ac:dyDescent="0.2">
      <c r="A66" s="99" t="s">
        <v>6576</v>
      </c>
      <c r="B66" s="13">
        <v>0</v>
      </c>
      <c r="C66" s="13">
        <v>0</v>
      </c>
      <c r="D66" s="13">
        <v>0</v>
      </c>
      <c r="E66" s="13">
        <v>0</v>
      </c>
      <c r="F66" s="13">
        <v>0</v>
      </c>
      <c r="G66" s="13">
        <v>0</v>
      </c>
      <c r="H66" s="13">
        <v>0</v>
      </c>
      <c r="I66" s="13">
        <v>0</v>
      </c>
      <c r="J66" s="13">
        <v>0</v>
      </c>
      <c r="K66" s="13">
        <v>0</v>
      </c>
      <c r="L66" s="13">
        <v>0</v>
      </c>
      <c r="M66" s="13">
        <v>0</v>
      </c>
      <c r="N66" s="13">
        <v>0</v>
      </c>
      <c r="O66" s="13">
        <v>0</v>
      </c>
      <c r="P66" s="13">
        <v>0</v>
      </c>
      <c r="Q66" s="13">
        <v>0</v>
      </c>
      <c r="R66" s="13">
        <v>0</v>
      </c>
      <c r="S66" s="100">
        <v>0</v>
      </c>
    </row>
    <row r="67" spans="1:19" x14ac:dyDescent="0.2">
      <c r="A67" s="99" t="s">
        <v>6577</v>
      </c>
      <c r="B67" s="13">
        <v>2</v>
      </c>
      <c r="C67" s="13">
        <v>0</v>
      </c>
      <c r="D67" s="13">
        <v>0</v>
      </c>
      <c r="E67" s="13">
        <v>0</v>
      </c>
      <c r="F67" s="13">
        <v>0</v>
      </c>
      <c r="G67" s="13">
        <v>1</v>
      </c>
      <c r="H67" s="13">
        <v>0</v>
      </c>
      <c r="I67" s="13">
        <v>0</v>
      </c>
      <c r="J67" s="13">
        <v>0</v>
      </c>
      <c r="K67" s="13">
        <v>0</v>
      </c>
      <c r="L67" s="13">
        <v>1</v>
      </c>
      <c r="M67" s="13">
        <v>0</v>
      </c>
      <c r="N67" s="13">
        <v>0</v>
      </c>
      <c r="O67" s="13">
        <v>0</v>
      </c>
      <c r="P67" s="13">
        <v>0</v>
      </c>
      <c r="Q67" s="13">
        <v>0</v>
      </c>
      <c r="R67" s="13">
        <v>0</v>
      </c>
      <c r="S67" s="100">
        <v>35</v>
      </c>
    </row>
    <row r="68" spans="1:19" x14ac:dyDescent="0.2">
      <c r="A68" s="99" t="s">
        <v>6578</v>
      </c>
      <c r="B68" s="13">
        <v>1</v>
      </c>
      <c r="C68" s="13">
        <v>0</v>
      </c>
      <c r="D68" s="13">
        <v>0</v>
      </c>
      <c r="E68" s="13">
        <v>0</v>
      </c>
      <c r="F68" s="13">
        <v>0</v>
      </c>
      <c r="G68" s="13">
        <v>0</v>
      </c>
      <c r="H68" s="13">
        <v>1</v>
      </c>
      <c r="I68" s="13">
        <v>0</v>
      </c>
      <c r="J68" s="13">
        <v>0</v>
      </c>
      <c r="K68" s="13">
        <v>0</v>
      </c>
      <c r="L68" s="13">
        <v>0</v>
      </c>
      <c r="M68" s="13">
        <v>0</v>
      </c>
      <c r="N68" s="13">
        <v>0</v>
      </c>
      <c r="O68" s="13">
        <v>0</v>
      </c>
      <c r="P68" s="13">
        <v>0</v>
      </c>
      <c r="Q68" s="13">
        <v>0</v>
      </c>
      <c r="R68" s="13">
        <v>0</v>
      </c>
      <c r="S68" s="100">
        <v>27.5</v>
      </c>
    </row>
    <row r="69" spans="1:19" x14ac:dyDescent="0.2">
      <c r="A69" s="99" t="s">
        <v>6579</v>
      </c>
      <c r="B69" s="13">
        <v>0</v>
      </c>
      <c r="C69" s="13">
        <v>0</v>
      </c>
      <c r="D69" s="13">
        <v>0</v>
      </c>
      <c r="E69" s="13">
        <v>0</v>
      </c>
      <c r="F69" s="13">
        <v>0</v>
      </c>
      <c r="G69" s="13">
        <v>0</v>
      </c>
      <c r="H69" s="13">
        <v>0</v>
      </c>
      <c r="I69" s="13">
        <v>0</v>
      </c>
      <c r="J69" s="13">
        <v>0</v>
      </c>
      <c r="K69" s="13">
        <v>0</v>
      </c>
      <c r="L69" s="13">
        <v>0</v>
      </c>
      <c r="M69" s="13">
        <v>0</v>
      </c>
      <c r="N69" s="13">
        <v>0</v>
      </c>
      <c r="O69" s="13">
        <v>0</v>
      </c>
      <c r="P69" s="13">
        <v>0</v>
      </c>
      <c r="Q69" s="13">
        <v>0</v>
      </c>
      <c r="R69" s="13">
        <v>0</v>
      </c>
      <c r="S69" s="100">
        <v>0</v>
      </c>
    </row>
    <row r="70" spans="1:19" x14ac:dyDescent="0.2">
      <c r="A70" s="99" t="s">
        <v>6580</v>
      </c>
      <c r="B70" s="13">
        <v>0</v>
      </c>
      <c r="C70" s="13">
        <v>0</v>
      </c>
      <c r="D70" s="13">
        <v>0</v>
      </c>
      <c r="E70" s="13">
        <v>0</v>
      </c>
      <c r="F70" s="13">
        <v>0</v>
      </c>
      <c r="G70" s="13">
        <v>0</v>
      </c>
      <c r="H70" s="13">
        <v>0</v>
      </c>
      <c r="I70" s="13">
        <v>0</v>
      </c>
      <c r="J70" s="13">
        <v>0</v>
      </c>
      <c r="K70" s="13">
        <v>0</v>
      </c>
      <c r="L70" s="13">
        <v>0</v>
      </c>
      <c r="M70" s="13">
        <v>0</v>
      </c>
      <c r="N70" s="13">
        <v>0</v>
      </c>
      <c r="O70" s="13">
        <v>0</v>
      </c>
      <c r="P70" s="13">
        <v>0</v>
      </c>
      <c r="Q70" s="13">
        <v>0</v>
      </c>
      <c r="R70" s="13">
        <v>0</v>
      </c>
      <c r="S70" s="100">
        <v>0</v>
      </c>
    </row>
    <row r="71" spans="1:19" x14ac:dyDescent="0.2">
      <c r="A71" s="99" t="s">
        <v>6581</v>
      </c>
      <c r="B71" s="13">
        <v>0</v>
      </c>
      <c r="C71" s="13">
        <v>0</v>
      </c>
      <c r="D71" s="13">
        <v>0</v>
      </c>
      <c r="E71" s="13">
        <v>0</v>
      </c>
      <c r="F71" s="13">
        <v>0</v>
      </c>
      <c r="G71" s="13">
        <v>0</v>
      </c>
      <c r="H71" s="13">
        <v>0</v>
      </c>
      <c r="I71" s="13">
        <v>0</v>
      </c>
      <c r="J71" s="13">
        <v>0</v>
      </c>
      <c r="K71" s="13">
        <v>0</v>
      </c>
      <c r="L71" s="13">
        <v>0</v>
      </c>
      <c r="M71" s="13">
        <v>0</v>
      </c>
      <c r="N71" s="13">
        <v>0</v>
      </c>
      <c r="O71" s="13">
        <v>0</v>
      </c>
      <c r="P71" s="13">
        <v>0</v>
      </c>
      <c r="Q71" s="13">
        <v>0</v>
      </c>
      <c r="R71" s="13">
        <v>0</v>
      </c>
      <c r="S71" s="100">
        <v>0</v>
      </c>
    </row>
    <row r="72" spans="1:19" x14ac:dyDescent="0.2">
      <c r="A72" s="99" t="s">
        <v>6582</v>
      </c>
      <c r="B72" s="13">
        <v>2</v>
      </c>
      <c r="C72" s="13">
        <v>0</v>
      </c>
      <c r="D72" s="13">
        <v>0</v>
      </c>
      <c r="E72" s="13">
        <v>0</v>
      </c>
      <c r="F72" s="13">
        <v>0</v>
      </c>
      <c r="G72" s="13">
        <v>0</v>
      </c>
      <c r="H72" s="13">
        <v>0</v>
      </c>
      <c r="I72" s="13">
        <v>0</v>
      </c>
      <c r="J72" s="13">
        <v>0</v>
      </c>
      <c r="K72" s="13">
        <v>2</v>
      </c>
      <c r="L72" s="13">
        <v>0</v>
      </c>
      <c r="M72" s="13">
        <v>0</v>
      </c>
      <c r="N72" s="13">
        <v>0</v>
      </c>
      <c r="O72" s="13">
        <v>0</v>
      </c>
      <c r="P72" s="13">
        <v>0</v>
      </c>
      <c r="Q72" s="13">
        <v>0</v>
      </c>
      <c r="R72" s="13">
        <v>0</v>
      </c>
      <c r="S72" s="100">
        <v>42.5</v>
      </c>
    </row>
    <row r="73" spans="1:19" x14ac:dyDescent="0.2">
      <c r="A73" s="99" t="s">
        <v>6583</v>
      </c>
      <c r="B73" s="13">
        <v>0</v>
      </c>
      <c r="C73" s="13">
        <v>0</v>
      </c>
      <c r="D73" s="13">
        <v>0</v>
      </c>
      <c r="E73" s="13">
        <v>0</v>
      </c>
      <c r="F73" s="13">
        <v>0</v>
      </c>
      <c r="G73" s="13">
        <v>0</v>
      </c>
      <c r="H73" s="13">
        <v>0</v>
      </c>
      <c r="I73" s="13">
        <v>0</v>
      </c>
      <c r="J73" s="13">
        <v>0</v>
      </c>
      <c r="K73" s="13">
        <v>0</v>
      </c>
      <c r="L73" s="13">
        <v>0</v>
      </c>
      <c r="M73" s="13">
        <v>0</v>
      </c>
      <c r="N73" s="13">
        <v>0</v>
      </c>
      <c r="O73" s="13">
        <v>0</v>
      </c>
      <c r="P73" s="13">
        <v>0</v>
      </c>
      <c r="Q73" s="13">
        <v>0</v>
      </c>
      <c r="R73" s="13">
        <v>0</v>
      </c>
      <c r="S73" s="100">
        <v>0</v>
      </c>
    </row>
    <row r="74" spans="1:19" x14ac:dyDescent="0.2">
      <c r="A74" s="99" t="s">
        <v>6584</v>
      </c>
      <c r="B74" s="13">
        <v>11</v>
      </c>
      <c r="C74" s="13">
        <v>0</v>
      </c>
      <c r="D74" s="13">
        <v>0</v>
      </c>
      <c r="E74" s="13">
        <v>0</v>
      </c>
      <c r="F74" s="13">
        <v>0</v>
      </c>
      <c r="G74" s="13">
        <v>0</v>
      </c>
      <c r="H74" s="13">
        <v>1</v>
      </c>
      <c r="I74" s="13">
        <v>2</v>
      </c>
      <c r="J74" s="13">
        <v>1</v>
      </c>
      <c r="K74" s="13">
        <v>3</v>
      </c>
      <c r="L74" s="13">
        <v>1</v>
      </c>
      <c r="M74" s="13">
        <v>1</v>
      </c>
      <c r="N74" s="13">
        <v>2</v>
      </c>
      <c r="O74" s="13">
        <v>0</v>
      </c>
      <c r="P74" s="13">
        <v>0</v>
      </c>
      <c r="Q74" s="13">
        <v>0</v>
      </c>
      <c r="R74" s="13">
        <v>0</v>
      </c>
      <c r="S74" s="100">
        <v>42.5</v>
      </c>
    </row>
    <row r="75" spans="1:19" x14ac:dyDescent="0.2">
      <c r="A75" s="99" t="s">
        <v>6585</v>
      </c>
      <c r="B75" s="13">
        <v>0</v>
      </c>
      <c r="C75" s="13">
        <v>0</v>
      </c>
      <c r="D75" s="13">
        <v>0</v>
      </c>
      <c r="E75" s="13">
        <v>0</v>
      </c>
      <c r="F75" s="13">
        <v>0</v>
      </c>
      <c r="G75" s="13">
        <v>0</v>
      </c>
      <c r="H75" s="13">
        <v>0</v>
      </c>
      <c r="I75" s="13">
        <v>0</v>
      </c>
      <c r="J75" s="13">
        <v>0</v>
      </c>
      <c r="K75" s="13">
        <v>0</v>
      </c>
      <c r="L75" s="13">
        <v>0</v>
      </c>
      <c r="M75" s="13">
        <v>0</v>
      </c>
      <c r="N75" s="13">
        <v>0</v>
      </c>
      <c r="O75" s="13">
        <v>0</v>
      </c>
      <c r="P75" s="13">
        <v>0</v>
      </c>
      <c r="Q75" s="13">
        <v>0</v>
      </c>
      <c r="R75" s="13">
        <v>0</v>
      </c>
      <c r="S75" s="100">
        <v>0</v>
      </c>
    </row>
    <row r="76" spans="1:19" x14ac:dyDescent="0.2">
      <c r="A76" s="99" t="s">
        <v>6586</v>
      </c>
      <c r="B76" s="13">
        <v>0</v>
      </c>
      <c r="C76" s="13">
        <v>0</v>
      </c>
      <c r="D76" s="13">
        <v>0</v>
      </c>
      <c r="E76" s="13">
        <v>0</v>
      </c>
      <c r="F76" s="13">
        <v>0</v>
      </c>
      <c r="G76" s="13">
        <v>0</v>
      </c>
      <c r="H76" s="13">
        <v>0</v>
      </c>
      <c r="I76" s="13">
        <v>0</v>
      </c>
      <c r="J76" s="13">
        <v>0</v>
      </c>
      <c r="K76" s="13">
        <v>0</v>
      </c>
      <c r="L76" s="13">
        <v>0</v>
      </c>
      <c r="M76" s="13">
        <v>0</v>
      </c>
      <c r="N76" s="13">
        <v>0</v>
      </c>
      <c r="O76" s="13">
        <v>0</v>
      </c>
      <c r="P76" s="13">
        <v>0</v>
      </c>
      <c r="Q76" s="13">
        <v>0</v>
      </c>
      <c r="R76" s="13">
        <v>0</v>
      </c>
      <c r="S76" s="100">
        <v>0</v>
      </c>
    </row>
    <row r="77" spans="1:19" x14ac:dyDescent="0.2">
      <c r="A77" s="99" t="s">
        <v>6587</v>
      </c>
      <c r="B77" s="13">
        <v>0</v>
      </c>
      <c r="C77" s="13">
        <v>0</v>
      </c>
      <c r="D77" s="13">
        <v>0</v>
      </c>
      <c r="E77" s="13">
        <v>0</v>
      </c>
      <c r="F77" s="13">
        <v>0</v>
      </c>
      <c r="G77" s="13">
        <v>0</v>
      </c>
      <c r="H77" s="13">
        <v>0</v>
      </c>
      <c r="I77" s="13">
        <v>0</v>
      </c>
      <c r="J77" s="13">
        <v>0</v>
      </c>
      <c r="K77" s="13">
        <v>0</v>
      </c>
      <c r="L77" s="13">
        <v>0</v>
      </c>
      <c r="M77" s="13">
        <v>0</v>
      </c>
      <c r="N77" s="13">
        <v>0</v>
      </c>
      <c r="O77" s="13">
        <v>0</v>
      </c>
      <c r="P77" s="13">
        <v>0</v>
      </c>
      <c r="Q77" s="13">
        <v>0</v>
      </c>
      <c r="R77" s="13">
        <v>0</v>
      </c>
      <c r="S77" s="100">
        <v>0</v>
      </c>
    </row>
    <row r="78" spans="1:19" x14ac:dyDescent="0.2">
      <c r="A78" s="99" t="s">
        <v>2151</v>
      </c>
      <c r="B78" s="13">
        <v>0</v>
      </c>
      <c r="C78" s="13">
        <v>0</v>
      </c>
      <c r="D78" s="13">
        <v>0</v>
      </c>
      <c r="E78" s="13">
        <v>0</v>
      </c>
      <c r="F78" s="13">
        <v>0</v>
      </c>
      <c r="G78" s="13">
        <v>0</v>
      </c>
      <c r="H78" s="13">
        <v>0</v>
      </c>
      <c r="I78" s="13">
        <v>0</v>
      </c>
      <c r="J78" s="13">
        <v>0</v>
      </c>
      <c r="K78" s="13">
        <v>0</v>
      </c>
      <c r="L78" s="13">
        <v>0</v>
      </c>
      <c r="M78" s="13">
        <v>0</v>
      </c>
      <c r="N78" s="13">
        <v>0</v>
      </c>
      <c r="O78" s="13">
        <v>0</v>
      </c>
      <c r="P78" s="13">
        <v>0</v>
      </c>
      <c r="Q78" s="13">
        <v>0</v>
      </c>
      <c r="R78" s="13">
        <v>0</v>
      </c>
      <c r="S78" s="100">
        <v>0</v>
      </c>
    </row>
    <row r="79" spans="1:19" x14ac:dyDescent="0.2">
      <c r="A79" s="99" t="s">
        <v>6588</v>
      </c>
      <c r="B79" s="13">
        <v>2</v>
      </c>
      <c r="C79" s="13">
        <v>0</v>
      </c>
      <c r="D79" s="13">
        <v>0</v>
      </c>
      <c r="E79" s="13">
        <v>0</v>
      </c>
      <c r="F79" s="13">
        <v>0</v>
      </c>
      <c r="G79" s="13">
        <v>0</v>
      </c>
      <c r="H79" s="13">
        <v>0</v>
      </c>
      <c r="I79" s="13">
        <v>0</v>
      </c>
      <c r="J79" s="13">
        <v>0</v>
      </c>
      <c r="K79" s="13">
        <v>0</v>
      </c>
      <c r="L79" s="13">
        <v>0</v>
      </c>
      <c r="M79" s="13">
        <v>0</v>
      </c>
      <c r="N79" s="13">
        <v>0</v>
      </c>
      <c r="O79" s="13">
        <v>2</v>
      </c>
      <c r="P79" s="13">
        <v>0</v>
      </c>
      <c r="Q79" s="13">
        <v>0</v>
      </c>
      <c r="R79" s="13">
        <v>0</v>
      </c>
      <c r="S79" s="100">
        <v>62.5</v>
      </c>
    </row>
    <row r="80" spans="1:19" x14ac:dyDescent="0.2">
      <c r="A80" s="99" t="s">
        <v>6589</v>
      </c>
      <c r="B80" s="13">
        <v>0</v>
      </c>
      <c r="C80" s="13">
        <v>0</v>
      </c>
      <c r="D80" s="13">
        <v>0</v>
      </c>
      <c r="E80" s="13">
        <v>0</v>
      </c>
      <c r="F80" s="13">
        <v>0</v>
      </c>
      <c r="G80" s="13">
        <v>0</v>
      </c>
      <c r="H80" s="13">
        <v>0</v>
      </c>
      <c r="I80" s="13">
        <v>0</v>
      </c>
      <c r="J80" s="13">
        <v>0</v>
      </c>
      <c r="K80" s="13">
        <v>0</v>
      </c>
      <c r="L80" s="13">
        <v>0</v>
      </c>
      <c r="M80" s="13">
        <v>0</v>
      </c>
      <c r="N80" s="13">
        <v>0</v>
      </c>
      <c r="O80" s="13">
        <v>0</v>
      </c>
      <c r="P80" s="13">
        <v>0</v>
      </c>
      <c r="Q80" s="13">
        <v>0</v>
      </c>
      <c r="R80" s="13">
        <v>0</v>
      </c>
      <c r="S80" s="100">
        <v>0</v>
      </c>
    </row>
    <row r="81" spans="1:19" x14ac:dyDescent="0.2">
      <c r="A81" s="99" t="s">
        <v>6590</v>
      </c>
      <c r="B81" s="13">
        <v>0</v>
      </c>
      <c r="C81" s="13">
        <v>0</v>
      </c>
      <c r="D81" s="13">
        <v>0</v>
      </c>
      <c r="E81" s="13">
        <v>0</v>
      </c>
      <c r="F81" s="13">
        <v>0</v>
      </c>
      <c r="G81" s="13">
        <v>0</v>
      </c>
      <c r="H81" s="13">
        <v>0</v>
      </c>
      <c r="I81" s="13">
        <v>0</v>
      </c>
      <c r="J81" s="13">
        <v>0</v>
      </c>
      <c r="K81" s="13">
        <v>0</v>
      </c>
      <c r="L81" s="13">
        <v>0</v>
      </c>
      <c r="M81" s="13">
        <v>0</v>
      </c>
      <c r="N81" s="13">
        <v>0</v>
      </c>
      <c r="O81" s="13">
        <v>0</v>
      </c>
      <c r="P81" s="13">
        <v>0</v>
      </c>
      <c r="Q81" s="13">
        <v>0</v>
      </c>
      <c r="R81" s="13">
        <v>0</v>
      </c>
      <c r="S81" s="100">
        <v>0</v>
      </c>
    </row>
    <row r="82" spans="1:19" x14ac:dyDescent="0.2">
      <c r="A82" s="99" t="s">
        <v>6591</v>
      </c>
      <c r="B82" s="13">
        <v>142</v>
      </c>
      <c r="C82" s="13">
        <v>0</v>
      </c>
      <c r="D82" s="13">
        <v>0</v>
      </c>
      <c r="E82" s="13">
        <v>0</v>
      </c>
      <c r="F82" s="13">
        <v>0</v>
      </c>
      <c r="G82" s="13">
        <v>7</v>
      </c>
      <c r="H82" s="13">
        <v>14</v>
      </c>
      <c r="I82" s="13">
        <v>21</v>
      </c>
      <c r="J82" s="13">
        <v>25</v>
      </c>
      <c r="K82" s="13">
        <v>31</v>
      </c>
      <c r="L82" s="13">
        <v>22</v>
      </c>
      <c r="M82" s="13">
        <v>12</v>
      </c>
      <c r="N82" s="13">
        <v>4</v>
      </c>
      <c r="O82" s="13">
        <v>4</v>
      </c>
      <c r="P82" s="13">
        <v>2</v>
      </c>
      <c r="Q82" s="13">
        <v>0</v>
      </c>
      <c r="R82" s="13">
        <v>0</v>
      </c>
      <c r="S82" s="100">
        <v>40.6</v>
      </c>
    </row>
    <row r="83" spans="1:19" x14ac:dyDescent="0.2">
      <c r="A83" s="99" t="s">
        <v>6592</v>
      </c>
      <c r="B83" s="13">
        <v>17</v>
      </c>
      <c r="C83" s="13">
        <v>0</v>
      </c>
      <c r="D83" s="13">
        <v>0</v>
      </c>
      <c r="E83" s="13">
        <v>0</v>
      </c>
      <c r="F83" s="13">
        <v>0</v>
      </c>
      <c r="G83" s="13">
        <v>2</v>
      </c>
      <c r="H83" s="13">
        <v>1</v>
      </c>
      <c r="I83" s="13">
        <v>0</v>
      </c>
      <c r="J83" s="13">
        <v>1</v>
      </c>
      <c r="K83" s="13">
        <v>1</v>
      </c>
      <c r="L83" s="13">
        <v>3</v>
      </c>
      <c r="M83" s="13">
        <v>4</v>
      </c>
      <c r="N83" s="13">
        <v>3</v>
      </c>
      <c r="O83" s="13">
        <v>2</v>
      </c>
      <c r="P83" s="13">
        <v>0</v>
      </c>
      <c r="Q83" s="13">
        <v>0</v>
      </c>
      <c r="R83" s="13">
        <v>0</v>
      </c>
      <c r="S83" s="100">
        <v>50.6</v>
      </c>
    </row>
    <row r="84" spans="1:19" x14ac:dyDescent="0.2">
      <c r="A84" s="99" t="s">
        <v>6593</v>
      </c>
      <c r="B84" s="13">
        <v>2</v>
      </c>
      <c r="C84" s="13">
        <v>0</v>
      </c>
      <c r="D84" s="13">
        <v>0</v>
      </c>
      <c r="E84" s="13">
        <v>0</v>
      </c>
      <c r="F84" s="13">
        <v>0</v>
      </c>
      <c r="G84" s="13">
        <v>0</v>
      </c>
      <c r="H84" s="13">
        <v>0</v>
      </c>
      <c r="I84" s="13">
        <v>0</v>
      </c>
      <c r="J84" s="13">
        <v>0</v>
      </c>
      <c r="K84" s="13">
        <v>2</v>
      </c>
      <c r="L84" s="13">
        <v>0</v>
      </c>
      <c r="M84" s="13">
        <v>0</v>
      </c>
      <c r="N84" s="13">
        <v>0</v>
      </c>
      <c r="O84" s="13">
        <v>0</v>
      </c>
      <c r="P84" s="13">
        <v>0</v>
      </c>
      <c r="Q84" s="13">
        <v>0</v>
      </c>
      <c r="R84" s="13">
        <v>0</v>
      </c>
      <c r="S84" s="100">
        <v>42.5</v>
      </c>
    </row>
    <row r="85" spans="1:19" x14ac:dyDescent="0.2">
      <c r="A85" s="99" t="s">
        <v>6594</v>
      </c>
      <c r="B85" s="13">
        <v>62</v>
      </c>
      <c r="C85" s="13">
        <v>0</v>
      </c>
      <c r="D85" s="13">
        <v>0</v>
      </c>
      <c r="E85" s="13">
        <v>0</v>
      </c>
      <c r="F85" s="13">
        <v>0</v>
      </c>
      <c r="G85" s="13">
        <v>0</v>
      </c>
      <c r="H85" s="13">
        <v>8</v>
      </c>
      <c r="I85" s="13">
        <v>8</v>
      </c>
      <c r="J85" s="13">
        <v>5</v>
      </c>
      <c r="K85" s="13">
        <v>17</v>
      </c>
      <c r="L85" s="13">
        <v>13</v>
      </c>
      <c r="M85" s="13">
        <v>8</v>
      </c>
      <c r="N85" s="13">
        <v>1</v>
      </c>
      <c r="O85" s="13">
        <v>1</v>
      </c>
      <c r="P85" s="13">
        <v>1</v>
      </c>
      <c r="Q85" s="13">
        <v>0</v>
      </c>
      <c r="R85" s="13">
        <v>0</v>
      </c>
      <c r="S85" s="100">
        <v>42.9</v>
      </c>
    </row>
    <row r="86" spans="1:19" x14ac:dyDescent="0.2">
      <c r="A86" s="99" t="s">
        <v>6595</v>
      </c>
      <c r="B86" s="13">
        <v>7</v>
      </c>
      <c r="C86" s="13">
        <v>0</v>
      </c>
      <c r="D86" s="13">
        <v>0</v>
      </c>
      <c r="E86" s="13">
        <v>0</v>
      </c>
      <c r="F86" s="13">
        <v>0</v>
      </c>
      <c r="G86" s="13">
        <v>1</v>
      </c>
      <c r="H86" s="13">
        <v>0</v>
      </c>
      <c r="I86" s="13">
        <v>0</v>
      </c>
      <c r="J86" s="13">
        <v>1</v>
      </c>
      <c r="K86" s="13">
        <v>5</v>
      </c>
      <c r="L86" s="13">
        <v>0</v>
      </c>
      <c r="M86" s="13">
        <v>0</v>
      </c>
      <c r="N86" s="13">
        <v>0</v>
      </c>
      <c r="O86" s="13">
        <v>0</v>
      </c>
      <c r="P86" s="13">
        <v>0</v>
      </c>
      <c r="Q86" s="13">
        <v>0</v>
      </c>
      <c r="R86" s="13">
        <v>0</v>
      </c>
      <c r="S86" s="100">
        <v>41.5</v>
      </c>
    </row>
    <row r="87" spans="1:19" x14ac:dyDescent="0.2">
      <c r="A87" s="99" t="s">
        <v>6596</v>
      </c>
      <c r="B87" s="13">
        <v>1394</v>
      </c>
      <c r="C87" s="13">
        <v>0</v>
      </c>
      <c r="D87" s="13">
        <v>0</v>
      </c>
      <c r="E87" s="13">
        <v>0</v>
      </c>
      <c r="F87" s="13">
        <v>3</v>
      </c>
      <c r="G87" s="13">
        <v>75</v>
      </c>
      <c r="H87" s="13">
        <v>145</v>
      </c>
      <c r="I87" s="13">
        <v>265</v>
      </c>
      <c r="J87" s="13">
        <v>274</v>
      </c>
      <c r="K87" s="13">
        <v>256</v>
      </c>
      <c r="L87" s="13">
        <v>190</v>
      </c>
      <c r="M87" s="13">
        <v>112</v>
      </c>
      <c r="N87" s="13">
        <v>41</v>
      </c>
      <c r="O87" s="13">
        <v>14</v>
      </c>
      <c r="P87" s="13">
        <v>9</v>
      </c>
      <c r="Q87" s="13">
        <v>9</v>
      </c>
      <c r="R87" s="13">
        <v>1</v>
      </c>
      <c r="S87" s="100">
        <v>38.799999999999997</v>
      </c>
    </row>
    <row r="88" spans="1:19" x14ac:dyDescent="0.2">
      <c r="A88" s="99" t="s">
        <v>6597</v>
      </c>
      <c r="B88" s="13">
        <v>1</v>
      </c>
      <c r="C88" s="13">
        <v>0</v>
      </c>
      <c r="D88" s="13">
        <v>0</v>
      </c>
      <c r="E88" s="13">
        <v>0</v>
      </c>
      <c r="F88" s="13">
        <v>0</v>
      </c>
      <c r="G88" s="13">
        <v>0</v>
      </c>
      <c r="H88" s="13">
        <v>0</v>
      </c>
      <c r="I88" s="13">
        <v>0</v>
      </c>
      <c r="J88" s="13">
        <v>1</v>
      </c>
      <c r="K88" s="13">
        <v>0</v>
      </c>
      <c r="L88" s="13">
        <v>0</v>
      </c>
      <c r="M88" s="13">
        <v>0</v>
      </c>
      <c r="N88" s="13">
        <v>0</v>
      </c>
      <c r="O88" s="13">
        <v>0</v>
      </c>
      <c r="P88" s="13">
        <v>0</v>
      </c>
      <c r="Q88" s="13">
        <v>0</v>
      </c>
      <c r="R88" s="13">
        <v>0</v>
      </c>
      <c r="S88" s="100">
        <v>37.5</v>
      </c>
    </row>
    <row r="89" spans="1:19" x14ac:dyDescent="0.2">
      <c r="A89" s="99" t="s">
        <v>6598</v>
      </c>
      <c r="B89" s="13">
        <v>1</v>
      </c>
      <c r="C89" s="13">
        <v>0</v>
      </c>
      <c r="D89" s="13">
        <v>0</v>
      </c>
      <c r="E89" s="13">
        <v>0</v>
      </c>
      <c r="F89" s="13">
        <v>0</v>
      </c>
      <c r="G89" s="13">
        <v>0</v>
      </c>
      <c r="H89" s="13">
        <v>0</v>
      </c>
      <c r="I89" s="13">
        <v>0</v>
      </c>
      <c r="J89" s="13">
        <v>0</v>
      </c>
      <c r="K89" s="13">
        <v>0</v>
      </c>
      <c r="L89" s="13">
        <v>0</v>
      </c>
      <c r="M89" s="13">
        <v>0</v>
      </c>
      <c r="N89" s="13">
        <v>0</v>
      </c>
      <c r="O89" s="13">
        <v>0</v>
      </c>
      <c r="P89" s="13">
        <v>1</v>
      </c>
      <c r="Q89" s="13">
        <v>0</v>
      </c>
      <c r="R89" s="13">
        <v>0</v>
      </c>
      <c r="S89" s="100">
        <v>67.5</v>
      </c>
    </row>
    <row r="90" spans="1:19" x14ac:dyDescent="0.2">
      <c r="A90" s="99" t="s">
        <v>6599</v>
      </c>
      <c r="B90" s="13">
        <v>4</v>
      </c>
      <c r="C90" s="13">
        <v>0</v>
      </c>
      <c r="D90" s="13">
        <v>0</v>
      </c>
      <c r="E90" s="13">
        <v>0</v>
      </c>
      <c r="F90" s="13">
        <v>0</v>
      </c>
      <c r="G90" s="13">
        <v>0</v>
      </c>
      <c r="H90" s="13">
        <v>1</v>
      </c>
      <c r="I90" s="13">
        <v>0</v>
      </c>
      <c r="J90" s="13">
        <v>1</v>
      </c>
      <c r="K90" s="13">
        <v>0</v>
      </c>
      <c r="L90" s="13">
        <v>2</v>
      </c>
      <c r="M90" s="13">
        <v>0</v>
      </c>
      <c r="N90" s="13">
        <v>0</v>
      </c>
      <c r="O90" s="13">
        <v>0</v>
      </c>
      <c r="P90" s="13">
        <v>0</v>
      </c>
      <c r="Q90" s="13">
        <v>0</v>
      </c>
      <c r="R90" s="13">
        <v>0</v>
      </c>
      <c r="S90" s="100">
        <v>42.5</v>
      </c>
    </row>
    <row r="91" spans="1:19" x14ac:dyDescent="0.2">
      <c r="A91" s="99" t="s">
        <v>6600</v>
      </c>
      <c r="B91" s="13">
        <v>7</v>
      </c>
      <c r="C91" s="13">
        <v>0</v>
      </c>
      <c r="D91" s="13">
        <v>0</v>
      </c>
      <c r="E91" s="13">
        <v>0</v>
      </c>
      <c r="F91" s="13">
        <v>0</v>
      </c>
      <c r="G91" s="13">
        <v>0</v>
      </c>
      <c r="H91" s="13">
        <v>2</v>
      </c>
      <c r="I91" s="13">
        <v>1</v>
      </c>
      <c r="J91" s="13">
        <v>0</v>
      </c>
      <c r="K91" s="13">
        <v>2</v>
      </c>
      <c r="L91" s="13">
        <v>1</v>
      </c>
      <c r="M91" s="13">
        <v>1</v>
      </c>
      <c r="N91" s="13">
        <v>0</v>
      </c>
      <c r="O91" s="13">
        <v>0</v>
      </c>
      <c r="P91" s="13">
        <v>0</v>
      </c>
      <c r="Q91" s="13">
        <v>0</v>
      </c>
      <c r="R91" s="13">
        <v>0</v>
      </c>
      <c r="S91" s="100">
        <v>41.3</v>
      </c>
    </row>
    <row r="92" spans="1:19" x14ac:dyDescent="0.2">
      <c r="A92" s="99" t="s">
        <v>6601</v>
      </c>
      <c r="B92" s="13">
        <v>172</v>
      </c>
      <c r="C92" s="13">
        <v>0</v>
      </c>
      <c r="D92" s="13">
        <v>0</v>
      </c>
      <c r="E92" s="13">
        <v>0</v>
      </c>
      <c r="F92" s="13">
        <v>1</v>
      </c>
      <c r="G92" s="13">
        <v>4</v>
      </c>
      <c r="H92" s="13">
        <v>24</v>
      </c>
      <c r="I92" s="13">
        <v>15</v>
      </c>
      <c r="J92" s="13">
        <v>37</v>
      </c>
      <c r="K92" s="13">
        <v>41</v>
      </c>
      <c r="L92" s="13">
        <v>19</v>
      </c>
      <c r="M92" s="13">
        <v>8</v>
      </c>
      <c r="N92" s="13">
        <v>11</v>
      </c>
      <c r="O92" s="13">
        <v>10</v>
      </c>
      <c r="P92" s="13">
        <v>1</v>
      </c>
      <c r="Q92" s="13">
        <v>0</v>
      </c>
      <c r="R92" s="13">
        <v>1</v>
      </c>
      <c r="S92" s="100">
        <v>40.6</v>
      </c>
    </row>
    <row r="93" spans="1:19" x14ac:dyDescent="0.2">
      <c r="A93" s="99" t="s">
        <v>6602</v>
      </c>
      <c r="B93" s="13">
        <v>9</v>
      </c>
      <c r="C93" s="13">
        <v>0</v>
      </c>
      <c r="D93" s="13">
        <v>0</v>
      </c>
      <c r="E93" s="13">
        <v>0</v>
      </c>
      <c r="F93" s="13">
        <v>0</v>
      </c>
      <c r="G93" s="13">
        <v>1</v>
      </c>
      <c r="H93" s="13">
        <v>3</v>
      </c>
      <c r="I93" s="13">
        <v>2</v>
      </c>
      <c r="J93" s="13">
        <v>1</v>
      </c>
      <c r="K93" s="13">
        <v>1</v>
      </c>
      <c r="L93" s="13">
        <v>0</v>
      </c>
      <c r="M93" s="13">
        <v>1</v>
      </c>
      <c r="N93" s="13">
        <v>0</v>
      </c>
      <c r="O93" s="13">
        <v>0</v>
      </c>
      <c r="P93" s="13">
        <v>0</v>
      </c>
      <c r="Q93" s="13">
        <v>0</v>
      </c>
      <c r="R93" s="13">
        <v>0</v>
      </c>
      <c r="S93" s="100">
        <v>31.3</v>
      </c>
    </row>
    <row r="94" spans="1:19" x14ac:dyDescent="0.2">
      <c r="A94" s="99" t="s">
        <v>6603</v>
      </c>
      <c r="B94" s="13">
        <v>1</v>
      </c>
      <c r="C94" s="13">
        <v>0</v>
      </c>
      <c r="D94" s="13">
        <v>0</v>
      </c>
      <c r="E94" s="13">
        <v>0</v>
      </c>
      <c r="F94" s="13">
        <v>0</v>
      </c>
      <c r="G94" s="13">
        <v>0</v>
      </c>
      <c r="H94" s="13">
        <v>0</v>
      </c>
      <c r="I94" s="13">
        <v>0</v>
      </c>
      <c r="J94" s="13">
        <v>0</v>
      </c>
      <c r="K94" s="13">
        <v>0</v>
      </c>
      <c r="L94" s="13">
        <v>0</v>
      </c>
      <c r="M94" s="13">
        <v>1</v>
      </c>
      <c r="N94" s="13">
        <v>0</v>
      </c>
      <c r="O94" s="13">
        <v>0</v>
      </c>
      <c r="P94" s="13">
        <v>0</v>
      </c>
      <c r="Q94" s="13">
        <v>0</v>
      </c>
      <c r="R94" s="13">
        <v>0</v>
      </c>
      <c r="S94" s="100">
        <v>52.5</v>
      </c>
    </row>
    <row r="95" spans="1:19" x14ac:dyDescent="0.2">
      <c r="A95" s="99" t="s">
        <v>6604</v>
      </c>
      <c r="B95" s="13">
        <v>104</v>
      </c>
      <c r="C95" s="13">
        <v>0</v>
      </c>
      <c r="D95" s="13">
        <v>0</v>
      </c>
      <c r="E95" s="13">
        <v>0</v>
      </c>
      <c r="F95" s="13">
        <v>7</v>
      </c>
      <c r="G95" s="13">
        <v>16</v>
      </c>
      <c r="H95" s="13">
        <v>20</v>
      </c>
      <c r="I95" s="13">
        <v>20</v>
      </c>
      <c r="J95" s="13">
        <v>18</v>
      </c>
      <c r="K95" s="13">
        <v>6</v>
      </c>
      <c r="L95" s="13">
        <v>5</v>
      </c>
      <c r="M95" s="13">
        <v>4</v>
      </c>
      <c r="N95" s="13">
        <v>8</v>
      </c>
      <c r="O95" s="13">
        <v>0</v>
      </c>
      <c r="P95" s="13">
        <v>0</v>
      </c>
      <c r="Q95" s="13">
        <v>0</v>
      </c>
      <c r="R95" s="13">
        <v>0</v>
      </c>
      <c r="S95" s="100">
        <v>32.299999999999997</v>
      </c>
    </row>
    <row r="96" spans="1:19" x14ac:dyDescent="0.2">
      <c r="A96" s="99" t="s">
        <v>6605</v>
      </c>
      <c r="B96" s="13">
        <v>0</v>
      </c>
      <c r="C96" s="13">
        <v>0</v>
      </c>
      <c r="D96" s="13">
        <v>0</v>
      </c>
      <c r="E96" s="13">
        <v>0</v>
      </c>
      <c r="F96" s="13">
        <v>0</v>
      </c>
      <c r="G96" s="13">
        <v>0</v>
      </c>
      <c r="H96" s="13">
        <v>0</v>
      </c>
      <c r="I96" s="13">
        <v>0</v>
      </c>
      <c r="J96" s="13">
        <v>0</v>
      </c>
      <c r="K96" s="13">
        <v>0</v>
      </c>
      <c r="L96" s="13">
        <v>0</v>
      </c>
      <c r="M96" s="13">
        <v>0</v>
      </c>
      <c r="N96" s="13">
        <v>0</v>
      </c>
      <c r="O96" s="13">
        <v>0</v>
      </c>
      <c r="P96" s="13">
        <v>0</v>
      </c>
      <c r="Q96" s="13">
        <v>0</v>
      </c>
      <c r="R96" s="13">
        <v>0</v>
      </c>
      <c r="S96" s="100">
        <v>0</v>
      </c>
    </row>
    <row r="97" spans="1:19" x14ac:dyDescent="0.2">
      <c r="A97" s="99" t="s">
        <v>6606</v>
      </c>
      <c r="B97" s="13">
        <v>17</v>
      </c>
      <c r="C97" s="13">
        <v>0</v>
      </c>
      <c r="D97" s="13">
        <v>0</v>
      </c>
      <c r="E97" s="13">
        <v>0</v>
      </c>
      <c r="F97" s="13">
        <v>0</v>
      </c>
      <c r="G97" s="13">
        <v>4</v>
      </c>
      <c r="H97" s="13">
        <v>3</v>
      </c>
      <c r="I97" s="13">
        <v>3</v>
      </c>
      <c r="J97" s="13">
        <v>3</v>
      </c>
      <c r="K97" s="13">
        <v>2</v>
      </c>
      <c r="L97" s="13">
        <v>1</v>
      </c>
      <c r="M97" s="13">
        <v>1</v>
      </c>
      <c r="N97" s="13">
        <v>0</v>
      </c>
      <c r="O97" s="13">
        <v>0</v>
      </c>
      <c r="P97" s="13">
        <v>0</v>
      </c>
      <c r="Q97" s="13">
        <v>0</v>
      </c>
      <c r="R97" s="13">
        <v>0</v>
      </c>
      <c r="S97" s="100">
        <v>32.5</v>
      </c>
    </row>
    <row r="98" spans="1:19" x14ac:dyDescent="0.2">
      <c r="A98" s="99" t="s">
        <v>6607</v>
      </c>
      <c r="B98" s="13">
        <v>8</v>
      </c>
      <c r="C98" s="13">
        <v>0</v>
      </c>
      <c r="D98" s="13">
        <v>0</v>
      </c>
      <c r="E98" s="13">
        <v>0</v>
      </c>
      <c r="F98" s="13">
        <v>0</v>
      </c>
      <c r="G98" s="13">
        <v>0</v>
      </c>
      <c r="H98" s="13">
        <v>0</v>
      </c>
      <c r="I98" s="13">
        <v>2</v>
      </c>
      <c r="J98" s="13">
        <v>0</v>
      </c>
      <c r="K98" s="13">
        <v>3</v>
      </c>
      <c r="L98" s="13">
        <v>2</v>
      </c>
      <c r="M98" s="13">
        <v>0</v>
      </c>
      <c r="N98" s="13">
        <v>1</v>
      </c>
      <c r="O98" s="13">
        <v>0</v>
      </c>
      <c r="P98" s="13">
        <v>0</v>
      </c>
      <c r="Q98" s="13">
        <v>0</v>
      </c>
      <c r="R98" s="13">
        <v>0</v>
      </c>
      <c r="S98" s="100">
        <v>43.3</v>
      </c>
    </row>
    <row r="99" spans="1:19" x14ac:dyDescent="0.2">
      <c r="A99" s="99" t="s">
        <v>6608</v>
      </c>
      <c r="B99" s="13">
        <v>0</v>
      </c>
      <c r="C99" s="13">
        <v>0</v>
      </c>
      <c r="D99" s="13">
        <v>0</v>
      </c>
      <c r="E99" s="13">
        <v>0</v>
      </c>
      <c r="F99" s="13">
        <v>0</v>
      </c>
      <c r="G99" s="13">
        <v>0</v>
      </c>
      <c r="H99" s="13">
        <v>0</v>
      </c>
      <c r="I99" s="13">
        <v>0</v>
      </c>
      <c r="J99" s="13">
        <v>0</v>
      </c>
      <c r="K99" s="13">
        <v>0</v>
      </c>
      <c r="L99" s="13">
        <v>0</v>
      </c>
      <c r="M99" s="13">
        <v>0</v>
      </c>
      <c r="N99" s="13">
        <v>0</v>
      </c>
      <c r="O99" s="13">
        <v>0</v>
      </c>
      <c r="P99" s="13">
        <v>0</v>
      </c>
      <c r="Q99" s="13">
        <v>0</v>
      </c>
      <c r="R99" s="13">
        <v>0</v>
      </c>
      <c r="S99" s="100">
        <v>0</v>
      </c>
    </row>
    <row r="100" spans="1:19" x14ac:dyDescent="0.2">
      <c r="A100" s="99" t="s">
        <v>6609</v>
      </c>
      <c r="B100" s="13">
        <v>1</v>
      </c>
      <c r="C100" s="13">
        <v>0</v>
      </c>
      <c r="D100" s="13">
        <v>0</v>
      </c>
      <c r="E100" s="13">
        <v>0</v>
      </c>
      <c r="F100" s="13">
        <v>0</v>
      </c>
      <c r="G100" s="13">
        <v>0</v>
      </c>
      <c r="H100" s="13">
        <v>0</v>
      </c>
      <c r="I100" s="13">
        <v>0</v>
      </c>
      <c r="J100" s="13">
        <v>0</v>
      </c>
      <c r="K100" s="13">
        <v>1</v>
      </c>
      <c r="L100" s="13">
        <v>0</v>
      </c>
      <c r="M100" s="13">
        <v>0</v>
      </c>
      <c r="N100" s="13">
        <v>0</v>
      </c>
      <c r="O100" s="13">
        <v>0</v>
      </c>
      <c r="P100" s="13">
        <v>0</v>
      </c>
      <c r="Q100" s="13">
        <v>0</v>
      </c>
      <c r="R100" s="13">
        <v>0</v>
      </c>
      <c r="S100" s="100">
        <v>42.5</v>
      </c>
    </row>
    <row r="101" spans="1:19" x14ac:dyDescent="0.2">
      <c r="A101" s="99" t="s">
        <v>6610</v>
      </c>
      <c r="B101" s="13">
        <v>17</v>
      </c>
      <c r="C101" s="13">
        <v>0</v>
      </c>
      <c r="D101" s="13">
        <v>0</v>
      </c>
      <c r="E101" s="13">
        <v>0</v>
      </c>
      <c r="F101" s="13">
        <v>0</v>
      </c>
      <c r="G101" s="13">
        <v>3</v>
      </c>
      <c r="H101" s="13">
        <v>1</v>
      </c>
      <c r="I101" s="13">
        <v>2</v>
      </c>
      <c r="J101" s="13">
        <v>5</v>
      </c>
      <c r="K101" s="13">
        <v>1</v>
      </c>
      <c r="L101" s="13">
        <v>4</v>
      </c>
      <c r="M101" s="13">
        <v>0</v>
      </c>
      <c r="N101" s="13">
        <v>0</v>
      </c>
      <c r="O101" s="13">
        <v>0</v>
      </c>
      <c r="P101" s="13">
        <v>0</v>
      </c>
      <c r="Q101" s="13">
        <v>0</v>
      </c>
      <c r="R101" s="13">
        <v>1</v>
      </c>
      <c r="S101" s="100">
        <v>37.5</v>
      </c>
    </row>
    <row r="102" spans="1:19" x14ac:dyDescent="0.2">
      <c r="A102" s="99" t="s">
        <v>6611</v>
      </c>
      <c r="B102" s="13">
        <v>33</v>
      </c>
      <c r="C102" s="13">
        <v>0</v>
      </c>
      <c r="D102" s="13">
        <v>0</v>
      </c>
      <c r="E102" s="13">
        <v>0</v>
      </c>
      <c r="F102" s="13">
        <v>2</v>
      </c>
      <c r="G102" s="13">
        <v>7</v>
      </c>
      <c r="H102" s="13">
        <v>4</v>
      </c>
      <c r="I102" s="13">
        <v>3</v>
      </c>
      <c r="J102" s="13">
        <v>6</v>
      </c>
      <c r="K102" s="13">
        <v>4</v>
      </c>
      <c r="L102" s="13">
        <v>3</v>
      </c>
      <c r="M102" s="13">
        <v>1</v>
      </c>
      <c r="N102" s="13">
        <v>1</v>
      </c>
      <c r="O102" s="13">
        <v>1</v>
      </c>
      <c r="P102" s="13">
        <v>1</v>
      </c>
      <c r="Q102" s="13">
        <v>0</v>
      </c>
      <c r="R102" s="13">
        <v>0</v>
      </c>
      <c r="S102" s="100">
        <v>35.4</v>
      </c>
    </row>
    <row r="103" spans="1:19" x14ac:dyDescent="0.2">
      <c r="A103" s="99" t="s">
        <v>6612</v>
      </c>
      <c r="B103" s="13">
        <v>573</v>
      </c>
      <c r="C103" s="13">
        <v>0</v>
      </c>
      <c r="D103" s="13">
        <v>0</v>
      </c>
      <c r="E103" s="13">
        <v>0</v>
      </c>
      <c r="F103" s="13">
        <v>20</v>
      </c>
      <c r="G103" s="13">
        <v>82</v>
      </c>
      <c r="H103" s="13">
        <v>96</v>
      </c>
      <c r="I103" s="13">
        <v>100</v>
      </c>
      <c r="J103" s="13">
        <v>90</v>
      </c>
      <c r="K103" s="13">
        <v>72</v>
      </c>
      <c r="L103" s="13">
        <v>49</v>
      </c>
      <c r="M103" s="13">
        <v>25</v>
      </c>
      <c r="N103" s="13">
        <v>15</v>
      </c>
      <c r="O103" s="13">
        <v>14</v>
      </c>
      <c r="P103" s="13">
        <v>6</v>
      </c>
      <c r="Q103" s="13">
        <v>1</v>
      </c>
      <c r="R103" s="13">
        <v>3</v>
      </c>
      <c r="S103" s="100">
        <v>34.4</v>
      </c>
    </row>
    <row r="104" spans="1:19" x14ac:dyDescent="0.2">
      <c r="A104" s="99" t="s">
        <v>6613</v>
      </c>
      <c r="B104" s="13">
        <v>349</v>
      </c>
      <c r="C104" s="13">
        <v>0</v>
      </c>
      <c r="D104" s="13">
        <v>0</v>
      </c>
      <c r="E104" s="13">
        <v>0</v>
      </c>
      <c r="F104" s="13">
        <v>11</v>
      </c>
      <c r="G104" s="13">
        <v>37</v>
      </c>
      <c r="H104" s="13">
        <v>65</v>
      </c>
      <c r="I104" s="13">
        <v>66</v>
      </c>
      <c r="J104" s="13">
        <v>65</v>
      </c>
      <c r="K104" s="13">
        <v>33</v>
      </c>
      <c r="L104" s="13">
        <v>32</v>
      </c>
      <c r="M104" s="13">
        <v>18</v>
      </c>
      <c r="N104" s="13">
        <v>6</v>
      </c>
      <c r="O104" s="13">
        <v>10</v>
      </c>
      <c r="P104" s="13">
        <v>5</v>
      </c>
      <c r="Q104" s="13">
        <v>0</v>
      </c>
      <c r="R104" s="13">
        <v>1</v>
      </c>
      <c r="S104" s="100">
        <v>34.700000000000003</v>
      </c>
    </row>
    <row r="105" spans="1:19" x14ac:dyDescent="0.2">
      <c r="A105" s="99" t="s">
        <v>6614</v>
      </c>
      <c r="B105" s="13">
        <v>2</v>
      </c>
      <c r="C105" s="13">
        <v>0</v>
      </c>
      <c r="D105" s="13">
        <v>0</v>
      </c>
      <c r="E105" s="13">
        <v>0</v>
      </c>
      <c r="F105" s="13">
        <v>0</v>
      </c>
      <c r="G105" s="13">
        <v>0</v>
      </c>
      <c r="H105" s="13">
        <v>0</v>
      </c>
      <c r="I105" s="13">
        <v>2</v>
      </c>
      <c r="J105" s="13">
        <v>0</v>
      </c>
      <c r="K105" s="13">
        <v>0</v>
      </c>
      <c r="L105" s="13">
        <v>0</v>
      </c>
      <c r="M105" s="13">
        <v>0</v>
      </c>
      <c r="N105" s="13">
        <v>0</v>
      </c>
      <c r="O105" s="13">
        <v>0</v>
      </c>
      <c r="P105" s="13">
        <v>0</v>
      </c>
      <c r="Q105" s="13">
        <v>0</v>
      </c>
      <c r="R105" s="13">
        <v>0</v>
      </c>
      <c r="S105" s="100">
        <v>32.5</v>
      </c>
    </row>
    <row r="106" spans="1:19" x14ac:dyDescent="0.2">
      <c r="A106" s="99" t="s">
        <v>6615</v>
      </c>
      <c r="B106" s="13">
        <v>7</v>
      </c>
      <c r="C106" s="13">
        <v>0</v>
      </c>
      <c r="D106" s="13">
        <v>0</v>
      </c>
      <c r="E106" s="13">
        <v>0</v>
      </c>
      <c r="F106" s="13">
        <v>0</v>
      </c>
      <c r="G106" s="13">
        <v>1</v>
      </c>
      <c r="H106" s="13">
        <v>0</v>
      </c>
      <c r="I106" s="13">
        <v>1</v>
      </c>
      <c r="J106" s="13">
        <v>1</v>
      </c>
      <c r="K106" s="13">
        <v>2</v>
      </c>
      <c r="L106" s="13">
        <v>2</v>
      </c>
      <c r="M106" s="13">
        <v>0</v>
      </c>
      <c r="N106" s="13">
        <v>0</v>
      </c>
      <c r="O106" s="13">
        <v>0</v>
      </c>
      <c r="P106" s="13">
        <v>0</v>
      </c>
      <c r="Q106" s="13">
        <v>0</v>
      </c>
      <c r="R106" s="13">
        <v>0</v>
      </c>
      <c r="S106" s="100">
        <v>41.3</v>
      </c>
    </row>
    <row r="107" spans="1:19" x14ac:dyDescent="0.2">
      <c r="A107" s="99" t="s">
        <v>6616</v>
      </c>
      <c r="B107" s="13">
        <v>16</v>
      </c>
      <c r="C107" s="13">
        <v>0</v>
      </c>
      <c r="D107" s="13">
        <v>0</v>
      </c>
      <c r="E107" s="13">
        <v>0</v>
      </c>
      <c r="F107" s="13">
        <v>0</v>
      </c>
      <c r="G107" s="13">
        <v>0</v>
      </c>
      <c r="H107" s="13">
        <v>2</v>
      </c>
      <c r="I107" s="13">
        <v>7</v>
      </c>
      <c r="J107" s="13">
        <v>1</v>
      </c>
      <c r="K107" s="13">
        <v>6</v>
      </c>
      <c r="L107" s="13">
        <v>0</v>
      </c>
      <c r="M107" s="13">
        <v>0</v>
      </c>
      <c r="N107" s="13">
        <v>0</v>
      </c>
      <c r="O107" s="13">
        <v>0</v>
      </c>
      <c r="P107" s="13">
        <v>0</v>
      </c>
      <c r="Q107" s="13">
        <v>0</v>
      </c>
      <c r="R107" s="13">
        <v>0</v>
      </c>
      <c r="S107" s="100">
        <v>34.299999999999997</v>
      </c>
    </row>
    <row r="108" spans="1:19" x14ac:dyDescent="0.2">
      <c r="A108" s="99" t="s">
        <v>1026</v>
      </c>
      <c r="B108" s="13">
        <v>398</v>
      </c>
      <c r="C108" s="13">
        <v>0</v>
      </c>
      <c r="D108" s="13">
        <v>0</v>
      </c>
      <c r="E108" s="13">
        <v>0</v>
      </c>
      <c r="F108" s="13">
        <v>3</v>
      </c>
      <c r="G108" s="13">
        <v>39</v>
      </c>
      <c r="H108" s="13">
        <v>56</v>
      </c>
      <c r="I108" s="13">
        <v>60</v>
      </c>
      <c r="J108" s="13">
        <v>80</v>
      </c>
      <c r="K108" s="13">
        <v>70</v>
      </c>
      <c r="L108" s="13">
        <v>50</v>
      </c>
      <c r="M108" s="13">
        <v>21</v>
      </c>
      <c r="N108" s="13">
        <v>15</v>
      </c>
      <c r="O108" s="13">
        <v>3</v>
      </c>
      <c r="P108" s="13">
        <v>0</v>
      </c>
      <c r="Q108" s="13">
        <v>1</v>
      </c>
      <c r="R108" s="13">
        <v>0</v>
      </c>
      <c r="S108" s="100">
        <v>37.6</v>
      </c>
    </row>
    <row r="109" spans="1:19" x14ac:dyDescent="0.2">
      <c r="A109" s="99" t="s">
        <v>1025</v>
      </c>
      <c r="B109" s="13">
        <v>471</v>
      </c>
      <c r="C109" s="13">
        <v>0</v>
      </c>
      <c r="D109" s="13">
        <v>0</v>
      </c>
      <c r="E109" s="13">
        <v>0</v>
      </c>
      <c r="F109" s="13">
        <v>12</v>
      </c>
      <c r="G109" s="13">
        <v>93</v>
      </c>
      <c r="H109" s="13">
        <v>88</v>
      </c>
      <c r="I109" s="13">
        <v>82</v>
      </c>
      <c r="J109" s="13">
        <v>65</v>
      </c>
      <c r="K109" s="13">
        <v>59</v>
      </c>
      <c r="L109" s="13">
        <v>36</v>
      </c>
      <c r="M109" s="13">
        <v>16</v>
      </c>
      <c r="N109" s="13">
        <v>13</v>
      </c>
      <c r="O109" s="13">
        <v>4</v>
      </c>
      <c r="P109" s="13">
        <v>3</v>
      </c>
      <c r="Q109" s="13">
        <v>0</v>
      </c>
      <c r="R109" s="13">
        <v>0</v>
      </c>
      <c r="S109" s="100">
        <v>32.6</v>
      </c>
    </row>
    <row r="110" spans="1:19" x14ac:dyDescent="0.2">
      <c r="A110" s="99" t="s">
        <v>6617</v>
      </c>
      <c r="B110" s="13">
        <v>0</v>
      </c>
      <c r="C110" s="13">
        <v>0</v>
      </c>
      <c r="D110" s="13">
        <v>0</v>
      </c>
      <c r="E110" s="13">
        <v>0</v>
      </c>
      <c r="F110" s="13">
        <v>0</v>
      </c>
      <c r="G110" s="13">
        <v>0</v>
      </c>
      <c r="H110" s="13">
        <v>0</v>
      </c>
      <c r="I110" s="13">
        <v>0</v>
      </c>
      <c r="J110" s="13">
        <v>0</v>
      </c>
      <c r="K110" s="13">
        <v>0</v>
      </c>
      <c r="L110" s="13">
        <v>0</v>
      </c>
      <c r="M110" s="13">
        <v>0</v>
      </c>
      <c r="N110" s="13">
        <v>0</v>
      </c>
      <c r="O110" s="13">
        <v>0</v>
      </c>
      <c r="P110" s="13">
        <v>0</v>
      </c>
      <c r="Q110" s="13">
        <v>0</v>
      </c>
      <c r="R110" s="13">
        <v>0</v>
      </c>
      <c r="S110" s="100">
        <v>0</v>
      </c>
    </row>
    <row r="111" spans="1:19" x14ac:dyDescent="0.2">
      <c r="A111" s="99" t="s">
        <v>6618</v>
      </c>
      <c r="B111" s="13">
        <v>80</v>
      </c>
      <c r="C111" s="13">
        <v>0</v>
      </c>
      <c r="D111" s="13">
        <v>0</v>
      </c>
      <c r="E111" s="13">
        <v>0</v>
      </c>
      <c r="F111" s="13">
        <v>0</v>
      </c>
      <c r="G111" s="13">
        <v>7</v>
      </c>
      <c r="H111" s="13">
        <v>13</v>
      </c>
      <c r="I111" s="13">
        <v>9</v>
      </c>
      <c r="J111" s="13">
        <v>12</v>
      </c>
      <c r="K111" s="13">
        <v>13</v>
      </c>
      <c r="L111" s="13">
        <v>7</v>
      </c>
      <c r="M111" s="13">
        <v>12</v>
      </c>
      <c r="N111" s="13">
        <v>2</v>
      </c>
      <c r="O111" s="13">
        <v>0</v>
      </c>
      <c r="P111" s="13">
        <v>4</v>
      </c>
      <c r="Q111" s="13">
        <v>1</v>
      </c>
      <c r="R111" s="13">
        <v>0</v>
      </c>
      <c r="S111" s="100">
        <v>39.6</v>
      </c>
    </row>
    <row r="112" spans="1:19" x14ac:dyDescent="0.2">
      <c r="A112" s="99" t="s">
        <v>6619</v>
      </c>
      <c r="B112" s="13">
        <v>0</v>
      </c>
      <c r="C112" s="13">
        <v>0</v>
      </c>
      <c r="D112" s="13">
        <v>0</v>
      </c>
      <c r="E112" s="13">
        <v>0</v>
      </c>
      <c r="F112" s="13">
        <v>0</v>
      </c>
      <c r="G112" s="13">
        <v>0</v>
      </c>
      <c r="H112" s="13">
        <v>0</v>
      </c>
      <c r="I112" s="13">
        <v>0</v>
      </c>
      <c r="J112" s="13">
        <v>0</v>
      </c>
      <c r="K112" s="13">
        <v>0</v>
      </c>
      <c r="L112" s="13">
        <v>0</v>
      </c>
      <c r="M112" s="13">
        <v>0</v>
      </c>
      <c r="N112" s="13">
        <v>0</v>
      </c>
      <c r="O112" s="13">
        <v>0</v>
      </c>
      <c r="P112" s="13">
        <v>0</v>
      </c>
      <c r="Q112" s="13">
        <v>0</v>
      </c>
      <c r="R112" s="13">
        <v>0</v>
      </c>
      <c r="S112" s="100">
        <v>0</v>
      </c>
    </row>
    <row r="113" spans="1:19" x14ac:dyDescent="0.2">
      <c r="A113" s="99" t="s">
        <v>6620</v>
      </c>
      <c r="B113" s="13">
        <v>45</v>
      </c>
      <c r="C113" s="13">
        <v>0</v>
      </c>
      <c r="D113" s="13">
        <v>0</v>
      </c>
      <c r="E113" s="13">
        <v>0</v>
      </c>
      <c r="F113" s="13">
        <v>0</v>
      </c>
      <c r="G113" s="13">
        <v>2</v>
      </c>
      <c r="H113" s="13">
        <v>5</v>
      </c>
      <c r="I113" s="13">
        <v>6</v>
      </c>
      <c r="J113" s="13">
        <v>7</v>
      </c>
      <c r="K113" s="13">
        <v>7</v>
      </c>
      <c r="L113" s="13">
        <v>8</v>
      </c>
      <c r="M113" s="13">
        <v>10</v>
      </c>
      <c r="N113" s="13">
        <v>0</v>
      </c>
      <c r="O113" s="13">
        <v>0</v>
      </c>
      <c r="P113" s="13">
        <v>0</v>
      </c>
      <c r="Q113" s="13">
        <v>0</v>
      </c>
      <c r="R113" s="13">
        <v>0</v>
      </c>
      <c r="S113" s="100">
        <v>41.8</v>
      </c>
    </row>
    <row r="114" spans="1:19" x14ac:dyDescent="0.2">
      <c r="A114" s="99" t="s">
        <v>6621</v>
      </c>
      <c r="B114" s="13">
        <v>202</v>
      </c>
      <c r="C114" s="13">
        <v>0</v>
      </c>
      <c r="D114" s="13">
        <v>0</v>
      </c>
      <c r="E114" s="13">
        <v>0</v>
      </c>
      <c r="F114" s="13">
        <v>4</v>
      </c>
      <c r="G114" s="13">
        <v>22</v>
      </c>
      <c r="H114" s="13">
        <v>46</v>
      </c>
      <c r="I114" s="13">
        <v>40</v>
      </c>
      <c r="J114" s="13">
        <v>42</v>
      </c>
      <c r="K114" s="13">
        <v>17</v>
      </c>
      <c r="L114" s="13">
        <v>18</v>
      </c>
      <c r="M114" s="13">
        <v>9</v>
      </c>
      <c r="N114" s="13">
        <v>3</v>
      </c>
      <c r="O114" s="13">
        <v>1</v>
      </c>
      <c r="P114" s="13">
        <v>0</v>
      </c>
      <c r="Q114" s="13">
        <v>0</v>
      </c>
      <c r="R114" s="13">
        <v>0</v>
      </c>
      <c r="S114" s="100">
        <v>33.6</v>
      </c>
    </row>
    <row r="115" spans="1:19" x14ac:dyDescent="0.2">
      <c r="A115" s="99" t="s">
        <v>6622</v>
      </c>
      <c r="B115" s="13">
        <v>45</v>
      </c>
      <c r="C115" s="13">
        <v>0</v>
      </c>
      <c r="D115" s="13">
        <v>0</v>
      </c>
      <c r="E115" s="13">
        <v>0</v>
      </c>
      <c r="F115" s="13">
        <v>0</v>
      </c>
      <c r="G115" s="13">
        <v>4</v>
      </c>
      <c r="H115" s="13">
        <v>8</v>
      </c>
      <c r="I115" s="13">
        <v>9</v>
      </c>
      <c r="J115" s="13">
        <v>11</v>
      </c>
      <c r="K115" s="13">
        <v>7</v>
      </c>
      <c r="L115" s="13">
        <v>1</v>
      </c>
      <c r="M115" s="13">
        <v>4</v>
      </c>
      <c r="N115" s="13">
        <v>1</v>
      </c>
      <c r="O115" s="13">
        <v>0</v>
      </c>
      <c r="P115" s="13">
        <v>0</v>
      </c>
      <c r="Q115" s="13">
        <v>0</v>
      </c>
      <c r="R115" s="13">
        <v>0</v>
      </c>
      <c r="S115" s="100">
        <v>35.700000000000003</v>
      </c>
    </row>
    <row r="116" spans="1:19" x14ac:dyDescent="0.2">
      <c r="A116" s="99" t="s">
        <v>6623</v>
      </c>
      <c r="B116" s="13">
        <v>2</v>
      </c>
      <c r="C116" s="13">
        <v>0</v>
      </c>
      <c r="D116" s="13">
        <v>0</v>
      </c>
      <c r="E116" s="13">
        <v>0</v>
      </c>
      <c r="F116" s="13">
        <v>0</v>
      </c>
      <c r="G116" s="13">
        <v>1</v>
      </c>
      <c r="H116" s="13">
        <v>0</v>
      </c>
      <c r="I116" s="13">
        <v>0</v>
      </c>
      <c r="J116" s="13">
        <v>1</v>
      </c>
      <c r="K116" s="13">
        <v>0</v>
      </c>
      <c r="L116" s="13">
        <v>0</v>
      </c>
      <c r="M116" s="13">
        <v>0</v>
      </c>
      <c r="N116" s="13">
        <v>0</v>
      </c>
      <c r="O116" s="13">
        <v>0</v>
      </c>
      <c r="P116" s="13">
        <v>0</v>
      </c>
      <c r="Q116" s="13">
        <v>0</v>
      </c>
      <c r="R116" s="13">
        <v>0</v>
      </c>
      <c r="S116" s="100">
        <v>30</v>
      </c>
    </row>
    <row r="117" spans="1:19" x14ac:dyDescent="0.2">
      <c r="A117" s="99" t="s">
        <v>6624</v>
      </c>
      <c r="B117" s="13">
        <v>50</v>
      </c>
      <c r="C117" s="13">
        <v>0</v>
      </c>
      <c r="D117" s="13">
        <v>0</v>
      </c>
      <c r="E117" s="13">
        <v>0</v>
      </c>
      <c r="F117" s="13">
        <v>0</v>
      </c>
      <c r="G117" s="13">
        <v>8</v>
      </c>
      <c r="H117" s="13">
        <v>9</v>
      </c>
      <c r="I117" s="13">
        <v>5</v>
      </c>
      <c r="J117" s="13">
        <v>3</v>
      </c>
      <c r="K117" s="13">
        <v>12</v>
      </c>
      <c r="L117" s="13">
        <v>4</v>
      </c>
      <c r="M117" s="13">
        <v>2</v>
      </c>
      <c r="N117" s="13">
        <v>4</v>
      </c>
      <c r="O117" s="13">
        <v>2</v>
      </c>
      <c r="P117" s="13">
        <v>1</v>
      </c>
      <c r="Q117" s="13">
        <v>0</v>
      </c>
      <c r="R117" s="13">
        <v>0</v>
      </c>
      <c r="S117" s="100">
        <v>40</v>
      </c>
    </row>
    <row r="118" spans="1:19" x14ac:dyDescent="0.2">
      <c r="A118" s="99" t="s">
        <v>6625</v>
      </c>
      <c r="B118" s="13">
        <v>61</v>
      </c>
      <c r="C118" s="13">
        <v>0</v>
      </c>
      <c r="D118" s="13">
        <v>0</v>
      </c>
      <c r="E118" s="13">
        <v>0</v>
      </c>
      <c r="F118" s="13">
        <v>0</v>
      </c>
      <c r="G118" s="13">
        <v>1</v>
      </c>
      <c r="H118" s="13">
        <v>11</v>
      </c>
      <c r="I118" s="13">
        <v>7</v>
      </c>
      <c r="J118" s="13">
        <v>6</v>
      </c>
      <c r="K118" s="13">
        <v>15</v>
      </c>
      <c r="L118" s="13">
        <v>10</v>
      </c>
      <c r="M118" s="13">
        <v>5</v>
      </c>
      <c r="N118" s="13">
        <v>4</v>
      </c>
      <c r="O118" s="13">
        <v>0</v>
      </c>
      <c r="P118" s="13">
        <v>2</v>
      </c>
      <c r="Q118" s="13">
        <v>0</v>
      </c>
      <c r="R118" s="13">
        <v>0</v>
      </c>
      <c r="S118" s="100">
        <v>41.8</v>
      </c>
    </row>
    <row r="119" spans="1:19" x14ac:dyDescent="0.2">
      <c r="A119" s="99" t="s">
        <v>2172</v>
      </c>
      <c r="B119" s="13">
        <v>111</v>
      </c>
      <c r="C119" s="13">
        <v>0</v>
      </c>
      <c r="D119" s="13">
        <v>0</v>
      </c>
      <c r="E119" s="13">
        <v>0</v>
      </c>
      <c r="F119" s="13">
        <v>0</v>
      </c>
      <c r="G119" s="13">
        <v>0</v>
      </c>
      <c r="H119" s="13">
        <v>7</v>
      </c>
      <c r="I119" s="13">
        <v>20</v>
      </c>
      <c r="J119" s="13">
        <v>27</v>
      </c>
      <c r="K119" s="13">
        <v>20</v>
      </c>
      <c r="L119" s="13">
        <v>21</v>
      </c>
      <c r="M119" s="13">
        <v>11</v>
      </c>
      <c r="N119" s="13">
        <v>4</v>
      </c>
      <c r="O119" s="13">
        <v>1</v>
      </c>
      <c r="P119" s="13">
        <v>0</v>
      </c>
      <c r="Q119" s="13">
        <v>0</v>
      </c>
      <c r="R119" s="13">
        <v>0</v>
      </c>
      <c r="S119" s="100">
        <v>40.4</v>
      </c>
    </row>
    <row r="120" spans="1:19" x14ac:dyDescent="0.2">
      <c r="A120" s="99" t="s">
        <v>6626</v>
      </c>
      <c r="B120" s="13">
        <v>90</v>
      </c>
      <c r="C120" s="13">
        <v>0</v>
      </c>
      <c r="D120" s="13">
        <v>0</v>
      </c>
      <c r="E120" s="13">
        <v>0</v>
      </c>
      <c r="F120" s="13">
        <v>0</v>
      </c>
      <c r="G120" s="13">
        <v>3</v>
      </c>
      <c r="H120" s="13">
        <v>10</v>
      </c>
      <c r="I120" s="13">
        <v>19</v>
      </c>
      <c r="J120" s="13">
        <v>20</v>
      </c>
      <c r="K120" s="13">
        <v>17</v>
      </c>
      <c r="L120" s="13">
        <v>10</v>
      </c>
      <c r="M120" s="13">
        <v>7</v>
      </c>
      <c r="N120" s="13">
        <v>4</v>
      </c>
      <c r="O120" s="13">
        <v>0</v>
      </c>
      <c r="P120" s="13">
        <v>0</v>
      </c>
      <c r="Q120" s="13">
        <v>0</v>
      </c>
      <c r="R120" s="13">
        <v>0</v>
      </c>
      <c r="S120" s="100">
        <v>38.299999999999997</v>
      </c>
    </row>
    <row r="121" spans="1:19" x14ac:dyDescent="0.2">
      <c r="A121" s="99" t="s">
        <v>6627</v>
      </c>
      <c r="B121" s="13">
        <v>8</v>
      </c>
      <c r="C121" s="13">
        <v>0</v>
      </c>
      <c r="D121" s="13">
        <v>0</v>
      </c>
      <c r="E121" s="13">
        <v>0</v>
      </c>
      <c r="F121" s="13">
        <v>0</v>
      </c>
      <c r="G121" s="13">
        <v>1</v>
      </c>
      <c r="H121" s="13">
        <v>0</v>
      </c>
      <c r="I121" s="13">
        <v>0</v>
      </c>
      <c r="J121" s="13">
        <v>3</v>
      </c>
      <c r="K121" s="13">
        <v>0</v>
      </c>
      <c r="L121" s="13">
        <v>2</v>
      </c>
      <c r="M121" s="13">
        <v>2</v>
      </c>
      <c r="N121" s="13">
        <v>0</v>
      </c>
      <c r="O121" s="13">
        <v>0</v>
      </c>
      <c r="P121" s="13">
        <v>0</v>
      </c>
      <c r="Q121" s="13">
        <v>0</v>
      </c>
      <c r="R121" s="13">
        <v>0</v>
      </c>
      <c r="S121" s="100">
        <v>42.5</v>
      </c>
    </row>
    <row r="122" spans="1:19" x14ac:dyDescent="0.2">
      <c r="A122" s="99" t="s">
        <v>6628</v>
      </c>
      <c r="B122" s="13">
        <v>13</v>
      </c>
      <c r="C122" s="13">
        <v>0</v>
      </c>
      <c r="D122" s="13">
        <v>0</v>
      </c>
      <c r="E122" s="13">
        <v>0</v>
      </c>
      <c r="F122" s="13">
        <v>0</v>
      </c>
      <c r="G122" s="13">
        <v>1</v>
      </c>
      <c r="H122" s="13">
        <v>2</v>
      </c>
      <c r="I122" s="13">
        <v>5</v>
      </c>
      <c r="J122" s="13">
        <v>1</v>
      </c>
      <c r="K122" s="13">
        <v>2</v>
      </c>
      <c r="L122" s="13">
        <v>2</v>
      </c>
      <c r="M122" s="13">
        <v>0</v>
      </c>
      <c r="N122" s="13">
        <v>0</v>
      </c>
      <c r="O122" s="13">
        <v>0</v>
      </c>
      <c r="P122" s="13">
        <v>0</v>
      </c>
      <c r="Q122" s="13">
        <v>0</v>
      </c>
      <c r="R122" s="13">
        <v>0</v>
      </c>
      <c r="S122" s="100">
        <v>33.5</v>
      </c>
    </row>
    <row r="123" spans="1:19" x14ac:dyDescent="0.2">
      <c r="A123" s="99" t="s">
        <v>6629</v>
      </c>
      <c r="B123" s="13">
        <v>2</v>
      </c>
      <c r="C123" s="13">
        <v>0</v>
      </c>
      <c r="D123" s="13">
        <v>0</v>
      </c>
      <c r="E123" s="13">
        <v>0</v>
      </c>
      <c r="F123" s="13">
        <v>0</v>
      </c>
      <c r="G123" s="13">
        <v>0</v>
      </c>
      <c r="H123" s="13">
        <v>1</v>
      </c>
      <c r="I123" s="13">
        <v>0</v>
      </c>
      <c r="J123" s="13">
        <v>1</v>
      </c>
      <c r="K123" s="13">
        <v>0</v>
      </c>
      <c r="L123" s="13">
        <v>0</v>
      </c>
      <c r="M123" s="13">
        <v>0</v>
      </c>
      <c r="N123" s="13">
        <v>0</v>
      </c>
      <c r="O123" s="13">
        <v>0</v>
      </c>
      <c r="P123" s="13">
        <v>0</v>
      </c>
      <c r="Q123" s="13">
        <v>0</v>
      </c>
      <c r="R123" s="13">
        <v>0</v>
      </c>
      <c r="S123" s="100">
        <v>32.5</v>
      </c>
    </row>
    <row r="124" spans="1:19" x14ac:dyDescent="0.2">
      <c r="A124" s="99" t="s">
        <v>6630</v>
      </c>
      <c r="B124" s="13">
        <v>3</v>
      </c>
      <c r="C124" s="13">
        <v>0</v>
      </c>
      <c r="D124" s="13">
        <v>0</v>
      </c>
      <c r="E124" s="13">
        <v>0</v>
      </c>
      <c r="F124" s="13">
        <v>0</v>
      </c>
      <c r="G124" s="13">
        <v>0</v>
      </c>
      <c r="H124" s="13">
        <v>0</v>
      </c>
      <c r="I124" s="13">
        <v>0</v>
      </c>
      <c r="J124" s="13">
        <v>0</v>
      </c>
      <c r="K124" s="13">
        <v>2</v>
      </c>
      <c r="L124" s="13">
        <v>1</v>
      </c>
      <c r="M124" s="13">
        <v>0</v>
      </c>
      <c r="N124" s="13">
        <v>0</v>
      </c>
      <c r="O124" s="13">
        <v>0</v>
      </c>
      <c r="P124" s="13">
        <v>0</v>
      </c>
      <c r="Q124" s="13">
        <v>0</v>
      </c>
      <c r="R124" s="13">
        <v>0</v>
      </c>
      <c r="S124" s="100">
        <v>43.8</v>
      </c>
    </row>
    <row r="125" spans="1:19" x14ac:dyDescent="0.2">
      <c r="A125" s="99" t="s">
        <v>6631</v>
      </c>
      <c r="B125" s="13">
        <v>7</v>
      </c>
      <c r="C125" s="13">
        <v>0</v>
      </c>
      <c r="D125" s="13">
        <v>0</v>
      </c>
      <c r="E125" s="13">
        <v>0</v>
      </c>
      <c r="F125" s="13">
        <v>0</v>
      </c>
      <c r="G125" s="13">
        <v>0</v>
      </c>
      <c r="H125" s="13">
        <v>2</v>
      </c>
      <c r="I125" s="13">
        <v>1</v>
      </c>
      <c r="J125" s="13">
        <v>0</v>
      </c>
      <c r="K125" s="13">
        <v>1</v>
      </c>
      <c r="L125" s="13">
        <v>2</v>
      </c>
      <c r="M125" s="13">
        <v>1</v>
      </c>
      <c r="N125" s="13">
        <v>0</v>
      </c>
      <c r="O125" s="13">
        <v>0</v>
      </c>
      <c r="P125" s="13">
        <v>0</v>
      </c>
      <c r="Q125" s="13">
        <v>0</v>
      </c>
      <c r="R125" s="13">
        <v>0</v>
      </c>
      <c r="S125" s="100">
        <v>42.5</v>
      </c>
    </row>
    <row r="126" spans="1:19" x14ac:dyDescent="0.2">
      <c r="A126" s="99" t="s">
        <v>6632</v>
      </c>
      <c r="B126" s="13">
        <v>0</v>
      </c>
      <c r="C126" s="13">
        <v>0</v>
      </c>
      <c r="D126" s="13">
        <v>0</v>
      </c>
      <c r="E126" s="13">
        <v>0</v>
      </c>
      <c r="F126" s="13">
        <v>0</v>
      </c>
      <c r="G126" s="13">
        <v>0</v>
      </c>
      <c r="H126" s="13">
        <v>0</v>
      </c>
      <c r="I126" s="13">
        <v>0</v>
      </c>
      <c r="J126" s="13">
        <v>0</v>
      </c>
      <c r="K126" s="13">
        <v>0</v>
      </c>
      <c r="L126" s="13">
        <v>0</v>
      </c>
      <c r="M126" s="13">
        <v>0</v>
      </c>
      <c r="N126" s="13">
        <v>0</v>
      </c>
      <c r="O126" s="13">
        <v>0</v>
      </c>
      <c r="P126" s="13">
        <v>0</v>
      </c>
      <c r="Q126" s="13">
        <v>0</v>
      </c>
      <c r="R126" s="13">
        <v>0</v>
      </c>
      <c r="S126" s="100">
        <v>0</v>
      </c>
    </row>
    <row r="127" spans="1:19" x14ac:dyDescent="0.2">
      <c r="A127" s="99" t="s">
        <v>6633</v>
      </c>
      <c r="B127" s="13">
        <v>17</v>
      </c>
      <c r="C127" s="13">
        <v>0</v>
      </c>
      <c r="D127" s="13">
        <v>0</v>
      </c>
      <c r="E127" s="13">
        <v>0</v>
      </c>
      <c r="F127" s="13">
        <v>0</v>
      </c>
      <c r="G127" s="13">
        <v>1</v>
      </c>
      <c r="H127" s="13">
        <v>5</v>
      </c>
      <c r="I127" s="13">
        <v>1</v>
      </c>
      <c r="J127" s="13">
        <v>1</v>
      </c>
      <c r="K127" s="13">
        <v>4</v>
      </c>
      <c r="L127" s="13">
        <v>3</v>
      </c>
      <c r="M127" s="13">
        <v>0</v>
      </c>
      <c r="N127" s="13">
        <v>1</v>
      </c>
      <c r="O127" s="13">
        <v>1</v>
      </c>
      <c r="P127" s="13">
        <v>0</v>
      </c>
      <c r="Q127" s="13">
        <v>0</v>
      </c>
      <c r="R127" s="13">
        <v>0</v>
      </c>
      <c r="S127" s="100">
        <v>40.6</v>
      </c>
    </row>
    <row r="128" spans="1:19" x14ac:dyDescent="0.2">
      <c r="A128" s="99" t="s">
        <v>6634</v>
      </c>
      <c r="B128" s="13">
        <v>8</v>
      </c>
      <c r="C128" s="13">
        <v>0</v>
      </c>
      <c r="D128" s="13">
        <v>0</v>
      </c>
      <c r="E128" s="13">
        <v>0</v>
      </c>
      <c r="F128" s="13">
        <v>0</v>
      </c>
      <c r="G128" s="13">
        <v>1</v>
      </c>
      <c r="H128" s="13">
        <v>2</v>
      </c>
      <c r="I128" s="13">
        <v>1</v>
      </c>
      <c r="J128" s="13">
        <v>1</v>
      </c>
      <c r="K128" s="13">
        <v>0</v>
      </c>
      <c r="L128" s="13">
        <v>3</v>
      </c>
      <c r="M128" s="13">
        <v>0</v>
      </c>
      <c r="N128" s="13">
        <v>0</v>
      </c>
      <c r="O128" s="13">
        <v>0</v>
      </c>
      <c r="P128" s="13">
        <v>0</v>
      </c>
      <c r="Q128" s="13">
        <v>0</v>
      </c>
      <c r="R128" s="13">
        <v>0</v>
      </c>
      <c r="S128" s="100">
        <v>35</v>
      </c>
    </row>
    <row r="129" spans="1:19" x14ac:dyDescent="0.2">
      <c r="A129" s="99" t="s">
        <v>6635</v>
      </c>
      <c r="B129" s="13">
        <v>0</v>
      </c>
      <c r="C129" s="13">
        <v>0</v>
      </c>
      <c r="D129" s="13">
        <v>0</v>
      </c>
      <c r="E129" s="13">
        <v>0</v>
      </c>
      <c r="F129" s="13">
        <v>0</v>
      </c>
      <c r="G129" s="13">
        <v>0</v>
      </c>
      <c r="H129" s="13">
        <v>0</v>
      </c>
      <c r="I129" s="13">
        <v>0</v>
      </c>
      <c r="J129" s="13">
        <v>0</v>
      </c>
      <c r="K129" s="13">
        <v>0</v>
      </c>
      <c r="L129" s="13">
        <v>0</v>
      </c>
      <c r="M129" s="13">
        <v>0</v>
      </c>
      <c r="N129" s="13">
        <v>0</v>
      </c>
      <c r="O129" s="13">
        <v>0</v>
      </c>
      <c r="P129" s="13">
        <v>0</v>
      </c>
      <c r="Q129" s="13">
        <v>0</v>
      </c>
      <c r="R129" s="13">
        <v>0</v>
      </c>
      <c r="S129" s="100">
        <v>0</v>
      </c>
    </row>
    <row r="130" spans="1:19" x14ac:dyDescent="0.2">
      <c r="A130" s="99" t="s">
        <v>6636</v>
      </c>
      <c r="B130" s="13">
        <v>0</v>
      </c>
      <c r="C130" s="13">
        <v>0</v>
      </c>
      <c r="D130" s="13">
        <v>0</v>
      </c>
      <c r="E130" s="13">
        <v>0</v>
      </c>
      <c r="F130" s="13">
        <v>0</v>
      </c>
      <c r="G130" s="13">
        <v>0</v>
      </c>
      <c r="H130" s="13">
        <v>0</v>
      </c>
      <c r="I130" s="13">
        <v>0</v>
      </c>
      <c r="J130" s="13">
        <v>0</v>
      </c>
      <c r="K130" s="13">
        <v>0</v>
      </c>
      <c r="L130" s="13">
        <v>0</v>
      </c>
      <c r="M130" s="13">
        <v>0</v>
      </c>
      <c r="N130" s="13">
        <v>0</v>
      </c>
      <c r="O130" s="13">
        <v>0</v>
      </c>
      <c r="P130" s="13">
        <v>0</v>
      </c>
      <c r="Q130" s="13">
        <v>0</v>
      </c>
      <c r="R130" s="13">
        <v>0</v>
      </c>
      <c r="S130" s="100">
        <v>0</v>
      </c>
    </row>
    <row r="131" spans="1:19" x14ac:dyDescent="0.2">
      <c r="A131" s="99" t="s">
        <v>6637</v>
      </c>
      <c r="B131" s="13">
        <v>1</v>
      </c>
      <c r="C131" s="13">
        <v>0</v>
      </c>
      <c r="D131" s="13">
        <v>0</v>
      </c>
      <c r="E131" s="13">
        <v>0</v>
      </c>
      <c r="F131" s="13">
        <v>0</v>
      </c>
      <c r="G131" s="13">
        <v>0</v>
      </c>
      <c r="H131" s="13">
        <v>0</v>
      </c>
      <c r="I131" s="13">
        <v>1</v>
      </c>
      <c r="J131" s="13">
        <v>0</v>
      </c>
      <c r="K131" s="13">
        <v>0</v>
      </c>
      <c r="L131" s="13">
        <v>0</v>
      </c>
      <c r="M131" s="13">
        <v>0</v>
      </c>
      <c r="N131" s="13">
        <v>0</v>
      </c>
      <c r="O131" s="13">
        <v>0</v>
      </c>
      <c r="P131" s="13">
        <v>0</v>
      </c>
      <c r="Q131" s="13">
        <v>0</v>
      </c>
      <c r="R131" s="13">
        <v>0</v>
      </c>
      <c r="S131" s="100">
        <v>32.5</v>
      </c>
    </row>
    <row r="132" spans="1:19" x14ac:dyDescent="0.2">
      <c r="A132" s="99" t="s">
        <v>6638</v>
      </c>
      <c r="B132" s="13">
        <v>1</v>
      </c>
      <c r="C132" s="13">
        <v>0</v>
      </c>
      <c r="D132" s="13">
        <v>0</v>
      </c>
      <c r="E132" s="13">
        <v>0</v>
      </c>
      <c r="F132" s="13">
        <v>0</v>
      </c>
      <c r="G132" s="13">
        <v>0</v>
      </c>
      <c r="H132" s="13">
        <v>0</v>
      </c>
      <c r="I132" s="13">
        <v>0</v>
      </c>
      <c r="J132" s="13">
        <v>0</v>
      </c>
      <c r="K132" s="13">
        <v>1</v>
      </c>
      <c r="L132" s="13">
        <v>0</v>
      </c>
      <c r="M132" s="13">
        <v>0</v>
      </c>
      <c r="N132" s="13">
        <v>0</v>
      </c>
      <c r="O132" s="13">
        <v>0</v>
      </c>
      <c r="P132" s="13">
        <v>0</v>
      </c>
      <c r="Q132" s="13">
        <v>0</v>
      </c>
      <c r="R132" s="13">
        <v>0</v>
      </c>
      <c r="S132" s="100">
        <v>42.5</v>
      </c>
    </row>
    <row r="133" spans="1:19" x14ac:dyDescent="0.2">
      <c r="A133" s="99" t="s">
        <v>6639</v>
      </c>
      <c r="B133" s="13">
        <v>3</v>
      </c>
      <c r="C133" s="13">
        <v>0</v>
      </c>
      <c r="D133" s="13">
        <v>0</v>
      </c>
      <c r="E133" s="13">
        <v>0</v>
      </c>
      <c r="F133" s="13">
        <v>0</v>
      </c>
      <c r="G133" s="13">
        <v>0</v>
      </c>
      <c r="H133" s="13">
        <v>1</v>
      </c>
      <c r="I133" s="13">
        <v>1</v>
      </c>
      <c r="J133" s="13">
        <v>0</v>
      </c>
      <c r="K133" s="13">
        <v>1</v>
      </c>
      <c r="L133" s="13">
        <v>0</v>
      </c>
      <c r="M133" s="13">
        <v>0</v>
      </c>
      <c r="N133" s="13">
        <v>0</v>
      </c>
      <c r="O133" s="13">
        <v>0</v>
      </c>
      <c r="P133" s="13">
        <v>0</v>
      </c>
      <c r="Q133" s="13">
        <v>0</v>
      </c>
      <c r="R133" s="13">
        <v>0</v>
      </c>
      <c r="S133" s="100">
        <v>32.5</v>
      </c>
    </row>
    <row r="134" spans="1:19" x14ac:dyDescent="0.2">
      <c r="A134" s="99" t="s">
        <v>6640</v>
      </c>
      <c r="B134" s="13">
        <v>1</v>
      </c>
      <c r="C134" s="13">
        <v>0</v>
      </c>
      <c r="D134" s="13">
        <v>0</v>
      </c>
      <c r="E134" s="13">
        <v>0</v>
      </c>
      <c r="F134" s="13">
        <v>0</v>
      </c>
      <c r="G134" s="13">
        <v>0</v>
      </c>
      <c r="H134" s="13">
        <v>0</v>
      </c>
      <c r="I134" s="13">
        <v>0</v>
      </c>
      <c r="J134" s="13">
        <v>0</v>
      </c>
      <c r="K134" s="13">
        <v>1</v>
      </c>
      <c r="L134" s="13">
        <v>0</v>
      </c>
      <c r="M134" s="13">
        <v>0</v>
      </c>
      <c r="N134" s="13">
        <v>0</v>
      </c>
      <c r="O134" s="13">
        <v>0</v>
      </c>
      <c r="P134" s="13">
        <v>0</v>
      </c>
      <c r="Q134" s="13">
        <v>0</v>
      </c>
      <c r="R134" s="13">
        <v>0</v>
      </c>
      <c r="S134" s="100">
        <v>42.5</v>
      </c>
    </row>
    <row r="135" spans="1:19" x14ac:dyDescent="0.2">
      <c r="A135" s="99" t="s">
        <v>6641</v>
      </c>
      <c r="B135" s="13">
        <v>4</v>
      </c>
      <c r="C135" s="13">
        <v>0</v>
      </c>
      <c r="D135" s="13">
        <v>0</v>
      </c>
      <c r="E135" s="13">
        <v>0</v>
      </c>
      <c r="F135" s="13">
        <v>0</v>
      </c>
      <c r="G135" s="13">
        <v>0</v>
      </c>
      <c r="H135" s="13">
        <v>2</v>
      </c>
      <c r="I135" s="13">
        <v>1</v>
      </c>
      <c r="J135" s="13">
        <v>0</v>
      </c>
      <c r="K135" s="13">
        <v>0</v>
      </c>
      <c r="L135" s="13">
        <v>1</v>
      </c>
      <c r="M135" s="13">
        <v>0</v>
      </c>
      <c r="N135" s="13">
        <v>0</v>
      </c>
      <c r="O135" s="13">
        <v>0</v>
      </c>
      <c r="P135" s="13">
        <v>0</v>
      </c>
      <c r="Q135" s="13">
        <v>0</v>
      </c>
      <c r="R135" s="13">
        <v>0</v>
      </c>
      <c r="S135" s="100">
        <v>30</v>
      </c>
    </row>
    <row r="136" spans="1:19" x14ac:dyDescent="0.2">
      <c r="A136" s="99" t="s">
        <v>6642</v>
      </c>
      <c r="B136" s="13">
        <v>90</v>
      </c>
      <c r="C136" s="13">
        <v>0</v>
      </c>
      <c r="D136" s="13">
        <v>0</v>
      </c>
      <c r="E136" s="13">
        <v>0</v>
      </c>
      <c r="F136" s="13">
        <v>6</v>
      </c>
      <c r="G136" s="13">
        <v>9</v>
      </c>
      <c r="H136" s="13">
        <v>15</v>
      </c>
      <c r="I136" s="13">
        <v>9</v>
      </c>
      <c r="J136" s="13">
        <v>20</v>
      </c>
      <c r="K136" s="13">
        <v>9</v>
      </c>
      <c r="L136" s="13">
        <v>5</v>
      </c>
      <c r="M136" s="13">
        <v>9</v>
      </c>
      <c r="N136" s="13">
        <v>6</v>
      </c>
      <c r="O136" s="13">
        <v>2</v>
      </c>
      <c r="P136" s="13">
        <v>0</v>
      </c>
      <c r="Q136" s="13">
        <v>0</v>
      </c>
      <c r="R136" s="13">
        <v>0</v>
      </c>
      <c r="S136" s="100">
        <v>36.5</v>
      </c>
    </row>
    <row r="137" spans="1:19" x14ac:dyDescent="0.2">
      <c r="A137" s="99" t="s">
        <v>6643</v>
      </c>
      <c r="B137" s="13">
        <v>7</v>
      </c>
      <c r="C137" s="13">
        <v>0</v>
      </c>
      <c r="D137" s="13">
        <v>0</v>
      </c>
      <c r="E137" s="13">
        <v>0</v>
      </c>
      <c r="F137" s="13">
        <v>0</v>
      </c>
      <c r="G137" s="13">
        <v>0</v>
      </c>
      <c r="H137" s="13">
        <v>3</v>
      </c>
      <c r="I137" s="13">
        <v>1</v>
      </c>
      <c r="J137" s="13">
        <v>0</v>
      </c>
      <c r="K137" s="13">
        <v>2</v>
      </c>
      <c r="L137" s="13">
        <v>0</v>
      </c>
      <c r="M137" s="13">
        <v>0</v>
      </c>
      <c r="N137" s="13">
        <v>0</v>
      </c>
      <c r="O137" s="13">
        <v>1</v>
      </c>
      <c r="P137" s="13">
        <v>0</v>
      </c>
      <c r="Q137" s="13">
        <v>0</v>
      </c>
      <c r="R137" s="13">
        <v>0</v>
      </c>
      <c r="S137" s="100">
        <v>32.5</v>
      </c>
    </row>
    <row r="138" spans="1:19" x14ac:dyDescent="0.2">
      <c r="A138" s="99" t="s">
        <v>6644</v>
      </c>
      <c r="B138" s="13">
        <v>68</v>
      </c>
      <c r="C138" s="13">
        <v>0</v>
      </c>
      <c r="D138" s="13">
        <v>0</v>
      </c>
      <c r="E138" s="13">
        <v>0</v>
      </c>
      <c r="F138" s="13">
        <v>2</v>
      </c>
      <c r="G138" s="13">
        <v>3</v>
      </c>
      <c r="H138" s="13">
        <v>5</v>
      </c>
      <c r="I138" s="13">
        <v>4</v>
      </c>
      <c r="J138" s="13">
        <v>11</v>
      </c>
      <c r="K138" s="13">
        <v>14</v>
      </c>
      <c r="L138" s="13">
        <v>12</v>
      </c>
      <c r="M138" s="13">
        <v>10</v>
      </c>
      <c r="N138" s="13">
        <v>3</v>
      </c>
      <c r="O138" s="13">
        <v>4</v>
      </c>
      <c r="P138" s="13">
        <v>0</v>
      </c>
      <c r="Q138" s="13">
        <v>0</v>
      </c>
      <c r="R138" s="13">
        <v>0</v>
      </c>
      <c r="S138" s="100">
        <v>43.2</v>
      </c>
    </row>
    <row r="139" spans="1:19" x14ac:dyDescent="0.2">
      <c r="A139" s="99" t="s">
        <v>6645</v>
      </c>
      <c r="B139" s="13">
        <v>10</v>
      </c>
      <c r="C139" s="13">
        <v>0</v>
      </c>
      <c r="D139" s="13">
        <v>0</v>
      </c>
      <c r="E139" s="13">
        <v>0</v>
      </c>
      <c r="F139" s="13">
        <v>0</v>
      </c>
      <c r="G139" s="13">
        <v>1</v>
      </c>
      <c r="H139" s="13">
        <v>0</v>
      </c>
      <c r="I139" s="13">
        <v>0</v>
      </c>
      <c r="J139" s="13">
        <v>1</v>
      </c>
      <c r="K139" s="13">
        <v>3</v>
      </c>
      <c r="L139" s="13">
        <v>2</v>
      </c>
      <c r="M139" s="13">
        <v>3</v>
      </c>
      <c r="N139" s="13">
        <v>0</v>
      </c>
      <c r="O139" s="13">
        <v>0</v>
      </c>
      <c r="P139" s="13">
        <v>0</v>
      </c>
      <c r="Q139" s="13">
        <v>0</v>
      </c>
      <c r="R139" s="13">
        <v>0</v>
      </c>
      <c r="S139" s="100">
        <v>45</v>
      </c>
    </row>
    <row r="140" spans="1:19" x14ac:dyDescent="0.2">
      <c r="A140" s="99" t="s">
        <v>6646</v>
      </c>
      <c r="B140" s="13">
        <v>4</v>
      </c>
      <c r="C140" s="13">
        <v>0</v>
      </c>
      <c r="D140" s="13">
        <v>0</v>
      </c>
      <c r="E140" s="13">
        <v>0</v>
      </c>
      <c r="F140" s="13">
        <v>2</v>
      </c>
      <c r="G140" s="13">
        <v>0</v>
      </c>
      <c r="H140" s="13">
        <v>0</v>
      </c>
      <c r="I140" s="13">
        <v>2</v>
      </c>
      <c r="J140" s="13">
        <v>0</v>
      </c>
      <c r="K140" s="13">
        <v>0</v>
      </c>
      <c r="L140" s="13">
        <v>0</v>
      </c>
      <c r="M140" s="13">
        <v>0</v>
      </c>
      <c r="N140" s="13">
        <v>0</v>
      </c>
      <c r="O140" s="13">
        <v>0</v>
      </c>
      <c r="P140" s="13">
        <v>0</v>
      </c>
      <c r="Q140" s="13">
        <v>0</v>
      </c>
      <c r="R140" s="13">
        <v>0</v>
      </c>
      <c r="S140" s="100">
        <v>25</v>
      </c>
    </row>
    <row r="141" spans="1:19" x14ac:dyDescent="0.2">
      <c r="A141" s="99" t="s">
        <v>6647</v>
      </c>
      <c r="B141" s="13">
        <v>113</v>
      </c>
      <c r="C141" s="13">
        <v>0</v>
      </c>
      <c r="D141" s="13">
        <v>0</v>
      </c>
      <c r="E141" s="13">
        <v>0</v>
      </c>
      <c r="F141" s="13">
        <v>2</v>
      </c>
      <c r="G141" s="13">
        <v>9</v>
      </c>
      <c r="H141" s="13">
        <v>8</v>
      </c>
      <c r="I141" s="13">
        <v>22</v>
      </c>
      <c r="J141" s="13">
        <v>20</v>
      </c>
      <c r="K141" s="13">
        <v>17</v>
      </c>
      <c r="L141" s="13">
        <v>13</v>
      </c>
      <c r="M141" s="13">
        <v>12</v>
      </c>
      <c r="N141" s="13">
        <v>6</v>
      </c>
      <c r="O141" s="13">
        <v>2</v>
      </c>
      <c r="P141" s="13">
        <v>1</v>
      </c>
      <c r="Q141" s="13">
        <v>0</v>
      </c>
      <c r="R141" s="13">
        <v>1</v>
      </c>
      <c r="S141" s="100">
        <v>38.9</v>
      </c>
    </row>
    <row r="142" spans="1:19" x14ac:dyDescent="0.2">
      <c r="A142" s="99" t="s">
        <v>6648</v>
      </c>
      <c r="B142" s="13">
        <v>899</v>
      </c>
      <c r="C142" s="13">
        <v>0</v>
      </c>
      <c r="D142" s="13">
        <v>0</v>
      </c>
      <c r="E142" s="13">
        <v>0</v>
      </c>
      <c r="F142" s="13">
        <v>11</v>
      </c>
      <c r="G142" s="13">
        <v>42</v>
      </c>
      <c r="H142" s="13">
        <v>103</v>
      </c>
      <c r="I142" s="13">
        <v>118</v>
      </c>
      <c r="J142" s="13">
        <v>131</v>
      </c>
      <c r="K142" s="13">
        <v>115</v>
      </c>
      <c r="L142" s="13">
        <v>138</v>
      </c>
      <c r="M142" s="13">
        <v>120</v>
      </c>
      <c r="N142" s="13">
        <v>59</v>
      </c>
      <c r="O142" s="13">
        <v>40</v>
      </c>
      <c r="P142" s="13">
        <v>11</v>
      </c>
      <c r="Q142" s="13">
        <v>5</v>
      </c>
      <c r="R142" s="13">
        <v>6</v>
      </c>
      <c r="S142" s="100">
        <v>41.9</v>
      </c>
    </row>
    <row r="143" spans="1:19" x14ac:dyDescent="0.2">
      <c r="A143" s="99" t="s">
        <v>6649</v>
      </c>
      <c r="B143" s="13">
        <v>990</v>
      </c>
      <c r="C143" s="13">
        <v>0</v>
      </c>
      <c r="D143" s="13">
        <v>0</v>
      </c>
      <c r="E143" s="13">
        <v>0</v>
      </c>
      <c r="F143" s="13">
        <v>8</v>
      </c>
      <c r="G143" s="13">
        <v>45</v>
      </c>
      <c r="H143" s="13">
        <v>97</v>
      </c>
      <c r="I143" s="13">
        <v>158</v>
      </c>
      <c r="J143" s="13">
        <v>131</v>
      </c>
      <c r="K143" s="13">
        <v>146</v>
      </c>
      <c r="L143" s="13">
        <v>144</v>
      </c>
      <c r="M143" s="13">
        <v>124</v>
      </c>
      <c r="N143" s="13">
        <v>77</v>
      </c>
      <c r="O143" s="13">
        <v>37</v>
      </c>
      <c r="P143" s="13">
        <v>11</v>
      </c>
      <c r="Q143" s="13">
        <v>6</v>
      </c>
      <c r="R143" s="13">
        <v>6</v>
      </c>
      <c r="S143" s="100">
        <v>41.9</v>
      </c>
    </row>
    <row r="144" spans="1:19" x14ac:dyDescent="0.2">
      <c r="A144" s="99" t="s">
        <v>6650</v>
      </c>
      <c r="B144" s="13">
        <v>41</v>
      </c>
      <c r="C144" s="13">
        <v>0</v>
      </c>
      <c r="D144" s="13">
        <v>0</v>
      </c>
      <c r="E144" s="13">
        <v>0</v>
      </c>
      <c r="F144" s="13">
        <v>0</v>
      </c>
      <c r="G144" s="13">
        <v>1</v>
      </c>
      <c r="H144" s="13">
        <v>6</v>
      </c>
      <c r="I144" s="13">
        <v>8</v>
      </c>
      <c r="J144" s="13">
        <v>7</v>
      </c>
      <c r="K144" s="13">
        <v>6</v>
      </c>
      <c r="L144" s="13">
        <v>4</v>
      </c>
      <c r="M144" s="13">
        <v>6</v>
      </c>
      <c r="N144" s="13">
        <v>3</v>
      </c>
      <c r="O144" s="13">
        <v>0</v>
      </c>
      <c r="P144" s="13">
        <v>0</v>
      </c>
      <c r="Q144" s="13">
        <v>0</v>
      </c>
      <c r="R144" s="13">
        <v>0</v>
      </c>
      <c r="S144" s="100">
        <v>38.9</v>
      </c>
    </row>
    <row r="145" spans="1:19" x14ac:dyDescent="0.2">
      <c r="A145" s="99" t="s">
        <v>1652</v>
      </c>
      <c r="B145" s="13">
        <v>445</v>
      </c>
      <c r="C145" s="13">
        <v>0</v>
      </c>
      <c r="D145" s="13">
        <v>0</v>
      </c>
      <c r="E145" s="13">
        <v>0</v>
      </c>
      <c r="F145" s="13">
        <v>4</v>
      </c>
      <c r="G145" s="13">
        <v>18</v>
      </c>
      <c r="H145" s="13">
        <v>23</v>
      </c>
      <c r="I145" s="13">
        <v>62</v>
      </c>
      <c r="J145" s="13">
        <v>64</v>
      </c>
      <c r="K145" s="13">
        <v>74</v>
      </c>
      <c r="L145" s="13">
        <v>46</v>
      </c>
      <c r="M145" s="13">
        <v>70</v>
      </c>
      <c r="N145" s="13">
        <v>51</v>
      </c>
      <c r="O145" s="13">
        <v>26</v>
      </c>
      <c r="P145" s="13">
        <v>5</v>
      </c>
      <c r="Q145" s="13">
        <v>2</v>
      </c>
      <c r="R145" s="13">
        <v>0</v>
      </c>
      <c r="S145" s="100">
        <v>43.5</v>
      </c>
    </row>
    <row r="146" spans="1:19" x14ac:dyDescent="0.2">
      <c r="A146" s="99" t="s">
        <v>1651</v>
      </c>
      <c r="B146" s="13">
        <v>175</v>
      </c>
      <c r="C146" s="13">
        <v>0</v>
      </c>
      <c r="D146" s="13">
        <v>0</v>
      </c>
      <c r="E146" s="13">
        <v>0</v>
      </c>
      <c r="F146" s="13">
        <v>2</v>
      </c>
      <c r="G146" s="13">
        <v>11</v>
      </c>
      <c r="H146" s="13">
        <v>21</v>
      </c>
      <c r="I146" s="13">
        <v>19</v>
      </c>
      <c r="J146" s="13">
        <v>23</v>
      </c>
      <c r="K146" s="13">
        <v>21</v>
      </c>
      <c r="L146" s="13">
        <v>21</v>
      </c>
      <c r="M146" s="13">
        <v>26</v>
      </c>
      <c r="N146" s="13">
        <v>12</v>
      </c>
      <c r="O146" s="13">
        <v>10</v>
      </c>
      <c r="P146" s="13">
        <v>6</v>
      </c>
      <c r="Q146" s="13">
        <v>1</v>
      </c>
      <c r="R146" s="13">
        <v>2</v>
      </c>
      <c r="S146" s="100">
        <v>42.7</v>
      </c>
    </row>
    <row r="147" spans="1:19" x14ac:dyDescent="0.2">
      <c r="A147" s="99" t="s">
        <v>6651</v>
      </c>
      <c r="B147" s="13">
        <v>210</v>
      </c>
      <c r="C147" s="13">
        <v>0</v>
      </c>
      <c r="D147" s="13">
        <v>0</v>
      </c>
      <c r="E147" s="13">
        <v>0</v>
      </c>
      <c r="F147" s="13">
        <v>4</v>
      </c>
      <c r="G147" s="13">
        <v>51</v>
      </c>
      <c r="H147" s="13">
        <v>20</v>
      </c>
      <c r="I147" s="13">
        <v>14</v>
      </c>
      <c r="J147" s="13">
        <v>22</v>
      </c>
      <c r="K147" s="13">
        <v>35</v>
      </c>
      <c r="L147" s="13">
        <v>21</v>
      </c>
      <c r="M147" s="13">
        <v>16</v>
      </c>
      <c r="N147" s="13">
        <v>14</v>
      </c>
      <c r="O147" s="13">
        <v>12</v>
      </c>
      <c r="P147" s="13">
        <v>1</v>
      </c>
      <c r="Q147" s="13">
        <v>0</v>
      </c>
      <c r="R147" s="13">
        <v>0</v>
      </c>
      <c r="S147" s="100">
        <v>38.6</v>
      </c>
    </row>
    <row r="148" spans="1:19" x14ac:dyDescent="0.2">
      <c r="A148" s="99" t="s">
        <v>6652</v>
      </c>
      <c r="B148" s="13">
        <v>175</v>
      </c>
      <c r="C148" s="13">
        <v>0</v>
      </c>
      <c r="D148" s="13">
        <v>0</v>
      </c>
      <c r="E148" s="13">
        <v>0</v>
      </c>
      <c r="F148" s="13">
        <v>2</v>
      </c>
      <c r="G148" s="13">
        <v>7</v>
      </c>
      <c r="H148" s="13">
        <v>19</v>
      </c>
      <c r="I148" s="13">
        <v>23</v>
      </c>
      <c r="J148" s="13">
        <v>25</v>
      </c>
      <c r="K148" s="13">
        <v>38</v>
      </c>
      <c r="L148" s="13">
        <v>27</v>
      </c>
      <c r="M148" s="13">
        <v>17</v>
      </c>
      <c r="N148" s="13">
        <v>11</v>
      </c>
      <c r="O148" s="13">
        <v>6</v>
      </c>
      <c r="P148" s="13">
        <v>0</v>
      </c>
      <c r="Q148" s="13">
        <v>0</v>
      </c>
      <c r="R148" s="13">
        <v>0</v>
      </c>
      <c r="S148" s="100">
        <v>41.5</v>
      </c>
    </row>
    <row r="149" spans="1:19" x14ac:dyDescent="0.2">
      <c r="A149" s="99" t="s">
        <v>2193</v>
      </c>
      <c r="B149" s="13">
        <v>306</v>
      </c>
      <c r="C149" s="13">
        <v>0</v>
      </c>
      <c r="D149" s="13">
        <v>0</v>
      </c>
      <c r="E149" s="13">
        <v>0</v>
      </c>
      <c r="F149" s="13">
        <v>11</v>
      </c>
      <c r="G149" s="13">
        <v>5</v>
      </c>
      <c r="H149" s="13">
        <v>35</v>
      </c>
      <c r="I149" s="13">
        <v>53</v>
      </c>
      <c r="J149" s="13">
        <v>50</v>
      </c>
      <c r="K149" s="13">
        <v>36</v>
      </c>
      <c r="L149" s="13">
        <v>40</v>
      </c>
      <c r="M149" s="13">
        <v>48</v>
      </c>
      <c r="N149" s="13">
        <v>21</v>
      </c>
      <c r="O149" s="13">
        <v>7</v>
      </c>
      <c r="P149" s="13">
        <v>0</v>
      </c>
      <c r="Q149" s="13">
        <v>0</v>
      </c>
      <c r="R149" s="13">
        <v>0</v>
      </c>
      <c r="S149" s="100">
        <v>39.9</v>
      </c>
    </row>
    <row r="150" spans="1:19" x14ac:dyDescent="0.2">
      <c r="A150" s="99" t="s">
        <v>2185</v>
      </c>
      <c r="B150" s="13">
        <v>2</v>
      </c>
      <c r="C150" s="13">
        <v>0</v>
      </c>
      <c r="D150" s="13">
        <v>0</v>
      </c>
      <c r="E150" s="13">
        <v>0</v>
      </c>
      <c r="F150" s="13">
        <v>0</v>
      </c>
      <c r="G150" s="13">
        <v>0</v>
      </c>
      <c r="H150" s="13">
        <v>0</v>
      </c>
      <c r="I150" s="13">
        <v>0</v>
      </c>
      <c r="J150" s="13">
        <v>0</v>
      </c>
      <c r="K150" s="13">
        <v>0</v>
      </c>
      <c r="L150" s="13">
        <v>2</v>
      </c>
      <c r="M150" s="13">
        <v>0</v>
      </c>
      <c r="N150" s="13">
        <v>0</v>
      </c>
      <c r="O150" s="13">
        <v>0</v>
      </c>
      <c r="P150" s="13">
        <v>0</v>
      </c>
      <c r="Q150" s="13">
        <v>0</v>
      </c>
      <c r="R150" s="13">
        <v>0</v>
      </c>
      <c r="S150" s="100">
        <v>47.5</v>
      </c>
    </row>
    <row r="151" spans="1:19" x14ac:dyDescent="0.2">
      <c r="A151" s="99" t="s">
        <v>6653</v>
      </c>
      <c r="B151" s="13">
        <v>31</v>
      </c>
      <c r="C151" s="13">
        <v>0</v>
      </c>
      <c r="D151" s="13">
        <v>0</v>
      </c>
      <c r="E151" s="13">
        <v>0</v>
      </c>
      <c r="F151" s="13">
        <v>0</v>
      </c>
      <c r="G151" s="13">
        <v>2</v>
      </c>
      <c r="H151" s="13">
        <v>2</v>
      </c>
      <c r="I151" s="13">
        <v>3</v>
      </c>
      <c r="J151" s="13">
        <v>4</v>
      </c>
      <c r="K151" s="13">
        <v>5</v>
      </c>
      <c r="L151" s="13">
        <v>3</v>
      </c>
      <c r="M151" s="13">
        <v>6</v>
      </c>
      <c r="N151" s="13">
        <v>5</v>
      </c>
      <c r="O151" s="13">
        <v>0</v>
      </c>
      <c r="P151" s="13">
        <v>0</v>
      </c>
      <c r="Q151" s="13">
        <v>0</v>
      </c>
      <c r="R151" s="13">
        <v>1</v>
      </c>
      <c r="S151" s="100">
        <v>44.5</v>
      </c>
    </row>
    <row r="152" spans="1:19" x14ac:dyDescent="0.2">
      <c r="A152" s="99" t="s">
        <v>6654</v>
      </c>
      <c r="B152" s="13">
        <v>55</v>
      </c>
      <c r="C152" s="13">
        <v>0</v>
      </c>
      <c r="D152" s="13">
        <v>0</v>
      </c>
      <c r="E152" s="13">
        <v>0</v>
      </c>
      <c r="F152" s="13">
        <v>0</v>
      </c>
      <c r="G152" s="13">
        <v>3</v>
      </c>
      <c r="H152" s="13">
        <v>4</v>
      </c>
      <c r="I152" s="13">
        <v>6</v>
      </c>
      <c r="J152" s="13">
        <v>9</v>
      </c>
      <c r="K152" s="13">
        <v>12</v>
      </c>
      <c r="L152" s="13">
        <v>10</v>
      </c>
      <c r="M152" s="13">
        <v>10</v>
      </c>
      <c r="N152" s="13">
        <v>0</v>
      </c>
      <c r="O152" s="13">
        <v>1</v>
      </c>
      <c r="P152" s="13">
        <v>0</v>
      </c>
      <c r="Q152" s="13">
        <v>0</v>
      </c>
      <c r="R152" s="13">
        <v>0</v>
      </c>
      <c r="S152" s="100">
        <v>42.3</v>
      </c>
    </row>
    <row r="153" spans="1:19" x14ac:dyDescent="0.2">
      <c r="A153" s="99" t="s">
        <v>6655</v>
      </c>
      <c r="B153" s="13">
        <v>9</v>
      </c>
      <c r="C153" s="13">
        <v>0</v>
      </c>
      <c r="D153" s="13">
        <v>0</v>
      </c>
      <c r="E153" s="13">
        <v>0</v>
      </c>
      <c r="F153" s="13">
        <v>0</v>
      </c>
      <c r="G153" s="13">
        <v>0</v>
      </c>
      <c r="H153" s="13">
        <v>0</v>
      </c>
      <c r="I153" s="13">
        <v>1</v>
      </c>
      <c r="J153" s="13">
        <v>0</v>
      </c>
      <c r="K153" s="13">
        <v>2</v>
      </c>
      <c r="L153" s="13">
        <v>3</v>
      </c>
      <c r="M153" s="13">
        <v>1</v>
      </c>
      <c r="N153" s="13">
        <v>1</v>
      </c>
      <c r="O153" s="13">
        <v>1</v>
      </c>
      <c r="P153" s="13">
        <v>0</v>
      </c>
      <c r="Q153" s="13">
        <v>0</v>
      </c>
      <c r="R153" s="13">
        <v>0</v>
      </c>
      <c r="S153" s="100">
        <v>47.5</v>
      </c>
    </row>
    <row r="154" spans="1:19" x14ac:dyDescent="0.2">
      <c r="A154" s="99" t="s">
        <v>6656</v>
      </c>
      <c r="B154" s="13">
        <v>2</v>
      </c>
      <c r="C154" s="13">
        <v>0</v>
      </c>
      <c r="D154" s="13">
        <v>0</v>
      </c>
      <c r="E154" s="13">
        <v>0</v>
      </c>
      <c r="F154" s="13">
        <v>0</v>
      </c>
      <c r="G154" s="13">
        <v>0</v>
      </c>
      <c r="H154" s="13">
        <v>0</v>
      </c>
      <c r="I154" s="13">
        <v>2</v>
      </c>
      <c r="J154" s="13">
        <v>0</v>
      </c>
      <c r="K154" s="13">
        <v>0</v>
      </c>
      <c r="L154" s="13">
        <v>0</v>
      </c>
      <c r="M154" s="13">
        <v>0</v>
      </c>
      <c r="N154" s="13">
        <v>0</v>
      </c>
      <c r="O154" s="13">
        <v>0</v>
      </c>
      <c r="P154" s="13">
        <v>0</v>
      </c>
      <c r="Q154" s="13">
        <v>0</v>
      </c>
      <c r="R154" s="13">
        <v>0</v>
      </c>
      <c r="S154" s="100">
        <v>32.5</v>
      </c>
    </row>
    <row r="155" spans="1:19" x14ac:dyDescent="0.2">
      <c r="A155" s="99" t="s">
        <v>6657</v>
      </c>
      <c r="B155" s="13">
        <v>31</v>
      </c>
      <c r="C155" s="13">
        <v>0</v>
      </c>
      <c r="D155" s="13">
        <v>0</v>
      </c>
      <c r="E155" s="13">
        <v>0</v>
      </c>
      <c r="F155" s="13">
        <v>0</v>
      </c>
      <c r="G155" s="13">
        <v>0</v>
      </c>
      <c r="H155" s="13">
        <v>2</v>
      </c>
      <c r="I155" s="13">
        <v>4</v>
      </c>
      <c r="J155" s="13">
        <v>9</v>
      </c>
      <c r="K155" s="13">
        <v>4</v>
      </c>
      <c r="L155" s="13">
        <v>6</v>
      </c>
      <c r="M155" s="13">
        <v>0</v>
      </c>
      <c r="N155" s="13">
        <v>2</v>
      </c>
      <c r="O155" s="13">
        <v>3</v>
      </c>
      <c r="P155" s="13">
        <v>1</v>
      </c>
      <c r="Q155" s="13">
        <v>0</v>
      </c>
      <c r="R155" s="13">
        <v>0</v>
      </c>
      <c r="S155" s="100">
        <v>40.6</v>
      </c>
    </row>
    <row r="156" spans="1:19" x14ac:dyDescent="0.2">
      <c r="A156" s="99" t="s">
        <v>6658</v>
      </c>
      <c r="B156" s="13">
        <v>28</v>
      </c>
      <c r="C156" s="13">
        <v>0</v>
      </c>
      <c r="D156" s="13">
        <v>0</v>
      </c>
      <c r="E156" s="13">
        <v>0</v>
      </c>
      <c r="F156" s="13">
        <v>1</v>
      </c>
      <c r="G156" s="13">
        <v>4</v>
      </c>
      <c r="H156" s="13">
        <v>6</v>
      </c>
      <c r="I156" s="13">
        <v>4</v>
      </c>
      <c r="J156" s="13">
        <v>4</v>
      </c>
      <c r="K156" s="13">
        <v>5</v>
      </c>
      <c r="L156" s="13">
        <v>0</v>
      </c>
      <c r="M156" s="13">
        <v>1</v>
      </c>
      <c r="N156" s="13">
        <v>3</v>
      </c>
      <c r="O156" s="13">
        <v>0</v>
      </c>
      <c r="P156" s="13">
        <v>0</v>
      </c>
      <c r="Q156" s="13">
        <v>0</v>
      </c>
      <c r="R156" s="13">
        <v>0</v>
      </c>
      <c r="S156" s="100">
        <v>33.799999999999997</v>
      </c>
    </row>
    <row r="157" spans="1:19" x14ac:dyDescent="0.2">
      <c r="A157" s="99" t="s">
        <v>6659</v>
      </c>
      <c r="B157" s="13">
        <v>17</v>
      </c>
      <c r="C157" s="13">
        <v>0</v>
      </c>
      <c r="D157" s="13">
        <v>0</v>
      </c>
      <c r="E157" s="13">
        <v>0</v>
      </c>
      <c r="F157" s="13">
        <v>2</v>
      </c>
      <c r="G157" s="13">
        <v>2</v>
      </c>
      <c r="H157" s="13">
        <v>3</v>
      </c>
      <c r="I157" s="13">
        <v>2</v>
      </c>
      <c r="J157" s="13">
        <v>4</v>
      </c>
      <c r="K157" s="13">
        <v>3</v>
      </c>
      <c r="L157" s="13">
        <v>0</v>
      </c>
      <c r="M157" s="13">
        <v>0</v>
      </c>
      <c r="N157" s="13">
        <v>1</v>
      </c>
      <c r="O157" s="13">
        <v>0</v>
      </c>
      <c r="P157" s="13">
        <v>0</v>
      </c>
      <c r="Q157" s="13">
        <v>0</v>
      </c>
      <c r="R157" s="13">
        <v>0</v>
      </c>
      <c r="S157" s="100">
        <v>33.799999999999997</v>
      </c>
    </row>
    <row r="158" spans="1:19" x14ac:dyDescent="0.2">
      <c r="A158" s="99" t="s">
        <v>6660</v>
      </c>
      <c r="B158" s="13">
        <v>40</v>
      </c>
      <c r="C158" s="13">
        <v>0</v>
      </c>
      <c r="D158" s="13">
        <v>0</v>
      </c>
      <c r="E158" s="13">
        <v>0</v>
      </c>
      <c r="F158" s="13">
        <v>5</v>
      </c>
      <c r="G158" s="13">
        <v>1</v>
      </c>
      <c r="H158" s="13">
        <v>2</v>
      </c>
      <c r="I158" s="13">
        <v>1</v>
      </c>
      <c r="J158" s="13">
        <v>9</v>
      </c>
      <c r="K158" s="13">
        <v>5</v>
      </c>
      <c r="L158" s="13">
        <v>4</v>
      </c>
      <c r="M158" s="13">
        <v>4</v>
      </c>
      <c r="N158" s="13">
        <v>3</v>
      </c>
      <c r="O158" s="13">
        <v>2</v>
      </c>
      <c r="P158" s="13">
        <v>2</v>
      </c>
      <c r="Q158" s="13">
        <v>2</v>
      </c>
      <c r="R158" s="13">
        <v>0</v>
      </c>
      <c r="S158" s="100">
        <v>42</v>
      </c>
    </row>
    <row r="159" spans="1:19" x14ac:dyDescent="0.2">
      <c r="A159" s="99" t="s">
        <v>6661</v>
      </c>
      <c r="B159" s="13">
        <v>38</v>
      </c>
      <c r="C159" s="13">
        <v>0</v>
      </c>
      <c r="D159" s="13">
        <v>0</v>
      </c>
      <c r="E159" s="13">
        <v>0</v>
      </c>
      <c r="F159" s="13">
        <v>0</v>
      </c>
      <c r="G159" s="13">
        <v>2</v>
      </c>
      <c r="H159" s="13">
        <v>6</v>
      </c>
      <c r="I159" s="13">
        <v>8</v>
      </c>
      <c r="J159" s="13">
        <v>9</v>
      </c>
      <c r="K159" s="13">
        <v>5</v>
      </c>
      <c r="L159" s="13">
        <v>3</v>
      </c>
      <c r="M159" s="13">
        <v>1</v>
      </c>
      <c r="N159" s="13">
        <v>3</v>
      </c>
      <c r="O159" s="13">
        <v>1</v>
      </c>
      <c r="P159" s="13">
        <v>0</v>
      </c>
      <c r="Q159" s="13">
        <v>0</v>
      </c>
      <c r="R159" s="13">
        <v>0</v>
      </c>
      <c r="S159" s="100">
        <v>36.700000000000003</v>
      </c>
    </row>
    <row r="160" spans="1:19" x14ac:dyDescent="0.2">
      <c r="A160" s="99" t="s">
        <v>6662</v>
      </c>
      <c r="B160" s="13">
        <v>185</v>
      </c>
      <c r="C160" s="13">
        <v>0</v>
      </c>
      <c r="D160" s="13">
        <v>0</v>
      </c>
      <c r="E160" s="13">
        <v>0</v>
      </c>
      <c r="F160" s="13">
        <v>1</v>
      </c>
      <c r="G160" s="13">
        <v>9</v>
      </c>
      <c r="H160" s="13">
        <v>18</v>
      </c>
      <c r="I160" s="13">
        <v>24</v>
      </c>
      <c r="J160" s="13">
        <v>34</v>
      </c>
      <c r="K160" s="13">
        <v>43</v>
      </c>
      <c r="L160" s="13">
        <v>21</v>
      </c>
      <c r="M160" s="13">
        <v>14</v>
      </c>
      <c r="N160" s="13">
        <v>12</v>
      </c>
      <c r="O160" s="13">
        <v>5</v>
      </c>
      <c r="P160" s="13">
        <v>4</v>
      </c>
      <c r="Q160" s="13">
        <v>0</v>
      </c>
      <c r="R160" s="13">
        <v>0</v>
      </c>
      <c r="S160" s="100">
        <v>40.799999999999997</v>
      </c>
    </row>
    <row r="161" spans="1:19" x14ac:dyDescent="0.2">
      <c r="A161" s="99" t="s">
        <v>3496</v>
      </c>
      <c r="B161" s="13">
        <v>941</v>
      </c>
      <c r="C161" s="13">
        <v>0</v>
      </c>
      <c r="D161" s="13">
        <v>0</v>
      </c>
      <c r="E161" s="13">
        <v>0</v>
      </c>
      <c r="F161" s="13">
        <v>1</v>
      </c>
      <c r="G161" s="13">
        <v>63</v>
      </c>
      <c r="H161" s="13">
        <v>162</v>
      </c>
      <c r="I161" s="13">
        <v>157</v>
      </c>
      <c r="J161" s="13">
        <v>178</v>
      </c>
      <c r="K161" s="13">
        <v>148</v>
      </c>
      <c r="L161" s="13">
        <v>116</v>
      </c>
      <c r="M161" s="13">
        <v>74</v>
      </c>
      <c r="N161" s="13">
        <v>25</v>
      </c>
      <c r="O161" s="13">
        <v>9</v>
      </c>
      <c r="P161" s="13">
        <v>1</v>
      </c>
      <c r="Q161" s="13">
        <v>3</v>
      </c>
      <c r="R161" s="13">
        <v>4</v>
      </c>
      <c r="S161" s="100">
        <v>37.5</v>
      </c>
    </row>
    <row r="162" spans="1:19" x14ac:dyDescent="0.2">
      <c r="A162" s="99" t="s">
        <v>6663</v>
      </c>
      <c r="B162" s="13">
        <v>8</v>
      </c>
      <c r="C162" s="13">
        <v>0</v>
      </c>
      <c r="D162" s="13">
        <v>0</v>
      </c>
      <c r="E162" s="13">
        <v>0</v>
      </c>
      <c r="F162" s="13">
        <v>0</v>
      </c>
      <c r="G162" s="13">
        <v>0</v>
      </c>
      <c r="H162" s="13">
        <v>1</v>
      </c>
      <c r="I162" s="13">
        <v>0</v>
      </c>
      <c r="J162" s="13">
        <v>0</v>
      </c>
      <c r="K162" s="13">
        <v>5</v>
      </c>
      <c r="L162" s="13">
        <v>1</v>
      </c>
      <c r="M162" s="13">
        <v>1</v>
      </c>
      <c r="N162" s="13">
        <v>0</v>
      </c>
      <c r="O162" s="13">
        <v>0</v>
      </c>
      <c r="P162" s="13">
        <v>0</v>
      </c>
      <c r="Q162" s="13">
        <v>0</v>
      </c>
      <c r="R162" s="13">
        <v>0</v>
      </c>
      <c r="S162" s="100">
        <v>43</v>
      </c>
    </row>
    <row r="163" spans="1:19" x14ac:dyDescent="0.2">
      <c r="A163" s="99" t="s">
        <v>131</v>
      </c>
      <c r="B163" s="13">
        <v>9360</v>
      </c>
      <c r="C163" s="13">
        <v>1363</v>
      </c>
      <c r="D163" s="13">
        <v>1521</v>
      </c>
      <c r="E163" s="13">
        <v>1914</v>
      </c>
      <c r="F163" s="13">
        <v>1324</v>
      </c>
      <c r="G163" s="13">
        <v>472</v>
      </c>
      <c r="H163" s="13">
        <v>253</v>
      </c>
      <c r="I163" s="13">
        <v>220</v>
      </c>
      <c r="J163" s="13">
        <v>229</v>
      </c>
      <c r="K163" s="13">
        <v>251</v>
      </c>
      <c r="L163" s="13">
        <v>233</v>
      </c>
      <c r="M163" s="13">
        <v>220</v>
      </c>
      <c r="N163" s="13">
        <v>211</v>
      </c>
      <c r="O163" s="13">
        <v>213</v>
      </c>
      <c r="P163" s="13">
        <v>268</v>
      </c>
      <c r="Q163" s="13">
        <v>208</v>
      </c>
      <c r="R163" s="13">
        <v>460</v>
      </c>
      <c r="S163" s="100">
        <v>14.7</v>
      </c>
    </row>
    <row r="164" spans="1:19" x14ac:dyDescent="0.2">
      <c r="A164" s="102" t="s">
        <v>6517</v>
      </c>
      <c r="B164" s="22"/>
      <c r="C164" s="22"/>
      <c r="D164" s="22"/>
      <c r="E164" s="22"/>
      <c r="F164" s="22"/>
      <c r="G164" s="22"/>
      <c r="H164" s="22"/>
      <c r="I164" s="22"/>
      <c r="J164" s="22"/>
      <c r="K164" s="22"/>
      <c r="L164" s="22"/>
      <c r="M164" s="22"/>
      <c r="N164" s="22"/>
      <c r="O164" s="22"/>
      <c r="P164" s="22"/>
      <c r="Q164" s="22"/>
      <c r="R164" s="22"/>
      <c r="S164" s="103"/>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A9875-B251-466C-BF7F-44C576FF0F6E}">
  <dimension ref="A1:S31"/>
  <sheetViews>
    <sheetView zoomScale="125" zoomScaleNormal="125" workbookViewId="0">
      <selection activeCell="A2" sqref="A2"/>
    </sheetView>
  </sheetViews>
  <sheetFormatPr defaultRowHeight="10.199999999999999" x14ac:dyDescent="0.2"/>
  <cols>
    <col min="1" max="1" width="18.5546875" style="99" customWidth="1"/>
    <col min="2" max="18" width="6.6640625" style="13" customWidth="1"/>
    <col min="19" max="19" width="6.6640625" style="100" customWidth="1"/>
    <col min="20" max="41" width="6.6640625" style="13" customWidth="1"/>
    <col min="42" max="16384" width="8.88671875" style="13"/>
  </cols>
  <sheetData>
    <row r="1" spans="1:19" x14ac:dyDescent="0.2">
      <c r="A1" s="99" t="s">
        <v>6665</v>
      </c>
    </row>
    <row r="2" spans="1:19" s="29" customFormat="1" x14ac:dyDescent="0.2">
      <c r="A2" s="27" t="s">
        <v>2278</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x14ac:dyDescent="0.2">
      <c r="A3" s="99" t="s">
        <v>2</v>
      </c>
      <c r="B3" s="13">
        <v>19907</v>
      </c>
      <c r="C3" s="13">
        <v>1363</v>
      </c>
      <c r="D3" s="13">
        <v>1521</v>
      </c>
      <c r="E3" s="13">
        <v>1914</v>
      </c>
      <c r="F3" s="13">
        <v>1462</v>
      </c>
      <c r="G3" s="13">
        <v>1266</v>
      </c>
      <c r="H3" s="13">
        <v>1583</v>
      </c>
      <c r="I3" s="13">
        <v>1856</v>
      </c>
      <c r="J3" s="13">
        <v>1965</v>
      </c>
      <c r="K3" s="13">
        <v>1887</v>
      </c>
      <c r="L3" s="13">
        <v>1534</v>
      </c>
      <c r="M3" s="13">
        <v>1182</v>
      </c>
      <c r="N3" s="13">
        <v>732</v>
      </c>
      <c r="O3" s="13">
        <v>506</v>
      </c>
      <c r="P3" s="13">
        <v>373</v>
      </c>
      <c r="Q3" s="13">
        <v>257</v>
      </c>
      <c r="R3" s="13">
        <v>506</v>
      </c>
      <c r="S3" s="100">
        <v>32.299999999999997</v>
      </c>
    </row>
    <row r="4" spans="1:19" x14ac:dyDescent="0.2">
      <c r="A4" s="99" t="s">
        <v>6127</v>
      </c>
      <c r="B4" s="13">
        <v>6295</v>
      </c>
      <c r="C4" s="13">
        <v>0</v>
      </c>
      <c r="D4" s="13">
        <v>0</v>
      </c>
      <c r="E4" s="13">
        <v>0</v>
      </c>
      <c r="F4" s="13">
        <v>92</v>
      </c>
      <c r="G4" s="13">
        <v>591</v>
      </c>
      <c r="H4" s="13">
        <v>955</v>
      </c>
      <c r="I4" s="13">
        <v>1096</v>
      </c>
      <c r="J4" s="13">
        <v>1137</v>
      </c>
      <c r="K4" s="13">
        <v>943</v>
      </c>
      <c r="L4" s="13">
        <v>694</v>
      </c>
      <c r="M4" s="13">
        <v>399</v>
      </c>
      <c r="N4" s="13">
        <v>200</v>
      </c>
      <c r="O4" s="13">
        <v>101</v>
      </c>
      <c r="P4" s="13">
        <v>55</v>
      </c>
      <c r="Q4" s="13">
        <v>16</v>
      </c>
      <c r="R4" s="13">
        <v>16</v>
      </c>
      <c r="S4" s="100">
        <v>36.799999999999997</v>
      </c>
    </row>
    <row r="5" spans="1:19" x14ac:dyDescent="0.2">
      <c r="A5" s="99" t="s">
        <v>6490</v>
      </c>
      <c r="B5" s="13">
        <v>2579</v>
      </c>
      <c r="C5" s="13">
        <v>0</v>
      </c>
      <c r="D5" s="13">
        <v>0</v>
      </c>
      <c r="E5" s="13">
        <v>0</v>
      </c>
      <c r="F5" s="13">
        <v>30</v>
      </c>
      <c r="G5" s="13">
        <v>77</v>
      </c>
      <c r="H5" s="13">
        <v>229</v>
      </c>
      <c r="I5" s="13">
        <v>380</v>
      </c>
      <c r="J5" s="13">
        <v>381</v>
      </c>
      <c r="K5" s="13">
        <v>420</v>
      </c>
      <c r="L5" s="13">
        <v>368</v>
      </c>
      <c r="M5" s="13">
        <v>369</v>
      </c>
      <c r="N5" s="13">
        <v>213</v>
      </c>
      <c r="O5" s="13">
        <v>83</v>
      </c>
      <c r="P5" s="13">
        <v>13</v>
      </c>
      <c r="Q5" s="13">
        <v>7</v>
      </c>
      <c r="R5" s="13">
        <v>9</v>
      </c>
      <c r="S5" s="100">
        <v>42.3</v>
      </c>
    </row>
    <row r="6" spans="1:19" x14ac:dyDescent="0.2">
      <c r="A6" s="99" t="s">
        <v>3286</v>
      </c>
      <c r="B6" s="13">
        <v>805</v>
      </c>
      <c r="C6" s="13">
        <v>0</v>
      </c>
      <c r="D6" s="13">
        <v>0</v>
      </c>
      <c r="E6" s="13">
        <v>0</v>
      </c>
      <c r="F6" s="13">
        <v>10</v>
      </c>
      <c r="G6" s="13">
        <v>50</v>
      </c>
      <c r="H6" s="13">
        <v>91</v>
      </c>
      <c r="I6" s="13">
        <v>95</v>
      </c>
      <c r="J6" s="13">
        <v>98</v>
      </c>
      <c r="K6" s="13">
        <v>126</v>
      </c>
      <c r="L6" s="13">
        <v>119</v>
      </c>
      <c r="M6" s="13">
        <v>95</v>
      </c>
      <c r="N6" s="13">
        <v>41</v>
      </c>
      <c r="O6" s="13">
        <v>43</v>
      </c>
      <c r="P6" s="13">
        <v>19</v>
      </c>
      <c r="Q6" s="13">
        <v>9</v>
      </c>
      <c r="R6" s="13">
        <v>9</v>
      </c>
      <c r="S6" s="100">
        <v>42.3</v>
      </c>
    </row>
    <row r="7" spans="1:19" x14ac:dyDescent="0.2">
      <c r="A7" s="99" t="s">
        <v>6491</v>
      </c>
      <c r="B7" s="13">
        <v>425</v>
      </c>
      <c r="C7" s="13">
        <v>0</v>
      </c>
      <c r="D7" s="13">
        <v>0</v>
      </c>
      <c r="E7" s="13">
        <v>0</v>
      </c>
      <c r="F7" s="13">
        <v>14</v>
      </c>
      <c r="G7" s="13">
        <v>60</v>
      </c>
      <c r="H7" s="13">
        <v>39</v>
      </c>
      <c r="I7" s="13">
        <v>44</v>
      </c>
      <c r="J7" s="13">
        <v>70</v>
      </c>
      <c r="K7" s="13">
        <v>64</v>
      </c>
      <c r="L7" s="13">
        <v>52</v>
      </c>
      <c r="M7" s="13">
        <v>38</v>
      </c>
      <c r="N7" s="13">
        <v>24</v>
      </c>
      <c r="O7" s="13">
        <v>16</v>
      </c>
      <c r="P7" s="13">
        <v>3</v>
      </c>
      <c r="Q7" s="13">
        <v>1</v>
      </c>
      <c r="R7" s="13">
        <v>0</v>
      </c>
      <c r="S7" s="100">
        <v>39</v>
      </c>
    </row>
    <row r="8" spans="1:19" x14ac:dyDescent="0.2">
      <c r="A8" s="99" t="s">
        <v>1129</v>
      </c>
      <c r="B8" s="13">
        <v>540</v>
      </c>
      <c r="C8" s="13">
        <v>0</v>
      </c>
      <c r="D8" s="13">
        <v>0</v>
      </c>
      <c r="E8" s="13">
        <v>0</v>
      </c>
      <c r="F8" s="13">
        <v>1</v>
      </c>
      <c r="G8" s="13">
        <v>20</v>
      </c>
      <c r="H8" s="13">
        <v>26</v>
      </c>
      <c r="I8" s="13">
        <v>26</v>
      </c>
      <c r="J8" s="13">
        <v>51</v>
      </c>
      <c r="K8" s="13">
        <v>91</v>
      </c>
      <c r="L8" s="13">
        <v>74</v>
      </c>
      <c r="M8" s="13">
        <v>68</v>
      </c>
      <c r="N8" s="13">
        <v>51</v>
      </c>
      <c r="O8" s="13">
        <v>59</v>
      </c>
      <c r="P8" s="13">
        <v>27</v>
      </c>
      <c r="Q8" s="13">
        <v>24</v>
      </c>
      <c r="R8" s="13">
        <v>22</v>
      </c>
      <c r="S8" s="100">
        <v>48.7</v>
      </c>
    </row>
    <row r="9" spans="1:19" x14ac:dyDescent="0.2">
      <c r="A9" s="99" t="s">
        <v>6492</v>
      </c>
      <c r="B9" s="13">
        <v>11</v>
      </c>
      <c r="C9" s="13">
        <v>0</v>
      </c>
      <c r="D9" s="13">
        <v>0</v>
      </c>
      <c r="E9" s="13">
        <v>0</v>
      </c>
      <c r="F9" s="13">
        <v>1</v>
      </c>
      <c r="G9" s="13">
        <v>0</v>
      </c>
      <c r="H9" s="13">
        <v>1</v>
      </c>
      <c r="I9" s="13">
        <v>0</v>
      </c>
      <c r="J9" s="13">
        <v>2</v>
      </c>
      <c r="K9" s="13">
        <v>2</v>
      </c>
      <c r="L9" s="13">
        <v>4</v>
      </c>
      <c r="M9" s="13">
        <v>0</v>
      </c>
      <c r="N9" s="13">
        <v>1</v>
      </c>
      <c r="O9" s="13">
        <v>0</v>
      </c>
      <c r="P9" s="13">
        <v>0</v>
      </c>
      <c r="Q9" s="13">
        <v>0</v>
      </c>
      <c r="R9" s="13">
        <v>0</v>
      </c>
      <c r="S9" s="100">
        <v>43.8</v>
      </c>
    </row>
    <row r="10" spans="1:19" x14ac:dyDescent="0.2">
      <c r="A10" s="99" t="s">
        <v>131</v>
      </c>
      <c r="B10" s="13">
        <v>9252</v>
      </c>
      <c r="C10" s="13">
        <v>1363</v>
      </c>
      <c r="D10" s="13">
        <v>1521</v>
      </c>
      <c r="E10" s="13">
        <v>1914</v>
      </c>
      <c r="F10" s="13">
        <v>1314</v>
      </c>
      <c r="G10" s="13">
        <v>468</v>
      </c>
      <c r="H10" s="13">
        <v>242</v>
      </c>
      <c r="I10" s="13">
        <v>215</v>
      </c>
      <c r="J10" s="13">
        <v>226</v>
      </c>
      <c r="K10" s="13">
        <v>241</v>
      </c>
      <c r="L10" s="13">
        <v>223</v>
      </c>
      <c r="M10" s="13">
        <v>213</v>
      </c>
      <c r="N10" s="13">
        <v>202</v>
      </c>
      <c r="O10" s="13">
        <v>204</v>
      </c>
      <c r="P10" s="13">
        <v>256</v>
      </c>
      <c r="Q10" s="13">
        <v>200</v>
      </c>
      <c r="R10" s="13">
        <v>450</v>
      </c>
      <c r="S10" s="100">
        <v>14.6</v>
      </c>
    </row>
    <row r="13" spans="1:19" x14ac:dyDescent="0.2">
      <c r="A13" s="99" t="s">
        <v>116</v>
      </c>
      <c r="B13" s="13">
        <v>10699</v>
      </c>
      <c r="C13" s="13">
        <v>685</v>
      </c>
      <c r="D13" s="13">
        <v>805</v>
      </c>
      <c r="E13" s="13">
        <v>964</v>
      </c>
      <c r="F13" s="13">
        <v>715</v>
      </c>
      <c r="G13" s="13">
        <v>712</v>
      </c>
      <c r="H13" s="13">
        <v>942</v>
      </c>
      <c r="I13" s="13">
        <v>1072</v>
      </c>
      <c r="J13" s="13">
        <v>1132</v>
      </c>
      <c r="K13" s="13">
        <v>1096</v>
      </c>
      <c r="L13" s="13">
        <v>842</v>
      </c>
      <c r="M13" s="13">
        <v>624</v>
      </c>
      <c r="N13" s="13">
        <v>393</v>
      </c>
      <c r="O13" s="13">
        <v>254</v>
      </c>
      <c r="P13" s="13">
        <v>170</v>
      </c>
      <c r="Q13" s="13">
        <v>119</v>
      </c>
      <c r="R13" s="13">
        <v>174</v>
      </c>
      <c r="S13" s="100">
        <v>32.5</v>
      </c>
    </row>
    <row r="14" spans="1:19" x14ac:dyDescent="0.2">
      <c r="A14" s="99" t="s">
        <v>6127</v>
      </c>
      <c r="B14" s="13">
        <v>3890</v>
      </c>
      <c r="C14" s="13">
        <v>0</v>
      </c>
      <c r="D14" s="13">
        <v>0</v>
      </c>
      <c r="E14" s="13">
        <v>0</v>
      </c>
      <c r="F14" s="13">
        <v>55</v>
      </c>
      <c r="G14" s="13">
        <v>334</v>
      </c>
      <c r="H14" s="13">
        <v>619</v>
      </c>
      <c r="I14" s="13">
        <v>703</v>
      </c>
      <c r="J14" s="13">
        <v>734</v>
      </c>
      <c r="K14" s="13">
        <v>578</v>
      </c>
      <c r="L14" s="13">
        <v>404</v>
      </c>
      <c r="M14" s="13">
        <v>223</v>
      </c>
      <c r="N14" s="13">
        <v>120</v>
      </c>
      <c r="O14" s="13">
        <v>65</v>
      </c>
      <c r="P14" s="13">
        <v>37</v>
      </c>
      <c r="Q14" s="13">
        <v>10</v>
      </c>
      <c r="R14" s="13">
        <v>8</v>
      </c>
      <c r="S14" s="100">
        <v>36.6</v>
      </c>
    </row>
    <row r="15" spans="1:19" x14ac:dyDescent="0.2">
      <c r="A15" s="99" t="s">
        <v>6490</v>
      </c>
      <c r="B15" s="13">
        <v>1418</v>
      </c>
      <c r="C15" s="13">
        <v>0</v>
      </c>
      <c r="D15" s="13">
        <v>0</v>
      </c>
      <c r="E15" s="13">
        <v>0</v>
      </c>
      <c r="F15" s="13">
        <v>15</v>
      </c>
      <c r="G15" s="13">
        <v>44</v>
      </c>
      <c r="H15" s="13">
        <v>109</v>
      </c>
      <c r="I15" s="13">
        <v>203</v>
      </c>
      <c r="J15" s="13">
        <v>201</v>
      </c>
      <c r="K15" s="13">
        <v>238</v>
      </c>
      <c r="L15" s="13">
        <v>208</v>
      </c>
      <c r="M15" s="13">
        <v>206</v>
      </c>
      <c r="N15" s="13">
        <v>130</v>
      </c>
      <c r="O15" s="13">
        <v>48</v>
      </c>
      <c r="P15" s="13">
        <v>9</v>
      </c>
      <c r="Q15" s="13">
        <v>4</v>
      </c>
      <c r="R15" s="13">
        <v>3</v>
      </c>
      <c r="S15" s="100">
        <v>42.9</v>
      </c>
    </row>
    <row r="16" spans="1:19" x14ac:dyDescent="0.2">
      <c r="A16" s="99" t="s">
        <v>3286</v>
      </c>
      <c r="B16" s="13">
        <v>617</v>
      </c>
      <c r="C16" s="13">
        <v>0</v>
      </c>
      <c r="D16" s="13">
        <v>0</v>
      </c>
      <c r="E16" s="13">
        <v>0</v>
      </c>
      <c r="F16" s="13">
        <v>8</v>
      </c>
      <c r="G16" s="13">
        <v>40</v>
      </c>
      <c r="H16" s="13">
        <v>65</v>
      </c>
      <c r="I16" s="13">
        <v>63</v>
      </c>
      <c r="J16" s="13">
        <v>69</v>
      </c>
      <c r="K16" s="13">
        <v>93</v>
      </c>
      <c r="L16" s="13">
        <v>97</v>
      </c>
      <c r="M16" s="13">
        <v>79</v>
      </c>
      <c r="N16" s="13">
        <v>37</v>
      </c>
      <c r="O16" s="13">
        <v>36</v>
      </c>
      <c r="P16" s="13">
        <v>14</v>
      </c>
      <c r="Q16" s="13">
        <v>7</v>
      </c>
      <c r="R16" s="13">
        <v>9</v>
      </c>
      <c r="S16" s="100">
        <v>43.4</v>
      </c>
    </row>
    <row r="17" spans="1:19" x14ac:dyDescent="0.2">
      <c r="A17" s="99" t="s">
        <v>6491</v>
      </c>
      <c r="B17" s="13">
        <v>210</v>
      </c>
      <c r="C17" s="13">
        <v>0</v>
      </c>
      <c r="D17" s="13">
        <v>0</v>
      </c>
      <c r="E17" s="13">
        <v>0</v>
      </c>
      <c r="F17" s="13">
        <v>10</v>
      </c>
      <c r="G17" s="13">
        <v>40</v>
      </c>
      <c r="H17" s="13">
        <v>18</v>
      </c>
      <c r="I17" s="13">
        <v>17</v>
      </c>
      <c r="J17" s="13">
        <v>30</v>
      </c>
      <c r="K17" s="13">
        <v>30</v>
      </c>
      <c r="L17" s="13">
        <v>26</v>
      </c>
      <c r="M17" s="13">
        <v>16</v>
      </c>
      <c r="N17" s="13">
        <v>12</v>
      </c>
      <c r="O17" s="13">
        <v>8</v>
      </c>
      <c r="P17" s="13">
        <v>3</v>
      </c>
      <c r="Q17" s="13">
        <v>0</v>
      </c>
      <c r="R17" s="13">
        <v>0</v>
      </c>
      <c r="S17" s="100">
        <v>38.299999999999997</v>
      </c>
    </row>
    <row r="18" spans="1:19" x14ac:dyDescent="0.2">
      <c r="A18" s="99" t="s">
        <v>1129</v>
      </c>
      <c r="B18" s="13">
        <v>291</v>
      </c>
      <c r="C18" s="13">
        <v>0</v>
      </c>
      <c r="D18" s="13">
        <v>0</v>
      </c>
      <c r="E18" s="13">
        <v>0</v>
      </c>
      <c r="F18" s="13">
        <v>1</v>
      </c>
      <c r="G18" s="13">
        <v>17</v>
      </c>
      <c r="H18" s="13">
        <v>22</v>
      </c>
      <c r="I18" s="13">
        <v>14</v>
      </c>
      <c r="J18" s="13">
        <v>29</v>
      </c>
      <c r="K18" s="13">
        <v>63</v>
      </c>
      <c r="L18" s="13">
        <v>45</v>
      </c>
      <c r="M18" s="13">
        <v>35</v>
      </c>
      <c r="N18" s="13">
        <v>24</v>
      </c>
      <c r="O18" s="13">
        <v>18</v>
      </c>
      <c r="P18" s="13">
        <v>12</v>
      </c>
      <c r="Q18" s="13">
        <v>7</v>
      </c>
      <c r="R18" s="13">
        <v>4</v>
      </c>
      <c r="S18" s="100">
        <v>45</v>
      </c>
    </row>
    <row r="19" spans="1:19" x14ac:dyDescent="0.2">
      <c r="A19" s="99" t="s">
        <v>6492</v>
      </c>
      <c r="B19" s="13">
        <v>6</v>
      </c>
      <c r="C19" s="13">
        <v>0</v>
      </c>
      <c r="D19" s="13">
        <v>0</v>
      </c>
      <c r="E19" s="13">
        <v>0</v>
      </c>
      <c r="F19" s="13">
        <v>1</v>
      </c>
      <c r="G19" s="13">
        <v>0</v>
      </c>
      <c r="H19" s="13">
        <v>1</v>
      </c>
      <c r="I19" s="13">
        <v>0</v>
      </c>
      <c r="J19" s="13">
        <v>1</v>
      </c>
      <c r="K19" s="13">
        <v>1</v>
      </c>
      <c r="L19" s="13">
        <v>1</v>
      </c>
      <c r="M19" s="13">
        <v>0</v>
      </c>
      <c r="N19" s="13">
        <v>1</v>
      </c>
      <c r="O19" s="13">
        <v>0</v>
      </c>
      <c r="P19" s="13">
        <v>0</v>
      </c>
      <c r="Q19" s="13">
        <v>0</v>
      </c>
      <c r="R19" s="13">
        <v>0</v>
      </c>
      <c r="S19" s="100">
        <v>40</v>
      </c>
    </row>
    <row r="20" spans="1:19" x14ac:dyDescent="0.2">
      <c r="A20" s="99" t="s">
        <v>131</v>
      </c>
      <c r="B20" s="13">
        <v>4267</v>
      </c>
      <c r="C20" s="13">
        <v>685</v>
      </c>
      <c r="D20" s="13">
        <v>805</v>
      </c>
      <c r="E20" s="13">
        <v>964</v>
      </c>
      <c r="F20" s="13">
        <v>625</v>
      </c>
      <c r="G20" s="13">
        <v>237</v>
      </c>
      <c r="H20" s="13">
        <v>108</v>
      </c>
      <c r="I20" s="13">
        <v>72</v>
      </c>
      <c r="J20" s="13">
        <v>68</v>
      </c>
      <c r="K20" s="13">
        <v>93</v>
      </c>
      <c r="L20" s="13">
        <v>61</v>
      </c>
      <c r="M20" s="13">
        <v>65</v>
      </c>
      <c r="N20" s="13">
        <v>69</v>
      </c>
      <c r="O20" s="13">
        <v>79</v>
      </c>
      <c r="P20" s="13">
        <v>95</v>
      </c>
      <c r="Q20" s="13">
        <v>91</v>
      </c>
      <c r="R20" s="13">
        <v>150</v>
      </c>
      <c r="S20" s="100">
        <v>13.3</v>
      </c>
    </row>
    <row r="23" spans="1:19" x14ac:dyDescent="0.2">
      <c r="A23" s="99" t="s">
        <v>117</v>
      </c>
      <c r="B23" s="13">
        <v>9208</v>
      </c>
      <c r="C23" s="13">
        <v>678</v>
      </c>
      <c r="D23" s="13">
        <v>716</v>
      </c>
      <c r="E23" s="13">
        <v>950</v>
      </c>
      <c r="F23" s="13">
        <v>747</v>
      </c>
      <c r="G23" s="13">
        <v>554</v>
      </c>
      <c r="H23" s="13">
        <v>641</v>
      </c>
      <c r="I23" s="13">
        <v>784</v>
      </c>
      <c r="J23" s="13">
        <v>833</v>
      </c>
      <c r="K23" s="13">
        <v>791</v>
      </c>
      <c r="L23" s="13">
        <v>692</v>
      </c>
      <c r="M23" s="13">
        <v>558</v>
      </c>
      <c r="N23" s="13">
        <v>339</v>
      </c>
      <c r="O23" s="13">
        <v>252</v>
      </c>
      <c r="P23" s="13">
        <v>203</v>
      </c>
      <c r="Q23" s="13">
        <v>138</v>
      </c>
      <c r="R23" s="13">
        <v>332</v>
      </c>
      <c r="S23" s="100">
        <v>32</v>
      </c>
    </row>
    <row r="24" spans="1:19" x14ac:dyDescent="0.2">
      <c r="A24" s="99" t="s">
        <v>6127</v>
      </c>
      <c r="B24" s="13">
        <v>2405</v>
      </c>
      <c r="C24" s="13">
        <v>0</v>
      </c>
      <c r="D24" s="13">
        <v>0</v>
      </c>
      <c r="E24" s="13">
        <v>0</v>
      </c>
      <c r="F24" s="13">
        <v>37</v>
      </c>
      <c r="G24" s="13">
        <v>257</v>
      </c>
      <c r="H24" s="13">
        <v>336</v>
      </c>
      <c r="I24" s="13">
        <v>393</v>
      </c>
      <c r="J24" s="13">
        <v>403</v>
      </c>
      <c r="K24" s="13">
        <v>365</v>
      </c>
      <c r="L24" s="13">
        <v>290</v>
      </c>
      <c r="M24" s="13">
        <v>176</v>
      </c>
      <c r="N24" s="13">
        <v>80</v>
      </c>
      <c r="O24" s="13">
        <v>36</v>
      </c>
      <c r="P24" s="13">
        <v>18</v>
      </c>
      <c r="Q24" s="13">
        <v>6</v>
      </c>
      <c r="R24" s="13">
        <v>8</v>
      </c>
      <c r="S24" s="100">
        <v>37.200000000000003</v>
      </c>
    </row>
    <row r="25" spans="1:19" x14ac:dyDescent="0.2">
      <c r="A25" s="99" t="s">
        <v>6490</v>
      </c>
      <c r="B25" s="13">
        <v>1161</v>
      </c>
      <c r="C25" s="13">
        <v>0</v>
      </c>
      <c r="D25" s="13">
        <v>0</v>
      </c>
      <c r="E25" s="13">
        <v>0</v>
      </c>
      <c r="F25" s="13">
        <v>15</v>
      </c>
      <c r="G25" s="13">
        <v>33</v>
      </c>
      <c r="H25" s="13">
        <v>120</v>
      </c>
      <c r="I25" s="13">
        <v>177</v>
      </c>
      <c r="J25" s="13">
        <v>180</v>
      </c>
      <c r="K25" s="13">
        <v>182</v>
      </c>
      <c r="L25" s="13">
        <v>160</v>
      </c>
      <c r="M25" s="13">
        <v>163</v>
      </c>
      <c r="N25" s="13">
        <v>83</v>
      </c>
      <c r="O25" s="13">
        <v>35</v>
      </c>
      <c r="P25" s="13">
        <v>4</v>
      </c>
      <c r="Q25" s="13">
        <v>3</v>
      </c>
      <c r="R25" s="13">
        <v>6</v>
      </c>
      <c r="S25" s="100">
        <v>41.5</v>
      </c>
    </row>
    <row r="26" spans="1:19" x14ac:dyDescent="0.2">
      <c r="A26" s="99" t="s">
        <v>3286</v>
      </c>
      <c r="B26" s="13">
        <v>188</v>
      </c>
      <c r="C26" s="13">
        <v>0</v>
      </c>
      <c r="D26" s="13">
        <v>0</v>
      </c>
      <c r="E26" s="13">
        <v>0</v>
      </c>
      <c r="F26" s="13">
        <v>2</v>
      </c>
      <c r="G26" s="13">
        <v>10</v>
      </c>
      <c r="H26" s="13">
        <v>26</v>
      </c>
      <c r="I26" s="13">
        <v>32</v>
      </c>
      <c r="J26" s="13">
        <v>29</v>
      </c>
      <c r="K26" s="13">
        <v>33</v>
      </c>
      <c r="L26" s="13">
        <v>22</v>
      </c>
      <c r="M26" s="13">
        <v>16</v>
      </c>
      <c r="N26" s="13">
        <v>4</v>
      </c>
      <c r="O26" s="13">
        <v>7</v>
      </c>
      <c r="P26" s="13">
        <v>5</v>
      </c>
      <c r="Q26" s="13">
        <v>2</v>
      </c>
      <c r="R26" s="13">
        <v>0</v>
      </c>
      <c r="S26" s="100">
        <v>39.1</v>
      </c>
    </row>
    <row r="27" spans="1:19" x14ac:dyDescent="0.2">
      <c r="A27" s="99" t="s">
        <v>6491</v>
      </c>
      <c r="B27" s="13">
        <v>215</v>
      </c>
      <c r="C27" s="13">
        <v>0</v>
      </c>
      <c r="D27" s="13">
        <v>0</v>
      </c>
      <c r="E27" s="13">
        <v>0</v>
      </c>
      <c r="F27" s="13">
        <v>4</v>
      </c>
      <c r="G27" s="13">
        <v>20</v>
      </c>
      <c r="H27" s="13">
        <v>21</v>
      </c>
      <c r="I27" s="13">
        <v>27</v>
      </c>
      <c r="J27" s="13">
        <v>40</v>
      </c>
      <c r="K27" s="13">
        <v>34</v>
      </c>
      <c r="L27" s="13">
        <v>26</v>
      </c>
      <c r="M27" s="13">
        <v>22</v>
      </c>
      <c r="N27" s="13">
        <v>12</v>
      </c>
      <c r="O27" s="13">
        <v>8</v>
      </c>
      <c r="P27" s="13">
        <v>0</v>
      </c>
      <c r="Q27" s="13">
        <v>1</v>
      </c>
      <c r="R27" s="13">
        <v>0</v>
      </c>
      <c r="S27" s="100">
        <v>39.4</v>
      </c>
    </row>
    <row r="28" spans="1:19" x14ac:dyDescent="0.2">
      <c r="A28" s="99" t="s">
        <v>1129</v>
      </c>
      <c r="B28" s="13">
        <v>249</v>
      </c>
      <c r="C28" s="13">
        <v>0</v>
      </c>
      <c r="D28" s="13">
        <v>0</v>
      </c>
      <c r="E28" s="13">
        <v>0</v>
      </c>
      <c r="F28" s="13">
        <v>0</v>
      </c>
      <c r="G28" s="13">
        <v>3</v>
      </c>
      <c r="H28" s="13">
        <v>4</v>
      </c>
      <c r="I28" s="13">
        <v>12</v>
      </c>
      <c r="J28" s="13">
        <v>22</v>
      </c>
      <c r="K28" s="13">
        <v>28</v>
      </c>
      <c r="L28" s="13">
        <v>29</v>
      </c>
      <c r="M28" s="13">
        <v>33</v>
      </c>
      <c r="N28" s="13">
        <v>27</v>
      </c>
      <c r="O28" s="13">
        <v>41</v>
      </c>
      <c r="P28" s="13">
        <v>15</v>
      </c>
      <c r="Q28" s="13">
        <v>17</v>
      </c>
      <c r="R28" s="13">
        <v>18</v>
      </c>
      <c r="S28" s="100">
        <v>54</v>
      </c>
    </row>
    <row r="29" spans="1:19" x14ac:dyDescent="0.2">
      <c r="A29" s="99" t="s">
        <v>6492</v>
      </c>
      <c r="B29" s="13">
        <v>5</v>
      </c>
      <c r="C29" s="13">
        <v>0</v>
      </c>
      <c r="D29" s="13">
        <v>0</v>
      </c>
      <c r="E29" s="13">
        <v>0</v>
      </c>
      <c r="F29" s="13">
        <v>0</v>
      </c>
      <c r="G29" s="13">
        <v>0</v>
      </c>
      <c r="H29" s="13">
        <v>0</v>
      </c>
      <c r="I29" s="13">
        <v>0</v>
      </c>
      <c r="J29" s="13">
        <v>1</v>
      </c>
      <c r="K29" s="13">
        <v>1</v>
      </c>
      <c r="L29" s="13">
        <v>3</v>
      </c>
      <c r="M29" s="13">
        <v>0</v>
      </c>
      <c r="N29" s="13">
        <v>0</v>
      </c>
      <c r="O29" s="13">
        <v>0</v>
      </c>
      <c r="P29" s="13">
        <v>0</v>
      </c>
      <c r="Q29" s="13">
        <v>0</v>
      </c>
      <c r="R29" s="13">
        <v>0</v>
      </c>
      <c r="S29" s="100">
        <v>45.8</v>
      </c>
    </row>
    <row r="30" spans="1:19" x14ac:dyDescent="0.2">
      <c r="A30" s="99" t="s">
        <v>131</v>
      </c>
      <c r="B30" s="13">
        <v>4985</v>
      </c>
      <c r="C30" s="13">
        <v>678</v>
      </c>
      <c r="D30" s="13">
        <v>716</v>
      </c>
      <c r="E30" s="13">
        <v>950</v>
      </c>
      <c r="F30" s="13">
        <v>689</v>
      </c>
      <c r="G30" s="13">
        <v>231</v>
      </c>
      <c r="H30" s="13">
        <v>134</v>
      </c>
      <c r="I30" s="13">
        <v>143</v>
      </c>
      <c r="J30" s="13">
        <v>158</v>
      </c>
      <c r="K30" s="13">
        <v>148</v>
      </c>
      <c r="L30" s="13">
        <v>162</v>
      </c>
      <c r="M30" s="13">
        <v>148</v>
      </c>
      <c r="N30" s="13">
        <v>133</v>
      </c>
      <c r="O30" s="13">
        <v>125</v>
      </c>
      <c r="P30" s="13">
        <v>161</v>
      </c>
      <c r="Q30" s="13">
        <v>109</v>
      </c>
      <c r="R30" s="13">
        <v>300</v>
      </c>
      <c r="S30" s="100">
        <v>16.100000000000001</v>
      </c>
    </row>
    <row r="31" spans="1:19" x14ac:dyDescent="0.2">
      <c r="A31" s="102" t="s">
        <v>6517</v>
      </c>
      <c r="B31" s="22"/>
      <c r="C31" s="22"/>
      <c r="D31" s="22"/>
      <c r="E31" s="22"/>
      <c r="F31" s="22"/>
      <c r="G31" s="22"/>
      <c r="H31" s="22"/>
      <c r="I31" s="22"/>
      <c r="J31" s="22"/>
      <c r="K31" s="22"/>
      <c r="L31" s="22"/>
      <c r="M31" s="22"/>
      <c r="N31" s="22"/>
      <c r="O31" s="22"/>
      <c r="P31" s="22"/>
      <c r="Q31" s="22"/>
      <c r="R31" s="22"/>
      <c r="S31" s="103"/>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E7DBF-C78C-42DC-8015-98D24E106B27}">
  <dimension ref="A1:S62"/>
  <sheetViews>
    <sheetView zoomScale="125" zoomScaleNormal="125" workbookViewId="0">
      <selection activeCell="A2" sqref="A2"/>
    </sheetView>
  </sheetViews>
  <sheetFormatPr defaultRowHeight="10.199999999999999" x14ac:dyDescent="0.2"/>
  <cols>
    <col min="1" max="1" width="15.21875" style="99" customWidth="1"/>
    <col min="2" max="18" width="6.6640625" style="13" customWidth="1"/>
    <col min="19" max="19" width="6.6640625" style="100" customWidth="1"/>
    <col min="20" max="41" width="6.6640625" style="13" customWidth="1"/>
    <col min="42" max="16384" width="8.88671875" style="13"/>
  </cols>
  <sheetData>
    <row r="1" spans="1:19" x14ac:dyDescent="0.2">
      <c r="A1" s="99" t="s">
        <v>6666</v>
      </c>
    </row>
    <row r="2" spans="1:19" s="29" customFormat="1" x14ac:dyDescent="0.2">
      <c r="A2" s="27" t="s">
        <v>6667</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x14ac:dyDescent="0.2">
      <c r="A3" s="99" t="s">
        <v>6668</v>
      </c>
    </row>
    <row r="5" spans="1:19" x14ac:dyDescent="0.2">
      <c r="A5" s="99" t="s">
        <v>100</v>
      </c>
      <c r="B5" s="13">
        <v>10585</v>
      </c>
      <c r="C5" s="13">
        <v>0</v>
      </c>
      <c r="D5" s="13">
        <v>0</v>
      </c>
      <c r="E5" s="13">
        <v>0</v>
      </c>
      <c r="F5" s="13">
        <v>138</v>
      </c>
      <c r="G5" s="13">
        <v>795</v>
      </c>
      <c r="H5" s="13">
        <v>1334</v>
      </c>
      <c r="I5" s="13">
        <v>1644</v>
      </c>
      <c r="J5" s="13">
        <v>1740</v>
      </c>
      <c r="K5" s="13">
        <v>1637</v>
      </c>
      <c r="L5" s="13">
        <v>1302</v>
      </c>
      <c r="M5" s="13">
        <v>965</v>
      </c>
      <c r="N5" s="13">
        <v>523</v>
      </c>
      <c r="O5" s="13">
        <v>299</v>
      </c>
      <c r="P5" s="13">
        <v>108</v>
      </c>
      <c r="Q5" s="13">
        <v>52</v>
      </c>
      <c r="R5" s="13">
        <v>48</v>
      </c>
      <c r="S5" s="100">
        <v>39</v>
      </c>
    </row>
    <row r="6" spans="1:19" x14ac:dyDescent="0.2">
      <c r="A6" s="99" t="s">
        <v>6669</v>
      </c>
      <c r="B6" s="13">
        <v>9562</v>
      </c>
      <c r="C6" s="13">
        <v>0</v>
      </c>
      <c r="D6" s="13">
        <v>0</v>
      </c>
      <c r="E6" s="13">
        <v>0</v>
      </c>
      <c r="F6" s="13">
        <v>103</v>
      </c>
      <c r="G6" s="13">
        <v>677</v>
      </c>
      <c r="H6" s="13">
        <v>1184</v>
      </c>
      <c r="I6" s="13">
        <v>1513</v>
      </c>
      <c r="J6" s="13">
        <v>1620</v>
      </c>
      <c r="K6" s="13">
        <v>1519</v>
      </c>
      <c r="L6" s="13">
        <v>1234</v>
      </c>
      <c r="M6" s="13">
        <v>894</v>
      </c>
      <c r="N6" s="13">
        <v>441</v>
      </c>
      <c r="O6" s="13">
        <v>211</v>
      </c>
      <c r="P6" s="13">
        <v>81</v>
      </c>
      <c r="Q6" s="13">
        <v>45</v>
      </c>
      <c r="R6" s="13">
        <v>40</v>
      </c>
      <c r="S6" s="100">
        <v>39</v>
      </c>
    </row>
    <row r="7" spans="1:19" x14ac:dyDescent="0.2">
      <c r="A7" s="99" t="s">
        <v>6670</v>
      </c>
      <c r="B7" s="13">
        <v>1023</v>
      </c>
      <c r="C7" s="13">
        <v>0</v>
      </c>
      <c r="D7" s="13">
        <v>0</v>
      </c>
      <c r="E7" s="13">
        <v>0</v>
      </c>
      <c r="F7" s="13">
        <v>35</v>
      </c>
      <c r="G7" s="13">
        <v>118</v>
      </c>
      <c r="H7" s="13">
        <v>150</v>
      </c>
      <c r="I7" s="13">
        <v>131</v>
      </c>
      <c r="J7" s="13">
        <v>120</v>
      </c>
      <c r="K7" s="13">
        <v>118</v>
      </c>
      <c r="L7" s="13">
        <v>68</v>
      </c>
      <c r="M7" s="13">
        <v>71</v>
      </c>
      <c r="N7" s="13">
        <v>82</v>
      </c>
      <c r="O7" s="13">
        <v>88</v>
      </c>
      <c r="P7" s="13">
        <v>27</v>
      </c>
      <c r="Q7" s="13">
        <v>7</v>
      </c>
      <c r="R7" s="13">
        <v>8</v>
      </c>
      <c r="S7" s="100">
        <v>38.200000000000003</v>
      </c>
    </row>
    <row r="10" spans="1:19" x14ac:dyDescent="0.2">
      <c r="A10" s="99" t="s">
        <v>116</v>
      </c>
      <c r="B10" s="13">
        <v>6411</v>
      </c>
      <c r="C10" s="13">
        <v>0</v>
      </c>
      <c r="D10" s="13">
        <v>0</v>
      </c>
      <c r="E10" s="13">
        <v>0</v>
      </c>
      <c r="F10" s="13">
        <v>85</v>
      </c>
      <c r="G10" s="13">
        <v>475</v>
      </c>
      <c r="H10" s="13">
        <v>833</v>
      </c>
      <c r="I10" s="13">
        <v>1000</v>
      </c>
      <c r="J10" s="13">
        <v>1065</v>
      </c>
      <c r="K10" s="13">
        <v>1001</v>
      </c>
      <c r="L10" s="13">
        <v>779</v>
      </c>
      <c r="M10" s="13">
        <v>555</v>
      </c>
      <c r="N10" s="13">
        <v>322</v>
      </c>
      <c r="O10" s="13">
        <v>173</v>
      </c>
      <c r="P10" s="13">
        <v>75</v>
      </c>
      <c r="Q10" s="13">
        <v>26</v>
      </c>
      <c r="R10" s="13">
        <v>22</v>
      </c>
      <c r="S10" s="100">
        <v>38.799999999999997</v>
      </c>
    </row>
    <row r="11" spans="1:19" x14ac:dyDescent="0.2">
      <c r="A11" s="99" t="s">
        <v>6669</v>
      </c>
      <c r="B11" s="13">
        <v>5867</v>
      </c>
      <c r="C11" s="13">
        <v>0</v>
      </c>
      <c r="D11" s="13">
        <v>0</v>
      </c>
      <c r="E11" s="13">
        <v>0</v>
      </c>
      <c r="F11" s="13">
        <v>62</v>
      </c>
      <c r="G11" s="13">
        <v>416</v>
      </c>
      <c r="H11" s="13">
        <v>749</v>
      </c>
      <c r="I11" s="13">
        <v>945</v>
      </c>
      <c r="J11" s="13">
        <v>1001</v>
      </c>
      <c r="K11" s="13">
        <v>931</v>
      </c>
      <c r="L11" s="13">
        <v>744</v>
      </c>
      <c r="M11" s="13">
        <v>519</v>
      </c>
      <c r="N11" s="13">
        <v>280</v>
      </c>
      <c r="O11" s="13">
        <v>125</v>
      </c>
      <c r="P11" s="13">
        <v>54</v>
      </c>
      <c r="Q11" s="13">
        <v>22</v>
      </c>
      <c r="R11" s="13">
        <v>19</v>
      </c>
      <c r="S11" s="100">
        <v>38.799999999999997</v>
      </c>
    </row>
    <row r="12" spans="1:19" x14ac:dyDescent="0.2">
      <c r="A12" s="99" t="s">
        <v>6670</v>
      </c>
      <c r="B12" s="13">
        <v>544</v>
      </c>
      <c r="C12" s="13">
        <v>0</v>
      </c>
      <c r="D12" s="13">
        <v>0</v>
      </c>
      <c r="E12" s="13">
        <v>0</v>
      </c>
      <c r="F12" s="13">
        <v>23</v>
      </c>
      <c r="G12" s="13">
        <v>59</v>
      </c>
      <c r="H12" s="13">
        <v>84</v>
      </c>
      <c r="I12" s="13">
        <v>55</v>
      </c>
      <c r="J12" s="13">
        <v>64</v>
      </c>
      <c r="K12" s="13">
        <v>70</v>
      </c>
      <c r="L12" s="13">
        <v>35</v>
      </c>
      <c r="M12" s="13">
        <v>36</v>
      </c>
      <c r="N12" s="13">
        <v>42</v>
      </c>
      <c r="O12" s="13">
        <v>48</v>
      </c>
      <c r="P12" s="13">
        <v>21</v>
      </c>
      <c r="Q12" s="13">
        <v>4</v>
      </c>
      <c r="R12" s="13">
        <v>3</v>
      </c>
      <c r="S12" s="100">
        <v>39</v>
      </c>
    </row>
    <row r="15" spans="1:19" x14ac:dyDescent="0.2">
      <c r="A15" s="99" t="s">
        <v>117</v>
      </c>
      <c r="B15" s="13">
        <v>4174</v>
      </c>
      <c r="C15" s="13">
        <v>0</v>
      </c>
      <c r="D15" s="13">
        <v>0</v>
      </c>
      <c r="E15" s="13">
        <v>0</v>
      </c>
      <c r="F15" s="13">
        <v>53</v>
      </c>
      <c r="G15" s="13">
        <v>320</v>
      </c>
      <c r="H15" s="13">
        <v>501</v>
      </c>
      <c r="I15" s="13">
        <v>644</v>
      </c>
      <c r="J15" s="13">
        <v>675</v>
      </c>
      <c r="K15" s="13">
        <v>636</v>
      </c>
      <c r="L15" s="13">
        <v>523</v>
      </c>
      <c r="M15" s="13">
        <v>410</v>
      </c>
      <c r="N15" s="13">
        <v>201</v>
      </c>
      <c r="O15" s="13">
        <v>126</v>
      </c>
      <c r="P15" s="13">
        <v>33</v>
      </c>
      <c r="Q15" s="13">
        <v>26</v>
      </c>
      <c r="R15" s="13">
        <v>26</v>
      </c>
      <c r="S15" s="100">
        <v>39.200000000000003</v>
      </c>
    </row>
    <row r="16" spans="1:19" x14ac:dyDescent="0.2">
      <c r="A16" s="99" t="s">
        <v>6669</v>
      </c>
      <c r="B16" s="13">
        <v>3695</v>
      </c>
      <c r="C16" s="13">
        <v>0</v>
      </c>
      <c r="D16" s="13">
        <v>0</v>
      </c>
      <c r="E16" s="13">
        <v>0</v>
      </c>
      <c r="F16" s="13">
        <v>41</v>
      </c>
      <c r="G16" s="13">
        <v>261</v>
      </c>
      <c r="H16" s="13">
        <v>435</v>
      </c>
      <c r="I16" s="13">
        <v>568</v>
      </c>
      <c r="J16" s="13">
        <v>619</v>
      </c>
      <c r="K16" s="13">
        <v>588</v>
      </c>
      <c r="L16" s="13">
        <v>490</v>
      </c>
      <c r="M16" s="13">
        <v>375</v>
      </c>
      <c r="N16" s="13">
        <v>161</v>
      </c>
      <c r="O16" s="13">
        <v>86</v>
      </c>
      <c r="P16" s="13">
        <v>27</v>
      </c>
      <c r="Q16" s="13">
        <v>23</v>
      </c>
      <c r="R16" s="13">
        <v>21</v>
      </c>
      <c r="S16" s="100">
        <v>39.4</v>
      </c>
    </row>
    <row r="17" spans="1:19" x14ac:dyDescent="0.2">
      <c r="A17" s="99" t="s">
        <v>6670</v>
      </c>
      <c r="B17" s="13">
        <v>479</v>
      </c>
      <c r="C17" s="13">
        <v>0</v>
      </c>
      <c r="D17" s="13">
        <v>0</v>
      </c>
      <c r="E17" s="13">
        <v>0</v>
      </c>
      <c r="F17" s="13">
        <v>12</v>
      </c>
      <c r="G17" s="13">
        <v>59</v>
      </c>
      <c r="H17" s="13">
        <v>66</v>
      </c>
      <c r="I17" s="13">
        <v>76</v>
      </c>
      <c r="J17" s="13">
        <v>56</v>
      </c>
      <c r="K17" s="13">
        <v>48</v>
      </c>
      <c r="L17" s="13">
        <v>33</v>
      </c>
      <c r="M17" s="13">
        <v>35</v>
      </c>
      <c r="N17" s="13">
        <v>40</v>
      </c>
      <c r="O17" s="13">
        <v>40</v>
      </c>
      <c r="P17" s="13">
        <v>6</v>
      </c>
      <c r="Q17" s="13">
        <v>3</v>
      </c>
      <c r="R17" s="13">
        <v>5</v>
      </c>
      <c r="S17" s="100">
        <v>37.4</v>
      </c>
    </row>
    <row r="19" spans="1:19" x14ac:dyDescent="0.2">
      <c r="A19" s="99" t="s">
        <v>6671</v>
      </c>
    </row>
    <row r="21" spans="1:19" x14ac:dyDescent="0.2">
      <c r="A21" s="99" t="s">
        <v>100</v>
      </c>
      <c r="B21" s="13">
        <v>9562</v>
      </c>
      <c r="C21" s="13">
        <v>0</v>
      </c>
      <c r="D21" s="13">
        <v>0</v>
      </c>
      <c r="E21" s="13">
        <v>0</v>
      </c>
      <c r="F21" s="13">
        <v>103</v>
      </c>
      <c r="G21" s="13">
        <v>677</v>
      </c>
      <c r="H21" s="13">
        <v>1184</v>
      </c>
      <c r="I21" s="13">
        <v>1513</v>
      </c>
      <c r="J21" s="13">
        <v>1620</v>
      </c>
      <c r="K21" s="13">
        <v>1519</v>
      </c>
      <c r="L21" s="13">
        <v>1234</v>
      </c>
      <c r="M21" s="13">
        <v>894</v>
      </c>
      <c r="N21" s="13">
        <v>441</v>
      </c>
      <c r="O21" s="13">
        <v>211</v>
      </c>
      <c r="P21" s="13">
        <v>81</v>
      </c>
      <c r="Q21" s="13">
        <v>45</v>
      </c>
      <c r="R21" s="13">
        <v>40</v>
      </c>
      <c r="S21" s="100">
        <v>39</v>
      </c>
    </row>
    <row r="22" spans="1:19" x14ac:dyDescent="0.2">
      <c r="A22" s="99" t="s">
        <v>6498</v>
      </c>
      <c r="B22" s="13">
        <v>433</v>
      </c>
      <c r="C22" s="13">
        <v>0</v>
      </c>
      <c r="D22" s="13">
        <v>0</v>
      </c>
      <c r="E22" s="13">
        <v>0</v>
      </c>
      <c r="F22" s="13">
        <v>54</v>
      </c>
      <c r="G22" s="13">
        <v>83</v>
      </c>
      <c r="H22" s="13">
        <v>68</v>
      </c>
      <c r="I22" s="13">
        <v>48</v>
      </c>
      <c r="J22" s="13">
        <v>63</v>
      </c>
      <c r="K22" s="13">
        <v>53</v>
      </c>
      <c r="L22" s="13">
        <v>23</v>
      </c>
      <c r="M22" s="13">
        <v>13</v>
      </c>
      <c r="N22" s="13">
        <v>13</v>
      </c>
      <c r="O22" s="13">
        <v>10</v>
      </c>
      <c r="P22" s="13">
        <v>3</v>
      </c>
      <c r="Q22" s="13">
        <v>1</v>
      </c>
      <c r="R22" s="13">
        <v>1</v>
      </c>
      <c r="S22" s="100">
        <v>31.2</v>
      </c>
    </row>
    <row r="23" spans="1:19" x14ac:dyDescent="0.2">
      <c r="A23" s="99" t="s">
        <v>6499</v>
      </c>
      <c r="B23" s="13">
        <v>492</v>
      </c>
      <c r="C23" s="13">
        <v>0</v>
      </c>
      <c r="D23" s="13">
        <v>0</v>
      </c>
      <c r="E23" s="13">
        <v>0</v>
      </c>
      <c r="F23" s="13">
        <v>9</v>
      </c>
      <c r="G23" s="13">
        <v>89</v>
      </c>
      <c r="H23" s="13">
        <v>84</v>
      </c>
      <c r="I23" s="13">
        <v>89</v>
      </c>
      <c r="J23" s="13">
        <v>71</v>
      </c>
      <c r="K23" s="13">
        <v>53</v>
      </c>
      <c r="L23" s="13">
        <v>36</v>
      </c>
      <c r="M23" s="13">
        <v>25</v>
      </c>
      <c r="N23" s="13">
        <v>11</v>
      </c>
      <c r="O23" s="13">
        <v>17</v>
      </c>
      <c r="P23" s="13">
        <v>1</v>
      </c>
      <c r="Q23" s="13">
        <v>5</v>
      </c>
      <c r="R23" s="13">
        <v>2</v>
      </c>
      <c r="S23" s="100">
        <v>33.6</v>
      </c>
    </row>
    <row r="24" spans="1:19" x14ac:dyDescent="0.2">
      <c r="A24" s="99" t="s">
        <v>6500</v>
      </c>
      <c r="B24" s="13">
        <v>246</v>
      </c>
      <c r="C24" s="13">
        <v>0</v>
      </c>
      <c r="D24" s="13">
        <v>0</v>
      </c>
      <c r="E24" s="13">
        <v>0</v>
      </c>
      <c r="F24" s="13">
        <v>4</v>
      </c>
      <c r="G24" s="13">
        <v>45</v>
      </c>
      <c r="H24" s="13">
        <v>48</v>
      </c>
      <c r="I24" s="13">
        <v>35</v>
      </c>
      <c r="J24" s="13">
        <v>42</v>
      </c>
      <c r="K24" s="13">
        <v>28</v>
      </c>
      <c r="L24" s="13">
        <v>15</v>
      </c>
      <c r="M24" s="13">
        <v>15</v>
      </c>
      <c r="N24" s="13">
        <v>6</v>
      </c>
      <c r="O24" s="13">
        <v>7</v>
      </c>
      <c r="P24" s="13">
        <v>1</v>
      </c>
      <c r="Q24" s="13">
        <v>0</v>
      </c>
      <c r="R24" s="13">
        <v>0</v>
      </c>
      <c r="S24" s="100">
        <v>33.700000000000003</v>
      </c>
    </row>
    <row r="25" spans="1:19" x14ac:dyDescent="0.2">
      <c r="A25" s="99" t="s">
        <v>6501</v>
      </c>
      <c r="B25" s="13">
        <v>208</v>
      </c>
      <c r="C25" s="13">
        <v>0</v>
      </c>
      <c r="D25" s="13">
        <v>0</v>
      </c>
      <c r="E25" s="13">
        <v>0</v>
      </c>
      <c r="F25" s="13">
        <v>3</v>
      </c>
      <c r="G25" s="13">
        <v>17</v>
      </c>
      <c r="H25" s="13">
        <v>24</v>
      </c>
      <c r="I25" s="13">
        <v>48</v>
      </c>
      <c r="J25" s="13">
        <v>34</v>
      </c>
      <c r="K25" s="13">
        <v>33</v>
      </c>
      <c r="L25" s="13">
        <v>22</v>
      </c>
      <c r="M25" s="13">
        <v>11</v>
      </c>
      <c r="N25" s="13">
        <v>6</v>
      </c>
      <c r="O25" s="13">
        <v>4</v>
      </c>
      <c r="P25" s="13">
        <v>1</v>
      </c>
      <c r="Q25" s="13">
        <v>3</v>
      </c>
      <c r="R25" s="13">
        <v>2</v>
      </c>
      <c r="S25" s="100">
        <v>36.799999999999997</v>
      </c>
    </row>
    <row r="26" spans="1:19" x14ac:dyDescent="0.2">
      <c r="A26" s="99" t="s">
        <v>6502</v>
      </c>
      <c r="B26" s="13">
        <v>8183</v>
      </c>
      <c r="C26" s="13">
        <v>0</v>
      </c>
      <c r="D26" s="13">
        <v>0</v>
      </c>
      <c r="E26" s="13">
        <v>0</v>
      </c>
      <c r="F26" s="13">
        <v>33</v>
      </c>
      <c r="G26" s="13">
        <v>443</v>
      </c>
      <c r="H26" s="13">
        <v>960</v>
      </c>
      <c r="I26" s="13">
        <v>1293</v>
      </c>
      <c r="J26" s="13">
        <v>1410</v>
      </c>
      <c r="K26" s="13">
        <v>1352</v>
      </c>
      <c r="L26" s="13">
        <v>1138</v>
      </c>
      <c r="M26" s="13">
        <v>830</v>
      </c>
      <c r="N26" s="13">
        <v>405</v>
      </c>
      <c r="O26" s="13">
        <v>173</v>
      </c>
      <c r="P26" s="13">
        <v>75</v>
      </c>
      <c r="Q26" s="13">
        <v>36</v>
      </c>
      <c r="R26" s="13">
        <v>35</v>
      </c>
      <c r="S26" s="100">
        <v>39.799999999999997</v>
      </c>
    </row>
    <row r="29" spans="1:19" x14ac:dyDescent="0.2">
      <c r="A29" s="99" t="s">
        <v>116</v>
      </c>
      <c r="B29" s="13">
        <v>5867</v>
      </c>
      <c r="C29" s="13">
        <v>0</v>
      </c>
      <c r="D29" s="13">
        <v>0</v>
      </c>
      <c r="E29" s="13">
        <v>0</v>
      </c>
      <c r="F29" s="13">
        <v>62</v>
      </c>
      <c r="G29" s="13">
        <v>416</v>
      </c>
      <c r="H29" s="13">
        <v>749</v>
      </c>
      <c r="I29" s="13">
        <v>945</v>
      </c>
      <c r="J29" s="13">
        <v>1001</v>
      </c>
      <c r="K29" s="13">
        <v>931</v>
      </c>
      <c r="L29" s="13">
        <v>744</v>
      </c>
      <c r="M29" s="13">
        <v>519</v>
      </c>
      <c r="N29" s="13">
        <v>280</v>
      </c>
      <c r="O29" s="13">
        <v>125</v>
      </c>
      <c r="P29" s="13">
        <v>54</v>
      </c>
      <c r="Q29" s="13">
        <v>22</v>
      </c>
      <c r="R29" s="13">
        <v>19</v>
      </c>
      <c r="S29" s="100">
        <v>38.799999999999997</v>
      </c>
    </row>
    <row r="30" spans="1:19" x14ac:dyDescent="0.2">
      <c r="A30" s="99" t="s">
        <v>6498</v>
      </c>
      <c r="B30" s="13">
        <v>242</v>
      </c>
      <c r="C30" s="13">
        <v>0</v>
      </c>
      <c r="D30" s="13">
        <v>0</v>
      </c>
      <c r="E30" s="13">
        <v>0</v>
      </c>
      <c r="F30" s="13">
        <v>33</v>
      </c>
      <c r="G30" s="13">
        <v>40</v>
      </c>
      <c r="H30" s="13">
        <v>41</v>
      </c>
      <c r="I30" s="13">
        <v>24</v>
      </c>
      <c r="J30" s="13">
        <v>35</v>
      </c>
      <c r="K30" s="13">
        <v>31</v>
      </c>
      <c r="L30" s="13">
        <v>11</v>
      </c>
      <c r="M30" s="13">
        <v>8</v>
      </c>
      <c r="N30" s="13">
        <v>7</v>
      </c>
      <c r="O30" s="13">
        <v>9</v>
      </c>
      <c r="P30" s="13">
        <v>1</v>
      </c>
      <c r="Q30" s="13">
        <v>1</v>
      </c>
      <c r="R30" s="13">
        <v>1</v>
      </c>
      <c r="S30" s="100">
        <v>31.5</v>
      </c>
    </row>
    <row r="31" spans="1:19" x14ac:dyDescent="0.2">
      <c r="A31" s="99" t="s">
        <v>6499</v>
      </c>
      <c r="B31" s="13">
        <v>300</v>
      </c>
      <c r="C31" s="13">
        <v>0</v>
      </c>
      <c r="D31" s="13">
        <v>0</v>
      </c>
      <c r="E31" s="13">
        <v>0</v>
      </c>
      <c r="F31" s="13">
        <v>4</v>
      </c>
      <c r="G31" s="13">
        <v>57</v>
      </c>
      <c r="H31" s="13">
        <v>58</v>
      </c>
      <c r="I31" s="13">
        <v>53</v>
      </c>
      <c r="J31" s="13">
        <v>42</v>
      </c>
      <c r="K31" s="13">
        <v>33</v>
      </c>
      <c r="L31" s="13">
        <v>19</v>
      </c>
      <c r="M31" s="13">
        <v>13</v>
      </c>
      <c r="N31" s="13">
        <v>8</v>
      </c>
      <c r="O31" s="13">
        <v>10</v>
      </c>
      <c r="P31" s="13">
        <v>1</v>
      </c>
      <c r="Q31" s="13">
        <v>1</v>
      </c>
      <c r="R31" s="13">
        <v>1</v>
      </c>
      <c r="S31" s="100">
        <v>32.9</v>
      </c>
    </row>
    <row r="32" spans="1:19" x14ac:dyDescent="0.2">
      <c r="A32" s="99" t="s">
        <v>6500</v>
      </c>
      <c r="B32" s="13">
        <v>125</v>
      </c>
      <c r="C32" s="13">
        <v>0</v>
      </c>
      <c r="D32" s="13">
        <v>0</v>
      </c>
      <c r="E32" s="13">
        <v>0</v>
      </c>
      <c r="F32" s="13">
        <v>3</v>
      </c>
      <c r="G32" s="13">
        <v>21</v>
      </c>
      <c r="H32" s="13">
        <v>29</v>
      </c>
      <c r="I32" s="13">
        <v>18</v>
      </c>
      <c r="J32" s="13">
        <v>22</v>
      </c>
      <c r="K32" s="13">
        <v>10</v>
      </c>
      <c r="L32" s="13">
        <v>10</v>
      </c>
      <c r="M32" s="13">
        <v>7</v>
      </c>
      <c r="N32" s="13">
        <v>2</v>
      </c>
      <c r="O32" s="13">
        <v>3</v>
      </c>
      <c r="P32" s="13">
        <v>0</v>
      </c>
      <c r="Q32" s="13">
        <v>0</v>
      </c>
      <c r="R32" s="13">
        <v>0</v>
      </c>
      <c r="S32" s="100">
        <v>32.6</v>
      </c>
    </row>
    <row r="33" spans="1:19" x14ac:dyDescent="0.2">
      <c r="A33" s="99" t="s">
        <v>6501</v>
      </c>
      <c r="B33" s="13">
        <v>114</v>
      </c>
      <c r="C33" s="13">
        <v>0</v>
      </c>
      <c r="D33" s="13">
        <v>0</v>
      </c>
      <c r="E33" s="13">
        <v>0</v>
      </c>
      <c r="F33" s="13">
        <v>0</v>
      </c>
      <c r="G33" s="13">
        <v>9</v>
      </c>
      <c r="H33" s="13">
        <v>10</v>
      </c>
      <c r="I33" s="13">
        <v>27</v>
      </c>
      <c r="J33" s="13">
        <v>24</v>
      </c>
      <c r="K33" s="13">
        <v>16</v>
      </c>
      <c r="L33" s="13">
        <v>15</v>
      </c>
      <c r="M33" s="13">
        <v>7</v>
      </c>
      <c r="N33" s="13">
        <v>2</v>
      </c>
      <c r="O33" s="13">
        <v>1</v>
      </c>
      <c r="P33" s="13">
        <v>1</v>
      </c>
      <c r="Q33" s="13">
        <v>0</v>
      </c>
      <c r="R33" s="13">
        <v>2</v>
      </c>
      <c r="S33" s="100">
        <v>37.299999999999997</v>
      </c>
    </row>
    <row r="34" spans="1:19" x14ac:dyDescent="0.2">
      <c r="A34" s="99" t="s">
        <v>6502</v>
      </c>
      <c r="B34" s="13">
        <v>5086</v>
      </c>
      <c r="C34" s="13">
        <v>0</v>
      </c>
      <c r="D34" s="13">
        <v>0</v>
      </c>
      <c r="E34" s="13">
        <v>0</v>
      </c>
      <c r="F34" s="13">
        <v>22</v>
      </c>
      <c r="G34" s="13">
        <v>289</v>
      </c>
      <c r="H34" s="13">
        <v>611</v>
      </c>
      <c r="I34" s="13">
        <v>823</v>
      </c>
      <c r="J34" s="13">
        <v>878</v>
      </c>
      <c r="K34" s="13">
        <v>841</v>
      </c>
      <c r="L34" s="13">
        <v>689</v>
      </c>
      <c r="M34" s="13">
        <v>484</v>
      </c>
      <c r="N34" s="13">
        <v>261</v>
      </c>
      <c r="O34" s="13">
        <v>102</v>
      </c>
      <c r="P34" s="13">
        <v>51</v>
      </c>
      <c r="Q34" s="13">
        <v>20</v>
      </c>
      <c r="R34" s="13">
        <v>15</v>
      </c>
      <c r="S34" s="100">
        <v>39.5</v>
      </c>
    </row>
    <row r="37" spans="1:19" x14ac:dyDescent="0.2">
      <c r="A37" s="99" t="s">
        <v>117</v>
      </c>
      <c r="B37" s="13">
        <v>3695</v>
      </c>
      <c r="C37" s="13">
        <v>0</v>
      </c>
      <c r="D37" s="13">
        <v>0</v>
      </c>
      <c r="E37" s="13">
        <v>0</v>
      </c>
      <c r="F37" s="13">
        <v>41</v>
      </c>
      <c r="G37" s="13">
        <v>261</v>
      </c>
      <c r="H37" s="13">
        <v>435</v>
      </c>
      <c r="I37" s="13">
        <v>568</v>
      </c>
      <c r="J37" s="13">
        <v>619</v>
      </c>
      <c r="K37" s="13">
        <v>588</v>
      </c>
      <c r="L37" s="13">
        <v>490</v>
      </c>
      <c r="M37" s="13">
        <v>375</v>
      </c>
      <c r="N37" s="13">
        <v>161</v>
      </c>
      <c r="O37" s="13">
        <v>86</v>
      </c>
      <c r="P37" s="13">
        <v>27</v>
      </c>
      <c r="Q37" s="13">
        <v>23</v>
      </c>
      <c r="R37" s="13">
        <v>21</v>
      </c>
      <c r="S37" s="100">
        <v>39.4</v>
      </c>
    </row>
    <row r="38" spans="1:19" x14ac:dyDescent="0.2">
      <c r="A38" s="99" t="s">
        <v>6498</v>
      </c>
      <c r="B38" s="13">
        <v>191</v>
      </c>
      <c r="C38" s="13">
        <v>0</v>
      </c>
      <c r="D38" s="13">
        <v>0</v>
      </c>
      <c r="E38" s="13">
        <v>0</v>
      </c>
      <c r="F38" s="13">
        <v>21</v>
      </c>
      <c r="G38" s="13">
        <v>43</v>
      </c>
      <c r="H38" s="13">
        <v>27</v>
      </c>
      <c r="I38" s="13">
        <v>24</v>
      </c>
      <c r="J38" s="13">
        <v>28</v>
      </c>
      <c r="K38" s="13">
        <v>22</v>
      </c>
      <c r="L38" s="13">
        <v>12</v>
      </c>
      <c r="M38" s="13">
        <v>5</v>
      </c>
      <c r="N38" s="13">
        <v>6</v>
      </c>
      <c r="O38" s="13">
        <v>1</v>
      </c>
      <c r="P38" s="13">
        <v>2</v>
      </c>
      <c r="Q38" s="13">
        <v>0</v>
      </c>
      <c r="R38" s="13">
        <v>0</v>
      </c>
      <c r="S38" s="100">
        <v>30.9</v>
      </c>
    </row>
    <row r="39" spans="1:19" x14ac:dyDescent="0.2">
      <c r="A39" s="99" t="s">
        <v>6499</v>
      </c>
      <c r="B39" s="13">
        <v>192</v>
      </c>
      <c r="C39" s="13">
        <v>0</v>
      </c>
      <c r="D39" s="13">
        <v>0</v>
      </c>
      <c r="E39" s="13">
        <v>0</v>
      </c>
      <c r="F39" s="13">
        <v>5</v>
      </c>
      <c r="G39" s="13">
        <v>32</v>
      </c>
      <c r="H39" s="13">
        <v>26</v>
      </c>
      <c r="I39" s="13">
        <v>36</v>
      </c>
      <c r="J39" s="13">
        <v>29</v>
      </c>
      <c r="K39" s="13">
        <v>20</v>
      </c>
      <c r="L39" s="13">
        <v>17</v>
      </c>
      <c r="M39" s="13">
        <v>12</v>
      </c>
      <c r="N39" s="13">
        <v>3</v>
      </c>
      <c r="O39" s="13">
        <v>7</v>
      </c>
      <c r="P39" s="13">
        <v>0</v>
      </c>
      <c r="Q39" s="13">
        <v>4</v>
      </c>
      <c r="R39" s="13">
        <v>1</v>
      </c>
      <c r="S39" s="100">
        <v>34.6</v>
      </c>
    </row>
    <row r="40" spans="1:19" x14ac:dyDescent="0.2">
      <c r="A40" s="99" t="s">
        <v>6500</v>
      </c>
      <c r="B40" s="13">
        <v>121</v>
      </c>
      <c r="C40" s="13">
        <v>0</v>
      </c>
      <c r="D40" s="13">
        <v>0</v>
      </c>
      <c r="E40" s="13">
        <v>0</v>
      </c>
      <c r="F40" s="13">
        <v>1</v>
      </c>
      <c r="G40" s="13">
        <v>24</v>
      </c>
      <c r="H40" s="13">
        <v>19</v>
      </c>
      <c r="I40" s="13">
        <v>17</v>
      </c>
      <c r="J40" s="13">
        <v>20</v>
      </c>
      <c r="K40" s="13">
        <v>18</v>
      </c>
      <c r="L40" s="13">
        <v>5</v>
      </c>
      <c r="M40" s="13">
        <v>8</v>
      </c>
      <c r="N40" s="13">
        <v>4</v>
      </c>
      <c r="O40" s="13">
        <v>4</v>
      </c>
      <c r="P40" s="13">
        <v>1</v>
      </c>
      <c r="Q40" s="13">
        <v>0</v>
      </c>
      <c r="R40" s="13">
        <v>0</v>
      </c>
      <c r="S40" s="100">
        <v>34.9</v>
      </c>
    </row>
    <row r="41" spans="1:19" x14ac:dyDescent="0.2">
      <c r="A41" s="99" t="s">
        <v>6501</v>
      </c>
      <c r="B41" s="13">
        <v>94</v>
      </c>
      <c r="C41" s="13">
        <v>0</v>
      </c>
      <c r="D41" s="13">
        <v>0</v>
      </c>
      <c r="E41" s="13">
        <v>0</v>
      </c>
      <c r="F41" s="13">
        <v>3</v>
      </c>
      <c r="G41" s="13">
        <v>8</v>
      </c>
      <c r="H41" s="13">
        <v>14</v>
      </c>
      <c r="I41" s="13">
        <v>21</v>
      </c>
      <c r="J41" s="13">
        <v>10</v>
      </c>
      <c r="K41" s="13">
        <v>17</v>
      </c>
      <c r="L41" s="13">
        <v>7</v>
      </c>
      <c r="M41" s="13">
        <v>4</v>
      </c>
      <c r="N41" s="13">
        <v>4</v>
      </c>
      <c r="O41" s="13">
        <v>3</v>
      </c>
      <c r="P41" s="13">
        <v>0</v>
      </c>
      <c r="Q41" s="13">
        <v>3</v>
      </c>
      <c r="R41" s="13">
        <v>0</v>
      </c>
      <c r="S41" s="100">
        <v>35.5</v>
      </c>
    </row>
    <row r="42" spans="1:19" x14ac:dyDescent="0.2">
      <c r="A42" s="99" t="s">
        <v>6502</v>
      </c>
      <c r="B42" s="13">
        <v>3097</v>
      </c>
      <c r="C42" s="13">
        <v>0</v>
      </c>
      <c r="D42" s="13">
        <v>0</v>
      </c>
      <c r="E42" s="13">
        <v>0</v>
      </c>
      <c r="F42" s="13">
        <v>11</v>
      </c>
      <c r="G42" s="13">
        <v>154</v>
      </c>
      <c r="H42" s="13">
        <v>349</v>
      </c>
      <c r="I42" s="13">
        <v>470</v>
      </c>
      <c r="J42" s="13">
        <v>532</v>
      </c>
      <c r="K42" s="13">
        <v>511</v>
      </c>
      <c r="L42" s="13">
        <v>449</v>
      </c>
      <c r="M42" s="13">
        <v>346</v>
      </c>
      <c r="N42" s="13">
        <v>144</v>
      </c>
      <c r="O42" s="13">
        <v>71</v>
      </c>
      <c r="P42" s="13">
        <v>24</v>
      </c>
      <c r="Q42" s="13">
        <v>16</v>
      </c>
      <c r="R42" s="13">
        <v>20</v>
      </c>
      <c r="S42" s="100">
        <v>40.299999999999997</v>
      </c>
    </row>
    <row r="44" spans="1:19" x14ac:dyDescent="0.2">
      <c r="A44" s="99" t="s">
        <v>6672</v>
      </c>
    </row>
    <row r="46" spans="1:19" x14ac:dyDescent="0.2">
      <c r="A46" s="99" t="s">
        <v>100</v>
      </c>
      <c r="B46" s="13">
        <v>9561</v>
      </c>
      <c r="C46" s="13">
        <v>0</v>
      </c>
      <c r="D46" s="13">
        <v>0</v>
      </c>
      <c r="E46" s="13">
        <v>0</v>
      </c>
      <c r="F46" s="13">
        <v>103</v>
      </c>
      <c r="G46" s="13">
        <v>677</v>
      </c>
      <c r="H46" s="13">
        <v>1184</v>
      </c>
      <c r="I46" s="13">
        <v>1512</v>
      </c>
      <c r="J46" s="13">
        <v>1620</v>
      </c>
      <c r="K46" s="13">
        <v>1519</v>
      </c>
      <c r="L46" s="13">
        <v>1234</v>
      </c>
      <c r="M46" s="13">
        <v>894</v>
      </c>
      <c r="N46" s="13">
        <v>441</v>
      </c>
      <c r="O46" s="13">
        <v>211</v>
      </c>
      <c r="P46" s="13">
        <v>81</v>
      </c>
      <c r="Q46" s="13">
        <v>45</v>
      </c>
      <c r="R46" s="13">
        <v>40</v>
      </c>
      <c r="S46" s="100">
        <v>39</v>
      </c>
    </row>
    <row r="47" spans="1:19" x14ac:dyDescent="0.2">
      <c r="A47" s="99" t="s">
        <v>6515</v>
      </c>
      <c r="B47" s="13">
        <v>152</v>
      </c>
      <c r="C47" s="13">
        <v>0</v>
      </c>
      <c r="D47" s="13">
        <v>0</v>
      </c>
      <c r="E47" s="13">
        <v>0</v>
      </c>
      <c r="F47" s="13">
        <v>11</v>
      </c>
      <c r="G47" s="13">
        <v>23</v>
      </c>
      <c r="H47" s="13">
        <v>7</v>
      </c>
      <c r="I47" s="13">
        <v>9</v>
      </c>
      <c r="J47" s="13">
        <v>21</v>
      </c>
      <c r="K47" s="13">
        <v>13</v>
      </c>
      <c r="L47" s="13">
        <v>9</v>
      </c>
      <c r="M47" s="13">
        <v>11</v>
      </c>
      <c r="N47" s="13">
        <v>16</v>
      </c>
      <c r="O47" s="13">
        <v>19</v>
      </c>
      <c r="P47" s="13">
        <v>8</v>
      </c>
      <c r="Q47" s="13">
        <v>2</v>
      </c>
      <c r="R47" s="13">
        <v>3</v>
      </c>
      <c r="S47" s="100">
        <v>41.9</v>
      </c>
    </row>
    <row r="48" spans="1:19" x14ac:dyDescent="0.2">
      <c r="A48" s="99" t="s">
        <v>6516</v>
      </c>
      <c r="B48" s="13">
        <v>501</v>
      </c>
      <c r="C48" s="13">
        <v>0</v>
      </c>
      <c r="D48" s="13">
        <v>0</v>
      </c>
      <c r="E48" s="13">
        <v>0</v>
      </c>
      <c r="F48" s="13">
        <v>17</v>
      </c>
      <c r="G48" s="13">
        <v>31</v>
      </c>
      <c r="H48" s="13">
        <v>44</v>
      </c>
      <c r="I48" s="13">
        <v>46</v>
      </c>
      <c r="J48" s="13">
        <v>57</v>
      </c>
      <c r="K48" s="13">
        <v>81</v>
      </c>
      <c r="L48" s="13">
        <v>76</v>
      </c>
      <c r="M48" s="13">
        <v>44</v>
      </c>
      <c r="N48" s="13">
        <v>43</v>
      </c>
      <c r="O48" s="13">
        <v>30</v>
      </c>
      <c r="P48" s="13">
        <v>8</v>
      </c>
      <c r="Q48" s="13">
        <v>11</v>
      </c>
      <c r="R48" s="13">
        <v>13</v>
      </c>
      <c r="S48" s="100">
        <v>43.4</v>
      </c>
    </row>
    <row r="49" spans="1:19" x14ac:dyDescent="0.2">
      <c r="A49" s="99" t="s">
        <v>6145</v>
      </c>
      <c r="B49" s="13">
        <v>8908</v>
      </c>
      <c r="C49" s="13">
        <v>0</v>
      </c>
      <c r="D49" s="13">
        <v>0</v>
      </c>
      <c r="E49" s="13">
        <v>0</v>
      </c>
      <c r="F49" s="13">
        <v>75</v>
      </c>
      <c r="G49" s="13">
        <v>623</v>
      </c>
      <c r="H49" s="13">
        <v>1133</v>
      </c>
      <c r="I49" s="13">
        <v>1457</v>
      </c>
      <c r="J49" s="13">
        <v>1542</v>
      </c>
      <c r="K49" s="13">
        <v>1425</v>
      </c>
      <c r="L49" s="13">
        <v>1149</v>
      </c>
      <c r="M49" s="13">
        <v>839</v>
      </c>
      <c r="N49" s="13">
        <v>382</v>
      </c>
      <c r="O49" s="13">
        <v>162</v>
      </c>
      <c r="P49" s="13">
        <v>65</v>
      </c>
      <c r="Q49" s="13">
        <v>32</v>
      </c>
      <c r="R49" s="13">
        <v>24</v>
      </c>
      <c r="S49" s="100">
        <v>38.799999999999997</v>
      </c>
    </row>
    <row r="52" spans="1:19" x14ac:dyDescent="0.2">
      <c r="A52" s="99" t="s">
        <v>116</v>
      </c>
      <c r="B52" s="13">
        <v>5866</v>
      </c>
      <c r="C52" s="13">
        <v>0</v>
      </c>
      <c r="D52" s="13">
        <v>0</v>
      </c>
      <c r="E52" s="13">
        <v>0</v>
      </c>
      <c r="F52" s="13">
        <v>62</v>
      </c>
      <c r="G52" s="13">
        <v>416</v>
      </c>
      <c r="H52" s="13">
        <v>749</v>
      </c>
      <c r="I52" s="13">
        <v>944</v>
      </c>
      <c r="J52" s="13">
        <v>1001</v>
      </c>
      <c r="K52" s="13">
        <v>931</v>
      </c>
      <c r="L52" s="13">
        <v>744</v>
      </c>
      <c r="M52" s="13">
        <v>519</v>
      </c>
      <c r="N52" s="13">
        <v>280</v>
      </c>
      <c r="O52" s="13">
        <v>125</v>
      </c>
      <c r="P52" s="13">
        <v>54</v>
      </c>
      <c r="Q52" s="13">
        <v>22</v>
      </c>
      <c r="R52" s="13">
        <v>19</v>
      </c>
      <c r="S52" s="100">
        <v>38.799999999999997</v>
      </c>
    </row>
    <row r="53" spans="1:19" x14ac:dyDescent="0.2">
      <c r="A53" s="99" t="s">
        <v>6515</v>
      </c>
      <c r="B53" s="13">
        <v>73</v>
      </c>
      <c r="C53" s="13">
        <v>0</v>
      </c>
      <c r="D53" s="13">
        <v>0</v>
      </c>
      <c r="E53" s="13">
        <v>0</v>
      </c>
      <c r="F53" s="13">
        <v>4</v>
      </c>
      <c r="G53" s="13">
        <v>13</v>
      </c>
      <c r="H53" s="13">
        <v>5</v>
      </c>
      <c r="I53" s="13">
        <v>5</v>
      </c>
      <c r="J53" s="13">
        <v>10</v>
      </c>
      <c r="K53" s="13">
        <v>7</v>
      </c>
      <c r="L53" s="13">
        <v>4</v>
      </c>
      <c r="M53" s="13">
        <v>6</v>
      </c>
      <c r="N53" s="13">
        <v>6</v>
      </c>
      <c r="O53" s="13">
        <v>5</v>
      </c>
      <c r="P53" s="13">
        <v>5</v>
      </c>
      <c r="Q53" s="13">
        <v>0</v>
      </c>
      <c r="R53" s="13">
        <v>3</v>
      </c>
      <c r="S53" s="100">
        <v>39.799999999999997</v>
      </c>
    </row>
    <row r="54" spans="1:19" x14ac:dyDescent="0.2">
      <c r="A54" s="99" t="s">
        <v>6516</v>
      </c>
      <c r="B54" s="13">
        <v>249</v>
      </c>
      <c r="C54" s="13">
        <v>0</v>
      </c>
      <c r="D54" s="13">
        <v>0</v>
      </c>
      <c r="E54" s="13">
        <v>0</v>
      </c>
      <c r="F54" s="13">
        <v>7</v>
      </c>
      <c r="G54" s="13">
        <v>15</v>
      </c>
      <c r="H54" s="13">
        <v>27</v>
      </c>
      <c r="I54" s="13">
        <v>26</v>
      </c>
      <c r="J54" s="13">
        <v>29</v>
      </c>
      <c r="K54" s="13">
        <v>50</v>
      </c>
      <c r="L54" s="13">
        <v>42</v>
      </c>
      <c r="M54" s="13">
        <v>15</v>
      </c>
      <c r="N54" s="13">
        <v>22</v>
      </c>
      <c r="O54" s="13">
        <v>9</v>
      </c>
      <c r="P54" s="13">
        <v>3</v>
      </c>
      <c r="Q54" s="13">
        <v>2</v>
      </c>
      <c r="R54" s="13">
        <v>2</v>
      </c>
      <c r="S54" s="100">
        <v>42</v>
      </c>
    </row>
    <row r="55" spans="1:19" x14ac:dyDescent="0.2">
      <c r="A55" s="99" t="s">
        <v>6145</v>
      </c>
      <c r="B55" s="13">
        <v>5544</v>
      </c>
      <c r="C55" s="13">
        <v>0</v>
      </c>
      <c r="D55" s="13">
        <v>0</v>
      </c>
      <c r="E55" s="13">
        <v>0</v>
      </c>
      <c r="F55" s="13">
        <v>51</v>
      </c>
      <c r="G55" s="13">
        <v>388</v>
      </c>
      <c r="H55" s="13">
        <v>717</v>
      </c>
      <c r="I55" s="13">
        <v>913</v>
      </c>
      <c r="J55" s="13">
        <v>962</v>
      </c>
      <c r="K55" s="13">
        <v>874</v>
      </c>
      <c r="L55" s="13">
        <v>698</v>
      </c>
      <c r="M55" s="13">
        <v>498</v>
      </c>
      <c r="N55" s="13">
        <v>252</v>
      </c>
      <c r="O55" s="13">
        <v>111</v>
      </c>
      <c r="P55" s="13">
        <v>46</v>
      </c>
      <c r="Q55" s="13">
        <v>20</v>
      </c>
      <c r="R55" s="13">
        <v>14</v>
      </c>
      <c r="S55" s="100">
        <v>38.700000000000003</v>
      </c>
    </row>
    <row r="58" spans="1:19" x14ac:dyDescent="0.2">
      <c r="A58" s="99" t="s">
        <v>117</v>
      </c>
      <c r="B58" s="13">
        <v>3695</v>
      </c>
      <c r="C58" s="13">
        <v>0</v>
      </c>
      <c r="D58" s="13">
        <v>0</v>
      </c>
      <c r="E58" s="13">
        <v>0</v>
      </c>
      <c r="F58" s="13">
        <v>41</v>
      </c>
      <c r="G58" s="13">
        <v>261</v>
      </c>
      <c r="H58" s="13">
        <v>435</v>
      </c>
      <c r="I58" s="13">
        <v>568</v>
      </c>
      <c r="J58" s="13">
        <v>619</v>
      </c>
      <c r="K58" s="13">
        <v>588</v>
      </c>
      <c r="L58" s="13">
        <v>490</v>
      </c>
      <c r="M58" s="13">
        <v>375</v>
      </c>
      <c r="N58" s="13">
        <v>161</v>
      </c>
      <c r="O58" s="13">
        <v>86</v>
      </c>
      <c r="P58" s="13">
        <v>27</v>
      </c>
      <c r="Q58" s="13">
        <v>23</v>
      </c>
      <c r="R58" s="13">
        <v>21</v>
      </c>
      <c r="S58" s="100">
        <v>39.4</v>
      </c>
    </row>
    <row r="59" spans="1:19" x14ac:dyDescent="0.2">
      <c r="A59" s="99" t="s">
        <v>6515</v>
      </c>
      <c r="B59" s="13">
        <v>79</v>
      </c>
      <c r="C59" s="13">
        <v>0</v>
      </c>
      <c r="D59" s="13">
        <v>0</v>
      </c>
      <c r="E59" s="13">
        <v>0</v>
      </c>
      <c r="F59" s="13">
        <v>7</v>
      </c>
      <c r="G59" s="13">
        <v>10</v>
      </c>
      <c r="H59" s="13">
        <v>2</v>
      </c>
      <c r="I59" s="13">
        <v>4</v>
      </c>
      <c r="J59" s="13">
        <v>11</v>
      </c>
      <c r="K59" s="13">
        <v>6</v>
      </c>
      <c r="L59" s="13">
        <v>5</v>
      </c>
      <c r="M59" s="13">
        <v>5</v>
      </c>
      <c r="N59" s="13">
        <v>10</v>
      </c>
      <c r="O59" s="13">
        <v>14</v>
      </c>
      <c r="P59" s="13">
        <v>3</v>
      </c>
      <c r="Q59" s="13">
        <v>2</v>
      </c>
      <c r="R59" s="13">
        <v>0</v>
      </c>
      <c r="S59" s="100">
        <v>44.6</v>
      </c>
    </row>
    <row r="60" spans="1:19" x14ac:dyDescent="0.2">
      <c r="A60" s="99" t="s">
        <v>6516</v>
      </c>
      <c r="B60" s="13">
        <v>252</v>
      </c>
      <c r="C60" s="13">
        <v>0</v>
      </c>
      <c r="D60" s="13">
        <v>0</v>
      </c>
      <c r="E60" s="13">
        <v>0</v>
      </c>
      <c r="F60" s="13">
        <v>10</v>
      </c>
      <c r="G60" s="13">
        <v>16</v>
      </c>
      <c r="H60" s="13">
        <v>17</v>
      </c>
      <c r="I60" s="13">
        <v>20</v>
      </c>
      <c r="J60" s="13">
        <v>28</v>
      </c>
      <c r="K60" s="13">
        <v>31</v>
      </c>
      <c r="L60" s="13">
        <v>34</v>
      </c>
      <c r="M60" s="13">
        <v>29</v>
      </c>
      <c r="N60" s="13">
        <v>21</v>
      </c>
      <c r="O60" s="13">
        <v>21</v>
      </c>
      <c r="P60" s="13">
        <v>5</v>
      </c>
      <c r="Q60" s="13">
        <v>9</v>
      </c>
      <c r="R60" s="13">
        <v>11</v>
      </c>
      <c r="S60" s="100">
        <v>45.6</v>
      </c>
    </row>
    <row r="61" spans="1:19" x14ac:dyDescent="0.2">
      <c r="A61" s="99" t="s">
        <v>6145</v>
      </c>
      <c r="B61" s="13">
        <v>3364</v>
      </c>
      <c r="C61" s="13">
        <v>0</v>
      </c>
      <c r="D61" s="13">
        <v>0</v>
      </c>
      <c r="E61" s="13">
        <v>0</v>
      </c>
      <c r="F61" s="13">
        <v>24</v>
      </c>
      <c r="G61" s="13">
        <v>235</v>
      </c>
      <c r="H61" s="13">
        <v>416</v>
      </c>
      <c r="I61" s="13">
        <v>544</v>
      </c>
      <c r="J61" s="13">
        <v>580</v>
      </c>
      <c r="K61" s="13">
        <v>551</v>
      </c>
      <c r="L61" s="13">
        <v>451</v>
      </c>
      <c r="M61" s="13">
        <v>341</v>
      </c>
      <c r="N61" s="13">
        <v>130</v>
      </c>
      <c r="O61" s="13">
        <v>51</v>
      </c>
      <c r="P61" s="13">
        <v>19</v>
      </c>
      <c r="Q61" s="13">
        <v>12</v>
      </c>
      <c r="R61" s="13">
        <v>10</v>
      </c>
      <c r="S61" s="100">
        <v>39</v>
      </c>
    </row>
    <row r="62" spans="1:19" x14ac:dyDescent="0.2">
      <c r="A62" s="102" t="s">
        <v>6517</v>
      </c>
      <c r="B62" s="22"/>
      <c r="C62" s="22"/>
      <c r="D62" s="22"/>
      <c r="E62" s="22"/>
      <c r="F62" s="22"/>
      <c r="G62" s="22"/>
      <c r="H62" s="22"/>
      <c r="I62" s="22"/>
      <c r="J62" s="22"/>
      <c r="K62" s="22"/>
      <c r="L62" s="22"/>
      <c r="M62" s="22"/>
      <c r="N62" s="22"/>
      <c r="O62" s="22"/>
      <c r="P62" s="22"/>
      <c r="Q62" s="22"/>
      <c r="R62" s="22"/>
      <c r="S62" s="103"/>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0451-4952-4170-9336-95ECFA185FC5}">
  <dimension ref="A1:S42"/>
  <sheetViews>
    <sheetView zoomScale="125" zoomScaleNormal="125" workbookViewId="0">
      <selection activeCell="A2" sqref="A2"/>
    </sheetView>
  </sheetViews>
  <sheetFormatPr defaultRowHeight="10.199999999999999" x14ac:dyDescent="0.2"/>
  <cols>
    <col min="1" max="1" width="8.88671875" style="99"/>
    <col min="2" max="18" width="6.6640625" style="13" customWidth="1"/>
    <col min="19" max="19" width="6.6640625" style="100" customWidth="1"/>
    <col min="20" max="41" width="6.6640625" style="13" customWidth="1"/>
    <col min="42" max="16384" width="8.88671875" style="13"/>
  </cols>
  <sheetData>
    <row r="1" spans="1:19" x14ac:dyDescent="0.2">
      <c r="A1" s="99" t="s">
        <v>6673</v>
      </c>
    </row>
    <row r="2" spans="1:19" s="29" customFormat="1" x14ac:dyDescent="0.2">
      <c r="A2" s="27" t="s">
        <v>6674</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s="29" customFormat="1" x14ac:dyDescent="0.2">
      <c r="A3" s="133" t="s">
        <v>6675</v>
      </c>
      <c r="B3" s="133"/>
      <c r="C3" s="133"/>
      <c r="D3" s="104"/>
      <c r="E3" s="104"/>
      <c r="F3" s="104"/>
      <c r="G3" s="104"/>
      <c r="H3" s="104"/>
      <c r="I3" s="104"/>
      <c r="J3" s="104"/>
      <c r="K3" s="104"/>
      <c r="L3" s="104"/>
      <c r="M3" s="104"/>
      <c r="N3" s="104"/>
      <c r="O3" s="104"/>
      <c r="P3" s="104"/>
      <c r="Q3" s="104"/>
      <c r="R3" s="104"/>
      <c r="S3" s="105"/>
    </row>
    <row r="4" spans="1:19" s="29" customFormat="1" x14ac:dyDescent="0.2">
      <c r="A4" s="104"/>
      <c r="B4" s="104"/>
      <c r="C4" s="104"/>
      <c r="D4" s="104"/>
      <c r="E4" s="104"/>
      <c r="F4" s="104"/>
      <c r="G4" s="104"/>
      <c r="H4" s="104"/>
      <c r="I4" s="104"/>
      <c r="J4" s="104"/>
      <c r="K4" s="104"/>
      <c r="L4" s="104"/>
      <c r="M4" s="104"/>
      <c r="N4" s="104"/>
      <c r="O4" s="104"/>
      <c r="P4" s="104"/>
      <c r="Q4" s="104"/>
      <c r="R4" s="104"/>
      <c r="S4" s="105"/>
    </row>
    <row r="5" spans="1:19" x14ac:dyDescent="0.2">
      <c r="A5" s="99" t="s">
        <v>100</v>
      </c>
      <c r="B5" s="13">
        <v>19907</v>
      </c>
      <c r="C5" s="13">
        <v>1363</v>
      </c>
      <c r="D5" s="13">
        <v>1521</v>
      </c>
      <c r="E5" s="13">
        <v>1914</v>
      </c>
      <c r="F5" s="13">
        <v>1462</v>
      </c>
      <c r="G5" s="13">
        <v>1266</v>
      </c>
      <c r="H5" s="13">
        <v>1583</v>
      </c>
      <c r="I5" s="13">
        <v>1856</v>
      </c>
      <c r="J5" s="13">
        <v>1965</v>
      </c>
      <c r="K5" s="13">
        <v>1887</v>
      </c>
      <c r="L5" s="13">
        <v>1534</v>
      </c>
      <c r="M5" s="13">
        <v>1182</v>
      </c>
      <c r="N5" s="13">
        <v>732</v>
      </c>
      <c r="O5" s="13">
        <v>506</v>
      </c>
      <c r="P5" s="13">
        <v>373</v>
      </c>
      <c r="Q5" s="13">
        <v>257</v>
      </c>
      <c r="R5" s="13">
        <v>506</v>
      </c>
      <c r="S5" s="100">
        <v>32.299999999999997</v>
      </c>
    </row>
    <row r="6" spans="1:19" x14ac:dyDescent="0.2">
      <c r="A6" s="99" t="s">
        <v>6676</v>
      </c>
      <c r="B6" s="13">
        <v>918</v>
      </c>
      <c r="C6" s="13">
        <v>0</v>
      </c>
      <c r="D6" s="13">
        <v>0</v>
      </c>
      <c r="E6" s="13">
        <v>0</v>
      </c>
      <c r="F6" s="13">
        <v>0</v>
      </c>
      <c r="G6" s="13">
        <v>24</v>
      </c>
      <c r="H6" s="13">
        <v>53</v>
      </c>
      <c r="I6" s="13">
        <v>77</v>
      </c>
      <c r="J6" s="13">
        <v>133</v>
      </c>
      <c r="K6" s="13">
        <v>140</v>
      </c>
      <c r="L6" s="13">
        <v>154</v>
      </c>
      <c r="M6" s="13">
        <v>139</v>
      </c>
      <c r="N6" s="13">
        <v>67</v>
      </c>
      <c r="O6" s="13">
        <v>70</v>
      </c>
      <c r="P6" s="13">
        <v>20</v>
      </c>
      <c r="Q6" s="13">
        <v>23</v>
      </c>
      <c r="R6" s="13">
        <v>18</v>
      </c>
      <c r="S6" s="100">
        <v>46</v>
      </c>
    </row>
    <row r="7" spans="1:19" x14ac:dyDescent="0.2">
      <c r="A7" s="99" t="s">
        <v>6677</v>
      </c>
      <c r="B7" s="13">
        <v>9698</v>
      </c>
      <c r="C7" s="13">
        <v>0</v>
      </c>
      <c r="D7" s="13">
        <v>0</v>
      </c>
      <c r="E7" s="13">
        <v>0</v>
      </c>
      <c r="F7" s="13">
        <v>142</v>
      </c>
      <c r="G7" s="13">
        <v>777</v>
      </c>
      <c r="H7" s="13">
        <v>1286</v>
      </c>
      <c r="I7" s="13">
        <v>1569</v>
      </c>
      <c r="J7" s="13">
        <v>1611</v>
      </c>
      <c r="K7" s="13">
        <v>1499</v>
      </c>
      <c r="L7" s="13">
        <v>1149</v>
      </c>
      <c r="M7" s="13">
        <v>829</v>
      </c>
      <c r="N7" s="13">
        <v>456</v>
      </c>
      <c r="O7" s="13">
        <v>231</v>
      </c>
      <c r="P7" s="13">
        <v>87</v>
      </c>
      <c r="Q7" s="13">
        <v>30</v>
      </c>
      <c r="R7" s="13">
        <v>32</v>
      </c>
      <c r="S7" s="100">
        <v>38.299999999999997</v>
      </c>
    </row>
    <row r="8" spans="1:19" x14ac:dyDescent="0.2">
      <c r="A8" s="99" t="s">
        <v>6513</v>
      </c>
      <c r="B8" s="13">
        <v>9291</v>
      </c>
      <c r="C8" s="13">
        <v>1363</v>
      </c>
      <c r="D8" s="13">
        <v>1521</v>
      </c>
      <c r="E8" s="13">
        <v>1914</v>
      </c>
      <c r="F8" s="13">
        <v>1320</v>
      </c>
      <c r="G8" s="13">
        <v>465</v>
      </c>
      <c r="H8" s="13">
        <v>244</v>
      </c>
      <c r="I8" s="13">
        <v>210</v>
      </c>
      <c r="J8" s="13">
        <v>221</v>
      </c>
      <c r="K8" s="13">
        <v>248</v>
      </c>
      <c r="L8" s="13">
        <v>231</v>
      </c>
      <c r="M8" s="13">
        <v>214</v>
      </c>
      <c r="N8" s="13">
        <v>209</v>
      </c>
      <c r="O8" s="13">
        <v>205</v>
      </c>
      <c r="P8" s="13">
        <v>266</v>
      </c>
      <c r="Q8" s="13">
        <v>204</v>
      </c>
      <c r="R8" s="13">
        <v>456</v>
      </c>
      <c r="S8" s="100">
        <v>14.6</v>
      </c>
    </row>
    <row r="10" spans="1:19" x14ac:dyDescent="0.2">
      <c r="A10" s="99" t="s">
        <v>116</v>
      </c>
      <c r="B10" s="13">
        <v>10699</v>
      </c>
      <c r="C10" s="13">
        <v>685</v>
      </c>
      <c r="D10" s="13">
        <v>805</v>
      </c>
      <c r="E10" s="13">
        <v>964</v>
      </c>
      <c r="F10" s="13">
        <v>715</v>
      </c>
      <c r="G10" s="13">
        <v>712</v>
      </c>
      <c r="H10" s="13">
        <v>942</v>
      </c>
      <c r="I10" s="13">
        <v>1072</v>
      </c>
      <c r="J10" s="13">
        <v>1132</v>
      </c>
      <c r="K10" s="13">
        <v>1096</v>
      </c>
      <c r="L10" s="13">
        <v>842</v>
      </c>
      <c r="M10" s="13">
        <v>624</v>
      </c>
      <c r="N10" s="13">
        <v>393</v>
      </c>
      <c r="O10" s="13">
        <v>254</v>
      </c>
      <c r="P10" s="13">
        <v>170</v>
      </c>
      <c r="Q10" s="13">
        <v>119</v>
      </c>
      <c r="R10" s="13">
        <v>174</v>
      </c>
      <c r="S10" s="100">
        <v>32.5</v>
      </c>
    </row>
    <row r="11" spans="1:19" x14ac:dyDescent="0.2">
      <c r="A11" s="99" t="s">
        <v>6676</v>
      </c>
      <c r="B11" s="13">
        <v>399</v>
      </c>
      <c r="C11" s="13">
        <v>0</v>
      </c>
      <c r="D11" s="13">
        <v>0</v>
      </c>
      <c r="E11" s="13">
        <v>0</v>
      </c>
      <c r="F11" s="13">
        <v>0</v>
      </c>
      <c r="G11" s="13">
        <v>18</v>
      </c>
      <c r="H11" s="13">
        <v>42</v>
      </c>
      <c r="I11" s="13">
        <v>38</v>
      </c>
      <c r="J11" s="13">
        <v>68</v>
      </c>
      <c r="K11" s="13">
        <v>50</v>
      </c>
      <c r="L11" s="13">
        <v>72</v>
      </c>
      <c r="M11" s="13">
        <v>55</v>
      </c>
      <c r="N11" s="13">
        <v>23</v>
      </c>
      <c r="O11" s="13">
        <v>16</v>
      </c>
      <c r="P11" s="13">
        <v>8</v>
      </c>
      <c r="Q11" s="13">
        <v>6</v>
      </c>
      <c r="R11" s="13">
        <v>3</v>
      </c>
      <c r="S11" s="100">
        <v>43.4</v>
      </c>
    </row>
    <row r="12" spans="1:19" x14ac:dyDescent="0.2">
      <c r="A12" s="99" t="s">
        <v>6677</v>
      </c>
      <c r="B12" s="13">
        <v>6034</v>
      </c>
      <c r="C12" s="13">
        <v>0</v>
      </c>
      <c r="D12" s="13">
        <v>0</v>
      </c>
      <c r="E12" s="13">
        <v>0</v>
      </c>
      <c r="F12" s="13">
        <v>87</v>
      </c>
      <c r="G12" s="13">
        <v>462</v>
      </c>
      <c r="H12" s="13">
        <v>795</v>
      </c>
      <c r="I12" s="13">
        <v>963</v>
      </c>
      <c r="J12" s="13">
        <v>1002</v>
      </c>
      <c r="K12" s="13">
        <v>952</v>
      </c>
      <c r="L12" s="13">
        <v>707</v>
      </c>
      <c r="M12" s="13">
        <v>502</v>
      </c>
      <c r="N12" s="13">
        <v>299</v>
      </c>
      <c r="O12" s="13">
        <v>158</v>
      </c>
      <c r="P12" s="13">
        <v>66</v>
      </c>
      <c r="Q12" s="13">
        <v>21</v>
      </c>
      <c r="R12" s="13">
        <v>20</v>
      </c>
      <c r="S12" s="100">
        <v>38.5</v>
      </c>
    </row>
    <row r="13" spans="1:19" x14ac:dyDescent="0.2">
      <c r="A13" s="99" t="s">
        <v>6513</v>
      </c>
      <c r="B13" s="13">
        <v>4266</v>
      </c>
      <c r="C13" s="13">
        <v>685</v>
      </c>
      <c r="D13" s="13">
        <v>805</v>
      </c>
      <c r="E13" s="13">
        <v>964</v>
      </c>
      <c r="F13" s="13">
        <v>628</v>
      </c>
      <c r="G13" s="13">
        <v>232</v>
      </c>
      <c r="H13" s="13">
        <v>105</v>
      </c>
      <c r="I13" s="13">
        <v>71</v>
      </c>
      <c r="J13" s="13">
        <v>62</v>
      </c>
      <c r="K13" s="13">
        <v>94</v>
      </c>
      <c r="L13" s="13">
        <v>63</v>
      </c>
      <c r="M13" s="13">
        <v>67</v>
      </c>
      <c r="N13" s="13">
        <v>71</v>
      </c>
      <c r="O13" s="13">
        <v>80</v>
      </c>
      <c r="P13" s="13">
        <v>96</v>
      </c>
      <c r="Q13" s="13">
        <v>92</v>
      </c>
      <c r="R13" s="13">
        <v>151</v>
      </c>
      <c r="S13" s="100">
        <v>13.3</v>
      </c>
    </row>
    <row r="15" spans="1:19" x14ac:dyDescent="0.2">
      <c r="A15" s="99" t="s">
        <v>117</v>
      </c>
      <c r="B15" s="13">
        <v>9208</v>
      </c>
      <c r="C15" s="13">
        <v>678</v>
      </c>
      <c r="D15" s="13">
        <v>716</v>
      </c>
      <c r="E15" s="13">
        <v>950</v>
      </c>
      <c r="F15" s="13">
        <v>747</v>
      </c>
      <c r="G15" s="13">
        <v>554</v>
      </c>
      <c r="H15" s="13">
        <v>641</v>
      </c>
      <c r="I15" s="13">
        <v>784</v>
      </c>
      <c r="J15" s="13">
        <v>833</v>
      </c>
      <c r="K15" s="13">
        <v>791</v>
      </c>
      <c r="L15" s="13">
        <v>692</v>
      </c>
      <c r="M15" s="13">
        <v>558</v>
      </c>
      <c r="N15" s="13">
        <v>339</v>
      </c>
      <c r="O15" s="13">
        <v>252</v>
      </c>
      <c r="P15" s="13">
        <v>203</v>
      </c>
      <c r="Q15" s="13">
        <v>138</v>
      </c>
      <c r="R15" s="13">
        <v>332</v>
      </c>
      <c r="S15" s="100">
        <v>32</v>
      </c>
    </row>
    <row r="16" spans="1:19" x14ac:dyDescent="0.2">
      <c r="A16" s="99" t="s">
        <v>6676</v>
      </c>
      <c r="B16" s="13">
        <v>519</v>
      </c>
      <c r="C16" s="13">
        <v>0</v>
      </c>
      <c r="D16" s="13">
        <v>0</v>
      </c>
      <c r="E16" s="13">
        <v>0</v>
      </c>
      <c r="F16" s="13">
        <v>0</v>
      </c>
      <c r="G16" s="13">
        <v>6</v>
      </c>
      <c r="H16" s="13">
        <v>11</v>
      </c>
      <c r="I16" s="13">
        <v>39</v>
      </c>
      <c r="J16" s="13">
        <v>65</v>
      </c>
      <c r="K16" s="13">
        <v>90</v>
      </c>
      <c r="L16" s="13">
        <v>82</v>
      </c>
      <c r="M16" s="13">
        <v>84</v>
      </c>
      <c r="N16" s="13">
        <v>44</v>
      </c>
      <c r="O16" s="13">
        <v>54</v>
      </c>
      <c r="P16" s="13">
        <v>12</v>
      </c>
      <c r="Q16" s="13">
        <v>17</v>
      </c>
      <c r="R16" s="13">
        <v>15</v>
      </c>
      <c r="S16" s="100">
        <v>48</v>
      </c>
    </row>
    <row r="17" spans="1:19" x14ac:dyDescent="0.2">
      <c r="A17" s="99" t="s">
        <v>6677</v>
      </c>
      <c r="B17" s="13">
        <v>3664</v>
      </c>
      <c r="C17" s="13">
        <v>0</v>
      </c>
      <c r="D17" s="13">
        <v>0</v>
      </c>
      <c r="E17" s="13">
        <v>0</v>
      </c>
      <c r="F17" s="13">
        <v>55</v>
      </c>
      <c r="G17" s="13">
        <v>315</v>
      </c>
      <c r="H17" s="13">
        <v>491</v>
      </c>
      <c r="I17" s="13">
        <v>606</v>
      </c>
      <c r="J17" s="13">
        <v>609</v>
      </c>
      <c r="K17" s="13">
        <v>547</v>
      </c>
      <c r="L17" s="13">
        <v>442</v>
      </c>
      <c r="M17" s="13">
        <v>327</v>
      </c>
      <c r="N17" s="13">
        <v>157</v>
      </c>
      <c r="O17" s="13">
        <v>73</v>
      </c>
      <c r="P17" s="13">
        <v>21</v>
      </c>
      <c r="Q17" s="13">
        <v>9</v>
      </c>
      <c r="R17" s="13">
        <v>12</v>
      </c>
      <c r="S17" s="100">
        <v>38</v>
      </c>
    </row>
    <row r="18" spans="1:19" x14ac:dyDescent="0.2">
      <c r="A18" s="99" t="s">
        <v>6513</v>
      </c>
      <c r="B18" s="13">
        <v>5025</v>
      </c>
      <c r="C18" s="13">
        <v>678</v>
      </c>
      <c r="D18" s="13">
        <v>716</v>
      </c>
      <c r="E18" s="13">
        <v>950</v>
      </c>
      <c r="F18" s="13">
        <v>692</v>
      </c>
      <c r="G18" s="13">
        <v>233</v>
      </c>
      <c r="H18" s="13">
        <v>139</v>
      </c>
      <c r="I18" s="13">
        <v>139</v>
      </c>
      <c r="J18" s="13">
        <v>159</v>
      </c>
      <c r="K18" s="13">
        <v>154</v>
      </c>
      <c r="L18" s="13">
        <v>168</v>
      </c>
      <c r="M18" s="13">
        <v>147</v>
      </c>
      <c r="N18" s="13">
        <v>138</v>
      </c>
      <c r="O18" s="13">
        <v>125</v>
      </c>
      <c r="P18" s="13">
        <v>170</v>
      </c>
      <c r="Q18" s="13">
        <v>112</v>
      </c>
      <c r="R18" s="13">
        <v>305</v>
      </c>
      <c r="S18" s="100">
        <v>16.2</v>
      </c>
    </row>
    <row r="20" spans="1:19" x14ac:dyDescent="0.2">
      <c r="A20" s="99" t="s">
        <v>6671</v>
      </c>
    </row>
    <row r="22" spans="1:19" x14ac:dyDescent="0.2">
      <c r="A22" s="99" t="s">
        <v>100</v>
      </c>
      <c r="B22" s="13">
        <v>918</v>
      </c>
      <c r="C22" s="13">
        <v>0</v>
      </c>
      <c r="D22" s="13">
        <v>0</v>
      </c>
      <c r="E22" s="13">
        <v>0</v>
      </c>
      <c r="F22" s="13">
        <v>0</v>
      </c>
      <c r="G22" s="13">
        <v>24</v>
      </c>
      <c r="H22" s="13">
        <v>53</v>
      </c>
      <c r="I22" s="13">
        <v>77</v>
      </c>
      <c r="J22" s="13">
        <v>133</v>
      </c>
      <c r="K22" s="13">
        <v>140</v>
      </c>
      <c r="L22" s="13">
        <v>154</v>
      </c>
      <c r="M22" s="13">
        <v>139</v>
      </c>
      <c r="N22" s="13">
        <v>67</v>
      </c>
      <c r="O22" s="13">
        <v>70</v>
      </c>
      <c r="P22" s="13">
        <v>20</v>
      </c>
      <c r="Q22" s="13">
        <v>23</v>
      </c>
      <c r="R22" s="13">
        <v>18</v>
      </c>
      <c r="S22" s="100">
        <v>46</v>
      </c>
    </row>
    <row r="23" spans="1:19" x14ac:dyDescent="0.2">
      <c r="A23" s="99" t="s">
        <v>6498</v>
      </c>
      <c r="B23" s="13">
        <v>191</v>
      </c>
      <c r="C23" s="13">
        <v>0</v>
      </c>
      <c r="D23" s="13">
        <v>0</v>
      </c>
      <c r="E23" s="13">
        <v>0</v>
      </c>
      <c r="F23" s="13">
        <v>0</v>
      </c>
      <c r="G23" s="13">
        <v>7</v>
      </c>
      <c r="H23" s="13">
        <v>7</v>
      </c>
      <c r="I23" s="13">
        <v>9</v>
      </c>
      <c r="J23" s="13">
        <v>36</v>
      </c>
      <c r="K23" s="13">
        <v>45</v>
      </c>
      <c r="L23" s="13">
        <v>35</v>
      </c>
      <c r="M23" s="13">
        <v>29</v>
      </c>
      <c r="N23" s="13">
        <v>10</v>
      </c>
      <c r="O23" s="13">
        <v>6</v>
      </c>
      <c r="P23" s="13">
        <v>3</v>
      </c>
      <c r="Q23" s="13">
        <v>1</v>
      </c>
      <c r="R23" s="13">
        <v>3</v>
      </c>
      <c r="S23" s="100">
        <v>44.1</v>
      </c>
    </row>
    <row r="24" spans="1:19" x14ac:dyDescent="0.2">
      <c r="A24" s="99" t="s">
        <v>6499</v>
      </c>
      <c r="B24" s="13">
        <v>154</v>
      </c>
      <c r="C24" s="13">
        <v>0</v>
      </c>
      <c r="D24" s="13">
        <v>0</v>
      </c>
      <c r="E24" s="13">
        <v>0</v>
      </c>
      <c r="F24" s="13">
        <v>0</v>
      </c>
      <c r="G24" s="13">
        <v>2</v>
      </c>
      <c r="H24" s="13">
        <v>8</v>
      </c>
      <c r="I24" s="13">
        <v>15</v>
      </c>
      <c r="J24" s="13">
        <v>22</v>
      </c>
      <c r="K24" s="13">
        <v>23</v>
      </c>
      <c r="L24" s="13">
        <v>29</v>
      </c>
      <c r="M24" s="13">
        <v>22</v>
      </c>
      <c r="N24" s="13">
        <v>12</v>
      </c>
      <c r="O24" s="13">
        <v>13</v>
      </c>
      <c r="P24" s="13">
        <v>1</v>
      </c>
      <c r="Q24" s="13">
        <v>6</v>
      </c>
      <c r="R24" s="13">
        <v>1</v>
      </c>
      <c r="S24" s="100">
        <v>46.2</v>
      </c>
    </row>
    <row r="25" spans="1:19" x14ac:dyDescent="0.2">
      <c r="A25" s="99" t="s">
        <v>6500</v>
      </c>
      <c r="B25" s="13">
        <v>43</v>
      </c>
      <c r="C25" s="13">
        <v>0</v>
      </c>
      <c r="D25" s="13">
        <v>0</v>
      </c>
      <c r="E25" s="13">
        <v>0</v>
      </c>
      <c r="F25" s="13">
        <v>0</v>
      </c>
      <c r="G25" s="13">
        <v>4</v>
      </c>
      <c r="H25" s="13">
        <v>4</v>
      </c>
      <c r="I25" s="13">
        <v>2</v>
      </c>
      <c r="J25" s="13">
        <v>3</v>
      </c>
      <c r="K25" s="13">
        <v>6</v>
      </c>
      <c r="L25" s="13">
        <v>7</v>
      </c>
      <c r="M25" s="13">
        <v>9</v>
      </c>
      <c r="N25" s="13">
        <v>4</v>
      </c>
      <c r="O25" s="13">
        <v>2</v>
      </c>
      <c r="P25" s="13">
        <v>2</v>
      </c>
      <c r="Q25" s="13">
        <v>0</v>
      </c>
      <c r="R25" s="13">
        <v>0</v>
      </c>
      <c r="S25" s="100">
        <v>46.8</v>
      </c>
    </row>
    <row r="26" spans="1:19" x14ac:dyDescent="0.2">
      <c r="A26" s="99" t="s">
        <v>6501</v>
      </c>
      <c r="B26" s="13">
        <v>38</v>
      </c>
      <c r="C26" s="13">
        <v>0</v>
      </c>
      <c r="D26" s="13">
        <v>0</v>
      </c>
      <c r="E26" s="13">
        <v>0</v>
      </c>
      <c r="F26" s="13">
        <v>0</v>
      </c>
      <c r="G26" s="13">
        <v>1</v>
      </c>
      <c r="H26" s="13">
        <v>0</v>
      </c>
      <c r="I26" s="13">
        <v>5</v>
      </c>
      <c r="J26" s="13">
        <v>7</v>
      </c>
      <c r="K26" s="13">
        <v>4</v>
      </c>
      <c r="L26" s="13">
        <v>7</v>
      </c>
      <c r="M26" s="13">
        <v>4</v>
      </c>
      <c r="N26" s="13">
        <v>5</v>
      </c>
      <c r="O26" s="13">
        <v>2</v>
      </c>
      <c r="P26" s="13">
        <v>0</v>
      </c>
      <c r="Q26" s="13">
        <v>2</v>
      </c>
      <c r="R26" s="13">
        <v>1</v>
      </c>
      <c r="S26" s="100">
        <v>46.4</v>
      </c>
    </row>
    <row r="27" spans="1:19" x14ac:dyDescent="0.2">
      <c r="A27" s="99" t="s">
        <v>6502</v>
      </c>
      <c r="B27" s="13">
        <v>492</v>
      </c>
      <c r="C27" s="13">
        <v>0</v>
      </c>
      <c r="D27" s="13">
        <v>0</v>
      </c>
      <c r="E27" s="13">
        <v>0</v>
      </c>
      <c r="F27" s="13">
        <v>0</v>
      </c>
      <c r="G27" s="13">
        <v>10</v>
      </c>
      <c r="H27" s="13">
        <v>34</v>
      </c>
      <c r="I27" s="13">
        <v>46</v>
      </c>
      <c r="J27" s="13">
        <v>65</v>
      </c>
      <c r="K27" s="13">
        <v>62</v>
      </c>
      <c r="L27" s="13">
        <v>76</v>
      </c>
      <c r="M27" s="13">
        <v>75</v>
      </c>
      <c r="N27" s="13">
        <v>36</v>
      </c>
      <c r="O27" s="13">
        <v>47</v>
      </c>
      <c r="P27" s="13">
        <v>14</v>
      </c>
      <c r="Q27" s="13">
        <v>14</v>
      </c>
      <c r="R27" s="13">
        <v>13</v>
      </c>
      <c r="S27" s="100">
        <v>46.9</v>
      </c>
    </row>
    <row r="29" spans="1:19" x14ac:dyDescent="0.2">
      <c r="A29" s="99" t="s">
        <v>116</v>
      </c>
      <c r="B29" s="13">
        <v>399</v>
      </c>
      <c r="C29" s="13">
        <v>0</v>
      </c>
      <c r="D29" s="13">
        <v>0</v>
      </c>
      <c r="E29" s="13">
        <v>0</v>
      </c>
      <c r="F29" s="13">
        <v>0</v>
      </c>
      <c r="G29" s="13">
        <v>18</v>
      </c>
      <c r="H29" s="13">
        <v>42</v>
      </c>
      <c r="I29" s="13">
        <v>38</v>
      </c>
      <c r="J29" s="13">
        <v>68</v>
      </c>
      <c r="K29" s="13">
        <v>50</v>
      </c>
      <c r="L29" s="13">
        <v>72</v>
      </c>
      <c r="M29" s="13">
        <v>55</v>
      </c>
      <c r="N29" s="13">
        <v>23</v>
      </c>
      <c r="O29" s="13">
        <v>16</v>
      </c>
      <c r="P29" s="13">
        <v>8</v>
      </c>
      <c r="Q29" s="13">
        <v>6</v>
      </c>
      <c r="R29" s="13">
        <v>3</v>
      </c>
      <c r="S29" s="100">
        <v>43.4</v>
      </c>
    </row>
    <row r="30" spans="1:19" x14ac:dyDescent="0.2">
      <c r="A30" s="99" t="s">
        <v>6498</v>
      </c>
      <c r="B30" s="13">
        <v>97</v>
      </c>
      <c r="C30" s="13">
        <v>0</v>
      </c>
      <c r="D30" s="13">
        <v>0</v>
      </c>
      <c r="E30" s="13">
        <v>0</v>
      </c>
      <c r="F30" s="13">
        <v>0</v>
      </c>
      <c r="G30" s="13">
        <v>4</v>
      </c>
      <c r="H30" s="13">
        <v>6</v>
      </c>
      <c r="I30" s="13">
        <v>4</v>
      </c>
      <c r="J30" s="13">
        <v>18</v>
      </c>
      <c r="K30" s="13">
        <v>21</v>
      </c>
      <c r="L30" s="13">
        <v>18</v>
      </c>
      <c r="M30" s="13">
        <v>17</v>
      </c>
      <c r="N30" s="13">
        <v>5</v>
      </c>
      <c r="O30" s="13">
        <v>2</v>
      </c>
      <c r="P30" s="13">
        <v>1</v>
      </c>
      <c r="Q30" s="13">
        <v>0</v>
      </c>
      <c r="R30" s="13">
        <v>1</v>
      </c>
      <c r="S30" s="100">
        <v>43.9</v>
      </c>
    </row>
    <row r="31" spans="1:19" x14ac:dyDescent="0.2">
      <c r="A31" s="99" t="s">
        <v>6499</v>
      </c>
      <c r="B31" s="13">
        <v>56</v>
      </c>
      <c r="C31" s="13">
        <v>0</v>
      </c>
      <c r="D31" s="13">
        <v>0</v>
      </c>
      <c r="E31" s="13">
        <v>0</v>
      </c>
      <c r="F31" s="13">
        <v>0</v>
      </c>
      <c r="G31" s="13">
        <v>2</v>
      </c>
      <c r="H31" s="13">
        <v>5</v>
      </c>
      <c r="I31" s="13">
        <v>5</v>
      </c>
      <c r="J31" s="13">
        <v>11</v>
      </c>
      <c r="K31" s="13">
        <v>5</v>
      </c>
      <c r="L31" s="13">
        <v>13</v>
      </c>
      <c r="M31" s="13">
        <v>5</v>
      </c>
      <c r="N31" s="13">
        <v>7</v>
      </c>
      <c r="O31" s="13">
        <v>1</v>
      </c>
      <c r="P31" s="13">
        <v>0</v>
      </c>
      <c r="Q31" s="13">
        <v>1</v>
      </c>
      <c r="R31" s="13">
        <v>1</v>
      </c>
      <c r="S31" s="100">
        <v>45</v>
      </c>
    </row>
    <row r="32" spans="1:19" x14ac:dyDescent="0.2">
      <c r="A32" s="99" t="s">
        <v>6500</v>
      </c>
      <c r="B32" s="13">
        <v>18</v>
      </c>
      <c r="C32" s="13">
        <v>0</v>
      </c>
      <c r="D32" s="13">
        <v>0</v>
      </c>
      <c r="E32" s="13">
        <v>0</v>
      </c>
      <c r="F32" s="13">
        <v>0</v>
      </c>
      <c r="G32" s="13">
        <v>3</v>
      </c>
      <c r="H32" s="13">
        <v>4</v>
      </c>
      <c r="I32" s="13">
        <v>2</v>
      </c>
      <c r="J32" s="13">
        <v>0</v>
      </c>
      <c r="K32" s="13">
        <v>1</v>
      </c>
      <c r="L32" s="13">
        <v>2</v>
      </c>
      <c r="M32" s="13">
        <v>5</v>
      </c>
      <c r="N32" s="13">
        <v>1</v>
      </c>
      <c r="O32" s="13">
        <v>0</v>
      </c>
      <c r="P32" s="13">
        <v>0</v>
      </c>
      <c r="Q32" s="13">
        <v>0</v>
      </c>
      <c r="R32" s="13">
        <v>0</v>
      </c>
      <c r="S32" s="100">
        <v>37.5</v>
      </c>
    </row>
    <row r="33" spans="1:19" x14ac:dyDescent="0.2">
      <c r="A33" s="99" t="s">
        <v>6501</v>
      </c>
      <c r="B33" s="13">
        <v>15</v>
      </c>
      <c r="C33" s="13">
        <v>0</v>
      </c>
      <c r="D33" s="13">
        <v>0</v>
      </c>
      <c r="E33" s="13">
        <v>0</v>
      </c>
      <c r="F33" s="13">
        <v>0</v>
      </c>
      <c r="G33" s="13">
        <v>1</v>
      </c>
      <c r="H33" s="13">
        <v>0</v>
      </c>
      <c r="I33" s="13">
        <v>2</v>
      </c>
      <c r="J33" s="13">
        <v>5</v>
      </c>
      <c r="K33" s="13">
        <v>1</v>
      </c>
      <c r="L33" s="13">
        <v>3</v>
      </c>
      <c r="M33" s="13">
        <v>1</v>
      </c>
      <c r="N33" s="13">
        <v>0</v>
      </c>
      <c r="O33" s="13">
        <v>2</v>
      </c>
      <c r="P33" s="13">
        <v>0</v>
      </c>
      <c r="Q33" s="13">
        <v>0</v>
      </c>
      <c r="R33" s="13">
        <v>0</v>
      </c>
      <c r="S33" s="100">
        <v>39.5</v>
      </c>
    </row>
    <row r="34" spans="1:19" x14ac:dyDescent="0.2">
      <c r="A34" s="99" t="s">
        <v>6502</v>
      </c>
      <c r="B34" s="13">
        <v>213</v>
      </c>
      <c r="C34" s="13">
        <v>0</v>
      </c>
      <c r="D34" s="13">
        <v>0</v>
      </c>
      <c r="E34" s="13">
        <v>0</v>
      </c>
      <c r="F34" s="13">
        <v>0</v>
      </c>
      <c r="G34" s="13">
        <v>8</v>
      </c>
      <c r="H34" s="13">
        <v>27</v>
      </c>
      <c r="I34" s="13">
        <v>25</v>
      </c>
      <c r="J34" s="13">
        <v>34</v>
      </c>
      <c r="K34" s="13">
        <v>22</v>
      </c>
      <c r="L34" s="13">
        <v>36</v>
      </c>
      <c r="M34" s="13">
        <v>27</v>
      </c>
      <c r="N34" s="13">
        <v>10</v>
      </c>
      <c r="O34" s="13">
        <v>11</v>
      </c>
      <c r="P34" s="13">
        <v>7</v>
      </c>
      <c r="Q34" s="13">
        <v>5</v>
      </c>
      <c r="R34" s="13">
        <v>1</v>
      </c>
      <c r="S34" s="100">
        <v>42.8</v>
      </c>
    </row>
    <row r="36" spans="1:19" x14ac:dyDescent="0.2">
      <c r="A36" s="99" t="s">
        <v>117</v>
      </c>
      <c r="B36" s="13">
        <v>519</v>
      </c>
      <c r="C36" s="13">
        <v>0</v>
      </c>
      <c r="D36" s="13">
        <v>0</v>
      </c>
      <c r="E36" s="13">
        <v>0</v>
      </c>
      <c r="F36" s="13">
        <v>0</v>
      </c>
      <c r="G36" s="13">
        <v>6</v>
      </c>
      <c r="H36" s="13">
        <v>11</v>
      </c>
      <c r="I36" s="13">
        <v>39</v>
      </c>
      <c r="J36" s="13">
        <v>65</v>
      </c>
      <c r="K36" s="13">
        <v>90</v>
      </c>
      <c r="L36" s="13">
        <v>82</v>
      </c>
      <c r="M36" s="13">
        <v>84</v>
      </c>
      <c r="N36" s="13">
        <v>44</v>
      </c>
      <c r="O36" s="13">
        <v>54</v>
      </c>
      <c r="P36" s="13">
        <v>12</v>
      </c>
      <c r="Q36" s="13">
        <v>17</v>
      </c>
      <c r="R36" s="13">
        <v>15</v>
      </c>
      <c r="S36" s="100">
        <v>48</v>
      </c>
    </row>
    <row r="37" spans="1:19" x14ac:dyDescent="0.2">
      <c r="A37" s="99" t="s">
        <v>6498</v>
      </c>
      <c r="B37" s="13">
        <v>94</v>
      </c>
      <c r="C37" s="13">
        <v>0</v>
      </c>
      <c r="D37" s="13">
        <v>0</v>
      </c>
      <c r="E37" s="13">
        <v>0</v>
      </c>
      <c r="F37" s="13">
        <v>0</v>
      </c>
      <c r="G37" s="13">
        <v>3</v>
      </c>
      <c r="H37" s="13">
        <v>1</v>
      </c>
      <c r="I37" s="13">
        <v>5</v>
      </c>
      <c r="J37" s="13">
        <v>18</v>
      </c>
      <c r="K37" s="13">
        <v>24</v>
      </c>
      <c r="L37" s="13">
        <v>17</v>
      </c>
      <c r="M37" s="13">
        <v>12</v>
      </c>
      <c r="N37" s="13">
        <v>5</v>
      </c>
      <c r="O37" s="13">
        <v>4</v>
      </c>
      <c r="P37" s="13">
        <v>2</v>
      </c>
      <c r="Q37" s="13">
        <v>1</v>
      </c>
      <c r="R37" s="13">
        <v>2</v>
      </c>
      <c r="S37" s="100">
        <v>44.2</v>
      </c>
    </row>
    <row r="38" spans="1:19" x14ac:dyDescent="0.2">
      <c r="A38" s="99" t="s">
        <v>6499</v>
      </c>
      <c r="B38" s="13">
        <v>98</v>
      </c>
      <c r="C38" s="13">
        <v>0</v>
      </c>
      <c r="D38" s="13">
        <v>0</v>
      </c>
      <c r="E38" s="13">
        <v>0</v>
      </c>
      <c r="F38" s="13">
        <v>0</v>
      </c>
      <c r="G38" s="13">
        <v>0</v>
      </c>
      <c r="H38" s="13">
        <v>3</v>
      </c>
      <c r="I38" s="13">
        <v>10</v>
      </c>
      <c r="J38" s="13">
        <v>11</v>
      </c>
      <c r="K38" s="13">
        <v>18</v>
      </c>
      <c r="L38" s="13">
        <v>16</v>
      </c>
      <c r="M38" s="13">
        <v>17</v>
      </c>
      <c r="N38" s="13">
        <v>5</v>
      </c>
      <c r="O38" s="13">
        <v>12</v>
      </c>
      <c r="P38" s="13">
        <v>1</v>
      </c>
      <c r="Q38" s="13">
        <v>5</v>
      </c>
      <c r="R38" s="13">
        <v>0</v>
      </c>
      <c r="S38" s="100">
        <v>47.2</v>
      </c>
    </row>
    <row r="39" spans="1:19" x14ac:dyDescent="0.2">
      <c r="A39" s="99" t="s">
        <v>6500</v>
      </c>
      <c r="B39" s="13">
        <v>25</v>
      </c>
      <c r="C39" s="13">
        <v>0</v>
      </c>
      <c r="D39" s="13">
        <v>0</v>
      </c>
      <c r="E39" s="13">
        <v>0</v>
      </c>
      <c r="F39" s="13">
        <v>0</v>
      </c>
      <c r="G39" s="13">
        <v>1</v>
      </c>
      <c r="H39" s="13">
        <v>0</v>
      </c>
      <c r="I39" s="13">
        <v>0</v>
      </c>
      <c r="J39" s="13">
        <v>3</v>
      </c>
      <c r="K39" s="13">
        <v>5</v>
      </c>
      <c r="L39" s="13">
        <v>5</v>
      </c>
      <c r="M39" s="13">
        <v>4</v>
      </c>
      <c r="N39" s="13">
        <v>3</v>
      </c>
      <c r="O39" s="13">
        <v>2</v>
      </c>
      <c r="P39" s="13">
        <v>2</v>
      </c>
      <c r="Q39" s="13">
        <v>0</v>
      </c>
      <c r="R39" s="13">
        <v>0</v>
      </c>
      <c r="S39" s="100">
        <v>48.5</v>
      </c>
    </row>
    <row r="40" spans="1:19" x14ac:dyDescent="0.2">
      <c r="A40" s="99" t="s">
        <v>6501</v>
      </c>
      <c r="B40" s="13">
        <v>23</v>
      </c>
      <c r="C40" s="13">
        <v>0</v>
      </c>
      <c r="D40" s="13">
        <v>0</v>
      </c>
      <c r="E40" s="13">
        <v>0</v>
      </c>
      <c r="F40" s="13">
        <v>0</v>
      </c>
      <c r="G40" s="13">
        <v>0</v>
      </c>
      <c r="H40" s="13">
        <v>0</v>
      </c>
      <c r="I40" s="13">
        <v>3</v>
      </c>
      <c r="J40" s="13">
        <v>2</v>
      </c>
      <c r="K40" s="13">
        <v>3</v>
      </c>
      <c r="L40" s="13">
        <v>4</v>
      </c>
      <c r="M40" s="13">
        <v>3</v>
      </c>
      <c r="N40" s="13">
        <v>5</v>
      </c>
      <c r="O40" s="13">
        <v>0</v>
      </c>
      <c r="P40" s="13">
        <v>0</v>
      </c>
      <c r="Q40" s="13">
        <v>2</v>
      </c>
      <c r="R40" s="13">
        <v>1</v>
      </c>
      <c r="S40" s="100">
        <v>49.4</v>
      </c>
    </row>
    <row r="41" spans="1:19" x14ac:dyDescent="0.2">
      <c r="A41" s="99" t="s">
        <v>6502</v>
      </c>
      <c r="B41" s="13">
        <v>279</v>
      </c>
      <c r="C41" s="13">
        <v>0</v>
      </c>
      <c r="D41" s="13">
        <v>0</v>
      </c>
      <c r="E41" s="13">
        <v>0</v>
      </c>
      <c r="F41" s="13">
        <v>0</v>
      </c>
      <c r="G41" s="13">
        <v>2</v>
      </c>
      <c r="H41" s="13">
        <v>7</v>
      </c>
      <c r="I41" s="13">
        <v>21</v>
      </c>
      <c r="J41" s="13">
        <v>31</v>
      </c>
      <c r="K41" s="13">
        <v>40</v>
      </c>
      <c r="L41" s="13">
        <v>40</v>
      </c>
      <c r="M41" s="13">
        <v>48</v>
      </c>
      <c r="N41" s="13">
        <v>26</v>
      </c>
      <c r="O41" s="13">
        <v>36</v>
      </c>
      <c r="P41" s="13">
        <v>7</v>
      </c>
      <c r="Q41" s="13">
        <v>9</v>
      </c>
      <c r="R41" s="13">
        <v>12</v>
      </c>
      <c r="S41" s="100">
        <v>49.8</v>
      </c>
    </row>
    <row r="42" spans="1:19" x14ac:dyDescent="0.2">
      <c r="A42" s="102" t="s">
        <v>6517</v>
      </c>
      <c r="B42" s="22"/>
      <c r="C42" s="22"/>
      <c r="D42" s="22"/>
      <c r="E42" s="22"/>
      <c r="F42" s="22"/>
      <c r="G42" s="22"/>
      <c r="H42" s="22"/>
      <c r="I42" s="22"/>
      <c r="J42" s="22"/>
      <c r="K42" s="22"/>
      <c r="L42" s="22"/>
      <c r="M42" s="22"/>
      <c r="N42" s="22"/>
      <c r="O42" s="22"/>
      <c r="P42" s="22"/>
      <c r="Q42" s="22"/>
      <c r="R42" s="22"/>
      <c r="S42" s="103"/>
    </row>
  </sheetData>
  <mergeCells count="1">
    <mergeCell ref="A3:C3"/>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FA6B5-C7F8-491C-BB45-F2BE1E1054B8}">
  <dimension ref="A1:S42"/>
  <sheetViews>
    <sheetView zoomScale="125" zoomScaleNormal="125" workbookViewId="0">
      <selection activeCell="A2" sqref="A2"/>
    </sheetView>
  </sheetViews>
  <sheetFormatPr defaultRowHeight="10.199999999999999" x14ac:dyDescent="0.2"/>
  <cols>
    <col min="1" max="1" width="8.88671875" style="99"/>
    <col min="2" max="18" width="6.6640625" style="13" customWidth="1"/>
    <col min="19" max="19" width="6.6640625" style="100" customWidth="1"/>
    <col min="20" max="41" width="6.6640625" style="13" customWidth="1"/>
    <col min="42" max="16384" width="8.88671875" style="13"/>
  </cols>
  <sheetData>
    <row r="1" spans="1:19" x14ac:dyDescent="0.2">
      <c r="A1" s="99" t="s">
        <v>6678</v>
      </c>
    </row>
    <row r="2" spans="1:19" s="29" customFormat="1" x14ac:dyDescent="0.2">
      <c r="A2" s="27" t="s">
        <v>480</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s="29" customFormat="1" x14ac:dyDescent="0.2">
      <c r="A3" s="133" t="s">
        <v>2070</v>
      </c>
      <c r="B3" s="133"/>
      <c r="C3" s="133"/>
      <c r="D3" s="104"/>
      <c r="E3" s="104"/>
      <c r="F3" s="104"/>
      <c r="G3" s="104"/>
      <c r="H3" s="104"/>
      <c r="I3" s="104"/>
      <c r="J3" s="104"/>
      <c r="K3" s="104"/>
      <c r="L3" s="104"/>
      <c r="M3" s="104"/>
      <c r="N3" s="104"/>
      <c r="O3" s="104"/>
      <c r="P3" s="104"/>
      <c r="Q3" s="104"/>
      <c r="R3" s="104"/>
      <c r="S3" s="105"/>
    </row>
    <row r="4" spans="1:19" s="29" customFormat="1" x14ac:dyDescent="0.2">
      <c r="A4" s="104"/>
      <c r="B4" s="104"/>
      <c r="C4" s="104"/>
      <c r="D4" s="104"/>
      <c r="E4" s="104"/>
      <c r="F4" s="104"/>
      <c r="G4" s="104"/>
      <c r="H4" s="104"/>
      <c r="I4" s="104"/>
      <c r="J4" s="104"/>
      <c r="K4" s="104"/>
      <c r="L4" s="104"/>
      <c r="M4" s="104"/>
      <c r="N4" s="104"/>
      <c r="O4" s="104"/>
      <c r="P4" s="104"/>
      <c r="Q4" s="104"/>
      <c r="R4" s="104"/>
      <c r="S4" s="105"/>
    </row>
    <row r="5" spans="1:19" x14ac:dyDescent="0.2">
      <c r="A5" s="99" t="s">
        <v>100</v>
      </c>
      <c r="B5" s="13">
        <v>19907</v>
      </c>
      <c r="C5" s="13">
        <v>1363</v>
      </c>
      <c r="D5" s="13">
        <v>1521</v>
      </c>
      <c r="E5" s="13">
        <v>1914</v>
      </c>
      <c r="F5" s="13">
        <v>1462</v>
      </c>
      <c r="G5" s="13">
        <v>1266</v>
      </c>
      <c r="H5" s="13">
        <v>1583</v>
      </c>
      <c r="I5" s="13">
        <v>1856</v>
      </c>
      <c r="J5" s="13">
        <v>1965</v>
      </c>
      <c r="K5" s="13">
        <v>1887</v>
      </c>
      <c r="L5" s="13">
        <v>1534</v>
      </c>
      <c r="M5" s="13">
        <v>1182</v>
      </c>
      <c r="N5" s="13">
        <v>732</v>
      </c>
      <c r="O5" s="13">
        <v>506</v>
      </c>
      <c r="P5" s="13">
        <v>373</v>
      </c>
      <c r="Q5" s="13">
        <v>257</v>
      </c>
      <c r="R5" s="13">
        <v>506</v>
      </c>
      <c r="S5" s="100">
        <v>32.299999999999997</v>
      </c>
    </row>
    <row r="6" spans="1:19" x14ac:dyDescent="0.2">
      <c r="A6" s="99" t="s">
        <v>6679</v>
      </c>
      <c r="B6" s="13">
        <v>933</v>
      </c>
      <c r="C6" s="13">
        <v>0</v>
      </c>
      <c r="D6" s="13">
        <v>0</v>
      </c>
      <c r="E6" s="13">
        <v>0</v>
      </c>
      <c r="F6" s="13">
        <v>2</v>
      </c>
      <c r="G6" s="13">
        <v>32</v>
      </c>
      <c r="H6" s="13">
        <v>68</v>
      </c>
      <c r="I6" s="13">
        <v>116</v>
      </c>
      <c r="J6" s="13">
        <v>155</v>
      </c>
      <c r="K6" s="13">
        <v>158</v>
      </c>
      <c r="L6" s="13">
        <v>159</v>
      </c>
      <c r="M6" s="13">
        <v>138</v>
      </c>
      <c r="N6" s="13">
        <v>53</v>
      </c>
      <c r="O6" s="13">
        <v>29</v>
      </c>
      <c r="P6" s="13">
        <v>14</v>
      </c>
      <c r="Q6" s="13">
        <v>5</v>
      </c>
      <c r="R6" s="13">
        <v>4</v>
      </c>
      <c r="S6" s="100">
        <v>43</v>
      </c>
    </row>
    <row r="7" spans="1:19" x14ac:dyDescent="0.2">
      <c r="A7" s="99" t="s">
        <v>6680</v>
      </c>
      <c r="B7" s="13">
        <v>9686</v>
      </c>
      <c r="C7" s="13">
        <v>0</v>
      </c>
      <c r="D7" s="13">
        <v>0</v>
      </c>
      <c r="E7" s="13">
        <v>0</v>
      </c>
      <c r="F7" s="13">
        <v>140</v>
      </c>
      <c r="G7" s="13">
        <v>769</v>
      </c>
      <c r="H7" s="13">
        <v>1271</v>
      </c>
      <c r="I7" s="13">
        <v>1531</v>
      </c>
      <c r="J7" s="13">
        <v>1590</v>
      </c>
      <c r="K7" s="13">
        <v>1481</v>
      </c>
      <c r="L7" s="13">
        <v>1145</v>
      </c>
      <c r="M7" s="13">
        <v>830</v>
      </c>
      <c r="N7" s="13">
        <v>470</v>
      </c>
      <c r="O7" s="13">
        <v>272</v>
      </c>
      <c r="P7" s="13">
        <v>93</v>
      </c>
      <c r="Q7" s="13">
        <v>48</v>
      </c>
      <c r="R7" s="13">
        <v>46</v>
      </c>
      <c r="S7" s="100">
        <v>38.6</v>
      </c>
    </row>
    <row r="8" spans="1:19" x14ac:dyDescent="0.2">
      <c r="A8" s="99" t="s">
        <v>6513</v>
      </c>
      <c r="B8" s="13">
        <v>9288</v>
      </c>
      <c r="C8" s="13">
        <v>1363</v>
      </c>
      <c r="D8" s="13">
        <v>1521</v>
      </c>
      <c r="E8" s="13">
        <v>1914</v>
      </c>
      <c r="F8" s="13">
        <v>1320</v>
      </c>
      <c r="G8" s="13">
        <v>465</v>
      </c>
      <c r="H8" s="13">
        <v>244</v>
      </c>
      <c r="I8" s="13">
        <v>209</v>
      </c>
      <c r="J8" s="13">
        <v>220</v>
      </c>
      <c r="K8" s="13">
        <v>248</v>
      </c>
      <c r="L8" s="13">
        <v>230</v>
      </c>
      <c r="M8" s="13">
        <v>214</v>
      </c>
      <c r="N8" s="13">
        <v>209</v>
      </c>
      <c r="O8" s="13">
        <v>205</v>
      </c>
      <c r="P8" s="13">
        <v>266</v>
      </c>
      <c r="Q8" s="13">
        <v>204</v>
      </c>
      <c r="R8" s="13">
        <v>456</v>
      </c>
      <c r="S8" s="100">
        <v>14.6</v>
      </c>
    </row>
    <row r="10" spans="1:19" x14ac:dyDescent="0.2">
      <c r="A10" s="99" t="s">
        <v>116</v>
      </c>
      <c r="B10" s="13">
        <v>10699</v>
      </c>
      <c r="C10" s="13">
        <v>685</v>
      </c>
      <c r="D10" s="13">
        <v>805</v>
      </c>
      <c r="E10" s="13">
        <v>964</v>
      </c>
      <c r="F10" s="13">
        <v>715</v>
      </c>
      <c r="G10" s="13">
        <v>712</v>
      </c>
      <c r="H10" s="13">
        <v>942</v>
      </c>
      <c r="I10" s="13">
        <v>1072</v>
      </c>
      <c r="J10" s="13">
        <v>1132</v>
      </c>
      <c r="K10" s="13">
        <v>1096</v>
      </c>
      <c r="L10" s="13">
        <v>842</v>
      </c>
      <c r="M10" s="13">
        <v>624</v>
      </c>
      <c r="N10" s="13">
        <v>393</v>
      </c>
      <c r="O10" s="13">
        <v>254</v>
      </c>
      <c r="P10" s="13">
        <v>170</v>
      </c>
      <c r="Q10" s="13">
        <v>119</v>
      </c>
      <c r="R10" s="13">
        <v>174</v>
      </c>
      <c r="S10" s="100">
        <v>32.5</v>
      </c>
    </row>
    <row r="11" spans="1:19" x14ac:dyDescent="0.2">
      <c r="A11" s="99" t="s">
        <v>6679</v>
      </c>
      <c r="B11" s="13">
        <v>747</v>
      </c>
      <c r="C11" s="13">
        <v>0</v>
      </c>
      <c r="D11" s="13">
        <v>0</v>
      </c>
      <c r="E11" s="13">
        <v>0</v>
      </c>
      <c r="F11" s="13">
        <v>2</v>
      </c>
      <c r="G11" s="13">
        <v>30</v>
      </c>
      <c r="H11" s="13">
        <v>56</v>
      </c>
      <c r="I11" s="13">
        <v>89</v>
      </c>
      <c r="J11" s="13">
        <v>124</v>
      </c>
      <c r="K11" s="13">
        <v>123</v>
      </c>
      <c r="L11" s="13">
        <v>129</v>
      </c>
      <c r="M11" s="13">
        <v>110</v>
      </c>
      <c r="N11" s="13">
        <v>41</v>
      </c>
      <c r="O11" s="13">
        <v>27</v>
      </c>
      <c r="P11" s="13">
        <v>8</v>
      </c>
      <c r="Q11" s="13">
        <v>4</v>
      </c>
      <c r="R11" s="13">
        <v>4</v>
      </c>
      <c r="S11" s="100">
        <v>42.9</v>
      </c>
    </row>
    <row r="12" spans="1:19" x14ac:dyDescent="0.2">
      <c r="A12" s="99" t="s">
        <v>6680</v>
      </c>
      <c r="B12" s="13">
        <v>5687</v>
      </c>
      <c r="C12" s="13">
        <v>0</v>
      </c>
      <c r="D12" s="13">
        <v>0</v>
      </c>
      <c r="E12" s="13">
        <v>0</v>
      </c>
      <c r="F12" s="13">
        <v>85</v>
      </c>
      <c r="G12" s="13">
        <v>450</v>
      </c>
      <c r="H12" s="13">
        <v>781</v>
      </c>
      <c r="I12" s="13">
        <v>913</v>
      </c>
      <c r="J12" s="13">
        <v>946</v>
      </c>
      <c r="K12" s="13">
        <v>879</v>
      </c>
      <c r="L12" s="13">
        <v>650</v>
      </c>
      <c r="M12" s="13">
        <v>447</v>
      </c>
      <c r="N12" s="13">
        <v>281</v>
      </c>
      <c r="O12" s="13">
        <v>147</v>
      </c>
      <c r="P12" s="13">
        <v>66</v>
      </c>
      <c r="Q12" s="13">
        <v>23</v>
      </c>
      <c r="R12" s="13">
        <v>19</v>
      </c>
      <c r="S12" s="100">
        <v>38.200000000000003</v>
      </c>
    </row>
    <row r="13" spans="1:19" x14ac:dyDescent="0.2">
      <c r="A13" s="99" t="s">
        <v>6513</v>
      </c>
      <c r="B13" s="13">
        <v>4265</v>
      </c>
      <c r="C13" s="13">
        <v>685</v>
      </c>
      <c r="D13" s="13">
        <v>805</v>
      </c>
      <c r="E13" s="13">
        <v>964</v>
      </c>
      <c r="F13" s="13">
        <v>628</v>
      </c>
      <c r="G13" s="13">
        <v>232</v>
      </c>
      <c r="H13" s="13">
        <v>105</v>
      </c>
      <c r="I13" s="13">
        <v>70</v>
      </c>
      <c r="J13" s="13">
        <v>62</v>
      </c>
      <c r="K13" s="13">
        <v>94</v>
      </c>
      <c r="L13" s="13">
        <v>63</v>
      </c>
      <c r="M13" s="13">
        <v>67</v>
      </c>
      <c r="N13" s="13">
        <v>71</v>
      </c>
      <c r="O13" s="13">
        <v>80</v>
      </c>
      <c r="P13" s="13">
        <v>96</v>
      </c>
      <c r="Q13" s="13">
        <v>92</v>
      </c>
      <c r="R13" s="13">
        <v>151</v>
      </c>
      <c r="S13" s="100">
        <v>13.3</v>
      </c>
    </row>
    <row r="15" spans="1:19" x14ac:dyDescent="0.2">
      <c r="A15" s="99" t="s">
        <v>117</v>
      </c>
      <c r="B15" s="13">
        <v>9208</v>
      </c>
      <c r="C15" s="13">
        <v>678</v>
      </c>
      <c r="D15" s="13">
        <v>716</v>
      </c>
      <c r="E15" s="13">
        <v>950</v>
      </c>
      <c r="F15" s="13">
        <v>747</v>
      </c>
      <c r="G15" s="13">
        <v>554</v>
      </c>
      <c r="H15" s="13">
        <v>641</v>
      </c>
      <c r="I15" s="13">
        <v>784</v>
      </c>
      <c r="J15" s="13">
        <v>833</v>
      </c>
      <c r="K15" s="13">
        <v>791</v>
      </c>
      <c r="L15" s="13">
        <v>692</v>
      </c>
      <c r="M15" s="13">
        <v>558</v>
      </c>
      <c r="N15" s="13">
        <v>339</v>
      </c>
      <c r="O15" s="13">
        <v>252</v>
      </c>
      <c r="P15" s="13">
        <v>203</v>
      </c>
      <c r="Q15" s="13">
        <v>138</v>
      </c>
      <c r="R15" s="13">
        <v>332</v>
      </c>
      <c r="S15" s="100">
        <v>32</v>
      </c>
    </row>
    <row r="16" spans="1:19" x14ac:dyDescent="0.2">
      <c r="A16" s="99" t="s">
        <v>6679</v>
      </c>
      <c r="B16" s="13">
        <v>186</v>
      </c>
      <c r="C16" s="13">
        <v>0</v>
      </c>
      <c r="D16" s="13">
        <v>0</v>
      </c>
      <c r="E16" s="13">
        <v>0</v>
      </c>
      <c r="F16" s="13">
        <v>0</v>
      </c>
      <c r="G16" s="13">
        <v>2</v>
      </c>
      <c r="H16" s="13">
        <v>12</v>
      </c>
      <c r="I16" s="13">
        <v>27</v>
      </c>
      <c r="J16" s="13">
        <v>31</v>
      </c>
      <c r="K16" s="13">
        <v>35</v>
      </c>
      <c r="L16" s="13">
        <v>30</v>
      </c>
      <c r="M16" s="13">
        <v>28</v>
      </c>
      <c r="N16" s="13">
        <v>12</v>
      </c>
      <c r="O16" s="13">
        <v>2</v>
      </c>
      <c r="P16" s="13">
        <v>6</v>
      </c>
      <c r="Q16" s="13">
        <v>1</v>
      </c>
      <c r="R16" s="13">
        <v>0</v>
      </c>
      <c r="S16" s="100">
        <v>43</v>
      </c>
    </row>
    <row r="17" spans="1:19" x14ac:dyDescent="0.2">
      <c r="A17" s="99" t="s">
        <v>6680</v>
      </c>
      <c r="B17" s="13">
        <v>3999</v>
      </c>
      <c r="C17" s="13">
        <v>0</v>
      </c>
      <c r="D17" s="13">
        <v>0</v>
      </c>
      <c r="E17" s="13">
        <v>0</v>
      </c>
      <c r="F17" s="13">
        <v>55</v>
      </c>
      <c r="G17" s="13">
        <v>319</v>
      </c>
      <c r="H17" s="13">
        <v>490</v>
      </c>
      <c r="I17" s="13">
        <v>618</v>
      </c>
      <c r="J17" s="13">
        <v>644</v>
      </c>
      <c r="K17" s="13">
        <v>602</v>
      </c>
      <c r="L17" s="13">
        <v>495</v>
      </c>
      <c r="M17" s="13">
        <v>383</v>
      </c>
      <c r="N17" s="13">
        <v>189</v>
      </c>
      <c r="O17" s="13">
        <v>125</v>
      </c>
      <c r="P17" s="13">
        <v>27</v>
      </c>
      <c r="Q17" s="13">
        <v>25</v>
      </c>
      <c r="R17" s="13">
        <v>27</v>
      </c>
      <c r="S17" s="100">
        <v>39</v>
      </c>
    </row>
    <row r="18" spans="1:19" x14ac:dyDescent="0.2">
      <c r="A18" s="99" t="s">
        <v>6513</v>
      </c>
      <c r="B18" s="13">
        <v>5023</v>
      </c>
      <c r="C18" s="13">
        <v>678</v>
      </c>
      <c r="D18" s="13">
        <v>716</v>
      </c>
      <c r="E18" s="13">
        <v>950</v>
      </c>
      <c r="F18" s="13">
        <v>692</v>
      </c>
      <c r="G18" s="13">
        <v>233</v>
      </c>
      <c r="H18" s="13">
        <v>139</v>
      </c>
      <c r="I18" s="13">
        <v>139</v>
      </c>
      <c r="J18" s="13">
        <v>158</v>
      </c>
      <c r="K18" s="13">
        <v>154</v>
      </c>
      <c r="L18" s="13">
        <v>167</v>
      </c>
      <c r="M18" s="13">
        <v>147</v>
      </c>
      <c r="N18" s="13">
        <v>138</v>
      </c>
      <c r="O18" s="13">
        <v>125</v>
      </c>
      <c r="P18" s="13">
        <v>170</v>
      </c>
      <c r="Q18" s="13">
        <v>112</v>
      </c>
      <c r="R18" s="13">
        <v>305</v>
      </c>
      <c r="S18" s="100">
        <v>16.2</v>
      </c>
    </row>
    <row r="20" spans="1:19" x14ac:dyDescent="0.2">
      <c r="A20" s="99" t="s">
        <v>6671</v>
      </c>
    </row>
    <row r="22" spans="1:19" x14ac:dyDescent="0.2">
      <c r="A22" s="99" t="s">
        <v>100</v>
      </c>
      <c r="B22" s="13">
        <v>933</v>
      </c>
      <c r="C22" s="13">
        <v>0</v>
      </c>
      <c r="D22" s="13">
        <v>0</v>
      </c>
      <c r="E22" s="13">
        <v>0</v>
      </c>
      <c r="F22" s="13">
        <v>2</v>
      </c>
      <c r="G22" s="13">
        <v>32</v>
      </c>
      <c r="H22" s="13">
        <v>68</v>
      </c>
      <c r="I22" s="13">
        <v>116</v>
      </c>
      <c r="J22" s="13">
        <v>155</v>
      </c>
      <c r="K22" s="13">
        <v>158</v>
      </c>
      <c r="L22" s="13">
        <v>159</v>
      </c>
      <c r="M22" s="13">
        <v>138</v>
      </c>
      <c r="N22" s="13">
        <v>53</v>
      </c>
      <c r="O22" s="13">
        <v>29</v>
      </c>
      <c r="P22" s="13">
        <v>14</v>
      </c>
      <c r="Q22" s="13">
        <v>5</v>
      </c>
      <c r="R22" s="13">
        <v>4</v>
      </c>
      <c r="S22" s="100">
        <v>43</v>
      </c>
    </row>
    <row r="23" spans="1:19" x14ac:dyDescent="0.2">
      <c r="A23" s="99" t="s">
        <v>6498</v>
      </c>
      <c r="B23" s="13">
        <v>254</v>
      </c>
      <c r="C23" s="13">
        <v>0</v>
      </c>
      <c r="D23" s="13">
        <v>0</v>
      </c>
      <c r="E23" s="13">
        <v>0</v>
      </c>
      <c r="F23" s="13">
        <v>0</v>
      </c>
      <c r="G23" s="13">
        <v>8</v>
      </c>
      <c r="H23" s="13">
        <v>9</v>
      </c>
      <c r="I23" s="13">
        <v>32</v>
      </c>
      <c r="J23" s="13">
        <v>49</v>
      </c>
      <c r="K23" s="13">
        <v>49</v>
      </c>
      <c r="L23" s="13">
        <v>35</v>
      </c>
      <c r="M23" s="13">
        <v>43</v>
      </c>
      <c r="N23" s="13">
        <v>17</v>
      </c>
      <c r="O23" s="13">
        <v>7</v>
      </c>
      <c r="P23" s="13">
        <v>2</v>
      </c>
      <c r="Q23" s="13">
        <v>2</v>
      </c>
      <c r="R23" s="13">
        <v>1</v>
      </c>
      <c r="S23" s="100">
        <v>43</v>
      </c>
    </row>
    <row r="24" spans="1:19" x14ac:dyDescent="0.2">
      <c r="A24" s="99" t="s">
        <v>6499</v>
      </c>
      <c r="B24" s="13">
        <v>166</v>
      </c>
      <c r="C24" s="13">
        <v>0</v>
      </c>
      <c r="D24" s="13">
        <v>0</v>
      </c>
      <c r="E24" s="13">
        <v>0</v>
      </c>
      <c r="F24" s="13">
        <v>0</v>
      </c>
      <c r="G24" s="13">
        <v>9</v>
      </c>
      <c r="H24" s="13">
        <v>17</v>
      </c>
      <c r="I24" s="13">
        <v>21</v>
      </c>
      <c r="J24" s="13">
        <v>30</v>
      </c>
      <c r="K24" s="13">
        <v>23</v>
      </c>
      <c r="L24" s="13">
        <v>32</v>
      </c>
      <c r="M24" s="13">
        <v>18</v>
      </c>
      <c r="N24" s="13">
        <v>9</v>
      </c>
      <c r="O24" s="13">
        <v>5</v>
      </c>
      <c r="P24" s="13">
        <v>1</v>
      </c>
      <c r="Q24" s="13">
        <v>0</v>
      </c>
      <c r="R24" s="13">
        <v>1</v>
      </c>
      <c r="S24" s="100">
        <v>41.3</v>
      </c>
    </row>
    <row r="25" spans="1:19" x14ac:dyDescent="0.2">
      <c r="A25" s="99" t="s">
        <v>6500</v>
      </c>
      <c r="B25" s="13">
        <v>42</v>
      </c>
      <c r="C25" s="13">
        <v>0</v>
      </c>
      <c r="D25" s="13">
        <v>0</v>
      </c>
      <c r="E25" s="13">
        <v>0</v>
      </c>
      <c r="F25" s="13">
        <v>0</v>
      </c>
      <c r="G25" s="13">
        <v>2</v>
      </c>
      <c r="H25" s="13">
        <v>2</v>
      </c>
      <c r="I25" s="13">
        <v>5</v>
      </c>
      <c r="J25" s="13">
        <v>5</v>
      </c>
      <c r="K25" s="13">
        <v>8</v>
      </c>
      <c r="L25" s="13">
        <v>5</v>
      </c>
      <c r="M25" s="13">
        <v>9</v>
      </c>
      <c r="N25" s="13">
        <v>3</v>
      </c>
      <c r="O25" s="13">
        <v>2</v>
      </c>
      <c r="P25" s="13">
        <v>0</v>
      </c>
      <c r="Q25" s="13">
        <v>1</v>
      </c>
      <c r="R25" s="13">
        <v>0</v>
      </c>
      <c r="S25" s="100">
        <v>44.4</v>
      </c>
    </row>
    <row r="26" spans="1:19" x14ac:dyDescent="0.2">
      <c r="A26" s="99" t="s">
        <v>6501</v>
      </c>
      <c r="B26" s="13">
        <v>40</v>
      </c>
      <c r="C26" s="13">
        <v>0</v>
      </c>
      <c r="D26" s="13">
        <v>0</v>
      </c>
      <c r="E26" s="13">
        <v>0</v>
      </c>
      <c r="F26" s="13">
        <v>0</v>
      </c>
      <c r="G26" s="13">
        <v>1</v>
      </c>
      <c r="H26" s="13">
        <v>2</v>
      </c>
      <c r="I26" s="13">
        <v>7</v>
      </c>
      <c r="J26" s="13">
        <v>3</v>
      </c>
      <c r="K26" s="13">
        <v>6</v>
      </c>
      <c r="L26" s="13">
        <v>11</v>
      </c>
      <c r="M26" s="13">
        <v>3</v>
      </c>
      <c r="N26" s="13">
        <v>7</v>
      </c>
      <c r="O26" s="13">
        <v>0</v>
      </c>
      <c r="P26" s="13">
        <v>0</v>
      </c>
      <c r="Q26" s="13">
        <v>0</v>
      </c>
      <c r="R26" s="13">
        <v>0</v>
      </c>
      <c r="S26" s="100">
        <v>45.5</v>
      </c>
    </row>
    <row r="27" spans="1:19" x14ac:dyDescent="0.2">
      <c r="A27" s="99" t="s">
        <v>6502</v>
      </c>
      <c r="B27" s="13">
        <v>431</v>
      </c>
      <c r="C27" s="13">
        <v>0</v>
      </c>
      <c r="D27" s="13">
        <v>0</v>
      </c>
      <c r="E27" s="13">
        <v>0</v>
      </c>
      <c r="F27" s="13">
        <v>2</v>
      </c>
      <c r="G27" s="13">
        <v>12</v>
      </c>
      <c r="H27" s="13">
        <v>38</v>
      </c>
      <c r="I27" s="13">
        <v>51</v>
      </c>
      <c r="J27" s="13">
        <v>68</v>
      </c>
      <c r="K27" s="13">
        <v>72</v>
      </c>
      <c r="L27" s="13">
        <v>76</v>
      </c>
      <c r="M27" s="13">
        <v>65</v>
      </c>
      <c r="N27" s="13">
        <v>17</v>
      </c>
      <c r="O27" s="13">
        <v>15</v>
      </c>
      <c r="P27" s="13">
        <v>11</v>
      </c>
      <c r="Q27" s="13">
        <v>2</v>
      </c>
      <c r="R27" s="13">
        <v>2</v>
      </c>
      <c r="S27" s="100">
        <v>43.1</v>
      </c>
    </row>
    <row r="29" spans="1:19" x14ac:dyDescent="0.2">
      <c r="A29" s="99" t="s">
        <v>116</v>
      </c>
      <c r="B29" s="13">
        <v>747</v>
      </c>
      <c r="C29" s="13">
        <v>0</v>
      </c>
      <c r="D29" s="13">
        <v>0</v>
      </c>
      <c r="E29" s="13">
        <v>0</v>
      </c>
      <c r="F29" s="13">
        <v>2</v>
      </c>
      <c r="G29" s="13">
        <v>30</v>
      </c>
      <c r="H29" s="13">
        <v>56</v>
      </c>
      <c r="I29" s="13">
        <v>89</v>
      </c>
      <c r="J29" s="13">
        <v>124</v>
      </c>
      <c r="K29" s="13">
        <v>123</v>
      </c>
      <c r="L29" s="13">
        <v>129</v>
      </c>
      <c r="M29" s="13">
        <v>110</v>
      </c>
      <c r="N29" s="13">
        <v>41</v>
      </c>
      <c r="O29" s="13">
        <v>27</v>
      </c>
      <c r="P29" s="13">
        <v>8</v>
      </c>
      <c r="Q29" s="13">
        <v>4</v>
      </c>
      <c r="R29" s="13">
        <v>4</v>
      </c>
      <c r="S29" s="100">
        <v>42.9</v>
      </c>
    </row>
    <row r="30" spans="1:19" x14ac:dyDescent="0.2">
      <c r="A30" s="99" t="s">
        <v>6498</v>
      </c>
      <c r="B30" s="13">
        <v>189</v>
      </c>
      <c r="C30" s="13">
        <v>0</v>
      </c>
      <c r="D30" s="13">
        <v>0</v>
      </c>
      <c r="E30" s="13">
        <v>0</v>
      </c>
      <c r="F30" s="13">
        <v>0</v>
      </c>
      <c r="G30" s="13">
        <v>8</v>
      </c>
      <c r="H30" s="13">
        <v>7</v>
      </c>
      <c r="I30" s="13">
        <v>20</v>
      </c>
      <c r="J30" s="13">
        <v>36</v>
      </c>
      <c r="K30" s="13">
        <v>36</v>
      </c>
      <c r="L30" s="13">
        <v>23</v>
      </c>
      <c r="M30" s="13">
        <v>34</v>
      </c>
      <c r="N30" s="13">
        <v>17</v>
      </c>
      <c r="O30" s="13">
        <v>5</v>
      </c>
      <c r="P30" s="13">
        <v>1</v>
      </c>
      <c r="Q30" s="13">
        <v>1</v>
      </c>
      <c r="R30" s="13">
        <v>1</v>
      </c>
      <c r="S30" s="100">
        <v>43.3</v>
      </c>
    </row>
    <row r="31" spans="1:19" x14ac:dyDescent="0.2">
      <c r="A31" s="99" t="s">
        <v>6499</v>
      </c>
      <c r="B31" s="13">
        <v>144</v>
      </c>
      <c r="C31" s="13">
        <v>0</v>
      </c>
      <c r="D31" s="13">
        <v>0</v>
      </c>
      <c r="E31" s="13">
        <v>0</v>
      </c>
      <c r="F31" s="13">
        <v>0</v>
      </c>
      <c r="G31" s="13">
        <v>9</v>
      </c>
      <c r="H31" s="13">
        <v>16</v>
      </c>
      <c r="I31" s="13">
        <v>19</v>
      </c>
      <c r="J31" s="13">
        <v>25</v>
      </c>
      <c r="K31" s="13">
        <v>18</v>
      </c>
      <c r="L31" s="13">
        <v>30</v>
      </c>
      <c r="M31" s="13">
        <v>15</v>
      </c>
      <c r="N31" s="13">
        <v>6</v>
      </c>
      <c r="O31" s="13">
        <v>5</v>
      </c>
      <c r="P31" s="13">
        <v>0</v>
      </c>
      <c r="Q31" s="13">
        <v>0</v>
      </c>
      <c r="R31" s="13">
        <v>1</v>
      </c>
      <c r="S31" s="100">
        <v>40.799999999999997</v>
      </c>
    </row>
    <row r="32" spans="1:19" x14ac:dyDescent="0.2">
      <c r="A32" s="99" t="s">
        <v>6500</v>
      </c>
      <c r="B32" s="13">
        <v>36</v>
      </c>
      <c r="C32" s="13">
        <v>0</v>
      </c>
      <c r="D32" s="13">
        <v>0</v>
      </c>
      <c r="E32" s="13">
        <v>0</v>
      </c>
      <c r="F32" s="13">
        <v>0</v>
      </c>
      <c r="G32" s="13">
        <v>2</v>
      </c>
      <c r="H32" s="13">
        <v>1</v>
      </c>
      <c r="I32" s="13">
        <v>4</v>
      </c>
      <c r="J32" s="13">
        <v>4</v>
      </c>
      <c r="K32" s="13">
        <v>7</v>
      </c>
      <c r="L32" s="13">
        <v>5</v>
      </c>
      <c r="M32" s="13">
        <v>8</v>
      </c>
      <c r="N32" s="13">
        <v>2</v>
      </c>
      <c r="O32" s="13">
        <v>2</v>
      </c>
      <c r="P32" s="13">
        <v>0</v>
      </c>
      <c r="Q32" s="13">
        <v>1</v>
      </c>
      <c r="R32" s="13">
        <v>0</v>
      </c>
      <c r="S32" s="100">
        <v>45</v>
      </c>
    </row>
    <row r="33" spans="1:19" x14ac:dyDescent="0.2">
      <c r="A33" s="99" t="s">
        <v>6501</v>
      </c>
      <c r="B33" s="13">
        <v>30</v>
      </c>
      <c r="C33" s="13">
        <v>0</v>
      </c>
      <c r="D33" s="13">
        <v>0</v>
      </c>
      <c r="E33" s="13">
        <v>0</v>
      </c>
      <c r="F33" s="13">
        <v>0</v>
      </c>
      <c r="G33" s="13">
        <v>0</v>
      </c>
      <c r="H33" s="13">
        <v>2</v>
      </c>
      <c r="I33" s="13">
        <v>5</v>
      </c>
      <c r="J33" s="13">
        <v>3</v>
      </c>
      <c r="K33" s="13">
        <v>5</v>
      </c>
      <c r="L33" s="13">
        <v>10</v>
      </c>
      <c r="M33" s="13">
        <v>2</v>
      </c>
      <c r="N33" s="13">
        <v>3</v>
      </c>
      <c r="O33" s="13">
        <v>0</v>
      </c>
      <c r="P33" s="13">
        <v>0</v>
      </c>
      <c r="Q33" s="13">
        <v>0</v>
      </c>
      <c r="R33" s="13">
        <v>0</v>
      </c>
      <c r="S33" s="100">
        <v>45</v>
      </c>
    </row>
    <row r="34" spans="1:19" x14ac:dyDescent="0.2">
      <c r="A34" s="99" t="s">
        <v>6502</v>
      </c>
      <c r="B34" s="13">
        <v>348</v>
      </c>
      <c r="C34" s="13">
        <v>0</v>
      </c>
      <c r="D34" s="13">
        <v>0</v>
      </c>
      <c r="E34" s="13">
        <v>0</v>
      </c>
      <c r="F34" s="13">
        <v>2</v>
      </c>
      <c r="G34" s="13">
        <v>11</v>
      </c>
      <c r="H34" s="13">
        <v>30</v>
      </c>
      <c r="I34" s="13">
        <v>41</v>
      </c>
      <c r="J34" s="13">
        <v>56</v>
      </c>
      <c r="K34" s="13">
        <v>57</v>
      </c>
      <c r="L34" s="13">
        <v>61</v>
      </c>
      <c r="M34" s="13">
        <v>51</v>
      </c>
      <c r="N34" s="13">
        <v>13</v>
      </c>
      <c r="O34" s="13">
        <v>15</v>
      </c>
      <c r="P34" s="13">
        <v>7</v>
      </c>
      <c r="Q34" s="13">
        <v>2</v>
      </c>
      <c r="R34" s="13">
        <v>2</v>
      </c>
      <c r="S34" s="100">
        <v>43</v>
      </c>
    </row>
    <row r="36" spans="1:19" x14ac:dyDescent="0.2">
      <c r="A36" s="99" t="s">
        <v>117</v>
      </c>
      <c r="B36" s="13">
        <v>186</v>
      </c>
      <c r="C36" s="13">
        <v>0</v>
      </c>
      <c r="D36" s="13">
        <v>0</v>
      </c>
      <c r="E36" s="13">
        <v>0</v>
      </c>
      <c r="F36" s="13">
        <v>0</v>
      </c>
      <c r="G36" s="13">
        <v>2</v>
      </c>
      <c r="H36" s="13">
        <v>12</v>
      </c>
      <c r="I36" s="13">
        <v>27</v>
      </c>
      <c r="J36" s="13">
        <v>31</v>
      </c>
      <c r="K36" s="13">
        <v>35</v>
      </c>
      <c r="L36" s="13">
        <v>30</v>
      </c>
      <c r="M36" s="13">
        <v>28</v>
      </c>
      <c r="N36" s="13">
        <v>12</v>
      </c>
      <c r="O36" s="13">
        <v>2</v>
      </c>
      <c r="P36" s="13">
        <v>6</v>
      </c>
      <c r="Q36" s="13">
        <v>1</v>
      </c>
      <c r="R36" s="13">
        <v>0</v>
      </c>
      <c r="S36" s="100">
        <v>43</v>
      </c>
    </row>
    <row r="37" spans="1:19" x14ac:dyDescent="0.2">
      <c r="A37" s="99" t="s">
        <v>6498</v>
      </c>
      <c r="B37" s="13">
        <v>65</v>
      </c>
      <c r="C37" s="13">
        <v>0</v>
      </c>
      <c r="D37" s="13">
        <v>0</v>
      </c>
      <c r="E37" s="13">
        <v>0</v>
      </c>
      <c r="F37" s="13">
        <v>0</v>
      </c>
      <c r="G37" s="13">
        <v>0</v>
      </c>
      <c r="H37" s="13">
        <v>2</v>
      </c>
      <c r="I37" s="13">
        <v>12</v>
      </c>
      <c r="J37" s="13">
        <v>13</v>
      </c>
      <c r="K37" s="13">
        <v>13</v>
      </c>
      <c r="L37" s="13">
        <v>12</v>
      </c>
      <c r="M37" s="13">
        <v>9</v>
      </c>
      <c r="N37" s="13">
        <v>0</v>
      </c>
      <c r="O37" s="13">
        <v>2</v>
      </c>
      <c r="P37" s="13">
        <v>1</v>
      </c>
      <c r="Q37" s="13">
        <v>1</v>
      </c>
      <c r="R37" s="13">
        <v>0</v>
      </c>
      <c r="S37" s="100">
        <v>42.1</v>
      </c>
    </row>
    <row r="38" spans="1:19" x14ac:dyDescent="0.2">
      <c r="A38" s="99" t="s">
        <v>6499</v>
      </c>
      <c r="B38" s="13">
        <v>22</v>
      </c>
      <c r="C38" s="13">
        <v>0</v>
      </c>
      <c r="D38" s="13">
        <v>0</v>
      </c>
      <c r="E38" s="13">
        <v>0</v>
      </c>
      <c r="F38" s="13">
        <v>0</v>
      </c>
      <c r="G38" s="13">
        <v>0</v>
      </c>
      <c r="H38" s="13">
        <v>1</v>
      </c>
      <c r="I38" s="13">
        <v>2</v>
      </c>
      <c r="J38" s="13">
        <v>5</v>
      </c>
      <c r="K38" s="13">
        <v>5</v>
      </c>
      <c r="L38" s="13">
        <v>2</v>
      </c>
      <c r="M38" s="13">
        <v>3</v>
      </c>
      <c r="N38" s="13">
        <v>3</v>
      </c>
      <c r="O38" s="13">
        <v>0</v>
      </c>
      <c r="P38" s="13">
        <v>1</v>
      </c>
      <c r="Q38" s="13">
        <v>0</v>
      </c>
      <c r="R38" s="13">
        <v>0</v>
      </c>
      <c r="S38" s="100">
        <v>43</v>
      </c>
    </row>
    <row r="39" spans="1:19" x14ac:dyDescent="0.2">
      <c r="A39" s="99" t="s">
        <v>6500</v>
      </c>
      <c r="B39" s="13">
        <v>6</v>
      </c>
      <c r="C39" s="13">
        <v>0</v>
      </c>
      <c r="D39" s="13">
        <v>0</v>
      </c>
      <c r="E39" s="13">
        <v>0</v>
      </c>
      <c r="F39" s="13">
        <v>0</v>
      </c>
      <c r="G39" s="13">
        <v>0</v>
      </c>
      <c r="H39" s="13">
        <v>1</v>
      </c>
      <c r="I39" s="13">
        <v>1</v>
      </c>
      <c r="J39" s="13">
        <v>1</v>
      </c>
      <c r="K39" s="13">
        <v>1</v>
      </c>
      <c r="L39" s="13">
        <v>0</v>
      </c>
      <c r="M39" s="13">
        <v>1</v>
      </c>
      <c r="N39" s="13">
        <v>1</v>
      </c>
      <c r="O39" s="13">
        <v>0</v>
      </c>
      <c r="P39" s="13">
        <v>0</v>
      </c>
      <c r="Q39" s="13">
        <v>0</v>
      </c>
      <c r="R39" s="13">
        <v>0</v>
      </c>
      <c r="S39" s="100">
        <v>40</v>
      </c>
    </row>
    <row r="40" spans="1:19" x14ac:dyDescent="0.2">
      <c r="A40" s="99" t="s">
        <v>6501</v>
      </c>
      <c r="B40" s="13">
        <v>10</v>
      </c>
      <c r="C40" s="13">
        <v>0</v>
      </c>
      <c r="D40" s="13">
        <v>0</v>
      </c>
      <c r="E40" s="13">
        <v>0</v>
      </c>
      <c r="F40" s="13">
        <v>0</v>
      </c>
      <c r="G40" s="13">
        <v>1</v>
      </c>
      <c r="H40" s="13">
        <v>0</v>
      </c>
      <c r="I40" s="13">
        <v>2</v>
      </c>
      <c r="J40" s="13">
        <v>0</v>
      </c>
      <c r="K40" s="13">
        <v>1</v>
      </c>
      <c r="L40" s="13">
        <v>1</v>
      </c>
      <c r="M40" s="13">
        <v>1</v>
      </c>
      <c r="N40" s="13">
        <v>4</v>
      </c>
      <c r="O40" s="13">
        <v>0</v>
      </c>
      <c r="P40" s="13">
        <v>0</v>
      </c>
      <c r="Q40" s="13">
        <v>0</v>
      </c>
      <c r="R40" s="13">
        <v>0</v>
      </c>
      <c r="S40" s="100">
        <v>50</v>
      </c>
    </row>
    <row r="41" spans="1:19" x14ac:dyDescent="0.2">
      <c r="A41" s="99" t="s">
        <v>6502</v>
      </c>
      <c r="B41" s="13">
        <v>83</v>
      </c>
      <c r="C41" s="13">
        <v>0</v>
      </c>
      <c r="D41" s="13">
        <v>0</v>
      </c>
      <c r="E41" s="13">
        <v>0</v>
      </c>
      <c r="F41" s="13">
        <v>0</v>
      </c>
      <c r="G41" s="13">
        <v>1</v>
      </c>
      <c r="H41" s="13">
        <v>8</v>
      </c>
      <c r="I41" s="13">
        <v>10</v>
      </c>
      <c r="J41" s="13">
        <v>12</v>
      </c>
      <c r="K41" s="13">
        <v>15</v>
      </c>
      <c r="L41" s="13">
        <v>15</v>
      </c>
      <c r="M41" s="13">
        <v>14</v>
      </c>
      <c r="N41" s="13">
        <v>4</v>
      </c>
      <c r="O41" s="13">
        <v>0</v>
      </c>
      <c r="P41" s="13">
        <v>4</v>
      </c>
      <c r="Q41" s="13">
        <v>0</v>
      </c>
      <c r="R41" s="13">
        <v>0</v>
      </c>
      <c r="S41" s="100">
        <v>43.5</v>
      </c>
    </row>
    <row r="42" spans="1:19" x14ac:dyDescent="0.2">
      <c r="A42" s="102" t="s">
        <v>6517</v>
      </c>
      <c r="B42" s="22"/>
      <c r="C42" s="22"/>
      <c r="D42" s="22"/>
      <c r="E42" s="22"/>
      <c r="F42" s="22"/>
      <c r="G42" s="22"/>
      <c r="H42" s="22"/>
      <c r="I42" s="22"/>
      <c r="J42" s="22"/>
      <c r="K42" s="22"/>
      <c r="L42" s="22"/>
      <c r="M42" s="22"/>
      <c r="N42" s="22"/>
      <c r="O42" s="22"/>
      <c r="P42" s="22"/>
      <c r="Q42" s="22"/>
      <c r="R42" s="22"/>
      <c r="S42" s="103"/>
    </row>
  </sheetData>
  <mergeCells count="1">
    <mergeCell ref="A3:C3"/>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8DF86-EC67-40EF-9273-69BA406402A5}">
  <dimension ref="A1:S42"/>
  <sheetViews>
    <sheetView zoomScale="125" zoomScaleNormal="125" workbookViewId="0">
      <selection activeCell="A2" sqref="A2"/>
    </sheetView>
  </sheetViews>
  <sheetFormatPr defaultRowHeight="10.199999999999999" x14ac:dyDescent="0.2"/>
  <cols>
    <col min="1" max="1" width="8.88671875" style="99"/>
    <col min="2" max="18" width="6.6640625" style="13" customWidth="1"/>
    <col min="19" max="19" width="6.6640625" style="100" customWidth="1"/>
    <col min="20" max="41" width="6.6640625" style="13" customWidth="1"/>
    <col min="42" max="16384" width="8.88671875" style="13"/>
  </cols>
  <sheetData>
    <row r="1" spans="1:19" x14ac:dyDescent="0.2">
      <c r="A1" s="99" t="s">
        <v>6681</v>
      </c>
    </row>
    <row r="2" spans="1:19" s="29" customFormat="1" x14ac:dyDescent="0.2">
      <c r="A2" s="27" t="s">
        <v>6682</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s="29" customFormat="1" x14ac:dyDescent="0.2">
      <c r="A3" s="133" t="s">
        <v>6683</v>
      </c>
      <c r="B3" s="133"/>
      <c r="C3" s="133"/>
      <c r="D3" s="104"/>
      <c r="E3" s="104"/>
      <c r="F3" s="104"/>
      <c r="G3" s="104"/>
      <c r="H3" s="104"/>
      <c r="I3" s="104"/>
      <c r="J3" s="104"/>
      <c r="K3" s="104"/>
      <c r="L3" s="104"/>
      <c r="M3" s="104"/>
      <c r="N3" s="104"/>
      <c r="O3" s="104"/>
      <c r="P3" s="104"/>
      <c r="Q3" s="104"/>
      <c r="R3" s="104"/>
      <c r="S3" s="105"/>
    </row>
    <row r="4" spans="1:19" s="29" customFormat="1" x14ac:dyDescent="0.2">
      <c r="A4" s="104"/>
      <c r="B4" s="104"/>
      <c r="C4" s="104"/>
      <c r="D4" s="104"/>
      <c r="E4" s="104"/>
      <c r="F4" s="104"/>
      <c r="G4" s="104"/>
      <c r="H4" s="104"/>
      <c r="I4" s="104"/>
      <c r="J4" s="104"/>
      <c r="K4" s="104"/>
      <c r="L4" s="104"/>
      <c r="M4" s="104"/>
      <c r="N4" s="104"/>
      <c r="O4" s="104"/>
      <c r="P4" s="104"/>
      <c r="Q4" s="104"/>
      <c r="R4" s="104"/>
      <c r="S4" s="105"/>
    </row>
    <row r="5" spans="1:19" x14ac:dyDescent="0.2">
      <c r="A5" s="99" t="s">
        <v>100</v>
      </c>
      <c r="B5" s="13">
        <v>19907</v>
      </c>
      <c r="C5" s="13">
        <v>1363</v>
      </c>
      <c r="D5" s="13">
        <v>1521</v>
      </c>
      <c r="E5" s="13">
        <v>1914</v>
      </c>
      <c r="F5" s="13">
        <v>1462</v>
      </c>
      <c r="G5" s="13">
        <v>1266</v>
      </c>
      <c r="H5" s="13">
        <v>1583</v>
      </c>
      <c r="I5" s="13">
        <v>1856</v>
      </c>
      <c r="J5" s="13">
        <v>1965</v>
      </c>
      <c r="K5" s="13">
        <v>1887</v>
      </c>
      <c r="L5" s="13">
        <v>1534</v>
      </c>
      <c r="M5" s="13">
        <v>1182</v>
      </c>
      <c r="N5" s="13">
        <v>732</v>
      </c>
      <c r="O5" s="13">
        <v>506</v>
      </c>
      <c r="P5" s="13">
        <v>373</v>
      </c>
      <c r="Q5" s="13">
        <v>257</v>
      </c>
      <c r="R5" s="13">
        <v>506</v>
      </c>
      <c r="S5" s="100">
        <v>32.299999999999997</v>
      </c>
    </row>
    <row r="6" spans="1:19" x14ac:dyDescent="0.2">
      <c r="A6" s="99" t="s">
        <v>6684</v>
      </c>
      <c r="B6" s="13">
        <v>333</v>
      </c>
      <c r="C6" s="13">
        <v>0</v>
      </c>
      <c r="D6" s="13">
        <v>0</v>
      </c>
      <c r="E6" s="13">
        <v>0</v>
      </c>
      <c r="F6" s="13">
        <v>1</v>
      </c>
      <c r="G6" s="13">
        <v>6</v>
      </c>
      <c r="H6" s="13">
        <v>12</v>
      </c>
      <c r="I6" s="13">
        <v>35</v>
      </c>
      <c r="J6" s="13">
        <v>57</v>
      </c>
      <c r="K6" s="13">
        <v>50</v>
      </c>
      <c r="L6" s="13">
        <v>60</v>
      </c>
      <c r="M6" s="13">
        <v>57</v>
      </c>
      <c r="N6" s="13">
        <v>15</v>
      </c>
      <c r="O6" s="13">
        <v>21</v>
      </c>
      <c r="P6" s="13">
        <v>8</v>
      </c>
      <c r="Q6" s="13">
        <v>8</v>
      </c>
      <c r="R6" s="13">
        <v>3</v>
      </c>
      <c r="S6" s="100">
        <v>45.5</v>
      </c>
    </row>
    <row r="7" spans="1:19" x14ac:dyDescent="0.2">
      <c r="A7" s="99" t="s">
        <v>6685</v>
      </c>
      <c r="B7" s="13">
        <v>10288</v>
      </c>
      <c r="C7" s="13">
        <v>0</v>
      </c>
      <c r="D7" s="13">
        <v>0</v>
      </c>
      <c r="E7" s="13">
        <v>0</v>
      </c>
      <c r="F7" s="13">
        <v>141</v>
      </c>
      <c r="G7" s="13">
        <v>795</v>
      </c>
      <c r="H7" s="13">
        <v>1327</v>
      </c>
      <c r="I7" s="13">
        <v>1612</v>
      </c>
      <c r="J7" s="13">
        <v>1688</v>
      </c>
      <c r="K7" s="13">
        <v>1589</v>
      </c>
      <c r="L7" s="13">
        <v>1245</v>
      </c>
      <c r="M7" s="13">
        <v>911</v>
      </c>
      <c r="N7" s="13">
        <v>508</v>
      </c>
      <c r="O7" s="13">
        <v>280</v>
      </c>
      <c r="P7" s="13">
        <v>101</v>
      </c>
      <c r="Q7" s="13">
        <v>45</v>
      </c>
      <c r="R7" s="13">
        <v>46</v>
      </c>
      <c r="S7" s="100">
        <v>38.799999999999997</v>
      </c>
    </row>
    <row r="8" spans="1:19" x14ac:dyDescent="0.2">
      <c r="A8" s="99" t="s">
        <v>6513</v>
      </c>
      <c r="B8" s="13">
        <v>9286</v>
      </c>
      <c r="C8" s="13">
        <v>1363</v>
      </c>
      <c r="D8" s="13">
        <v>1521</v>
      </c>
      <c r="E8" s="13">
        <v>1914</v>
      </c>
      <c r="F8" s="13">
        <v>1320</v>
      </c>
      <c r="G8" s="13">
        <v>465</v>
      </c>
      <c r="H8" s="13">
        <v>244</v>
      </c>
      <c r="I8" s="13">
        <v>209</v>
      </c>
      <c r="J8" s="13">
        <v>220</v>
      </c>
      <c r="K8" s="13">
        <v>248</v>
      </c>
      <c r="L8" s="13">
        <v>229</v>
      </c>
      <c r="M8" s="13">
        <v>214</v>
      </c>
      <c r="N8" s="13">
        <v>209</v>
      </c>
      <c r="O8" s="13">
        <v>205</v>
      </c>
      <c r="P8" s="13">
        <v>264</v>
      </c>
      <c r="Q8" s="13">
        <v>204</v>
      </c>
      <c r="R8" s="13">
        <v>457</v>
      </c>
      <c r="S8" s="100">
        <v>14.6</v>
      </c>
    </row>
    <row r="10" spans="1:19" x14ac:dyDescent="0.2">
      <c r="A10" s="99" t="s">
        <v>116</v>
      </c>
      <c r="B10" s="13">
        <v>10699</v>
      </c>
      <c r="C10" s="13">
        <v>685</v>
      </c>
      <c r="D10" s="13">
        <v>805</v>
      </c>
      <c r="E10" s="13">
        <v>964</v>
      </c>
      <c r="F10" s="13">
        <v>715</v>
      </c>
      <c r="G10" s="13">
        <v>712</v>
      </c>
      <c r="H10" s="13">
        <v>942</v>
      </c>
      <c r="I10" s="13">
        <v>1072</v>
      </c>
      <c r="J10" s="13">
        <v>1132</v>
      </c>
      <c r="K10" s="13">
        <v>1096</v>
      </c>
      <c r="L10" s="13">
        <v>842</v>
      </c>
      <c r="M10" s="13">
        <v>624</v>
      </c>
      <c r="N10" s="13">
        <v>393</v>
      </c>
      <c r="O10" s="13">
        <v>254</v>
      </c>
      <c r="P10" s="13">
        <v>170</v>
      </c>
      <c r="Q10" s="13">
        <v>119</v>
      </c>
      <c r="R10" s="13">
        <v>174</v>
      </c>
      <c r="S10" s="100">
        <v>32.5</v>
      </c>
    </row>
    <row r="11" spans="1:19" x14ac:dyDescent="0.2">
      <c r="A11" s="99" t="s">
        <v>6684</v>
      </c>
      <c r="B11" s="13">
        <v>224</v>
      </c>
      <c r="C11" s="13">
        <v>0</v>
      </c>
      <c r="D11" s="13">
        <v>0</v>
      </c>
      <c r="E11" s="13">
        <v>0</v>
      </c>
      <c r="F11" s="13">
        <v>1</v>
      </c>
      <c r="G11" s="13">
        <v>5</v>
      </c>
      <c r="H11" s="13">
        <v>10</v>
      </c>
      <c r="I11" s="13">
        <v>27</v>
      </c>
      <c r="J11" s="13">
        <v>41</v>
      </c>
      <c r="K11" s="13">
        <v>29</v>
      </c>
      <c r="L11" s="13">
        <v>38</v>
      </c>
      <c r="M11" s="13">
        <v>36</v>
      </c>
      <c r="N11" s="13">
        <v>13</v>
      </c>
      <c r="O11" s="13">
        <v>15</v>
      </c>
      <c r="P11" s="13">
        <v>6</v>
      </c>
      <c r="Q11" s="13">
        <v>2</v>
      </c>
      <c r="R11" s="13">
        <v>1</v>
      </c>
      <c r="S11" s="100">
        <v>44.8</v>
      </c>
    </row>
    <row r="12" spans="1:19" x14ac:dyDescent="0.2">
      <c r="A12" s="99" t="s">
        <v>6685</v>
      </c>
      <c r="B12" s="13">
        <v>6212</v>
      </c>
      <c r="C12" s="13">
        <v>0</v>
      </c>
      <c r="D12" s="13">
        <v>0</v>
      </c>
      <c r="E12" s="13">
        <v>0</v>
      </c>
      <c r="F12" s="13">
        <v>86</v>
      </c>
      <c r="G12" s="13">
        <v>475</v>
      </c>
      <c r="H12" s="13">
        <v>827</v>
      </c>
      <c r="I12" s="13">
        <v>975</v>
      </c>
      <c r="J12" s="13">
        <v>1029</v>
      </c>
      <c r="K12" s="13">
        <v>973</v>
      </c>
      <c r="L12" s="13">
        <v>742</v>
      </c>
      <c r="M12" s="13">
        <v>521</v>
      </c>
      <c r="N12" s="13">
        <v>309</v>
      </c>
      <c r="O12" s="13">
        <v>159</v>
      </c>
      <c r="P12" s="13">
        <v>70</v>
      </c>
      <c r="Q12" s="13">
        <v>25</v>
      </c>
      <c r="R12" s="13">
        <v>21</v>
      </c>
      <c r="S12" s="100">
        <v>38.6</v>
      </c>
    </row>
    <row r="13" spans="1:19" x14ac:dyDescent="0.2">
      <c r="A13" s="99" t="s">
        <v>6513</v>
      </c>
      <c r="B13" s="13">
        <v>4263</v>
      </c>
      <c r="C13" s="13">
        <v>685</v>
      </c>
      <c r="D13" s="13">
        <v>805</v>
      </c>
      <c r="E13" s="13">
        <v>964</v>
      </c>
      <c r="F13" s="13">
        <v>628</v>
      </c>
      <c r="G13" s="13">
        <v>232</v>
      </c>
      <c r="H13" s="13">
        <v>105</v>
      </c>
      <c r="I13" s="13">
        <v>70</v>
      </c>
      <c r="J13" s="13">
        <v>62</v>
      </c>
      <c r="K13" s="13">
        <v>94</v>
      </c>
      <c r="L13" s="13">
        <v>62</v>
      </c>
      <c r="M13" s="13">
        <v>67</v>
      </c>
      <c r="N13" s="13">
        <v>71</v>
      </c>
      <c r="O13" s="13">
        <v>80</v>
      </c>
      <c r="P13" s="13">
        <v>94</v>
      </c>
      <c r="Q13" s="13">
        <v>92</v>
      </c>
      <c r="R13" s="13">
        <v>152</v>
      </c>
      <c r="S13" s="100">
        <v>13.3</v>
      </c>
    </row>
    <row r="15" spans="1:19" x14ac:dyDescent="0.2">
      <c r="A15" s="99" t="s">
        <v>117</v>
      </c>
      <c r="B15" s="13">
        <v>9208</v>
      </c>
      <c r="C15" s="13">
        <v>678</v>
      </c>
      <c r="D15" s="13">
        <v>716</v>
      </c>
      <c r="E15" s="13">
        <v>950</v>
      </c>
      <c r="F15" s="13">
        <v>747</v>
      </c>
      <c r="G15" s="13">
        <v>554</v>
      </c>
      <c r="H15" s="13">
        <v>641</v>
      </c>
      <c r="I15" s="13">
        <v>784</v>
      </c>
      <c r="J15" s="13">
        <v>833</v>
      </c>
      <c r="K15" s="13">
        <v>791</v>
      </c>
      <c r="L15" s="13">
        <v>692</v>
      </c>
      <c r="M15" s="13">
        <v>558</v>
      </c>
      <c r="N15" s="13">
        <v>339</v>
      </c>
      <c r="O15" s="13">
        <v>252</v>
      </c>
      <c r="P15" s="13">
        <v>203</v>
      </c>
      <c r="Q15" s="13">
        <v>138</v>
      </c>
      <c r="R15" s="13">
        <v>332</v>
      </c>
      <c r="S15" s="100">
        <v>32</v>
      </c>
    </row>
    <row r="16" spans="1:19" x14ac:dyDescent="0.2">
      <c r="A16" s="99" t="s">
        <v>6684</v>
      </c>
      <c r="B16" s="13">
        <v>109</v>
      </c>
      <c r="C16" s="13">
        <v>0</v>
      </c>
      <c r="D16" s="13">
        <v>0</v>
      </c>
      <c r="E16" s="13">
        <v>0</v>
      </c>
      <c r="F16" s="13">
        <v>0</v>
      </c>
      <c r="G16" s="13">
        <v>1</v>
      </c>
      <c r="H16" s="13">
        <v>2</v>
      </c>
      <c r="I16" s="13">
        <v>8</v>
      </c>
      <c r="J16" s="13">
        <v>16</v>
      </c>
      <c r="K16" s="13">
        <v>21</v>
      </c>
      <c r="L16" s="13">
        <v>22</v>
      </c>
      <c r="M16" s="13">
        <v>21</v>
      </c>
      <c r="N16" s="13">
        <v>2</v>
      </c>
      <c r="O16" s="13">
        <v>6</v>
      </c>
      <c r="P16" s="13">
        <v>2</v>
      </c>
      <c r="Q16" s="13">
        <v>6</v>
      </c>
      <c r="R16" s="13">
        <v>2</v>
      </c>
      <c r="S16" s="100">
        <v>46.5</v>
      </c>
    </row>
    <row r="17" spans="1:19" x14ac:dyDescent="0.2">
      <c r="A17" s="99" t="s">
        <v>6685</v>
      </c>
      <c r="B17" s="13">
        <v>4076</v>
      </c>
      <c r="C17" s="13">
        <v>0</v>
      </c>
      <c r="D17" s="13">
        <v>0</v>
      </c>
      <c r="E17" s="13">
        <v>0</v>
      </c>
      <c r="F17" s="13">
        <v>55</v>
      </c>
      <c r="G17" s="13">
        <v>320</v>
      </c>
      <c r="H17" s="13">
        <v>500</v>
      </c>
      <c r="I17" s="13">
        <v>637</v>
      </c>
      <c r="J17" s="13">
        <v>659</v>
      </c>
      <c r="K17" s="13">
        <v>616</v>
      </c>
      <c r="L17" s="13">
        <v>503</v>
      </c>
      <c r="M17" s="13">
        <v>390</v>
      </c>
      <c r="N17" s="13">
        <v>199</v>
      </c>
      <c r="O17" s="13">
        <v>121</v>
      </c>
      <c r="P17" s="13">
        <v>31</v>
      </c>
      <c r="Q17" s="13">
        <v>20</v>
      </c>
      <c r="R17" s="13">
        <v>25</v>
      </c>
      <c r="S17" s="100">
        <v>39</v>
      </c>
    </row>
    <row r="18" spans="1:19" x14ac:dyDescent="0.2">
      <c r="A18" s="99" t="s">
        <v>6513</v>
      </c>
      <c r="B18" s="13">
        <v>5023</v>
      </c>
      <c r="C18" s="13">
        <v>678</v>
      </c>
      <c r="D18" s="13">
        <v>716</v>
      </c>
      <c r="E18" s="13">
        <v>950</v>
      </c>
      <c r="F18" s="13">
        <v>692</v>
      </c>
      <c r="G18" s="13">
        <v>233</v>
      </c>
      <c r="H18" s="13">
        <v>139</v>
      </c>
      <c r="I18" s="13">
        <v>139</v>
      </c>
      <c r="J18" s="13">
        <v>158</v>
      </c>
      <c r="K18" s="13">
        <v>154</v>
      </c>
      <c r="L18" s="13">
        <v>167</v>
      </c>
      <c r="M18" s="13">
        <v>147</v>
      </c>
      <c r="N18" s="13">
        <v>138</v>
      </c>
      <c r="O18" s="13">
        <v>125</v>
      </c>
      <c r="P18" s="13">
        <v>170</v>
      </c>
      <c r="Q18" s="13">
        <v>112</v>
      </c>
      <c r="R18" s="13">
        <v>305</v>
      </c>
      <c r="S18" s="100">
        <v>16.2</v>
      </c>
    </row>
    <row r="20" spans="1:19" x14ac:dyDescent="0.2">
      <c r="A20" s="99" t="s">
        <v>6671</v>
      </c>
    </row>
    <row r="22" spans="1:19" x14ac:dyDescent="0.2">
      <c r="A22" s="99" t="s">
        <v>100</v>
      </c>
      <c r="B22" s="13">
        <v>333</v>
      </c>
      <c r="C22" s="13">
        <v>0</v>
      </c>
      <c r="D22" s="13">
        <v>0</v>
      </c>
      <c r="E22" s="13">
        <v>0</v>
      </c>
      <c r="F22" s="13">
        <v>1</v>
      </c>
      <c r="G22" s="13">
        <v>6</v>
      </c>
      <c r="H22" s="13">
        <v>12</v>
      </c>
      <c r="I22" s="13">
        <v>35</v>
      </c>
      <c r="J22" s="13">
        <v>57</v>
      </c>
      <c r="K22" s="13">
        <v>50</v>
      </c>
      <c r="L22" s="13">
        <v>60</v>
      </c>
      <c r="M22" s="13">
        <v>57</v>
      </c>
      <c r="N22" s="13">
        <v>15</v>
      </c>
      <c r="O22" s="13">
        <v>21</v>
      </c>
      <c r="P22" s="13">
        <v>8</v>
      </c>
      <c r="Q22" s="13">
        <v>8</v>
      </c>
      <c r="R22" s="13">
        <v>3</v>
      </c>
      <c r="S22" s="100">
        <v>45.5</v>
      </c>
    </row>
    <row r="23" spans="1:19" x14ac:dyDescent="0.2">
      <c r="A23" s="99" t="s">
        <v>6498</v>
      </c>
      <c r="B23" s="13">
        <v>15</v>
      </c>
      <c r="C23" s="13">
        <v>0</v>
      </c>
      <c r="D23" s="13">
        <v>0</v>
      </c>
      <c r="E23" s="13">
        <v>0</v>
      </c>
      <c r="F23" s="13">
        <v>0</v>
      </c>
      <c r="G23" s="13">
        <v>0</v>
      </c>
      <c r="H23" s="13">
        <v>0</v>
      </c>
      <c r="I23" s="13">
        <v>7</v>
      </c>
      <c r="J23" s="13">
        <v>2</v>
      </c>
      <c r="K23" s="13">
        <v>3</v>
      </c>
      <c r="L23" s="13">
        <v>1</v>
      </c>
      <c r="M23" s="13">
        <v>1</v>
      </c>
      <c r="N23" s="13">
        <v>1</v>
      </c>
      <c r="O23" s="13">
        <v>0</v>
      </c>
      <c r="P23" s="13">
        <v>0</v>
      </c>
      <c r="Q23" s="13">
        <v>0</v>
      </c>
      <c r="R23" s="13">
        <v>0</v>
      </c>
      <c r="S23" s="100">
        <v>36.299999999999997</v>
      </c>
    </row>
    <row r="24" spans="1:19" x14ac:dyDescent="0.2">
      <c r="A24" s="99" t="s">
        <v>6499</v>
      </c>
      <c r="B24" s="13">
        <v>33</v>
      </c>
      <c r="C24" s="13">
        <v>0</v>
      </c>
      <c r="D24" s="13">
        <v>0</v>
      </c>
      <c r="E24" s="13">
        <v>0</v>
      </c>
      <c r="F24" s="13">
        <v>0</v>
      </c>
      <c r="G24" s="13">
        <v>0</v>
      </c>
      <c r="H24" s="13">
        <v>3</v>
      </c>
      <c r="I24" s="13">
        <v>2</v>
      </c>
      <c r="J24" s="13">
        <v>4</v>
      </c>
      <c r="K24" s="13">
        <v>6</v>
      </c>
      <c r="L24" s="13">
        <v>2</v>
      </c>
      <c r="M24" s="13">
        <v>12</v>
      </c>
      <c r="N24" s="13">
        <v>1</v>
      </c>
      <c r="O24" s="13">
        <v>0</v>
      </c>
      <c r="P24" s="13">
        <v>2</v>
      </c>
      <c r="Q24" s="13">
        <v>1</v>
      </c>
      <c r="R24" s="13">
        <v>0</v>
      </c>
      <c r="S24" s="100">
        <v>48.8</v>
      </c>
    </row>
    <row r="25" spans="1:19" x14ac:dyDescent="0.2">
      <c r="A25" s="99" t="s">
        <v>6500</v>
      </c>
      <c r="B25" s="13">
        <v>26</v>
      </c>
      <c r="C25" s="13">
        <v>0</v>
      </c>
      <c r="D25" s="13">
        <v>0</v>
      </c>
      <c r="E25" s="13">
        <v>0</v>
      </c>
      <c r="F25" s="13">
        <v>0</v>
      </c>
      <c r="G25" s="13">
        <v>4</v>
      </c>
      <c r="H25" s="13">
        <v>0</v>
      </c>
      <c r="I25" s="13">
        <v>2</v>
      </c>
      <c r="J25" s="13">
        <v>4</v>
      </c>
      <c r="K25" s="13">
        <v>3</v>
      </c>
      <c r="L25" s="13">
        <v>1</v>
      </c>
      <c r="M25" s="13">
        <v>6</v>
      </c>
      <c r="N25" s="13">
        <v>2</v>
      </c>
      <c r="O25" s="13">
        <v>1</v>
      </c>
      <c r="P25" s="13">
        <v>1</v>
      </c>
      <c r="Q25" s="13">
        <v>1</v>
      </c>
      <c r="R25" s="13">
        <v>1</v>
      </c>
      <c r="S25" s="100">
        <v>45</v>
      </c>
    </row>
    <row r="26" spans="1:19" x14ac:dyDescent="0.2">
      <c r="A26" s="99" t="s">
        <v>6501</v>
      </c>
      <c r="B26" s="13">
        <v>11</v>
      </c>
      <c r="C26" s="13">
        <v>0</v>
      </c>
      <c r="D26" s="13">
        <v>0</v>
      </c>
      <c r="E26" s="13">
        <v>0</v>
      </c>
      <c r="F26" s="13">
        <v>0</v>
      </c>
      <c r="G26" s="13">
        <v>0</v>
      </c>
      <c r="H26" s="13">
        <v>0</v>
      </c>
      <c r="I26" s="13">
        <v>0</v>
      </c>
      <c r="J26" s="13">
        <v>4</v>
      </c>
      <c r="K26" s="13">
        <v>2</v>
      </c>
      <c r="L26" s="13">
        <v>1</v>
      </c>
      <c r="M26" s="13">
        <v>2</v>
      </c>
      <c r="N26" s="13">
        <v>2</v>
      </c>
      <c r="O26" s="13">
        <v>0</v>
      </c>
      <c r="P26" s="13">
        <v>0</v>
      </c>
      <c r="Q26" s="13">
        <v>0</v>
      </c>
      <c r="R26" s="13">
        <v>0</v>
      </c>
      <c r="S26" s="100">
        <v>43.8</v>
      </c>
    </row>
    <row r="27" spans="1:19" x14ac:dyDescent="0.2">
      <c r="A27" s="99" t="s">
        <v>6502</v>
      </c>
      <c r="B27" s="13">
        <v>248</v>
      </c>
      <c r="C27" s="13">
        <v>0</v>
      </c>
      <c r="D27" s="13">
        <v>0</v>
      </c>
      <c r="E27" s="13">
        <v>0</v>
      </c>
      <c r="F27" s="13">
        <v>1</v>
      </c>
      <c r="G27" s="13">
        <v>2</v>
      </c>
      <c r="H27" s="13">
        <v>9</v>
      </c>
      <c r="I27" s="13">
        <v>24</v>
      </c>
      <c r="J27" s="13">
        <v>43</v>
      </c>
      <c r="K27" s="13">
        <v>36</v>
      </c>
      <c r="L27" s="13">
        <v>55</v>
      </c>
      <c r="M27" s="13">
        <v>36</v>
      </c>
      <c r="N27" s="13">
        <v>9</v>
      </c>
      <c r="O27" s="13">
        <v>20</v>
      </c>
      <c r="P27" s="13">
        <v>5</v>
      </c>
      <c r="Q27" s="13">
        <v>6</v>
      </c>
      <c r="R27" s="13">
        <v>2</v>
      </c>
      <c r="S27" s="100">
        <v>45.8</v>
      </c>
    </row>
    <row r="29" spans="1:19" x14ac:dyDescent="0.2">
      <c r="A29" s="99" t="s">
        <v>116</v>
      </c>
      <c r="B29" s="13">
        <v>224</v>
      </c>
      <c r="C29" s="13">
        <v>0</v>
      </c>
      <c r="D29" s="13">
        <v>0</v>
      </c>
      <c r="E29" s="13">
        <v>0</v>
      </c>
      <c r="F29" s="13">
        <v>1</v>
      </c>
      <c r="G29" s="13">
        <v>5</v>
      </c>
      <c r="H29" s="13">
        <v>10</v>
      </c>
      <c r="I29" s="13">
        <v>27</v>
      </c>
      <c r="J29" s="13">
        <v>41</v>
      </c>
      <c r="K29" s="13">
        <v>29</v>
      </c>
      <c r="L29" s="13">
        <v>38</v>
      </c>
      <c r="M29" s="13">
        <v>36</v>
      </c>
      <c r="N29" s="13">
        <v>13</v>
      </c>
      <c r="O29" s="13">
        <v>15</v>
      </c>
      <c r="P29" s="13">
        <v>6</v>
      </c>
      <c r="Q29" s="13">
        <v>2</v>
      </c>
      <c r="R29" s="13">
        <v>1</v>
      </c>
      <c r="S29" s="100">
        <v>44.8</v>
      </c>
    </row>
    <row r="30" spans="1:19" x14ac:dyDescent="0.2">
      <c r="A30" s="99" t="s">
        <v>6498</v>
      </c>
      <c r="B30" s="13">
        <v>11</v>
      </c>
      <c r="C30" s="13">
        <v>0</v>
      </c>
      <c r="D30" s="13">
        <v>0</v>
      </c>
      <c r="E30" s="13">
        <v>0</v>
      </c>
      <c r="F30" s="13">
        <v>0</v>
      </c>
      <c r="G30" s="13">
        <v>0</v>
      </c>
      <c r="H30" s="13">
        <v>0</v>
      </c>
      <c r="I30" s="13">
        <v>5</v>
      </c>
      <c r="J30" s="13">
        <v>2</v>
      </c>
      <c r="K30" s="13">
        <v>2</v>
      </c>
      <c r="L30" s="13">
        <v>1</v>
      </c>
      <c r="M30" s="13">
        <v>0</v>
      </c>
      <c r="N30" s="13">
        <v>1</v>
      </c>
      <c r="O30" s="13">
        <v>0</v>
      </c>
      <c r="P30" s="13">
        <v>0</v>
      </c>
      <c r="Q30" s="13">
        <v>0</v>
      </c>
      <c r="R30" s="13">
        <v>0</v>
      </c>
      <c r="S30" s="100">
        <v>36.299999999999997</v>
      </c>
    </row>
    <row r="31" spans="1:19" x14ac:dyDescent="0.2">
      <c r="A31" s="99" t="s">
        <v>6499</v>
      </c>
      <c r="B31" s="13">
        <v>24</v>
      </c>
      <c r="C31" s="13">
        <v>0</v>
      </c>
      <c r="D31" s="13">
        <v>0</v>
      </c>
      <c r="E31" s="13">
        <v>0</v>
      </c>
      <c r="F31" s="13">
        <v>0</v>
      </c>
      <c r="G31" s="13">
        <v>0</v>
      </c>
      <c r="H31" s="13">
        <v>3</v>
      </c>
      <c r="I31" s="13">
        <v>2</v>
      </c>
      <c r="J31" s="13">
        <v>3</v>
      </c>
      <c r="K31" s="13">
        <v>4</v>
      </c>
      <c r="L31" s="13">
        <v>2</v>
      </c>
      <c r="M31" s="13">
        <v>7</v>
      </c>
      <c r="N31" s="13">
        <v>1</v>
      </c>
      <c r="O31" s="13">
        <v>0</v>
      </c>
      <c r="P31" s="13">
        <v>2</v>
      </c>
      <c r="Q31" s="13">
        <v>0</v>
      </c>
      <c r="R31" s="13">
        <v>0</v>
      </c>
      <c r="S31" s="100">
        <v>45</v>
      </c>
    </row>
    <row r="32" spans="1:19" x14ac:dyDescent="0.2">
      <c r="A32" s="99" t="s">
        <v>6500</v>
      </c>
      <c r="B32" s="13">
        <v>14</v>
      </c>
      <c r="C32" s="13">
        <v>0</v>
      </c>
      <c r="D32" s="13">
        <v>0</v>
      </c>
      <c r="E32" s="13">
        <v>0</v>
      </c>
      <c r="F32" s="13">
        <v>0</v>
      </c>
      <c r="G32" s="13">
        <v>3</v>
      </c>
      <c r="H32" s="13">
        <v>0</v>
      </c>
      <c r="I32" s="13">
        <v>0</v>
      </c>
      <c r="J32" s="13">
        <v>2</v>
      </c>
      <c r="K32" s="13">
        <v>0</v>
      </c>
      <c r="L32" s="13">
        <v>0</v>
      </c>
      <c r="M32" s="13">
        <v>5</v>
      </c>
      <c r="N32" s="13">
        <v>2</v>
      </c>
      <c r="O32" s="13">
        <v>0</v>
      </c>
      <c r="P32" s="13">
        <v>1</v>
      </c>
      <c r="Q32" s="13">
        <v>0</v>
      </c>
      <c r="R32" s="13">
        <v>1</v>
      </c>
      <c r="S32" s="100">
        <v>52</v>
      </c>
    </row>
    <row r="33" spans="1:19" x14ac:dyDescent="0.2">
      <c r="A33" s="99" t="s">
        <v>6501</v>
      </c>
      <c r="B33" s="13">
        <v>6</v>
      </c>
      <c r="C33" s="13">
        <v>0</v>
      </c>
      <c r="D33" s="13">
        <v>0</v>
      </c>
      <c r="E33" s="13">
        <v>0</v>
      </c>
      <c r="F33" s="13">
        <v>0</v>
      </c>
      <c r="G33" s="13">
        <v>0</v>
      </c>
      <c r="H33" s="13">
        <v>0</v>
      </c>
      <c r="I33" s="13">
        <v>0</v>
      </c>
      <c r="J33" s="13">
        <v>2</v>
      </c>
      <c r="K33" s="13">
        <v>2</v>
      </c>
      <c r="L33" s="13">
        <v>0</v>
      </c>
      <c r="M33" s="13">
        <v>2</v>
      </c>
      <c r="N33" s="13">
        <v>0</v>
      </c>
      <c r="O33" s="13">
        <v>0</v>
      </c>
      <c r="P33" s="13">
        <v>0</v>
      </c>
      <c r="Q33" s="13">
        <v>0</v>
      </c>
      <c r="R33" s="13">
        <v>0</v>
      </c>
      <c r="S33" s="100">
        <v>42.5</v>
      </c>
    </row>
    <row r="34" spans="1:19" x14ac:dyDescent="0.2">
      <c r="A34" s="99" t="s">
        <v>6502</v>
      </c>
      <c r="B34" s="13">
        <v>169</v>
      </c>
      <c r="C34" s="13">
        <v>0</v>
      </c>
      <c r="D34" s="13">
        <v>0</v>
      </c>
      <c r="E34" s="13">
        <v>0</v>
      </c>
      <c r="F34" s="13">
        <v>1</v>
      </c>
      <c r="G34" s="13">
        <v>2</v>
      </c>
      <c r="H34" s="13">
        <v>7</v>
      </c>
      <c r="I34" s="13">
        <v>20</v>
      </c>
      <c r="J34" s="13">
        <v>32</v>
      </c>
      <c r="K34" s="13">
        <v>21</v>
      </c>
      <c r="L34" s="13">
        <v>35</v>
      </c>
      <c r="M34" s="13">
        <v>22</v>
      </c>
      <c r="N34" s="13">
        <v>9</v>
      </c>
      <c r="O34" s="13">
        <v>15</v>
      </c>
      <c r="P34" s="13">
        <v>3</v>
      </c>
      <c r="Q34" s="13">
        <v>2</v>
      </c>
      <c r="R34" s="13">
        <v>0</v>
      </c>
      <c r="S34" s="100">
        <v>45.2</v>
      </c>
    </row>
    <row r="36" spans="1:19" x14ac:dyDescent="0.2">
      <c r="A36" s="99" t="s">
        <v>117</v>
      </c>
      <c r="B36" s="13">
        <v>109</v>
      </c>
      <c r="C36" s="13">
        <v>0</v>
      </c>
      <c r="D36" s="13">
        <v>0</v>
      </c>
      <c r="E36" s="13">
        <v>0</v>
      </c>
      <c r="F36" s="13">
        <v>0</v>
      </c>
      <c r="G36" s="13">
        <v>1</v>
      </c>
      <c r="H36" s="13">
        <v>2</v>
      </c>
      <c r="I36" s="13">
        <v>8</v>
      </c>
      <c r="J36" s="13">
        <v>16</v>
      </c>
      <c r="K36" s="13">
        <v>21</v>
      </c>
      <c r="L36" s="13">
        <v>22</v>
      </c>
      <c r="M36" s="13">
        <v>21</v>
      </c>
      <c r="N36" s="13">
        <v>2</v>
      </c>
      <c r="O36" s="13">
        <v>6</v>
      </c>
      <c r="P36" s="13">
        <v>2</v>
      </c>
      <c r="Q36" s="13">
        <v>6</v>
      </c>
      <c r="R36" s="13">
        <v>2</v>
      </c>
      <c r="S36" s="100">
        <v>46.5</v>
      </c>
    </row>
    <row r="37" spans="1:19" x14ac:dyDescent="0.2">
      <c r="A37" s="99" t="s">
        <v>6498</v>
      </c>
      <c r="B37" s="13">
        <v>4</v>
      </c>
      <c r="C37" s="13">
        <v>0</v>
      </c>
      <c r="D37" s="13">
        <v>0</v>
      </c>
      <c r="E37" s="13">
        <v>0</v>
      </c>
      <c r="F37" s="13">
        <v>0</v>
      </c>
      <c r="G37" s="13">
        <v>0</v>
      </c>
      <c r="H37" s="13">
        <v>0</v>
      </c>
      <c r="I37" s="13">
        <v>2</v>
      </c>
      <c r="J37" s="13">
        <v>0</v>
      </c>
      <c r="K37" s="13">
        <v>1</v>
      </c>
      <c r="L37" s="13">
        <v>0</v>
      </c>
      <c r="M37" s="13">
        <v>1</v>
      </c>
      <c r="N37" s="13">
        <v>0</v>
      </c>
      <c r="O37" s="13">
        <v>0</v>
      </c>
      <c r="P37" s="13">
        <v>0</v>
      </c>
      <c r="Q37" s="13">
        <v>0</v>
      </c>
      <c r="R37" s="13">
        <v>0</v>
      </c>
      <c r="S37" s="100">
        <v>37.5</v>
      </c>
    </row>
    <row r="38" spans="1:19" x14ac:dyDescent="0.2">
      <c r="A38" s="99" t="s">
        <v>6499</v>
      </c>
      <c r="B38" s="13">
        <v>9</v>
      </c>
      <c r="C38" s="13">
        <v>0</v>
      </c>
      <c r="D38" s="13">
        <v>0</v>
      </c>
      <c r="E38" s="13">
        <v>0</v>
      </c>
      <c r="F38" s="13">
        <v>0</v>
      </c>
      <c r="G38" s="13">
        <v>0</v>
      </c>
      <c r="H38" s="13">
        <v>0</v>
      </c>
      <c r="I38" s="13">
        <v>0</v>
      </c>
      <c r="J38" s="13">
        <v>1</v>
      </c>
      <c r="K38" s="13">
        <v>2</v>
      </c>
      <c r="L38" s="13">
        <v>0</v>
      </c>
      <c r="M38" s="13">
        <v>5</v>
      </c>
      <c r="N38" s="13">
        <v>0</v>
      </c>
      <c r="O38" s="13">
        <v>0</v>
      </c>
      <c r="P38" s="13">
        <v>0</v>
      </c>
      <c r="Q38" s="13">
        <v>1</v>
      </c>
      <c r="R38" s="13">
        <v>0</v>
      </c>
      <c r="S38" s="100">
        <v>51.5</v>
      </c>
    </row>
    <row r="39" spans="1:19" x14ac:dyDescent="0.2">
      <c r="A39" s="99" t="s">
        <v>6500</v>
      </c>
      <c r="B39" s="13">
        <v>12</v>
      </c>
      <c r="C39" s="13">
        <v>0</v>
      </c>
      <c r="D39" s="13">
        <v>0</v>
      </c>
      <c r="E39" s="13">
        <v>0</v>
      </c>
      <c r="F39" s="13">
        <v>0</v>
      </c>
      <c r="G39" s="13">
        <v>1</v>
      </c>
      <c r="H39" s="13">
        <v>0</v>
      </c>
      <c r="I39" s="13">
        <v>2</v>
      </c>
      <c r="J39" s="13">
        <v>2</v>
      </c>
      <c r="K39" s="13">
        <v>3</v>
      </c>
      <c r="L39" s="13">
        <v>1</v>
      </c>
      <c r="M39" s="13">
        <v>1</v>
      </c>
      <c r="N39" s="13">
        <v>0</v>
      </c>
      <c r="O39" s="13">
        <v>1</v>
      </c>
      <c r="P39" s="13">
        <v>0</v>
      </c>
      <c r="Q39" s="13">
        <v>1</v>
      </c>
      <c r="R39" s="13">
        <v>0</v>
      </c>
      <c r="S39" s="100">
        <v>41.7</v>
      </c>
    </row>
    <row r="40" spans="1:19" x14ac:dyDescent="0.2">
      <c r="A40" s="99" t="s">
        <v>6501</v>
      </c>
      <c r="B40" s="13">
        <v>5</v>
      </c>
      <c r="C40" s="13">
        <v>0</v>
      </c>
      <c r="D40" s="13">
        <v>0</v>
      </c>
      <c r="E40" s="13">
        <v>0</v>
      </c>
      <c r="F40" s="13">
        <v>0</v>
      </c>
      <c r="G40" s="13">
        <v>0</v>
      </c>
      <c r="H40" s="13">
        <v>0</v>
      </c>
      <c r="I40" s="13">
        <v>0</v>
      </c>
      <c r="J40" s="13">
        <v>2</v>
      </c>
      <c r="K40" s="13">
        <v>0</v>
      </c>
      <c r="L40" s="13">
        <v>1</v>
      </c>
      <c r="M40" s="13">
        <v>0</v>
      </c>
      <c r="N40" s="13">
        <v>2</v>
      </c>
      <c r="O40" s="13">
        <v>0</v>
      </c>
      <c r="P40" s="13">
        <v>0</v>
      </c>
      <c r="Q40" s="13">
        <v>0</v>
      </c>
      <c r="R40" s="13">
        <v>0</v>
      </c>
      <c r="S40" s="100">
        <v>47.5</v>
      </c>
    </row>
    <row r="41" spans="1:19" x14ac:dyDescent="0.2">
      <c r="A41" s="99" t="s">
        <v>6502</v>
      </c>
      <c r="B41" s="13">
        <v>79</v>
      </c>
      <c r="C41" s="13">
        <v>0</v>
      </c>
      <c r="D41" s="13">
        <v>0</v>
      </c>
      <c r="E41" s="13">
        <v>0</v>
      </c>
      <c r="F41" s="13">
        <v>0</v>
      </c>
      <c r="G41" s="13">
        <v>0</v>
      </c>
      <c r="H41" s="13">
        <v>2</v>
      </c>
      <c r="I41" s="13">
        <v>4</v>
      </c>
      <c r="J41" s="13">
        <v>11</v>
      </c>
      <c r="K41" s="13">
        <v>15</v>
      </c>
      <c r="L41" s="13">
        <v>20</v>
      </c>
      <c r="M41" s="13">
        <v>14</v>
      </c>
      <c r="N41" s="13">
        <v>0</v>
      </c>
      <c r="O41" s="13">
        <v>5</v>
      </c>
      <c r="P41" s="13">
        <v>2</v>
      </c>
      <c r="Q41" s="13">
        <v>4</v>
      </c>
      <c r="R41" s="13">
        <v>2</v>
      </c>
      <c r="S41" s="100">
        <v>46.9</v>
      </c>
    </row>
    <row r="42" spans="1:19" x14ac:dyDescent="0.2">
      <c r="A42" s="102" t="s">
        <v>6517</v>
      </c>
      <c r="B42" s="22"/>
      <c r="C42" s="22"/>
      <c r="D42" s="22"/>
      <c r="E42" s="22"/>
      <c r="F42" s="22"/>
      <c r="G42" s="22"/>
      <c r="H42" s="22"/>
      <c r="I42" s="22"/>
      <c r="J42" s="22"/>
      <c r="K42" s="22"/>
      <c r="L42" s="22"/>
      <c r="M42" s="22"/>
      <c r="N42" s="22"/>
      <c r="O42" s="22"/>
      <c r="P42" s="22"/>
      <c r="Q42" s="22"/>
      <c r="R42" s="22"/>
      <c r="S42" s="103"/>
    </row>
  </sheetData>
  <mergeCells count="1">
    <mergeCell ref="A3:C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B0D5C-E029-43EC-9767-03CABD47CC86}">
  <dimension ref="A1:J59"/>
  <sheetViews>
    <sheetView view="pageBreakPreview" topLeftCell="A13" zoomScale="125" zoomScaleNormal="100" zoomScaleSheetLayoutView="125" workbookViewId="0">
      <selection activeCell="A2" sqref="A2:XFD2"/>
    </sheetView>
  </sheetViews>
  <sheetFormatPr defaultRowHeight="10.199999999999999" x14ac:dyDescent="0.2"/>
  <cols>
    <col min="1" max="1" width="11.88671875" style="13" customWidth="1"/>
    <col min="2" max="10" width="7.6640625" style="13" customWidth="1"/>
    <col min="11" max="16384" width="8.88671875" style="13"/>
  </cols>
  <sheetData>
    <row r="1" spans="1:10" x14ac:dyDescent="0.2">
      <c r="A1" s="13" t="s">
        <v>637</v>
      </c>
    </row>
    <row r="2" spans="1:10" x14ac:dyDescent="0.2">
      <c r="A2" s="24" t="s">
        <v>192</v>
      </c>
      <c r="B2" s="25" t="s">
        <v>2</v>
      </c>
      <c r="C2" s="25" t="s">
        <v>3</v>
      </c>
      <c r="D2" s="25" t="s">
        <v>4</v>
      </c>
      <c r="E2" s="25" t="s">
        <v>5</v>
      </c>
      <c r="F2" s="25" t="s">
        <v>6</v>
      </c>
      <c r="G2" s="25" t="s">
        <v>7</v>
      </c>
      <c r="H2" s="25" t="s">
        <v>8</v>
      </c>
      <c r="I2" s="25" t="s">
        <v>9</v>
      </c>
      <c r="J2" s="25" t="s">
        <v>568</v>
      </c>
    </row>
    <row r="3" spans="1:10" x14ac:dyDescent="0.2">
      <c r="A3" s="13" t="s">
        <v>2</v>
      </c>
      <c r="B3" s="13">
        <v>476727</v>
      </c>
      <c r="C3" s="13">
        <v>135968</v>
      </c>
      <c r="D3" s="13">
        <v>9758</v>
      </c>
      <c r="E3" s="13">
        <v>30053</v>
      </c>
      <c r="F3" s="13">
        <v>8631</v>
      </c>
      <c r="G3" s="13">
        <v>15988</v>
      </c>
      <c r="H3" s="13">
        <v>13264</v>
      </c>
      <c r="I3" s="13">
        <v>44433</v>
      </c>
      <c r="J3" s="13">
        <v>37494</v>
      </c>
    </row>
    <row r="4" spans="1:10" x14ac:dyDescent="0.2">
      <c r="A4" s="13" t="s">
        <v>114</v>
      </c>
      <c r="B4" s="13">
        <v>6227</v>
      </c>
      <c r="C4" s="13">
        <v>1792</v>
      </c>
      <c r="D4" s="13">
        <v>58</v>
      </c>
      <c r="E4" s="13">
        <v>289</v>
      </c>
      <c r="F4" s="13">
        <v>13</v>
      </c>
      <c r="G4" s="13">
        <v>17</v>
      </c>
      <c r="H4" s="13">
        <v>103</v>
      </c>
      <c r="I4" s="13">
        <v>349</v>
      </c>
      <c r="J4" s="13">
        <v>498</v>
      </c>
    </row>
    <row r="5" spans="1:10" x14ac:dyDescent="0.2">
      <c r="A5" s="13" t="s">
        <v>638</v>
      </c>
      <c r="B5" s="13">
        <v>150834</v>
      </c>
      <c r="C5" s="13">
        <v>46275</v>
      </c>
      <c r="D5" s="13">
        <v>3571</v>
      </c>
      <c r="E5" s="13">
        <v>9765</v>
      </c>
      <c r="F5" s="13">
        <v>2251</v>
      </c>
      <c r="G5" s="13">
        <v>4664</v>
      </c>
      <c r="H5" s="13">
        <v>3592</v>
      </c>
      <c r="I5" s="13">
        <v>16886</v>
      </c>
      <c r="J5" s="13">
        <v>13031</v>
      </c>
    </row>
    <row r="6" spans="1:10" x14ac:dyDescent="0.2">
      <c r="A6" s="13" t="s">
        <v>198</v>
      </c>
      <c r="B6" s="13">
        <v>133053</v>
      </c>
      <c r="C6" s="13">
        <v>35092</v>
      </c>
      <c r="D6" s="13">
        <v>2271</v>
      </c>
      <c r="E6" s="13">
        <v>7222</v>
      </c>
      <c r="F6" s="13">
        <v>3144</v>
      </c>
      <c r="G6" s="13">
        <v>4334</v>
      </c>
      <c r="H6" s="13">
        <v>4507</v>
      </c>
      <c r="I6" s="13">
        <v>9724</v>
      </c>
      <c r="J6" s="13">
        <v>9556</v>
      </c>
    </row>
    <row r="7" spans="1:10" x14ac:dyDescent="0.2">
      <c r="A7" s="13" t="s">
        <v>74</v>
      </c>
      <c r="B7" s="13">
        <v>15754</v>
      </c>
      <c r="C7" s="13">
        <v>4616</v>
      </c>
      <c r="D7" s="13">
        <v>200</v>
      </c>
      <c r="E7" s="13">
        <v>586</v>
      </c>
      <c r="F7" s="13">
        <v>182</v>
      </c>
      <c r="G7" s="13">
        <v>268</v>
      </c>
      <c r="H7" s="13">
        <v>246</v>
      </c>
      <c r="I7" s="13">
        <v>1125</v>
      </c>
      <c r="J7" s="13">
        <v>839</v>
      </c>
    </row>
    <row r="8" spans="1:10" x14ac:dyDescent="0.2">
      <c r="A8" s="13" t="s">
        <v>639</v>
      </c>
      <c r="B8" s="13">
        <v>25742</v>
      </c>
      <c r="C8" s="13">
        <v>5417</v>
      </c>
      <c r="D8" s="13">
        <v>749</v>
      </c>
      <c r="E8" s="13">
        <v>2849</v>
      </c>
      <c r="F8" s="13">
        <v>795</v>
      </c>
      <c r="G8" s="13">
        <v>2690</v>
      </c>
      <c r="H8" s="13">
        <v>1473</v>
      </c>
      <c r="I8" s="13">
        <v>1506</v>
      </c>
      <c r="J8" s="13">
        <v>872</v>
      </c>
    </row>
    <row r="9" spans="1:10" x14ac:dyDescent="0.2">
      <c r="A9" s="13" t="s">
        <v>640</v>
      </c>
      <c r="B9" s="13">
        <v>140622</v>
      </c>
      <c r="C9" s="13">
        <v>42170</v>
      </c>
      <c r="D9" s="13">
        <v>2866</v>
      </c>
      <c r="E9" s="13">
        <v>9300</v>
      </c>
      <c r="F9" s="13">
        <v>2203</v>
      </c>
      <c r="G9" s="13">
        <v>3996</v>
      </c>
      <c r="H9" s="13">
        <v>3323</v>
      </c>
      <c r="I9" s="13">
        <v>14630</v>
      </c>
      <c r="J9" s="13">
        <v>12173</v>
      </c>
    </row>
    <row r="10" spans="1:10" x14ac:dyDescent="0.2">
      <c r="A10" s="13" t="s">
        <v>641</v>
      </c>
      <c r="B10" s="13">
        <v>4495</v>
      </c>
      <c r="C10" s="13">
        <v>606</v>
      </c>
      <c r="D10" s="13">
        <v>43</v>
      </c>
      <c r="E10" s="13">
        <v>42</v>
      </c>
      <c r="F10" s="13">
        <v>43</v>
      </c>
      <c r="G10" s="13">
        <v>19</v>
      </c>
      <c r="H10" s="13">
        <v>20</v>
      </c>
      <c r="I10" s="13">
        <v>213</v>
      </c>
      <c r="J10" s="13">
        <v>525</v>
      </c>
    </row>
    <row r="12" spans="1:10" x14ac:dyDescent="0.2">
      <c r="A12" s="13" t="s">
        <v>116</v>
      </c>
      <c r="B12" s="13">
        <v>242747</v>
      </c>
      <c r="C12" s="13">
        <v>69980</v>
      </c>
      <c r="D12" s="13">
        <v>4835</v>
      </c>
      <c r="E12" s="13">
        <v>15438</v>
      </c>
      <c r="F12" s="13">
        <v>4325</v>
      </c>
      <c r="G12" s="13">
        <v>7883</v>
      </c>
      <c r="H12" s="13">
        <v>6771</v>
      </c>
      <c r="I12" s="13">
        <v>22687</v>
      </c>
      <c r="J12" s="13">
        <v>19024</v>
      </c>
    </row>
    <row r="13" spans="1:10" x14ac:dyDescent="0.2">
      <c r="A13" s="13" t="s">
        <v>114</v>
      </c>
      <c r="B13" s="13">
        <v>5837</v>
      </c>
      <c r="C13" s="13">
        <v>1650</v>
      </c>
      <c r="D13" s="13">
        <v>57</v>
      </c>
      <c r="E13" s="13">
        <v>287</v>
      </c>
      <c r="F13" s="13">
        <v>13</v>
      </c>
      <c r="G13" s="13">
        <v>17</v>
      </c>
      <c r="H13" s="13">
        <v>99</v>
      </c>
      <c r="I13" s="13">
        <v>346</v>
      </c>
      <c r="J13" s="13">
        <v>414</v>
      </c>
    </row>
    <row r="14" spans="1:10" x14ac:dyDescent="0.2">
      <c r="A14" s="13" t="s">
        <v>638</v>
      </c>
      <c r="B14" s="13">
        <v>86143</v>
      </c>
      <c r="C14" s="13">
        <v>26991</v>
      </c>
      <c r="D14" s="13">
        <v>2080</v>
      </c>
      <c r="E14" s="13">
        <v>5540</v>
      </c>
      <c r="F14" s="13">
        <v>1213</v>
      </c>
      <c r="G14" s="13">
        <v>2452</v>
      </c>
      <c r="H14" s="13">
        <v>1984</v>
      </c>
      <c r="I14" s="13">
        <v>9561</v>
      </c>
      <c r="J14" s="13">
        <v>7719</v>
      </c>
    </row>
    <row r="15" spans="1:10" x14ac:dyDescent="0.2">
      <c r="A15" s="13" t="s">
        <v>198</v>
      </c>
      <c r="B15" s="13">
        <v>78856</v>
      </c>
      <c r="C15" s="13">
        <v>20017</v>
      </c>
      <c r="D15" s="13">
        <v>1359</v>
      </c>
      <c r="E15" s="13">
        <v>4200</v>
      </c>
      <c r="F15" s="13">
        <v>2152</v>
      </c>
      <c r="G15" s="13">
        <v>2380</v>
      </c>
      <c r="H15" s="13">
        <v>2833</v>
      </c>
      <c r="I15" s="13">
        <v>5898</v>
      </c>
      <c r="J15" s="13">
        <v>5761</v>
      </c>
    </row>
    <row r="16" spans="1:10" x14ac:dyDescent="0.2">
      <c r="A16" s="13" t="s">
        <v>74</v>
      </c>
      <c r="B16" s="13">
        <v>12795</v>
      </c>
      <c r="C16" s="13">
        <v>4028</v>
      </c>
      <c r="D16" s="13">
        <v>124</v>
      </c>
      <c r="E16" s="13">
        <v>389</v>
      </c>
      <c r="F16" s="13">
        <v>81</v>
      </c>
      <c r="G16" s="13">
        <v>131</v>
      </c>
      <c r="H16" s="13">
        <v>154</v>
      </c>
      <c r="I16" s="13">
        <v>900</v>
      </c>
      <c r="J16" s="13">
        <v>586</v>
      </c>
    </row>
    <row r="17" spans="1:10" x14ac:dyDescent="0.2">
      <c r="A17" s="13" t="s">
        <v>639</v>
      </c>
      <c r="B17" s="13">
        <v>23823</v>
      </c>
      <c r="C17" s="13">
        <v>5054</v>
      </c>
      <c r="D17" s="13">
        <v>740</v>
      </c>
      <c r="E17" s="13">
        <v>2764</v>
      </c>
      <c r="F17" s="13">
        <v>791</v>
      </c>
      <c r="G17" s="13">
        <v>2670</v>
      </c>
      <c r="H17" s="13">
        <v>1401</v>
      </c>
      <c r="I17" s="13">
        <v>1425</v>
      </c>
      <c r="J17" s="13">
        <v>813</v>
      </c>
    </row>
    <row r="18" spans="1:10" x14ac:dyDescent="0.2">
      <c r="A18" s="13" t="s">
        <v>640</v>
      </c>
      <c r="B18" s="13">
        <v>31356</v>
      </c>
      <c r="C18" s="13">
        <v>11669</v>
      </c>
      <c r="D18" s="13">
        <v>432</v>
      </c>
      <c r="E18" s="13">
        <v>2216</v>
      </c>
      <c r="F18" s="13">
        <v>51</v>
      </c>
      <c r="G18" s="13">
        <v>214</v>
      </c>
      <c r="H18" s="13">
        <v>280</v>
      </c>
      <c r="I18" s="13">
        <v>4395</v>
      </c>
      <c r="J18" s="13">
        <v>3256</v>
      </c>
    </row>
    <row r="19" spans="1:10" x14ac:dyDescent="0.2">
      <c r="A19" s="13" t="s">
        <v>641</v>
      </c>
      <c r="B19" s="13">
        <v>3937</v>
      </c>
      <c r="C19" s="13">
        <v>571</v>
      </c>
      <c r="D19" s="13">
        <v>43</v>
      </c>
      <c r="E19" s="13">
        <v>42</v>
      </c>
      <c r="F19" s="13">
        <v>24</v>
      </c>
      <c r="G19" s="13">
        <v>19</v>
      </c>
      <c r="H19" s="13">
        <v>20</v>
      </c>
      <c r="I19" s="13">
        <v>162</v>
      </c>
      <c r="J19" s="13">
        <v>475</v>
      </c>
    </row>
    <row r="21" spans="1:10" x14ac:dyDescent="0.2">
      <c r="A21" s="13" t="s">
        <v>117</v>
      </c>
      <c r="B21" s="13">
        <v>233980</v>
      </c>
      <c r="C21" s="13">
        <v>65988</v>
      </c>
      <c r="D21" s="13">
        <v>4923</v>
      </c>
      <c r="E21" s="13">
        <v>14615</v>
      </c>
      <c r="F21" s="13">
        <v>4306</v>
      </c>
      <c r="G21" s="13">
        <v>8105</v>
      </c>
      <c r="H21" s="13">
        <v>6493</v>
      </c>
      <c r="I21" s="13">
        <v>21746</v>
      </c>
      <c r="J21" s="13">
        <v>18470</v>
      </c>
    </row>
    <row r="22" spans="1:10" x14ac:dyDescent="0.2">
      <c r="A22" s="13" t="s">
        <v>114</v>
      </c>
      <c r="B22" s="13">
        <v>390</v>
      </c>
      <c r="C22" s="13">
        <v>142</v>
      </c>
      <c r="D22" s="13">
        <v>1</v>
      </c>
      <c r="E22" s="13">
        <v>2</v>
      </c>
      <c r="F22" s="13">
        <v>0</v>
      </c>
      <c r="G22" s="13">
        <v>0</v>
      </c>
      <c r="H22" s="13">
        <v>4</v>
      </c>
      <c r="I22" s="13">
        <v>3</v>
      </c>
      <c r="J22" s="13">
        <v>84</v>
      </c>
    </row>
    <row r="23" spans="1:10" x14ac:dyDescent="0.2">
      <c r="A23" s="13" t="s">
        <v>638</v>
      </c>
      <c r="B23" s="13">
        <v>64691</v>
      </c>
      <c r="C23" s="13">
        <v>19284</v>
      </c>
      <c r="D23" s="13">
        <v>1491</v>
      </c>
      <c r="E23" s="13">
        <v>4225</v>
      </c>
      <c r="F23" s="13">
        <v>1038</v>
      </c>
      <c r="G23" s="13">
        <v>2212</v>
      </c>
      <c r="H23" s="13">
        <v>1608</v>
      </c>
      <c r="I23" s="13">
        <v>7325</v>
      </c>
      <c r="J23" s="13">
        <v>5312</v>
      </c>
    </row>
    <row r="24" spans="1:10" x14ac:dyDescent="0.2">
      <c r="A24" s="13" t="s">
        <v>198</v>
      </c>
      <c r="B24" s="13">
        <v>54197</v>
      </c>
      <c r="C24" s="13">
        <v>15075</v>
      </c>
      <c r="D24" s="13">
        <v>912</v>
      </c>
      <c r="E24" s="13">
        <v>3022</v>
      </c>
      <c r="F24" s="13">
        <v>992</v>
      </c>
      <c r="G24" s="13">
        <v>1954</v>
      </c>
      <c r="H24" s="13">
        <v>1674</v>
      </c>
      <c r="I24" s="13">
        <v>3826</v>
      </c>
      <c r="J24" s="13">
        <v>3795</v>
      </c>
    </row>
    <row r="25" spans="1:10" x14ac:dyDescent="0.2">
      <c r="A25" s="13" t="s">
        <v>74</v>
      </c>
      <c r="B25" s="13">
        <v>2959</v>
      </c>
      <c r="C25" s="13">
        <v>588</v>
      </c>
      <c r="D25" s="13">
        <v>76</v>
      </c>
      <c r="E25" s="13">
        <v>197</v>
      </c>
      <c r="F25" s="13">
        <v>101</v>
      </c>
      <c r="G25" s="13">
        <v>137</v>
      </c>
      <c r="H25" s="13">
        <v>92</v>
      </c>
      <c r="I25" s="13">
        <v>225</v>
      </c>
      <c r="J25" s="13">
        <v>253</v>
      </c>
    </row>
    <row r="26" spans="1:10" x14ac:dyDescent="0.2">
      <c r="A26" s="13" t="s">
        <v>639</v>
      </c>
      <c r="B26" s="13">
        <v>1919</v>
      </c>
      <c r="C26" s="13">
        <v>363</v>
      </c>
      <c r="D26" s="13">
        <v>9</v>
      </c>
      <c r="E26" s="13">
        <v>85</v>
      </c>
      <c r="F26" s="13">
        <v>4</v>
      </c>
      <c r="G26" s="13">
        <v>20</v>
      </c>
      <c r="H26" s="13">
        <v>72</v>
      </c>
      <c r="I26" s="13">
        <v>81</v>
      </c>
      <c r="J26" s="13">
        <v>59</v>
      </c>
    </row>
    <row r="27" spans="1:10" x14ac:dyDescent="0.2">
      <c r="A27" s="13" t="s">
        <v>640</v>
      </c>
      <c r="B27" s="13">
        <v>109266</v>
      </c>
      <c r="C27" s="13">
        <v>30501</v>
      </c>
      <c r="D27" s="13">
        <v>2434</v>
      </c>
      <c r="E27" s="13">
        <v>7084</v>
      </c>
      <c r="F27" s="13">
        <v>2152</v>
      </c>
      <c r="G27" s="13">
        <v>3782</v>
      </c>
      <c r="H27" s="13">
        <v>3043</v>
      </c>
      <c r="I27" s="13">
        <v>10235</v>
      </c>
      <c r="J27" s="13">
        <v>8917</v>
      </c>
    </row>
    <row r="28" spans="1:10" x14ac:dyDescent="0.2">
      <c r="A28" s="13" t="s">
        <v>641</v>
      </c>
      <c r="B28" s="13">
        <v>558</v>
      </c>
      <c r="C28" s="13">
        <v>35</v>
      </c>
      <c r="D28" s="13">
        <v>0</v>
      </c>
      <c r="E28" s="13">
        <v>0</v>
      </c>
      <c r="F28" s="13">
        <v>19</v>
      </c>
      <c r="G28" s="13">
        <v>0</v>
      </c>
      <c r="H28" s="13">
        <v>0</v>
      </c>
      <c r="I28" s="13">
        <v>51</v>
      </c>
      <c r="J28" s="13">
        <v>50</v>
      </c>
    </row>
    <row r="29" spans="1:10" x14ac:dyDescent="0.2">
      <c r="A29" s="22" t="s">
        <v>635</v>
      </c>
      <c r="B29" s="22"/>
      <c r="C29" s="22"/>
      <c r="D29" s="22"/>
      <c r="E29" s="22"/>
      <c r="F29" s="22"/>
      <c r="G29" s="22"/>
      <c r="H29" s="22"/>
      <c r="I29" s="22"/>
      <c r="J29" s="22"/>
    </row>
    <row r="31" spans="1:10" x14ac:dyDescent="0.2">
      <c r="A31" s="13" t="s">
        <v>637</v>
      </c>
    </row>
    <row r="32" spans="1:10" x14ac:dyDescent="0.2">
      <c r="A32" s="24" t="s">
        <v>642</v>
      </c>
      <c r="B32" s="25" t="s">
        <v>11</v>
      </c>
      <c r="C32" s="25" t="s">
        <v>12</v>
      </c>
      <c r="D32" s="25" t="s">
        <v>13</v>
      </c>
      <c r="E32" s="25" t="s">
        <v>14</v>
      </c>
      <c r="F32" s="25" t="s">
        <v>569</v>
      </c>
      <c r="G32" s="25" t="s">
        <v>15</v>
      </c>
      <c r="H32" s="25" t="s">
        <v>16</v>
      </c>
      <c r="I32" s="25" t="s">
        <v>17</v>
      </c>
      <c r="J32" s="26" t="s">
        <v>570</v>
      </c>
    </row>
    <row r="33" spans="1:10" x14ac:dyDescent="0.2">
      <c r="A33" s="13" t="s">
        <v>2</v>
      </c>
      <c r="B33" s="13">
        <v>39485</v>
      </c>
      <c r="C33" s="13">
        <v>2721</v>
      </c>
      <c r="D33" s="13">
        <v>22298</v>
      </c>
      <c r="E33" s="13">
        <v>15744</v>
      </c>
      <c r="F33" s="13">
        <v>54157</v>
      </c>
      <c r="G33" s="13">
        <v>8181</v>
      </c>
      <c r="H33" s="13">
        <v>34141</v>
      </c>
      <c r="I33" s="13">
        <v>3365</v>
      </c>
      <c r="J33" s="13">
        <v>1046</v>
      </c>
    </row>
    <row r="34" spans="1:10" x14ac:dyDescent="0.2">
      <c r="A34" s="13" t="s">
        <v>114</v>
      </c>
      <c r="B34" s="13">
        <v>641</v>
      </c>
      <c r="C34" s="13">
        <v>6</v>
      </c>
      <c r="D34" s="13">
        <v>161</v>
      </c>
      <c r="E34" s="13">
        <v>248</v>
      </c>
      <c r="F34" s="13">
        <v>1367</v>
      </c>
      <c r="G34" s="13">
        <v>169</v>
      </c>
      <c r="H34" s="13">
        <v>442</v>
      </c>
      <c r="I34" s="13">
        <v>0</v>
      </c>
      <c r="J34" s="13">
        <v>74</v>
      </c>
    </row>
    <row r="35" spans="1:10" x14ac:dyDescent="0.2">
      <c r="A35" s="13" t="s">
        <v>638</v>
      </c>
      <c r="B35" s="13">
        <v>11879</v>
      </c>
      <c r="C35" s="13">
        <v>850</v>
      </c>
      <c r="D35" s="13">
        <v>7411</v>
      </c>
      <c r="E35" s="13">
        <v>4404</v>
      </c>
      <c r="F35" s="13">
        <v>13042</v>
      </c>
      <c r="G35" s="13">
        <v>2637</v>
      </c>
      <c r="H35" s="13">
        <v>9644</v>
      </c>
      <c r="I35" s="13">
        <v>783</v>
      </c>
      <c r="J35" s="13">
        <v>149</v>
      </c>
    </row>
    <row r="36" spans="1:10" x14ac:dyDescent="0.2">
      <c r="A36" s="13" t="s">
        <v>198</v>
      </c>
      <c r="B36" s="13">
        <v>12184</v>
      </c>
      <c r="C36" s="13">
        <v>904</v>
      </c>
      <c r="D36" s="13">
        <v>6292</v>
      </c>
      <c r="E36" s="13">
        <v>5124</v>
      </c>
      <c r="F36" s="13">
        <v>16982</v>
      </c>
      <c r="G36" s="13">
        <v>2351</v>
      </c>
      <c r="H36" s="13">
        <v>12240</v>
      </c>
      <c r="I36" s="13">
        <v>1051</v>
      </c>
      <c r="J36" s="13">
        <v>75</v>
      </c>
    </row>
    <row r="37" spans="1:10" x14ac:dyDescent="0.2">
      <c r="A37" s="13" t="s">
        <v>74</v>
      </c>
      <c r="B37" s="13">
        <v>1476</v>
      </c>
      <c r="C37" s="13">
        <v>39</v>
      </c>
      <c r="D37" s="13">
        <v>446</v>
      </c>
      <c r="E37" s="13">
        <v>622</v>
      </c>
      <c r="F37" s="13">
        <v>3608</v>
      </c>
      <c r="G37" s="13">
        <v>255</v>
      </c>
      <c r="H37" s="13">
        <v>1075</v>
      </c>
      <c r="I37" s="13">
        <v>54</v>
      </c>
      <c r="J37" s="13">
        <v>117</v>
      </c>
    </row>
    <row r="38" spans="1:10" x14ac:dyDescent="0.2">
      <c r="A38" s="13" t="s">
        <v>639</v>
      </c>
      <c r="B38" s="13">
        <v>1386</v>
      </c>
      <c r="C38" s="13">
        <v>74</v>
      </c>
      <c r="D38" s="13">
        <v>481</v>
      </c>
      <c r="E38" s="13">
        <v>797</v>
      </c>
      <c r="F38" s="13">
        <v>4515</v>
      </c>
      <c r="G38" s="13">
        <v>273</v>
      </c>
      <c r="H38" s="13">
        <v>1008</v>
      </c>
      <c r="I38" s="13">
        <v>567</v>
      </c>
      <c r="J38" s="13">
        <v>290</v>
      </c>
    </row>
    <row r="39" spans="1:10" x14ac:dyDescent="0.2">
      <c r="A39" s="13" t="s">
        <v>640</v>
      </c>
      <c r="B39" s="13">
        <v>10867</v>
      </c>
      <c r="C39" s="13">
        <v>716</v>
      </c>
      <c r="D39" s="13">
        <v>7184</v>
      </c>
      <c r="E39" s="13">
        <v>4342</v>
      </c>
      <c r="F39" s="13">
        <v>13864</v>
      </c>
      <c r="G39" s="13">
        <v>2445</v>
      </c>
      <c r="H39" s="13">
        <v>9329</v>
      </c>
      <c r="I39" s="13">
        <v>898</v>
      </c>
      <c r="J39" s="13">
        <v>316</v>
      </c>
    </row>
    <row r="40" spans="1:10" x14ac:dyDescent="0.2">
      <c r="A40" s="13" t="s">
        <v>641</v>
      </c>
      <c r="B40" s="13">
        <v>1052</v>
      </c>
      <c r="C40" s="13">
        <v>132</v>
      </c>
      <c r="D40" s="13">
        <v>323</v>
      </c>
      <c r="E40" s="13">
        <v>207</v>
      </c>
      <c r="F40" s="13">
        <v>779</v>
      </c>
      <c r="G40" s="13">
        <v>51</v>
      </c>
      <c r="H40" s="13">
        <v>403</v>
      </c>
      <c r="I40" s="13">
        <v>12</v>
      </c>
      <c r="J40" s="13">
        <v>25</v>
      </c>
    </row>
    <row r="42" spans="1:10" x14ac:dyDescent="0.2">
      <c r="A42" s="13" t="s">
        <v>116</v>
      </c>
      <c r="B42" s="13">
        <v>20110</v>
      </c>
      <c r="C42" s="13">
        <v>1357</v>
      </c>
      <c r="D42" s="13">
        <v>11148</v>
      </c>
      <c r="E42" s="13">
        <v>7917</v>
      </c>
      <c r="F42" s="13">
        <v>27173</v>
      </c>
      <c r="G42" s="13">
        <v>4063</v>
      </c>
      <c r="H42" s="13">
        <v>17449</v>
      </c>
      <c r="I42" s="13">
        <v>1692</v>
      </c>
      <c r="J42" s="13">
        <v>895</v>
      </c>
    </row>
    <row r="43" spans="1:10" x14ac:dyDescent="0.2">
      <c r="A43" s="13" t="s">
        <v>114</v>
      </c>
      <c r="B43" s="13">
        <v>638</v>
      </c>
      <c r="C43" s="13">
        <v>6</v>
      </c>
      <c r="D43" s="13">
        <v>151</v>
      </c>
      <c r="E43" s="13">
        <v>242</v>
      </c>
      <c r="F43" s="13">
        <v>1250</v>
      </c>
      <c r="G43" s="13">
        <v>163</v>
      </c>
      <c r="H43" s="13">
        <v>440</v>
      </c>
      <c r="I43" s="13">
        <v>0</v>
      </c>
      <c r="J43" s="13">
        <v>64</v>
      </c>
    </row>
    <row r="44" spans="1:10" x14ac:dyDescent="0.2">
      <c r="A44" s="13" t="s">
        <v>638</v>
      </c>
      <c r="B44" s="13">
        <v>6628</v>
      </c>
      <c r="C44" s="13">
        <v>422</v>
      </c>
      <c r="D44" s="13">
        <v>4314</v>
      </c>
      <c r="E44" s="13">
        <v>2507</v>
      </c>
      <c r="F44" s="13">
        <v>7309</v>
      </c>
      <c r="G44" s="13">
        <v>1435</v>
      </c>
      <c r="H44" s="13">
        <v>5422</v>
      </c>
      <c r="I44" s="13">
        <v>435</v>
      </c>
      <c r="J44" s="13">
        <v>131</v>
      </c>
    </row>
    <row r="45" spans="1:10" x14ac:dyDescent="0.2">
      <c r="A45" s="13" t="s">
        <v>198</v>
      </c>
      <c r="B45" s="13">
        <v>7388</v>
      </c>
      <c r="C45" s="13">
        <v>641</v>
      </c>
      <c r="D45" s="13">
        <v>3884</v>
      </c>
      <c r="E45" s="13">
        <v>3058</v>
      </c>
      <c r="F45" s="13">
        <v>9059</v>
      </c>
      <c r="G45" s="13">
        <v>1521</v>
      </c>
      <c r="H45" s="13">
        <v>8085</v>
      </c>
      <c r="I45" s="13">
        <v>559</v>
      </c>
      <c r="J45" s="13">
        <v>61</v>
      </c>
    </row>
    <row r="46" spans="1:10" x14ac:dyDescent="0.2">
      <c r="A46" s="13" t="s">
        <v>74</v>
      </c>
      <c r="B46" s="13">
        <v>1235</v>
      </c>
      <c r="C46" s="13">
        <v>26</v>
      </c>
      <c r="D46" s="13">
        <v>294</v>
      </c>
      <c r="E46" s="13">
        <v>487</v>
      </c>
      <c r="F46" s="13">
        <v>3235</v>
      </c>
      <c r="G46" s="13">
        <v>188</v>
      </c>
      <c r="H46" s="13">
        <v>802</v>
      </c>
      <c r="I46" s="13">
        <v>19</v>
      </c>
      <c r="J46" s="13">
        <v>116</v>
      </c>
    </row>
    <row r="47" spans="1:10" x14ac:dyDescent="0.2">
      <c r="A47" s="13" t="s">
        <v>639</v>
      </c>
      <c r="B47" s="13">
        <v>1168</v>
      </c>
      <c r="C47" s="13">
        <v>74</v>
      </c>
      <c r="D47" s="13">
        <v>453</v>
      </c>
      <c r="E47" s="13">
        <v>736</v>
      </c>
      <c r="F47" s="13">
        <v>3657</v>
      </c>
      <c r="G47" s="13">
        <v>266</v>
      </c>
      <c r="H47" s="13">
        <v>959</v>
      </c>
      <c r="I47" s="13">
        <v>563</v>
      </c>
      <c r="J47" s="13">
        <v>289</v>
      </c>
    </row>
    <row r="48" spans="1:10" x14ac:dyDescent="0.2">
      <c r="A48" s="13" t="s">
        <v>640</v>
      </c>
      <c r="B48" s="13">
        <v>2115</v>
      </c>
      <c r="C48" s="13">
        <v>56</v>
      </c>
      <c r="D48" s="13">
        <v>1745</v>
      </c>
      <c r="E48" s="13">
        <v>709</v>
      </c>
      <c r="F48" s="13">
        <v>2069</v>
      </c>
      <c r="G48" s="13">
        <v>446</v>
      </c>
      <c r="H48" s="13">
        <v>1388</v>
      </c>
      <c r="I48" s="13">
        <v>104</v>
      </c>
      <c r="J48" s="13">
        <v>211</v>
      </c>
    </row>
    <row r="49" spans="1:10" x14ac:dyDescent="0.2">
      <c r="A49" s="13" t="s">
        <v>641</v>
      </c>
      <c r="B49" s="13">
        <v>938</v>
      </c>
      <c r="C49" s="13">
        <v>132</v>
      </c>
      <c r="D49" s="13">
        <v>307</v>
      </c>
      <c r="E49" s="13">
        <v>178</v>
      </c>
      <c r="F49" s="13">
        <v>594</v>
      </c>
      <c r="G49" s="13">
        <v>44</v>
      </c>
      <c r="H49" s="13">
        <v>353</v>
      </c>
      <c r="I49" s="13">
        <v>12</v>
      </c>
      <c r="J49" s="13">
        <v>23</v>
      </c>
    </row>
    <row r="51" spans="1:10" x14ac:dyDescent="0.2">
      <c r="A51" s="13" t="s">
        <v>117</v>
      </c>
      <c r="B51" s="13">
        <v>19375</v>
      </c>
      <c r="C51" s="13">
        <v>1364</v>
      </c>
      <c r="D51" s="13">
        <v>11150</v>
      </c>
      <c r="E51" s="13">
        <v>7827</v>
      </c>
      <c r="F51" s="13">
        <v>26984</v>
      </c>
      <c r="G51" s="13">
        <v>4118</v>
      </c>
      <c r="H51" s="13">
        <v>16692</v>
      </c>
      <c r="I51" s="13">
        <v>1673</v>
      </c>
      <c r="J51" s="13">
        <v>151</v>
      </c>
    </row>
    <row r="52" spans="1:10" x14ac:dyDescent="0.2">
      <c r="A52" s="13" t="s">
        <v>114</v>
      </c>
      <c r="B52" s="13">
        <v>3</v>
      </c>
      <c r="C52" s="13">
        <v>0</v>
      </c>
      <c r="D52" s="13">
        <v>10</v>
      </c>
      <c r="E52" s="13">
        <v>6</v>
      </c>
      <c r="F52" s="13">
        <v>117</v>
      </c>
      <c r="G52" s="13">
        <v>6</v>
      </c>
      <c r="H52" s="13">
        <v>2</v>
      </c>
      <c r="I52" s="13">
        <v>0</v>
      </c>
      <c r="J52" s="13">
        <v>10</v>
      </c>
    </row>
    <row r="53" spans="1:10" x14ac:dyDescent="0.2">
      <c r="A53" s="13" t="s">
        <v>638</v>
      </c>
      <c r="B53" s="13">
        <v>5251</v>
      </c>
      <c r="C53" s="13">
        <v>428</v>
      </c>
      <c r="D53" s="13">
        <v>3097</v>
      </c>
      <c r="E53" s="13">
        <v>1897</v>
      </c>
      <c r="F53" s="13">
        <v>5733</v>
      </c>
      <c r="G53" s="13">
        <v>1202</v>
      </c>
      <c r="H53" s="13">
        <v>4222</v>
      </c>
      <c r="I53" s="13">
        <v>348</v>
      </c>
      <c r="J53" s="13">
        <v>18</v>
      </c>
    </row>
    <row r="54" spans="1:10" x14ac:dyDescent="0.2">
      <c r="A54" s="13" t="s">
        <v>198</v>
      </c>
      <c r="B54" s="13">
        <v>4796</v>
      </c>
      <c r="C54" s="13">
        <v>263</v>
      </c>
      <c r="D54" s="13">
        <v>2408</v>
      </c>
      <c r="E54" s="13">
        <v>2066</v>
      </c>
      <c r="F54" s="13">
        <v>7923</v>
      </c>
      <c r="G54" s="13">
        <v>830</v>
      </c>
      <c r="H54" s="13">
        <v>4155</v>
      </c>
      <c r="I54" s="13">
        <v>492</v>
      </c>
      <c r="J54" s="13">
        <v>14</v>
      </c>
    </row>
    <row r="55" spans="1:10" x14ac:dyDescent="0.2">
      <c r="A55" s="13" t="s">
        <v>74</v>
      </c>
      <c r="B55" s="13">
        <v>241</v>
      </c>
      <c r="C55" s="13">
        <v>13</v>
      </c>
      <c r="D55" s="13">
        <v>152</v>
      </c>
      <c r="E55" s="13">
        <v>135</v>
      </c>
      <c r="F55" s="13">
        <v>373</v>
      </c>
      <c r="G55" s="13">
        <v>67</v>
      </c>
      <c r="H55" s="13">
        <v>273</v>
      </c>
      <c r="I55" s="13">
        <v>35</v>
      </c>
      <c r="J55" s="13">
        <v>1</v>
      </c>
    </row>
    <row r="56" spans="1:10" x14ac:dyDescent="0.2">
      <c r="A56" s="13" t="s">
        <v>639</v>
      </c>
      <c r="B56" s="13">
        <v>218</v>
      </c>
      <c r="C56" s="13">
        <v>0</v>
      </c>
      <c r="D56" s="13">
        <v>28</v>
      </c>
      <c r="E56" s="13">
        <v>61</v>
      </c>
      <c r="F56" s="13">
        <v>858</v>
      </c>
      <c r="G56" s="13">
        <v>7</v>
      </c>
      <c r="H56" s="13">
        <v>49</v>
      </c>
      <c r="I56" s="13">
        <v>4</v>
      </c>
      <c r="J56" s="13">
        <v>1</v>
      </c>
    </row>
    <row r="57" spans="1:10" x14ac:dyDescent="0.2">
      <c r="A57" s="13" t="s">
        <v>640</v>
      </c>
      <c r="B57" s="13">
        <v>8752</v>
      </c>
      <c r="C57" s="13">
        <v>660</v>
      </c>
      <c r="D57" s="13">
        <v>5439</v>
      </c>
      <c r="E57" s="13">
        <v>3633</v>
      </c>
      <c r="F57" s="13">
        <v>11795</v>
      </c>
      <c r="G57" s="13">
        <v>1999</v>
      </c>
      <c r="H57" s="13">
        <v>7941</v>
      </c>
      <c r="I57" s="13">
        <v>794</v>
      </c>
      <c r="J57" s="13">
        <v>105</v>
      </c>
    </row>
    <row r="58" spans="1:10" x14ac:dyDescent="0.2">
      <c r="A58" s="13" t="s">
        <v>641</v>
      </c>
      <c r="B58" s="13">
        <v>114</v>
      </c>
      <c r="C58" s="13">
        <v>0</v>
      </c>
      <c r="D58" s="13">
        <v>16</v>
      </c>
      <c r="E58" s="13">
        <v>29</v>
      </c>
      <c r="F58" s="13">
        <v>185</v>
      </c>
      <c r="G58" s="13">
        <v>7</v>
      </c>
      <c r="H58" s="13">
        <v>50</v>
      </c>
      <c r="I58" s="13">
        <v>0</v>
      </c>
      <c r="J58" s="13">
        <v>2</v>
      </c>
    </row>
    <row r="59" spans="1:10" x14ac:dyDescent="0.2">
      <c r="A59" s="22" t="s">
        <v>635</v>
      </c>
      <c r="B59" s="22"/>
      <c r="C59" s="22"/>
      <c r="D59" s="22"/>
      <c r="E59" s="22"/>
      <c r="F59" s="22"/>
      <c r="G59" s="22"/>
      <c r="H59" s="22"/>
      <c r="I59" s="22"/>
      <c r="J59" s="22"/>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66AF-7132-4D0E-B6DD-95AEE58178B6}">
  <dimension ref="A1:S42"/>
  <sheetViews>
    <sheetView zoomScale="125" zoomScaleNormal="125" workbookViewId="0">
      <selection activeCell="A2" sqref="A2"/>
    </sheetView>
  </sheetViews>
  <sheetFormatPr defaultRowHeight="10.199999999999999" x14ac:dyDescent="0.2"/>
  <cols>
    <col min="1" max="1" width="8.88671875" style="99"/>
    <col min="2" max="18" width="6.6640625" style="13" customWidth="1"/>
    <col min="19" max="19" width="6.6640625" style="100" customWidth="1"/>
    <col min="20" max="41" width="6.6640625" style="13" customWidth="1"/>
    <col min="42" max="16384" width="8.88671875" style="13"/>
  </cols>
  <sheetData>
    <row r="1" spans="1:19" x14ac:dyDescent="0.2">
      <c r="A1" s="99" t="s">
        <v>6686</v>
      </c>
    </row>
    <row r="2" spans="1:19" s="29" customFormat="1" x14ac:dyDescent="0.2">
      <c r="A2" s="27" t="s">
        <v>1199</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s="29" customFormat="1" x14ac:dyDescent="0.2">
      <c r="A3" s="133" t="s">
        <v>6687</v>
      </c>
      <c r="B3" s="133"/>
      <c r="C3" s="133"/>
      <c r="D3" s="104"/>
      <c r="E3" s="104"/>
      <c r="F3" s="104"/>
      <c r="G3" s="104"/>
      <c r="H3" s="104"/>
      <c r="I3" s="104"/>
      <c r="J3" s="104"/>
      <c r="K3" s="104"/>
      <c r="L3" s="104"/>
      <c r="M3" s="104"/>
      <c r="N3" s="104"/>
      <c r="O3" s="104"/>
      <c r="P3" s="104"/>
      <c r="Q3" s="104"/>
      <c r="R3" s="104"/>
      <c r="S3" s="105"/>
    </row>
    <row r="4" spans="1:19" s="29" customFormat="1" x14ac:dyDescent="0.2">
      <c r="A4" s="104"/>
      <c r="B4" s="104"/>
      <c r="C4" s="104"/>
      <c r="D4" s="104"/>
      <c r="E4" s="104"/>
      <c r="F4" s="104"/>
      <c r="G4" s="104"/>
      <c r="H4" s="104"/>
      <c r="I4" s="104"/>
      <c r="J4" s="104"/>
      <c r="K4" s="104"/>
      <c r="L4" s="104"/>
      <c r="M4" s="104"/>
      <c r="N4" s="104"/>
      <c r="O4" s="104"/>
      <c r="P4" s="104"/>
      <c r="Q4" s="104"/>
      <c r="R4" s="104"/>
      <c r="S4" s="105"/>
    </row>
    <row r="5" spans="1:19" x14ac:dyDescent="0.2">
      <c r="A5" s="99" t="s">
        <v>100</v>
      </c>
      <c r="B5" s="13">
        <v>19907</v>
      </c>
      <c r="C5" s="13">
        <v>1363</v>
      </c>
      <c r="D5" s="13">
        <v>1521</v>
      </c>
      <c r="E5" s="13">
        <v>1914</v>
      </c>
      <c r="F5" s="13">
        <v>1462</v>
      </c>
      <c r="G5" s="13">
        <v>1266</v>
      </c>
      <c r="H5" s="13">
        <v>1583</v>
      </c>
      <c r="I5" s="13">
        <v>1856</v>
      </c>
      <c r="J5" s="13">
        <v>1965</v>
      </c>
      <c r="K5" s="13">
        <v>1887</v>
      </c>
      <c r="L5" s="13">
        <v>1534</v>
      </c>
      <c r="M5" s="13">
        <v>1182</v>
      </c>
      <c r="N5" s="13">
        <v>732</v>
      </c>
      <c r="O5" s="13">
        <v>506</v>
      </c>
      <c r="P5" s="13">
        <v>373</v>
      </c>
      <c r="Q5" s="13">
        <v>257</v>
      </c>
      <c r="R5" s="13">
        <v>506</v>
      </c>
      <c r="S5" s="100">
        <v>32.299999999999997</v>
      </c>
    </row>
    <row r="6" spans="1:19" x14ac:dyDescent="0.2">
      <c r="A6" s="99" t="s">
        <v>6688</v>
      </c>
      <c r="B6" s="13">
        <v>190</v>
      </c>
      <c r="C6" s="13">
        <v>0</v>
      </c>
      <c r="D6" s="13">
        <v>0</v>
      </c>
      <c r="E6" s="13">
        <v>0</v>
      </c>
      <c r="F6" s="13">
        <v>0</v>
      </c>
      <c r="G6" s="13">
        <v>10</v>
      </c>
      <c r="H6" s="13">
        <v>8</v>
      </c>
      <c r="I6" s="13">
        <v>14</v>
      </c>
      <c r="J6" s="13">
        <v>24</v>
      </c>
      <c r="K6" s="13">
        <v>33</v>
      </c>
      <c r="L6" s="13">
        <v>34</v>
      </c>
      <c r="M6" s="13">
        <v>18</v>
      </c>
      <c r="N6" s="13">
        <v>17</v>
      </c>
      <c r="O6" s="13">
        <v>12</v>
      </c>
      <c r="P6" s="13">
        <v>8</v>
      </c>
      <c r="Q6" s="13">
        <v>3</v>
      </c>
      <c r="R6" s="13">
        <v>9</v>
      </c>
      <c r="S6" s="100">
        <v>45.9</v>
      </c>
    </row>
    <row r="7" spans="1:19" x14ac:dyDescent="0.2">
      <c r="A7" s="99" t="s">
        <v>6689</v>
      </c>
      <c r="B7" s="13">
        <v>10432</v>
      </c>
      <c r="C7" s="13">
        <v>0</v>
      </c>
      <c r="D7" s="13">
        <v>0</v>
      </c>
      <c r="E7" s="13">
        <v>0</v>
      </c>
      <c r="F7" s="13">
        <v>142</v>
      </c>
      <c r="G7" s="13">
        <v>791</v>
      </c>
      <c r="H7" s="13">
        <v>1331</v>
      </c>
      <c r="I7" s="13">
        <v>1633</v>
      </c>
      <c r="J7" s="13">
        <v>1721</v>
      </c>
      <c r="K7" s="13">
        <v>1606</v>
      </c>
      <c r="L7" s="13">
        <v>1272</v>
      </c>
      <c r="M7" s="13">
        <v>950</v>
      </c>
      <c r="N7" s="13">
        <v>506</v>
      </c>
      <c r="O7" s="13">
        <v>288</v>
      </c>
      <c r="P7" s="13">
        <v>101</v>
      </c>
      <c r="Q7" s="13">
        <v>50</v>
      </c>
      <c r="R7" s="13">
        <v>41</v>
      </c>
      <c r="S7" s="100">
        <v>38.799999999999997</v>
      </c>
    </row>
    <row r="8" spans="1:19" x14ac:dyDescent="0.2">
      <c r="A8" s="99" t="s">
        <v>6513</v>
      </c>
      <c r="B8" s="13">
        <v>9285</v>
      </c>
      <c r="C8" s="13">
        <v>1363</v>
      </c>
      <c r="D8" s="13">
        <v>1521</v>
      </c>
      <c r="E8" s="13">
        <v>1914</v>
      </c>
      <c r="F8" s="13">
        <v>1320</v>
      </c>
      <c r="G8" s="13">
        <v>465</v>
      </c>
      <c r="H8" s="13">
        <v>244</v>
      </c>
      <c r="I8" s="13">
        <v>209</v>
      </c>
      <c r="J8" s="13">
        <v>220</v>
      </c>
      <c r="K8" s="13">
        <v>248</v>
      </c>
      <c r="L8" s="13">
        <v>228</v>
      </c>
      <c r="M8" s="13">
        <v>214</v>
      </c>
      <c r="N8" s="13">
        <v>209</v>
      </c>
      <c r="O8" s="13">
        <v>206</v>
      </c>
      <c r="P8" s="13">
        <v>264</v>
      </c>
      <c r="Q8" s="13">
        <v>204</v>
      </c>
      <c r="R8" s="13">
        <v>456</v>
      </c>
      <c r="S8" s="100">
        <v>14.6</v>
      </c>
    </row>
    <row r="10" spans="1:19" x14ac:dyDescent="0.2">
      <c r="A10" s="99" t="s">
        <v>116</v>
      </c>
      <c r="B10" s="13">
        <v>10699</v>
      </c>
      <c r="C10" s="13">
        <v>685</v>
      </c>
      <c r="D10" s="13">
        <v>805</v>
      </c>
      <c r="E10" s="13">
        <v>964</v>
      </c>
      <c r="F10" s="13">
        <v>715</v>
      </c>
      <c r="G10" s="13">
        <v>712</v>
      </c>
      <c r="H10" s="13">
        <v>942</v>
      </c>
      <c r="I10" s="13">
        <v>1072</v>
      </c>
      <c r="J10" s="13">
        <v>1132</v>
      </c>
      <c r="K10" s="13">
        <v>1096</v>
      </c>
      <c r="L10" s="13">
        <v>842</v>
      </c>
      <c r="M10" s="13">
        <v>624</v>
      </c>
      <c r="N10" s="13">
        <v>393</v>
      </c>
      <c r="O10" s="13">
        <v>254</v>
      </c>
      <c r="P10" s="13">
        <v>170</v>
      </c>
      <c r="Q10" s="13">
        <v>119</v>
      </c>
      <c r="R10" s="13">
        <v>174</v>
      </c>
      <c r="S10" s="100">
        <v>32.5</v>
      </c>
    </row>
    <row r="11" spans="1:19" x14ac:dyDescent="0.2">
      <c r="A11" s="99" t="s">
        <v>6688</v>
      </c>
      <c r="B11" s="13">
        <v>112</v>
      </c>
      <c r="C11" s="13">
        <v>0</v>
      </c>
      <c r="D11" s="13">
        <v>0</v>
      </c>
      <c r="E11" s="13">
        <v>0</v>
      </c>
      <c r="F11" s="13">
        <v>0</v>
      </c>
      <c r="G11" s="13">
        <v>9</v>
      </c>
      <c r="H11" s="13">
        <v>6</v>
      </c>
      <c r="I11" s="13">
        <v>8</v>
      </c>
      <c r="J11" s="13">
        <v>17</v>
      </c>
      <c r="K11" s="13">
        <v>23</v>
      </c>
      <c r="L11" s="13">
        <v>20</v>
      </c>
      <c r="M11" s="13">
        <v>11</v>
      </c>
      <c r="N11" s="13">
        <v>6</v>
      </c>
      <c r="O11" s="13">
        <v>0</v>
      </c>
      <c r="P11" s="13">
        <v>7</v>
      </c>
      <c r="Q11" s="13">
        <v>1</v>
      </c>
      <c r="R11" s="13">
        <v>4</v>
      </c>
      <c r="S11" s="100">
        <v>43.5</v>
      </c>
    </row>
    <row r="12" spans="1:19" x14ac:dyDescent="0.2">
      <c r="A12" s="99" t="s">
        <v>6689</v>
      </c>
      <c r="B12" s="13">
        <v>6324</v>
      </c>
      <c r="C12" s="13">
        <v>0</v>
      </c>
      <c r="D12" s="13">
        <v>0</v>
      </c>
      <c r="E12" s="13">
        <v>0</v>
      </c>
      <c r="F12" s="13">
        <v>87</v>
      </c>
      <c r="G12" s="13">
        <v>471</v>
      </c>
      <c r="H12" s="13">
        <v>831</v>
      </c>
      <c r="I12" s="13">
        <v>994</v>
      </c>
      <c r="J12" s="13">
        <v>1053</v>
      </c>
      <c r="K12" s="13">
        <v>979</v>
      </c>
      <c r="L12" s="13">
        <v>760</v>
      </c>
      <c r="M12" s="13">
        <v>546</v>
      </c>
      <c r="N12" s="13">
        <v>316</v>
      </c>
      <c r="O12" s="13">
        <v>173</v>
      </c>
      <c r="P12" s="13">
        <v>69</v>
      </c>
      <c r="Q12" s="13">
        <v>26</v>
      </c>
      <c r="R12" s="13">
        <v>19</v>
      </c>
      <c r="S12" s="100">
        <v>38.700000000000003</v>
      </c>
    </row>
    <row r="13" spans="1:19" x14ac:dyDescent="0.2">
      <c r="A13" s="99" t="s">
        <v>6513</v>
      </c>
      <c r="B13" s="13">
        <v>4263</v>
      </c>
      <c r="C13" s="13">
        <v>685</v>
      </c>
      <c r="D13" s="13">
        <v>805</v>
      </c>
      <c r="E13" s="13">
        <v>964</v>
      </c>
      <c r="F13" s="13">
        <v>628</v>
      </c>
      <c r="G13" s="13">
        <v>232</v>
      </c>
      <c r="H13" s="13">
        <v>105</v>
      </c>
      <c r="I13" s="13">
        <v>70</v>
      </c>
      <c r="J13" s="13">
        <v>62</v>
      </c>
      <c r="K13" s="13">
        <v>94</v>
      </c>
      <c r="L13" s="13">
        <v>62</v>
      </c>
      <c r="M13" s="13">
        <v>67</v>
      </c>
      <c r="N13" s="13">
        <v>71</v>
      </c>
      <c r="O13" s="13">
        <v>81</v>
      </c>
      <c r="P13" s="13">
        <v>94</v>
      </c>
      <c r="Q13" s="13">
        <v>92</v>
      </c>
      <c r="R13" s="13">
        <v>151</v>
      </c>
      <c r="S13" s="100">
        <v>13.3</v>
      </c>
    </row>
    <row r="15" spans="1:19" x14ac:dyDescent="0.2">
      <c r="A15" s="99" t="s">
        <v>117</v>
      </c>
      <c r="B15" s="13">
        <v>9208</v>
      </c>
      <c r="C15" s="13">
        <v>678</v>
      </c>
      <c r="D15" s="13">
        <v>716</v>
      </c>
      <c r="E15" s="13">
        <v>950</v>
      </c>
      <c r="F15" s="13">
        <v>747</v>
      </c>
      <c r="G15" s="13">
        <v>554</v>
      </c>
      <c r="H15" s="13">
        <v>641</v>
      </c>
      <c r="I15" s="13">
        <v>784</v>
      </c>
      <c r="J15" s="13">
        <v>833</v>
      </c>
      <c r="K15" s="13">
        <v>791</v>
      </c>
      <c r="L15" s="13">
        <v>692</v>
      </c>
      <c r="M15" s="13">
        <v>558</v>
      </c>
      <c r="N15" s="13">
        <v>339</v>
      </c>
      <c r="O15" s="13">
        <v>252</v>
      </c>
      <c r="P15" s="13">
        <v>203</v>
      </c>
      <c r="Q15" s="13">
        <v>138</v>
      </c>
      <c r="R15" s="13">
        <v>332</v>
      </c>
      <c r="S15" s="100">
        <v>32</v>
      </c>
    </row>
    <row r="16" spans="1:19" x14ac:dyDescent="0.2">
      <c r="A16" s="99" t="s">
        <v>6688</v>
      </c>
      <c r="B16" s="13">
        <v>78</v>
      </c>
      <c r="C16" s="13">
        <v>0</v>
      </c>
      <c r="D16" s="13">
        <v>0</v>
      </c>
      <c r="E16" s="13">
        <v>0</v>
      </c>
      <c r="F16" s="13">
        <v>0</v>
      </c>
      <c r="G16" s="13">
        <v>1</v>
      </c>
      <c r="H16" s="13">
        <v>2</v>
      </c>
      <c r="I16" s="13">
        <v>6</v>
      </c>
      <c r="J16" s="13">
        <v>7</v>
      </c>
      <c r="K16" s="13">
        <v>10</v>
      </c>
      <c r="L16" s="13">
        <v>14</v>
      </c>
      <c r="M16" s="13">
        <v>7</v>
      </c>
      <c r="N16" s="13">
        <v>11</v>
      </c>
      <c r="O16" s="13">
        <v>12</v>
      </c>
      <c r="P16" s="13">
        <v>1</v>
      </c>
      <c r="Q16" s="13">
        <v>2</v>
      </c>
      <c r="R16" s="13">
        <v>5</v>
      </c>
      <c r="S16" s="100">
        <v>49.6</v>
      </c>
    </row>
    <row r="17" spans="1:19" x14ac:dyDescent="0.2">
      <c r="A17" s="99" t="s">
        <v>6689</v>
      </c>
      <c r="B17" s="13">
        <v>4108</v>
      </c>
      <c r="C17" s="13">
        <v>0</v>
      </c>
      <c r="D17" s="13">
        <v>0</v>
      </c>
      <c r="E17" s="13">
        <v>0</v>
      </c>
      <c r="F17" s="13">
        <v>55</v>
      </c>
      <c r="G17" s="13">
        <v>320</v>
      </c>
      <c r="H17" s="13">
        <v>500</v>
      </c>
      <c r="I17" s="13">
        <v>639</v>
      </c>
      <c r="J17" s="13">
        <v>668</v>
      </c>
      <c r="K17" s="13">
        <v>627</v>
      </c>
      <c r="L17" s="13">
        <v>512</v>
      </c>
      <c r="M17" s="13">
        <v>404</v>
      </c>
      <c r="N17" s="13">
        <v>190</v>
      </c>
      <c r="O17" s="13">
        <v>115</v>
      </c>
      <c r="P17" s="13">
        <v>32</v>
      </c>
      <c r="Q17" s="13">
        <v>24</v>
      </c>
      <c r="R17" s="13">
        <v>22</v>
      </c>
      <c r="S17" s="100">
        <v>39</v>
      </c>
    </row>
    <row r="18" spans="1:19" x14ac:dyDescent="0.2">
      <c r="A18" s="99" t="s">
        <v>6513</v>
      </c>
      <c r="B18" s="13">
        <v>5022</v>
      </c>
      <c r="C18" s="13">
        <v>678</v>
      </c>
      <c r="D18" s="13">
        <v>716</v>
      </c>
      <c r="E18" s="13">
        <v>950</v>
      </c>
      <c r="F18" s="13">
        <v>692</v>
      </c>
      <c r="G18" s="13">
        <v>233</v>
      </c>
      <c r="H18" s="13">
        <v>139</v>
      </c>
      <c r="I18" s="13">
        <v>139</v>
      </c>
      <c r="J18" s="13">
        <v>158</v>
      </c>
      <c r="K18" s="13">
        <v>154</v>
      </c>
      <c r="L18" s="13">
        <v>166</v>
      </c>
      <c r="M18" s="13">
        <v>147</v>
      </c>
      <c r="N18" s="13">
        <v>138</v>
      </c>
      <c r="O18" s="13">
        <v>125</v>
      </c>
      <c r="P18" s="13">
        <v>170</v>
      </c>
      <c r="Q18" s="13">
        <v>112</v>
      </c>
      <c r="R18" s="13">
        <v>305</v>
      </c>
      <c r="S18" s="100">
        <v>16.2</v>
      </c>
    </row>
    <row r="20" spans="1:19" x14ac:dyDescent="0.2">
      <c r="A20" s="99" t="s">
        <v>6671</v>
      </c>
    </row>
    <row r="22" spans="1:19" x14ac:dyDescent="0.2">
      <c r="A22" s="99" t="s">
        <v>100</v>
      </c>
      <c r="B22" s="13">
        <v>190</v>
      </c>
      <c r="C22" s="13">
        <v>0</v>
      </c>
      <c r="D22" s="13">
        <v>0</v>
      </c>
      <c r="E22" s="13">
        <v>0</v>
      </c>
      <c r="F22" s="13">
        <v>0</v>
      </c>
      <c r="G22" s="13">
        <v>10</v>
      </c>
      <c r="H22" s="13">
        <v>8</v>
      </c>
      <c r="I22" s="13">
        <v>14</v>
      </c>
      <c r="J22" s="13">
        <v>24</v>
      </c>
      <c r="K22" s="13">
        <v>33</v>
      </c>
      <c r="L22" s="13">
        <v>34</v>
      </c>
      <c r="M22" s="13">
        <v>18</v>
      </c>
      <c r="N22" s="13">
        <v>17</v>
      </c>
      <c r="O22" s="13">
        <v>12</v>
      </c>
      <c r="P22" s="13">
        <v>8</v>
      </c>
      <c r="Q22" s="13">
        <v>3</v>
      </c>
      <c r="R22" s="13">
        <v>9</v>
      </c>
      <c r="S22" s="100">
        <v>45.9</v>
      </c>
    </row>
    <row r="23" spans="1:19" x14ac:dyDescent="0.2">
      <c r="A23" s="99" t="s">
        <v>6498</v>
      </c>
      <c r="B23" s="13">
        <v>61</v>
      </c>
      <c r="C23" s="13">
        <v>0</v>
      </c>
      <c r="D23" s="13">
        <v>0</v>
      </c>
      <c r="E23" s="13">
        <v>0</v>
      </c>
      <c r="F23" s="13">
        <v>0</v>
      </c>
      <c r="G23" s="13">
        <v>0</v>
      </c>
      <c r="H23" s="13">
        <v>2</v>
      </c>
      <c r="I23" s="13">
        <v>8</v>
      </c>
      <c r="J23" s="13">
        <v>11</v>
      </c>
      <c r="K23" s="13">
        <v>4</v>
      </c>
      <c r="L23" s="13">
        <v>12</v>
      </c>
      <c r="M23" s="13">
        <v>3</v>
      </c>
      <c r="N23" s="13">
        <v>5</v>
      </c>
      <c r="O23" s="13">
        <v>8</v>
      </c>
      <c r="P23" s="13">
        <v>3</v>
      </c>
      <c r="Q23" s="13">
        <v>3</v>
      </c>
      <c r="R23" s="13">
        <v>2</v>
      </c>
      <c r="S23" s="100">
        <v>47.3</v>
      </c>
    </row>
    <row r="24" spans="1:19" x14ac:dyDescent="0.2">
      <c r="A24" s="99" t="s">
        <v>6499</v>
      </c>
      <c r="B24" s="13">
        <v>15</v>
      </c>
      <c r="C24" s="13">
        <v>0</v>
      </c>
      <c r="D24" s="13">
        <v>0</v>
      </c>
      <c r="E24" s="13">
        <v>0</v>
      </c>
      <c r="F24" s="13">
        <v>0</v>
      </c>
      <c r="G24" s="13">
        <v>2</v>
      </c>
      <c r="H24" s="13">
        <v>0</v>
      </c>
      <c r="I24" s="13">
        <v>0</v>
      </c>
      <c r="J24" s="13">
        <v>2</v>
      </c>
      <c r="K24" s="13">
        <v>3</v>
      </c>
      <c r="L24" s="13">
        <v>2</v>
      </c>
      <c r="M24" s="13">
        <v>1</v>
      </c>
      <c r="N24" s="13">
        <v>1</v>
      </c>
      <c r="O24" s="13">
        <v>1</v>
      </c>
      <c r="P24" s="13">
        <v>0</v>
      </c>
      <c r="Q24" s="13">
        <v>0</v>
      </c>
      <c r="R24" s="13">
        <v>3</v>
      </c>
      <c r="S24" s="100">
        <v>46.3</v>
      </c>
    </row>
    <row r="25" spans="1:19" x14ac:dyDescent="0.2">
      <c r="A25" s="99" t="s">
        <v>6500</v>
      </c>
      <c r="B25" s="13">
        <v>5</v>
      </c>
      <c r="C25" s="13">
        <v>0</v>
      </c>
      <c r="D25" s="13">
        <v>0</v>
      </c>
      <c r="E25" s="13">
        <v>0</v>
      </c>
      <c r="F25" s="13">
        <v>0</v>
      </c>
      <c r="G25" s="13">
        <v>0</v>
      </c>
      <c r="H25" s="13">
        <v>0</v>
      </c>
      <c r="I25" s="13">
        <v>0</v>
      </c>
      <c r="J25" s="13">
        <v>0</v>
      </c>
      <c r="K25" s="13">
        <v>3</v>
      </c>
      <c r="L25" s="13">
        <v>2</v>
      </c>
      <c r="M25" s="13">
        <v>0</v>
      </c>
      <c r="N25" s="13">
        <v>0</v>
      </c>
      <c r="O25" s="13">
        <v>0</v>
      </c>
      <c r="P25" s="13">
        <v>0</v>
      </c>
      <c r="Q25" s="13">
        <v>0</v>
      </c>
      <c r="R25" s="13">
        <v>0</v>
      </c>
      <c r="S25" s="100">
        <v>44.2</v>
      </c>
    </row>
    <row r="26" spans="1:19" x14ac:dyDescent="0.2">
      <c r="A26" s="99" t="s">
        <v>6501</v>
      </c>
      <c r="B26" s="13">
        <v>4</v>
      </c>
      <c r="C26" s="13">
        <v>0</v>
      </c>
      <c r="D26" s="13">
        <v>0</v>
      </c>
      <c r="E26" s="13">
        <v>0</v>
      </c>
      <c r="F26" s="13">
        <v>0</v>
      </c>
      <c r="G26" s="13">
        <v>0</v>
      </c>
      <c r="H26" s="13">
        <v>0</v>
      </c>
      <c r="I26" s="13">
        <v>0</v>
      </c>
      <c r="J26" s="13">
        <v>0</v>
      </c>
      <c r="K26" s="13">
        <v>0</v>
      </c>
      <c r="L26" s="13">
        <v>1</v>
      </c>
      <c r="M26" s="13">
        <v>0</v>
      </c>
      <c r="N26" s="13">
        <v>2</v>
      </c>
      <c r="O26" s="13">
        <v>1</v>
      </c>
      <c r="P26" s="13">
        <v>0</v>
      </c>
      <c r="Q26" s="13">
        <v>0</v>
      </c>
      <c r="R26" s="13">
        <v>0</v>
      </c>
      <c r="S26" s="100">
        <v>57.5</v>
      </c>
    </row>
    <row r="27" spans="1:19" x14ac:dyDescent="0.2">
      <c r="A27" s="99" t="s">
        <v>6502</v>
      </c>
      <c r="B27" s="13">
        <v>105</v>
      </c>
      <c r="C27" s="13">
        <v>0</v>
      </c>
      <c r="D27" s="13">
        <v>0</v>
      </c>
      <c r="E27" s="13">
        <v>0</v>
      </c>
      <c r="F27" s="13">
        <v>0</v>
      </c>
      <c r="G27" s="13">
        <v>8</v>
      </c>
      <c r="H27" s="13">
        <v>6</v>
      </c>
      <c r="I27" s="13">
        <v>6</v>
      </c>
      <c r="J27" s="13">
        <v>11</v>
      </c>
      <c r="K27" s="13">
        <v>23</v>
      </c>
      <c r="L27" s="13">
        <v>17</v>
      </c>
      <c r="M27" s="13">
        <v>14</v>
      </c>
      <c r="N27" s="13">
        <v>9</v>
      </c>
      <c r="O27" s="13">
        <v>2</v>
      </c>
      <c r="P27" s="13">
        <v>5</v>
      </c>
      <c r="Q27" s="13">
        <v>0</v>
      </c>
      <c r="R27" s="13">
        <v>4</v>
      </c>
      <c r="S27" s="100">
        <v>44.7</v>
      </c>
    </row>
    <row r="29" spans="1:19" x14ac:dyDescent="0.2">
      <c r="A29" s="99" t="s">
        <v>116</v>
      </c>
      <c r="B29" s="13">
        <v>112</v>
      </c>
      <c r="C29" s="13">
        <v>0</v>
      </c>
      <c r="D29" s="13">
        <v>0</v>
      </c>
      <c r="E29" s="13">
        <v>0</v>
      </c>
      <c r="F29" s="13">
        <v>0</v>
      </c>
      <c r="G29" s="13">
        <v>9</v>
      </c>
      <c r="H29" s="13">
        <v>6</v>
      </c>
      <c r="I29" s="13">
        <v>8</v>
      </c>
      <c r="J29" s="13">
        <v>17</v>
      </c>
      <c r="K29" s="13">
        <v>23</v>
      </c>
      <c r="L29" s="13">
        <v>20</v>
      </c>
      <c r="M29" s="13">
        <v>11</v>
      </c>
      <c r="N29" s="13">
        <v>6</v>
      </c>
      <c r="O29" s="13">
        <v>0</v>
      </c>
      <c r="P29" s="13">
        <v>7</v>
      </c>
      <c r="Q29" s="13">
        <v>1</v>
      </c>
      <c r="R29" s="13">
        <v>4</v>
      </c>
      <c r="S29" s="100">
        <v>43.5</v>
      </c>
    </row>
    <row r="30" spans="1:19" x14ac:dyDescent="0.2">
      <c r="A30" s="99" t="s">
        <v>6498</v>
      </c>
      <c r="B30" s="13">
        <v>30</v>
      </c>
      <c r="C30" s="13">
        <v>0</v>
      </c>
      <c r="D30" s="13">
        <v>0</v>
      </c>
      <c r="E30" s="13">
        <v>0</v>
      </c>
      <c r="F30" s="13">
        <v>0</v>
      </c>
      <c r="G30" s="13">
        <v>0</v>
      </c>
      <c r="H30" s="13">
        <v>0</v>
      </c>
      <c r="I30" s="13">
        <v>6</v>
      </c>
      <c r="J30" s="13">
        <v>8</v>
      </c>
      <c r="K30" s="13">
        <v>1</v>
      </c>
      <c r="L30" s="13">
        <v>8</v>
      </c>
      <c r="M30" s="13">
        <v>2</v>
      </c>
      <c r="N30" s="13">
        <v>1</v>
      </c>
      <c r="O30" s="13">
        <v>0</v>
      </c>
      <c r="P30" s="13">
        <v>2</v>
      </c>
      <c r="Q30" s="13">
        <v>1</v>
      </c>
      <c r="R30" s="13">
        <v>1</v>
      </c>
      <c r="S30" s="100">
        <v>45</v>
      </c>
    </row>
    <row r="31" spans="1:19" x14ac:dyDescent="0.2">
      <c r="A31" s="99" t="s">
        <v>6499</v>
      </c>
      <c r="B31" s="13">
        <v>7</v>
      </c>
      <c r="C31" s="13">
        <v>0</v>
      </c>
      <c r="D31" s="13">
        <v>0</v>
      </c>
      <c r="E31" s="13">
        <v>0</v>
      </c>
      <c r="F31" s="13">
        <v>0</v>
      </c>
      <c r="G31" s="13">
        <v>2</v>
      </c>
      <c r="H31" s="13">
        <v>0</v>
      </c>
      <c r="I31" s="13">
        <v>0</v>
      </c>
      <c r="J31" s="13">
        <v>0</v>
      </c>
      <c r="K31" s="13">
        <v>2</v>
      </c>
      <c r="L31" s="13">
        <v>0</v>
      </c>
      <c r="M31" s="13">
        <v>1</v>
      </c>
      <c r="N31" s="13">
        <v>0</v>
      </c>
      <c r="O31" s="13">
        <v>0</v>
      </c>
      <c r="P31" s="13">
        <v>0</v>
      </c>
      <c r="Q31" s="13">
        <v>0</v>
      </c>
      <c r="R31" s="13">
        <v>2</v>
      </c>
      <c r="S31" s="100">
        <v>43.8</v>
      </c>
    </row>
    <row r="32" spans="1:19" x14ac:dyDescent="0.2">
      <c r="A32" s="99" t="s">
        <v>6500</v>
      </c>
      <c r="B32" s="13">
        <v>1</v>
      </c>
      <c r="C32" s="13">
        <v>0</v>
      </c>
      <c r="D32" s="13">
        <v>0</v>
      </c>
      <c r="E32" s="13">
        <v>0</v>
      </c>
      <c r="F32" s="13">
        <v>0</v>
      </c>
      <c r="G32" s="13">
        <v>0</v>
      </c>
      <c r="H32" s="13">
        <v>0</v>
      </c>
      <c r="I32" s="13">
        <v>0</v>
      </c>
      <c r="J32" s="13">
        <v>0</v>
      </c>
      <c r="K32" s="13">
        <v>1</v>
      </c>
      <c r="L32" s="13">
        <v>0</v>
      </c>
      <c r="M32" s="13">
        <v>0</v>
      </c>
      <c r="N32" s="13">
        <v>0</v>
      </c>
      <c r="O32" s="13">
        <v>0</v>
      </c>
      <c r="P32" s="13">
        <v>0</v>
      </c>
      <c r="Q32" s="13">
        <v>0</v>
      </c>
      <c r="R32" s="13">
        <v>0</v>
      </c>
      <c r="S32" s="100">
        <v>42.5</v>
      </c>
    </row>
    <row r="33" spans="1:19" x14ac:dyDescent="0.2">
      <c r="A33" s="99" t="s">
        <v>6501</v>
      </c>
      <c r="B33" s="13">
        <v>0</v>
      </c>
      <c r="C33" s="13">
        <v>0</v>
      </c>
      <c r="D33" s="13">
        <v>0</v>
      </c>
      <c r="E33" s="13">
        <v>0</v>
      </c>
      <c r="F33" s="13">
        <v>0</v>
      </c>
      <c r="G33" s="13">
        <v>0</v>
      </c>
      <c r="H33" s="13">
        <v>0</v>
      </c>
      <c r="I33" s="13">
        <v>0</v>
      </c>
      <c r="J33" s="13">
        <v>0</v>
      </c>
      <c r="K33" s="13">
        <v>0</v>
      </c>
      <c r="L33" s="13">
        <v>0</v>
      </c>
      <c r="M33" s="13">
        <v>0</v>
      </c>
      <c r="N33" s="13">
        <v>0</v>
      </c>
      <c r="O33" s="13">
        <v>0</v>
      </c>
      <c r="P33" s="13">
        <v>0</v>
      </c>
      <c r="Q33" s="13">
        <v>0</v>
      </c>
      <c r="R33" s="13">
        <v>0</v>
      </c>
      <c r="S33" s="100">
        <v>0</v>
      </c>
    </row>
    <row r="34" spans="1:19" x14ac:dyDescent="0.2">
      <c r="A34" s="99" t="s">
        <v>6502</v>
      </c>
      <c r="B34" s="13">
        <v>74</v>
      </c>
      <c r="C34" s="13">
        <v>0</v>
      </c>
      <c r="D34" s="13">
        <v>0</v>
      </c>
      <c r="E34" s="13">
        <v>0</v>
      </c>
      <c r="F34" s="13">
        <v>0</v>
      </c>
      <c r="G34" s="13">
        <v>7</v>
      </c>
      <c r="H34" s="13">
        <v>6</v>
      </c>
      <c r="I34" s="13">
        <v>2</v>
      </c>
      <c r="J34" s="13">
        <v>9</v>
      </c>
      <c r="K34" s="13">
        <v>19</v>
      </c>
      <c r="L34" s="13">
        <v>12</v>
      </c>
      <c r="M34" s="13">
        <v>8</v>
      </c>
      <c r="N34" s="13">
        <v>5</v>
      </c>
      <c r="O34" s="13">
        <v>0</v>
      </c>
      <c r="P34" s="13">
        <v>5</v>
      </c>
      <c r="Q34" s="13">
        <v>0</v>
      </c>
      <c r="R34" s="13">
        <v>1</v>
      </c>
      <c r="S34" s="100">
        <v>43.4</v>
      </c>
    </row>
    <row r="36" spans="1:19" x14ac:dyDescent="0.2">
      <c r="A36" s="99" t="s">
        <v>117</v>
      </c>
      <c r="B36" s="13">
        <v>78</v>
      </c>
      <c r="C36" s="13">
        <v>0</v>
      </c>
      <c r="D36" s="13">
        <v>0</v>
      </c>
      <c r="E36" s="13">
        <v>0</v>
      </c>
      <c r="F36" s="13">
        <v>0</v>
      </c>
      <c r="G36" s="13">
        <v>1</v>
      </c>
      <c r="H36" s="13">
        <v>2</v>
      </c>
      <c r="I36" s="13">
        <v>6</v>
      </c>
      <c r="J36" s="13">
        <v>7</v>
      </c>
      <c r="K36" s="13">
        <v>10</v>
      </c>
      <c r="L36" s="13">
        <v>14</v>
      </c>
      <c r="M36" s="13">
        <v>7</v>
      </c>
      <c r="N36" s="13">
        <v>11</v>
      </c>
      <c r="O36" s="13">
        <v>12</v>
      </c>
      <c r="P36" s="13">
        <v>1</v>
      </c>
      <c r="Q36" s="13">
        <v>2</v>
      </c>
      <c r="R36" s="13">
        <v>5</v>
      </c>
      <c r="S36" s="100">
        <v>49.6</v>
      </c>
    </row>
    <row r="37" spans="1:19" x14ac:dyDescent="0.2">
      <c r="A37" s="99" t="s">
        <v>6498</v>
      </c>
      <c r="B37" s="13">
        <v>31</v>
      </c>
      <c r="C37" s="13">
        <v>0</v>
      </c>
      <c r="D37" s="13">
        <v>0</v>
      </c>
      <c r="E37" s="13">
        <v>0</v>
      </c>
      <c r="F37" s="13">
        <v>0</v>
      </c>
      <c r="G37" s="13">
        <v>0</v>
      </c>
      <c r="H37" s="13">
        <v>2</v>
      </c>
      <c r="I37" s="13">
        <v>2</v>
      </c>
      <c r="J37" s="13">
        <v>3</v>
      </c>
      <c r="K37" s="13">
        <v>3</v>
      </c>
      <c r="L37" s="13">
        <v>4</v>
      </c>
      <c r="M37" s="13">
        <v>1</v>
      </c>
      <c r="N37" s="13">
        <v>4</v>
      </c>
      <c r="O37" s="13">
        <v>8</v>
      </c>
      <c r="P37" s="13">
        <v>1</v>
      </c>
      <c r="Q37" s="13">
        <v>2</v>
      </c>
      <c r="R37" s="13">
        <v>1</v>
      </c>
      <c r="S37" s="100">
        <v>55.6</v>
      </c>
    </row>
    <row r="38" spans="1:19" x14ac:dyDescent="0.2">
      <c r="A38" s="99" t="s">
        <v>6499</v>
      </c>
      <c r="B38" s="13">
        <v>8</v>
      </c>
      <c r="C38" s="13">
        <v>0</v>
      </c>
      <c r="D38" s="13">
        <v>0</v>
      </c>
      <c r="E38" s="13">
        <v>0</v>
      </c>
      <c r="F38" s="13">
        <v>0</v>
      </c>
      <c r="G38" s="13">
        <v>0</v>
      </c>
      <c r="H38" s="13">
        <v>0</v>
      </c>
      <c r="I38" s="13">
        <v>0</v>
      </c>
      <c r="J38" s="13">
        <v>2</v>
      </c>
      <c r="K38" s="13">
        <v>1</v>
      </c>
      <c r="L38" s="13">
        <v>2</v>
      </c>
      <c r="M38" s="13">
        <v>0</v>
      </c>
      <c r="N38" s="13">
        <v>1</v>
      </c>
      <c r="O38" s="13">
        <v>1</v>
      </c>
      <c r="P38" s="13">
        <v>0</v>
      </c>
      <c r="Q38" s="13">
        <v>0</v>
      </c>
      <c r="R38" s="13">
        <v>1</v>
      </c>
      <c r="S38" s="100">
        <v>47.5</v>
      </c>
    </row>
    <row r="39" spans="1:19" x14ac:dyDescent="0.2">
      <c r="A39" s="99" t="s">
        <v>6500</v>
      </c>
      <c r="B39" s="13">
        <v>4</v>
      </c>
      <c r="C39" s="13">
        <v>0</v>
      </c>
      <c r="D39" s="13">
        <v>0</v>
      </c>
      <c r="E39" s="13">
        <v>0</v>
      </c>
      <c r="F39" s="13">
        <v>0</v>
      </c>
      <c r="G39" s="13">
        <v>0</v>
      </c>
      <c r="H39" s="13">
        <v>0</v>
      </c>
      <c r="I39" s="13">
        <v>0</v>
      </c>
      <c r="J39" s="13">
        <v>0</v>
      </c>
      <c r="K39" s="13">
        <v>2</v>
      </c>
      <c r="L39" s="13">
        <v>2</v>
      </c>
      <c r="M39" s="13">
        <v>0</v>
      </c>
      <c r="N39" s="13">
        <v>0</v>
      </c>
      <c r="O39" s="13">
        <v>0</v>
      </c>
      <c r="P39" s="13">
        <v>0</v>
      </c>
      <c r="Q39" s="13">
        <v>0</v>
      </c>
      <c r="R39" s="13">
        <v>0</v>
      </c>
      <c r="S39" s="100">
        <v>45</v>
      </c>
    </row>
    <row r="40" spans="1:19" x14ac:dyDescent="0.2">
      <c r="A40" s="99" t="s">
        <v>6501</v>
      </c>
      <c r="B40" s="13">
        <v>4</v>
      </c>
      <c r="C40" s="13">
        <v>0</v>
      </c>
      <c r="D40" s="13">
        <v>0</v>
      </c>
      <c r="E40" s="13">
        <v>0</v>
      </c>
      <c r="F40" s="13">
        <v>0</v>
      </c>
      <c r="G40" s="13">
        <v>0</v>
      </c>
      <c r="H40" s="13">
        <v>0</v>
      </c>
      <c r="I40" s="13">
        <v>0</v>
      </c>
      <c r="J40" s="13">
        <v>0</v>
      </c>
      <c r="K40" s="13">
        <v>0</v>
      </c>
      <c r="L40" s="13">
        <v>1</v>
      </c>
      <c r="M40" s="13">
        <v>0</v>
      </c>
      <c r="N40" s="13">
        <v>2</v>
      </c>
      <c r="O40" s="13">
        <v>1</v>
      </c>
      <c r="P40" s="13">
        <v>0</v>
      </c>
      <c r="Q40" s="13">
        <v>0</v>
      </c>
      <c r="R40" s="13">
        <v>0</v>
      </c>
      <c r="S40" s="100">
        <v>57.5</v>
      </c>
    </row>
    <row r="41" spans="1:19" x14ac:dyDescent="0.2">
      <c r="A41" s="99" t="s">
        <v>6502</v>
      </c>
      <c r="B41" s="13">
        <v>31</v>
      </c>
      <c r="C41" s="13">
        <v>0</v>
      </c>
      <c r="D41" s="13">
        <v>0</v>
      </c>
      <c r="E41" s="13">
        <v>0</v>
      </c>
      <c r="F41" s="13">
        <v>0</v>
      </c>
      <c r="G41" s="13">
        <v>1</v>
      </c>
      <c r="H41" s="13">
        <v>0</v>
      </c>
      <c r="I41" s="13">
        <v>4</v>
      </c>
      <c r="J41" s="13">
        <v>2</v>
      </c>
      <c r="K41" s="13">
        <v>4</v>
      </c>
      <c r="L41" s="13">
        <v>5</v>
      </c>
      <c r="M41" s="13">
        <v>6</v>
      </c>
      <c r="N41" s="13">
        <v>4</v>
      </c>
      <c r="O41" s="13">
        <v>2</v>
      </c>
      <c r="P41" s="13">
        <v>0</v>
      </c>
      <c r="Q41" s="13">
        <v>0</v>
      </c>
      <c r="R41" s="13">
        <v>3</v>
      </c>
      <c r="S41" s="100">
        <v>49.5</v>
      </c>
    </row>
    <row r="42" spans="1:19" x14ac:dyDescent="0.2">
      <c r="A42" s="102" t="s">
        <v>6517</v>
      </c>
      <c r="B42" s="22"/>
      <c r="C42" s="22"/>
      <c r="D42" s="22"/>
      <c r="E42" s="22"/>
      <c r="F42" s="22"/>
      <c r="G42" s="22"/>
      <c r="H42" s="22"/>
      <c r="I42" s="22"/>
      <c r="J42" s="22"/>
      <c r="K42" s="22"/>
      <c r="L42" s="22"/>
      <c r="M42" s="22"/>
      <c r="N42" s="22"/>
      <c r="O42" s="22"/>
      <c r="P42" s="22"/>
      <c r="Q42" s="22"/>
      <c r="R42" s="22"/>
      <c r="S42" s="103"/>
    </row>
  </sheetData>
  <mergeCells count="1">
    <mergeCell ref="A3:C3"/>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26221-15C7-4BE6-8754-DB3E94419009}">
  <dimension ref="A1:S79"/>
  <sheetViews>
    <sheetView zoomScale="125" zoomScaleNormal="125" workbookViewId="0">
      <selection activeCell="A2" sqref="A2"/>
    </sheetView>
  </sheetViews>
  <sheetFormatPr defaultRowHeight="10.199999999999999" x14ac:dyDescent="0.2"/>
  <cols>
    <col min="1" max="1" width="17" style="99" customWidth="1"/>
    <col min="2" max="18" width="6.6640625" style="13" customWidth="1"/>
    <col min="19" max="19" width="6.6640625" style="100" customWidth="1"/>
    <col min="20" max="41" width="6.6640625" style="13" customWidth="1"/>
    <col min="42" max="16384" width="8.88671875" style="13"/>
  </cols>
  <sheetData>
    <row r="1" spans="1:19" x14ac:dyDescent="0.2">
      <c r="A1" s="99" t="s">
        <v>6690</v>
      </c>
    </row>
    <row r="2" spans="1:19" s="29" customFormat="1" x14ac:dyDescent="0.2">
      <c r="A2" s="27" t="s">
        <v>6691</v>
      </c>
      <c r="B2" s="96" t="s">
        <v>2</v>
      </c>
      <c r="C2" s="96" t="s">
        <v>644</v>
      </c>
      <c r="D2" s="96" t="s">
        <v>6509</v>
      </c>
      <c r="E2" s="96" t="s">
        <v>646</v>
      </c>
      <c r="F2" s="96" t="s">
        <v>647</v>
      </c>
      <c r="G2" s="96" t="s">
        <v>648</v>
      </c>
      <c r="H2" s="96" t="s">
        <v>649</v>
      </c>
      <c r="I2" s="96" t="s">
        <v>650</v>
      </c>
      <c r="J2" s="96" t="s">
        <v>651</v>
      </c>
      <c r="K2" s="96" t="s">
        <v>652</v>
      </c>
      <c r="L2" s="96" t="s">
        <v>653</v>
      </c>
      <c r="M2" s="96" t="s">
        <v>654</v>
      </c>
      <c r="N2" s="96" t="s">
        <v>655</v>
      </c>
      <c r="O2" s="96" t="s">
        <v>656</v>
      </c>
      <c r="P2" s="96" t="s">
        <v>657</v>
      </c>
      <c r="Q2" s="96" t="s">
        <v>658</v>
      </c>
      <c r="R2" s="96" t="s">
        <v>659</v>
      </c>
      <c r="S2" s="101" t="s">
        <v>1186</v>
      </c>
    </row>
    <row r="3" spans="1:19" x14ac:dyDescent="0.2">
      <c r="A3" s="99" t="s">
        <v>6147</v>
      </c>
    </row>
    <row r="5" spans="1:19" x14ac:dyDescent="0.2">
      <c r="A5" s="99" t="s">
        <v>193</v>
      </c>
      <c r="B5" s="13">
        <v>15109</v>
      </c>
      <c r="C5" s="13">
        <v>0</v>
      </c>
      <c r="D5" s="13">
        <v>0</v>
      </c>
      <c r="E5" s="13">
        <v>0</v>
      </c>
      <c r="F5" s="13">
        <v>1462</v>
      </c>
      <c r="G5" s="13">
        <v>1266</v>
      </c>
      <c r="H5" s="13">
        <v>1583</v>
      </c>
      <c r="I5" s="13">
        <v>1856</v>
      </c>
      <c r="J5" s="13">
        <v>1965</v>
      </c>
      <c r="K5" s="13">
        <v>1887</v>
      </c>
      <c r="L5" s="13">
        <v>1534</v>
      </c>
      <c r="M5" s="13">
        <v>1182</v>
      </c>
      <c r="N5" s="13">
        <v>732</v>
      </c>
      <c r="O5" s="13">
        <v>506</v>
      </c>
      <c r="P5" s="13">
        <v>373</v>
      </c>
      <c r="Q5" s="13">
        <v>257</v>
      </c>
      <c r="R5" s="13">
        <v>506</v>
      </c>
      <c r="S5" s="100">
        <v>38.5</v>
      </c>
    </row>
    <row r="6" spans="1:19" x14ac:dyDescent="0.2">
      <c r="A6" s="99" t="s">
        <v>106</v>
      </c>
      <c r="B6" s="13">
        <v>2058</v>
      </c>
      <c r="C6" s="13">
        <v>0</v>
      </c>
      <c r="D6" s="13">
        <v>0</v>
      </c>
      <c r="E6" s="13">
        <v>0</v>
      </c>
      <c r="F6" s="13">
        <v>619</v>
      </c>
      <c r="G6" s="13">
        <v>166</v>
      </c>
      <c r="H6" s="13">
        <v>132</v>
      </c>
      <c r="I6" s="13">
        <v>107</v>
      </c>
      <c r="J6" s="13">
        <v>101</v>
      </c>
      <c r="K6" s="13">
        <v>135</v>
      </c>
      <c r="L6" s="13">
        <v>119</v>
      </c>
      <c r="M6" s="13">
        <v>76</v>
      </c>
      <c r="N6" s="13">
        <v>75</v>
      </c>
      <c r="O6" s="13">
        <v>87</v>
      </c>
      <c r="P6" s="13">
        <v>85</v>
      </c>
      <c r="Q6" s="13">
        <v>72</v>
      </c>
      <c r="R6" s="13">
        <v>284</v>
      </c>
      <c r="S6" s="100">
        <v>35.200000000000003</v>
      </c>
    </row>
    <row r="7" spans="1:19" x14ac:dyDescent="0.2">
      <c r="A7" s="99" t="s">
        <v>6505</v>
      </c>
      <c r="B7" s="13">
        <v>3181</v>
      </c>
      <c r="C7" s="13">
        <v>0</v>
      </c>
      <c r="D7" s="13">
        <v>0</v>
      </c>
      <c r="E7" s="13">
        <v>0</v>
      </c>
      <c r="F7" s="13">
        <v>399</v>
      </c>
      <c r="G7" s="13">
        <v>413</v>
      </c>
      <c r="H7" s="13">
        <v>452</v>
      </c>
      <c r="I7" s="13">
        <v>394</v>
      </c>
      <c r="J7" s="13">
        <v>416</v>
      </c>
      <c r="K7" s="13">
        <v>357</v>
      </c>
      <c r="L7" s="13">
        <v>242</v>
      </c>
      <c r="M7" s="13">
        <v>145</v>
      </c>
      <c r="N7" s="13">
        <v>84</v>
      </c>
      <c r="O7" s="13">
        <v>76</v>
      </c>
      <c r="P7" s="13">
        <v>56</v>
      </c>
      <c r="Q7" s="13">
        <v>54</v>
      </c>
      <c r="R7" s="13">
        <v>93</v>
      </c>
      <c r="S7" s="100">
        <v>34.1</v>
      </c>
    </row>
    <row r="8" spans="1:19" x14ac:dyDescent="0.2">
      <c r="A8" s="99" t="s">
        <v>6149</v>
      </c>
      <c r="B8" s="13">
        <v>3018</v>
      </c>
      <c r="C8" s="13">
        <v>0</v>
      </c>
      <c r="D8" s="13">
        <v>0</v>
      </c>
      <c r="E8" s="13">
        <v>0</v>
      </c>
      <c r="F8" s="13">
        <v>295</v>
      </c>
      <c r="G8" s="13">
        <v>261</v>
      </c>
      <c r="H8" s="13">
        <v>349</v>
      </c>
      <c r="I8" s="13">
        <v>408</v>
      </c>
      <c r="J8" s="13">
        <v>435</v>
      </c>
      <c r="K8" s="13">
        <v>344</v>
      </c>
      <c r="L8" s="13">
        <v>281</v>
      </c>
      <c r="M8" s="13">
        <v>208</v>
      </c>
      <c r="N8" s="13">
        <v>100</v>
      </c>
      <c r="O8" s="13">
        <v>95</v>
      </c>
      <c r="P8" s="13">
        <v>83</v>
      </c>
      <c r="Q8" s="13">
        <v>88</v>
      </c>
      <c r="R8" s="13">
        <v>71</v>
      </c>
      <c r="S8" s="100">
        <v>37.299999999999997</v>
      </c>
    </row>
    <row r="9" spans="1:19" x14ac:dyDescent="0.2">
      <c r="A9" s="99" t="s">
        <v>3445</v>
      </c>
      <c r="B9" s="13">
        <v>2512</v>
      </c>
      <c r="C9" s="13">
        <v>0</v>
      </c>
      <c r="D9" s="13">
        <v>0</v>
      </c>
      <c r="E9" s="13">
        <v>0</v>
      </c>
      <c r="F9" s="13">
        <v>128</v>
      </c>
      <c r="G9" s="13">
        <v>266</v>
      </c>
      <c r="H9" s="13">
        <v>370</v>
      </c>
      <c r="I9" s="13">
        <v>361</v>
      </c>
      <c r="J9" s="13">
        <v>357</v>
      </c>
      <c r="K9" s="13">
        <v>309</v>
      </c>
      <c r="L9" s="13">
        <v>227</v>
      </c>
      <c r="M9" s="13">
        <v>194</v>
      </c>
      <c r="N9" s="13">
        <v>109</v>
      </c>
      <c r="O9" s="13">
        <v>109</v>
      </c>
      <c r="P9" s="13">
        <v>65</v>
      </c>
      <c r="Q9" s="13">
        <v>9</v>
      </c>
      <c r="R9" s="13">
        <v>8</v>
      </c>
      <c r="S9" s="100">
        <v>36.799999999999997</v>
      </c>
    </row>
    <row r="10" spans="1:19" x14ac:dyDescent="0.2">
      <c r="A10" s="99" t="s">
        <v>3446</v>
      </c>
      <c r="B10" s="13">
        <v>1459</v>
      </c>
      <c r="C10" s="13">
        <v>0</v>
      </c>
      <c r="D10" s="13">
        <v>0</v>
      </c>
      <c r="E10" s="13">
        <v>0</v>
      </c>
      <c r="F10" s="13">
        <v>15</v>
      </c>
      <c r="G10" s="13">
        <v>100</v>
      </c>
      <c r="H10" s="13">
        <v>156</v>
      </c>
      <c r="I10" s="13">
        <v>258</v>
      </c>
      <c r="J10" s="13">
        <v>199</v>
      </c>
      <c r="K10" s="13">
        <v>261</v>
      </c>
      <c r="L10" s="13">
        <v>202</v>
      </c>
      <c r="M10" s="13">
        <v>116</v>
      </c>
      <c r="N10" s="13">
        <v>66</v>
      </c>
      <c r="O10" s="13">
        <v>41</v>
      </c>
      <c r="P10" s="13">
        <v>18</v>
      </c>
      <c r="Q10" s="13">
        <v>3</v>
      </c>
      <c r="R10" s="13">
        <v>24</v>
      </c>
      <c r="S10" s="100">
        <v>40</v>
      </c>
    </row>
    <row r="11" spans="1:19" x14ac:dyDescent="0.2">
      <c r="A11" s="99" t="s">
        <v>3447</v>
      </c>
      <c r="B11" s="13">
        <v>1581</v>
      </c>
      <c r="C11" s="13">
        <v>0</v>
      </c>
      <c r="D11" s="13">
        <v>0</v>
      </c>
      <c r="E11" s="13">
        <v>0</v>
      </c>
      <c r="F11" s="13">
        <v>5</v>
      </c>
      <c r="G11" s="13">
        <v>47</v>
      </c>
      <c r="H11" s="13">
        <v>88</v>
      </c>
      <c r="I11" s="13">
        <v>227</v>
      </c>
      <c r="J11" s="13">
        <v>283</v>
      </c>
      <c r="K11" s="13">
        <v>272</v>
      </c>
      <c r="L11" s="13">
        <v>249</v>
      </c>
      <c r="M11" s="13">
        <v>205</v>
      </c>
      <c r="N11" s="13">
        <v>133</v>
      </c>
      <c r="O11" s="13">
        <v>27</v>
      </c>
      <c r="P11" s="13">
        <v>17</v>
      </c>
      <c r="Q11" s="13">
        <v>15</v>
      </c>
      <c r="R11" s="13">
        <v>13</v>
      </c>
      <c r="S11" s="100">
        <v>42.6</v>
      </c>
    </row>
    <row r="12" spans="1:19" x14ac:dyDescent="0.2">
      <c r="A12" s="99" t="s">
        <v>6506</v>
      </c>
      <c r="B12" s="13">
        <v>628</v>
      </c>
      <c r="C12" s="13">
        <v>0</v>
      </c>
      <c r="D12" s="13">
        <v>0</v>
      </c>
      <c r="E12" s="13">
        <v>0</v>
      </c>
      <c r="F12" s="13">
        <v>1</v>
      </c>
      <c r="G12" s="13">
        <v>8</v>
      </c>
      <c r="H12" s="13">
        <v>22</v>
      </c>
      <c r="I12" s="13">
        <v>56</v>
      </c>
      <c r="J12" s="13">
        <v>81</v>
      </c>
      <c r="K12" s="13">
        <v>112</v>
      </c>
      <c r="L12" s="13">
        <v>109</v>
      </c>
      <c r="M12" s="13">
        <v>118</v>
      </c>
      <c r="N12" s="13">
        <v>82</v>
      </c>
      <c r="O12" s="13">
        <v>23</v>
      </c>
      <c r="P12" s="13">
        <v>16</v>
      </c>
      <c r="Q12" s="13">
        <v>0</v>
      </c>
      <c r="R12" s="13">
        <v>0</v>
      </c>
      <c r="S12" s="100">
        <v>46.6</v>
      </c>
    </row>
    <row r="13" spans="1:19" x14ac:dyDescent="0.2">
      <c r="A13" s="99" t="s">
        <v>6507</v>
      </c>
      <c r="B13" s="13">
        <v>672</v>
      </c>
      <c r="C13" s="13">
        <v>0</v>
      </c>
      <c r="D13" s="13">
        <v>0</v>
      </c>
      <c r="E13" s="13">
        <v>0</v>
      </c>
      <c r="F13" s="13">
        <v>0</v>
      </c>
      <c r="G13" s="13">
        <v>5</v>
      </c>
      <c r="H13" s="13">
        <v>14</v>
      </c>
      <c r="I13" s="13">
        <v>45</v>
      </c>
      <c r="J13" s="13">
        <v>93</v>
      </c>
      <c r="K13" s="13">
        <v>97</v>
      </c>
      <c r="L13" s="13">
        <v>105</v>
      </c>
      <c r="M13" s="13">
        <v>120</v>
      </c>
      <c r="N13" s="13">
        <v>83</v>
      </c>
      <c r="O13" s="13">
        <v>48</v>
      </c>
      <c r="P13" s="13">
        <v>33</v>
      </c>
      <c r="Q13" s="13">
        <v>16</v>
      </c>
      <c r="R13" s="13">
        <v>13</v>
      </c>
      <c r="S13" s="100">
        <v>48.9</v>
      </c>
    </row>
    <row r="14" spans="1:19" x14ac:dyDescent="0.2">
      <c r="A14" s="99" t="s">
        <v>6012</v>
      </c>
      <c r="B14" s="13">
        <v>6385.2</v>
      </c>
      <c r="C14" s="13">
        <v>0</v>
      </c>
      <c r="D14" s="13">
        <v>0</v>
      </c>
      <c r="E14" s="13">
        <v>0</v>
      </c>
      <c r="F14" s="13">
        <v>1677.2</v>
      </c>
      <c r="G14" s="13">
        <v>3807.7</v>
      </c>
      <c r="H14" s="13">
        <v>4676.7</v>
      </c>
      <c r="I14" s="13">
        <v>6156.9</v>
      </c>
      <c r="J14" s="13">
        <v>7014.1</v>
      </c>
      <c r="K14" s="13">
        <v>7526.9</v>
      </c>
      <c r="L14" s="13">
        <v>8607.9</v>
      </c>
      <c r="M14" s="13">
        <v>9490.2000000000007</v>
      </c>
      <c r="N14" s="13">
        <v>11080.5</v>
      </c>
      <c r="O14" s="13">
        <v>8232.4</v>
      </c>
      <c r="P14" s="13">
        <v>7374.8</v>
      </c>
      <c r="Q14" s="13">
        <v>5804.9</v>
      </c>
      <c r="R14" s="13">
        <v>2854.5</v>
      </c>
      <c r="S14" s="100">
        <v>0</v>
      </c>
    </row>
    <row r="15" spans="1:19" x14ac:dyDescent="0.2">
      <c r="A15" s="99" t="s">
        <v>6011</v>
      </c>
      <c r="B15" s="13">
        <v>4418.1000000000004</v>
      </c>
      <c r="C15" s="13">
        <v>0</v>
      </c>
      <c r="D15" s="13">
        <v>0</v>
      </c>
      <c r="E15" s="13">
        <v>0</v>
      </c>
      <c r="F15" s="13">
        <v>702.5</v>
      </c>
      <c r="G15" s="13">
        <v>3017.2</v>
      </c>
      <c r="H15" s="13">
        <v>3986.4</v>
      </c>
      <c r="I15" s="13">
        <v>5131.6000000000004</v>
      </c>
      <c r="J15" s="13">
        <v>5213.6000000000004</v>
      </c>
      <c r="K15" s="13">
        <v>5869.7</v>
      </c>
      <c r="L15" s="13">
        <v>6376.7</v>
      </c>
      <c r="M15" s="13">
        <v>7087.6</v>
      </c>
      <c r="N15" s="13">
        <v>7454.1</v>
      </c>
      <c r="O15" s="13">
        <v>4868.3999999999996</v>
      </c>
      <c r="P15" s="13">
        <v>3870.5</v>
      </c>
      <c r="Q15" s="13">
        <v>2571</v>
      </c>
      <c r="R15" s="13">
        <v>0.9</v>
      </c>
      <c r="S15" s="100">
        <v>0</v>
      </c>
    </row>
    <row r="18" spans="1:19" x14ac:dyDescent="0.2">
      <c r="A18" s="99" t="s">
        <v>116</v>
      </c>
      <c r="B18" s="13">
        <v>8245</v>
      </c>
      <c r="C18" s="13">
        <v>0</v>
      </c>
      <c r="D18" s="13">
        <v>0</v>
      </c>
      <c r="E18" s="13">
        <v>0</v>
      </c>
      <c r="F18" s="13">
        <v>715</v>
      </c>
      <c r="G18" s="13">
        <v>712</v>
      </c>
      <c r="H18" s="13">
        <v>942</v>
      </c>
      <c r="I18" s="13">
        <v>1072</v>
      </c>
      <c r="J18" s="13">
        <v>1132</v>
      </c>
      <c r="K18" s="13">
        <v>1096</v>
      </c>
      <c r="L18" s="13">
        <v>842</v>
      </c>
      <c r="M18" s="13">
        <v>624</v>
      </c>
      <c r="N18" s="13">
        <v>393</v>
      </c>
      <c r="O18" s="13">
        <v>254</v>
      </c>
      <c r="P18" s="13">
        <v>170</v>
      </c>
      <c r="Q18" s="13">
        <v>119</v>
      </c>
      <c r="R18" s="13">
        <v>174</v>
      </c>
      <c r="S18" s="100">
        <v>38</v>
      </c>
    </row>
    <row r="19" spans="1:19" x14ac:dyDescent="0.2">
      <c r="A19" s="99" t="s">
        <v>106</v>
      </c>
      <c r="B19" s="13">
        <v>846</v>
      </c>
      <c r="C19" s="13">
        <v>0</v>
      </c>
      <c r="D19" s="13">
        <v>0</v>
      </c>
      <c r="E19" s="13">
        <v>0</v>
      </c>
      <c r="F19" s="13">
        <v>258</v>
      </c>
      <c r="G19" s="13">
        <v>88</v>
      </c>
      <c r="H19" s="13">
        <v>74</v>
      </c>
      <c r="I19" s="13">
        <v>40</v>
      </c>
      <c r="J19" s="13">
        <v>41</v>
      </c>
      <c r="K19" s="13">
        <v>70</v>
      </c>
      <c r="L19" s="13">
        <v>51</v>
      </c>
      <c r="M19" s="13">
        <v>32</v>
      </c>
      <c r="N19" s="13">
        <v>32</v>
      </c>
      <c r="O19" s="13">
        <v>36</v>
      </c>
      <c r="P19" s="13">
        <v>38</v>
      </c>
      <c r="Q19" s="13">
        <v>19</v>
      </c>
      <c r="R19" s="13">
        <v>67</v>
      </c>
      <c r="S19" s="100">
        <v>30.4</v>
      </c>
    </row>
    <row r="20" spans="1:19" x14ac:dyDescent="0.2">
      <c r="A20" s="99" t="s">
        <v>6505</v>
      </c>
      <c r="B20" s="13">
        <v>1652</v>
      </c>
      <c r="C20" s="13">
        <v>0</v>
      </c>
      <c r="D20" s="13">
        <v>0</v>
      </c>
      <c r="E20" s="13">
        <v>0</v>
      </c>
      <c r="F20" s="13">
        <v>225</v>
      </c>
      <c r="G20" s="13">
        <v>242</v>
      </c>
      <c r="H20" s="13">
        <v>302</v>
      </c>
      <c r="I20" s="13">
        <v>214</v>
      </c>
      <c r="J20" s="13">
        <v>200</v>
      </c>
      <c r="K20" s="13">
        <v>160</v>
      </c>
      <c r="L20" s="13">
        <v>91</v>
      </c>
      <c r="M20" s="13">
        <v>33</v>
      </c>
      <c r="N20" s="13">
        <v>28</v>
      </c>
      <c r="O20" s="13">
        <v>28</v>
      </c>
      <c r="P20" s="13">
        <v>21</v>
      </c>
      <c r="Q20" s="13">
        <v>40</v>
      </c>
      <c r="R20" s="13">
        <v>68</v>
      </c>
      <c r="S20" s="100">
        <v>31.3</v>
      </c>
    </row>
    <row r="21" spans="1:19" x14ac:dyDescent="0.2">
      <c r="A21" s="99" t="s">
        <v>6149</v>
      </c>
      <c r="B21" s="13">
        <v>1860</v>
      </c>
      <c r="C21" s="13">
        <v>0</v>
      </c>
      <c r="D21" s="13">
        <v>0</v>
      </c>
      <c r="E21" s="13">
        <v>0</v>
      </c>
      <c r="F21" s="13">
        <v>154</v>
      </c>
      <c r="G21" s="13">
        <v>150</v>
      </c>
      <c r="H21" s="13">
        <v>207</v>
      </c>
      <c r="I21" s="13">
        <v>295</v>
      </c>
      <c r="J21" s="13">
        <v>308</v>
      </c>
      <c r="K21" s="13">
        <v>249</v>
      </c>
      <c r="L21" s="13">
        <v>191</v>
      </c>
      <c r="M21" s="13">
        <v>118</v>
      </c>
      <c r="N21" s="13">
        <v>65</v>
      </c>
      <c r="O21" s="13">
        <v>40</v>
      </c>
      <c r="P21" s="13">
        <v>32</v>
      </c>
      <c r="Q21" s="13">
        <v>34</v>
      </c>
      <c r="R21" s="13">
        <v>17</v>
      </c>
      <c r="S21" s="100">
        <v>37</v>
      </c>
    </row>
    <row r="22" spans="1:19" x14ac:dyDescent="0.2">
      <c r="A22" s="99" t="s">
        <v>3445</v>
      </c>
      <c r="B22" s="13">
        <v>1546</v>
      </c>
      <c r="C22" s="13">
        <v>0</v>
      </c>
      <c r="D22" s="13">
        <v>0</v>
      </c>
      <c r="E22" s="13">
        <v>0</v>
      </c>
      <c r="F22" s="13">
        <v>71</v>
      </c>
      <c r="G22" s="13">
        <v>147</v>
      </c>
      <c r="H22" s="13">
        <v>211</v>
      </c>
      <c r="I22" s="13">
        <v>229</v>
      </c>
      <c r="J22" s="13">
        <v>235</v>
      </c>
      <c r="K22" s="13">
        <v>218</v>
      </c>
      <c r="L22" s="13">
        <v>159</v>
      </c>
      <c r="M22" s="13">
        <v>127</v>
      </c>
      <c r="N22" s="13">
        <v>57</v>
      </c>
      <c r="O22" s="13">
        <v>56</v>
      </c>
      <c r="P22" s="13">
        <v>29</v>
      </c>
      <c r="Q22" s="13">
        <v>2</v>
      </c>
      <c r="R22" s="13">
        <v>5</v>
      </c>
      <c r="S22" s="100">
        <v>37.4</v>
      </c>
    </row>
    <row r="23" spans="1:19" x14ac:dyDescent="0.2">
      <c r="A23" s="99" t="s">
        <v>3446</v>
      </c>
      <c r="B23" s="13">
        <v>849</v>
      </c>
      <c r="C23" s="13">
        <v>0</v>
      </c>
      <c r="D23" s="13">
        <v>0</v>
      </c>
      <c r="E23" s="13">
        <v>0</v>
      </c>
      <c r="F23" s="13">
        <v>1</v>
      </c>
      <c r="G23" s="13">
        <v>60</v>
      </c>
      <c r="H23" s="13">
        <v>93</v>
      </c>
      <c r="I23" s="13">
        <v>138</v>
      </c>
      <c r="J23" s="13">
        <v>127</v>
      </c>
      <c r="K23" s="13">
        <v>160</v>
      </c>
      <c r="L23" s="13">
        <v>134</v>
      </c>
      <c r="M23" s="13">
        <v>71</v>
      </c>
      <c r="N23" s="13">
        <v>41</v>
      </c>
      <c r="O23" s="13">
        <v>16</v>
      </c>
      <c r="P23" s="13">
        <v>6</v>
      </c>
      <c r="Q23" s="13">
        <v>1</v>
      </c>
      <c r="R23" s="13">
        <v>1</v>
      </c>
      <c r="S23" s="100">
        <v>40.200000000000003</v>
      </c>
    </row>
    <row r="24" spans="1:19" x14ac:dyDescent="0.2">
      <c r="A24" s="99" t="s">
        <v>3447</v>
      </c>
      <c r="B24" s="13">
        <v>760</v>
      </c>
      <c r="C24" s="13">
        <v>0</v>
      </c>
      <c r="D24" s="13">
        <v>0</v>
      </c>
      <c r="E24" s="13">
        <v>0</v>
      </c>
      <c r="F24" s="13">
        <v>5</v>
      </c>
      <c r="G24" s="13">
        <v>21</v>
      </c>
      <c r="H24" s="13">
        <v>39</v>
      </c>
      <c r="I24" s="13">
        <v>101</v>
      </c>
      <c r="J24" s="13">
        <v>139</v>
      </c>
      <c r="K24" s="13">
        <v>130</v>
      </c>
      <c r="L24" s="13">
        <v>114</v>
      </c>
      <c r="M24" s="13">
        <v>106</v>
      </c>
      <c r="N24" s="13">
        <v>61</v>
      </c>
      <c r="O24" s="13">
        <v>23</v>
      </c>
      <c r="P24" s="13">
        <v>11</v>
      </c>
      <c r="Q24" s="13">
        <v>7</v>
      </c>
      <c r="R24" s="13">
        <v>3</v>
      </c>
      <c r="S24" s="100">
        <v>42.9</v>
      </c>
    </row>
    <row r="25" spans="1:19" x14ac:dyDescent="0.2">
      <c r="A25" s="99" t="s">
        <v>6506</v>
      </c>
      <c r="B25" s="13">
        <v>308</v>
      </c>
      <c r="C25" s="13">
        <v>0</v>
      </c>
      <c r="D25" s="13">
        <v>0</v>
      </c>
      <c r="E25" s="13">
        <v>0</v>
      </c>
      <c r="F25" s="13">
        <v>1</v>
      </c>
      <c r="G25" s="13">
        <v>2</v>
      </c>
      <c r="H25" s="13">
        <v>9</v>
      </c>
      <c r="I25" s="13">
        <v>30</v>
      </c>
      <c r="J25" s="13">
        <v>38</v>
      </c>
      <c r="K25" s="13">
        <v>59</v>
      </c>
      <c r="L25" s="13">
        <v>39</v>
      </c>
      <c r="M25" s="13">
        <v>62</v>
      </c>
      <c r="N25" s="13">
        <v>48</v>
      </c>
      <c r="O25" s="13">
        <v>14</v>
      </c>
      <c r="P25" s="13">
        <v>6</v>
      </c>
      <c r="Q25" s="13">
        <v>0</v>
      </c>
      <c r="R25" s="13">
        <v>0</v>
      </c>
      <c r="S25" s="100">
        <v>46.9</v>
      </c>
    </row>
    <row r="26" spans="1:19" x14ac:dyDescent="0.2">
      <c r="A26" s="99" t="s">
        <v>6507</v>
      </c>
      <c r="B26" s="13">
        <v>424</v>
      </c>
      <c r="C26" s="13">
        <v>0</v>
      </c>
      <c r="D26" s="13">
        <v>0</v>
      </c>
      <c r="E26" s="13">
        <v>0</v>
      </c>
      <c r="F26" s="13">
        <v>0</v>
      </c>
      <c r="G26" s="13">
        <v>2</v>
      </c>
      <c r="H26" s="13">
        <v>7</v>
      </c>
      <c r="I26" s="13">
        <v>25</v>
      </c>
      <c r="J26" s="13">
        <v>44</v>
      </c>
      <c r="K26" s="13">
        <v>50</v>
      </c>
      <c r="L26" s="13">
        <v>63</v>
      </c>
      <c r="M26" s="13">
        <v>75</v>
      </c>
      <c r="N26" s="13">
        <v>61</v>
      </c>
      <c r="O26" s="13">
        <v>41</v>
      </c>
      <c r="P26" s="13">
        <v>27</v>
      </c>
      <c r="Q26" s="13">
        <v>16</v>
      </c>
      <c r="R26" s="13">
        <v>13</v>
      </c>
      <c r="S26" s="100">
        <v>51.4</v>
      </c>
    </row>
    <row r="27" spans="1:19" x14ac:dyDescent="0.2">
      <c r="A27" s="99" t="s">
        <v>6012</v>
      </c>
      <c r="B27" s="13">
        <v>6895.1</v>
      </c>
      <c r="C27" s="13">
        <v>0</v>
      </c>
      <c r="D27" s="13">
        <v>0</v>
      </c>
      <c r="E27" s="13">
        <v>0</v>
      </c>
      <c r="F27" s="13">
        <v>1889.5</v>
      </c>
      <c r="G27" s="13">
        <v>3729.2</v>
      </c>
      <c r="H27" s="13">
        <v>4465.6000000000004</v>
      </c>
      <c r="I27" s="13">
        <v>6087.3</v>
      </c>
      <c r="J27" s="13">
        <v>6840.1</v>
      </c>
      <c r="K27" s="13">
        <v>7535.1</v>
      </c>
      <c r="L27" s="13">
        <v>8923.1</v>
      </c>
      <c r="M27" s="13">
        <v>10490.8</v>
      </c>
      <c r="N27" s="13">
        <v>13514</v>
      </c>
      <c r="O27" s="13">
        <v>11449.1</v>
      </c>
      <c r="P27" s="13">
        <v>10306.5</v>
      </c>
      <c r="Q27" s="13">
        <v>9787.9</v>
      </c>
      <c r="R27" s="13">
        <v>5259.3</v>
      </c>
      <c r="S27" s="100">
        <v>0</v>
      </c>
    </row>
    <row r="28" spans="1:19" x14ac:dyDescent="0.2">
      <c r="A28" s="99" t="s">
        <v>6011</v>
      </c>
      <c r="B28" s="13">
        <v>4683.5</v>
      </c>
      <c r="C28" s="13">
        <v>0</v>
      </c>
      <c r="D28" s="13">
        <v>0</v>
      </c>
      <c r="E28" s="13">
        <v>0</v>
      </c>
      <c r="F28" s="13">
        <v>1106.0999999999999</v>
      </c>
      <c r="G28" s="13">
        <v>2933.3</v>
      </c>
      <c r="H28" s="13">
        <v>3647.3</v>
      </c>
      <c r="I28" s="13">
        <v>4889.8</v>
      </c>
      <c r="J28" s="13">
        <v>5180.8999999999996</v>
      </c>
      <c r="K28" s="13">
        <v>5791.3</v>
      </c>
      <c r="L28" s="13">
        <v>6383.6</v>
      </c>
      <c r="M28" s="13">
        <v>7570.4</v>
      </c>
      <c r="N28" s="13">
        <v>8384.1</v>
      </c>
      <c r="O28" s="13">
        <v>6026.8</v>
      </c>
      <c r="P28" s="13">
        <v>4531.3</v>
      </c>
      <c r="Q28" s="13">
        <v>2536.8000000000002</v>
      </c>
      <c r="R28" s="13">
        <v>736</v>
      </c>
      <c r="S28" s="100">
        <v>0</v>
      </c>
    </row>
    <row r="31" spans="1:19" x14ac:dyDescent="0.2">
      <c r="A31" s="99" t="s">
        <v>117</v>
      </c>
      <c r="B31" s="13">
        <v>6864</v>
      </c>
      <c r="C31" s="13">
        <v>0</v>
      </c>
      <c r="D31" s="13">
        <v>0</v>
      </c>
      <c r="E31" s="13">
        <v>0</v>
      </c>
      <c r="F31" s="13">
        <v>747</v>
      </c>
      <c r="G31" s="13">
        <v>554</v>
      </c>
      <c r="H31" s="13">
        <v>641</v>
      </c>
      <c r="I31" s="13">
        <v>784</v>
      </c>
      <c r="J31" s="13">
        <v>833</v>
      </c>
      <c r="K31" s="13">
        <v>791</v>
      </c>
      <c r="L31" s="13">
        <v>692</v>
      </c>
      <c r="M31" s="13">
        <v>558</v>
      </c>
      <c r="N31" s="13">
        <v>339</v>
      </c>
      <c r="O31" s="13">
        <v>252</v>
      </c>
      <c r="P31" s="13">
        <v>203</v>
      </c>
      <c r="Q31" s="13">
        <v>138</v>
      </c>
      <c r="R31" s="13">
        <v>332</v>
      </c>
      <c r="S31" s="100">
        <v>39.200000000000003</v>
      </c>
    </row>
    <row r="32" spans="1:19" x14ac:dyDescent="0.2">
      <c r="A32" s="99" t="s">
        <v>106</v>
      </c>
      <c r="B32" s="13">
        <v>1212</v>
      </c>
      <c r="C32" s="13">
        <v>0</v>
      </c>
      <c r="D32" s="13">
        <v>0</v>
      </c>
      <c r="E32" s="13">
        <v>0</v>
      </c>
      <c r="F32" s="13">
        <v>361</v>
      </c>
      <c r="G32" s="13">
        <v>78</v>
      </c>
      <c r="H32" s="13">
        <v>58</v>
      </c>
      <c r="I32" s="13">
        <v>67</v>
      </c>
      <c r="J32" s="13">
        <v>60</v>
      </c>
      <c r="K32" s="13">
        <v>65</v>
      </c>
      <c r="L32" s="13">
        <v>68</v>
      </c>
      <c r="M32" s="13">
        <v>44</v>
      </c>
      <c r="N32" s="13">
        <v>43</v>
      </c>
      <c r="O32" s="13">
        <v>51</v>
      </c>
      <c r="P32" s="13">
        <v>47</v>
      </c>
      <c r="Q32" s="13">
        <v>53</v>
      </c>
      <c r="R32" s="13">
        <v>217</v>
      </c>
      <c r="S32" s="100">
        <v>38.5</v>
      </c>
    </row>
    <row r="33" spans="1:19" x14ac:dyDescent="0.2">
      <c r="A33" s="99" t="s">
        <v>6505</v>
      </c>
      <c r="B33" s="13">
        <v>1529</v>
      </c>
      <c r="C33" s="13">
        <v>0</v>
      </c>
      <c r="D33" s="13">
        <v>0</v>
      </c>
      <c r="E33" s="13">
        <v>0</v>
      </c>
      <c r="F33" s="13">
        <v>174</v>
      </c>
      <c r="G33" s="13">
        <v>171</v>
      </c>
      <c r="H33" s="13">
        <v>150</v>
      </c>
      <c r="I33" s="13">
        <v>180</v>
      </c>
      <c r="J33" s="13">
        <v>216</v>
      </c>
      <c r="K33" s="13">
        <v>197</v>
      </c>
      <c r="L33" s="13">
        <v>151</v>
      </c>
      <c r="M33" s="13">
        <v>112</v>
      </c>
      <c r="N33" s="13">
        <v>56</v>
      </c>
      <c r="O33" s="13">
        <v>48</v>
      </c>
      <c r="P33" s="13">
        <v>35</v>
      </c>
      <c r="Q33" s="13">
        <v>14</v>
      </c>
      <c r="R33" s="13">
        <v>25</v>
      </c>
      <c r="S33" s="100">
        <v>37.1</v>
      </c>
    </row>
    <row r="34" spans="1:19" x14ac:dyDescent="0.2">
      <c r="A34" s="99" t="s">
        <v>6149</v>
      </c>
      <c r="B34" s="13">
        <v>1158</v>
      </c>
      <c r="C34" s="13">
        <v>0</v>
      </c>
      <c r="D34" s="13">
        <v>0</v>
      </c>
      <c r="E34" s="13">
        <v>0</v>
      </c>
      <c r="F34" s="13">
        <v>141</v>
      </c>
      <c r="G34" s="13">
        <v>111</v>
      </c>
      <c r="H34" s="13">
        <v>142</v>
      </c>
      <c r="I34" s="13">
        <v>113</v>
      </c>
      <c r="J34" s="13">
        <v>127</v>
      </c>
      <c r="K34" s="13">
        <v>95</v>
      </c>
      <c r="L34" s="13">
        <v>90</v>
      </c>
      <c r="M34" s="13">
        <v>90</v>
      </c>
      <c r="N34" s="13">
        <v>35</v>
      </c>
      <c r="O34" s="13">
        <v>55</v>
      </c>
      <c r="P34" s="13">
        <v>51</v>
      </c>
      <c r="Q34" s="13">
        <v>54</v>
      </c>
      <c r="R34" s="13">
        <v>54</v>
      </c>
      <c r="S34" s="100">
        <v>37.799999999999997</v>
      </c>
    </row>
    <row r="35" spans="1:19" x14ac:dyDescent="0.2">
      <c r="A35" s="99" t="s">
        <v>3445</v>
      </c>
      <c r="B35" s="13">
        <v>966</v>
      </c>
      <c r="C35" s="13">
        <v>0</v>
      </c>
      <c r="D35" s="13">
        <v>0</v>
      </c>
      <c r="E35" s="13">
        <v>0</v>
      </c>
      <c r="F35" s="13">
        <v>57</v>
      </c>
      <c r="G35" s="13">
        <v>119</v>
      </c>
      <c r="H35" s="13">
        <v>159</v>
      </c>
      <c r="I35" s="13">
        <v>132</v>
      </c>
      <c r="J35" s="13">
        <v>122</v>
      </c>
      <c r="K35" s="13">
        <v>91</v>
      </c>
      <c r="L35" s="13">
        <v>68</v>
      </c>
      <c r="M35" s="13">
        <v>67</v>
      </c>
      <c r="N35" s="13">
        <v>52</v>
      </c>
      <c r="O35" s="13">
        <v>53</v>
      </c>
      <c r="P35" s="13">
        <v>36</v>
      </c>
      <c r="Q35" s="13">
        <v>7</v>
      </c>
      <c r="R35" s="13">
        <v>3</v>
      </c>
      <c r="S35" s="100">
        <v>35.700000000000003</v>
      </c>
    </row>
    <row r="36" spans="1:19" x14ac:dyDescent="0.2">
      <c r="A36" s="99" t="s">
        <v>3446</v>
      </c>
      <c r="B36" s="13">
        <v>610</v>
      </c>
      <c r="C36" s="13">
        <v>0</v>
      </c>
      <c r="D36" s="13">
        <v>0</v>
      </c>
      <c r="E36" s="13">
        <v>0</v>
      </c>
      <c r="F36" s="13">
        <v>14</v>
      </c>
      <c r="G36" s="13">
        <v>40</v>
      </c>
      <c r="H36" s="13">
        <v>63</v>
      </c>
      <c r="I36" s="13">
        <v>120</v>
      </c>
      <c r="J36" s="13">
        <v>72</v>
      </c>
      <c r="K36" s="13">
        <v>101</v>
      </c>
      <c r="L36" s="13">
        <v>68</v>
      </c>
      <c r="M36" s="13">
        <v>45</v>
      </c>
      <c r="N36" s="13">
        <v>25</v>
      </c>
      <c r="O36" s="13">
        <v>25</v>
      </c>
      <c r="P36" s="13">
        <v>12</v>
      </c>
      <c r="Q36" s="13">
        <v>2</v>
      </c>
      <c r="R36" s="13">
        <v>23</v>
      </c>
      <c r="S36" s="100">
        <v>39.700000000000003</v>
      </c>
    </row>
    <row r="37" spans="1:19" x14ac:dyDescent="0.2">
      <c r="A37" s="99" t="s">
        <v>3447</v>
      </c>
      <c r="B37" s="13">
        <v>821</v>
      </c>
      <c r="C37" s="13">
        <v>0</v>
      </c>
      <c r="D37" s="13">
        <v>0</v>
      </c>
      <c r="E37" s="13">
        <v>0</v>
      </c>
      <c r="F37" s="13">
        <v>0</v>
      </c>
      <c r="G37" s="13">
        <v>26</v>
      </c>
      <c r="H37" s="13">
        <v>49</v>
      </c>
      <c r="I37" s="13">
        <v>126</v>
      </c>
      <c r="J37" s="13">
        <v>144</v>
      </c>
      <c r="K37" s="13">
        <v>142</v>
      </c>
      <c r="L37" s="13">
        <v>135</v>
      </c>
      <c r="M37" s="13">
        <v>99</v>
      </c>
      <c r="N37" s="13">
        <v>72</v>
      </c>
      <c r="O37" s="13">
        <v>4</v>
      </c>
      <c r="P37" s="13">
        <v>6</v>
      </c>
      <c r="Q37" s="13">
        <v>8</v>
      </c>
      <c r="R37" s="13">
        <v>10</v>
      </c>
      <c r="S37" s="100">
        <v>42.3</v>
      </c>
    </row>
    <row r="38" spans="1:19" x14ac:dyDescent="0.2">
      <c r="A38" s="99" t="s">
        <v>6506</v>
      </c>
      <c r="B38" s="13">
        <v>320</v>
      </c>
      <c r="C38" s="13">
        <v>0</v>
      </c>
      <c r="D38" s="13">
        <v>0</v>
      </c>
      <c r="E38" s="13">
        <v>0</v>
      </c>
      <c r="F38" s="13">
        <v>0</v>
      </c>
      <c r="G38" s="13">
        <v>6</v>
      </c>
      <c r="H38" s="13">
        <v>13</v>
      </c>
      <c r="I38" s="13">
        <v>26</v>
      </c>
      <c r="J38" s="13">
        <v>43</v>
      </c>
      <c r="K38" s="13">
        <v>53</v>
      </c>
      <c r="L38" s="13">
        <v>70</v>
      </c>
      <c r="M38" s="13">
        <v>56</v>
      </c>
      <c r="N38" s="13">
        <v>34</v>
      </c>
      <c r="O38" s="13">
        <v>9</v>
      </c>
      <c r="P38" s="13">
        <v>10</v>
      </c>
      <c r="Q38" s="13">
        <v>0</v>
      </c>
      <c r="R38" s="13">
        <v>0</v>
      </c>
      <c r="S38" s="100">
        <v>46.4</v>
      </c>
    </row>
    <row r="39" spans="1:19" x14ac:dyDescent="0.2">
      <c r="A39" s="99" t="s">
        <v>6507</v>
      </c>
      <c r="B39" s="13">
        <v>248</v>
      </c>
      <c r="C39" s="13">
        <v>0</v>
      </c>
      <c r="D39" s="13">
        <v>0</v>
      </c>
      <c r="E39" s="13">
        <v>0</v>
      </c>
      <c r="F39" s="13">
        <v>0</v>
      </c>
      <c r="G39" s="13">
        <v>3</v>
      </c>
      <c r="H39" s="13">
        <v>7</v>
      </c>
      <c r="I39" s="13">
        <v>20</v>
      </c>
      <c r="J39" s="13">
        <v>49</v>
      </c>
      <c r="K39" s="13">
        <v>47</v>
      </c>
      <c r="L39" s="13">
        <v>42</v>
      </c>
      <c r="M39" s="13">
        <v>45</v>
      </c>
      <c r="N39" s="13">
        <v>22</v>
      </c>
      <c r="O39" s="13">
        <v>7</v>
      </c>
      <c r="P39" s="13">
        <v>6</v>
      </c>
      <c r="Q39" s="13">
        <v>0</v>
      </c>
      <c r="R39" s="13">
        <v>0</v>
      </c>
      <c r="S39" s="100">
        <v>44.8</v>
      </c>
    </row>
    <row r="40" spans="1:19" x14ac:dyDescent="0.2">
      <c r="A40" s="99" t="s">
        <v>6012</v>
      </c>
      <c r="B40" s="13">
        <v>5772.7</v>
      </c>
      <c r="C40" s="13">
        <v>0</v>
      </c>
      <c r="D40" s="13">
        <v>0</v>
      </c>
      <c r="E40" s="13">
        <v>0</v>
      </c>
      <c r="F40" s="13">
        <v>1474</v>
      </c>
      <c r="G40" s="13">
        <v>3908.5</v>
      </c>
      <c r="H40" s="13">
        <v>4986.8999999999996</v>
      </c>
      <c r="I40" s="13">
        <v>6252</v>
      </c>
      <c r="J40" s="13">
        <v>7250.6</v>
      </c>
      <c r="K40" s="13">
        <v>7515.5</v>
      </c>
      <c r="L40" s="13">
        <v>8224.4</v>
      </c>
      <c r="M40" s="13">
        <v>8371.1</v>
      </c>
      <c r="N40" s="13">
        <v>8259.2000000000007</v>
      </c>
      <c r="O40" s="13">
        <v>4990.2</v>
      </c>
      <c r="P40" s="13">
        <v>4919.6000000000004</v>
      </c>
      <c r="Q40" s="13">
        <v>2370.1999999999998</v>
      </c>
      <c r="R40" s="13">
        <v>1594.1</v>
      </c>
      <c r="S40" s="100">
        <v>0</v>
      </c>
    </row>
    <row r="41" spans="1:19" x14ac:dyDescent="0.2">
      <c r="A41" s="99" t="s">
        <v>6011</v>
      </c>
      <c r="B41" s="13">
        <v>3991.8</v>
      </c>
      <c r="C41" s="13">
        <v>0</v>
      </c>
      <c r="D41" s="13">
        <v>0</v>
      </c>
      <c r="E41" s="13">
        <v>0</v>
      </c>
      <c r="F41" s="13">
        <v>180.5</v>
      </c>
      <c r="G41" s="13">
        <v>3130.6</v>
      </c>
      <c r="H41" s="13">
        <v>4480.6000000000004</v>
      </c>
      <c r="I41" s="13">
        <v>5606.1</v>
      </c>
      <c r="J41" s="13">
        <v>5276.6</v>
      </c>
      <c r="K41" s="13">
        <v>6057.7</v>
      </c>
      <c r="L41" s="13">
        <v>6360.3</v>
      </c>
      <c r="M41" s="13">
        <v>6231.3</v>
      </c>
      <c r="N41" s="13">
        <v>6706.7</v>
      </c>
      <c r="O41" s="13">
        <v>3727.3</v>
      </c>
      <c r="P41" s="13">
        <v>3455.9</v>
      </c>
      <c r="Q41" s="13">
        <v>2592.6</v>
      </c>
      <c r="R41" s="13">
        <v>0.8</v>
      </c>
      <c r="S41" s="100">
        <v>0</v>
      </c>
    </row>
    <row r="43" spans="1:19" x14ac:dyDescent="0.2">
      <c r="A43" s="99" t="s">
        <v>6154</v>
      </c>
    </row>
    <row r="45" spans="1:19" x14ac:dyDescent="0.2">
      <c r="A45" s="99" t="s">
        <v>100</v>
      </c>
      <c r="B45" s="13">
        <v>14044</v>
      </c>
      <c r="C45" s="13">
        <v>0</v>
      </c>
      <c r="D45" s="13">
        <v>0</v>
      </c>
      <c r="E45" s="13">
        <v>0</v>
      </c>
      <c r="F45" s="13">
        <v>1090</v>
      </c>
      <c r="G45" s="13">
        <v>1138</v>
      </c>
      <c r="H45" s="13">
        <v>1481</v>
      </c>
      <c r="I45" s="13">
        <v>1763</v>
      </c>
      <c r="J45" s="13">
        <v>1886</v>
      </c>
      <c r="K45" s="13">
        <v>1799</v>
      </c>
      <c r="L45" s="13">
        <v>1458</v>
      </c>
      <c r="M45" s="13">
        <v>1141</v>
      </c>
      <c r="N45" s="13">
        <v>703</v>
      </c>
      <c r="O45" s="13">
        <v>488</v>
      </c>
      <c r="P45" s="13">
        <v>364</v>
      </c>
      <c r="Q45" s="13">
        <v>250</v>
      </c>
      <c r="R45" s="13">
        <v>483</v>
      </c>
      <c r="S45" s="100">
        <v>39.1</v>
      </c>
    </row>
    <row r="46" spans="1:19" x14ac:dyDescent="0.2">
      <c r="A46" s="99" t="s">
        <v>6505</v>
      </c>
      <c r="B46" s="13">
        <v>4191</v>
      </c>
      <c r="C46" s="13">
        <v>0</v>
      </c>
      <c r="D46" s="13">
        <v>0</v>
      </c>
      <c r="E46" s="13">
        <v>0</v>
      </c>
      <c r="F46" s="13">
        <v>771</v>
      </c>
      <c r="G46" s="13">
        <v>467</v>
      </c>
      <c r="H46" s="13">
        <v>499</v>
      </c>
      <c r="I46" s="13">
        <v>424</v>
      </c>
      <c r="J46" s="13">
        <v>451</v>
      </c>
      <c r="K46" s="13">
        <v>422</v>
      </c>
      <c r="L46" s="13">
        <v>320</v>
      </c>
      <c r="M46" s="13">
        <v>186</v>
      </c>
      <c r="N46" s="13">
        <v>116</v>
      </c>
      <c r="O46" s="13">
        <v>110</v>
      </c>
      <c r="P46" s="13">
        <v>97</v>
      </c>
      <c r="Q46" s="13">
        <v>72</v>
      </c>
      <c r="R46" s="13">
        <v>256</v>
      </c>
      <c r="S46" s="100">
        <v>34.200000000000003</v>
      </c>
    </row>
    <row r="47" spans="1:19" x14ac:dyDescent="0.2">
      <c r="A47" s="99" t="s">
        <v>6149</v>
      </c>
      <c r="B47" s="13">
        <v>2942</v>
      </c>
      <c r="C47" s="13">
        <v>0</v>
      </c>
      <c r="D47" s="13">
        <v>0</v>
      </c>
      <c r="E47" s="13">
        <v>0</v>
      </c>
      <c r="F47" s="13">
        <v>205</v>
      </c>
      <c r="G47" s="13">
        <v>259</v>
      </c>
      <c r="H47" s="13">
        <v>352</v>
      </c>
      <c r="I47" s="13">
        <v>411</v>
      </c>
      <c r="J47" s="13">
        <v>434</v>
      </c>
      <c r="K47" s="13">
        <v>353</v>
      </c>
      <c r="L47" s="13">
        <v>282</v>
      </c>
      <c r="M47" s="13">
        <v>205</v>
      </c>
      <c r="N47" s="13">
        <v>105</v>
      </c>
      <c r="O47" s="13">
        <v>81</v>
      </c>
      <c r="P47" s="13">
        <v>77</v>
      </c>
      <c r="Q47" s="13">
        <v>57</v>
      </c>
      <c r="R47" s="13">
        <v>121</v>
      </c>
      <c r="S47" s="100">
        <v>37.799999999999997</v>
      </c>
    </row>
    <row r="48" spans="1:19" x14ac:dyDescent="0.2">
      <c r="A48" s="99" t="s">
        <v>3445</v>
      </c>
      <c r="B48" s="13">
        <v>2435</v>
      </c>
      <c r="C48" s="13">
        <v>0</v>
      </c>
      <c r="D48" s="13">
        <v>0</v>
      </c>
      <c r="E48" s="13">
        <v>0</v>
      </c>
      <c r="F48" s="13">
        <v>94</v>
      </c>
      <c r="G48" s="13">
        <v>244</v>
      </c>
      <c r="H48" s="13">
        <v>342</v>
      </c>
      <c r="I48" s="13">
        <v>344</v>
      </c>
      <c r="J48" s="13">
        <v>336</v>
      </c>
      <c r="K48" s="13">
        <v>313</v>
      </c>
      <c r="L48" s="13">
        <v>216</v>
      </c>
      <c r="M48" s="13">
        <v>188</v>
      </c>
      <c r="N48" s="13">
        <v>128</v>
      </c>
      <c r="O48" s="13">
        <v>70</v>
      </c>
      <c r="P48" s="13">
        <v>64</v>
      </c>
      <c r="Q48" s="13">
        <v>52</v>
      </c>
      <c r="R48" s="13">
        <v>44</v>
      </c>
      <c r="S48" s="100">
        <v>37.9</v>
      </c>
    </row>
    <row r="49" spans="1:19" x14ac:dyDescent="0.2">
      <c r="A49" s="99" t="s">
        <v>3446</v>
      </c>
      <c r="B49" s="13">
        <v>1532</v>
      </c>
      <c r="C49" s="13">
        <v>0</v>
      </c>
      <c r="D49" s="13">
        <v>0</v>
      </c>
      <c r="E49" s="13">
        <v>0</v>
      </c>
      <c r="F49" s="13">
        <v>14</v>
      </c>
      <c r="G49" s="13">
        <v>109</v>
      </c>
      <c r="H49" s="13">
        <v>160</v>
      </c>
      <c r="I49" s="13">
        <v>256</v>
      </c>
      <c r="J49" s="13">
        <v>211</v>
      </c>
      <c r="K49" s="13">
        <v>241</v>
      </c>
      <c r="L49" s="13">
        <v>191</v>
      </c>
      <c r="M49" s="13">
        <v>124</v>
      </c>
      <c r="N49" s="13">
        <v>82</v>
      </c>
      <c r="O49" s="13">
        <v>54</v>
      </c>
      <c r="P49" s="13">
        <v>37</v>
      </c>
      <c r="Q49" s="13">
        <v>26</v>
      </c>
      <c r="R49" s="13">
        <v>27</v>
      </c>
      <c r="S49" s="100">
        <v>40.299999999999997</v>
      </c>
    </row>
    <row r="50" spans="1:19" x14ac:dyDescent="0.2">
      <c r="A50" s="99" t="s">
        <v>3447</v>
      </c>
      <c r="B50" s="13">
        <v>1605</v>
      </c>
      <c r="C50" s="13">
        <v>0</v>
      </c>
      <c r="D50" s="13">
        <v>0</v>
      </c>
      <c r="E50" s="13">
        <v>0</v>
      </c>
      <c r="F50" s="13">
        <v>5</v>
      </c>
      <c r="G50" s="13">
        <v>44</v>
      </c>
      <c r="H50" s="13">
        <v>92</v>
      </c>
      <c r="I50" s="13">
        <v>221</v>
      </c>
      <c r="J50" s="13">
        <v>264</v>
      </c>
      <c r="K50" s="13">
        <v>256</v>
      </c>
      <c r="L50" s="13">
        <v>217</v>
      </c>
      <c r="M50" s="13">
        <v>195</v>
      </c>
      <c r="N50" s="13">
        <v>124</v>
      </c>
      <c r="O50" s="13">
        <v>90</v>
      </c>
      <c r="P50" s="13">
        <v>54</v>
      </c>
      <c r="Q50" s="13">
        <v>29</v>
      </c>
      <c r="R50" s="13">
        <v>14</v>
      </c>
      <c r="S50" s="100">
        <v>43.4</v>
      </c>
    </row>
    <row r="51" spans="1:19" x14ac:dyDescent="0.2">
      <c r="A51" s="99" t="s">
        <v>6506</v>
      </c>
      <c r="B51" s="13">
        <v>647</v>
      </c>
      <c r="C51" s="13">
        <v>0</v>
      </c>
      <c r="D51" s="13">
        <v>0</v>
      </c>
      <c r="E51" s="13">
        <v>0</v>
      </c>
      <c r="F51" s="13">
        <v>1</v>
      </c>
      <c r="G51" s="13">
        <v>8</v>
      </c>
      <c r="H51" s="13">
        <v>21</v>
      </c>
      <c r="I51" s="13">
        <v>57</v>
      </c>
      <c r="J51" s="13">
        <v>89</v>
      </c>
      <c r="K51" s="13">
        <v>116</v>
      </c>
      <c r="L51" s="13">
        <v>111</v>
      </c>
      <c r="M51" s="13">
        <v>115</v>
      </c>
      <c r="N51" s="13">
        <v>63</v>
      </c>
      <c r="O51" s="13">
        <v>36</v>
      </c>
      <c r="P51" s="13">
        <v>13</v>
      </c>
      <c r="Q51" s="13">
        <v>6</v>
      </c>
      <c r="R51" s="13">
        <v>11</v>
      </c>
      <c r="S51" s="100">
        <v>46.4</v>
      </c>
    </row>
    <row r="52" spans="1:19" x14ac:dyDescent="0.2">
      <c r="A52" s="99" t="s">
        <v>6507</v>
      </c>
      <c r="B52" s="13">
        <v>692</v>
      </c>
      <c r="C52" s="13">
        <v>0</v>
      </c>
      <c r="D52" s="13">
        <v>0</v>
      </c>
      <c r="E52" s="13">
        <v>0</v>
      </c>
      <c r="F52" s="13">
        <v>0</v>
      </c>
      <c r="G52" s="13">
        <v>7</v>
      </c>
      <c r="H52" s="13">
        <v>15</v>
      </c>
      <c r="I52" s="13">
        <v>50</v>
      </c>
      <c r="J52" s="13">
        <v>101</v>
      </c>
      <c r="K52" s="13">
        <v>98</v>
      </c>
      <c r="L52" s="13">
        <v>121</v>
      </c>
      <c r="M52" s="13">
        <v>128</v>
      </c>
      <c r="N52" s="13">
        <v>85</v>
      </c>
      <c r="O52" s="13">
        <v>47</v>
      </c>
      <c r="P52" s="13">
        <v>22</v>
      </c>
      <c r="Q52" s="13">
        <v>8</v>
      </c>
      <c r="R52" s="13">
        <v>10</v>
      </c>
      <c r="S52" s="100">
        <v>48.1</v>
      </c>
    </row>
    <row r="53" spans="1:19" x14ac:dyDescent="0.2">
      <c r="A53" s="99" t="s">
        <v>6012</v>
      </c>
      <c r="B53" s="13">
        <v>7224.7</v>
      </c>
      <c r="C53" s="13">
        <v>0</v>
      </c>
      <c r="D53" s="13">
        <v>0</v>
      </c>
      <c r="E53" s="13">
        <v>0</v>
      </c>
      <c r="F53" s="13">
        <v>1854.4</v>
      </c>
      <c r="G53" s="13">
        <v>4302.8</v>
      </c>
      <c r="H53" s="13">
        <v>5144.3999999999996</v>
      </c>
      <c r="I53" s="13">
        <v>6483</v>
      </c>
      <c r="J53" s="13">
        <v>7554</v>
      </c>
      <c r="K53" s="13">
        <v>8288.6</v>
      </c>
      <c r="L53" s="13">
        <v>9519.7999999999993</v>
      </c>
      <c r="M53" s="13">
        <v>10513.1</v>
      </c>
      <c r="N53" s="13">
        <v>12452.4</v>
      </c>
      <c r="O53" s="13">
        <v>10395.4</v>
      </c>
      <c r="P53" s="13">
        <v>8567.7999999999993</v>
      </c>
      <c r="Q53" s="13">
        <v>6200.8</v>
      </c>
      <c r="R53" s="13">
        <v>4074.1</v>
      </c>
      <c r="S53" s="100">
        <v>0</v>
      </c>
    </row>
    <row r="54" spans="1:19" x14ac:dyDescent="0.2">
      <c r="A54" s="99" t="s">
        <v>6011</v>
      </c>
      <c r="B54" s="13">
        <v>4905.7</v>
      </c>
      <c r="C54" s="13">
        <v>0</v>
      </c>
      <c r="D54" s="13">
        <v>0</v>
      </c>
      <c r="E54" s="13">
        <v>0</v>
      </c>
      <c r="F54" s="13">
        <v>1767.5</v>
      </c>
      <c r="G54" s="13">
        <v>3484.6</v>
      </c>
      <c r="H54" s="13">
        <v>4215.2</v>
      </c>
      <c r="I54" s="13">
        <v>5337.9</v>
      </c>
      <c r="J54" s="13">
        <v>5431.5</v>
      </c>
      <c r="K54" s="13">
        <v>5994.4</v>
      </c>
      <c r="L54" s="13">
        <v>6469.9</v>
      </c>
      <c r="M54" s="13">
        <v>7387</v>
      </c>
      <c r="N54" s="13">
        <v>7576.2</v>
      </c>
      <c r="O54" s="13">
        <v>6892.9</v>
      </c>
      <c r="P54" s="13">
        <v>5312.5</v>
      </c>
      <c r="Q54" s="13">
        <v>4824.6000000000004</v>
      </c>
      <c r="R54" s="13">
        <v>2358.5</v>
      </c>
      <c r="S54" s="100">
        <v>0</v>
      </c>
    </row>
    <row r="57" spans="1:19" x14ac:dyDescent="0.2">
      <c r="A57" s="99" t="s">
        <v>116</v>
      </c>
      <c r="B57" s="13">
        <v>7761</v>
      </c>
      <c r="C57" s="13">
        <v>0</v>
      </c>
      <c r="D57" s="13">
        <v>0</v>
      </c>
      <c r="E57" s="13">
        <v>0</v>
      </c>
      <c r="F57" s="13">
        <v>515</v>
      </c>
      <c r="G57" s="13">
        <v>649</v>
      </c>
      <c r="H57" s="13">
        <v>883</v>
      </c>
      <c r="I57" s="13">
        <v>1041</v>
      </c>
      <c r="J57" s="13">
        <v>1102</v>
      </c>
      <c r="K57" s="13">
        <v>1058</v>
      </c>
      <c r="L57" s="13">
        <v>817</v>
      </c>
      <c r="M57" s="13">
        <v>609</v>
      </c>
      <c r="N57" s="13">
        <v>382</v>
      </c>
      <c r="O57" s="13">
        <v>248</v>
      </c>
      <c r="P57" s="13">
        <v>170</v>
      </c>
      <c r="Q57" s="13">
        <v>118</v>
      </c>
      <c r="R57" s="13">
        <v>169</v>
      </c>
      <c r="S57" s="100">
        <v>38.6</v>
      </c>
    </row>
    <row r="58" spans="1:19" x14ac:dyDescent="0.2">
      <c r="A58" s="99" t="s">
        <v>6505</v>
      </c>
      <c r="B58" s="13">
        <v>2004</v>
      </c>
      <c r="C58" s="13">
        <v>0</v>
      </c>
      <c r="D58" s="13">
        <v>0</v>
      </c>
      <c r="E58" s="13">
        <v>0</v>
      </c>
      <c r="F58" s="13">
        <v>395</v>
      </c>
      <c r="G58" s="13">
        <v>274</v>
      </c>
      <c r="H58" s="13">
        <v>320</v>
      </c>
      <c r="I58" s="13">
        <v>221</v>
      </c>
      <c r="J58" s="13">
        <v>221</v>
      </c>
      <c r="K58" s="13">
        <v>198</v>
      </c>
      <c r="L58" s="13">
        <v>123</v>
      </c>
      <c r="M58" s="13">
        <v>58</v>
      </c>
      <c r="N58" s="13">
        <v>43</v>
      </c>
      <c r="O58" s="13">
        <v>37</v>
      </c>
      <c r="P58" s="13">
        <v>30</v>
      </c>
      <c r="Q58" s="13">
        <v>21</v>
      </c>
      <c r="R58" s="13">
        <v>63</v>
      </c>
      <c r="S58" s="100">
        <v>30.3</v>
      </c>
    </row>
    <row r="59" spans="1:19" x14ac:dyDescent="0.2">
      <c r="A59" s="99" t="s">
        <v>6149</v>
      </c>
      <c r="B59" s="13">
        <v>1825</v>
      </c>
      <c r="C59" s="13">
        <v>0</v>
      </c>
      <c r="D59" s="13">
        <v>0</v>
      </c>
      <c r="E59" s="13">
        <v>0</v>
      </c>
      <c r="F59" s="13">
        <v>76</v>
      </c>
      <c r="G59" s="13">
        <v>148</v>
      </c>
      <c r="H59" s="13">
        <v>208</v>
      </c>
      <c r="I59" s="13">
        <v>302</v>
      </c>
      <c r="J59" s="13">
        <v>307</v>
      </c>
      <c r="K59" s="13">
        <v>255</v>
      </c>
      <c r="L59" s="13">
        <v>188</v>
      </c>
      <c r="M59" s="13">
        <v>116</v>
      </c>
      <c r="N59" s="13">
        <v>63</v>
      </c>
      <c r="O59" s="13">
        <v>42</v>
      </c>
      <c r="P59" s="13">
        <v>38</v>
      </c>
      <c r="Q59" s="13">
        <v>28</v>
      </c>
      <c r="R59" s="13">
        <v>54</v>
      </c>
      <c r="S59" s="100">
        <v>37.9</v>
      </c>
    </row>
    <row r="60" spans="1:19" x14ac:dyDescent="0.2">
      <c r="A60" s="99" t="s">
        <v>3445</v>
      </c>
      <c r="B60" s="13">
        <v>1502</v>
      </c>
      <c r="C60" s="13">
        <v>0</v>
      </c>
      <c r="D60" s="13">
        <v>0</v>
      </c>
      <c r="E60" s="13">
        <v>0</v>
      </c>
      <c r="F60" s="13">
        <v>37</v>
      </c>
      <c r="G60" s="13">
        <v>138</v>
      </c>
      <c r="H60" s="13">
        <v>201</v>
      </c>
      <c r="I60" s="13">
        <v>223</v>
      </c>
      <c r="J60" s="13">
        <v>225</v>
      </c>
      <c r="K60" s="13">
        <v>224</v>
      </c>
      <c r="L60" s="13">
        <v>151</v>
      </c>
      <c r="M60" s="13">
        <v>112</v>
      </c>
      <c r="N60" s="13">
        <v>63</v>
      </c>
      <c r="O60" s="13">
        <v>43</v>
      </c>
      <c r="P60" s="13">
        <v>28</v>
      </c>
      <c r="Q60" s="13">
        <v>30</v>
      </c>
      <c r="R60" s="13">
        <v>27</v>
      </c>
      <c r="S60" s="100">
        <v>38.4</v>
      </c>
    </row>
    <row r="61" spans="1:19" x14ac:dyDescent="0.2">
      <c r="A61" s="99" t="s">
        <v>3446</v>
      </c>
      <c r="B61" s="13">
        <v>904</v>
      </c>
      <c r="C61" s="13">
        <v>0</v>
      </c>
      <c r="D61" s="13">
        <v>0</v>
      </c>
      <c r="E61" s="13">
        <v>0</v>
      </c>
      <c r="F61" s="13">
        <v>1</v>
      </c>
      <c r="G61" s="13">
        <v>63</v>
      </c>
      <c r="H61" s="13">
        <v>93</v>
      </c>
      <c r="I61" s="13">
        <v>133</v>
      </c>
      <c r="J61" s="13">
        <v>129</v>
      </c>
      <c r="K61" s="13">
        <v>147</v>
      </c>
      <c r="L61" s="13">
        <v>138</v>
      </c>
      <c r="M61" s="13">
        <v>82</v>
      </c>
      <c r="N61" s="13">
        <v>48</v>
      </c>
      <c r="O61" s="13">
        <v>27</v>
      </c>
      <c r="P61" s="13">
        <v>23</v>
      </c>
      <c r="Q61" s="13">
        <v>10</v>
      </c>
      <c r="R61" s="13">
        <v>10</v>
      </c>
      <c r="S61" s="100">
        <v>41.1</v>
      </c>
    </row>
    <row r="62" spans="1:19" x14ac:dyDescent="0.2">
      <c r="A62" s="99" t="s">
        <v>3447</v>
      </c>
      <c r="B62" s="13">
        <v>785</v>
      </c>
      <c r="C62" s="13">
        <v>0</v>
      </c>
      <c r="D62" s="13">
        <v>0</v>
      </c>
      <c r="E62" s="13">
        <v>0</v>
      </c>
      <c r="F62" s="13">
        <v>5</v>
      </c>
      <c r="G62" s="13">
        <v>20</v>
      </c>
      <c r="H62" s="13">
        <v>41</v>
      </c>
      <c r="I62" s="13">
        <v>103</v>
      </c>
      <c r="J62" s="13">
        <v>127</v>
      </c>
      <c r="K62" s="13">
        <v>122</v>
      </c>
      <c r="L62" s="13">
        <v>102</v>
      </c>
      <c r="M62" s="13">
        <v>106</v>
      </c>
      <c r="N62" s="13">
        <v>62</v>
      </c>
      <c r="O62" s="13">
        <v>41</v>
      </c>
      <c r="P62" s="13">
        <v>29</v>
      </c>
      <c r="Q62" s="13">
        <v>19</v>
      </c>
      <c r="R62" s="13">
        <v>8</v>
      </c>
      <c r="S62" s="100">
        <v>44</v>
      </c>
    </row>
    <row r="63" spans="1:19" x14ac:dyDescent="0.2">
      <c r="A63" s="99" t="s">
        <v>6506</v>
      </c>
      <c r="B63" s="13">
        <v>331</v>
      </c>
      <c r="C63" s="13">
        <v>0</v>
      </c>
      <c r="D63" s="13">
        <v>0</v>
      </c>
      <c r="E63" s="13">
        <v>0</v>
      </c>
      <c r="F63" s="13">
        <v>1</v>
      </c>
      <c r="G63" s="13">
        <v>2</v>
      </c>
      <c r="H63" s="13">
        <v>10</v>
      </c>
      <c r="I63" s="13">
        <v>30</v>
      </c>
      <c r="J63" s="13">
        <v>42</v>
      </c>
      <c r="K63" s="13">
        <v>65</v>
      </c>
      <c r="L63" s="13">
        <v>46</v>
      </c>
      <c r="M63" s="13">
        <v>58</v>
      </c>
      <c r="N63" s="13">
        <v>40</v>
      </c>
      <c r="O63" s="13">
        <v>22</v>
      </c>
      <c r="P63" s="13">
        <v>7</v>
      </c>
      <c r="Q63" s="13">
        <v>4</v>
      </c>
      <c r="R63" s="13">
        <v>4</v>
      </c>
      <c r="S63" s="100">
        <v>46.7</v>
      </c>
    </row>
    <row r="64" spans="1:19" x14ac:dyDescent="0.2">
      <c r="A64" s="99" t="s">
        <v>6507</v>
      </c>
      <c r="B64" s="13">
        <v>410</v>
      </c>
      <c r="C64" s="13">
        <v>0</v>
      </c>
      <c r="D64" s="13">
        <v>0</v>
      </c>
      <c r="E64" s="13">
        <v>0</v>
      </c>
      <c r="F64" s="13">
        <v>0</v>
      </c>
      <c r="G64" s="13">
        <v>4</v>
      </c>
      <c r="H64" s="13">
        <v>10</v>
      </c>
      <c r="I64" s="13">
        <v>29</v>
      </c>
      <c r="J64" s="13">
        <v>51</v>
      </c>
      <c r="K64" s="13">
        <v>47</v>
      </c>
      <c r="L64" s="13">
        <v>69</v>
      </c>
      <c r="M64" s="13">
        <v>77</v>
      </c>
      <c r="N64" s="13">
        <v>63</v>
      </c>
      <c r="O64" s="13">
        <v>36</v>
      </c>
      <c r="P64" s="13">
        <v>15</v>
      </c>
      <c r="Q64" s="13">
        <v>6</v>
      </c>
      <c r="R64" s="13">
        <v>3</v>
      </c>
      <c r="S64" s="100">
        <v>49.6</v>
      </c>
    </row>
    <row r="65" spans="1:19" x14ac:dyDescent="0.2">
      <c r="A65" s="99" t="s">
        <v>6012</v>
      </c>
      <c r="B65" s="13">
        <v>7650.9</v>
      </c>
      <c r="C65" s="13">
        <v>0</v>
      </c>
      <c r="D65" s="13">
        <v>0</v>
      </c>
      <c r="E65" s="13">
        <v>0</v>
      </c>
      <c r="F65" s="13">
        <v>1715.5</v>
      </c>
      <c r="G65" s="13">
        <v>4256.1000000000004</v>
      </c>
      <c r="H65" s="13">
        <v>5123.8</v>
      </c>
      <c r="I65" s="13">
        <v>6377.3</v>
      </c>
      <c r="J65" s="13">
        <v>7317.7</v>
      </c>
      <c r="K65" s="13">
        <v>8572.2999999999993</v>
      </c>
      <c r="L65" s="13">
        <v>10181</v>
      </c>
      <c r="M65" s="13">
        <v>11315.9</v>
      </c>
      <c r="N65" s="13">
        <v>14904.5</v>
      </c>
      <c r="O65" s="13">
        <v>11934.8</v>
      </c>
      <c r="P65" s="13">
        <v>10993.9</v>
      </c>
      <c r="Q65" s="13">
        <v>7642</v>
      </c>
      <c r="R65" s="13">
        <v>4750.6000000000004</v>
      </c>
      <c r="S65" s="100">
        <v>0</v>
      </c>
    </row>
    <row r="66" spans="1:19" x14ac:dyDescent="0.2">
      <c r="A66" s="99" t="s">
        <v>6011</v>
      </c>
      <c r="B66" s="13">
        <v>5085.7</v>
      </c>
      <c r="C66" s="13">
        <v>0</v>
      </c>
      <c r="D66" s="13">
        <v>0</v>
      </c>
      <c r="E66" s="13">
        <v>0</v>
      </c>
      <c r="F66" s="13">
        <v>1630.1</v>
      </c>
      <c r="G66" s="13">
        <v>3353</v>
      </c>
      <c r="H66" s="13">
        <v>3960.3</v>
      </c>
      <c r="I66" s="13">
        <v>4979.3</v>
      </c>
      <c r="J66" s="13">
        <v>5255.6</v>
      </c>
      <c r="K66" s="13">
        <v>5848.2</v>
      </c>
      <c r="L66" s="13">
        <v>6614.2</v>
      </c>
      <c r="M66" s="13">
        <v>8064</v>
      </c>
      <c r="N66" s="13">
        <v>8645.7999999999993</v>
      </c>
      <c r="O66" s="13">
        <v>7685.2</v>
      </c>
      <c r="P66" s="13">
        <v>6517.9</v>
      </c>
      <c r="Q66" s="13">
        <v>5833.3</v>
      </c>
      <c r="R66" s="13">
        <v>3495.4</v>
      </c>
      <c r="S66" s="100">
        <v>0</v>
      </c>
    </row>
    <row r="69" spans="1:19" x14ac:dyDescent="0.2">
      <c r="A69" s="99" t="s">
        <v>117</v>
      </c>
      <c r="B69" s="13">
        <v>6283</v>
      </c>
      <c r="C69" s="13">
        <v>0</v>
      </c>
      <c r="D69" s="13">
        <v>0</v>
      </c>
      <c r="E69" s="13">
        <v>0</v>
      </c>
      <c r="F69" s="13">
        <v>575</v>
      </c>
      <c r="G69" s="13">
        <v>489</v>
      </c>
      <c r="H69" s="13">
        <v>598</v>
      </c>
      <c r="I69" s="13">
        <v>722</v>
      </c>
      <c r="J69" s="13">
        <v>784</v>
      </c>
      <c r="K69" s="13">
        <v>741</v>
      </c>
      <c r="L69" s="13">
        <v>641</v>
      </c>
      <c r="M69" s="13">
        <v>532</v>
      </c>
      <c r="N69" s="13">
        <v>321</v>
      </c>
      <c r="O69" s="13">
        <v>240</v>
      </c>
      <c r="P69" s="13">
        <v>194</v>
      </c>
      <c r="Q69" s="13">
        <v>132</v>
      </c>
      <c r="R69" s="13">
        <v>314</v>
      </c>
      <c r="S69" s="100">
        <v>39.799999999999997</v>
      </c>
    </row>
    <row r="70" spans="1:19" x14ac:dyDescent="0.2">
      <c r="A70" s="99" t="s">
        <v>6505</v>
      </c>
      <c r="B70" s="13">
        <v>2187</v>
      </c>
      <c r="C70" s="13">
        <v>0</v>
      </c>
      <c r="D70" s="13">
        <v>0</v>
      </c>
      <c r="E70" s="13">
        <v>0</v>
      </c>
      <c r="F70" s="13">
        <v>376</v>
      </c>
      <c r="G70" s="13">
        <v>193</v>
      </c>
      <c r="H70" s="13">
        <v>179</v>
      </c>
      <c r="I70" s="13">
        <v>203</v>
      </c>
      <c r="J70" s="13">
        <v>230</v>
      </c>
      <c r="K70" s="13">
        <v>224</v>
      </c>
      <c r="L70" s="13">
        <v>197</v>
      </c>
      <c r="M70" s="13">
        <v>128</v>
      </c>
      <c r="N70" s="13">
        <v>73</v>
      </c>
      <c r="O70" s="13">
        <v>73</v>
      </c>
      <c r="P70" s="13">
        <v>67</v>
      </c>
      <c r="Q70" s="13">
        <v>51</v>
      </c>
      <c r="R70" s="13">
        <v>193</v>
      </c>
      <c r="S70" s="100">
        <v>38.1</v>
      </c>
    </row>
    <row r="71" spans="1:19" x14ac:dyDescent="0.2">
      <c r="A71" s="99" t="s">
        <v>6149</v>
      </c>
      <c r="B71" s="13">
        <v>1117</v>
      </c>
      <c r="C71" s="13">
        <v>0</v>
      </c>
      <c r="D71" s="13">
        <v>0</v>
      </c>
      <c r="E71" s="13">
        <v>0</v>
      </c>
      <c r="F71" s="13">
        <v>129</v>
      </c>
      <c r="G71" s="13">
        <v>111</v>
      </c>
      <c r="H71" s="13">
        <v>144</v>
      </c>
      <c r="I71" s="13">
        <v>109</v>
      </c>
      <c r="J71" s="13">
        <v>127</v>
      </c>
      <c r="K71" s="13">
        <v>98</v>
      </c>
      <c r="L71" s="13">
        <v>94</v>
      </c>
      <c r="M71" s="13">
        <v>89</v>
      </c>
      <c r="N71" s="13">
        <v>42</v>
      </c>
      <c r="O71" s="13">
        <v>39</v>
      </c>
      <c r="P71" s="13">
        <v>39</v>
      </c>
      <c r="Q71" s="13">
        <v>29</v>
      </c>
      <c r="R71" s="13">
        <v>67</v>
      </c>
      <c r="S71" s="100">
        <v>37.6</v>
      </c>
    </row>
    <row r="72" spans="1:19" x14ac:dyDescent="0.2">
      <c r="A72" s="99" t="s">
        <v>3445</v>
      </c>
      <c r="B72" s="13">
        <v>933</v>
      </c>
      <c r="C72" s="13">
        <v>0</v>
      </c>
      <c r="D72" s="13">
        <v>0</v>
      </c>
      <c r="E72" s="13">
        <v>0</v>
      </c>
      <c r="F72" s="13">
        <v>57</v>
      </c>
      <c r="G72" s="13">
        <v>106</v>
      </c>
      <c r="H72" s="13">
        <v>141</v>
      </c>
      <c r="I72" s="13">
        <v>121</v>
      </c>
      <c r="J72" s="13">
        <v>111</v>
      </c>
      <c r="K72" s="13">
        <v>89</v>
      </c>
      <c r="L72" s="13">
        <v>65</v>
      </c>
      <c r="M72" s="13">
        <v>76</v>
      </c>
      <c r="N72" s="13">
        <v>65</v>
      </c>
      <c r="O72" s="13">
        <v>27</v>
      </c>
      <c r="P72" s="13">
        <v>36</v>
      </c>
      <c r="Q72" s="13">
        <v>22</v>
      </c>
      <c r="R72" s="13">
        <v>17</v>
      </c>
      <c r="S72" s="100">
        <v>36.9</v>
      </c>
    </row>
    <row r="73" spans="1:19" x14ac:dyDescent="0.2">
      <c r="A73" s="99" t="s">
        <v>3446</v>
      </c>
      <c r="B73" s="13">
        <v>628</v>
      </c>
      <c r="C73" s="13">
        <v>0</v>
      </c>
      <c r="D73" s="13">
        <v>0</v>
      </c>
      <c r="E73" s="13">
        <v>0</v>
      </c>
      <c r="F73" s="13">
        <v>13</v>
      </c>
      <c r="G73" s="13">
        <v>46</v>
      </c>
      <c r="H73" s="13">
        <v>67</v>
      </c>
      <c r="I73" s="13">
        <v>123</v>
      </c>
      <c r="J73" s="13">
        <v>82</v>
      </c>
      <c r="K73" s="13">
        <v>94</v>
      </c>
      <c r="L73" s="13">
        <v>53</v>
      </c>
      <c r="M73" s="13">
        <v>42</v>
      </c>
      <c r="N73" s="13">
        <v>34</v>
      </c>
      <c r="O73" s="13">
        <v>27</v>
      </c>
      <c r="P73" s="13">
        <v>14</v>
      </c>
      <c r="Q73" s="13">
        <v>16</v>
      </c>
      <c r="R73" s="13">
        <v>17</v>
      </c>
      <c r="S73" s="100">
        <v>39</v>
      </c>
    </row>
    <row r="74" spans="1:19" x14ac:dyDescent="0.2">
      <c r="A74" s="99" t="s">
        <v>3447</v>
      </c>
      <c r="B74" s="13">
        <v>820</v>
      </c>
      <c r="C74" s="13">
        <v>0</v>
      </c>
      <c r="D74" s="13">
        <v>0</v>
      </c>
      <c r="E74" s="13">
        <v>0</v>
      </c>
      <c r="F74" s="13">
        <v>0</v>
      </c>
      <c r="G74" s="13">
        <v>24</v>
      </c>
      <c r="H74" s="13">
        <v>51</v>
      </c>
      <c r="I74" s="13">
        <v>118</v>
      </c>
      <c r="J74" s="13">
        <v>137</v>
      </c>
      <c r="K74" s="13">
        <v>134</v>
      </c>
      <c r="L74" s="13">
        <v>115</v>
      </c>
      <c r="M74" s="13">
        <v>89</v>
      </c>
      <c r="N74" s="13">
        <v>62</v>
      </c>
      <c r="O74" s="13">
        <v>49</v>
      </c>
      <c r="P74" s="13">
        <v>25</v>
      </c>
      <c r="Q74" s="13">
        <v>10</v>
      </c>
      <c r="R74" s="13">
        <v>6</v>
      </c>
      <c r="S74" s="100">
        <v>43</v>
      </c>
    </row>
    <row r="75" spans="1:19" x14ac:dyDescent="0.2">
      <c r="A75" s="99" t="s">
        <v>6506</v>
      </c>
      <c r="B75" s="13">
        <v>316</v>
      </c>
      <c r="C75" s="13">
        <v>0</v>
      </c>
      <c r="D75" s="13">
        <v>0</v>
      </c>
      <c r="E75" s="13">
        <v>0</v>
      </c>
      <c r="F75" s="13">
        <v>0</v>
      </c>
      <c r="G75" s="13">
        <v>6</v>
      </c>
      <c r="H75" s="13">
        <v>11</v>
      </c>
      <c r="I75" s="13">
        <v>27</v>
      </c>
      <c r="J75" s="13">
        <v>47</v>
      </c>
      <c r="K75" s="13">
        <v>51</v>
      </c>
      <c r="L75" s="13">
        <v>65</v>
      </c>
      <c r="M75" s="13">
        <v>57</v>
      </c>
      <c r="N75" s="13">
        <v>23</v>
      </c>
      <c r="O75" s="13">
        <v>14</v>
      </c>
      <c r="P75" s="13">
        <v>6</v>
      </c>
      <c r="Q75" s="13">
        <v>2</v>
      </c>
      <c r="R75" s="13">
        <v>7</v>
      </c>
      <c r="S75" s="100">
        <v>46.2</v>
      </c>
    </row>
    <row r="76" spans="1:19" x14ac:dyDescent="0.2">
      <c r="A76" s="99" t="s">
        <v>6507</v>
      </c>
      <c r="B76" s="13">
        <v>282</v>
      </c>
      <c r="C76" s="13">
        <v>0</v>
      </c>
      <c r="D76" s="13">
        <v>0</v>
      </c>
      <c r="E76" s="13">
        <v>0</v>
      </c>
      <c r="F76" s="13">
        <v>0</v>
      </c>
      <c r="G76" s="13">
        <v>3</v>
      </c>
      <c r="H76" s="13">
        <v>5</v>
      </c>
      <c r="I76" s="13">
        <v>21</v>
      </c>
      <c r="J76" s="13">
        <v>50</v>
      </c>
      <c r="K76" s="13">
        <v>51</v>
      </c>
      <c r="L76" s="13">
        <v>52</v>
      </c>
      <c r="M76" s="13">
        <v>51</v>
      </c>
      <c r="N76" s="13">
        <v>22</v>
      </c>
      <c r="O76" s="13">
        <v>11</v>
      </c>
      <c r="P76" s="13">
        <v>7</v>
      </c>
      <c r="Q76" s="13">
        <v>2</v>
      </c>
      <c r="R76" s="13">
        <v>7</v>
      </c>
      <c r="S76" s="100">
        <v>46.1</v>
      </c>
    </row>
    <row r="77" spans="1:19" x14ac:dyDescent="0.2">
      <c r="A77" s="99" t="s">
        <v>6012</v>
      </c>
      <c r="B77" s="13">
        <v>6698.2</v>
      </c>
      <c r="C77" s="13">
        <v>0</v>
      </c>
      <c r="D77" s="13">
        <v>0</v>
      </c>
      <c r="E77" s="13">
        <v>0</v>
      </c>
      <c r="F77" s="13">
        <v>1978.8</v>
      </c>
      <c r="G77" s="13">
        <v>4364.8</v>
      </c>
      <c r="H77" s="13">
        <v>5174.8999999999996</v>
      </c>
      <c r="I77" s="13">
        <v>6635.3</v>
      </c>
      <c r="J77" s="13">
        <v>7886.2</v>
      </c>
      <c r="K77" s="13">
        <v>7883.5</v>
      </c>
      <c r="L77" s="13">
        <v>8677.1</v>
      </c>
      <c r="M77" s="13">
        <v>9594.2000000000007</v>
      </c>
      <c r="N77" s="13">
        <v>9534.2000000000007</v>
      </c>
      <c r="O77" s="13">
        <v>8804.7999999999993</v>
      </c>
      <c r="P77" s="13">
        <v>6441.7</v>
      </c>
      <c r="Q77" s="13">
        <v>4912.3999999999996</v>
      </c>
      <c r="R77" s="13">
        <v>3709.9</v>
      </c>
      <c r="S77" s="100">
        <v>0</v>
      </c>
    </row>
    <row r="78" spans="1:19" x14ac:dyDescent="0.2">
      <c r="A78" s="99" t="s">
        <v>6011</v>
      </c>
      <c r="B78" s="13">
        <v>4636.3</v>
      </c>
      <c r="C78" s="13">
        <v>0</v>
      </c>
      <c r="D78" s="13">
        <v>0</v>
      </c>
      <c r="E78" s="13">
        <v>0</v>
      </c>
      <c r="F78" s="13">
        <v>1911.8</v>
      </c>
      <c r="G78" s="13">
        <v>3659.9</v>
      </c>
      <c r="H78" s="13">
        <v>4583.3</v>
      </c>
      <c r="I78" s="13">
        <v>6012.4</v>
      </c>
      <c r="J78" s="13">
        <v>5788.3</v>
      </c>
      <c r="K78" s="13">
        <v>6362.4</v>
      </c>
      <c r="L78" s="13">
        <v>6134.6</v>
      </c>
      <c r="M78" s="13">
        <v>6611.8</v>
      </c>
      <c r="N78" s="13">
        <v>6750</v>
      </c>
      <c r="O78" s="13">
        <v>5740.7</v>
      </c>
      <c r="P78" s="13">
        <v>4423.1000000000004</v>
      </c>
      <c r="Q78" s="13">
        <v>3793.1</v>
      </c>
      <c r="R78" s="13">
        <v>2033.9</v>
      </c>
      <c r="S78" s="100">
        <v>0</v>
      </c>
    </row>
    <row r="79" spans="1:19" x14ac:dyDescent="0.2">
      <c r="A79" s="102" t="s">
        <v>6517</v>
      </c>
      <c r="B79" s="22"/>
      <c r="C79" s="22"/>
      <c r="D79" s="22"/>
      <c r="E79" s="22"/>
      <c r="F79" s="22"/>
      <c r="G79" s="22"/>
      <c r="H79" s="22"/>
      <c r="I79" s="22"/>
      <c r="J79" s="22"/>
      <c r="K79" s="22"/>
      <c r="L79" s="22"/>
      <c r="M79" s="22"/>
      <c r="N79" s="22"/>
      <c r="O79" s="22"/>
      <c r="P79" s="22"/>
      <c r="Q79" s="22"/>
      <c r="R79" s="22"/>
      <c r="S79" s="103"/>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B075A-C2DA-4F9C-9924-2ABD5A0986EE}">
  <dimension ref="A1:R86"/>
  <sheetViews>
    <sheetView workbookViewId="0">
      <selection sqref="A1:R86"/>
    </sheetView>
  </sheetViews>
  <sheetFormatPr defaultRowHeight="14.4" x14ac:dyDescent="0.3"/>
  <sheetData>
    <row r="1" spans="1:18" x14ac:dyDescent="0.3">
      <c r="A1" t="s">
        <v>6692</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6696</v>
      </c>
    </row>
    <row r="7" spans="1:18" x14ac:dyDescent="0.3">
      <c r="A7" t="s">
        <v>2</v>
      </c>
      <c r="B7">
        <v>14745</v>
      </c>
      <c r="C7">
        <v>45</v>
      </c>
      <c r="D7">
        <v>252</v>
      </c>
      <c r="E7">
        <v>406</v>
      </c>
      <c r="F7">
        <v>219</v>
      </c>
      <c r="G7">
        <v>236</v>
      </c>
      <c r="H7">
        <v>224</v>
      </c>
      <c r="I7">
        <v>2070</v>
      </c>
      <c r="J7">
        <v>272</v>
      </c>
      <c r="K7">
        <v>243</v>
      </c>
      <c r="L7">
        <v>143</v>
      </c>
      <c r="M7">
        <v>276</v>
      </c>
      <c r="N7">
        <v>95</v>
      </c>
      <c r="O7">
        <v>375</v>
      </c>
      <c r="P7">
        <v>9851</v>
      </c>
      <c r="Q7">
        <v>22</v>
      </c>
      <c r="R7">
        <v>16</v>
      </c>
    </row>
    <row r="8" spans="1:18" x14ac:dyDescent="0.3">
      <c r="A8" t="s">
        <v>6697</v>
      </c>
      <c r="B8">
        <v>8853</v>
      </c>
      <c r="C8">
        <v>21</v>
      </c>
      <c r="D8">
        <v>113</v>
      </c>
      <c r="E8">
        <v>153</v>
      </c>
      <c r="F8">
        <v>108</v>
      </c>
      <c r="G8">
        <v>158</v>
      </c>
      <c r="H8">
        <v>90</v>
      </c>
      <c r="I8">
        <v>1242</v>
      </c>
      <c r="J8">
        <v>145</v>
      </c>
      <c r="K8">
        <v>115</v>
      </c>
      <c r="L8">
        <v>77</v>
      </c>
      <c r="M8">
        <v>154</v>
      </c>
      <c r="N8">
        <v>57</v>
      </c>
      <c r="O8">
        <v>190</v>
      </c>
      <c r="P8">
        <v>6199</v>
      </c>
      <c r="Q8">
        <v>16</v>
      </c>
      <c r="R8">
        <v>15</v>
      </c>
    </row>
    <row r="9" spans="1:18" x14ac:dyDescent="0.3">
      <c r="A9" t="s">
        <v>34</v>
      </c>
      <c r="B9">
        <v>164</v>
      </c>
      <c r="C9">
        <v>0</v>
      </c>
      <c r="D9">
        <v>0</v>
      </c>
      <c r="E9">
        <v>1</v>
      </c>
      <c r="F9">
        <v>1</v>
      </c>
      <c r="G9">
        <v>3</v>
      </c>
      <c r="H9">
        <v>0</v>
      </c>
      <c r="I9">
        <v>21</v>
      </c>
      <c r="J9">
        <v>7</v>
      </c>
      <c r="K9">
        <v>4</v>
      </c>
      <c r="L9">
        <v>1</v>
      </c>
      <c r="M9">
        <v>1</v>
      </c>
      <c r="N9">
        <v>0</v>
      </c>
      <c r="O9">
        <v>9</v>
      </c>
      <c r="P9">
        <v>116</v>
      </c>
      <c r="Q9">
        <v>0</v>
      </c>
      <c r="R9">
        <v>0</v>
      </c>
    </row>
    <row r="10" spans="1:18" x14ac:dyDescent="0.3">
      <c r="A10" t="s">
        <v>1295</v>
      </c>
      <c r="B10">
        <v>303</v>
      </c>
      <c r="C10">
        <v>0</v>
      </c>
      <c r="D10">
        <v>12</v>
      </c>
      <c r="E10">
        <v>15</v>
      </c>
      <c r="F10">
        <v>7</v>
      </c>
      <c r="G10">
        <v>7</v>
      </c>
      <c r="H10">
        <v>10</v>
      </c>
      <c r="I10">
        <v>57</v>
      </c>
      <c r="J10">
        <v>5</v>
      </c>
      <c r="K10">
        <v>5</v>
      </c>
      <c r="L10">
        <v>5</v>
      </c>
      <c r="M10">
        <v>4</v>
      </c>
      <c r="N10">
        <v>3</v>
      </c>
      <c r="O10">
        <v>4</v>
      </c>
      <c r="P10">
        <v>169</v>
      </c>
      <c r="Q10">
        <v>0</v>
      </c>
      <c r="R10">
        <v>0</v>
      </c>
    </row>
    <row r="11" spans="1:18" x14ac:dyDescent="0.3">
      <c r="A11" t="s">
        <v>6698</v>
      </c>
      <c r="B11">
        <v>3247</v>
      </c>
      <c r="C11">
        <v>19</v>
      </c>
      <c r="D11">
        <v>62</v>
      </c>
      <c r="E11">
        <v>78</v>
      </c>
      <c r="F11">
        <v>68</v>
      </c>
      <c r="G11">
        <v>100</v>
      </c>
      <c r="H11">
        <v>53</v>
      </c>
      <c r="I11">
        <v>469</v>
      </c>
      <c r="J11">
        <v>96</v>
      </c>
      <c r="K11">
        <v>53</v>
      </c>
      <c r="L11">
        <v>60</v>
      </c>
      <c r="M11">
        <v>92</v>
      </c>
      <c r="N11">
        <v>45</v>
      </c>
      <c r="O11">
        <v>104</v>
      </c>
      <c r="P11">
        <v>1917</v>
      </c>
      <c r="Q11">
        <v>16</v>
      </c>
      <c r="R11">
        <v>15</v>
      </c>
    </row>
    <row r="12" spans="1:18" x14ac:dyDescent="0.3">
      <c r="A12" t="s">
        <v>6699</v>
      </c>
      <c r="B12">
        <v>5139</v>
      </c>
      <c r="C12">
        <v>2</v>
      </c>
      <c r="D12">
        <v>39</v>
      </c>
      <c r="E12">
        <v>59</v>
      </c>
      <c r="F12">
        <v>32</v>
      </c>
      <c r="G12">
        <v>48</v>
      </c>
      <c r="H12">
        <v>27</v>
      </c>
      <c r="I12">
        <v>695</v>
      </c>
      <c r="J12">
        <v>37</v>
      </c>
      <c r="K12">
        <v>53</v>
      </c>
      <c r="L12">
        <v>11</v>
      </c>
      <c r="M12">
        <v>57</v>
      </c>
      <c r="N12">
        <v>9</v>
      </c>
      <c r="O12">
        <v>73</v>
      </c>
      <c r="P12">
        <v>3997</v>
      </c>
      <c r="Q12">
        <v>0</v>
      </c>
      <c r="R12">
        <v>0</v>
      </c>
    </row>
    <row r="13" spans="1:18" x14ac:dyDescent="0.3">
      <c r="A13" t="s">
        <v>6700</v>
      </c>
      <c r="B13">
        <v>1777</v>
      </c>
      <c r="C13">
        <v>9</v>
      </c>
      <c r="D13">
        <v>49</v>
      </c>
      <c r="E13">
        <v>76</v>
      </c>
      <c r="F13">
        <v>36</v>
      </c>
      <c r="G13">
        <v>18</v>
      </c>
      <c r="H13">
        <v>57</v>
      </c>
      <c r="I13">
        <v>228</v>
      </c>
      <c r="J13">
        <v>54</v>
      </c>
      <c r="K13">
        <v>41</v>
      </c>
      <c r="L13">
        <v>34</v>
      </c>
      <c r="M13">
        <v>47</v>
      </c>
      <c r="N13">
        <v>4</v>
      </c>
      <c r="O13">
        <v>66</v>
      </c>
      <c r="P13">
        <v>1053</v>
      </c>
      <c r="Q13">
        <v>4</v>
      </c>
      <c r="R13">
        <v>1</v>
      </c>
    </row>
    <row r="14" spans="1:18" x14ac:dyDescent="0.3">
      <c r="A14" t="s">
        <v>6701</v>
      </c>
      <c r="B14">
        <v>187</v>
      </c>
      <c r="C14">
        <v>0</v>
      </c>
      <c r="D14">
        <v>16</v>
      </c>
      <c r="E14">
        <v>33</v>
      </c>
      <c r="F14">
        <v>2</v>
      </c>
      <c r="G14">
        <v>3</v>
      </c>
      <c r="H14">
        <v>16</v>
      </c>
      <c r="I14">
        <v>20</v>
      </c>
      <c r="J14">
        <v>12</v>
      </c>
      <c r="K14">
        <v>1</v>
      </c>
      <c r="L14">
        <v>6</v>
      </c>
      <c r="M14">
        <v>4</v>
      </c>
      <c r="N14">
        <v>4</v>
      </c>
      <c r="O14">
        <v>5</v>
      </c>
      <c r="P14">
        <v>65</v>
      </c>
      <c r="Q14">
        <v>0</v>
      </c>
      <c r="R14">
        <v>0</v>
      </c>
    </row>
    <row r="15" spans="1:18" x14ac:dyDescent="0.3">
      <c r="A15" t="s">
        <v>3504</v>
      </c>
      <c r="B15">
        <v>42</v>
      </c>
      <c r="C15">
        <v>1</v>
      </c>
      <c r="D15">
        <v>1</v>
      </c>
      <c r="E15">
        <v>4</v>
      </c>
      <c r="F15">
        <v>2</v>
      </c>
      <c r="G15">
        <v>0</v>
      </c>
      <c r="H15">
        <v>0</v>
      </c>
      <c r="I15">
        <v>4</v>
      </c>
      <c r="J15">
        <v>4</v>
      </c>
      <c r="K15">
        <v>0</v>
      </c>
      <c r="L15">
        <v>0</v>
      </c>
      <c r="M15">
        <v>0</v>
      </c>
      <c r="N15">
        <v>0</v>
      </c>
      <c r="O15">
        <v>3</v>
      </c>
      <c r="P15">
        <v>23</v>
      </c>
      <c r="Q15">
        <v>0</v>
      </c>
      <c r="R15">
        <v>0</v>
      </c>
    </row>
    <row r="16" spans="1:18" x14ac:dyDescent="0.3">
      <c r="A16" t="s">
        <v>6702</v>
      </c>
      <c r="B16">
        <v>1465</v>
      </c>
      <c r="C16">
        <v>8</v>
      </c>
      <c r="D16">
        <v>32</v>
      </c>
      <c r="E16">
        <v>38</v>
      </c>
      <c r="F16">
        <v>31</v>
      </c>
      <c r="G16">
        <v>14</v>
      </c>
      <c r="H16">
        <v>40</v>
      </c>
      <c r="I16">
        <v>195</v>
      </c>
      <c r="J16">
        <v>38</v>
      </c>
      <c r="K16">
        <v>39</v>
      </c>
      <c r="L16">
        <v>21</v>
      </c>
      <c r="M16">
        <v>42</v>
      </c>
      <c r="N16">
        <v>0</v>
      </c>
      <c r="O16">
        <v>56</v>
      </c>
      <c r="P16">
        <v>906</v>
      </c>
      <c r="Q16">
        <v>4</v>
      </c>
      <c r="R16">
        <v>1</v>
      </c>
    </row>
    <row r="17" spans="1:18" x14ac:dyDescent="0.3">
      <c r="A17" t="s">
        <v>6703</v>
      </c>
      <c r="B17">
        <v>83</v>
      </c>
      <c r="C17">
        <v>0</v>
      </c>
      <c r="D17">
        <v>0</v>
      </c>
      <c r="E17">
        <v>1</v>
      </c>
      <c r="F17">
        <v>1</v>
      </c>
      <c r="G17">
        <v>1</v>
      </c>
      <c r="H17">
        <v>1</v>
      </c>
      <c r="I17">
        <v>9</v>
      </c>
      <c r="J17">
        <v>0</v>
      </c>
      <c r="K17">
        <v>1</v>
      </c>
      <c r="L17">
        <v>7</v>
      </c>
      <c r="M17">
        <v>1</v>
      </c>
      <c r="N17">
        <v>0</v>
      </c>
      <c r="O17">
        <v>2</v>
      </c>
      <c r="P17">
        <v>59</v>
      </c>
      <c r="Q17">
        <v>0</v>
      </c>
      <c r="R17">
        <v>0</v>
      </c>
    </row>
    <row r="18" spans="1:18" x14ac:dyDescent="0.3">
      <c r="A18" t="s">
        <v>6704</v>
      </c>
      <c r="B18">
        <v>4115</v>
      </c>
      <c r="C18">
        <v>15</v>
      </c>
      <c r="D18">
        <v>90</v>
      </c>
      <c r="E18">
        <v>177</v>
      </c>
      <c r="F18">
        <v>75</v>
      </c>
      <c r="G18">
        <v>60</v>
      </c>
      <c r="H18">
        <v>77</v>
      </c>
      <c r="I18">
        <v>600</v>
      </c>
      <c r="J18">
        <v>73</v>
      </c>
      <c r="K18">
        <v>87</v>
      </c>
      <c r="L18">
        <v>32</v>
      </c>
      <c r="M18">
        <v>75</v>
      </c>
      <c r="N18">
        <v>34</v>
      </c>
      <c r="O18">
        <v>119</v>
      </c>
      <c r="P18">
        <v>2599</v>
      </c>
      <c r="Q18">
        <v>2</v>
      </c>
      <c r="R18">
        <v>0</v>
      </c>
    </row>
    <row r="19" spans="1:18" x14ac:dyDescent="0.3">
      <c r="A19" t="s">
        <v>6705</v>
      </c>
      <c r="B19">
        <v>2102</v>
      </c>
      <c r="C19">
        <v>1</v>
      </c>
      <c r="D19">
        <v>40</v>
      </c>
      <c r="E19">
        <v>105</v>
      </c>
      <c r="F19">
        <v>24</v>
      </c>
      <c r="G19">
        <v>21</v>
      </c>
      <c r="H19">
        <v>34</v>
      </c>
      <c r="I19">
        <v>339</v>
      </c>
      <c r="J19">
        <v>44</v>
      </c>
      <c r="K19">
        <v>56</v>
      </c>
      <c r="L19">
        <v>14</v>
      </c>
      <c r="M19">
        <v>36</v>
      </c>
      <c r="N19">
        <v>6</v>
      </c>
      <c r="O19">
        <v>29</v>
      </c>
      <c r="P19">
        <v>1352</v>
      </c>
      <c r="Q19">
        <v>1</v>
      </c>
      <c r="R19">
        <v>0</v>
      </c>
    </row>
    <row r="20" spans="1:18" x14ac:dyDescent="0.3">
      <c r="A20" t="s">
        <v>6706</v>
      </c>
      <c r="B20">
        <v>25</v>
      </c>
      <c r="C20">
        <v>0</v>
      </c>
      <c r="D20">
        <v>1</v>
      </c>
      <c r="E20">
        <v>0</v>
      </c>
      <c r="F20">
        <v>0</v>
      </c>
      <c r="G20">
        <v>0</v>
      </c>
      <c r="H20">
        <v>0</v>
      </c>
      <c r="I20">
        <v>5</v>
      </c>
      <c r="J20">
        <v>0</v>
      </c>
      <c r="K20">
        <v>0</v>
      </c>
      <c r="L20">
        <v>1</v>
      </c>
      <c r="M20">
        <v>0</v>
      </c>
      <c r="N20">
        <v>0</v>
      </c>
      <c r="O20">
        <v>0</v>
      </c>
      <c r="P20">
        <v>18</v>
      </c>
      <c r="Q20">
        <v>0</v>
      </c>
      <c r="R20">
        <v>0</v>
      </c>
    </row>
    <row r="21" spans="1:18" x14ac:dyDescent="0.3">
      <c r="A21" t="s">
        <v>6707</v>
      </c>
      <c r="B21">
        <v>1362</v>
      </c>
      <c r="C21">
        <v>12</v>
      </c>
      <c r="D21">
        <v>34</v>
      </c>
      <c r="E21">
        <v>60</v>
      </c>
      <c r="F21">
        <v>43</v>
      </c>
      <c r="G21">
        <v>28</v>
      </c>
      <c r="H21">
        <v>27</v>
      </c>
      <c r="I21">
        <v>163</v>
      </c>
      <c r="J21">
        <v>20</v>
      </c>
      <c r="K21">
        <v>24</v>
      </c>
      <c r="L21">
        <v>9</v>
      </c>
      <c r="M21">
        <v>30</v>
      </c>
      <c r="N21">
        <v>15</v>
      </c>
      <c r="O21">
        <v>53</v>
      </c>
      <c r="P21">
        <v>843</v>
      </c>
      <c r="Q21">
        <v>1</v>
      </c>
      <c r="R21">
        <v>0</v>
      </c>
    </row>
    <row r="22" spans="1:18" x14ac:dyDescent="0.3">
      <c r="A22" t="s">
        <v>6708</v>
      </c>
      <c r="B22">
        <v>390</v>
      </c>
      <c r="C22">
        <v>0</v>
      </c>
      <c r="D22">
        <v>7</v>
      </c>
      <c r="E22">
        <v>4</v>
      </c>
      <c r="F22">
        <v>4</v>
      </c>
      <c r="G22">
        <v>2</v>
      </c>
      <c r="H22">
        <v>6</v>
      </c>
      <c r="I22">
        <v>68</v>
      </c>
      <c r="J22">
        <v>2</v>
      </c>
      <c r="K22">
        <v>1</v>
      </c>
      <c r="L22">
        <v>6</v>
      </c>
      <c r="M22">
        <v>2</v>
      </c>
      <c r="N22">
        <v>12</v>
      </c>
      <c r="O22">
        <v>27</v>
      </c>
      <c r="P22">
        <v>249</v>
      </c>
      <c r="Q22">
        <v>0</v>
      </c>
      <c r="R22">
        <v>0</v>
      </c>
    </row>
    <row r="23" spans="1:18" x14ac:dyDescent="0.3">
      <c r="A23" t="s">
        <v>6709</v>
      </c>
      <c r="B23">
        <v>236</v>
      </c>
      <c r="C23">
        <v>2</v>
      </c>
      <c r="D23">
        <v>8</v>
      </c>
      <c r="E23">
        <v>8</v>
      </c>
      <c r="F23">
        <v>4</v>
      </c>
      <c r="G23">
        <v>9</v>
      </c>
      <c r="H23">
        <v>10</v>
      </c>
      <c r="I23">
        <v>25</v>
      </c>
      <c r="J23">
        <v>7</v>
      </c>
      <c r="K23">
        <v>6</v>
      </c>
      <c r="L23">
        <v>2</v>
      </c>
      <c r="M23">
        <v>7</v>
      </c>
      <c r="N23">
        <v>1</v>
      </c>
      <c r="O23">
        <v>10</v>
      </c>
      <c r="P23">
        <v>137</v>
      </c>
      <c r="Q23">
        <v>0</v>
      </c>
      <c r="R23">
        <v>0</v>
      </c>
    </row>
    <row r="24" spans="1:18" x14ac:dyDescent="0.3">
      <c r="A24" t="s">
        <v>53</v>
      </c>
    </row>
    <row r="25" spans="1:18" x14ac:dyDescent="0.3">
      <c r="A25" t="s">
        <v>6696</v>
      </c>
    </row>
    <row r="26" spans="1:18" x14ac:dyDescent="0.3">
      <c r="A26" t="s">
        <v>2</v>
      </c>
      <c r="B26">
        <v>7897</v>
      </c>
      <c r="C26">
        <v>26</v>
      </c>
      <c r="D26">
        <v>139</v>
      </c>
      <c r="E26">
        <v>184</v>
      </c>
      <c r="F26">
        <v>111</v>
      </c>
      <c r="G26">
        <v>130</v>
      </c>
      <c r="H26">
        <v>103</v>
      </c>
      <c r="I26">
        <v>1110</v>
      </c>
      <c r="J26">
        <v>142</v>
      </c>
      <c r="K26">
        <v>136</v>
      </c>
      <c r="L26">
        <v>79</v>
      </c>
      <c r="M26">
        <v>140</v>
      </c>
      <c r="N26">
        <v>56</v>
      </c>
      <c r="O26">
        <v>202</v>
      </c>
      <c r="P26">
        <v>5315</v>
      </c>
      <c r="Q26">
        <v>13</v>
      </c>
      <c r="R26">
        <v>11</v>
      </c>
    </row>
    <row r="27" spans="1:18" x14ac:dyDescent="0.3">
      <c r="A27" t="s">
        <v>6697</v>
      </c>
      <c r="B27">
        <v>5348</v>
      </c>
      <c r="C27">
        <v>15</v>
      </c>
      <c r="D27">
        <v>72</v>
      </c>
      <c r="E27">
        <v>101</v>
      </c>
      <c r="F27">
        <v>68</v>
      </c>
      <c r="G27">
        <v>97</v>
      </c>
      <c r="H27">
        <v>54</v>
      </c>
      <c r="I27">
        <v>750</v>
      </c>
      <c r="J27">
        <v>87</v>
      </c>
      <c r="K27">
        <v>75</v>
      </c>
      <c r="L27">
        <v>57</v>
      </c>
      <c r="M27">
        <v>95</v>
      </c>
      <c r="N27">
        <v>41</v>
      </c>
      <c r="O27">
        <v>134</v>
      </c>
      <c r="P27">
        <v>3681</v>
      </c>
      <c r="Q27">
        <v>10</v>
      </c>
      <c r="R27">
        <v>11</v>
      </c>
    </row>
    <row r="28" spans="1:18" x14ac:dyDescent="0.3">
      <c r="A28" t="s">
        <v>34</v>
      </c>
      <c r="B28">
        <v>109</v>
      </c>
      <c r="C28">
        <v>0</v>
      </c>
      <c r="D28">
        <v>0</v>
      </c>
      <c r="E28">
        <v>1</v>
      </c>
      <c r="F28">
        <v>0</v>
      </c>
      <c r="G28">
        <v>2</v>
      </c>
      <c r="H28">
        <v>0</v>
      </c>
      <c r="I28">
        <v>15</v>
      </c>
      <c r="J28">
        <v>5</v>
      </c>
      <c r="K28">
        <v>3</v>
      </c>
      <c r="L28">
        <v>1</v>
      </c>
      <c r="M28">
        <v>0</v>
      </c>
      <c r="N28">
        <v>0</v>
      </c>
      <c r="O28">
        <v>6</v>
      </c>
      <c r="P28">
        <v>76</v>
      </c>
      <c r="Q28">
        <v>0</v>
      </c>
      <c r="R28">
        <v>0</v>
      </c>
    </row>
    <row r="29" spans="1:18" x14ac:dyDescent="0.3">
      <c r="A29" t="s">
        <v>1295</v>
      </c>
      <c r="B29">
        <v>188</v>
      </c>
      <c r="C29">
        <v>0</v>
      </c>
      <c r="D29">
        <v>8</v>
      </c>
      <c r="E29">
        <v>8</v>
      </c>
      <c r="F29">
        <v>4</v>
      </c>
      <c r="G29">
        <v>2</v>
      </c>
      <c r="H29">
        <v>4</v>
      </c>
      <c r="I29">
        <v>31</v>
      </c>
      <c r="J29">
        <v>3</v>
      </c>
      <c r="K29">
        <v>4</v>
      </c>
      <c r="L29">
        <v>3</v>
      </c>
      <c r="M29">
        <v>2</v>
      </c>
      <c r="N29">
        <v>1</v>
      </c>
      <c r="O29">
        <v>2</v>
      </c>
      <c r="P29">
        <v>116</v>
      </c>
      <c r="Q29">
        <v>0</v>
      </c>
      <c r="R29">
        <v>0</v>
      </c>
    </row>
    <row r="30" spans="1:18" x14ac:dyDescent="0.3">
      <c r="A30" t="s">
        <v>6698</v>
      </c>
      <c r="B30">
        <v>1850</v>
      </c>
      <c r="C30">
        <v>13</v>
      </c>
      <c r="D30">
        <v>39</v>
      </c>
      <c r="E30">
        <v>55</v>
      </c>
      <c r="F30">
        <v>44</v>
      </c>
      <c r="G30">
        <v>58</v>
      </c>
      <c r="H30">
        <v>34</v>
      </c>
      <c r="I30">
        <v>258</v>
      </c>
      <c r="J30">
        <v>56</v>
      </c>
      <c r="K30">
        <v>33</v>
      </c>
      <c r="L30">
        <v>44</v>
      </c>
      <c r="M30">
        <v>53</v>
      </c>
      <c r="N30">
        <v>33</v>
      </c>
      <c r="O30">
        <v>68</v>
      </c>
      <c r="P30">
        <v>1041</v>
      </c>
      <c r="Q30">
        <v>10</v>
      </c>
      <c r="R30">
        <v>11</v>
      </c>
    </row>
    <row r="31" spans="1:18" x14ac:dyDescent="0.3">
      <c r="A31" t="s">
        <v>6699</v>
      </c>
      <c r="B31">
        <v>3201</v>
      </c>
      <c r="C31">
        <v>2</v>
      </c>
      <c r="D31">
        <v>25</v>
      </c>
      <c r="E31">
        <v>37</v>
      </c>
      <c r="F31">
        <v>20</v>
      </c>
      <c r="G31">
        <v>35</v>
      </c>
      <c r="H31">
        <v>16</v>
      </c>
      <c r="I31">
        <v>446</v>
      </c>
      <c r="J31">
        <v>23</v>
      </c>
      <c r="K31">
        <v>35</v>
      </c>
      <c r="L31">
        <v>9</v>
      </c>
      <c r="M31">
        <v>40</v>
      </c>
      <c r="N31">
        <v>7</v>
      </c>
      <c r="O31">
        <v>58</v>
      </c>
      <c r="P31">
        <v>2448</v>
      </c>
      <c r="Q31">
        <v>0</v>
      </c>
      <c r="R31">
        <v>0</v>
      </c>
    </row>
    <row r="32" spans="1:18" x14ac:dyDescent="0.3">
      <c r="A32" t="s">
        <v>6700</v>
      </c>
      <c r="B32">
        <v>529</v>
      </c>
      <c r="C32">
        <v>1</v>
      </c>
      <c r="D32">
        <v>13</v>
      </c>
      <c r="E32">
        <v>28</v>
      </c>
      <c r="F32">
        <v>8</v>
      </c>
      <c r="G32">
        <v>5</v>
      </c>
      <c r="H32">
        <v>13</v>
      </c>
      <c r="I32">
        <v>79</v>
      </c>
      <c r="J32">
        <v>20</v>
      </c>
      <c r="K32">
        <v>12</v>
      </c>
      <c r="L32">
        <v>8</v>
      </c>
      <c r="M32">
        <v>10</v>
      </c>
      <c r="N32">
        <v>1</v>
      </c>
      <c r="O32">
        <v>16</v>
      </c>
      <c r="P32">
        <v>314</v>
      </c>
      <c r="Q32">
        <v>1</v>
      </c>
      <c r="R32">
        <v>0</v>
      </c>
    </row>
    <row r="33" spans="1:18" x14ac:dyDescent="0.3">
      <c r="A33" t="s">
        <v>6701</v>
      </c>
      <c r="B33">
        <v>96</v>
      </c>
      <c r="C33">
        <v>0</v>
      </c>
      <c r="D33">
        <v>5</v>
      </c>
      <c r="E33">
        <v>17</v>
      </c>
      <c r="F33">
        <v>1</v>
      </c>
      <c r="G33">
        <v>3</v>
      </c>
      <c r="H33">
        <v>8</v>
      </c>
      <c r="I33">
        <v>9</v>
      </c>
      <c r="J33">
        <v>8</v>
      </c>
      <c r="K33">
        <v>0</v>
      </c>
      <c r="L33">
        <v>2</v>
      </c>
      <c r="M33">
        <v>3</v>
      </c>
      <c r="N33">
        <v>1</v>
      </c>
      <c r="O33">
        <v>5</v>
      </c>
      <c r="P33">
        <v>34</v>
      </c>
      <c r="Q33">
        <v>0</v>
      </c>
      <c r="R33">
        <v>0</v>
      </c>
    </row>
    <row r="34" spans="1:18" x14ac:dyDescent="0.3">
      <c r="A34" t="s">
        <v>3504</v>
      </c>
      <c r="B34">
        <v>21</v>
      </c>
      <c r="C34">
        <v>0</v>
      </c>
      <c r="D34">
        <v>0</v>
      </c>
      <c r="E34">
        <v>1</v>
      </c>
      <c r="F34">
        <v>1</v>
      </c>
      <c r="G34">
        <v>0</v>
      </c>
      <c r="H34">
        <v>0</v>
      </c>
      <c r="I34">
        <v>3</v>
      </c>
      <c r="J34">
        <v>2</v>
      </c>
      <c r="K34">
        <v>0</v>
      </c>
      <c r="L34">
        <v>0</v>
      </c>
      <c r="M34">
        <v>0</v>
      </c>
      <c r="N34">
        <v>0</v>
      </c>
      <c r="O34">
        <v>2</v>
      </c>
      <c r="P34">
        <v>12</v>
      </c>
      <c r="Q34">
        <v>0</v>
      </c>
      <c r="R34">
        <v>0</v>
      </c>
    </row>
    <row r="35" spans="1:18" x14ac:dyDescent="0.3">
      <c r="A35" t="s">
        <v>6702</v>
      </c>
      <c r="B35">
        <v>373</v>
      </c>
      <c r="C35">
        <v>1</v>
      </c>
      <c r="D35">
        <v>8</v>
      </c>
      <c r="E35">
        <v>10</v>
      </c>
      <c r="F35">
        <v>6</v>
      </c>
      <c r="G35">
        <v>2</v>
      </c>
      <c r="H35">
        <v>4</v>
      </c>
      <c r="I35">
        <v>60</v>
      </c>
      <c r="J35">
        <v>10</v>
      </c>
      <c r="K35">
        <v>12</v>
      </c>
      <c r="L35">
        <v>4</v>
      </c>
      <c r="M35">
        <v>6</v>
      </c>
      <c r="N35">
        <v>0</v>
      </c>
      <c r="O35">
        <v>7</v>
      </c>
      <c r="P35">
        <v>242</v>
      </c>
      <c r="Q35">
        <v>1</v>
      </c>
      <c r="R35">
        <v>0</v>
      </c>
    </row>
    <row r="36" spans="1:18" x14ac:dyDescent="0.3">
      <c r="A36" t="s">
        <v>6703</v>
      </c>
      <c r="B36">
        <v>39</v>
      </c>
      <c r="C36">
        <v>0</v>
      </c>
      <c r="D36">
        <v>0</v>
      </c>
      <c r="E36">
        <v>0</v>
      </c>
      <c r="F36">
        <v>0</v>
      </c>
      <c r="G36">
        <v>0</v>
      </c>
      <c r="H36">
        <v>1</v>
      </c>
      <c r="I36">
        <v>7</v>
      </c>
      <c r="J36">
        <v>0</v>
      </c>
      <c r="K36">
        <v>0</v>
      </c>
      <c r="L36">
        <v>2</v>
      </c>
      <c r="M36">
        <v>1</v>
      </c>
      <c r="N36">
        <v>0</v>
      </c>
      <c r="O36">
        <v>2</v>
      </c>
      <c r="P36">
        <v>26</v>
      </c>
      <c r="Q36">
        <v>0</v>
      </c>
      <c r="R36">
        <v>0</v>
      </c>
    </row>
    <row r="37" spans="1:18" x14ac:dyDescent="0.3">
      <c r="A37" t="s">
        <v>6704</v>
      </c>
      <c r="B37">
        <v>2020</v>
      </c>
      <c r="C37">
        <v>10</v>
      </c>
      <c r="D37">
        <v>54</v>
      </c>
      <c r="E37">
        <v>55</v>
      </c>
      <c r="F37">
        <v>35</v>
      </c>
      <c r="G37">
        <v>28</v>
      </c>
      <c r="H37">
        <v>36</v>
      </c>
      <c r="I37">
        <v>281</v>
      </c>
      <c r="J37">
        <v>35</v>
      </c>
      <c r="K37">
        <v>49</v>
      </c>
      <c r="L37">
        <v>14</v>
      </c>
      <c r="M37">
        <v>35</v>
      </c>
      <c r="N37">
        <v>14</v>
      </c>
      <c r="O37">
        <v>52</v>
      </c>
      <c r="P37">
        <v>1320</v>
      </c>
      <c r="Q37">
        <v>2</v>
      </c>
      <c r="R37">
        <v>0</v>
      </c>
    </row>
    <row r="38" spans="1:18" x14ac:dyDescent="0.3">
      <c r="A38" t="s">
        <v>6705</v>
      </c>
      <c r="B38">
        <v>1089</v>
      </c>
      <c r="C38">
        <v>1</v>
      </c>
      <c r="D38">
        <v>28</v>
      </c>
      <c r="E38">
        <v>24</v>
      </c>
      <c r="F38">
        <v>12</v>
      </c>
      <c r="G38">
        <v>13</v>
      </c>
      <c r="H38">
        <v>14</v>
      </c>
      <c r="I38">
        <v>174</v>
      </c>
      <c r="J38">
        <v>25</v>
      </c>
      <c r="K38">
        <v>35</v>
      </c>
      <c r="L38">
        <v>4</v>
      </c>
      <c r="M38">
        <v>16</v>
      </c>
      <c r="N38">
        <v>2</v>
      </c>
      <c r="O38">
        <v>14</v>
      </c>
      <c r="P38">
        <v>726</v>
      </c>
      <c r="Q38">
        <v>1</v>
      </c>
      <c r="R38">
        <v>0</v>
      </c>
    </row>
    <row r="39" spans="1:18" x14ac:dyDescent="0.3">
      <c r="A39" t="s">
        <v>6706</v>
      </c>
      <c r="B39">
        <v>9</v>
      </c>
      <c r="C39">
        <v>0</v>
      </c>
      <c r="D39">
        <v>1</v>
      </c>
      <c r="E39">
        <v>0</v>
      </c>
      <c r="F39">
        <v>0</v>
      </c>
      <c r="G39">
        <v>0</v>
      </c>
      <c r="H39">
        <v>0</v>
      </c>
      <c r="I39">
        <v>1</v>
      </c>
      <c r="J39">
        <v>0</v>
      </c>
      <c r="K39">
        <v>0</v>
      </c>
      <c r="L39">
        <v>1</v>
      </c>
      <c r="M39">
        <v>0</v>
      </c>
      <c r="N39">
        <v>0</v>
      </c>
      <c r="O39">
        <v>0</v>
      </c>
      <c r="P39">
        <v>6</v>
      </c>
      <c r="Q39">
        <v>0</v>
      </c>
      <c r="R39">
        <v>0</v>
      </c>
    </row>
    <row r="40" spans="1:18" x14ac:dyDescent="0.3">
      <c r="A40" t="s">
        <v>6707</v>
      </c>
      <c r="B40">
        <v>605</v>
      </c>
      <c r="C40">
        <v>7</v>
      </c>
      <c r="D40">
        <v>20</v>
      </c>
      <c r="E40">
        <v>25</v>
      </c>
      <c r="F40">
        <v>19</v>
      </c>
      <c r="G40">
        <v>9</v>
      </c>
      <c r="H40">
        <v>12</v>
      </c>
      <c r="I40">
        <v>75</v>
      </c>
      <c r="J40">
        <v>8</v>
      </c>
      <c r="K40">
        <v>11</v>
      </c>
      <c r="L40">
        <v>5</v>
      </c>
      <c r="M40">
        <v>15</v>
      </c>
      <c r="N40">
        <v>8</v>
      </c>
      <c r="O40">
        <v>25</v>
      </c>
      <c r="P40">
        <v>365</v>
      </c>
      <c r="Q40">
        <v>1</v>
      </c>
      <c r="R40">
        <v>0</v>
      </c>
    </row>
    <row r="41" spans="1:18" x14ac:dyDescent="0.3">
      <c r="A41" t="s">
        <v>6708</v>
      </c>
      <c r="B41">
        <v>205</v>
      </c>
      <c r="C41">
        <v>0</v>
      </c>
      <c r="D41">
        <v>1</v>
      </c>
      <c r="E41">
        <v>2</v>
      </c>
      <c r="F41">
        <v>2</v>
      </c>
      <c r="G41">
        <v>1</v>
      </c>
      <c r="H41">
        <v>4</v>
      </c>
      <c r="I41">
        <v>24</v>
      </c>
      <c r="J41">
        <v>1</v>
      </c>
      <c r="K41">
        <v>0</v>
      </c>
      <c r="L41">
        <v>3</v>
      </c>
      <c r="M41">
        <v>1</v>
      </c>
      <c r="N41">
        <v>4</v>
      </c>
      <c r="O41">
        <v>9</v>
      </c>
      <c r="P41">
        <v>153</v>
      </c>
      <c r="Q41">
        <v>0</v>
      </c>
      <c r="R41">
        <v>0</v>
      </c>
    </row>
    <row r="42" spans="1:18" x14ac:dyDescent="0.3">
      <c r="A42" t="s">
        <v>6709</v>
      </c>
      <c r="B42">
        <v>112</v>
      </c>
      <c r="C42">
        <v>2</v>
      </c>
      <c r="D42">
        <v>4</v>
      </c>
      <c r="E42">
        <v>4</v>
      </c>
      <c r="F42">
        <v>2</v>
      </c>
      <c r="G42">
        <v>5</v>
      </c>
      <c r="H42">
        <v>6</v>
      </c>
      <c r="I42">
        <v>7</v>
      </c>
      <c r="J42">
        <v>1</v>
      </c>
      <c r="K42">
        <v>3</v>
      </c>
      <c r="L42">
        <v>1</v>
      </c>
      <c r="M42">
        <v>3</v>
      </c>
      <c r="N42">
        <v>0</v>
      </c>
      <c r="O42">
        <v>4</v>
      </c>
      <c r="P42">
        <v>70</v>
      </c>
      <c r="Q42">
        <v>0</v>
      </c>
      <c r="R42">
        <v>0</v>
      </c>
    </row>
    <row r="43" spans="1:18" x14ac:dyDescent="0.3">
      <c r="A43" t="s">
        <v>54</v>
      </c>
    </row>
    <row r="44" spans="1:18" x14ac:dyDescent="0.3">
      <c r="A44" t="s">
        <v>6696</v>
      </c>
    </row>
    <row r="45" spans="1:18" x14ac:dyDescent="0.3">
      <c r="A45" t="s">
        <v>2</v>
      </c>
      <c r="B45">
        <v>6848</v>
      </c>
      <c r="C45">
        <v>19</v>
      </c>
      <c r="D45">
        <v>113</v>
      </c>
      <c r="E45">
        <v>222</v>
      </c>
      <c r="F45">
        <v>108</v>
      </c>
      <c r="G45">
        <v>106</v>
      </c>
      <c r="H45">
        <v>121</v>
      </c>
      <c r="I45">
        <v>960</v>
      </c>
      <c r="J45">
        <v>130</v>
      </c>
      <c r="K45">
        <v>107</v>
      </c>
      <c r="L45">
        <v>64</v>
      </c>
      <c r="M45">
        <v>136</v>
      </c>
      <c r="N45">
        <v>39</v>
      </c>
      <c r="O45">
        <v>173</v>
      </c>
      <c r="P45">
        <v>4536</v>
      </c>
      <c r="Q45">
        <v>9</v>
      </c>
      <c r="R45">
        <v>5</v>
      </c>
    </row>
    <row r="46" spans="1:18" x14ac:dyDescent="0.3">
      <c r="A46" t="s">
        <v>6697</v>
      </c>
      <c r="B46">
        <v>3505</v>
      </c>
      <c r="C46">
        <v>6</v>
      </c>
      <c r="D46">
        <v>41</v>
      </c>
      <c r="E46">
        <v>52</v>
      </c>
      <c r="F46">
        <v>40</v>
      </c>
      <c r="G46">
        <v>61</v>
      </c>
      <c r="H46">
        <v>36</v>
      </c>
      <c r="I46">
        <v>492</v>
      </c>
      <c r="J46">
        <v>58</v>
      </c>
      <c r="K46">
        <v>40</v>
      </c>
      <c r="L46">
        <v>20</v>
      </c>
      <c r="M46">
        <v>59</v>
      </c>
      <c r="N46">
        <v>16</v>
      </c>
      <c r="O46">
        <v>56</v>
      </c>
      <c r="P46">
        <v>2518</v>
      </c>
      <c r="Q46">
        <v>6</v>
      </c>
      <c r="R46">
        <v>4</v>
      </c>
    </row>
    <row r="47" spans="1:18" x14ac:dyDescent="0.3">
      <c r="A47" t="s">
        <v>34</v>
      </c>
      <c r="B47">
        <v>55</v>
      </c>
      <c r="C47">
        <v>0</v>
      </c>
      <c r="D47">
        <v>0</v>
      </c>
      <c r="E47">
        <v>0</v>
      </c>
      <c r="F47">
        <v>1</v>
      </c>
      <c r="G47">
        <v>1</v>
      </c>
      <c r="H47">
        <v>0</v>
      </c>
      <c r="I47">
        <v>6</v>
      </c>
      <c r="J47">
        <v>2</v>
      </c>
      <c r="K47">
        <v>1</v>
      </c>
      <c r="L47">
        <v>0</v>
      </c>
      <c r="M47">
        <v>1</v>
      </c>
      <c r="N47">
        <v>0</v>
      </c>
      <c r="O47">
        <v>3</v>
      </c>
      <c r="P47">
        <v>40</v>
      </c>
      <c r="Q47">
        <v>0</v>
      </c>
      <c r="R47">
        <v>0</v>
      </c>
    </row>
    <row r="48" spans="1:18" x14ac:dyDescent="0.3">
      <c r="A48" t="s">
        <v>1295</v>
      </c>
      <c r="B48">
        <v>115</v>
      </c>
      <c r="C48">
        <v>0</v>
      </c>
      <c r="D48">
        <v>4</v>
      </c>
      <c r="E48">
        <v>7</v>
      </c>
      <c r="F48">
        <v>3</v>
      </c>
      <c r="G48">
        <v>5</v>
      </c>
      <c r="H48">
        <v>6</v>
      </c>
      <c r="I48">
        <v>26</v>
      </c>
      <c r="J48">
        <v>2</v>
      </c>
      <c r="K48">
        <v>1</v>
      </c>
      <c r="L48">
        <v>2</v>
      </c>
      <c r="M48">
        <v>2</v>
      </c>
      <c r="N48">
        <v>2</v>
      </c>
      <c r="O48">
        <v>2</v>
      </c>
      <c r="P48">
        <v>53</v>
      </c>
      <c r="Q48">
        <v>0</v>
      </c>
      <c r="R48">
        <v>0</v>
      </c>
    </row>
    <row r="49" spans="1:18" x14ac:dyDescent="0.3">
      <c r="A49" t="s">
        <v>6698</v>
      </c>
      <c r="B49">
        <v>1397</v>
      </c>
      <c r="C49">
        <v>6</v>
      </c>
      <c r="D49">
        <v>23</v>
      </c>
      <c r="E49">
        <v>23</v>
      </c>
      <c r="F49">
        <v>24</v>
      </c>
      <c r="G49">
        <v>42</v>
      </c>
      <c r="H49">
        <v>19</v>
      </c>
      <c r="I49">
        <v>211</v>
      </c>
      <c r="J49">
        <v>40</v>
      </c>
      <c r="K49">
        <v>20</v>
      </c>
      <c r="L49">
        <v>16</v>
      </c>
      <c r="M49">
        <v>39</v>
      </c>
      <c r="N49">
        <v>12</v>
      </c>
      <c r="O49">
        <v>36</v>
      </c>
      <c r="P49">
        <v>876</v>
      </c>
      <c r="Q49">
        <v>6</v>
      </c>
      <c r="R49">
        <v>4</v>
      </c>
    </row>
    <row r="50" spans="1:18" x14ac:dyDescent="0.3">
      <c r="A50" t="s">
        <v>6699</v>
      </c>
      <c r="B50">
        <v>1938</v>
      </c>
      <c r="C50">
        <v>0</v>
      </c>
      <c r="D50">
        <v>14</v>
      </c>
      <c r="E50">
        <v>22</v>
      </c>
      <c r="F50">
        <v>12</v>
      </c>
      <c r="G50">
        <v>13</v>
      </c>
      <c r="H50">
        <v>11</v>
      </c>
      <c r="I50">
        <v>249</v>
      </c>
      <c r="J50">
        <v>14</v>
      </c>
      <c r="K50">
        <v>18</v>
      </c>
      <c r="L50">
        <v>2</v>
      </c>
      <c r="M50">
        <v>17</v>
      </c>
      <c r="N50">
        <v>2</v>
      </c>
      <c r="O50">
        <v>15</v>
      </c>
      <c r="P50">
        <v>1549</v>
      </c>
      <c r="Q50">
        <v>0</v>
      </c>
      <c r="R50">
        <v>0</v>
      </c>
    </row>
    <row r="51" spans="1:18" x14ac:dyDescent="0.3">
      <c r="A51" t="s">
        <v>6700</v>
      </c>
      <c r="B51">
        <v>1248</v>
      </c>
      <c r="C51">
        <v>8</v>
      </c>
      <c r="D51">
        <v>36</v>
      </c>
      <c r="E51">
        <v>48</v>
      </c>
      <c r="F51">
        <v>28</v>
      </c>
      <c r="G51">
        <v>13</v>
      </c>
      <c r="H51">
        <v>44</v>
      </c>
      <c r="I51">
        <v>149</v>
      </c>
      <c r="J51">
        <v>34</v>
      </c>
      <c r="K51">
        <v>29</v>
      </c>
      <c r="L51">
        <v>26</v>
      </c>
      <c r="M51">
        <v>37</v>
      </c>
      <c r="N51">
        <v>3</v>
      </c>
      <c r="O51">
        <v>50</v>
      </c>
      <c r="P51">
        <v>739</v>
      </c>
      <c r="Q51">
        <v>3</v>
      </c>
      <c r="R51">
        <v>1</v>
      </c>
    </row>
    <row r="52" spans="1:18" x14ac:dyDescent="0.3">
      <c r="A52" t="s">
        <v>6701</v>
      </c>
      <c r="B52">
        <v>91</v>
      </c>
      <c r="C52">
        <v>0</v>
      </c>
      <c r="D52">
        <v>11</v>
      </c>
      <c r="E52">
        <v>16</v>
      </c>
      <c r="F52">
        <v>1</v>
      </c>
      <c r="G52">
        <v>0</v>
      </c>
      <c r="H52">
        <v>8</v>
      </c>
      <c r="I52">
        <v>11</v>
      </c>
      <c r="J52">
        <v>4</v>
      </c>
      <c r="K52">
        <v>1</v>
      </c>
      <c r="L52">
        <v>4</v>
      </c>
      <c r="M52">
        <v>1</v>
      </c>
      <c r="N52">
        <v>3</v>
      </c>
      <c r="O52">
        <v>0</v>
      </c>
      <c r="P52">
        <v>31</v>
      </c>
      <c r="Q52">
        <v>0</v>
      </c>
      <c r="R52">
        <v>0</v>
      </c>
    </row>
    <row r="53" spans="1:18" x14ac:dyDescent="0.3">
      <c r="A53" t="s">
        <v>3504</v>
      </c>
      <c r="B53">
        <v>21</v>
      </c>
      <c r="C53">
        <v>1</v>
      </c>
      <c r="D53">
        <v>1</v>
      </c>
      <c r="E53">
        <v>3</v>
      </c>
      <c r="F53">
        <v>1</v>
      </c>
      <c r="G53">
        <v>0</v>
      </c>
      <c r="H53">
        <v>0</v>
      </c>
      <c r="I53">
        <v>1</v>
      </c>
      <c r="J53">
        <v>2</v>
      </c>
      <c r="K53">
        <v>0</v>
      </c>
      <c r="L53">
        <v>0</v>
      </c>
      <c r="M53">
        <v>0</v>
      </c>
      <c r="N53">
        <v>0</v>
      </c>
      <c r="O53">
        <v>1</v>
      </c>
      <c r="P53">
        <v>11</v>
      </c>
      <c r="Q53">
        <v>0</v>
      </c>
      <c r="R53">
        <v>0</v>
      </c>
    </row>
    <row r="54" spans="1:18" x14ac:dyDescent="0.3">
      <c r="A54" t="s">
        <v>6702</v>
      </c>
      <c r="B54">
        <v>1092</v>
      </c>
      <c r="C54">
        <v>7</v>
      </c>
      <c r="D54">
        <v>24</v>
      </c>
      <c r="E54">
        <v>28</v>
      </c>
      <c r="F54">
        <v>25</v>
      </c>
      <c r="G54">
        <v>12</v>
      </c>
      <c r="H54">
        <v>36</v>
      </c>
      <c r="I54">
        <v>135</v>
      </c>
      <c r="J54">
        <v>28</v>
      </c>
      <c r="K54">
        <v>27</v>
      </c>
      <c r="L54">
        <v>17</v>
      </c>
      <c r="M54">
        <v>36</v>
      </c>
      <c r="N54">
        <v>0</v>
      </c>
      <c r="O54">
        <v>49</v>
      </c>
      <c r="P54">
        <v>664</v>
      </c>
      <c r="Q54">
        <v>3</v>
      </c>
      <c r="R54">
        <v>1</v>
      </c>
    </row>
    <row r="55" spans="1:18" x14ac:dyDescent="0.3">
      <c r="A55" t="s">
        <v>6703</v>
      </c>
      <c r="B55">
        <v>44</v>
      </c>
      <c r="C55">
        <v>0</v>
      </c>
      <c r="D55">
        <v>0</v>
      </c>
      <c r="E55">
        <v>1</v>
      </c>
      <c r="F55">
        <v>1</v>
      </c>
      <c r="G55">
        <v>1</v>
      </c>
      <c r="H55">
        <v>0</v>
      </c>
      <c r="I55">
        <v>2</v>
      </c>
      <c r="J55">
        <v>0</v>
      </c>
      <c r="K55">
        <v>1</v>
      </c>
      <c r="L55">
        <v>5</v>
      </c>
      <c r="M55">
        <v>0</v>
      </c>
      <c r="N55">
        <v>0</v>
      </c>
      <c r="O55">
        <v>0</v>
      </c>
      <c r="P55">
        <v>33</v>
      </c>
      <c r="Q55">
        <v>0</v>
      </c>
      <c r="R55">
        <v>0</v>
      </c>
    </row>
    <row r="56" spans="1:18" x14ac:dyDescent="0.3">
      <c r="A56" t="s">
        <v>6704</v>
      </c>
      <c r="B56">
        <v>2095</v>
      </c>
      <c r="C56">
        <v>5</v>
      </c>
      <c r="D56">
        <v>36</v>
      </c>
      <c r="E56">
        <v>122</v>
      </c>
      <c r="F56">
        <v>40</v>
      </c>
      <c r="G56">
        <v>32</v>
      </c>
      <c r="H56">
        <v>41</v>
      </c>
      <c r="I56">
        <v>319</v>
      </c>
      <c r="J56">
        <v>38</v>
      </c>
      <c r="K56">
        <v>38</v>
      </c>
      <c r="L56">
        <v>18</v>
      </c>
      <c r="M56">
        <v>40</v>
      </c>
      <c r="N56">
        <v>20</v>
      </c>
      <c r="O56">
        <v>67</v>
      </c>
      <c r="P56">
        <v>1279</v>
      </c>
      <c r="Q56">
        <v>0</v>
      </c>
      <c r="R56">
        <v>0</v>
      </c>
    </row>
    <row r="57" spans="1:18" x14ac:dyDescent="0.3">
      <c r="A57" t="s">
        <v>6705</v>
      </c>
      <c r="B57">
        <v>1013</v>
      </c>
      <c r="C57">
        <v>0</v>
      </c>
      <c r="D57">
        <v>12</v>
      </c>
      <c r="E57">
        <v>81</v>
      </c>
      <c r="F57">
        <v>12</v>
      </c>
      <c r="G57">
        <v>8</v>
      </c>
      <c r="H57">
        <v>20</v>
      </c>
      <c r="I57">
        <v>165</v>
      </c>
      <c r="J57">
        <v>19</v>
      </c>
      <c r="K57">
        <v>21</v>
      </c>
      <c r="L57">
        <v>10</v>
      </c>
      <c r="M57">
        <v>20</v>
      </c>
      <c r="N57">
        <v>4</v>
      </c>
      <c r="O57">
        <v>15</v>
      </c>
      <c r="P57">
        <v>626</v>
      </c>
      <c r="Q57">
        <v>0</v>
      </c>
      <c r="R57">
        <v>0</v>
      </c>
    </row>
    <row r="58" spans="1:18" x14ac:dyDescent="0.3">
      <c r="A58" t="s">
        <v>6706</v>
      </c>
      <c r="B58">
        <v>16</v>
      </c>
      <c r="C58">
        <v>0</v>
      </c>
      <c r="D58">
        <v>0</v>
      </c>
      <c r="E58">
        <v>0</v>
      </c>
      <c r="F58">
        <v>0</v>
      </c>
      <c r="G58">
        <v>0</v>
      </c>
      <c r="H58">
        <v>0</v>
      </c>
      <c r="I58">
        <v>4</v>
      </c>
      <c r="J58">
        <v>0</v>
      </c>
      <c r="K58">
        <v>0</v>
      </c>
      <c r="L58">
        <v>0</v>
      </c>
      <c r="M58">
        <v>0</v>
      </c>
      <c r="N58">
        <v>0</v>
      </c>
      <c r="O58">
        <v>0</v>
      </c>
      <c r="P58">
        <v>12</v>
      </c>
      <c r="Q58">
        <v>0</v>
      </c>
      <c r="R58">
        <v>0</v>
      </c>
    </row>
    <row r="59" spans="1:18" x14ac:dyDescent="0.3">
      <c r="A59" t="s">
        <v>6707</v>
      </c>
      <c r="B59">
        <v>757</v>
      </c>
      <c r="C59">
        <v>5</v>
      </c>
      <c r="D59">
        <v>14</v>
      </c>
      <c r="E59">
        <v>35</v>
      </c>
      <c r="F59">
        <v>24</v>
      </c>
      <c r="G59">
        <v>19</v>
      </c>
      <c r="H59">
        <v>15</v>
      </c>
      <c r="I59">
        <v>88</v>
      </c>
      <c r="J59">
        <v>12</v>
      </c>
      <c r="K59">
        <v>13</v>
      </c>
      <c r="L59">
        <v>4</v>
      </c>
      <c r="M59">
        <v>15</v>
      </c>
      <c r="N59">
        <v>7</v>
      </c>
      <c r="O59">
        <v>28</v>
      </c>
      <c r="P59">
        <v>478</v>
      </c>
      <c r="Q59">
        <v>0</v>
      </c>
      <c r="R59">
        <v>0</v>
      </c>
    </row>
    <row r="60" spans="1:18" x14ac:dyDescent="0.3">
      <c r="A60" t="s">
        <v>6708</v>
      </c>
      <c r="B60">
        <v>185</v>
      </c>
      <c r="C60">
        <v>0</v>
      </c>
      <c r="D60">
        <v>6</v>
      </c>
      <c r="E60">
        <v>2</v>
      </c>
      <c r="F60">
        <v>2</v>
      </c>
      <c r="G60">
        <v>1</v>
      </c>
      <c r="H60">
        <v>2</v>
      </c>
      <c r="I60">
        <v>44</v>
      </c>
      <c r="J60">
        <v>1</v>
      </c>
      <c r="K60">
        <v>1</v>
      </c>
      <c r="L60">
        <v>3</v>
      </c>
      <c r="M60">
        <v>1</v>
      </c>
      <c r="N60">
        <v>8</v>
      </c>
      <c r="O60">
        <v>18</v>
      </c>
      <c r="P60">
        <v>96</v>
      </c>
      <c r="Q60">
        <v>0</v>
      </c>
      <c r="R60">
        <v>0</v>
      </c>
    </row>
    <row r="61" spans="1:18" x14ac:dyDescent="0.3">
      <c r="A61" t="s">
        <v>6709</v>
      </c>
      <c r="B61">
        <v>124</v>
      </c>
      <c r="C61">
        <v>0</v>
      </c>
      <c r="D61">
        <v>4</v>
      </c>
      <c r="E61">
        <v>4</v>
      </c>
      <c r="F61">
        <v>2</v>
      </c>
      <c r="G61">
        <v>4</v>
      </c>
      <c r="H61">
        <v>4</v>
      </c>
      <c r="I61">
        <v>18</v>
      </c>
      <c r="J61">
        <v>6</v>
      </c>
      <c r="K61">
        <v>3</v>
      </c>
      <c r="L61">
        <v>1</v>
      </c>
      <c r="M61">
        <v>4</v>
      </c>
      <c r="N61">
        <v>1</v>
      </c>
      <c r="O61">
        <v>6</v>
      </c>
      <c r="P61">
        <v>67</v>
      </c>
      <c r="Q61">
        <v>0</v>
      </c>
      <c r="R61">
        <v>0</v>
      </c>
    </row>
    <row r="62" spans="1:18" x14ac:dyDescent="0.3">
      <c r="A62" t="s">
        <v>668</v>
      </c>
    </row>
    <row r="63" spans="1:18" x14ac:dyDescent="0.3">
      <c r="A63" t="s">
        <v>41</v>
      </c>
    </row>
    <row r="64" spans="1:18" x14ac:dyDescent="0.3">
      <c r="A64" t="s">
        <v>2791</v>
      </c>
    </row>
    <row r="65" spans="1:18" x14ac:dyDescent="0.3">
      <c r="A65" t="s">
        <v>2</v>
      </c>
      <c r="B65">
        <v>10630</v>
      </c>
      <c r="C65">
        <v>30</v>
      </c>
      <c r="D65">
        <v>162</v>
      </c>
      <c r="E65">
        <v>229</v>
      </c>
      <c r="F65">
        <v>144</v>
      </c>
      <c r="G65">
        <v>176</v>
      </c>
      <c r="H65">
        <v>147</v>
      </c>
      <c r="I65">
        <v>1470</v>
      </c>
      <c r="J65">
        <v>199</v>
      </c>
      <c r="K65">
        <v>156</v>
      </c>
      <c r="L65">
        <v>111</v>
      </c>
      <c r="M65">
        <v>201</v>
      </c>
      <c r="N65">
        <v>61</v>
      </c>
      <c r="O65">
        <v>256</v>
      </c>
      <c r="P65">
        <v>7252</v>
      </c>
      <c r="Q65">
        <v>20</v>
      </c>
      <c r="R65">
        <v>16</v>
      </c>
    </row>
    <row r="66" spans="1:18" x14ac:dyDescent="0.3">
      <c r="A66" t="s">
        <v>34</v>
      </c>
      <c r="B66">
        <v>164</v>
      </c>
      <c r="C66">
        <v>0</v>
      </c>
      <c r="D66">
        <v>0</v>
      </c>
      <c r="E66">
        <v>1</v>
      </c>
      <c r="F66">
        <v>1</v>
      </c>
      <c r="G66">
        <v>3</v>
      </c>
      <c r="H66">
        <v>0</v>
      </c>
      <c r="I66">
        <v>21</v>
      </c>
      <c r="J66">
        <v>7</v>
      </c>
      <c r="K66">
        <v>4</v>
      </c>
      <c r="L66">
        <v>1</v>
      </c>
      <c r="M66">
        <v>1</v>
      </c>
      <c r="N66">
        <v>0</v>
      </c>
      <c r="O66">
        <v>9</v>
      </c>
      <c r="P66">
        <v>116</v>
      </c>
      <c r="Q66">
        <v>0</v>
      </c>
      <c r="R66">
        <v>0</v>
      </c>
    </row>
    <row r="67" spans="1:18" x14ac:dyDescent="0.3">
      <c r="A67" t="s">
        <v>1295</v>
      </c>
      <c r="B67">
        <v>303</v>
      </c>
      <c r="C67">
        <v>0</v>
      </c>
      <c r="D67">
        <v>12</v>
      </c>
      <c r="E67">
        <v>15</v>
      </c>
      <c r="F67">
        <v>7</v>
      </c>
      <c r="G67">
        <v>7</v>
      </c>
      <c r="H67">
        <v>10</v>
      </c>
      <c r="I67">
        <v>57</v>
      </c>
      <c r="J67">
        <v>5</v>
      </c>
      <c r="K67">
        <v>5</v>
      </c>
      <c r="L67">
        <v>5</v>
      </c>
      <c r="M67">
        <v>4</v>
      </c>
      <c r="N67">
        <v>3</v>
      </c>
      <c r="O67">
        <v>4</v>
      </c>
      <c r="P67">
        <v>169</v>
      </c>
      <c r="Q67">
        <v>0</v>
      </c>
      <c r="R67">
        <v>0</v>
      </c>
    </row>
    <row r="68" spans="1:18" x14ac:dyDescent="0.3">
      <c r="A68" t="s">
        <v>6698</v>
      </c>
      <c r="B68">
        <v>3247</v>
      </c>
      <c r="C68">
        <v>19</v>
      </c>
      <c r="D68">
        <v>62</v>
      </c>
      <c r="E68">
        <v>78</v>
      </c>
      <c r="F68">
        <v>68</v>
      </c>
      <c r="G68">
        <v>100</v>
      </c>
      <c r="H68">
        <v>53</v>
      </c>
      <c r="I68">
        <v>469</v>
      </c>
      <c r="J68">
        <v>96</v>
      </c>
      <c r="K68">
        <v>53</v>
      </c>
      <c r="L68">
        <v>60</v>
      </c>
      <c r="M68">
        <v>92</v>
      </c>
      <c r="N68">
        <v>45</v>
      </c>
      <c r="O68">
        <v>104</v>
      </c>
      <c r="P68">
        <v>1917</v>
      </c>
      <c r="Q68">
        <v>16</v>
      </c>
      <c r="R68">
        <v>15</v>
      </c>
    </row>
    <row r="69" spans="1:18" x14ac:dyDescent="0.3">
      <c r="A69" t="s">
        <v>6699</v>
      </c>
      <c r="B69">
        <v>5139</v>
      </c>
      <c r="C69">
        <v>2</v>
      </c>
      <c r="D69">
        <v>39</v>
      </c>
      <c r="E69">
        <v>59</v>
      </c>
      <c r="F69">
        <v>32</v>
      </c>
      <c r="G69">
        <v>48</v>
      </c>
      <c r="H69">
        <v>27</v>
      </c>
      <c r="I69">
        <v>695</v>
      </c>
      <c r="J69">
        <v>37</v>
      </c>
      <c r="K69">
        <v>53</v>
      </c>
      <c r="L69">
        <v>11</v>
      </c>
      <c r="M69">
        <v>57</v>
      </c>
      <c r="N69">
        <v>9</v>
      </c>
      <c r="O69">
        <v>73</v>
      </c>
      <c r="P69">
        <v>3997</v>
      </c>
      <c r="Q69">
        <v>0</v>
      </c>
      <c r="R69">
        <v>0</v>
      </c>
    </row>
    <row r="70" spans="1:18" x14ac:dyDescent="0.3">
      <c r="A70" t="s">
        <v>6700</v>
      </c>
      <c r="B70">
        <v>1777</v>
      </c>
      <c r="C70">
        <v>9</v>
      </c>
      <c r="D70">
        <v>49</v>
      </c>
      <c r="E70">
        <v>76</v>
      </c>
      <c r="F70">
        <v>36</v>
      </c>
      <c r="G70">
        <v>18</v>
      </c>
      <c r="H70">
        <v>57</v>
      </c>
      <c r="I70">
        <v>228</v>
      </c>
      <c r="J70">
        <v>54</v>
      </c>
      <c r="K70">
        <v>41</v>
      </c>
      <c r="L70">
        <v>34</v>
      </c>
      <c r="M70">
        <v>47</v>
      </c>
      <c r="N70">
        <v>4</v>
      </c>
      <c r="O70">
        <v>66</v>
      </c>
      <c r="P70">
        <v>1053</v>
      </c>
      <c r="Q70">
        <v>4</v>
      </c>
      <c r="R70">
        <v>1</v>
      </c>
    </row>
    <row r="71" spans="1:18" x14ac:dyDescent="0.3">
      <c r="A71" t="s">
        <v>53</v>
      </c>
    </row>
    <row r="72" spans="1:18" x14ac:dyDescent="0.3">
      <c r="A72" t="s">
        <v>2791</v>
      </c>
    </row>
    <row r="73" spans="1:18" x14ac:dyDescent="0.3">
      <c r="A73" t="s">
        <v>2</v>
      </c>
      <c r="B73">
        <v>5877</v>
      </c>
      <c r="C73">
        <v>16</v>
      </c>
      <c r="D73">
        <v>85</v>
      </c>
      <c r="E73">
        <v>129</v>
      </c>
      <c r="F73">
        <v>76</v>
      </c>
      <c r="G73">
        <v>102</v>
      </c>
      <c r="H73">
        <v>67</v>
      </c>
      <c r="I73">
        <v>829</v>
      </c>
      <c r="J73">
        <v>107</v>
      </c>
      <c r="K73">
        <v>87</v>
      </c>
      <c r="L73">
        <v>65</v>
      </c>
      <c r="M73">
        <v>105</v>
      </c>
      <c r="N73">
        <v>42</v>
      </c>
      <c r="O73">
        <v>150</v>
      </c>
      <c r="P73">
        <v>3995</v>
      </c>
      <c r="Q73">
        <v>11</v>
      </c>
      <c r="R73">
        <v>11</v>
      </c>
    </row>
    <row r="74" spans="1:18" x14ac:dyDescent="0.3">
      <c r="A74" t="s">
        <v>34</v>
      </c>
      <c r="B74">
        <v>109</v>
      </c>
      <c r="C74">
        <v>0</v>
      </c>
      <c r="D74">
        <v>0</v>
      </c>
      <c r="E74">
        <v>1</v>
      </c>
      <c r="F74">
        <v>0</v>
      </c>
      <c r="G74">
        <v>2</v>
      </c>
      <c r="H74">
        <v>0</v>
      </c>
      <c r="I74">
        <v>15</v>
      </c>
      <c r="J74">
        <v>5</v>
      </c>
      <c r="K74">
        <v>3</v>
      </c>
      <c r="L74">
        <v>1</v>
      </c>
      <c r="M74">
        <v>0</v>
      </c>
      <c r="N74">
        <v>0</v>
      </c>
      <c r="O74">
        <v>6</v>
      </c>
      <c r="P74">
        <v>76</v>
      </c>
      <c r="Q74">
        <v>0</v>
      </c>
      <c r="R74">
        <v>0</v>
      </c>
    </row>
    <row r="75" spans="1:18" x14ac:dyDescent="0.3">
      <c r="A75" t="s">
        <v>1295</v>
      </c>
      <c r="B75">
        <v>188</v>
      </c>
      <c r="C75">
        <v>0</v>
      </c>
      <c r="D75">
        <v>8</v>
      </c>
      <c r="E75">
        <v>8</v>
      </c>
      <c r="F75">
        <v>4</v>
      </c>
      <c r="G75">
        <v>2</v>
      </c>
      <c r="H75">
        <v>4</v>
      </c>
      <c r="I75">
        <v>31</v>
      </c>
      <c r="J75">
        <v>3</v>
      </c>
      <c r="K75">
        <v>4</v>
      </c>
      <c r="L75">
        <v>3</v>
      </c>
      <c r="M75">
        <v>2</v>
      </c>
      <c r="N75">
        <v>1</v>
      </c>
      <c r="O75">
        <v>2</v>
      </c>
      <c r="P75">
        <v>116</v>
      </c>
      <c r="Q75">
        <v>0</v>
      </c>
      <c r="R75">
        <v>0</v>
      </c>
    </row>
    <row r="76" spans="1:18" x14ac:dyDescent="0.3">
      <c r="A76" t="s">
        <v>6698</v>
      </c>
      <c r="B76">
        <v>1850</v>
      </c>
      <c r="C76">
        <v>13</v>
      </c>
      <c r="D76">
        <v>39</v>
      </c>
      <c r="E76">
        <v>55</v>
      </c>
      <c r="F76">
        <v>44</v>
      </c>
      <c r="G76">
        <v>58</v>
      </c>
      <c r="H76">
        <v>34</v>
      </c>
      <c r="I76">
        <v>258</v>
      </c>
      <c r="J76">
        <v>56</v>
      </c>
      <c r="K76">
        <v>33</v>
      </c>
      <c r="L76">
        <v>44</v>
      </c>
      <c r="M76">
        <v>53</v>
      </c>
      <c r="N76">
        <v>33</v>
      </c>
      <c r="O76">
        <v>68</v>
      </c>
      <c r="P76">
        <v>1041</v>
      </c>
      <c r="Q76">
        <v>10</v>
      </c>
      <c r="R76">
        <v>11</v>
      </c>
    </row>
    <row r="77" spans="1:18" x14ac:dyDescent="0.3">
      <c r="A77" t="s">
        <v>6699</v>
      </c>
      <c r="B77">
        <v>3201</v>
      </c>
      <c r="C77">
        <v>2</v>
      </c>
      <c r="D77">
        <v>25</v>
      </c>
      <c r="E77">
        <v>37</v>
      </c>
      <c r="F77">
        <v>20</v>
      </c>
      <c r="G77">
        <v>35</v>
      </c>
      <c r="H77">
        <v>16</v>
      </c>
      <c r="I77">
        <v>446</v>
      </c>
      <c r="J77">
        <v>23</v>
      </c>
      <c r="K77">
        <v>35</v>
      </c>
      <c r="L77">
        <v>9</v>
      </c>
      <c r="M77">
        <v>40</v>
      </c>
      <c r="N77">
        <v>7</v>
      </c>
      <c r="O77">
        <v>58</v>
      </c>
      <c r="P77">
        <v>2448</v>
      </c>
      <c r="Q77">
        <v>0</v>
      </c>
      <c r="R77">
        <v>0</v>
      </c>
    </row>
    <row r="78" spans="1:18" x14ac:dyDescent="0.3">
      <c r="A78" t="s">
        <v>6700</v>
      </c>
      <c r="B78">
        <v>529</v>
      </c>
      <c r="C78">
        <v>1</v>
      </c>
      <c r="D78">
        <v>13</v>
      </c>
      <c r="E78">
        <v>28</v>
      </c>
      <c r="F78">
        <v>8</v>
      </c>
      <c r="G78">
        <v>5</v>
      </c>
      <c r="H78">
        <v>13</v>
      </c>
      <c r="I78">
        <v>79</v>
      </c>
      <c r="J78">
        <v>20</v>
      </c>
      <c r="K78">
        <v>12</v>
      </c>
      <c r="L78">
        <v>8</v>
      </c>
      <c r="M78">
        <v>10</v>
      </c>
      <c r="N78">
        <v>1</v>
      </c>
      <c r="O78">
        <v>16</v>
      </c>
      <c r="P78">
        <v>314</v>
      </c>
      <c r="Q78">
        <v>1</v>
      </c>
      <c r="R78">
        <v>0</v>
      </c>
    </row>
    <row r="79" spans="1:18" x14ac:dyDescent="0.3">
      <c r="A79" t="s">
        <v>54</v>
      </c>
    </row>
    <row r="80" spans="1:18" x14ac:dyDescent="0.3">
      <c r="A80" t="s">
        <v>2791</v>
      </c>
    </row>
    <row r="81" spans="1:18" x14ac:dyDescent="0.3">
      <c r="A81" t="s">
        <v>2</v>
      </c>
      <c r="B81">
        <v>4753</v>
      </c>
      <c r="C81">
        <v>14</v>
      </c>
      <c r="D81">
        <v>77</v>
      </c>
      <c r="E81">
        <v>100</v>
      </c>
      <c r="F81">
        <v>68</v>
      </c>
      <c r="G81">
        <v>74</v>
      </c>
      <c r="H81">
        <v>80</v>
      </c>
      <c r="I81">
        <v>641</v>
      </c>
      <c r="J81">
        <v>92</v>
      </c>
      <c r="K81">
        <v>69</v>
      </c>
      <c r="L81">
        <v>46</v>
      </c>
      <c r="M81">
        <v>96</v>
      </c>
      <c r="N81">
        <v>19</v>
      </c>
      <c r="O81">
        <v>106</v>
      </c>
      <c r="P81">
        <v>3257</v>
      </c>
      <c r="Q81">
        <v>9</v>
      </c>
      <c r="R81">
        <v>5</v>
      </c>
    </row>
    <row r="82" spans="1:18" x14ac:dyDescent="0.3">
      <c r="A82" t="s">
        <v>34</v>
      </c>
      <c r="B82">
        <v>55</v>
      </c>
      <c r="C82">
        <v>0</v>
      </c>
      <c r="D82">
        <v>0</v>
      </c>
      <c r="E82">
        <v>0</v>
      </c>
      <c r="F82">
        <v>1</v>
      </c>
      <c r="G82">
        <v>1</v>
      </c>
      <c r="H82">
        <v>0</v>
      </c>
      <c r="I82">
        <v>6</v>
      </c>
      <c r="J82">
        <v>2</v>
      </c>
      <c r="K82">
        <v>1</v>
      </c>
      <c r="L82">
        <v>0</v>
      </c>
      <c r="M82">
        <v>1</v>
      </c>
      <c r="N82">
        <v>0</v>
      </c>
      <c r="O82">
        <v>3</v>
      </c>
      <c r="P82">
        <v>40</v>
      </c>
      <c r="Q82">
        <v>0</v>
      </c>
      <c r="R82">
        <v>0</v>
      </c>
    </row>
    <row r="83" spans="1:18" x14ac:dyDescent="0.3">
      <c r="A83" t="s">
        <v>1295</v>
      </c>
      <c r="B83">
        <v>115</v>
      </c>
      <c r="C83">
        <v>0</v>
      </c>
      <c r="D83">
        <v>4</v>
      </c>
      <c r="E83">
        <v>7</v>
      </c>
      <c r="F83">
        <v>3</v>
      </c>
      <c r="G83">
        <v>5</v>
      </c>
      <c r="H83">
        <v>6</v>
      </c>
      <c r="I83">
        <v>26</v>
      </c>
      <c r="J83">
        <v>2</v>
      </c>
      <c r="K83">
        <v>1</v>
      </c>
      <c r="L83">
        <v>2</v>
      </c>
      <c r="M83">
        <v>2</v>
      </c>
      <c r="N83">
        <v>2</v>
      </c>
      <c r="O83">
        <v>2</v>
      </c>
      <c r="P83">
        <v>53</v>
      </c>
      <c r="Q83">
        <v>0</v>
      </c>
      <c r="R83">
        <v>0</v>
      </c>
    </row>
    <row r="84" spans="1:18" x14ac:dyDescent="0.3">
      <c r="A84" t="s">
        <v>6698</v>
      </c>
      <c r="B84">
        <v>1397</v>
      </c>
      <c r="C84">
        <v>6</v>
      </c>
      <c r="D84">
        <v>23</v>
      </c>
      <c r="E84">
        <v>23</v>
      </c>
      <c r="F84">
        <v>24</v>
      </c>
      <c r="G84">
        <v>42</v>
      </c>
      <c r="H84">
        <v>19</v>
      </c>
      <c r="I84">
        <v>211</v>
      </c>
      <c r="J84">
        <v>40</v>
      </c>
      <c r="K84">
        <v>20</v>
      </c>
      <c r="L84">
        <v>16</v>
      </c>
      <c r="M84">
        <v>39</v>
      </c>
      <c r="N84">
        <v>12</v>
      </c>
      <c r="O84">
        <v>36</v>
      </c>
      <c r="P84">
        <v>876</v>
      </c>
      <c r="Q84">
        <v>6</v>
      </c>
      <c r="R84">
        <v>4</v>
      </c>
    </row>
    <row r="85" spans="1:18" x14ac:dyDescent="0.3">
      <c r="A85" t="s">
        <v>6699</v>
      </c>
      <c r="B85">
        <v>1938</v>
      </c>
      <c r="C85">
        <v>0</v>
      </c>
      <c r="D85">
        <v>14</v>
      </c>
      <c r="E85">
        <v>22</v>
      </c>
      <c r="F85">
        <v>12</v>
      </c>
      <c r="G85">
        <v>13</v>
      </c>
      <c r="H85">
        <v>11</v>
      </c>
      <c r="I85">
        <v>249</v>
      </c>
      <c r="J85">
        <v>14</v>
      </c>
      <c r="K85">
        <v>18</v>
      </c>
      <c r="L85">
        <v>2</v>
      </c>
      <c r="M85">
        <v>17</v>
      </c>
      <c r="N85">
        <v>2</v>
      </c>
      <c r="O85">
        <v>15</v>
      </c>
      <c r="P85">
        <v>1549</v>
      </c>
      <c r="Q85">
        <v>0</v>
      </c>
      <c r="R85">
        <v>0</v>
      </c>
    </row>
    <row r="86" spans="1:18" x14ac:dyDescent="0.3">
      <c r="A86" t="s">
        <v>6700</v>
      </c>
      <c r="B86">
        <v>1248</v>
      </c>
      <c r="C86">
        <v>8</v>
      </c>
      <c r="D86">
        <v>36</v>
      </c>
      <c r="E86">
        <v>48</v>
      </c>
      <c r="F86">
        <v>28</v>
      </c>
      <c r="G86">
        <v>13</v>
      </c>
      <c r="H86">
        <v>44</v>
      </c>
      <c r="I86">
        <v>149</v>
      </c>
      <c r="J86">
        <v>34</v>
      </c>
      <c r="K86">
        <v>29</v>
      </c>
      <c r="L86">
        <v>26</v>
      </c>
      <c r="M86">
        <v>37</v>
      </c>
      <c r="N86">
        <v>3</v>
      </c>
      <c r="O86">
        <v>50</v>
      </c>
      <c r="P86">
        <v>739</v>
      </c>
      <c r="Q86">
        <v>3</v>
      </c>
      <c r="R86">
        <v>1</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A5AD-6D25-4CAE-9563-195BE058BFF1}">
  <dimension ref="A1:R119"/>
  <sheetViews>
    <sheetView workbookViewId="0">
      <selection sqref="A1:R86"/>
    </sheetView>
  </sheetViews>
  <sheetFormatPr defaultRowHeight="14.4" x14ac:dyDescent="0.3"/>
  <sheetData>
    <row r="1" spans="1:18" x14ac:dyDescent="0.3">
      <c r="A1" t="s">
        <v>6710</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6711</v>
      </c>
    </row>
    <row r="7" spans="1:18" x14ac:dyDescent="0.3">
      <c r="A7" t="s">
        <v>2</v>
      </c>
      <c r="B7">
        <v>10630</v>
      </c>
      <c r="C7">
        <v>30</v>
      </c>
      <c r="D7">
        <v>162</v>
      </c>
      <c r="E7">
        <v>229</v>
      </c>
      <c r="F7">
        <v>144</v>
      </c>
      <c r="G7">
        <v>176</v>
      </c>
      <c r="H7">
        <v>147</v>
      </c>
      <c r="I7">
        <v>1470</v>
      </c>
      <c r="J7">
        <v>199</v>
      </c>
      <c r="K7">
        <v>156</v>
      </c>
      <c r="L7">
        <v>111</v>
      </c>
      <c r="M7">
        <v>201</v>
      </c>
      <c r="N7">
        <v>61</v>
      </c>
      <c r="O7">
        <v>256</v>
      </c>
      <c r="P7">
        <v>7252</v>
      </c>
      <c r="Q7">
        <v>20</v>
      </c>
      <c r="R7">
        <v>16</v>
      </c>
    </row>
    <row r="8" spans="1:18" x14ac:dyDescent="0.3">
      <c r="A8" t="s">
        <v>6712</v>
      </c>
      <c r="B8">
        <v>697</v>
      </c>
      <c r="C8">
        <v>1</v>
      </c>
      <c r="D8">
        <v>4</v>
      </c>
      <c r="E8">
        <v>6</v>
      </c>
      <c r="F8">
        <v>7</v>
      </c>
      <c r="G8">
        <v>12</v>
      </c>
      <c r="H8">
        <v>7</v>
      </c>
      <c r="I8">
        <v>113</v>
      </c>
      <c r="J8">
        <v>7</v>
      </c>
      <c r="K8">
        <v>11</v>
      </c>
      <c r="L8">
        <v>3</v>
      </c>
      <c r="M8">
        <v>7</v>
      </c>
      <c r="N8">
        <v>7</v>
      </c>
      <c r="O8">
        <v>13</v>
      </c>
      <c r="P8">
        <v>497</v>
      </c>
      <c r="Q8">
        <v>1</v>
      </c>
      <c r="R8">
        <v>1</v>
      </c>
    </row>
    <row r="9" spans="1:18" x14ac:dyDescent="0.3">
      <c r="A9" t="s">
        <v>4598</v>
      </c>
      <c r="B9">
        <v>1313</v>
      </c>
      <c r="C9">
        <v>5</v>
      </c>
      <c r="D9">
        <v>19</v>
      </c>
      <c r="E9">
        <v>29</v>
      </c>
      <c r="F9">
        <v>15</v>
      </c>
      <c r="G9">
        <v>27</v>
      </c>
      <c r="H9">
        <v>17</v>
      </c>
      <c r="I9">
        <v>213</v>
      </c>
      <c r="J9">
        <v>19</v>
      </c>
      <c r="K9">
        <v>16</v>
      </c>
      <c r="L9">
        <v>15</v>
      </c>
      <c r="M9">
        <v>26</v>
      </c>
      <c r="N9">
        <v>9</v>
      </c>
      <c r="O9">
        <v>36</v>
      </c>
      <c r="P9">
        <v>860</v>
      </c>
      <c r="Q9">
        <v>3</v>
      </c>
      <c r="R9">
        <v>4</v>
      </c>
    </row>
    <row r="10" spans="1:18" x14ac:dyDescent="0.3">
      <c r="A10" t="s">
        <v>6713</v>
      </c>
      <c r="B10">
        <v>1117</v>
      </c>
      <c r="C10">
        <v>3</v>
      </c>
      <c r="D10">
        <v>8</v>
      </c>
      <c r="E10">
        <v>20</v>
      </c>
      <c r="F10">
        <v>17</v>
      </c>
      <c r="G10">
        <v>17</v>
      </c>
      <c r="H10">
        <v>11</v>
      </c>
      <c r="I10">
        <v>149</v>
      </c>
      <c r="J10">
        <v>22</v>
      </c>
      <c r="K10">
        <v>10</v>
      </c>
      <c r="L10">
        <v>6</v>
      </c>
      <c r="M10">
        <v>14</v>
      </c>
      <c r="N10">
        <v>16</v>
      </c>
      <c r="O10">
        <v>13</v>
      </c>
      <c r="P10">
        <v>811</v>
      </c>
      <c r="Q10">
        <v>0</v>
      </c>
      <c r="R10">
        <v>0</v>
      </c>
    </row>
    <row r="11" spans="1:18" x14ac:dyDescent="0.3">
      <c r="A11" t="s">
        <v>6714</v>
      </c>
      <c r="B11">
        <v>741</v>
      </c>
      <c r="C11">
        <v>0</v>
      </c>
      <c r="D11">
        <v>6</v>
      </c>
      <c r="E11">
        <v>6</v>
      </c>
      <c r="F11">
        <v>3</v>
      </c>
      <c r="G11">
        <v>15</v>
      </c>
      <c r="H11">
        <v>5</v>
      </c>
      <c r="I11">
        <v>122</v>
      </c>
      <c r="J11">
        <v>11</v>
      </c>
      <c r="K11">
        <v>4</v>
      </c>
      <c r="L11">
        <v>7</v>
      </c>
      <c r="M11">
        <v>16</v>
      </c>
      <c r="N11">
        <v>2</v>
      </c>
      <c r="O11">
        <v>11</v>
      </c>
      <c r="P11">
        <v>533</v>
      </c>
      <c r="Q11">
        <v>0</v>
      </c>
      <c r="R11">
        <v>0</v>
      </c>
    </row>
    <row r="12" spans="1:18" x14ac:dyDescent="0.3">
      <c r="A12" t="s">
        <v>6715</v>
      </c>
      <c r="B12">
        <v>3857</v>
      </c>
      <c r="C12">
        <v>15</v>
      </c>
      <c r="D12">
        <v>70</v>
      </c>
      <c r="E12">
        <v>63</v>
      </c>
      <c r="F12">
        <v>63</v>
      </c>
      <c r="G12">
        <v>54</v>
      </c>
      <c r="H12">
        <v>58</v>
      </c>
      <c r="I12">
        <v>440</v>
      </c>
      <c r="J12">
        <v>58</v>
      </c>
      <c r="K12">
        <v>62</v>
      </c>
      <c r="L12">
        <v>44</v>
      </c>
      <c r="M12">
        <v>65</v>
      </c>
      <c r="N12">
        <v>12</v>
      </c>
      <c r="O12">
        <v>104</v>
      </c>
      <c r="P12">
        <v>2742</v>
      </c>
      <c r="Q12">
        <v>5</v>
      </c>
      <c r="R12">
        <v>2</v>
      </c>
    </row>
    <row r="13" spans="1:18" x14ac:dyDescent="0.3">
      <c r="A13" t="s">
        <v>6716</v>
      </c>
      <c r="B13">
        <v>409</v>
      </c>
      <c r="C13">
        <v>0</v>
      </c>
      <c r="D13">
        <v>17</v>
      </c>
      <c r="E13">
        <v>50</v>
      </c>
      <c r="F13">
        <v>7</v>
      </c>
      <c r="G13">
        <v>11</v>
      </c>
      <c r="H13">
        <v>27</v>
      </c>
      <c r="I13">
        <v>63</v>
      </c>
      <c r="J13">
        <v>25</v>
      </c>
      <c r="K13">
        <v>11</v>
      </c>
      <c r="L13">
        <v>12</v>
      </c>
      <c r="M13">
        <v>18</v>
      </c>
      <c r="N13">
        <v>4</v>
      </c>
      <c r="O13">
        <v>9</v>
      </c>
      <c r="P13">
        <v>155</v>
      </c>
      <c r="Q13">
        <v>0</v>
      </c>
      <c r="R13">
        <v>0</v>
      </c>
    </row>
    <row r="14" spans="1:18" x14ac:dyDescent="0.3">
      <c r="A14" t="s">
        <v>6717</v>
      </c>
      <c r="B14">
        <v>1068</v>
      </c>
      <c r="C14">
        <v>2</v>
      </c>
      <c r="D14">
        <v>10</v>
      </c>
      <c r="E14">
        <v>10</v>
      </c>
      <c r="F14">
        <v>4</v>
      </c>
      <c r="G14">
        <v>3</v>
      </c>
      <c r="H14">
        <v>6</v>
      </c>
      <c r="I14">
        <v>158</v>
      </c>
      <c r="J14">
        <v>20</v>
      </c>
      <c r="K14">
        <v>12</v>
      </c>
      <c r="L14">
        <v>2</v>
      </c>
      <c r="M14">
        <v>20</v>
      </c>
      <c r="N14">
        <v>0</v>
      </c>
      <c r="O14">
        <v>15</v>
      </c>
      <c r="P14">
        <v>802</v>
      </c>
      <c r="Q14">
        <v>1</v>
      </c>
      <c r="R14">
        <v>3</v>
      </c>
    </row>
    <row r="15" spans="1:18" x14ac:dyDescent="0.3">
      <c r="A15" t="s">
        <v>6718</v>
      </c>
      <c r="B15">
        <v>288</v>
      </c>
      <c r="C15">
        <v>0</v>
      </c>
      <c r="D15">
        <v>2</v>
      </c>
      <c r="E15">
        <v>5</v>
      </c>
      <c r="F15">
        <v>2</v>
      </c>
      <c r="G15">
        <v>4</v>
      </c>
      <c r="H15">
        <v>2</v>
      </c>
      <c r="I15">
        <v>49</v>
      </c>
      <c r="J15">
        <v>1</v>
      </c>
      <c r="K15">
        <v>1</v>
      </c>
      <c r="L15">
        <v>0</v>
      </c>
      <c r="M15">
        <v>3</v>
      </c>
      <c r="N15">
        <v>1</v>
      </c>
      <c r="O15">
        <v>16</v>
      </c>
      <c r="P15">
        <v>202</v>
      </c>
      <c r="Q15">
        <v>0</v>
      </c>
      <c r="R15">
        <v>0</v>
      </c>
    </row>
    <row r="16" spans="1:18" x14ac:dyDescent="0.3">
      <c r="A16" t="s">
        <v>6719</v>
      </c>
      <c r="B16">
        <v>1134</v>
      </c>
      <c r="C16">
        <v>4</v>
      </c>
      <c r="D16">
        <v>26</v>
      </c>
      <c r="E16">
        <v>40</v>
      </c>
      <c r="F16">
        <v>26</v>
      </c>
      <c r="G16">
        <v>33</v>
      </c>
      <c r="H16">
        <v>14</v>
      </c>
      <c r="I16">
        <v>161</v>
      </c>
      <c r="J16">
        <v>36</v>
      </c>
      <c r="K16">
        <v>29</v>
      </c>
      <c r="L16">
        <v>22</v>
      </c>
      <c r="M16">
        <v>32</v>
      </c>
      <c r="N16">
        <v>10</v>
      </c>
      <c r="O16">
        <v>39</v>
      </c>
      <c r="P16">
        <v>646</v>
      </c>
      <c r="Q16">
        <v>10</v>
      </c>
      <c r="R16">
        <v>6</v>
      </c>
    </row>
    <row r="17" spans="1:18" x14ac:dyDescent="0.3">
      <c r="A17" t="s">
        <v>6720</v>
      </c>
      <c r="B17">
        <v>6</v>
      </c>
      <c r="C17">
        <v>0</v>
      </c>
      <c r="D17">
        <v>0</v>
      </c>
      <c r="E17">
        <v>0</v>
      </c>
      <c r="F17">
        <v>0</v>
      </c>
      <c r="G17">
        <v>0</v>
      </c>
      <c r="H17">
        <v>0</v>
      </c>
      <c r="I17">
        <v>2</v>
      </c>
      <c r="J17">
        <v>0</v>
      </c>
      <c r="K17">
        <v>0</v>
      </c>
      <c r="L17">
        <v>0</v>
      </c>
      <c r="M17">
        <v>0</v>
      </c>
      <c r="N17">
        <v>0</v>
      </c>
      <c r="O17">
        <v>0</v>
      </c>
      <c r="P17">
        <v>4</v>
      </c>
      <c r="Q17">
        <v>0</v>
      </c>
      <c r="R17">
        <v>0</v>
      </c>
    </row>
    <row r="18" spans="1:18" x14ac:dyDescent="0.3">
      <c r="A18" t="s">
        <v>53</v>
      </c>
    </row>
    <row r="19" spans="1:18" x14ac:dyDescent="0.3">
      <c r="A19" t="s">
        <v>6711</v>
      </c>
    </row>
    <row r="20" spans="1:18" x14ac:dyDescent="0.3">
      <c r="A20" t="s">
        <v>2</v>
      </c>
      <c r="B20">
        <v>5877</v>
      </c>
      <c r="C20">
        <v>16</v>
      </c>
      <c r="D20">
        <v>85</v>
      </c>
      <c r="E20">
        <v>129</v>
      </c>
      <c r="F20">
        <v>76</v>
      </c>
      <c r="G20">
        <v>102</v>
      </c>
      <c r="H20">
        <v>67</v>
      </c>
      <c r="I20">
        <v>829</v>
      </c>
      <c r="J20">
        <v>107</v>
      </c>
      <c r="K20">
        <v>87</v>
      </c>
      <c r="L20">
        <v>65</v>
      </c>
      <c r="M20">
        <v>105</v>
      </c>
      <c r="N20">
        <v>42</v>
      </c>
      <c r="O20">
        <v>150</v>
      </c>
      <c r="P20">
        <v>3995</v>
      </c>
      <c r="Q20">
        <v>11</v>
      </c>
      <c r="R20">
        <v>11</v>
      </c>
    </row>
    <row r="21" spans="1:18" x14ac:dyDescent="0.3">
      <c r="A21" t="s">
        <v>6712</v>
      </c>
      <c r="B21">
        <v>409</v>
      </c>
      <c r="C21">
        <v>0</v>
      </c>
      <c r="D21">
        <v>3</v>
      </c>
      <c r="E21">
        <v>5</v>
      </c>
      <c r="F21">
        <v>3</v>
      </c>
      <c r="G21">
        <v>11</v>
      </c>
      <c r="H21">
        <v>7</v>
      </c>
      <c r="I21">
        <v>69</v>
      </c>
      <c r="J21">
        <v>2</v>
      </c>
      <c r="K21">
        <v>6</v>
      </c>
      <c r="L21">
        <v>3</v>
      </c>
      <c r="M21">
        <v>4</v>
      </c>
      <c r="N21">
        <v>6</v>
      </c>
      <c r="O21">
        <v>10</v>
      </c>
      <c r="P21">
        <v>279</v>
      </c>
      <c r="Q21">
        <v>1</v>
      </c>
      <c r="R21">
        <v>0</v>
      </c>
    </row>
    <row r="22" spans="1:18" x14ac:dyDescent="0.3">
      <c r="A22" t="s">
        <v>4598</v>
      </c>
      <c r="B22">
        <v>540</v>
      </c>
      <c r="C22">
        <v>1</v>
      </c>
      <c r="D22">
        <v>7</v>
      </c>
      <c r="E22">
        <v>9</v>
      </c>
      <c r="F22">
        <v>6</v>
      </c>
      <c r="G22">
        <v>9</v>
      </c>
      <c r="H22">
        <v>6</v>
      </c>
      <c r="I22">
        <v>87</v>
      </c>
      <c r="J22">
        <v>4</v>
      </c>
      <c r="K22">
        <v>5</v>
      </c>
      <c r="L22">
        <v>7</v>
      </c>
      <c r="M22">
        <v>9</v>
      </c>
      <c r="N22">
        <v>3</v>
      </c>
      <c r="O22">
        <v>18</v>
      </c>
      <c r="P22">
        <v>365</v>
      </c>
      <c r="Q22">
        <v>0</v>
      </c>
      <c r="R22">
        <v>4</v>
      </c>
    </row>
    <row r="23" spans="1:18" x14ac:dyDescent="0.3">
      <c r="A23" t="s">
        <v>6713</v>
      </c>
      <c r="B23">
        <v>633</v>
      </c>
      <c r="C23">
        <v>3</v>
      </c>
      <c r="D23">
        <v>5</v>
      </c>
      <c r="E23">
        <v>12</v>
      </c>
      <c r="F23">
        <v>5</v>
      </c>
      <c r="G23">
        <v>9</v>
      </c>
      <c r="H23">
        <v>7</v>
      </c>
      <c r="I23">
        <v>82</v>
      </c>
      <c r="J23">
        <v>14</v>
      </c>
      <c r="K23">
        <v>8</v>
      </c>
      <c r="L23">
        <v>4</v>
      </c>
      <c r="M23">
        <v>10</v>
      </c>
      <c r="N23">
        <v>15</v>
      </c>
      <c r="O23">
        <v>11</v>
      </c>
      <c r="P23">
        <v>448</v>
      </c>
      <c r="Q23">
        <v>0</v>
      </c>
      <c r="R23">
        <v>0</v>
      </c>
    </row>
    <row r="24" spans="1:18" x14ac:dyDescent="0.3">
      <c r="A24" t="s">
        <v>6714</v>
      </c>
      <c r="B24">
        <v>206</v>
      </c>
      <c r="C24">
        <v>0</v>
      </c>
      <c r="D24">
        <v>0</v>
      </c>
      <c r="E24">
        <v>2</v>
      </c>
      <c r="F24">
        <v>0</v>
      </c>
      <c r="G24">
        <v>6</v>
      </c>
      <c r="H24">
        <v>0</v>
      </c>
      <c r="I24">
        <v>40</v>
      </c>
      <c r="J24">
        <v>1</v>
      </c>
      <c r="K24">
        <v>1</v>
      </c>
      <c r="L24">
        <v>1</v>
      </c>
      <c r="M24">
        <v>4</v>
      </c>
      <c r="N24">
        <v>0</v>
      </c>
      <c r="O24">
        <v>3</v>
      </c>
      <c r="P24">
        <v>148</v>
      </c>
      <c r="Q24">
        <v>0</v>
      </c>
      <c r="R24">
        <v>0</v>
      </c>
    </row>
    <row r="25" spans="1:18" x14ac:dyDescent="0.3">
      <c r="A25" t="s">
        <v>6715</v>
      </c>
      <c r="B25">
        <v>1561</v>
      </c>
      <c r="C25">
        <v>6</v>
      </c>
      <c r="D25">
        <v>32</v>
      </c>
      <c r="E25">
        <v>22</v>
      </c>
      <c r="F25">
        <v>27</v>
      </c>
      <c r="G25">
        <v>24</v>
      </c>
      <c r="H25">
        <v>13</v>
      </c>
      <c r="I25">
        <v>170</v>
      </c>
      <c r="J25">
        <v>19</v>
      </c>
      <c r="K25">
        <v>19</v>
      </c>
      <c r="L25">
        <v>21</v>
      </c>
      <c r="M25">
        <v>18</v>
      </c>
      <c r="N25">
        <v>6</v>
      </c>
      <c r="O25">
        <v>39</v>
      </c>
      <c r="P25">
        <v>1143</v>
      </c>
      <c r="Q25">
        <v>2</v>
      </c>
      <c r="R25">
        <v>0</v>
      </c>
    </row>
    <row r="26" spans="1:18" x14ac:dyDescent="0.3">
      <c r="A26" t="s">
        <v>6716</v>
      </c>
      <c r="B26">
        <v>276</v>
      </c>
      <c r="C26">
        <v>0</v>
      </c>
      <c r="D26">
        <v>8</v>
      </c>
      <c r="E26">
        <v>26</v>
      </c>
      <c r="F26">
        <v>5</v>
      </c>
      <c r="G26">
        <v>7</v>
      </c>
      <c r="H26">
        <v>15</v>
      </c>
      <c r="I26">
        <v>43</v>
      </c>
      <c r="J26">
        <v>17</v>
      </c>
      <c r="K26">
        <v>8</v>
      </c>
      <c r="L26">
        <v>8</v>
      </c>
      <c r="M26">
        <v>13</v>
      </c>
      <c r="N26">
        <v>1</v>
      </c>
      <c r="O26">
        <v>6</v>
      </c>
      <c r="P26">
        <v>119</v>
      </c>
      <c r="Q26">
        <v>0</v>
      </c>
      <c r="R26">
        <v>0</v>
      </c>
    </row>
    <row r="27" spans="1:18" x14ac:dyDescent="0.3">
      <c r="A27" t="s">
        <v>6717</v>
      </c>
      <c r="B27">
        <v>1004</v>
      </c>
      <c r="C27">
        <v>2</v>
      </c>
      <c r="D27">
        <v>9</v>
      </c>
      <c r="E27">
        <v>9</v>
      </c>
      <c r="F27">
        <v>3</v>
      </c>
      <c r="G27">
        <v>3</v>
      </c>
      <c r="H27">
        <v>5</v>
      </c>
      <c r="I27">
        <v>152</v>
      </c>
      <c r="J27">
        <v>19</v>
      </c>
      <c r="K27">
        <v>12</v>
      </c>
      <c r="L27">
        <v>2</v>
      </c>
      <c r="M27">
        <v>19</v>
      </c>
      <c r="N27">
        <v>0</v>
      </c>
      <c r="O27">
        <v>14</v>
      </c>
      <c r="P27">
        <v>752</v>
      </c>
      <c r="Q27">
        <v>1</v>
      </c>
      <c r="R27">
        <v>2</v>
      </c>
    </row>
    <row r="28" spans="1:18" x14ac:dyDescent="0.3">
      <c r="A28" t="s">
        <v>6718</v>
      </c>
      <c r="B28">
        <v>262</v>
      </c>
      <c r="C28">
        <v>0</v>
      </c>
      <c r="D28">
        <v>2</v>
      </c>
      <c r="E28">
        <v>5</v>
      </c>
      <c r="F28">
        <v>2</v>
      </c>
      <c r="G28">
        <v>4</v>
      </c>
      <c r="H28">
        <v>2</v>
      </c>
      <c r="I28">
        <v>49</v>
      </c>
      <c r="J28">
        <v>1</v>
      </c>
      <c r="K28">
        <v>1</v>
      </c>
      <c r="L28">
        <v>0</v>
      </c>
      <c r="M28">
        <v>3</v>
      </c>
      <c r="N28">
        <v>1</v>
      </c>
      <c r="O28">
        <v>15</v>
      </c>
      <c r="P28">
        <v>177</v>
      </c>
      <c r="Q28">
        <v>0</v>
      </c>
      <c r="R28">
        <v>0</v>
      </c>
    </row>
    <row r="29" spans="1:18" x14ac:dyDescent="0.3">
      <c r="A29" t="s">
        <v>6719</v>
      </c>
      <c r="B29">
        <v>981</v>
      </c>
      <c r="C29">
        <v>4</v>
      </c>
      <c r="D29">
        <v>19</v>
      </c>
      <c r="E29">
        <v>39</v>
      </c>
      <c r="F29">
        <v>25</v>
      </c>
      <c r="G29">
        <v>29</v>
      </c>
      <c r="H29">
        <v>12</v>
      </c>
      <c r="I29">
        <v>136</v>
      </c>
      <c r="J29">
        <v>30</v>
      </c>
      <c r="K29">
        <v>27</v>
      </c>
      <c r="L29">
        <v>19</v>
      </c>
      <c r="M29">
        <v>25</v>
      </c>
      <c r="N29">
        <v>10</v>
      </c>
      <c r="O29">
        <v>34</v>
      </c>
      <c r="P29">
        <v>560</v>
      </c>
      <c r="Q29">
        <v>7</v>
      </c>
      <c r="R29">
        <v>5</v>
      </c>
    </row>
    <row r="30" spans="1:18" x14ac:dyDescent="0.3">
      <c r="A30" t="s">
        <v>6720</v>
      </c>
      <c r="B30">
        <v>5</v>
      </c>
      <c r="C30">
        <v>0</v>
      </c>
      <c r="D30">
        <v>0</v>
      </c>
      <c r="E30">
        <v>0</v>
      </c>
      <c r="F30">
        <v>0</v>
      </c>
      <c r="G30">
        <v>0</v>
      </c>
      <c r="H30">
        <v>0</v>
      </c>
      <c r="I30">
        <v>1</v>
      </c>
      <c r="J30">
        <v>0</v>
      </c>
      <c r="K30">
        <v>0</v>
      </c>
      <c r="L30">
        <v>0</v>
      </c>
      <c r="M30">
        <v>0</v>
      </c>
      <c r="N30">
        <v>0</v>
      </c>
      <c r="O30">
        <v>0</v>
      </c>
      <c r="P30">
        <v>4</v>
      </c>
      <c r="Q30">
        <v>0</v>
      </c>
      <c r="R30">
        <v>0</v>
      </c>
    </row>
    <row r="31" spans="1:18" x14ac:dyDescent="0.3">
      <c r="A31" t="s">
        <v>54</v>
      </c>
    </row>
    <row r="32" spans="1:18" x14ac:dyDescent="0.3">
      <c r="A32" t="s">
        <v>6711</v>
      </c>
    </row>
    <row r="33" spans="1:18" x14ac:dyDescent="0.3">
      <c r="A33" t="s">
        <v>2</v>
      </c>
      <c r="B33">
        <v>4753</v>
      </c>
      <c r="C33">
        <v>14</v>
      </c>
      <c r="D33">
        <v>77</v>
      </c>
      <c r="E33">
        <v>100</v>
      </c>
      <c r="F33">
        <v>68</v>
      </c>
      <c r="G33">
        <v>74</v>
      </c>
      <c r="H33">
        <v>80</v>
      </c>
      <c r="I33">
        <v>641</v>
      </c>
      <c r="J33">
        <v>92</v>
      </c>
      <c r="K33">
        <v>69</v>
      </c>
      <c r="L33">
        <v>46</v>
      </c>
      <c r="M33">
        <v>96</v>
      </c>
      <c r="N33">
        <v>19</v>
      </c>
      <c r="O33">
        <v>106</v>
      </c>
      <c r="P33">
        <v>3257</v>
      </c>
      <c r="Q33">
        <v>9</v>
      </c>
      <c r="R33">
        <v>5</v>
      </c>
    </row>
    <row r="34" spans="1:18" x14ac:dyDescent="0.3">
      <c r="A34" t="s">
        <v>6712</v>
      </c>
      <c r="B34">
        <v>288</v>
      </c>
      <c r="C34">
        <v>1</v>
      </c>
      <c r="D34">
        <v>1</v>
      </c>
      <c r="E34">
        <v>1</v>
      </c>
      <c r="F34">
        <v>4</v>
      </c>
      <c r="G34">
        <v>1</v>
      </c>
      <c r="H34">
        <v>0</v>
      </c>
      <c r="I34">
        <v>44</v>
      </c>
      <c r="J34">
        <v>5</v>
      </c>
      <c r="K34">
        <v>5</v>
      </c>
      <c r="L34">
        <v>0</v>
      </c>
      <c r="M34">
        <v>3</v>
      </c>
      <c r="N34">
        <v>1</v>
      </c>
      <c r="O34">
        <v>3</v>
      </c>
      <c r="P34">
        <v>218</v>
      </c>
      <c r="Q34">
        <v>0</v>
      </c>
      <c r="R34">
        <v>1</v>
      </c>
    </row>
    <row r="35" spans="1:18" x14ac:dyDescent="0.3">
      <c r="A35" t="s">
        <v>4598</v>
      </c>
      <c r="B35">
        <v>773</v>
      </c>
      <c r="C35">
        <v>4</v>
      </c>
      <c r="D35">
        <v>12</v>
      </c>
      <c r="E35">
        <v>20</v>
      </c>
      <c r="F35">
        <v>9</v>
      </c>
      <c r="G35">
        <v>18</v>
      </c>
      <c r="H35">
        <v>11</v>
      </c>
      <c r="I35">
        <v>126</v>
      </c>
      <c r="J35">
        <v>15</v>
      </c>
      <c r="K35">
        <v>11</v>
      </c>
      <c r="L35">
        <v>8</v>
      </c>
      <c r="M35">
        <v>17</v>
      </c>
      <c r="N35">
        <v>6</v>
      </c>
      <c r="O35">
        <v>18</v>
      </c>
      <c r="P35">
        <v>495</v>
      </c>
      <c r="Q35">
        <v>3</v>
      </c>
      <c r="R35">
        <v>0</v>
      </c>
    </row>
    <row r="36" spans="1:18" x14ac:dyDescent="0.3">
      <c r="A36" t="s">
        <v>6713</v>
      </c>
      <c r="B36">
        <v>484</v>
      </c>
      <c r="C36">
        <v>0</v>
      </c>
      <c r="D36">
        <v>3</v>
      </c>
      <c r="E36">
        <v>8</v>
      </c>
      <c r="F36">
        <v>12</v>
      </c>
      <c r="G36">
        <v>8</v>
      </c>
      <c r="H36">
        <v>4</v>
      </c>
      <c r="I36">
        <v>67</v>
      </c>
      <c r="J36">
        <v>8</v>
      </c>
      <c r="K36">
        <v>2</v>
      </c>
      <c r="L36">
        <v>2</v>
      </c>
      <c r="M36">
        <v>4</v>
      </c>
      <c r="N36">
        <v>1</v>
      </c>
      <c r="O36">
        <v>2</v>
      </c>
      <c r="P36">
        <v>363</v>
      </c>
      <c r="Q36">
        <v>0</v>
      </c>
      <c r="R36">
        <v>0</v>
      </c>
    </row>
    <row r="37" spans="1:18" x14ac:dyDescent="0.3">
      <c r="A37" t="s">
        <v>6714</v>
      </c>
      <c r="B37">
        <v>535</v>
      </c>
      <c r="C37">
        <v>0</v>
      </c>
      <c r="D37">
        <v>6</v>
      </c>
      <c r="E37">
        <v>4</v>
      </c>
      <c r="F37">
        <v>3</v>
      </c>
      <c r="G37">
        <v>9</v>
      </c>
      <c r="H37">
        <v>5</v>
      </c>
      <c r="I37">
        <v>82</v>
      </c>
      <c r="J37">
        <v>10</v>
      </c>
      <c r="K37">
        <v>3</v>
      </c>
      <c r="L37">
        <v>6</v>
      </c>
      <c r="M37">
        <v>12</v>
      </c>
      <c r="N37">
        <v>2</v>
      </c>
      <c r="O37">
        <v>8</v>
      </c>
      <c r="P37">
        <v>385</v>
      </c>
      <c r="Q37">
        <v>0</v>
      </c>
      <c r="R37">
        <v>0</v>
      </c>
    </row>
    <row r="38" spans="1:18" x14ac:dyDescent="0.3">
      <c r="A38" t="s">
        <v>6715</v>
      </c>
      <c r="B38">
        <v>2296</v>
      </c>
      <c r="C38">
        <v>9</v>
      </c>
      <c r="D38">
        <v>38</v>
      </c>
      <c r="E38">
        <v>41</v>
      </c>
      <c r="F38">
        <v>36</v>
      </c>
      <c r="G38">
        <v>30</v>
      </c>
      <c r="H38">
        <v>45</v>
      </c>
      <c r="I38">
        <v>270</v>
      </c>
      <c r="J38">
        <v>39</v>
      </c>
      <c r="K38">
        <v>43</v>
      </c>
      <c r="L38">
        <v>23</v>
      </c>
      <c r="M38">
        <v>47</v>
      </c>
      <c r="N38">
        <v>6</v>
      </c>
      <c r="O38">
        <v>65</v>
      </c>
      <c r="P38">
        <v>1599</v>
      </c>
      <c r="Q38">
        <v>3</v>
      </c>
      <c r="R38">
        <v>2</v>
      </c>
    </row>
    <row r="39" spans="1:18" x14ac:dyDescent="0.3">
      <c r="A39" t="s">
        <v>6716</v>
      </c>
      <c r="B39">
        <v>133</v>
      </c>
      <c r="C39">
        <v>0</v>
      </c>
      <c r="D39">
        <v>9</v>
      </c>
      <c r="E39">
        <v>24</v>
      </c>
      <c r="F39">
        <v>2</v>
      </c>
      <c r="G39">
        <v>4</v>
      </c>
      <c r="H39">
        <v>12</v>
      </c>
      <c r="I39">
        <v>20</v>
      </c>
      <c r="J39">
        <v>8</v>
      </c>
      <c r="K39">
        <v>3</v>
      </c>
      <c r="L39">
        <v>4</v>
      </c>
      <c r="M39">
        <v>5</v>
      </c>
      <c r="N39">
        <v>3</v>
      </c>
      <c r="O39">
        <v>3</v>
      </c>
      <c r="P39">
        <v>36</v>
      </c>
      <c r="Q39">
        <v>0</v>
      </c>
      <c r="R39">
        <v>0</v>
      </c>
    </row>
    <row r="40" spans="1:18" x14ac:dyDescent="0.3">
      <c r="A40" t="s">
        <v>6717</v>
      </c>
      <c r="B40">
        <v>64</v>
      </c>
      <c r="C40">
        <v>0</v>
      </c>
      <c r="D40">
        <v>1</v>
      </c>
      <c r="E40">
        <v>1</v>
      </c>
      <c r="F40">
        <v>1</v>
      </c>
      <c r="G40">
        <v>0</v>
      </c>
      <c r="H40">
        <v>1</v>
      </c>
      <c r="I40">
        <v>6</v>
      </c>
      <c r="J40">
        <v>1</v>
      </c>
      <c r="K40">
        <v>0</v>
      </c>
      <c r="L40">
        <v>0</v>
      </c>
      <c r="M40">
        <v>1</v>
      </c>
      <c r="N40">
        <v>0</v>
      </c>
      <c r="O40">
        <v>1</v>
      </c>
      <c r="P40">
        <v>50</v>
      </c>
      <c r="Q40">
        <v>0</v>
      </c>
      <c r="R40">
        <v>1</v>
      </c>
    </row>
    <row r="41" spans="1:18" x14ac:dyDescent="0.3">
      <c r="A41" t="s">
        <v>6718</v>
      </c>
      <c r="B41">
        <v>26</v>
      </c>
      <c r="C41">
        <v>0</v>
      </c>
      <c r="D41">
        <v>0</v>
      </c>
      <c r="E41">
        <v>0</v>
      </c>
      <c r="F41">
        <v>0</v>
      </c>
      <c r="G41">
        <v>0</v>
      </c>
      <c r="H41">
        <v>0</v>
      </c>
      <c r="I41">
        <v>0</v>
      </c>
      <c r="J41">
        <v>0</v>
      </c>
      <c r="K41">
        <v>0</v>
      </c>
      <c r="L41">
        <v>0</v>
      </c>
      <c r="M41">
        <v>0</v>
      </c>
      <c r="N41">
        <v>0</v>
      </c>
      <c r="O41">
        <v>1</v>
      </c>
      <c r="P41">
        <v>25</v>
      </c>
      <c r="Q41">
        <v>0</v>
      </c>
      <c r="R41">
        <v>0</v>
      </c>
    </row>
    <row r="42" spans="1:18" x14ac:dyDescent="0.3">
      <c r="A42" t="s">
        <v>6719</v>
      </c>
      <c r="B42">
        <v>153</v>
      </c>
      <c r="C42">
        <v>0</v>
      </c>
      <c r="D42">
        <v>7</v>
      </c>
      <c r="E42">
        <v>1</v>
      </c>
      <c r="F42">
        <v>1</v>
      </c>
      <c r="G42">
        <v>4</v>
      </c>
      <c r="H42">
        <v>2</v>
      </c>
      <c r="I42">
        <v>25</v>
      </c>
      <c r="J42">
        <v>6</v>
      </c>
      <c r="K42">
        <v>2</v>
      </c>
      <c r="L42">
        <v>3</v>
      </c>
      <c r="M42">
        <v>7</v>
      </c>
      <c r="N42">
        <v>0</v>
      </c>
      <c r="O42">
        <v>5</v>
      </c>
      <c r="P42">
        <v>86</v>
      </c>
      <c r="Q42">
        <v>3</v>
      </c>
      <c r="R42">
        <v>1</v>
      </c>
    </row>
    <row r="43" spans="1:18" x14ac:dyDescent="0.3">
      <c r="A43" t="s">
        <v>6720</v>
      </c>
      <c r="B43">
        <v>1</v>
      </c>
      <c r="C43">
        <v>0</v>
      </c>
      <c r="D43">
        <v>0</v>
      </c>
      <c r="E43">
        <v>0</v>
      </c>
      <c r="F43">
        <v>0</v>
      </c>
      <c r="G43">
        <v>0</v>
      </c>
      <c r="H43">
        <v>0</v>
      </c>
      <c r="I43">
        <v>1</v>
      </c>
      <c r="J43">
        <v>0</v>
      </c>
      <c r="K43">
        <v>0</v>
      </c>
      <c r="L43">
        <v>0</v>
      </c>
      <c r="M43">
        <v>0</v>
      </c>
      <c r="N43">
        <v>0</v>
      </c>
      <c r="O43">
        <v>0</v>
      </c>
      <c r="P43">
        <v>0</v>
      </c>
      <c r="Q43">
        <v>0</v>
      </c>
      <c r="R43">
        <v>0</v>
      </c>
    </row>
    <row r="44" spans="1:18" x14ac:dyDescent="0.3">
      <c r="A44" t="s">
        <v>668</v>
      </c>
    </row>
    <row r="45" spans="1:18" x14ac:dyDescent="0.3">
      <c r="A45" t="s">
        <v>41</v>
      </c>
    </row>
    <row r="46" spans="1:18" x14ac:dyDescent="0.3">
      <c r="A46" t="s">
        <v>6721</v>
      </c>
    </row>
    <row r="47" spans="1:18" x14ac:dyDescent="0.3">
      <c r="A47" t="s">
        <v>2</v>
      </c>
      <c r="B47">
        <v>10630</v>
      </c>
      <c r="C47">
        <v>30</v>
      </c>
      <c r="D47">
        <v>162</v>
      </c>
      <c r="E47">
        <v>229</v>
      </c>
      <c r="F47">
        <v>144</v>
      </c>
      <c r="G47">
        <v>176</v>
      </c>
      <c r="H47">
        <v>147</v>
      </c>
      <c r="I47">
        <v>1470</v>
      </c>
      <c r="J47">
        <v>199</v>
      </c>
      <c r="K47">
        <v>156</v>
      </c>
      <c r="L47">
        <v>111</v>
      </c>
      <c r="M47">
        <v>201</v>
      </c>
      <c r="N47">
        <v>61</v>
      </c>
      <c r="O47">
        <v>256</v>
      </c>
      <c r="P47">
        <v>7252</v>
      </c>
      <c r="Q47">
        <v>20</v>
      </c>
      <c r="R47">
        <v>16</v>
      </c>
    </row>
    <row r="48" spans="1:18" x14ac:dyDescent="0.3">
      <c r="A48" t="s">
        <v>175</v>
      </c>
      <c r="B48">
        <v>491</v>
      </c>
      <c r="C48">
        <v>0</v>
      </c>
      <c r="D48">
        <v>15</v>
      </c>
      <c r="E48">
        <v>43</v>
      </c>
      <c r="F48">
        <v>13</v>
      </c>
      <c r="G48">
        <v>19</v>
      </c>
      <c r="H48">
        <v>21</v>
      </c>
      <c r="I48">
        <v>92</v>
      </c>
      <c r="J48">
        <v>44</v>
      </c>
      <c r="K48">
        <v>19</v>
      </c>
      <c r="L48">
        <v>7</v>
      </c>
      <c r="M48">
        <v>26</v>
      </c>
      <c r="N48">
        <v>2</v>
      </c>
      <c r="O48">
        <v>8</v>
      </c>
      <c r="P48">
        <v>182</v>
      </c>
      <c r="Q48">
        <v>0</v>
      </c>
      <c r="R48">
        <v>0</v>
      </c>
    </row>
    <row r="49" spans="1:18" x14ac:dyDescent="0.3">
      <c r="A49" t="s">
        <v>6722</v>
      </c>
      <c r="B49">
        <v>199</v>
      </c>
      <c r="C49">
        <v>0</v>
      </c>
      <c r="D49">
        <v>9</v>
      </c>
      <c r="E49">
        <v>17</v>
      </c>
      <c r="F49">
        <v>1</v>
      </c>
      <c r="G49">
        <v>5</v>
      </c>
      <c r="H49">
        <v>9</v>
      </c>
      <c r="I49">
        <v>27</v>
      </c>
      <c r="J49">
        <v>7</v>
      </c>
      <c r="K49">
        <v>11</v>
      </c>
      <c r="L49">
        <v>4</v>
      </c>
      <c r="M49">
        <v>11</v>
      </c>
      <c r="N49">
        <v>2</v>
      </c>
      <c r="O49">
        <v>6</v>
      </c>
      <c r="P49">
        <v>90</v>
      </c>
      <c r="Q49">
        <v>0</v>
      </c>
      <c r="R49">
        <v>0</v>
      </c>
    </row>
    <row r="50" spans="1:18" x14ac:dyDescent="0.3">
      <c r="A50" t="s">
        <v>3486</v>
      </c>
      <c r="B50">
        <v>46</v>
      </c>
      <c r="C50">
        <v>0</v>
      </c>
      <c r="D50">
        <v>0</v>
      </c>
      <c r="E50">
        <v>0</v>
      </c>
      <c r="F50">
        <v>0</v>
      </c>
      <c r="G50">
        <v>0</v>
      </c>
      <c r="H50">
        <v>0</v>
      </c>
      <c r="I50">
        <v>10</v>
      </c>
      <c r="J50">
        <v>0</v>
      </c>
      <c r="K50">
        <v>1</v>
      </c>
      <c r="L50">
        <v>0</v>
      </c>
      <c r="M50">
        <v>5</v>
      </c>
      <c r="N50">
        <v>0</v>
      </c>
      <c r="O50">
        <v>4</v>
      </c>
      <c r="P50">
        <v>26</v>
      </c>
      <c r="Q50">
        <v>0</v>
      </c>
      <c r="R50">
        <v>0</v>
      </c>
    </row>
    <row r="51" spans="1:18" x14ac:dyDescent="0.3">
      <c r="A51" t="s">
        <v>177</v>
      </c>
      <c r="B51">
        <v>179</v>
      </c>
      <c r="C51">
        <v>0</v>
      </c>
      <c r="D51">
        <v>1</v>
      </c>
      <c r="E51">
        <v>1</v>
      </c>
      <c r="F51">
        <v>3</v>
      </c>
      <c r="G51">
        <v>0</v>
      </c>
      <c r="H51">
        <v>1</v>
      </c>
      <c r="I51">
        <v>6</v>
      </c>
      <c r="J51">
        <v>6</v>
      </c>
      <c r="K51">
        <v>3</v>
      </c>
      <c r="L51">
        <v>0</v>
      </c>
      <c r="M51">
        <v>0</v>
      </c>
      <c r="N51">
        <v>1</v>
      </c>
      <c r="O51">
        <v>2</v>
      </c>
      <c r="P51">
        <v>155</v>
      </c>
      <c r="Q51">
        <v>0</v>
      </c>
      <c r="R51">
        <v>0</v>
      </c>
    </row>
    <row r="52" spans="1:18" x14ac:dyDescent="0.3">
      <c r="A52" t="s">
        <v>2154</v>
      </c>
      <c r="B52">
        <v>116</v>
      </c>
      <c r="C52">
        <v>3</v>
      </c>
      <c r="D52">
        <v>1</v>
      </c>
      <c r="E52">
        <v>0</v>
      </c>
      <c r="F52">
        <v>0</v>
      </c>
      <c r="G52">
        <v>0</v>
      </c>
      <c r="H52">
        <v>0</v>
      </c>
      <c r="I52">
        <v>15</v>
      </c>
      <c r="J52">
        <v>8</v>
      </c>
      <c r="K52">
        <v>3</v>
      </c>
      <c r="L52">
        <v>2</v>
      </c>
      <c r="M52">
        <v>4</v>
      </c>
      <c r="N52">
        <v>1</v>
      </c>
      <c r="O52">
        <v>10</v>
      </c>
      <c r="P52">
        <v>69</v>
      </c>
      <c r="Q52">
        <v>0</v>
      </c>
      <c r="R52">
        <v>0</v>
      </c>
    </row>
    <row r="53" spans="1:18" x14ac:dyDescent="0.3">
      <c r="A53" t="s">
        <v>6723</v>
      </c>
      <c r="B53">
        <v>117</v>
      </c>
      <c r="C53">
        <v>1</v>
      </c>
      <c r="D53">
        <v>2</v>
      </c>
      <c r="E53">
        <v>6</v>
      </c>
      <c r="F53">
        <v>4</v>
      </c>
      <c r="G53">
        <v>2</v>
      </c>
      <c r="H53">
        <v>5</v>
      </c>
      <c r="I53">
        <v>15</v>
      </c>
      <c r="J53">
        <v>1</v>
      </c>
      <c r="K53">
        <v>5</v>
      </c>
      <c r="L53">
        <v>2</v>
      </c>
      <c r="M53">
        <v>3</v>
      </c>
      <c r="N53">
        <v>7</v>
      </c>
      <c r="O53">
        <v>20</v>
      </c>
      <c r="P53">
        <v>44</v>
      </c>
      <c r="Q53">
        <v>0</v>
      </c>
      <c r="R53">
        <v>0</v>
      </c>
    </row>
    <row r="54" spans="1:18" x14ac:dyDescent="0.3">
      <c r="A54" t="s">
        <v>179</v>
      </c>
      <c r="B54">
        <v>772</v>
      </c>
      <c r="C54">
        <v>0</v>
      </c>
      <c r="D54">
        <v>5</v>
      </c>
      <c r="E54">
        <v>7</v>
      </c>
      <c r="F54">
        <v>1</v>
      </c>
      <c r="G54">
        <v>2</v>
      </c>
      <c r="H54">
        <v>3</v>
      </c>
      <c r="I54">
        <v>149</v>
      </c>
      <c r="J54">
        <v>10</v>
      </c>
      <c r="K54">
        <v>5</v>
      </c>
      <c r="L54">
        <v>4</v>
      </c>
      <c r="M54">
        <v>20</v>
      </c>
      <c r="N54">
        <v>0</v>
      </c>
      <c r="O54">
        <v>9</v>
      </c>
      <c r="P54">
        <v>556</v>
      </c>
      <c r="Q54">
        <v>1</v>
      </c>
      <c r="R54">
        <v>0</v>
      </c>
    </row>
    <row r="55" spans="1:18" x14ac:dyDescent="0.3">
      <c r="A55" t="s">
        <v>6724</v>
      </c>
      <c r="B55">
        <v>1138</v>
      </c>
      <c r="C55">
        <v>1</v>
      </c>
      <c r="D55">
        <v>17</v>
      </c>
      <c r="E55">
        <v>11</v>
      </c>
      <c r="F55">
        <v>9</v>
      </c>
      <c r="G55">
        <v>11</v>
      </c>
      <c r="H55">
        <v>8</v>
      </c>
      <c r="I55">
        <v>154</v>
      </c>
      <c r="J55">
        <v>17</v>
      </c>
      <c r="K55">
        <v>9</v>
      </c>
      <c r="L55">
        <v>1</v>
      </c>
      <c r="M55">
        <v>7</v>
      </c>
      <c r="N55">
        <v>1</v>
      </c>
      <c r="O55">
        <v>8</v>
      </c>
      <c r="P55">
        <v>884</v>
      </c>
      <c r="Q55">
        <v>0</v>
      </c>
      <c r="R55">
        <v>0</v>
      </c>
    </row>
    <row r="56" spans="1:18" x14ac:dyDescent="0.3">
      <c r="A56" t="s">
        <v>6725</v>
      </c>
      <c r="B56">
        <v>326</v>
      </c>
      <c r="C56">
        <v>0</v>
      </c>
      <c r="D56">
        <v>3</v>
      </c>
      <c r="E56">
        <v>5</v>
      </c>
      <c r="F56">
        <v>1</v>
      </c>
      <c r="G56">
        <v>4</v>
      </c>
      <c r="H56">
        <v>3</v>
      </c>
      <c r="I56">
        <v>41</v>
      </c>
      <c r="J56">
        <v>1</v>
      </c>
      <c r="K56">
        <v>1</v>
      </c>
      <c r="L56">
        <v>0</v>
      </c>
      <c r="M56">
        <v>2</v>
      </c>
      <c r="N56">
        <v>6</v>
      </c>
      <c r="O56">
        <v>18</v>
      </c>
      <c r="P56">
        <v>241</v>
      </c>
      <c r="Q56">
        <v>0</v>
      </c>
      <c r="R56">
        <v>0</v>
      </c>
    </row>
    <row r="57" spans="1:18" x14ac:dyDescent="0.3">
      <c r="A57" t="s">
        <v>6726</v>
      </c>
      <c r="B57">
        <v>1041</v>
      </c>
      <c r="C57">
        <v>1</v>
      </c>
      <c r="D57">
        <v>3</v>
      </c>
      <c r="E57">
        <v>8</v>
      </c>
      <c r="F57">
        <v>4</v>
      </c>
      <c r="G57">
        <v>7</v>
      </c>
      <c r="H57">
        <v>4</v>
      </c>
      <c r="I57">
        <v>120</v>
      </c>
      <c r="J57">
        <v>6</v>
      </c>
      <c r="K57">
        <v>5</v>
      </c>
      <c r="L57">
        <v>2</v>
      </c>
      <c r="M57">
        <v>2</v>
      </c>
      <c r="N57">
        <v>3</v>
      </c>
      <c r="O57">
        <v>12</v>
      </c>
      <c r="P57">
        <v>864</v>
      </c>
      <c r="Q57">
        <v>0</v>
      </c>
      <c r="R57">
        <v>0</v>
      </c>
    </row>
    <row r="58" spans="1:18" x14ac:dyDescent="0.3">
      <c r="A58" t="s">
        <v>6727</v>
      </c>
      <c r="B58">
        <v>147</v>
      </c>
      <c r="C58">
        <v>0</v>
      </c>
      <c r="D58">
        <v>1</v>
      </c>
      <c r="E58">
        <v>1</v>
      </c>
      <c r="F58">
        <v>0</v>
      </c>
      <c r="G58">
        <v>2</v>
      </c>
      <c r="H58">
        <v>0</v>
      </c>
      <c r="I58">
        <v>21</v>
      </c>
      <c r="J58">
        <v>1</v>
      </c>
      <c r="K58">
        <v>4</v>
      </c>
      <c r="L58">
        <v>0</v>
      </c>
      <c r="M58">
        <v>4</v>
      </c>
      <c r="N58">
        <v>0</v>
      </c>
      <c r="O58">
        <v>1</v>
      </c>
      <c r="P58">
        <v>112</v>
      </c>
      <c r="Q58">
        <v>0</v>
      </c>
      <c r="R58">
        <v>0</v>
      </c>
    </row>
    <row r="59" spans="1:18" x14ac:dyDescent="0.3">
      <c r="A59" t="s">
        <v>6728</v>
      </c>
      <c r="B59">
        <v>103</v>
      </c>
      <c r="C59">
        <v>0</v>
      </c>
      <c r="D59">
        <v>2</v>
      </c>
      <c r="E59">
        <v>1</v>
      </c>
      <c r="F59">
        <v>1</v>
      </c>
      <c r="G59">
        <v>0</v>
      </c>
      <c r="H59">
        <v>0</v>
      </c>
      <c r="I59">
        <v>14</v>
      </c>
      <c r="J59">
        <v>2</v>
      </c>
      <c r="K59">
        <v>1</v>
      </c>
      <c r="L59">
        <v>0</v>
      </c>
      <c r="M59">
        <v>1</v>
      </c>
      <c r="N59">
        <v>0</v>
      </c>
      <c r="O59">
        <v>0</v>
      </c>
      <c r="P59">
        <v>81</v>
      </c>
      <c r="Q59">
        <v>0</v>
      </c>
      <c r="R59">
        <v>0</v>
      </c>
    </row>
    <row r="60" spans="1:18" x14ac:dyDescent="0.3">
      <c r="A60" t="s">
        <v>2178</v>
      </c>
      <c r="B60">
        <v>60</v>
      </c>
      <c r="C60">
        <v>0</v>
      </c>
      <c r="D60">
        <v>0</v>
      </c>
      <c r="E60">
        <v>0</v>
      </c>
      <c r="F60">
        <v>0</v>
      </c>
      <c r="G60">
        <v>0</v>
      </c>
      <c r="H60">
        <v>0</v>
      </c>
      <c r="I60">
        <v>4</v>
      </c>
      <c r="J60">
        <v>0</v>
      </c>
      <c r="K60">
        <v>0</v>
      </c>
      <c r="L60">
        <v>0</v>
      </c>
      <c r="M60">
        <v>0</v>
      </c>
      <c r="N60">
        <v>2</v>
      </c>
      <c r="O60">
        <v>1</v>
      </c>
      <c r="P60">
        <v>53</v>
      </c>
      <c r="Q60">
        <v>0</v>
      </c>
      <c r="R60">
        <v>0</v>
      </c>
    </row>
    <row r="61" spans="1:18" x14ac:dyDescent="0.3">
      <c r="A61" t="s">
        <v>6729</v>
      </c>
      <c r="B61">
        <v>325</v>
      </c>
      <c r="C61">
        <v>0</v>
      </c>
      <c r="D61">
        <v>3</v>
      </c>
      <c r="E61">
        <v>3</v>
      </c>
      <c r="F61">
        <v>5</v>
      </c>
      <c r="G61">
        <v>3</v>
      </c>
      <c r="H61">
        <v>2</v>
      </c>
      <c r="I61">
        <v>51</v>
      </c>
      <c r="J61">
        <v>7</v>
      </c>
      <c r="K61">
        <v>3</v>
      </c>
      <c r="L61">
        <v>5</v>
      </c>
      <c r="M61">
        <v>4</v>
      </c>
      <c r="N61">
        <v>0</v>
      </c>
      <c r="O61">
        <v>0</v>
      </c>
      <c r="P61">
        <v>239</v>
      </c>
      <c r="Q61">
        <v>0</v>
      </c>
      <c r="R61">
        <v>0</v>
      </c>
    </row>
    <row r="62" spans="1:18" x14ac:dyDescent="0.3">
      <c r="A62" t="s">
        <v>6730</v>
      </c>
      <c r="B62">
        <v>1348</v>
      </c>
      <c r="C62">
        <v>5</v>
      </c>
      <c r="D62">
        <v>26</v>
      </c>
      <c r="E62">
        <v>33</v>
      </c>
      <c r="F62">
        <v>30</v>
      </c>
      <c r="G62">
        <v>49</v>
      </c>
      <c r="H62">
        <v>23</v>
      </c>
      <c r="I62">
        <v>170</v>
      </c>
      <c r="J62">
        <v>23</v>
      </c>
      <c r="K62">
        <v>21</v>
      </c>
      <c r="L62">
        <v>28</v>
      </c>
      <c r="M62">
        <v>28</v>
      </c>
      <c r="N62">
        <v>13</v>
      </c>
      <c r="O62">
        <v>47</v>
      </c>
      <c r="P62">
        <v>834</v>
      </c>
      <c r="Q62">
        <v>10</v>
      </c>
      <c r="R62">
        <v>8</v>
      </c>
    </row>
    <row r="63" spans="1:18" x14ac:dyDescent="0.3">
      <c r="A63" t="s">
        <v>6731</v>
      </c>
      <c r="B63">
        <v>844</v>
      </c>
      <c r="C63">
        <v>3</v>
      </c>
      <c r="D63">
        <v>7</v>
      </c>
      <c r="E63">
        <v>10</v>
      </c>
      <c r="F63">
        <v>14</v>
      </c>
      <c r="G63">
        <v>23</v>
      </c>
      <c r="H63">
        <v>14</v>
      </c>
      <c r="I63">
        <v>110</v>
      </c>
      <c r="J63">
        <v>12</v>
      </c>
      <c r="K63">
        <v>5</v>
      </c>
      <c r="L63">
        <v>8</v>
      </c>
      <c r="M63">
        <v>10</v>
      </c>
      <c r="N63">
        <v>6</v>
      </c>
      <c r="O63">
        <v>13</v>
      </c>
      <c r="P63">
        <v>604</v>
      </c>
      <c r="Q63">
        <v>2</v>
      </c>
      <c r="R63">
        <v>3</v>
      </c>
    </row>
    <row r="64" spans="1:18" x14ac:dyDescent="0.3">
      <c r="A64" t="s">
        <v>627</v>
      </c>
      <c r="B64">
        <v>692</v>
      </c>
      <c r="C64">
        <v>5</v>
      </c>
      <c r="D64">
        <v>10</v>
      </c>
      <c r="E64">
        <v>26</v>
      </c>
      <c r="F64">
        <v>8</v>
      </c>
      <c r="G64">
        <v>14</v>
      </c>
      <c r="H64">
        <v>8</v>
      </c>
      <c r="I64">
        <v>109</v>
      </c>
      <c r="J64">
        <v>13</v>
      </c>
      <c r="K64">
        <v>10</v>
      </c>
      <c r="L64">
        <v>6</v>
      </c>
      <c r="M64">
        <v>17</v>
      </c>
      <c r="N64">
        <v>9</v>
      </c>
      <c r="O64">
        <v>17</v>
      </c>
      <c r="P64">
        <v>437</v>
      </c>
      <c r="Q64">
        <v>3</v>
      </c>
      <c r="R64">
        <v>0</v>
      </c>
    </row>
    <row r="65" spans="1:18" x14ac:dyDescent="0.3">
      <c r="A65" t="s">
        <v>6732</v>
      </c>
      <c r="B65">
        <v>403</v>
      </c>
      <c r="C65">
        <v>0</v>
      </c>
      <c r="D65">
        <v>2</v>
      </c>
      <c r="E65">
        <v>3</v>
      </c>
      <c r="F65">
        <v>3</v>
      </c>
      <c r="G65">
        <v>2</v>
      </c>
      <c r="H65">
        <v>2</v>
      </c>
      <c r="I65">
        <v>58</v>
      </c>
      <c r="J65">
        <v>3</v>
      </c>
      <c r="K65">
        <v>0</v>
      </c>
      <c r="L65">
        <v>0</v>
      </c>
      <c r="M65">
        <v>6</v>
      </c>
      <c r="N65">
        <v>1</v>
      </c>
      <c r="O65">
        <v>6</v>
      </c>
      <c r="P65">
        <v>317</v>
      </c>
      <c r="Q65">
        <v>0</v>
      </c>
      <c r="R65">
        <v>0</v>
      </c>
    </row>
    <row r="66" spans="1:18" x14ac:dyDescent="0.3">
      <c r="A66" t="s">
        <v>6733</v>
      </c>
      <c r="B66">
        <v>149</v>
      </c>
      <c r="C66">
        <v>1</v>
      </c>
      <c r="D66">
        <v>3</v>
      </c>
      <c r="E66">
        <v>5</v>
      </c>
      <c r="F66">
        <v>4</v>
      </c>
      <c r="G66">
        <v>2</v>
      </c>
      <c r="H66">
        <v>3</v>
      </c>
      <c r="I66">
        <v>24</v>
      </c>
      <c r="J66">
        <v>1</v>
      </c>
      <c r="K66">
        <v>4</v>
      </c>
      <c r="L66">
        <v>10</v>
      </c>
      <c r="M66">
        <v>4</v>
      </c>
      <c r="N66">
        <v>1</v>
      </c>
      <c r="O66">
        <v>3</v>
      </c>
      <c r="P66">
        <v>80</v>
      </c>
      <c r="Q66">
        <v>0</v>
      </c>
      <c r="R66">
        <v>4</v>
      </c>
    </row>
    <row r="67" spans="1:18" x14ac:dyDescent="0.3">
      <c r="A67" t="s">
        <v>6662</v>
      </c>
      <c r="B67">
        <v>244</v>
      </c>
      <c r="C67">
        <v>0</v>
      </c>
      <c r="D67">
        <v>1</v>
      </c>
      <c r="E67">
        <v>1</v>
      </c>
      <c r="F67">
        <v>1</v>
      </c>
      <c r="G67">
        <v>2</v>
      </c>
      <c r="H67">
        <v>1</v>
      </c>
      <c r="I67">
        <v>26</v>
      </c>
      <c r="J67">
        <v>0</v>
      </c>
      <c r="K67">
        <v>1</v>
      </c>
      <c r="L67">
        <v>7</v>
      </c>
      <c r="M67">
        <v>1</v>
      </c>
      <c r="N67">
        <v>0</v>
      </c>
      <c r="O67">
        <v>1</v>
      </c>
      <c r="P67">
        <v>202</v>
      </c>
      <c r="Q67">
        <v>0</v>
      </c>
      <c r="R67">
        <v>0</v>
      </c>
    </row>
    <row r="68" spans="1:18" x14ac:dyDescent="0.3">
      <c r="A68" t="s">
        <v>6734</v>
      </c>
      <c r="B68">
        <v>1867</v>
      </c>
      <c r="C68">
        <v>10</v>
      </c>
      <c r="D68">
        <v>51</v>
      </c>
      <c r="E68">
        <v>48</v>
      </c>
      <c r="F68">
        <v>41</v>
      </c>
      <c r="G68">
        <v>28</v>
      </c>
      <c r="H68">
        <v>40</v>
      </c>
      <c r="I68">
        <v>249</v>
      </c>
      <c r="J68">
        <v>37</v>
      </c>
      <c r="K68">
        <v>45</v>
      </c>
      <c r="L68">
        <v>25</v>
      </c>
      <c r="M68">
        <v>46</v>
      </c>
      <c r="N68">
        <v>6</v>
      </c>
      <c r="O68">
        <v>70</v>
      </c>
      <c r="P68">
        <v>1166</v>
      </c>
      <c r="Q68">
        <v>4</v>
      </c>
      <c r="R68">
        <v>1</v>
      </c>
    </row>
    <row r="69" spans="1:18" x14ac:dyDescent="0.3">
      <c r="A69" t="s">
        <v>6735</v>
      </c>
      <c r="B69">
        <v>23</v>
      </c>
      <c r="C69">
        <v>0</v>
      </c>
      <c r="D69">
        <v>0</v>
      </c>
      <c r="E69">
        <v>0</v>
      </c>
      <c r="F69">
        <v>1</v>
      </c>
      <c r="G69">
        <v>1</v>
      </c>
      <c r="H69">
        <v>0</v>
      </c>
      <c r="I69">
        <v>5</v>
      </c>
      <c r="J69">
        <v>0</v>
      </c>
      <c r="K69">
        <v>0</v>
      </c>
      <c r="L69">
        <v>0</v>
      </c>
      <c r="M69">
        <v>0</v>
      </c>
      <c r="N69">
        <v>0</v>
      </c>
      <c r="O69">
        <v>0</v>
      </c>
      <c r="P69">
        <v>16</v>
      </c>
      <c r="Q69">
        <v>0</v>
      </c>
      <c r="R69">
        <v>0</v>
      </c>
    </row>
    <row r="70" spans="1:18" x14ac:dyDescent="0.3">
      <c r="A70" t="s">
        <v>53</v>
      </c>
    </row>
    <row r="71" spans="1:18" x14ac:dyDescent="0.3">
      <c r="A71" t="s">
        <v>6721</v>
      </c>
    </row>
    <row r="72" spans="1:18" x14ac:dyDescent="0.3">
      <c r="A72" t="s">
        <v>2</v>
      </c>
      <c r="B72">
        <v>5877</v>
      </c>
      <c r="C72">
        <v>16</v>
      </c>
      <c r="D72">
        <v>85</v>
      </c>
      <c r="E72">
        <v>129</v>
      </c>
      <c r="F72">
        <v>76</v>
      </c>
      <c r="G72">
        <v>102</v>
      </c>
      <c r="H72">
        <v>67</v>
      </c>
      <c r="I72">
        <v>829</v>
      </c>
      <c r="J72">
        <v>107</v>
      </c>
      <c r="K72">
        <v>87</v>
      </c>
      <c r="L72">
        <v>65</v>
      </c>
      <c r="M72">
        <v>105</v>
      </c>
      <c r="N72">
        <v>42</v>
      </c>
      <c r="O72">
        <v>150</v>
      </c>
      <c r="P72">
        <v>3995</v>
      </c>
      <c r="Q72">
        <v>11</v>
      </c>
      <c r="R72">
        <v>11</v>
      </c>
    </row>
    <row r="73" spans="1:18" x14ac:dyDescent="0.3">
      <c r="A73" t="s">
        <v>175</v>
      </c>
      <c r="B73">
        <v>349</v>
      </c>
      <c r="C73">
        <v>0</v>
      </c>
      <c r="D73">
        <v>2</v>
      </c>
      <c r="E73">
        <v>21</v>
      </c>
      <c r="F73">
        <v>10</v>
      </c>
      <c r="G73">
        <v>14</v>
      </c>
      <c r="H73">
        <v>10</v>
      </c>
      <c r="I73">
        <v>68</v>
      </c>
      <c r="J73">
        <v>35</v>
      </c>
      <c r="K73">
        <v>13</v>
      </c>
      <c r="L73">
        <v>4</v>
      </c>
      <c r="M73">
        <v>17</v>
      </c>
      <c r="N73">
        <v>0</v>
      </c>
      <c r="O73">
        <v>8</v>
      </c>
      <c r="P73">
        <v>147</v>
      </c>
      <c r="Q73">
        <v>0</v>
      </c>
      <c r="R73">
        <v>0</v>
      </c>
    </row>
    <row r="74" spans="1:18" x14ac:dyDescent="0.3">
      <c r="A74" t="s">
        <v>6722</v>
      </c>
      <c r="B74">
        <v>178</v>
      </c>
      <c r="C74">
        <v>0</v>
      </c>
      <c r="D74">
        <v>8</v>
      </c>
      <c r="E74">
        <v>16</v>
      </c>
      <c r="F74">
        <v>1</v>
      </c>
      <c r="G74">
        <v>5</v>
      </c>
      <c r="H74">
        <v>7</v>
      </c>
      <c r="I74">
        <v>25</v>
      </c>
      <c r="J74">
        <v>7</v>
      </c>
      <c r="K74">
        <v>11</v>
      </c>
      <c r="L74">
        <v>3</v>
      </c>
      <c r="M74">
        <v>9</v>
      </c>
      <c r="N74">
        <v>1</v>
      </c>
      <c r="O74">
        <v>6</v>
      </c>
      <c r="P74">
        <v>79</v>
      </c>
      <c r="Q74">
        <v>0</v>
      </c>
      <c r="R74">
        <v>0</v>
      </c>
    </row>
    <row r="75" spans="1:18" x14ac:dyDescent="0.3">
      <c r="A75" t="s">
        <v>3486</v>
      </c>
      <c r="B75">
        <v>40</v>
      </c>
      <c r="C75">
        <v>0</v>
      </c>
      <c r="D75">
        <v>0</v>
      </c>
      <c r="E75">
        <v>0</v>
      </c>
      <c r="F75">
        <v>0</v>
      </c>
      <c r="G75">
        <v>0</v>
      </c>
      <c r="H75">
        <v>0</v>
      </c>
      <c r="I75">
        <v>9</v>
      </c>
      <c r="J75">
        <v>0</v>
      </c>
      <c r="K75">
        <v>1</v>
      </c>
      <c r="L75">
        <v>0</v>
      </c>
      <c r="M75">
        <v>4</v>
      </c>
      <c r="N75">
        <v>0</v>
      </c>
      <c r="O75">
        <v>3</v>
      </c>
      <c r="P75">
        <v>23</v>
      </c>
      <c r="Q75">
        <v>0</v>
      </c>
      <c r="R75">
        <v>0</v>
      </c>
    </row>
    <row r="76" spans="1:18" x14ac:dyDescent="0.3">
      <c r="A76" t="s">
        <v>177</v>
      </c>
      <c r="B76">
        <v>134</v>
      </c>
      <c r="C76">
        <v>0</v>
      </c>
      <c r="D76">
        <v>1</v>
      </c>
      <c r="E76">
        <v>1</v>
      </c>
      <c r="F76">
        <v>2</v>
      </c>
      <c r="G76">
        <v>0</v>
      </c>
      <c r="H76">
        <v>0</v>
      </c>
      <c r="I76">
        <v>5</v>
      </c>
      <c r="J76">
        <v>5</v>
      </c>
      <c r="K76">
        <v>3</v>
      </c>
      <c r="L76">
        <v>0</v>
      </c>
      <c r="M76">
        <v>0</v>
      </c>
      <c r="N76">
        <v>1</v>
      </c>
      <c r="O76">
        <v>1</v>
      </c>
      <c r="P76">
        <v>115</v>
      </c>
      <c r="Q76">
        <v>0</v>
      </c>
      <c r="R76">
        <v>0</v>
      </c>
    </row>
    <row r="77" spans="1:18" x14ac:dyDescent="0.3">
      <c r="A77" t="s">
        <v>2154</v>
      </c>
      <c r="B77">
        <v>97</v>
      </c>
      <c r="C77">
        <v>3</v>
      </c>
      <c r="D77">
        <v>1</v>
      </c>
      <c r="E77">
        <v>0</v>
      </c>
      <c r="F77">
        <v>0</v>
      </c>
      <c r="G77">
        <v>0</v>
      </c>
      <c r="H77">
        <v>0</v>
      </c>
      <c r="I77">
        <v>11</v>
      </c>
      <c r="J77">
        <v>8</v>
      </c>
      <c r="K77">
        <v>3</v>
      </c>
      <c r="L77">
        <v>2</v>
      </c>
      <c r="M77">
        <v>3</v>
      </c>
      <c r="N77">
        <v>1</v>
      </c>
      <c r="O77">
        <v>9</v>
      </c>
      <c r="P77">
        <v>56</v>
      </c>
      <c r="Q77">
        <v>0</v>
      </c>
      <c r="R77">
        <v>0</v>
      </c>
    </row>
    <row r="78" spans="1:18" x14ac:dyDescent="0.3">
      <c r="A78" t="s">
        <v>6723</v>
      </c>
      <c r="B78">
        <v>101</v>
      </c>
      <c r="C78">
        <v>1</v>
      </c>
      <c r="D78">
        <v>2</v>
      </c>
      <c r="E78">
        <v>6</v>
      </c>
      <c r="F78">
        <v>4</v>
      </c>
      <c r="G78">
        <v>2</v>
      </c>
      <c r="H78">
        <v>4</v>
      </c>
      <c r="I78">
        <v>13</v>
      </c>
      <c r="J78">
        <v>1</v>
      </c>
      <c r="K78">
        <v>4</v>
      </c>
      <c r="L78">
        <v>2</v>
      </c>
      <c r="M78">
        <v>3</v>
      </c>
      <c r="N78">
        <v>7</v>
      </c>
      <c r="O78">
        <v>18</v>
      </c>
      <c r="P78">
        <v>34</v>
      </c>
      <c r="Q78">
        <v>0</v>
      </c>
      <c r="R78">
        <v>0</v>
      </c>
    </row>
    <row r="79" spans="1:18" x14ac:dyDescent="0.3">
      <c r="A79" t="s">
        <v>179</v>
      </c>
      <c r="B79">
        <v>746</v>
      </c>
      <c r="C79">
        <v>0</v>
      </c>
      <c r="D79">
        <v>4</v>
      </c>
      <c r="E79">
        <v>7</v>
      </c>
      <c r="F79">
        <v>1</v>
      </c>
      <c r="G79">
        <v>2</v>
      </c>
      <c r="H79">
        <v>3</v>
      </c>
      <c r="I79">
        <v>145</v>
      </c>
      <c r="J79">
        <v>10</v>
      </c>
      <c r="K79">
        <v>5</v>
      </c>
      <c r="L79">
        <v>4</v>
      </c>
      <c r="M79">
        <v>20</v>
      </c>
      <c r="N79">
        <v>0</v>
      </c>
      <c r="O79">
        <v>9</v>
      </c>
      <c r="P79">
        <v>535</v>
      </c>
      <c r="Q79">
        <v>1</v>
      </c>
      <c r="R79">
        <v>0</v>
      </c>
    </row>
    <row r="80" spans="1:18" x14ac:dyDescent="0.3">
      <c r="A80" t="s">
        <v>6724</v>
      </c>
      <c r="B80">
        <v>631</v>
      </c>
      <c r="C80">
        <v>0</v>
      </c>
      <c r="D80">
        <v>9</v>
      </c>
      <c r="E80">
        <v>8</v>
      </c>
      <c r="F80">
        <v>2</v>
      </c>
      <c r="G80">
        <v>6</v>
      </c>
      <c r="H80">
        <v>4</v>
      </c>
      <c r="I80">
        <v>77</v>
      </c>
      <c r="J80">
        <v>8</v>
      </c>
      <c r="K80">
        <v>5</v>
      </c>
      <c r="L80">
        <v>0</v>
      </c>
      <c r="M80">
        <v>2</v>
      </c>
      <c r="N80">
        <v>1</v>
      </c>
      <c r="O80">
        <v>6</v>
      </c>
      <c r="P80">
        <v>503</v>
      </c>
      <c r="Q80">
        <v>0</v>
      </c>
      <c r="R80">
        <v>0</v>
      </c>
    </row>
    <row r="81" spans="1:18" x14ac:dyDescent="0.3">
      <c r="A81" t="s">
        <v>6725</v>
      </c>
      <c r="B81">
        <v>273</v>
      </c>
      <c r="C81">
        <v>0</v>
      </c>
      <c r="D81">
        <v>3</v>
      </c>
      <c r="E81">
        <v>5</v>
      </c>
      <c r="F81">
        <v>1</v>
      </c>
      <c r="G81">
        <v>3</v>
      </c>
      <c r="H81">
        <v>3</v>
      </c>
      <c r="I81">
        <v>37</v>
      </c>
      <c r="J81">
        <v>0</v>
      </c>
      <c r="K81">
        <v>1</v>
      </c>
      <c r="L81">
        <v>0</v>
      </c>
      <c r="M81">
        <v>2</v>
      </c>
      <c r="N81">
        <v>5</v>
      </c>
      <c r="O81">
        <v>16</v>
      </c>
      <c r="P81">
        <v>197</v>
      </c>
      <c r="Q81">
        <v>0</v>
      </c>
      <c r="R81">
        <v>0</v>
      </c>
    </row>
    <row r="82" spans="1:18" x14ac:dyDescent="0.3">
      <c r="A82" t="s">
        <v>6726</v>
      </c>
      <c r="B82">
        <v>481</v>
      </c>
      <c r="C82">
        <v>0</v>
      </c>
      <c r="D82">
        <v>0</v>
      </c>
      <c r="E82">
        <v>1</v>
      </c>
      <c r="F82">
        <v>1</v>
      </c>
      <c r="G82">
        <v>2</v>
      </c>
      <c r="H82">
        <v>0</v>
      </c>
      <c r="I82">
        <v>55</v>
      </c>
      <c r="J82">
        <v>2</v>
      </c>
      <c r="K82">
        <v>1</v>
      </c>
      <c r="L82">
        <v>0</v>
      </c>
      <c r="M82">
        <v>1</v>
      </c>
      <c r="N82">
        <v>0</v>
      </c>
      <c r="O82">
        <v>4</v>
      </c>
      <c r="P82">
        <v>414</v>
      </c>
      <c r="Q82">
        <v>0</v>
      </c>
      <c r="R82">
        <v>0</v>
      </c>
    </row>
    <row r="83" spans="1:18" x14ac:dyDescent="0.3">
      <c r="A83" t="s">
        <v>6727</v>
      </c>
      <c r="B83">
        <v>92</v>
      </c>
      <c r="C83">
        <v>0</v>
      </c>
      <c r="D83">
        <v>0</v>
      </c>
      <c r="E83">
        <v>1</v>
      </c>
      <c r="F83">
        <v>0</v>
      </c>
      <c r="G83">
        <v>1</v>
      </c>
      <c r="H83">
        <v>0</v>
      </c>
      <c r="I83">
        <v>12</v>
      </c>
      <c r="J83">
        <v>1</v>
      </c>
      <c r="K83">
        <v>4</v>
      </c>
      <c r="L83">
        <v>0</v>
      </c>
      <c r="M83">
        <v>4</v>
      </c>
      <c r="N83">
        <v>0</v>
      </c>
      <c r="O83">
        <v>1</v>
      </c>
      <c r="P83">
        <v>68</v>
      </c>
      <c r="Q83">
        <v>0</v>
      </c>
      <c r="R83">
        <v>0</v>
      </c>
    </row>
    <row r="84" spans="1:18" x14ac:dyDescent="0.3">
      <c r="A84" t="s">
        <v>6728</v>
      </c>
      <c r="B84">
        <v>33</v>
      </c>
      <c r="C84">
        <v>0</v>
      </c>
      <c r="D84">
        <v>0</v>
      </c>
      <c r="E84">
        <v>0</v>
      </c>
      <c r="F84">
        <v>0</v>
      </c>
      <c r="G84">
        <v>0</v>
      </c>
      <c r="H84">
        <v>0</v>
      </c>
      <c r="I84">
        <v>3</v>
      </c>
      <c r="J84">
        <v>0</v>
      </c>
      <c r="K84">
        <v>0</v>
      </c>
      <c r="L84">
        <v>0</v>
      </c>
      <c r="M84">
        <v>0</v>
      </c>
      <c r="N84">
        <v>0</v>
      </c>
      <c r="O84">
        <v>0</v>
      </c>
      <c r="P84">
        <v>30</v>
      </c>
      <c r="Q84">
        <v>0</v>
      </c>
      <c r="R84">
        <v>0</v>
      </c>
    </row>
    <row r="85" spans="1:18" x14ac:dyDescent="0.3">
      <c r="A85" t="s">
        <v>2178</v>
      </c>
      <c r="B85">
        <v>35</v>
      </c>
      <c r="C85">
        <v>0</v>
      </c>
      <c r="D85">
        <v>0</v>
      </c>
      <c r="E85">
        <v>0</v>
      </c>
      <c r="F85">
        <v>0</v>
      </c>
      <c r="G85">
        <v>0</v>
      </c>
      <c r="H85">
        <v>0</v>
      </c>
      <c r="I85">
        <v>4</v>
      </c>
      <c r="J85">
        <v>0</v>
      </c>
      <c r="K85">
        <v>0</v>
      </c>
      <c r="L85">
        <v>0</v>
      </c>
      <c r="M85">
        <v>0</v>
      </c>
      <c r="N85">
        <v>1</v>
      </c>
      <c r="O85">
        <v>0</v>
      </c>
      <c r="P85">
        <v>30</v>
      </c>
      <c r="Q85">
        <v>0</v>
      </c>
      <c r="R85">
        <v>0</v>
      </c>
    </row>
    <row r="86" spans="1:18" x14ac:dyDescent="0.3">
      <c r="A86" t="s">
        <v>6729</v>
      </c>
      <c r="B86">
        <v>178</v>
      </c>
      <c r="C86">
        <v>0</v>
      </c>
      <c r="D86">
        <v>3</v>
      </c>
      <c r="E86">
        <v>1</v>
      </c>
      <c r="F86">
        <v>2</v>
      </c>
      <c r="G86">
        <v>3</v>
      </c>
      <c r="H86">
        <v>1</v>
      </c>
      <c r="I86">
        <v>24</v>
      </c>
      <c r="J86">
        <v>3</v>
      </c>
      <c r="K86">
        <v>0</v>
      </c>
      <c r="L86">
        <v>3</v>
      </c>
      <c r="M86">
        <v>2</v>
      </c>
      <c r="N86">
        <v>0</v>
      </c>
      <c r="O86">
        <v>0</v>
      </c>
      <c r="P86">
        <v>136</v>
      </c>
      <c r="Q86">
        <v>0</v>
      </c>
      <c r="R86">
        <v>0</v>
      </c>
    </row>
    <row r="87" spans="1:18" x14ac:dyDescent="0.3">
      <c r="A87" t="s">
        <v>6730</v>
      </c>
      <c r="B87">
        <v>890</v>
      </c>
      <c r="C87">
        <v>5</v>
      </c>
      <c r="D87">
        <v>18</v>
      </c>
      <c r="E87">
        <v>29</v>
      </c>
      <c r="F87">
        <v>22</v>
      </c>
      <c r="G87">
        <v>34</v>
      </c>
      <c r="H87">
        <v>15</v>
      </c>
      <c r="I87">
        <v>91</v>
      </c>
      <c r="J87">
        <v>9</v>
      </c>
      <c r="K87">
        <v>14</v>
      </c>
      <c r="L87">
        <v>21</v>
      </c>
      <c r="M87">
        <v>18</v>
      </c>
      <c r="N87">
        <v>11</v>
      </c>
      <c r="O87">
        <v>34</v>
      </c>
      <c r="P87">
        <v>556</v>
      </c>
      <c r="Q87">
        <v>7</v>
      </c>
      <c r="R87">
        <v>6</v>
      </c>
    </row>
    <row r="88" spans="1:18" x14ac:dyDescent="0.3">
      <c r="A88" t="s">
        <v>6731</v>
      </c>
      <c r="B88">
        <v>591</v>
      </c>
      <c r="C88">
        <v>3</v>
      </c>
      <c r="D88">
        <v>7</v>
      </c>
      <c r="E88">
        <v>5</v>
      </c>
      <c r="F88">
        <v>11</v>
      </c>
      <c r="G88">
        <v>16</v>
      </c>
      <c r="H88">
        <v>10</v>
      </c>
      <c r="I88">
        <v>79</v>
      </c>
      <c r="J88">
        <v>8</v>
      </c>
      <c r="K88">
        <v>3</v>
      </c>
      <c r="L88">
        <v>8</v>
      </c>
      <c r="M88">
        <v>5</v>
      </c>
      <c r="N88">
        <v>6</v>
      </c>
      <c r="O88">
        <v>9</v>
      </c>
      <c r="P88">
        <v>418</v>
      </c>
      <c r="Q88">
        <v>2</v>
      </c>
      <c r="R88">
        <v>1</v>
      </c>
    </row>
    <row r="89" spans="1:18" x14ac:dyDescent="0.3">
      <c r="A89" t="s">
        <v>627</v>
      </c>
      <c r="B89">
        <v>222</v>
      </c>
      <c r="C89">
        <v>0</v>
      </c>
      <c r="D89">
        <v>2</v>
      </c>
      <c r="E89">
        <v>7</v>
      </c>
      <c r="F89">
        <v>3</v>
      </c>
      <c r="G89">
        <v>6</v>
      </c>
      <c r="H89">
        <v>2</v>
      </c>
      <c r="I89">
        <v>39</v>
      </c>
      <c r="J89">
        <v>2</v>
      </c>
      <c r="K89">
        <v>2</v>
      </c>
      <c r="L89">
        <v>1</v>
      </c>
      <c r="M89">
        <v>5</v>
      </c>
      <c r="N89">
        <v>2</v>
      </c>
      <c r="O89">
        <v>3</v>
      </c>
      <c r="P89">
        <v>148</v>
      </c>
      <c r="Q89">
        <v>0</v>
      </c>
      <c r="R89">
        <v>0</v>
      </c>
    </row>
    <row r="90" spans="1:18" x14ac:dyDescent="0.3">
      <c r="A90" t="s">
        <v>6732</v>
      </c>
      <c r="B90">
        <v>116</v>
      </c>
      <c r="C90">
        <v>0</v>
      </c>
      <c r="D90">
        <v>1</v>
      </c>
      <c r="E90">
        <v>1</v>
      </c>
      <c r="F90">
        <v>0</v>
      </c>
      <c r="G90">
        <v>0</v>
      </c>
      <c r="H90">
        <v>1</v>
      </c>
      <c r="I90">
        <v>20</v>
      </c>
      <c r="J90">
        <v>0</v>
      </c>
      <c r="K90">
        <v>0</v>
      </c>
      <c r="L90">
        <v>0</v>
      </c>
      <c r="M90">
        <v>2</v>
      </c>
      <c r="N90">
        <v>0</v>
      </c>
      <c r="O90">
        <v>2</v>
      </c>
      <c r="P90">
        <v>89</v>
      </c>
      <c r="Q90">
        <v>0</v>
      </c>
      <c r="R90">
        <v>0</v>
      </c>
    </row>
    <row r="91" spans="1:18" x14ac:dyDescent="0.3">
      <c r="A91" t="s">
        <v>6733</v>
      </c>
      <c r="B91">
        <v>77</v>
      </c>
      <c r="C91">
        <v>1</v>
      </c>
      <c r="D91">
        <v>1</v>
      </c>
      <c r="E91">
        <v>4</v>
      </c>
      <c r="F91">
        <v>2</v>
      </c>
      <c r="G91">
        <v>0</v>
      </c>
      <c r="H91">
        <v>1</v>
      </c>
      <c r="I91">
        <v>15</v>
      </c>
      <c r="J91">
        <v>0</v>
      </c>
      <c r="K91">
        <v>1</v>
      </c>
      <c r="L91">
        <v>8</v>
      </c>
      <c r="M91">
        <v>1</v>
      </c>
      <c r="N91">
        <v>1</v>
      </c>
      <c r="O91">
        <v>1</v>
      </c>
      <c r="P91">
        <v>37</v>
      </c>
      <c r="Q91">
        <v>0</v>
      </c>
      <c r="R91">
        <v>4</v>
      </c>
    </row>
    <row r="92" spans="1:18" x14ac:dyDescent="0.3">
      <c r="A92" t="s">
        <v>6662</v>
      </c>
      <c r="B92">
        <v>96</v>
      </c>
      <c r="C92">
        <v>0</v>
      </c>
      <c r="D92">
        <v>1</v>
      </c>
      <c r="E92">
        <v>0</v>
      </c>
      <c r="F92">
        <v>0</v>
      </c>
      <c r="G92">
        <v>0</v>
      </c>
      <c r="H92">
        <v>1</v>
      </c>
      <c r="I92">
        <v>16</v>
      </c>
      <c r="J92">
        <v>0</v>
      </c>
      <c r="K92">
        <v>0</v>
      </c>
      <c r="L92">
        <v>2</v>
      </c>
      <c r="M92">
        <v>1</v>
      </c>
      <c r="N92">
        <v>0</v>
      </c>
      <c r="O92">
        <v>1</v>
      </c>
      <c r="P92">
        <v>74</v>
      </c>
      <c r="Q92">
        <v>0</v>
      </c>
      <c r="R92">
        <v>0</v>
      </c>
    </row>
    <row r="93" spans="1:18" x14ac:dyDescent="0.3">
      <c r="A93" t="s">
        <v>6734</v>
      </c>
      <c r="B93">
        <v>509</v>
      </c>
      <c r="C93">
        <v>3</v>
      </c>
      <c r="D93">
        <v>22</v>
      </c>
      <c r="E93">
        <v>16</v>
      </c>
      <c r="F93">
        <v>13</v>
      </c>
      <c r="G93">
        <v>8</v>
      </c>
      <c r="H93">
        <v>5</v>
      </c>
      <c r="I93">
        <v>80</v>
      </c>
      <c r="J93">
        <v>8</v>
      </c>
      <c r="K93">
        <v>16</v>
      </c>
      <c r="L93">
        <v>7</v>
      </c>
      <c r="M93">
        <v>6</v>
      </c>
      <c r="N93">
        <v>5</v>
      </c>
      <c r="O93">
        <v>19</v>
      </c>
      <c r="P93">
        <v>300</v>
      </c>
      <c r="Q93">
        <v>1</v>
      </c>
      <c r="R93">
        <v>0</v>
      </c>
    </row>
    <row r="94" spans="1:18" x14ac:dyDescent="0.3">
      <c r="A94" t="s">
        <v>6735</v>
      </c>
      <c r="B94">
        <v>8</v>
      </c>
      <c r="C94">
        <v>0</v>
      </c>
      <c r="D94">
        <v>0</v>
      </c>
      <c r="E94">
        <v>0</v>
      </c>
      <c r="F94">
        <v>1</v>
      </c>
      <c r="G94">
        <v>0</v>
      </c>
      <c r="H94">
        <v>0</v>
      </c>
      <c r="I94">
        <v>1</v>
      </c>
      <c r="J94">
        <v>0</v>
      </c>
      <c r="K94">
        <v>0</v>
      </c>
      <c r="L94">
        <v>0</v>
      </c>
      <c r="M94">
        <v>0</v>
      </c>
      <c r="N94">
        <v>0</v>
      </c>
      <c r="O94">
        <v>0</v>
      </c>
      <c r="P94">
        <v>6</v>
      </c>
      <c r="Q94">
        <v>0</v>
      </c>
      <c r="R94">
        <v>0</v>
      </c>
    </row>
    <row r="95" spans="1:18" x14ac:dyDescent="0.3">
      <c r="A95" t="s">
        <v>54</v>
      </c>
    </row>
    <row r="96" spans="1:18" x14ac:dyDescent="0.3">
      <c r="A96" t="s">
        <v>6721</v>
      </c>
    </row>
    <row r="97" spans="1:18" x14ac:dyDescent="0.3">
      <c r="A97" t="s">
        <v>2</v>
      </c>
      <c r="B97">
        <v>4753</v>
      </c>
      <c r="C97">
        <v>14</v>
      </c>
      <c r="D97">
        <v>77</v>
      </c>
      <c r="E97">
        <v>100</v>
      </c>
      <c r="F97">
        <v>68</v>
      </c>
      <c r="G97">
        <v>74</v>
      </c>
      <c r="H97">
        <v>80</v>
      </c>
      <c r="I97">
        <v>641</v>
      </c>
      <c r="J97">
        <v>92</v>
      </c>
      <c r="K97">
        <v>69</v>
      </c>
      <c r="L97">
        <v>46</v>
      </c>
      <c r="M97">
        <v>96</v>
      </c>
      <c r="N97">
        <v>19</v>
      </c>
      <c r="O97">
        <v>106</v>
      </c>
      <c r="P97">
        <v>3257</v>
      </c>
      <c r="Q97">
        <v>9</v>
      </c>
      <c r="R97">
        <v>5</v>
      </c>
    </row>
    <row r="98" spans="1:18" x14ac:dyDescent="0.3">
      <c r="A98" t="s">
        <v>175</v>
      </c>
      <c r="B98">
        <v>142</v>
      </c>
      <c r="C98">
        <v>0</v>
      </c>
      <c r="D98">
        <v>13</v>
      </c>
      <c r="E98">
        <v>22</v>
      </c>
      <c r="F98">
        <v>3</v>
      </c>
      <c r="G98">
        <v>5</v>
      </c>
      <c r="H98">
        <v>11</v>
      </c>
      <c r="I98">
        <v>24</v>
      </c>
      <c r="J98">
        <v>9</v>
      </c>
      <c r="K98">
        <v>6</v>
      </c>
      <c r="L98">
        <v>3</v>
      </c>
      <c r="M98">
        <v>9</v>
      </c>
      <c r="N98">
        <v>2</v>
      </c>
      <c r="O98">
        <v>0</v>
      </c>
      <c r="P98">
        <v>35</v>
      </c>
      <c r="Q98">
        <v>0</v>
      </c>
      <c r="R98">
        <v>0</v>
      </c>
    </row>
    <row r="99" spans="1:18" x14ac:dyDescent="0.3">
      <c r="A99" t="s">
        <v>6722</v>
      </c>
      <c r="B99">
        <v>21</v>
      </c>
      <c r="C99">
        <v>0</v>
      </c>
      <c r="D99">
        <v>1</v>
      </c>
      <c r="E99">
        <v>1</v>
      </c>
      <c r="F99">
        <v>0</v>
      </c>
      <c r="G99">
        <v>0</v>
      </c>
      <c r="H99">
        <v>2</v>
      </c>
      <c r="I99">
        <v>2</v>
      </c>
      <c r="J99">
        <v>0</v>
      </c>
      <c r="K99">
        <v>0</v>
      </c>
      <c r="L99">
        <v>1</v>
      </c>
      <c r="M99">
        <v>2</v>
      </c>
      <c r="N99">
        <v>1</v>
      </c>
      <c r="O99">
        <v>0</v>
      </c>
      <c r="P99">
        <v>11</v>
      </c>
      <c r="Q99">
        <v>0</v>
      </c>
      <c r="R99">
        <v>0</v>
      </c>
    </row>
    <row r="100" spans="1:18" x14ac:dyDescent="0.3">
      <c r="A100" t="s">
        <v>3486</v>
      </c>
      <c r="B100">
        <v>6</v>
      </c>
      <c r="C100">
        <v>0</v>
      </c>
      <c r="D100">
        <v>0</v>
      </c>
      <c r="E100">
        <v>0</v>
      </c>
      <c r="F100">
        <v>0</v>
      </c>
      <c r="G100">
        <v>0</v>
      </c>
      <c r="H100">
        <v>0</v>
      </c>
      <c r="I100">
        <v>1</v>
      </c>
      <c r="J100">
        <v>0</v>
      </c>
      <c r="K100">
        <v>0</v>
      </c>
      <c r="L100">
        <v>0</v>
      </c>
      <c r="M100">
        <v>1</v>
      </c>
      <c r="N100">
        <v>0</v>
      </c>
      <c r="O100">
        <v>1</v>
      </c>
      <c r="P100">
        <v>3</v>
      </c>
      <c r="Q100">
        <v>0</v>
      </c>
      <c r="R100">
        <v>0</v>
      </c>
    </row>
    <row r="101" spans="1:18" x14ac:dyDescent="0.3">
      <c r="A101" t="s">
        <v>177</v>
      </c>
      <c r="B101">
        <v>45</v>
      </c>
      <c r="C101">
        <v>0</v>
      </c>
      <c r="D101">
        <v>0</v>
      </c>
      <c r="E101">
        <v>0</v>
      </c>
      <c r="F101">
        <v>1</v>
      </c>
      <c r="G101">
        <v>0</v>
      </c>
      <c r="H101">
        <v>1</v>
      </c>
      <c r="I101">
        <v>1</v>
      </c>
      <c r="J101">
        <v>1</v>
      </c>
      <c r="K101">
        <v>0</v>
      </c>
      <c r="L101">
        <v>0</v>
      </c>
      <c r="M101">
        <v>0</v>
      </c>
      <c r="N101">
        <v>0</v>
      </c>
      <c r="O101">
        <v>1</v>
      </c>
      <c r="P101">
        <v>40</v>
      </c>
      <c r="Q101">
        <v>0</v>
      </c>
      <c r="R101">
        <v>0</v>
      </c>
    </row>
    <row r="102" spans="1:18" x14ac:dyDescent="0.3">
      <c r="A102" t="s">
        <v>2154</v>
      </c>
      <c r="B102">
        <v>19</v>
      </c>
      <c r="C102">
        <v>0</v>
      </c>
      <c r="D102">
        <v>0</v>
      </c>
      <c r="E102">
        <v>0</v>
      </c>
      <c r="F102">
        <v>0</v>
      </c>
      <c r="G102">
        <v>0</v>
      </c>
      <c r="H102">
        <v>0</v>
      </c>
      <c r="I102">
        <v>4</v>
      </c>
      <c r="J102">
        <v>0</v>
      </c>
      <c r="K102">
        <v>0</v>
      </c>
      <c r="L102">
        <v>0</v>
      </c>
      <c r="M102">
        <v>1</v>
      </c>
      <c r="N102">
        <v>0</v>
      </c>
      <c r="O102">
        <v>1</v>
      </c>
      <c r="P102">
        <v>13</v>
      </c>
      <c r="Q102">
        <v>0</v>
      </c>
      <c r="R102">
        <v>0</v>
      </c>
    </row>
    <row r="103" spans="1:18" x14ac:dyDescent="0.3">
      <c r="A103" t="s">
        <v>6723</v>
      </c>
      <c r="B103">
        <v>16</v>
      </c>
      <c r="C103">
        <v>0</v>
      </c>
      <c r="D103">
        <v>0</v>
      </c>
      <c r="E103">
        <v>0</v>
      </c>
      <c r="F103">
        <v>0</v>
      </c>
      <c r="G103">
        <v>0</v>
      </c>
      <c r="H103">
        <v>1</v>
      </c>
      <c r="I103">
        <v>2</v>
      </c>
      <c r="J103">
        <v>0</v>
      </c>
      <c r="K103">
        <v>1</v>
      </c>
      <c r="L103">
        <v>0</v>
      </c>
      <c r="M103">
        <v>0</v>
      </c>
      <c r="N103">
        <v>0</v>
      </c>
      <c r="O103">
        <v>2</v>
      </c>
      <c r="P103">
        <v>10</v>
      </c>
      <c r="Q103">
        <v>0</v>
      </c>
      <c r="R103">
        <v>0</v>
      </c>
    </row>
    <row r="104" spans="1:18" x14ac:dyDescent="0.3">
      <c r="A104" t="s">
        <v>179</v>
      </c>
      <c r="B104">
        <v>26</v>
      </c>
      <c r="C104">
        <v>0</v>
      </c>
      <c r="D104">
        <v>1</v>
      </c>
      <c r="E104">
        <v>0</v>
      </c>
      <c r="F104">
        <v>0</v>
      </c>
      <c r="G104">
        <v>0</v>
      </c>
      <c r="H104">
        <v>0</v>
      </c>
      <c r="I104">
        <v>4</v>
      </c>
      <c r="J104">
        <v>0</v>
      </c>
      <c r="K104">
        <v>0</v>
      </c>
      <c r="L104">
        <v>0</v>
      </c>
      <c r="M104">
        <v>0</v>
      </c>
      <c r="N104">
        <v>0</v>
      </c>
      <c r="O104">
        <v>0</v>
      </c>
      <c r="P104">
        <v>21</v>
      </c>
      <c r="Q104">
        <v>0</v>
      </c>
      <c r="R104">
        <v>0</v>
      </c>
    </row>
    <row r="105" spans="1:18" x14ac:dyDescent="0.3">
      <c r="A105" t="s">
        <v>6724</v>
      </c>
      <c r="B105">
        <v>507</v>
      </c>
      <c r="C105">
        <v>1</v>
      </c>
      <c r="D105">
        <v>8</v>
      </c>
      <c r="E105">
        <v>3</v>
      </c>
      <c r="F105">
        <v>7</v>
      </c>
      <c r="G105">
        <v>5</v>
      </c>
      <c r="H105">
        <v>4</v>
      </c>
      <c r="I105">
        <v>77</v>
      </c>
      <c r="J105">
        <v>9</v>
      </c>
      <c r="K105">
        <v>4</v>
      </c>
      <c r="L105">
        <v>1</v>
      </c>
      <c r="M105">
        <v>5</v>
      </c>
      <c r="N105">
        <v>0</v>
      </c>
      <c r="O105">
        <v>2</v>
      </c>
      <c r="P105">
        <v>381</v>
      </c>
      <c r="Q105">
        <v>0</v>
      </c>
      <c r="R105">
        <v>0</v>
      </c>
    </row>
    <row r="106" spans="1:18" x14ac:dyDescent="0.3">
      <c r="A106" t="s">
        <v>6725</v>
      </c>
      <c r="B106">
        <v>53</v>
      </c>
      <c r="C106">
        <v>0</v>
      </c>
      <c r="D106">
        <v>0</v>
      </c>
      <c r="E106">
        <v>0</v>
      </c>
      <c r="F106">
        <v>0</v>
      </c>
      <c r="G106">
        <v>1</v>
      </c>
      <c r="H106">
        <v>0</v>
      </c>
      <c r="I106">
        <v>4</v>
      </c>
      <c r="J106">
        <v>1</v>
      </c>
      <c r="K106">
        <v>0</v>
      </c>
      <c r="L106">
        <v>0</v>
      </c>
      <c r="M106">
        <v>0</v>
      </c>
      <c r="N106">
        <v>1</v>
      </c>
      <c r="O106">
        <v>2</v>
      </c>
      <c r="P106">
        <v>44</v>
      </c>
      <c r="Q106">
        <v>0</v>
      </c>
      <c r="R106">
        <v>0</v>
      </c>
    </row>
    <row r="107" spans="1:18" x14ac:dyDescent="0.3">
      <c r="A107" t="s">
        <v>6726</v>
      </c>
      <c r="B107">
        <v>560</v>
      </c>
      <c r="C107">
        <v>1</v>
      </c>
      <c r="D107">
        <v>3</v>
      </c>
      <c r="E107">
        <v>7</v>
      </c>
      <c r="F107">
        <v>3</v>
      </c>
      <c r="G107">
        <v>5</v>
      </c>
      <c r="H107">
        <v>4</v>
      </c>
      <c r="I107">
        <v>65</v>
      </c>
      <c r="J107">
        <v>4</v>
      </c>
      <c r="K107">
        <v>4</v>
      </c>
      <c r="L107">
        <v>2</v>
      </c>
      <c r="M107">
        <v>1</v>
      </c>
      <c r="N107">
        <v>3</v>
      </c>
      <c r="O107">
        <v>8</v>
      </c>
      <c r="P107">
        <v>450</v>
      </c>
      <c r="Q107">
        <v>0</v>
      </c>
      <c r="R107">
        <v>0</v>
      </c>
    </row>
    <row r="108" spans="1:18" x14ac:dyDescent="0.3">
      <c r="A108" t="s">
        <v>6727</v>
      </c>
      <c r="B108">
        <v>55</v>
      </c>
      <c r="C108">
        <v>0</v>
      </c>
      <c r="D108">
        <v>1</v>
      </c>
      <c r="E108">
        <v>0</v>
      </c>
      <c r="F108">
        <v>0</v>
      </c>
      <c r="G108">
        <v>1</v>
      </c>
      <c r="H108">
        <v>0</v>
      </c>
      <c r="I108">
        <v>9</v>
      </c>
      <c r="J108">
        <v>0</v>
      </c>
      <c r="K108">
        <v>0</v>
      </c>
      <c r="L108">
        <v>0</v>
      </c>
      <c r="M108">
        <v>0</v>
      </c>
      <c r="N108">
        <v>0</v>
      </c>
      <c r="O108">
        <v>0</v>
      </c>
      <c r="P108">
        <v>44</v>
      </c>
      <c r="Q108">
        <v>0</v>
      </c>
      <c r="R108">
        <v>0</v>
      </c>
    </row>
    <row r="109" spans="1:18" x14ac:dyDescent="0.3">
      <c r="A109" t="s">
        <v>6728</v>
      </c>
      <c r="B109">
        <v>70</v>
      </c>
      <c r="C109">
        <v>0</v>
      </c>
      <c r="D109">
        <v>2</v>
      </c>
      <c r="E109">
        <v>1</v>
      </c>
      <c r="F109">
        <v>1</v>
      </c>
      <c r="G109">
        <v>0</v>
      </c>
      <c r="H109">
        <v>0</v>
      </c>
      <c r="I109">
        <v>11</v>
      </c>
      <c r="J109">
        <v>2</v>
      </c>
      <c r="K109">
        <v>1</v>
      </c>
      <c r="L109">
        <v>0</v>
      </c>
      <c r="M109">
        <v>1</v>
      </c>
      <c r="N109">
        <v>0</v>
      </c>
      <c r="O109">
        <v>0</v>
      </c>
      <c r="P109">
        <v>51</v>
      </c>
      <c r="Q109">
        <v>0</v>
      </c>
      <c r="R109">
        <v>0</v>
      </c>
    </row>
    <row r="110" spans="1:18" x14ac:dyDescent="0.3">
      <c r="A110" t="s">
        <v>2178</v>
      </c>
      <c r="B110">
        <v>25</v>
      </c>
      <c r="C110">
        <v>0</v>
      </c>
      <c r="D110">
        <v>0</v>
      </c>
      <c r="E110">
        <v>0</v>
      </c>
      <c r="F110">
        <v>0</v>
      </c>
      <c r="G110">
        <v>0</v>
      </c>
      <c r="H110">
        <v>0</v>
      </c>
      <c r="I110">
        <v>0</v>
      </c>
      <c r="J110">
        <v>0</v>
      </c>
      <c r="K110">
        <v>0</v>
      </c>
      <c r="L110">
        <v>0</v>
      </c>
      <c r="M110">
        <v>0</v>
      </c>
      <c r="N110">
        <v>1</v>
      </c>
      <c r="O110">
        <v>1</v>
      </c>
      <c r="P110">
        <v>23</v>
      </c>
      <c r="Q110">
        <v>0</v>
      </c>
      <c r="R110">
        <v>0</v>
      </c>
    </row>
    <row r="111" spans="1:18" x14ac:dyDescent="0.3">
      <c r="A111" t="s">
        <v>6729</v>
      </c>
      <c r="B111">
        <v>147</v>
      </c>
      <c r="C111">
        <v>0</v>
      </c>
      <c r="D111">
        <v>0</v>
      </c>
      <c r="E111">
        <v>2</v>
      </c>
      <c r="F111">
        <v>3</v>
      </c>
      <c r="G111">
        <v>0</v>
      </c>
      <c r="H111">
        <v>1</v>
      </c>
      <c r="I111">
        <v>27</v>
      </c>
      <c r="J111">
        <v>4</v>
      </c>
      <c r="K111">
        <v>3</v>
      </c>
      <c r="L111">
        <v>2</v>
      </c>
      <c r="M111">
        <v>2</v>
      </c>
      <c r="N111">
        <v>0</v>
      </c>
      <c r="O111">
        <v>0</v>
      </c>
      <c r="P111">
        <v>103</v>
      </c>
      <c r="Q111">
        <v>0</v>
      </c>
      <c r="R111">
        <v>0</v>
      </c>
    </row>
    <row r="112" spans="1:18" x14ac:dyDescent="0.3">
      <c r="A112" t="s">
        <v>6730</v>
      </c>
      <c r="B112">
        <v>458</v>
      </c>
      <c r="C112">
        <v>0</v>
      </c>
      <c r="D112">
        <v>8</v>
      </c>
      <c r="E112">
        <v>4</v>
      </c>
      <c r="F112">
        <v>8</v>
      </c>
      <c r="G112">
        <v>15</v>
      </c>
      <c r="H112">
        <v>8</v>
      </c>
      <c r="I112">
        <v>79</v>
      </c>
      <c r="J112">
        <v>14</v>
      </c>
      <c r="K112">
        <v>7</v>
      </c>
      <c r="L112">
        <v>7</v>
      </c>
      <c r="M112">
        <v>10</v>
      </c>
      <c r="N112">
        <v>2</v>
      </c>
      <c r="O112">
        <v>13</v>
      </c>
      <c r="P112">
        <v>278</v>
      </c>
      <c r="Q112">
        <v>3</v>
      </c>
      <c r="R112">
        <v>2</v>
      </c>
    </row>
    <row r="113" spans="1:18" x14ac:dyDescent="0.3">
      <c r="A113" t="s">
        <v>6731</v>
      </c>
      <c r="B113">
        <v>253</v>
      </c>
      <c r="C113">
        <v>0</v>
      </c>
      <c r="D113">
        <v>0</v>
      </c>
      <c r="E113">
        <v>5</v>
      </c>
      <c r="F113">
        <v>3</v>
      </c>
      <c r="G113">
        <v>7</v>
      </c>
      <c r="H113">
        <v>4</v>
      </c>
      <c r="I113">
        <v>31</v>
      </c>
      <c r="J113">
        <v>4</v>
      </c>
      <c r="K113">
        <v>2</v>
      </c>
      <c r="L113">
        <v>0</v>
      </c>
      <c r="M113">
        <v>5</v>
      </c>
      <c r="N113">
        <v>0</v>
      </c>
      <c r="O113">
        <v>4</v>
      </c>
      <c r="P113">
        <v>186</v>
      </c>
      <c r="Q113">
        <v>0</v>
      </c>
      <c r="R113">
        <v>2</v>
      </c>
    </row>
    <row r="114" spans="1:18" x14ac:dyDescent="0.3">
      <c r="A114" t="s">
        <v>627</v>
      </c>
      <c r="B114">
        <v>470</v>
      </c>
      <c r="C114">
        <v>5</v>
      </c>
      <c r="D114">
        <v>8</v>
      </c>
      <c r="E114">
        <v>19</v>
      </c>
      <c r="F114">
        <v>5</v>
      </c>
      <c r="G114">
        <v>8</v>
      </c>
      <c r="H114">
        <v>6</v>
      </c>
      <c r="I114">
        <v>70</v>
      </c>
      <c r="J114">
        <v>11</v>
      </c>
      <c r="K114">
        <v>8</v>
      </c>
      <c r="L114">
        <v>5</v>
      </c>
      <c r="M114">
        <v>12</v>
      </c>
      <c r="N114">
        <v>7</v>
      </c>
      <c r="O114">
        <v>14</v>
      </c>
      <c r="P114">
        <v>289</v>
      </c>
      <c r="Q114">
        <v>3</v>
      </c>
      <c r="R114">
        <v>0</v>
      </c>
    </row>
    <row r="115" spans="1:18" x14ac:dyDescent="0.3">
      <c r="A115" t="s">
        <v>6732</v>
      </c>
      <c r="B115">
        <v>287</v>
      </c>
      <c r="C115">
        <v>0</v>
      </c>
      <c r="D115">
        <v>1</v>
      </c>
      <c r="E115">
        <v>2</v>
      </c>
      <c r="F115">
        <v>3</v>
      </c>
      <c r="G115">
        <v>2</v>
      </c>
      <c r="H115">
        <v>1</v>
      </c>
      <c r="I115">
        <v>38</v>
      </c>
      <c r="J115">
        <v>3</v>
      </c>
      <c r="K115">
        <v>0</v>
      </c>
      <c r="L115">
        <v>0</v>
      </c>
      <c r="M115">
        <v>4</v>
      </c>
      <c r="N115">
        <v>1</v>
      </c>
      <c r="O115">
        <v>4</v>
      </c>
      <c r="P115">
        <v>228</v>
      </c>
      <c r="Q115">
        <v>0</v>
      </c>
      <c r="R115">
        <v>0</v>
      </c>
    </row>
    <row r="116" spans="1:18" x14ac:dyDescent="0.3">
      <c r="A116" t="s">
        <v>6733</v>
      </c>
      <c r="B116">
        <v>72</v>
      </c>
      <c r="C116">
        <v>0</v>
      </c>
      <c r="D116">
        <v>2</v>
      </c>
      <c r="E116">
        <v>1</v>
      </c>
      <c r="F116">
        <v>2</v>
      </c>
      <c r="G116">
        <v>2</v>
      </c>
      <c r="H116">
        <v>2</v>
      </c>
      <c r="I116">
        <v>9</v>
      </c>
      <c r="J116">
        <v>1</v>
      </c>
      <c r="K116">
        <v>3</v>
      </c>
      <c r="L116">
        <v>2</v>
      </c>
      <c r="M116">
        <v>3</v>
      </c>
      <c r="N116">
        <v>0</v>
      </c>
      <c r="O116">
        <v>2</v>
      </c>
      <c r="P116">
        <v>43</v>
      </c>
      <c r="Q116">
        <v>0</v>
      </c>
      <c r="R116">
        <v>0</v>
      </c>
    </row>
    <row r="117" spans="1:18" x14ac:dyDescent="0.3">
      <c r="A117" t="s">
        <v>6662</v>
      </c>
      <c r="B117">
        <v>148</v>
      </c>
      <c r="C117">
        <v>0</v>
      </c>
      <c r="D117">
        <v>0</v>
      </c>
      <c r="E117">
        <v>1</v>
      </c>
      <c r="F117">
        <v>1</v>
      </c>
      <c r="G117">
        <v>2</v>
      </c>
      <c r="H117">
        <v>0</v>
      </c>
      <c r="I117">
        <v>10</v>
      </c>
      <c r="J117">
        <v>0</v>
      </c>
      <c r="K117">
        <v>1</v>
      </c>
      <c r="L117">
        <v>5</v>
      </c>
      <c r="M117">
        <v>0</v>
      </c>
      <c r="N117">
        <v>0</v>
      </c>
      <c r="O117">
        <v>0</v>
      </c>
      <c r="P117">
        <v>128</v>
      </c>
      <c r="Q117">
        <v>0</v>
      </c>
      <c r="R117">
        <v>0</v>
      </c>
    </row>
    <row r="118" spans="1:18" x14ac:dyDescent="0.3">
      <c r="A118" t="s">
        <v>6734</v>
      </c>
      <c r="B118">
        <v>1358</v>
      </c>
      <c r="C118">
        <v>7</v>
      </c>
      <c r="D118">
        <v>29</v>
      </c>
      <c r="E118">
        <v>32</v>
      </c>
      <c r="F118">
        <v>28</v>
      </c>
      <c r="G118">
        <v>20</v>
      </c>
      <c r="H118">
        <v>35</v>
      </c>
      <c r="I118">
        <v>169</v>
      </c>
      <c r="J118">
        <v>29</v>
      </c>
      <c r="K118">
        <v>29</v>
      </c>
      <c r="L118">
        <v>18</v>
      </c>
      <c r="M118">
        <v>40</v>
      </c>
      <c r="N118">
        <v>1</v>
      </c>
      <c r="O118">
        <v>51</v>
      </c>
      <c r="P118">
        <v>866</v>
      </c>
      <c r="Q118">
        <v>3</v>
      </c>
      <c r="R118">
        <v>1</v>
      </c>
    </row>
    <row r="119" spans="1:18" x14ac:dyDescent="0.3">
      <c r="A119" t="s">
        <v>6735</v>
      </c>
      <c r="B119">
        <v>15</v>
      </c>
      <c r="C119">
        <v>0</v>
      </c>
      <c r="D119">
        <v>0</v>
      </c>
      <c r="E119">
        <v>0</v>
      </c>
      <c r="F119">
        <v>0</v>
      </c>
      <c r="G119">
        <v>1</v>
      </c>
      <c r="H119">
        <v>0</v>
      </c>
      <c r="I119">
        <v>4</v>
      </c>
      <c r="J119">
        <v>0</v>
      </c>
      <c r="K119">
        <v>0</v>
      </c>
      <c r="L119">
        <v>0</v>
      </c>
      <c r="M119">
        <v>0</v>
      </c>
      <c r="N119">
        <v>0</v>
      </c>
      <c r="O119">
        <v>0</v>
      </c>
      <c r="P119">
        <v>10</v>
      </c>
      <c r="Q119">
        <v>0</v>
      </c>
      <c r="R119">
        <v>0</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DBBD7-3B6B-47C7-88C3-5FD844769907}">
  <dimension ref="A1:R35"/>
  <sheetViews>
    <sheetView workbookViewId="0">
      <selection sqref="A1:R86"/>
    </sheetView>
  </sheetViews>
  <sheetFormatPr defaultRowHeight="14.4" x14ac:dyDescent="0.3"/>
  <sheetData>
    <row r="1" spans="1:18" x14ac:dyDescent="0.3">
      <c r="A1" t="s">
        <v>6736</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816</v>
      </c>
    </row>
    <row r="7" spans="1:18" x14ac:dyDescent="0.3">
      <c r="A7" t="s">
        <v>2</v>
      </c>
      <c r="B7">
        <v>10630</v>
      </c>
      <c r="C7">
        <v>30</v>
      </c>
      <c r="D7">
        <v>162</v>
      </c>
      <c r="E7">
        <v>229</v>
      </c>
      <c r="F7">
        <v>144</v>
      </c>
      <c r="G7">
        <v>176</v>
      </c>
      <c r="H7">
        <v>147</v>
      </c>
      <c r="I7">
        <v>1470</v>
      </c>
      <c r="J7">
        <v>199</v>
      </c>
      <c r="K7">
        <v>156</v>
      </c>
      <c r="L7">
        <v>111</v>
      </c>
      <c r="M7">
        <v>201</v>
      </c>
      <c r="N7">
        <v>61</v>
      </c>
      <c r="O7">
        <v>256</v>
      </c>
      <c r="P7">
        <v>7252</v>
      </c>
      <c r="Q7">
        <v>20</v>
      </c>
      <c r="R7">
        <v>16</v>
      </c>
    </row>
    <row r="8" spans="1:18" x14ac:dyDescent="0.3">
      <c r="A8" t="s">
        <v>6737</v>
      </c>
      <c r="B8">
        <v>1951</v>
      </c>
      <c r="C8">
        <v>9</v>
      </c>
      <c r="D8">
        <v>54</v>
      </c>
      <c r="E8">
        <v>130</v>
      </c>
      <c r="F8">
        <v>35</v>
      </c>
      <c r="G8">
        <v>19</v>
      </c>
      <c r="H8">
        <v>72</v>
      </c>
      <c r="I8">
        <v>232</v>
      </c>
      <c r="J8">
        <v>35</v>
      </c>
      <c r="K8">
        <v>49</v>
      </c>
      <c r="L8">
        <v>37</v>
      </c>
      <c r="M8">
        <v>51</v>
      </c>
      <c r="N8">
        <v>10</v>
      </c>
      <c r="O8">
        <v>92</v>
      </c>
      <c r="P8">
        <v>1122</v>
      </c>
      <c r="Q8">
        <v>3</v>
      </c>
      <c r="R8">
        <v>1</v>
      </c>
    </row>
    <row r="9" spans="1:18" x14ac:dyDescent="0.3">
      <c r="A9" t="s">
        <v>6738</v>
      </c>
      <c r="B9">
        <v>8679</v>
      </c>
      <c r="C9">
        <v>21</v>
      </c>
      <c r="D9">
        <v>108</v>
      </c>
      <c r="E9">
        <v>99</v>
      </c>
      <c r="F9">
        <v>109</v>
      </c>
      <c r="G9">
        <v>157</v>
      </c>
      <c r="H9">
        <v>75</v>
      </c>
      <c r="I9">
        <v>1238</v>
      </c>
      <c r="J9">
        <v>164</v>
      </c>
      <c r="K9">
        <v>107</v>
      </c>
      <c r="L9">
        <v>74</v>
      </c>
      <c r="M9">
        <v>150</v>
      </c>
      <c r="N9">
        <v>51</v>
      </c>
      <c r="O9">
        <v>164</v>
      </c>
      <c r="P9">
        <v>6130</v>
      </c>
      <c r="Q9">
        <v>17</v>
      </c>
      <c r="R9">
        <v>15</v>
      </c>
    </row>
    <row r="10" spans="1:18" x14ac:dyDescent="0.3">
      <c r="A10" t="s">
        <v>53</v>
      </c>
    </row>
    <row r="11" spans="1:18" x14ac:dyDescent="0.3">
      <c r="A11" t="s">
        <v>816</v>
      </c>
    </row>
    <row r="12" spans="1:18" x14ac:dyDescent="0.3">
      <c r="A12" t="s">
        <v>2</v>
      </c>
      <c r="B12">
        <v>5877</v>
      </c>
      <c r="C12">
        <v>16</v>
      </c>
      <c r="D12">
        <v>85</v>
      </c>
      <c r="E12">
        <v>129</v>
      </c>
      <c r="F12">
        <v>76</v>
      </c>
      <c r="G12">
        <v>102</v>
      </c>
      <c r="H12">
        <v>67</v>
      </c>
      <c r="I12">
        <v>829</v>
      </c>
      <c r="J12">
        <v>107</v>
      </c>
      <c r="K12">
        <v>87</v>
      </c>
      <c r="L12">
        <v>65</v>
      </c>
      <c r="M12">
        <v>105</v>
      </c>
      <c r="N12">
        <v>42</v>
      </c>
      <c r="O12">
        <v>150</v>
      </c>
      <c r="P12">
        <v>3995</v>
      </c>
      <c r="Q12">
        <v>11</v>
      </c>
      <c r="R12">
        <v>11</v>
      </c>
    </row>
    <row r="13" spans="1:18" x14ac:dyDescent="0.3">
      <c r="A13" t="s">
        <v>6737</v>
      </c>
      <c r="B13">
        <v>795</v>
      </c>
      <c r="C13">
        <v>2</v>
      </c>
      <c r="D13">
        <v>18</v>
      </c>
      <c r="E13">
        <v>66</v>
      </c>
      <c r="F13">
        <v>10</v>
      </c>
      <c r="G13">
        <v>6</v>
      </c>
      <c r="H13">
        <v>22</v>
      </c>
      <c r="I13">
        <v>96</v>
      </c>
      <c r="J13">
        <v>17</v>
      </c>
      <c r="K13">
        <v>21</v>
      </c>
      <c r="L13">
        <v>12</v>
      </c>
      <c r="M13">
        <v>14</v>
      </c>
      <c r="N13">
        <v>4</v>
      </c>
      <c r="O13">
        <v>39</v>
      </c>
      <c r="P13">
        <v>466</v>
      </c>
      <c r="Q13">
        <v>2</v>
      </c>
      <c r="R13">
        <v>0</v>
      </c>
    </row>
    <row r="14" spans="1:18" x14ac:dyDescent="0.3">
      <c r="A14" t="s">
        <v>6738</v>
      </c>
      <c r="B14">
        <v>5082</v>
      </c>
      <c r="C14">
        <v>14</v>
      </c>
      <c r="D14">
        <v>67</v>
      </c>
      <c r="E14">
        <v>63</v>
      </c>
      <c r="F14">
        <v>66</v>
      </c>
      <c r="G14">
        <v>96</v>
      </c>
      <c r="H14">
        <v>45</v>
      </c>
      <c r="I14">
        <v>733</v>
      </c>
      <c r="J14">
        <v>90</v>
      </c>
      <c r="K14">
        <v>66</v>
      </c>
      <c r="L14">
        <v>53</v>
      </c>
      <c r="M14">
        <v>91</v>
      </c>
      <c r="N14">
        <v>38</v>
      </c>
      <c r="O14">
        <v>111</v>
      </c>
      <c r="P14">
        <v>3529</v>
      </c>
      <c r="Q14">
        <v>9</v>
      </c>
      <c r="R14">
        <v>11</v>
      </c>
    </row>
    <row r="15" spans="1:18" x14ac:dyDescent="0.3">
      <c r="A15" t="s">
        <v>54</v>
      </c>
    </row>
    <row r="16" spans="1:18" x14ac:dyDescent="0.3">
      <c r="A16" t="s">
        <v>816</v>
      </c>
    </row>
    <row r="17" spans="1:18" x14ac:dyDescent="0.3">
      <c r="A17" t="s">
        <v>2</v>
      </c>
      <c r="B17">
        <v>4753</v>
      </c>
      <c r="C17">
        <v>14</v>
      </c>
      <c r="D17">
        <v>77</v>
      </c>
      <c r="E17">
        <v>100</v>
      </c>
      <c r="F17">
        <v>68</v>
      </c>
      <c r="G17">
        <v>74</v>
      </c>
      <c r="H17">
        <v>80</v>
      </c>
      <c r="I17">
        <v>641</v>
      </c>
      <c r="J17">
        <v>92</v>
      </c>
      <c r="K17">
        <v>69</v>
      </c>
      <c r="L17">
        <v>46</v>
      </c>
      <c r="M17">
        <v>96</v>
      </c>
      <c r="N17">
        <v>19</v>
      </c>
      <c r="O17">
        <v>106</v>
      </c>
      <c r="P17">
        <v>3257</v>
      </c>
      <c r="Q17">
        <v>9</v>
      </c>
      <c r="R17">
        <v>5</v>
      </c>
    </row>
    <row r="18" spans="1:18" x14ac:dyDescent="0.3">
      <c r="A18" t="s">
        <v>6737</v>
      </c>
      <c r="B18">
        <v>1156</v>
      </c>
      <c r="C18">
        <v>7</v>
      </c>
      <c r="D18">
        <v>36</v>
      </c>
      <c r="E18">
        <v>64</v>
      </c>
      <c r="F18">
        <v>25</v>
      </c>
      <c r="G18">
        <v>13</v>
      </c>
      <c r="H18">
        <v>50</v>
      </c>
      <c r="I18">
        <v>136</v>
      </c>
      <c r="J18">
        <v>18</v>
      </c>
      <c r="K18">
        <v>28</v>
      </c>
      <c r="L18">
        <v>25</v>
      </c>
      <c r="M18">
        <v>37</v>
      </c>
      <c r="N18">
        <v>6</v>
      </c>
      <c r="O18">
        <v>53</v>
      </c>
      <c r="P18">
        <v>656</v>
      </c>
      <c r="Q18">
        <v>1</v>
      </c>
      <c r="R18">
        <v>1</v>
      </c>
    </row>
    <row r="19" spans="1:18" x14ac:dyDescent="0.3">
      <c r="A19" t="s">
        <v>6738</v>
      </c>
      <c r="B19">
        <v>3597</v>
      </c>
      <c r="C19">
        <v>7</v>
      </c>
      <c r="D19">
        <v>41</v>
      </c>
      <c r="E19">
        <v>36</v>
      </c>
      <c r="F19">
        <v>43</v>
      </c>
      <c r="G19">
        <v>61</v>
      </c>
      <c r="H19">
        <v>30</v>
      </c>
      <c r="I19">
        <v>505</v>
      </c>
      <c r="J19">
        <v>74</v>
      </c>
      <c r="K19">
        <v>41</v>
      </c>
      <c r="L19">
        <v>21</v>
      </c>
      <c r="M19">
        <v>59</v>
      </c>
      <c r="N19">
        <v>13</v>
      </c>
      <c r="O19">
        <v>53</v>
      </c>
      <c r="P19">
        <v>2601</v>
      </c>
      <c r="Q19">
        <v>8</v>
      </c>
      <c r="R19">
        <v>4</v>
      </c>
    </row>
    <row r="20" spans="1:18" x14ac:dyDescent="0.3">
      <c r="A20" t="s">
        <v>668</v>
      </c>
    </row>
    <row r="21" spans="1:18" x14ac:dyDescent="0.3">
      <c r="A21" t="s">
        <v>41</v>
      </c>
    </row>
    <row r="22" spans="1:18" x14ac:dyDescent="0.3">
      <c r="A22" t="s">
        <v>6739</v>
      </c>
    </row>
    <row r="23" spans="1:18" x14ac:dyDescent="0.3">
      <c r="A23" t="s">
        <v>2</v>
      </c>
      <c r="B23">
        <v>1678</v>
      </c>
      <c r="C23">
        <v>9</v>
      </c>
      <c r="D23">
        <v>38</v>
      </c>
      <c r="E23">
        <v>114</v>
      </c>
      <c r="F23">
        <v>24</v>
      </c>
      <c r="G23">
        <v>14</v>
      </c>
      <c r="H23">
        <v>69</v>
      </c>
      <c r="I23">
        <v>201</v>
      </c>
      <c r="J23">
        <v>34</v>
      </c>
      <c r="K23">
        <v>48</v>
      </c>
      <c r="L23">
        <v>35</v>
      </c>
      <c r="M23">
        <v>45</v>
      </c>
      <c r="N23">
        <v>10</v>
      </c>
      <c r="O23">
        <v>89</v>
      </c>
      <c r="P23">
        <v>944</v>
      </c>
      <c r="Q23">
        <v>3</v>
      </c>
      <c r="R23">
        <v>1</v>
      </c>
    </row>
    <row r="24" spans="1:18" x14ac:dyDescent="0.3">
      <c r="A24" t="s">
        <v>19</v>
      </c>
      <c r="B24">
        <v>587</v>
      </c>
      <c r="C24">
        <v>4</v>
      </c>
      <c r="D24">
        <v>4</v>
      </c>
      <c r="E24">
        <v>58</v>
      </c>
      <c r="F24">
        <v>10</v>
      </c>
      <c r="G24">
        <v>2</v>
      </c>
      <c r="H24">
        <v>12</v>
      </c>
      <c r="I24">
        <v>86</v>
      </c>
      <c r="J24">
        <v>0</v>
      </c>
      <c r="K24">
        <v>16</v>
      </c>
      <c r="L24">
        <v>14</v>
      </c>
      <c r="M24">
        <v>21</v>
      </c>
      <c r="N24">
        <v>10</v>
      </c>
      <c r="O24">
        <v>19</v>
      </c>
      <c r="P24">
        <v>330</v>
      </c>
      <c r="Q24">
        <v>0</v>
      </c>
      <c r="R24">
        <v>1</v>
      </c>
    </row>
    <row r="25" spans="1:18" x14ac:dyDescent="0.3">
      <c r="A25" t="s">
        <v>20</v>
      </c>
      <c r="B25">
        <v>1091</v>
      </c>
      <c r="C25">
        <v>5</v>
      </c>
      <c r="D25">
        <v>34</v>
      </c>
      <c r="E25">
        <v>56</v>
      </c>
      <c r="F25">
        <v>14</v>
      </c>
      <c r="G25">
        <v>12</v>
      </c>
      <c r="H25">
        <v>57</v>
      </c>
      <c r="I25">
        <v>115</v>
      </c>
      <c r="J25">
        <v>34</v>
      </c>
      <c r="K25">
        <v>32</v>
      </c>
      <c r="L25">
        <v>21</v>
      </c>
      <c r="M25">
        <v>24</v>
      </c>
      <c r="N25">
        <v>0</v>
      </c>
      <c r="O25">
        <v>70</v>
      </c>
      <c r="P25">
        <v>614</v>
      </c>
      <c r="Q25">
        <v>3</v>
      </c>
      <c r="R25">
        <v>0</v>
      </c>
    </row>
    <row r="26" spans="1:18" x14ac:dyDescent="0.3">
      <c r="A26" t="s">
        <v>53</v>
      </c>
    </row>
    <row r="27" spans="1:18" x14ac:dyDescent="0.3">
      <c r="A27" t="s">
        <v>6739</v>
      </c>
    </row>
    <row r="28" spans="1:18" x14ac:dyDescent="0.3">
      <c r="A28" t="s">
        <v>2</v>
      </c>
      <c r="B28">
        <v>692</v>
      </c>
      <c r="C28">
        <v>2</v>
      </c>
      <c r="D28">
        <v>13</v>
      </c>
      <c r="E28">
        <v>58</v>
      </c>
      <c r="F28">
        <v>7</v>
      </c>
      <c r="G28">
        <v>5</v>
      </c>
      <c r="H28">
        <v>21</v>
      </c>
      <c r="I28">
        <v>84</v>
      </c>
      <c r="J28">
        <v>17</v>
      </c>
      <c r="K28">
        <v>20</v>
      </c>
      <c r="L28">
        <v>10</v>
      </c>
      <c r="M28">
        <v>14</v>
      </c>
      <c r="N28">
        <v>4</v>
      </c>
      <c r="O28">
        <v>37</v>
      </c>
      <c r="P28">
        <v>398</v>
      </c>
      <c r="Q28">
        <v>2</v>
      </c>
      <c r="R28">
        <v>0</v>
      </c>
    </row>
    <row r="29" spans="1:18" x14ac:dyDescent="0.3">
      <c r="A29" t="s">
        <v>19</v>
      </c>
      <c r="B29">
        <v>263</v>
      </c>
      <c r="C29">
        <v>1</v>
      </c>
      <c r="D29">
        <v>2</v>
      </c>
      <c r="E29">
        <v>34</v>
      </c>
      <c r="F29">
        <v>2</v>
      </c>
      <c r="G29">
        <v>2</v>
      </c>
      <c r="H29">
        <v>4</v>
      </c>
      <c r="I29">
        <v>34</v>
      </c>
      <c r="J29">
        <v>0</v>
      </c>
      <c r="K29">
        <v>6</v>
      </c>
      <c r="L29">
        <v>4</v>
      </c>
      <c r="M29">
        <v>10</v>
      </c>
      <c r="N29">
        <v>4</v>
      </c>
      <c r="O29">
        <v>12</v>
      </c>
      <c r="P29">
        <v>148</v>
      </c>
      <c r="Q29">
        <v>0</v>
      </c>
      <c r="R29">
        <v>0</v>
      </c>
    </row>
    <row r="30" spans="1:18" x14ac:dyDescent="0.3">
      <c r="A30" t="s">
        <v>20</v>
      </c>
      <c r="B30">
        <v>429</v>
      </c>
      <c r="C30">
        <v>1</v>
      </c>
      <c r="D30">
        <v>11</v>
      </c>
      <c r="E30">
        <v>24</v>
      </c>
      <c r="F30">
        <v>5</v>
      </c>
      <c r="G30">
        <v>3</v>
      </c>
      <c r="H30">
        <v>17</v>
      </c>
      <c r="I30">
        <v>50</v>
      </c>
      <c r="J30">
        <v>17</v>
      </c>
      <c r="K30">
        <v>14</v>
      </c>
      <c r="L30">
        <v>6</v>
      </c>
      <c r="M30">
        <v>4</v>
      </c>
      <c r="N30">
        <v>0</v>
      </c>
      <c r="O30">
        <v>25</v>
      </c>
      <c r="P30">
        <v>250</v>
      </c>
      <c r="Q30">
        <v>2</v>
      </c>
      <c r="R30">
        <v>0</v>
      </c>
    </row>
    <row r="31" spans="1:18" x14ac:dyDescent="0.3">
      <c r="A31" t="s">
        <v>54</v>
      </c>
    </row>
    <row r="32" spans="1:18" x14ac:dyDescent="0.3">
      <c r="A32" t="s">
        <v>6739</v>
      </c>
    </row>
    <row r="33" spans="1:18" x14ac:dyDescent="0.3">
      <c r="A33" t="s">
        <v>2</v>
      </c>
      <c r="B33">
        <v>986</v>
      </c>
      <c r="C33">
        <v>7</v>
      </c>
      <c r="D33">
        <v>25</v>
      </c>
      <c r="E33">
        <v>56</v>
      </c>
      <c r="F33">
        <v>17</v>
      </c>
      <c r="G33">
        <v>9</v>
      </c>
      <c r="H33">
        <v>48</v>
      </c>
      <c r="I33">
        <v>117</v>
      </c>
      <c r="J33">
        <v>17</v>
      </c>
      <c r="K33">
        <v>28</v>
      </c>
      <c r="L33">
        <v>25</v>
      </c>
      <c r="M33">
        <v>31</v>
      </c>
      <c r="N33">
        <v>6</v>
      </c>
      <c r="O33">
        <v>52</v>
      </c>
      <c r="P33">
        <v>546</v>
      </c>
      <c r="Q33">
        <v>1</v>
      </c>
      <c r="R33">
        <v>1</v>
      </c>
    </row>
    <row r="34" spans="1:18" x14ac:dyDescent="0.3">
      <c r="A34" t="s">
        <v>19</v>
      </c>
      <c r="B34">
        <v>324</v>
      </c>
      <c r="C34">
        <v>3</v>
      </c>
      <c r="D34">
        <v>2</v>
      </c>
      <c r="E34">
        <v>24</v>
      </c>
      <c r="F34">
        <v>8</v>
      </c>
      <c r="G34">
        <v>0</v>
      </c>
      <c r="H34">
        <v>8</v>
      </c>
      <c r="I34">
        <v>52</v>
      </c>
      <c r="J34">
        <v>0</v>
      </c>
      <c r="K34">
        <v>10</v>
      </c>
      <c r="L34">
        <v>10</v>
      </c>
      <c r="M34">
        <v>11</v>
      </c>
      <c r="N34">
        <v>6</v>
      </c>
      <c r="O34">
        <v>7</v>
      </c>
      <c r="P34">
        <v>182</v>
      </c>
      <c r="Q34">
        <v>0</v>
      </c>
      <c r="R34">
        <v>1</v>
      </c>
    </row>
    <row r="35" spans="1:18" x14ac:dyDescent="0.3">
      <c r="A35" t="s">
        <v>20</v>
      </c>
      <c r="B35">
        <v>662</v>
      </c>
      <c r="C35">
        <v>4</v>
      </c>
      <c r="D35">
        <v>23</v>
      </c>
      <c r="E35">
        <v>32</v>
      </c>
      <c r="F35">
        <v>9</v>
      </c>
      <c r="G35">
        <v>9</v>
      </c>
      <c r="H35">
        <v>40</v>
      </c>
      <c r="I35">
        <v>65</v>
      </c>
      <c r="J35">
        <v>17</v>
      </c>
      <c r="K35">
        <v>18</v>
      </c>
      <c r="L35">
        <v>15</v>
      </c>
      <c r="M35">
        <v>20</v>
      </c>
      <c r="N35">
        <v>0</v>
      </c>
      <c r="O35">
        <v>45</v>
      </c>
      <c r="P35">
        <v>364</v>
      </c>
      <c r="Q35">
        <v>1</v>
      </c>
      <c r="R35">
        <v>0</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81DF7-06DF-4733-AC88-9FD557B9E800}">
  <dimension ref="A1:R65"/>
  <sheetViews>
    <sheetView workbookViewId="0">
      <selection sqref="A1:R86"/>
    </sheetView>
  </sheetViews>
  <sheetFormatPr defaultRowHeight="14.4" x14ac:dyDescent="0.3"/>
  <sheetData>
    <row r="1" spans="1:18" x14ac:dyDescent="0.3">
      <c r="A1" t="s">
        <v>6740</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6741</v>
      </c>
    </row>
    <row r="7" spans="1:18" x14ac:dyDescent="0.3">
      <c r="A7" t="s">
        <v>2</v>
      </c>
      <c r="B7">
        <v>14119</v>
      </c>
      <c r="C7">
        <v>43</v>
      </c>
      <c r="D7">
        <v>237</v>
      </c>
      <c r="E7">
        <v>394</v>
      </c>
      <c r="F7">
        <v>211</v>
      </c>
      <c r="G7">
        <v>225</v>
      </c>
      <c r="H7">
        <v>208</v>
      </c>
      <c r="I7">
        <v>1977</v>
      </c>
      <c r="J7">
        <v>263</v>
      </c>
      <c r="K7">
        <v>236</v>
      </c>
      <c r="L7">
        <v>135</v>
      </c>
      <c r="M7">
        <v>267</v>
      </c>
      <c r="N7">
        <v>82</v>
      </c>
      <c r="O7">
        <v>338</v>
      </c>
      <c r="P7">
        <v>9465</v>
      </c>
      <c r="Q7">
        <v>22</v>
      </c>
      <c r="R7">
        <v>16</v>
      </c>
    </row>
    <row r="8" spans="1:18" x14ac:dyDescent="0.3">
      <c r="A8" t="s">
        <v>6697</v>
      </c>
      <c r="B8">
        <v>355</v>
      </c>
      <c r="C8">
        <v>3</v>
      </c>
      <c r="D8">
        <v>2</v>
      </c>
      <c r="E8">
        <v>12</v>
      </c>
      <c r="F8">
        <v>17</v>
      </c>
      <c r="G8">
        <v>9</v>
      </c>
      <c r="H8">
        <v>4</v>
      </c>
      <c r="I8">
        <v>60</v>
      </c>
      <c r="J8">
        <v>9</v>
      </c>
      <c r="K8">
        <v>8</v>
      </c>
      <c r="L8">
        <v>13</v>
      </c>
      <c r="M8">
        <v>1</v>
      </c>
      <c r="N8">
        <v>5</v>
      </c>
      <c r="O8">
        <v>11</v>
      </c>
      <c r="P8">
        <v>201</v>
      </c>
      <c r="Q8">
        <v>0</v>
      </c>
      <c r="R8">
        <v>0</v>
      </c>
    </row>
    <row r="9" spans="1:18" x14ac:dyDescent="0.3">
      <c r="A9" t="s">
        <v>34</v>
      </c>
      <c r="B9">
        <v>37</v>
      </c>
      <c r="C9">
        <v>0</v>
      </c>
      <c r="D9">
        <v>0</v>
      </c>
      <c r="E9">
        <v>3</v>
      </c>
      <c r="F9">
        <v>0</v>
      </c>
      <c r="G9">
        <v>5</v>
      </c>
      <c r="H9">
        <v>0</v>
      </c>
      <c r="I9">
        <v>8</v>
      </c>
      <c r="J9">
        <v>0</v>
      </c>
      <c r="K9">
        <v>0</v>
      </c>
      <c r="L9">
        <v>0</v>
      </c>
      <c r="M9">
        <v>0</v>
      </c>
      <c r="N9">
        <v>0</v>
      </c>
      <c r="O9">
        <v>3</v>
      </c>
      <c r="P9">
        <v>18</v>
      </c>
      <c r="Q9">
        <v>0</v>
      </c>
      <c r="R9">
        <v>0</v>
      </c>
    </row>
    <row r="10" spans="1:18" x14ac:dyDescent="0.3">
      <c r="A10" t="s">
        <v>1295</v>
      </c>
      <c r="B10">
        <v>146</v>
      </c>
      <c r="C10">
        <v>3</v>
      </c>
      <c r="D10">
        <v>0</v>
      </c>
      <c r="E10">
        <v>8</v>
      </c>
      <c r="F10">
        <v>9</v>
      </c>
      <c r="G10">
        <v>4</v>
      </c>
      <c r="H10">
        <v>3</v>
      </c>
      <c r="I10">
        <v>20</v>
      </c>
      <c r="J10">
        <v>3</v>
      </c>
      <c r="K10">
        <v>6</v>
      </c>
      <c r="L10">
        <v>12</v>
      </c>
      <c r="M10">
        <v>1</v>
      </c>
      <c r="N10">
        <v>4</v>
      </c>
      <c r="O10">
        <v>4</v>
      </c>
      <c r="P10">
        <v>69</v>
      </c>
      <c r="Q10">
        <v>0</v>
      </c>
      <c r="R10">
        <v>0</v>
      </c>
    </row>
    <row r="11" spans="1:18" x14ac:dyDescent="0.3">
      <c r="A11" t="s">
        <v>6698</v>
      </c>
      <c r="B11">
        <v>67</v>
      </c>
      <c r="C11">
        <v>0</v>
      </c>
      <c r="D11">
        <v>0</v>
      </c>
      <c r="E11">
        <v>0</v>
      </c>
      <c r="F11">
        <v>5</v>
      </c>
      <c r="G11">
        <v>0</v>
      </c>
      <c r="H11">
        <v>1</v>
      </c>
      <c r="I11">
        <v>11</v>
      </c>
      <c r="J11">
        <v>0</v>
      </c>
      <c r="K11">
        <v>1</v>
      </c>
      <c r="L11">
        <v>0</v>
      </c>
      <c r="M11">
        <v>0</v>
      </c>
      <c r="N11">
        <v>0</v>
      </c>
      <c r="O11">
        <v>1</v>
      </c>
      <c r="P11">
        <v>48</v>
      </c>
      <c r="Q11">
        <v>0</v>
      </c>
      <c r="R11">
        <v>0</v>
      </c>
    </row>
    <row r="12" spans="1:18" x14ac:dyDescent="0.3">
      <c r="A12" t="s">
        <v>6699</v>
      </c>
      <c r="B12">
        <v>105</v>
      </c>
      <c r="C12">
        <v>0</v>
      </c>
      <c r="D12">
        <v>2</v>
      </c>
      <c r="E12">
        <v>1</v>
      </c>
      <c r="F12">
        <v>3</v>
      </c>
      <c r="G12">
        <v>0</v>
      </c>
      <c r="H12">
        <v>0</v>
      </c>
      <c r="I12">
        <v>21</v>
      </c>
      <c r="J12">
        <v>6</v>
      </c>
      <c r="K12">
        <v>1</v>
      </c>
      <c r="L12">
        <v>1</v>
      </c>
      <c r="M12">
        <v>0</v>
      </c>
      <c r="N12">
        <v>1</v>
      </c>
      <c r="O12">
        <v>3</v>
      </c>
      <c r="P12">
        <v>66</v>
      </c>
      <c r="Q12">
        <v>0</v>
      </c>
      <c r="R12">
        <v>0</v>
      </c>
    </row>
    <row r="13" spans="1:18" x14ac:dyDescent="0.3">
      <c r="A13" t="s">
        <v>6700</v>
      </c>
      <c r="B13">
        <v>9631</v>
      </c>
      <c r="C13">
        <v>29</v>
      </c>
      <c r="D13">
        <v>147</v>
      </c>
      <c r="E13">
        <v>287</v>
      </c>
      <c r="F13">
        <v>122</v>
      </c>
      <c r="G13">
        <v>154</v>
      </c>
      <c r="H13">
        <v>128</v>
      </c>
      <c r="I13">
        <v>1384</v>
      </c>
      <c r="J13">
        <v>190</v>
      </c>
      <c r="K13">
        <v>177</v>
      </c>
      <c r="L13">
        <v>82</v>
      </c>
      <c r="M13">
        <v>175</v>
      </c>
      <c r="N13">
        <v>50</v>
      </c>
      <c r="O13">
        <v>250</v>
      </c>
      <c r="P13">
        <v>6424</v>
      </c>
      <c r="Q13">
        <v>17</v>
      </c>
      <c r="R13">
        <v>15</v>
      </c>
    </row>
    <row r="14" spans="1:18" x14ac:dyDescent="0.3">
      <c r="A14" t="s">
        <v>6701</v>
      </c>
      <c r="B14">
        <v>750</v>
      </c>
      <c r="C14">
        <v>4</v>
      </c>
      <c r="D14">
        <v>32</v>
      </c>
      <c r="E14">
        <v>59</v>
      </c>
      <c r="F14">
        <v>24</v>
      </c>
      <c r="G14">
        <v>32</v>
      </c>
      <c r="H14">
        <v>28</v>
      </c>
      <c r="I14">
        <v>97</v>
      </c>
      <c r="J14">
        <v>39</v>
      </c>
      <c r="K14">
        <v>16</v>
      </c>
      <c r="L14">
        <v>20</v>
      </c>
      <c r="M14">
        <v>21</v>
      </c>
      <c r="N14">
        <v>12</v>
      </c>
      <c r="O14">
        <v>11</v>
      </c>
      <c r="P14">
        <v>355</v>
      </c>
      <c r="Q14">
        <v>0</v>
      </c>
      <c r="R14">
        <v>0</v>
      </c>
    </row>
    <row r="15" spans="1:18" x14ac:dyDescent="0.3">
      <c r="A15" t="s">
        <v>3504</v>
      </c>
      <c r="B15">
        <v>30</v>
      </c>
      <c r="C15">
        <v>1</v>
      </c>
      <c r="D15">
        <v>1</v>
      </c>
      <c r="E15">
        <v>1</v>
      </c>
      <c r="F15">
        <v>0</v>
      </c>
      <c r="G15">
        <v>0</v>
      </c>
      <c r="H15">
        <v>1</v>
      </c>
      <c r="I15">
        <v>5</v>
      </c>
      <c r="J15">
        <v>2</v>
      </c>
      <c r="K15">
        <v>0</v>
      </c>
      <c r="L15">
        <v>0</v>
      </c>
      <c r="M15">
        <v>1</v>
      </c>
      <c r="N15">
        <v>0</v>
      </c>
      <c r="O15">
        <v>0</v>
      </c>
      <c r="P15">
        <v>18</v>
      </c>
      <c r="Q15">
        <v>0</v>
      </c>
      <c r="R15">
        <v>0</v>
      </c>
    </row>
    <row r="16" spans="1:18" x14ac:dyDescent="0.3">
      <c r="A16" t="s">
        <v>6702</v>
      </c>
      <c r="B16">
        <v>8278</v>
      </c>
      <c r="C16">
        <v>24</v>
      </c>
      <c r="D16">
        <v>106</v>
      </c>
      <c r="E16">
        <v>187</v>
      </c>
      <c r="F16">
        <v>92</v>
      </c>
      <c r="G16">
        <v>118</v>
      </c>
      <c r="H16">
        <v>93</v>
      </c>
      <c r="I16">
        <v>1198</v>
      </c>
      <c r="J16">
        <v>139</v>
      </c>
      <c r="K16">
        <v>159</v>
      </c>
      <c r="L16">
        <v>53</v>
      </c>
      <c r="M16">
        <v>152</v>
      </c>
      <c r="N16">
        <v>36</v>
      </c>
      <c r="O16">
        <v>234</v>
      </c>
      <c r="P16">
        <v>5655</v>
      </c>
      <c r="Q16">
        <v>17</v>
      </c>
      <c r="R16">
        <v>15</v>
      </c>
    </row>
    <row r="17" spans="1:18" x14ac:dyDescent="0.3">
      <c r="A17" t="s">
        <v>6703</v>
      </c>
      <c r="B17">
        <v>573</v>
      </c>
      <c r="C17">
        <v>0</v>
      </c>
      <c r="D17">
        <v>8</v>
      </c>
      <c r="E17">
        <v>40</v>
      </c>
      <c r="F17">
        <v>6</v>
      </c>
      <c r="G17">
        <v>4</v>
      </c>
      <c r="H17">
        <v>6</v>
      </c>
      <c r="I17">
        <v>84</v>
      </c>
      <c r="J17">
        <v>10</v>
      </c>
      <c r="K17">
        <v>2</v>
      </c>
      <c r="L17">
        <v>9</v>
      </c>
      <c r="M17">
        <v>1</v>
      </c>
      <c r="N17">
        <v>2</v>
      </c>
      <c r="O17">
        <v>5</v>
      </c>
      <c r="P17">
        <v>396</v>
      </c>
      <c r="Q17">
        <v>0</v>
      </c>
      <c r="R17">
        <v>0</v>
      </c>
    </row>
    <row r="18" spans="1:18" x14ac:dyDescent="0.3">
      <c r="A18" t="s">
        <v>6704</v>
      </c>
      <c r="B18">
        <v>4133</v>
      </c>
      <c r="C18">
        <v>11</v>
      </c>
      <c r="D18">
        <v>88</v>
      </c>
      <c r="E18">
        <v>95</v>
      </c>
      <c r="F18">
        <v>72</v>
      </c>
      <c r="G18">
        <v>62</v>
      </c>
      <c r="H18">
        <v>76</v>
      </c>
      <c r="I18">
        <v>533</v>
      </c>
      <c r="J18">
        <v>64</v>
      </c>
      <c r="K18">
        <v>51</v>
      </c>
      <c r="L18">
        <v>40</v>
      </c>
      <c r="M18">
        <v>91</v>
      </c>
      <c r="N18">
        <v>27</v>
      </c>
      <c r="O18">
        <v>77</v>
      </c>
      <c r="P18">
        <v>2840</v>
      </c>
      <c r="Q18">
        <v>5</v>
      </c>
      <c r="R18">
        <v>1</v>
      </c>
    </row>
    <row r="19" spans="1:18" x14ac:dyDescent="0.3">
      <c r="A19" t="s">
        <v>6705</v>
      </c>
      <c r="B19">
        <v>79</v>
      </c>
      <c r="C19">
        <v>0</v>
      </c>
      <c r="D19">
        <v>1</v>
      </c>
      <c r="E19">
        <v>0</v>
      </c>
      <c r="F19">
        <v>9</v>
      </c>
      <c r="G19">
        <v>1</v>
      </c>
      <c r="H19">
        <v>0</v>
      </c>
      <c r="I19">
        <v>18</v>
      </c>
      <c r="J19">
        <v>1</v>
      </c>
      <c r="K19">
        <v>0</v>
      </c>
      <c r="L19">
        <v>0</v>
      </c>
      <c r="M19">
        <v>8</v>
      </c>
      <c r="N19">
        <v>0</v>
      </c>
      <c r="O19">
        <v>1</v>
      </c>
      <c r="P19">
        <v>40</v>
      </c>
      <c r="Q19">
        <v>0</v>
      </c>
      <c r="R19">
        <v>0</v>
      </c>
    </row>
    <row r="20" spans="1:18" x14ac:dyDescent="0.3">
      <c r="A20" t="s">
        <v>6706</v>
      </c>
      <c r="B20">
        <v>30</v>
      </c>
      <c r="C20">
        <v>0</v>
      </c>
      <c r="D20">
        <v>0</v>
      </c>
      <c r="E20">
        <v>0</v>
      </c>
      <c r="F20">
        <v>0</v>
      </c>
      <c r="G20">
        <v>0</v>
      </c>
      <c r="H20">
        <v>0</v>
      </c>
      <c r="I20">
        <v>3</v>
      </c>
      <c r="J20">
        <v>0</v>
      </c>
      <c r="K20">
        <v>0</v>
      </c>
      <c r="L20">
        <v>0</v>
      </c>
      <c r="M20">
        <v>2</v>
      </c>
      <c r="N20">
        <v>0</v>
      </c>
      <c r="O20">
        <v>0</v>
      </c>
      <c r="P20">
        <v>25</v>
      </c>
      <c r="Q20">
        <v>0</v>
      </c>
      <c r="R20">
        <v>0</v>
      </c>
    </row>
    <row r="21" spans="1:18" x14ac:dyDescent="0.3">
      <c r="A21" t="s">
        <v>6707</v>
      </c>
      <c r="B21">
        <v>71</v>
      </c>
      <c r="C21">
        <v>0</v>
      </c>
      <c r="D21">
        <v>0</v>
      </c>
      <c r="E21">
        <v>2</v>
      </c>
      <c r="F21">
        <v>2</v>
      </c>
      <c r="G21">
        <v>2</v>
      </c>
      <c r="H21">
        <v>4</v>
      </c>
      <c r="I21">
        <v>7</v>
      </c>
      <c r="J21">
        <v>0</v>
      </c>
      <c r="K21">
        <v>0</v>
      </c>
      <c r="L21">
        <v>0</v>
      </c>
      <c r="M21">
        <v>0</v>
      </c>
      <c r="N21">
        <v>0</v>
      </c>
      <c r="O21">
        <v>5</v>
      </c>
      <c r="P21">
        <v>49</v>
      </c>
      <c r="Q21">
        <v>0</v>
      </c>
      <c r="R21">
        <v>0</v>
      </c>
    </row>
    <row r="22" spans="1:18" x14ac:dyDescent="0.3">
      <c r="A22" t="s">
        <v>6708</v>
      </c>
      <c r="B22">
        <v>3910</v>
      </c>
      <c r="C22">
        <v>11</v>
      </c>
      <c r="D22">
        <v>87</v>
      </c>
      <c r="E22">
        <v>92</v>
      </c>
      <c r="F22">
        <v>59</v>
      </c>
      <c r="G22">
        <v>58</v>
      </c>
      <c r="H22">
        <v>72</v>
      </c>
      <c r="I22">
        <v>504</v>
      </c>
      <c r="J22">
        <v>63</v>
      </c>
      <c r="K22">
        <v>51</v>
      </c>
      <c r="L22">
        <v>40</v>
      </c>
      <c r="M22">
        <v>80</v>
      </c>
      <c r="N22">
        <v>25</v>
      </c>
      <c r="O22">
        <v>70</v>
      </c>
      <c r="P22">
        <v>2692</v>
      </c>
      <c r="Q22">
        <v>5</v>
      </c>
      <c r="R22">
        <v>1</v>
      </c>
    </row>
    <row r="23" spans="1:18" x14ac:dyDescent="0.3">
      <c r="A23" t="s">
        <v>6709</v>
      </c>
      <c r="B23">
        <v>43</v>
      </c>
      <c r="C23">
        <v>0</v>
      </c>
      <c r="D23">
        <v>0</v>
      </c>
      <c r="E23">
        <v>1</v>
      </c>
      <c r="F23">
        <v>2</v>
      </c>
      <c r="G23">
        <v>1</v>
      </c>
      <c r="H23">
        <v>0</v>
      </c>
      <c r="I23">
        <v>1</v>
      </c>
      <c r="J23">
        <v>0</v>
      </c>
      <c r="K23">
        <v>0</v>
      </c>
      <c r="L23">
        <v>0</v>
      </c>
      <c r="M23">
        <v>1</v>
      </c>
      <c r="N23">
        <v>2</v>
      </c>
      <c r="O23">
        <v>1</v>
      </c>
      <c r="P23">
        <v>34</v>
      </c>
      <c r="Q23">
        <v>0</v>
      </c>
      <c r="R23">
        <v>0</v>
      </c>
    </row>
    <row r="24" spans="1:18" x14ac:dyDescent="0.3">
      <c r="A24" t="s">
        <v>53</v>
      </c>
    </row>
    <row r="25" spans="1:18" x14ac:dyDescent="0.3">
      <c r="A25" t="s">
        <v>6741</v>
      </c>
    </row>
    <row r="26" spans="1:18" x14ac:dyDescent="0.3">
      <c r="A26" t="s">
        <v>2</v>
      </c>
      <c r="B26">
        <v>7580</v>
      </c>
      <c r="C26">
        <v>24</v>
      </c>
      <c r="D26">
        <v>134</v>
      </c>
      <c r="E26">
        <v>178</v>
      </c>
      <c r="F26">
        <v>107</v>
      </c>
      <c r="G26">
        <v>124</v>
      </c>
      <c r="H26">
        <v>93</v>
      </c>
      <c r="I26">
        <v>1079</v>
      </c>
      <c r="J26">
        <v>140</v>
      </c>
      <c r="K26">
        <v>133</v>
      </c>
      <c r="L26">
        <v>75</v>
      </c>
      <c r="M26">
        <v>136</v>
      </c>
      <c r="N26">
        <v>52</v>
      </c>
      <c r="O26">
        <v>189</v>
      </c>
      <c r="P26">
        <v>5092</v>
      </c>
      <c r="Q26">
        <v>13</v>
      </c>
      <c r="R26">
        <v>11</v>
      </c>
    </row>
    <row r="27" spans="1:18" x14ac:dyDescent="0.3">
      <c r="A27" t="s">
        <v>6697</v>
      </c>
      <c r="B27">
        <v>239</v>
      </c>
      <c r="C27">
        <v>3</v>
      </c>
      <c r="D27">
        <v>1</v>
      </c>
      <c r="E27">
        <v>9</v>
      </c>
      <c r="F27">
        <v>11</v>
      </c>
      <c r="G27">
        <v>5</v>
      </c>
      <c r="H27">
        <v>2</v>
      </c>
      <c r="I27">
        <v>39</v>
      </c>
      <c r="J27">
        <v>7</v>
      </c>
      <c r="K27">
        <v>5</v>
      </c>
      <c r="L27">
        <v>9</v>
      </c>
      <c r="M27">
        <v>1</v>
      </c>
      <c r="N27">
        <v>4</v>
      </c>
      <c r="O27">
        <v>8</v>
      </c>
      <c r="P27">
        <v>135</v>
      </c>
      <c r="Q27">
        <v>0</v>
      </c>
      <c r="R27">
        <v>0</v>
      </c>
    </row>
    <row r="28" spans="1:18" x14ac:dyDescent="0.3">
      <c r="A28" t="s">
        <v>34</v>
      </c>
      <c r="B28">
        <v>21</v>
      </c>
      <c r="C28">
        <v>0</v>
      </c>
      <c r="D28">
        <v>0</v>
      </c>
      <c r="E28">
        <v>1</v>
      </c>
      <c r="F28">
        <v>0</v>
      </c>
      <c r="G28">
        <v>2</v>
      </c>
      <c r="H28">
        <v>0</v>
      </c>
      <c r="I28">
        <v>6</v>
      </c>
      <c r="J28">
        <v>0</v>
      </c>
      <c r="K28">
        <v>0</v>
      </c>
      <c r="L28">
        <v>0</v>
      </c>
      <c r="M28">
        <v>0</v>
      </c>
      <c r="N28">
        <v>0</v>
      </c>
      <c r="O28">
        <v>3</v>
      </c>
      <c r="P28">
        <v>9</v>
      </c>
      <c r="Q28">
        <v>0</v>
      </c>
      <c r="R28">
        <v>0</v>
      </c>
    </row>
    <row r="29" spans="1:18" x14ac:dyDescent="0.3">
      <c r="A29" t="s">
        <v>1295</v>
      </c>
      <c r="B29">
        <v>107</v>
      </c>
      <c r="C29">
        <v>3</v>
      </c>
      <c r="D29">
        <v>0</v>
      </c>
      <c r="E29">
        <v>7</v>
      </c>
      <c r="F29">
        <v>7</v>
      </c>
      <c r="G29">
        <v>3</v>
      </c>
      <c r="H29">
        <v>2</v>
      </c>
      <c r="I29">
        <v>14</v>
      </c>
      <c r="J29">
        <v>3</v>
      </c>
      <c r="K29">
        <v>3</v>
      </c>
      <c r="L29">
        <v>9</v>
      </c>
      <c r="M29">
        <v>1</v>
      </c>
      <c r="N29">
        <v>4</v>
      </c>
      <c r="O29">
        <v>2</v>
      </c>
      <c r="P29">
        <v>49</v>
      </c>
      <c r="Q29">
        <v>0</v>
      </c>
      <c r="R29">
        <v>0</v>
      </c>
    </row>
    <row r="30" spans="1:18" x14ac:dyDescent="0.3">
      <c r="A30" t="s">
        <v>6698</v>
      </c>
      <c r="B30">
        <v>44</v>
      </c>
      <c r="C30">
        <v>0</v>
      </c>
      <c r="D30">
        <v>0</v>
      </c>
      <c r="E30">
        <v>0</v>
      </c>
      <c r="F30">
        <v>2</v>
      </c>
      <c r="G30">
        <v>0</v>
      </c>
      <c r="H30">
        <v>0</v>
      </c>
      <c r="I30">
        <v>8</v>
      </c>
      <c r="J30">
        <v>0</v>
      </c>
      <c r="K30">
        <v>1</v>
      </c>
      <c r="L30">
        <v>0</v>
      </c>
      <c r="M30">
        <v>0</v>
      </c>
      <c r="N30">
        <v>0</v>
      </c>
      <c r="O30">
        <v>1</v>
      </c>
      <c r="P30">
        <v>32</v>
      </c>
      <c r="Q30">
        <v>0</v>
      </c>
      <c r="R30">
        <v>0</v>
      </c>
    </row>
    <row r="31" spans="1:18" x14ac:dyDescent="0.3">
      <c r="A31" t="s">
        <v>6699</v>
      </c>
      <c r="B31">
        <v>67</v>
      </c>
      <c r="C31">
        <v>0</v>
      </c>
      <c r="D31">
        <v>1</v>
      </c>
      <c r="E31">
        <v>1</v>
      </c>
      <c r="F31">
        <v>2</v>
      </c>
      <c r="G31">
        <v>0</v>
      </c>
      <c r="H31">
        <v>0</v>
      </c>
      <c r="I31">
        <v>11</v>
      </c>
      <c r="J31">
        <v>4</v>
      </c>
      <c r="K31">
        <v>1</v>
      </c>
      <c r="L31">
        <v>0</v>
      </c>
      <c r="M31">
        <v>0</v>
      </c>
      <c r="N31">
        <v>0</v>
      </c>
      <c r="O31">
        <v>2</v>
      </c>
      <c r="P31">
        <v>45</v>
      </c>
      <c r="Q31">
        <v>0</v>
      </c>
      <c r="R31">
        <v>0</v>
      </c>
    </row>
    <row r="32" spans="1:18" x14ac:dyDescent="0.3">
      <c r="A32" t="s">
        <v>6700</v>
      </c>
      <c r="B32">
        <v>5209</v>
      </c>
      <c r="C32">
        <v>16</v>
      </c>
      <c r="D32">
        <v>75</v>
      </c>
      <c r="E32">
        <v>144</v>
      </c>
      <c r="F32">
        <v>58</v>
      </c>
      <c r="G32">
        <v>86</v>
      </c>
      <c r="H32">
        <v>66</v>
      </c>
      <c r="I32">
        <v>752</v>
      </c>
      <c r="J32">
        <v>103</v>
      </c>
      <c r="K32">
        <v>106</v>
      </c>
      <c r="L32">
        <v>42</v>
      </c>
      <c r="M32">
        <v>95</v>
      </c>
      <c r="N32">
        <v>27</v>
      </c>
      <c r="O32">
        <v>153</v>
      </c>
      <c r="P32">
        <v>3464</v>
      </c>
      <c r="Q32">
        <v>11</v>
      </c>
      <c r="R32">
        <v>11</v>
      </c>
    </row>
    <row r="33" spans="1:18" x14ac:dyDescent="0.3">
      <c r="A33" t="s">
        <v>6701</v>
      </c>
      <c r="B33">
        <v>546</v>
      </c>
      <c r="C33">
        <v>2</v>
      </c>
      <c r="D33">
        <v>25</v>
      </c>
      <c r="E33">
        <v>44</v>
      </c>
      <c r="F33">
        <v>14</v>
      </c>
      <c r="G33">
        <v>26</v>
      </c>
      <c r="H33">
        <v>20</v>
      </c>
      <c r="I33">
        <v>65</v>
      </c>
      <c r="J33">
        <v>30</v>
      </c>
      <c r="K33">
        <v>8</v>
      </c>
      <c r="L33">
        <v>15</v>
      </c>
      <c r="M33">
        <v>19</v>
      </c>
      <c r="N33">
        <v>11</v>
      </c>
      <c r="O33">
        <v>9</v>
      </c>
      <c r="P33">
        <v>258</v>
      </c>
      <c r="Q33">
        <v>0</v>
      </c>
      <c r="R33">
        <v>0</v>
      </c>
    </row>
    <row r="34" spans="1:18" x14ac:dyDescent="0.3">
      <c r="A34" t="s">
        <v>3504</v>
      </c>
      <c r="B34">
        <v>22</v>
      </c>
      <c r="C34">
        <v>0</v>
      </c>
      <c r="D34">
        <v>1</v>
      </c>
      <c r="E34">
        <v>1</v>
      </c>
      <c r="F34">
        <v>0</v>
      </c>
      <c r="G34">
        <v>0</v>
      </c>
      <c r="H34">
        <v>1</v>
      </c>
      <c r="I34">
        <v>4</v>
      </c>
      <c r="J34">
        <v>0</v>
      </c>
      <c r="K34">
        <v>0</v>
      </c>
      <c r="L34">
        <v>0</v>
      </c>
      <c r="M34">
        <v>1</v>
      </c>
      <c r="N34">
        <v>0</v>
      </c>
      <c r="O34">
        <v>0</v>
      </c>
      <c r="P34">
        <v>14</v>
      </c>
      <c r="Q34">
        <v>0</v>
      </c>
      <c r="R34">
        <v>0</v>
      </c>
    </row>
    <row r="35" spans="1:18" x14ac:dyDescent="0.3">
      <c r="A35" t="s">
        <v>6702</v>
      </c>
      <c r="B35">
        <v>4305</v>
      </c>
      <c r="C35">
        <v>14</v>
      </c>
      <c r="D35">
        <v>48</v>
      </c>
      <c r="E35">
        <v>72</v>
      </c>
      <c r="F35">
        <v>42</v>
      </c>
      <c r="G35">
        <v>58</v>
      </c>
      <c r="H35">
        <v>42</v>
      </c>
      <c r="I35">
        <v>642</v>
      </c>
      <c r="J35">
        <v>65</v>
      </c>
      <c r="K35">
        <v>96</v>
      </c>
      <c r="L35">
        <v>20</v>
      </c>
      <c r="M35">
        <v>74</v>
      </c>
      <c r="N35">
        <v>15</v>
      </c>
      <c r="O35">
        <v>140</v>
      </c>
      <c r="P35">
        <v>2955</v>
      </c>
      <c r="Q35">
        <v>11</v>
      </c>
      <c r="R35">
        <v>11</v>
      </c>
    </row>
    <row r="36" spans="1:18" x14ac:dyDescent="0.3">
      <c r="A36" t="s">
        <v>6703</v>
      </c>
      <c r="B36">
        <v>336</v>
      </c>
      <c r="C36">
        <v>0</v>
      </c>
      <c r="D36">
        <v>1</v>
      </c>
      <c r="E36">
        <v>27</v>
      </c>
      <c r="F36">
        <v>2</v>
      </c>
      <c r="G36">
        <v>2</v>
      </c>
      <c r="H36">
        <v>3</v>
      </c>
      <c r="I36">
        <v>41</v>
      </c>
      <c r="J36">
        <v>8</v>
      </c>
      <c r="K36">
        <v>2</v>
      </c>
      <c r="L36">
        <v>7</v>
      </c>
      <c r="M36">
        <v>1</v>
      </c>
      <c r="N36">
        <v>1</v>
      </c>
      <c r="O36">
        <v>4</v>
      </c>
      <c r="P36">
        <v>237</v>
      </c>
      <c r="Q36">
        <v>0</v>
      </c>
      <c r="R36">
        <v>0</v>
      </c>
    </row>
    <row r="37" spans="1:18" x14ac:dyDescent="0.3">
      <c r="A37" t="s">
        <v>6704</v>
      </c>
      <c r="B37">
        <v>2132</v>
      </c>
      <c r="C37">
        <v>5</v>
      </c>
      <c r="D37">
        <v>58</v>
      </c>
      <c r="E37">
        <v>25</v>
      </c>
      <c r="F37">
        <v>38</v>
      </c>
      <c r="G37">
        <v>33</v>
      </c>
      <c r="H37">
        <v>25</v>
      </c>
      <c r="I37">
        <v>288</v>
      </c>
      <c r="J37">
        <v>30</v>
      </c>
      <c r="K37">
        <v>22</v>
      </c>
      <c r="L37">
        <v>24</v>
      </c>
      <c r="M37">
        <v>40</v>
      </c>
      <c r="N37">
        <v>21</v>
      </c>
      <c r="O37">
        <v>28</v>
      </c>
      <c r="P37">
        <v>1493</v>
      </c>
      <c r="Q37">
        <v>2</v>
      </c>
      <c r="R37">
        <v>0</v>
      </c>
    </row>
    <row r="38" spans="1:18" x14ac:dyDescent="0.3">
      <c r="A38" t="s">
        <v>6705</v>
      </c>
      <c r="B38">
        <v>36</v>
      </c>
      <c r="C38">
        <v>0</v>
      </c>
      <c r="D38">
        <v>1</v>
      </c>
      <c r="E38">
        <v>0</v>
      </c>
      <c r="F38">
        <v>3</v>
      </c>
      <c r="G38">
        <v>1</v>
      </c>
      <c r="H38">
        <v>0</v>
      </c>
      <c r="I38">
        <v>7</v>
      </c>
      <c r="J38">
        <v>0</v>
      </c>
      <c r="K38">
        <v>0</v>
      </c>
      <c r="L38">
        <v>0</v>
      </c>
      <c r="M38">
        <v>4</v>
      </c>
      <c r="N38">
        <v>0</v>
      </c>
      <c r="O38">
        <v>0</v>
      </c>
      <c r="P38">
        <v>20</v>
      </c>
      <c r="Q38">
        <v>0</v>
      </c>
      <c r="R38">
        <v>0</v>
      </c>
    </row>
    <row r="39" spans="1:18" x14ac:dyDescent="0.3">
      <c r="A39" t="s">
        <v>6706</v>
      </c>
      <c r="B39">
        <v>13</v>
      </c>
      <c r="C39">
        <v>0</v>
      </c>
      <c r="D39">
        <v>0</v>
      </c>
      <c r="E39">
        <v>0</v>
      </c>
      <c r="F39">
        <v>0</v>
      </c>
      <c r="G39">
        <v>0</v>
      </c>
      <c r="H39">
        <v>0</v>
      </c>
      <c r="I39">
        <v>1</v>
      </c>
      <c r="J39">
        <v>0</v>
      </c>
      <c r="K39">
        <v>0</v>
      </c>
      <c r="L39">
        <v>0</v>
      </c>
      <c r="M39">
        <v>1</v>
      </c>
      <c r="N39">
        <v>0</v>
      </c>
      <c r="O39">
        <v>0</v>
      </c>
      <c r="P39">
        <v>11</v>
      </c>
      <c r="Q39">
        <v>0</v>
      </c>
      <c r="R39">
        <v>0</v>
      </c>
    </row>
    <row r="40" spans="1:18" x14ac:dyDescent="0.3">
      <c r="A40" t="s">
        <v>6707</v>
      </c>
      <c r="B40">
        <v>29</v>
      </c>
      <c r="C40">
        <v>0</v>
      </c>
      <c r="D40">
        <v>0</v>
      </c>
      <c r="E40">
        <v>2</v>
      </c>
      <c r="F40">
        <v>1</v>
      </c>
      <c r="G40">
        <v>1</v>
      </c>
      <c r="H40">
        <v>1</v>
      </c>
      <c r="I40">
        <v>1</v>
      </c>
      <c r="J40">
        <v>0</v>
      </c>
      <c r="K40">
        <v>0</v>
      </c>
      <c r="L40">
        <v>0</v>
      </c>
      <c r="M40">
        <v>0</v>
      </c>
      <c r="N40">
        <v>0</v>
      </c>
      <c r="O40">
        <v>3</v>
      </c>
      <c r="P40">
        <v>20</v>
      </c>
      <c r="Q40">
        <v>0</v>
      </c>
      <c r="R40">
        <v>0</v>
      </c>
    </row>
    <row r="41" spans="1:18" x14ac:dyDescent="0.3">
      <c r="A41" t="s">
        <v>6708</v>
      </c>
      <c r="B41">
        <v>2031</v>
      </c>
      <c r="C41">
        <v>5</v>
      </c>
      <c r="D41">
        <v>57</v>
      </c>
      <c r="E41">
        <v>22</v>
      </c>
      <c r="F41">
        <v>33</v>
      </c>
      <c r="G41">
        <v>31</v>
      </c>
      <c r="H41">
        <v>24</v>
      </c>
      <c r="I41">
        <v>279</v>
      </c>
      <c r="J41">
        <v>30</v>
      </c>
      <c r="K41">
        <v>22</v>
      </c>
      <c r="L41">
        <v>24</v>
      </c>
      <c r="M41">
        <v>34</v>
      </c>
      <c r="N41">
        <v>19</v>
      </c>
      <c r="O41">
        <v>25</v>
      </c>
      <c r="P41">
        <v>1424</v>
      </c>
      <c r="Q41">
        <v>2</v>
      </c>
      <c r="R41">
        <v>0</v>
      </c>
    </row>
    <row r="42" spans="1:18" x14ac:dyDescent="0.3">
      <c r="A42" t="s">
        <v>6709</v>
      </c>
      <c r="B42">
        <v>23</v>
      </c>
      <c r="C42">
        <v>0</v>
      </c>
      <c r="D42">
        <v>0</v>
      </c>
      <c r="E42">
        <v>1</v>
      </c>
      <c r="F42">
        <v>1</v>
      </c>
      <c r="G42">
        <v>0</v>
      </c>
      <c r="H42">
        <v>0</v>
      </c>
      <c r="I42">
        <v>0</v>
      </c>
      <c r="J42">
        <v>0</v>
      </c>
      <c r="K42">
        <v>0</v>
      </c>
      <c r="L42">
        <v>0</v>
      </c>
      <c r="M42">
        <v>1</v>
      </c>
      <c r="N42">
        <v>2</v>
      </c>
      <c r="O42">
        <v>0</v>
      </c>
      <c r="P42">
        <v>18</v>
      </c>
      <c r="Q42">
        <v>0</v>
      </c>
      <c r="R42">
        <v>0</v>
      </c>
    </row>
    <row r="43" spans="1:18" x14ac:dyDescent="0.3">
      <c r="A43" t="s">
        <v>54</v>
      </c>
    </row>
    <row r="44" spans="1:18" x14ac:dyDescent="0.3">
      <c r="A44" t="s">
        <v>6741</v>
      </c>
    </row>
    <row r="45" spans="1:18" x14ac:dyDescent="0.3">
      <c r="A45" t="s">
        <v>2</v>
      </c>
      <c r="B45">
        <v>6539</v>
      </c>
      <c r="C45">
        <v>19</v>
      </c>
      <c r="D45">
        <v>103</v>
      </c>
      <c r="E45">
        <v>216</v>
      </c>
      <c r="F45">
        <v>104</v>
      </c>
      <c r="G45">
        <v>101</v>
      </c>
      <c r="H45">
        <v>115</v>
      </c>
      <c r="I45">
        <v>898</v>
      </c>
      <c r="J45">
        <v>123</v>
      </c>
      <c r="K45">
        <v>103</v>
      </c>
      <c r="L45">
        <v>60</v>
      </c>
      <c r="M45">
        <v>131</v>
      </c>
      <c r="N45">
        <v>30</v>
      </c>
      <c r="O45">
        <v>149</v>
      </c>
      <c r="P45">
        <v>4373</v>
      </c>
      <c r="Q45">
        <v>9</v>
      </c>
      <c r="R45">
        <v>5</v>
      </c>
    </row>
    <row r="46" spans="1:18" x14ac:dyDescent="0.3">
      <c r="A46" t="s">
        <v>6697</v>
      </c>
      <c r="B46">
        <v>116</v>
      </c>
      <c r="C46">
        <v>0</v>
      </c>
      <c r="D46">
        <v>1</v>
      </c>
      <c r="E46">
        <v>3</v>
      </c>
      <c r="F46">
        <v>6</v>
      </c>
      <c r="G46">
        <v>4</v>
      </c>
      <c r="H46">
        <v>2</v>
      </c>
      <c r="I46">
        <v>21</v>
      </c>
      <c r="J46">
        <v>2</v>
      </c>
      <c r="K46">
        <v>3</v>
      </c>
      <c r="L46">
        <v>4</v>
      </c>
      <c r="M46">
        <v>0</v>
      </c>
      <c r="N46">
        <v>1</v>
      </c>
      <c r="O46">
        <v>3</v>
      </c>
      <c r="P46">
        <v>66</v>
      </c>
      <c r="Q46">
        <v>0</v>
      </c>
      <c r="R46">
        <v>0</v>
      </c>
    </row>
    <row r="47" spans="1:18" x14ac:dyDescent="0.3">
      <c r="A47" t="s">
        <v>34</v>
      </c>
      <c r="B47">
        <v>16</v>
      </c>
      <c r="C47">
        <v>0</v>
      </c>
      <c r="D47">
        <v>0</v>
      </c>
      <c r="E47">
        <v>2</v>
      </c>
      <c r="F47">
        <v>0</v>
      </c>
      <c r="G47">
        <v>3</v>
      </c>
      <c r="H47">
        <v>0</v>
      </c>
      <c r="I47">
        <v>2</v>
      </c>
      <c r="J47">
        <v>0</v>
      </c>
      <c r="K47">
        <v>0</v>
      </c>
      <c r="L47">
        <v>0</v>
      </c>
      <c r="M47">
        <v>0</v>
      </c>
      <c r="N47">
        <v>0</v>
      </c>
      <c r="O47">
        <v>0</v>
      </c>
      <c r="P47">
        <v>9</v>
      </c>
      <c r="Q47">
        <v>0</v>
      </c>
      <c r="R47">
        <v>0</v>
      </c>
    </row>
    <row r="48" spans="1:18" x14ac:dyDescent="0.3">
      <c r="A48" t="s">
        <v>1295</v>
      </c>
      <c r="B48">
        <v>39</v>
      </c>
      <c r="C48">
        <v>0</v>
      </c>
      <c r="D48">
        <v>0</v>
      </c>
      <c r="E48">
        <v>1</v>
      </c>
      <c r="F48">
        <v>2</v>
      </c>
      <c r="G48">
        <v>1</v>
      </c>
      <c r="H48">
        <v>1</v>
      </c>
      <c r="I48">
        <v>6</v>
      </c>
      <c r="J48">
        <v>0</v>
      </c>
      <c r="K48">
        <v>3</v>
      </c>
      <c r="L48">
        <v>3</v>
      </c>
      <c r="M48">
        <v>0</v>
      </c>
      <c r="N48">
        <v>0</v>
      </c>
      <c r="O48">
        <v>2</v>
      </c>
      <c r="P48">
        <v>20</v>
      </c>
      <c r="Q48">
        <v>0</v>
      </c>
      <c r="R48">
        <v>0</v>
      </c>
    </row>
    <row r="49" spans="1:18" x14ac:dyDescent="0.3">
      <c r="A49" t="s">
        <v>6698</v>
      </c>
      <c r="B49">
        <v>23</v>
      </c>
      <c r="C49">
        <v>0</v>
      </c>
      <c r="D49">
        <v>0</v>
      </c>
      <c r="E49">
        <v>0</v>
      </c>
      <c r="F49">
        <v>3</v>
      </c>
      <c r="G49">
        <v>0</v>
      </c>
      <c r="H49">
        <v>1</v>
      </c>
      <c r="I49">
        <v>3</v>
      </c>
      <c r="J49">
        <v>0</v>
      </c>
      <c r="K49">
        <v>0</v>
      </c>
      <c r="L49">
        <v>0</v>
      </c>
      <c r="M49">
        <v>0</v>
      </c>
      <c r="N49">
        <v>0</v>
      </c>
      <c r="O49">
        <v>0</v>
      </c>
      <c r="P49">
        <v>16</v>
      </c>
      <c r="Q49">
        <v>0</v>
      </c>
      <c r="R49">
        <v>0</v>
      </c>
    </row>
    <row r="50" spans="1:18" x14ac:dyDescent="0.3">
      <c r="A50" t="s">
        <v>6699</v>
      </c>
      <c r="B50">
        <v>38</v>
      </c>
      <c r="C50">
        <v>0</v>
      </c>
      <c r="D50">
        <v>1</v>
      </c>
      <c r="E50">
        <v>0</v>
      </c>
      <c r="F50">
        <v>1</v>
      </c>
      <c r="G50">
        <v>0</v>
      </c>
      <c r="H50">
        <v>0</v>
      </c>
      <c r="I50">
        <v>10</v>
      </c>
      <c r="J50">
        <v>2</v>
      </c>
      <c r="K50">
        <v>0</v>
      </c>
      <c r="L50">
        <v>1</v>
      </c>
      <c r="M50">
        <v>0</v>
      </c>
      <c r="N50">
        <v>1</v>
      </c>
      <c r="O50">
        <v>1</v>
      </c>
      <c r="P50">
        <v>21</v>
      </c>
      <c r="Q50">
        <v>0</v>
      </c>
      <c r="R50">
        <v>0</v>
      </c>
    </row>
    <row r="51" spans="1:18" x14ac:dyDescent="0.3">
      <c r="A51" t="s">
        <v>6700</v>
      </c>
      <c r="B51">
        <v>4422</v>
      </c>
      <c r="C51">
        <v>13</v>
      </c>
      <c r="D51">
        <v>72</v>
      </c>
      <c r="E51">
        <v>143</v>
      </c>
      <c r="F51">
        <v>64</v>
      </c>
      <c r="G51">
        <v>68</v>
      </c>
      <c r="H51">
        <v>62</v>
      </c>
      <c r="I51">
        <v>632</v>
      </c>
      <c r="J51">
        <v>87</v>
      </c>
      <c r="K51">
        <v>71</v>
      </c>
      <c r="L51">
        <v>40</v>
      </c>
      <c r="M51">
        <v>80</v>
      </c>
      <c r="N51">
        <v>23</v>
      </c>
      <c r="O51">
        <v>97</v>
      </c>
      <c r="P51">
        <v>2960</v>
      </c>
      <c r="Q51">
        <v>6</v>
      </c>
      <c r="R51">
        <v>4</v>
      </c>
    </row>
    <row r="52" spans="1:18" x14ac:dyDescent="0.3">
      <c r="A52" t="s">
        <v>6701</v>
      </c>
      <c r="B52">
        <v>204</v>
      </c>
      <c r="C52">
        <v>2</v>
      </c>
      <c r="D52">
        <v>7</v>
      </c>
      <c r="E52">
        <v>15</v>
      </c>
      <c r="F52">
        <v>10</v>
      </c>
      <c r="G52">
        <v>6</v>
      </c>
      <c r="H52">
        <v>8</v>
      </c>
      <c r="I52">
        <v>32</v>
      </c>
      <c r="J52">
        <v>9</v>
      </c>
      <c r="K52">
        <v>8</v>
      </c>
      <c r="L52">
        <v>5</v>
      </c>
      <c r="M52">
        <v>2</v>
      </c>
      <c r="N52">
        <v>1</v>
      </c>
      <c r="O52">
        <v>2</v>
      </c>
      <c r="P52">
        <v>97</v>
      </c>
      <c r="Q52">
        <v>0</v>
      </c>
      <c r="R52">
        <v>0</v>
      </c>
    </row>
    <row r="53" spans="1:18" x14ac:dyDescent="0.3">
      <c r="A53" t="s">
        <v>3504</v>
      </c>
      <c r="B53">
        <v>8</v>
      </c>
      <c r="C53">
        <v>1</v>
      </c>
      <c r="D53">
        <v>0</v>
      </c>
      <c r="E53">
        <v>0</v>
      </c>
      <c r="F53">
        <v>0</v>
      </c>
      <c r="G53">
        <v>0</v>
      </c>
      <c r="H53">
        <v>0</v>
      </c>
      <c r="I53">
        <v>1</v>
      </c>
      <c r="J53">
        <v>2</v>
      </c>
      <c r="K53">
        <v>0</v>
      </c>
      <c r="L53">
        <v>0</v>
      </c>
      <c r="M53">
        <v>0</v>
      </c>
      <c r="N53">
        <v>0</v>
      </c>
      <c r="O53">
        <v>0</v>
      </c>
      <c r="P53">
        <v>4</v>
      </c>
      <c r="Q53">
        <v>0</v>
      </c>
      <c r="R53">
        <v>0</v>
      </c>
    </row>
    <row r="54" spans="1:18" x14ac:dyDescent="0.3">
      <c r="A54" t="s">
        <v>6702</v>
      </c>
      <c r="B54">
        <v>3973</v>
      </c>
      <c r="C54">
        <v>10</v>
      </c>
      <c r="D54">
        <v>58</v>
      </c>
      <c r="E54">
        <v>115</v>
      </c>
      <c r="F54">
        <v>50</v>
      </c>
      <c r="G54">
        <v>60</v>
      </c>
      <c r="H54">
        <v>51</v>
      </c>
      <c r="I54">
        <v>556</v>
      </c>
      <c r="J54">
        <v>74</v>
      </c>
      <c r="K54">
        <v>63</v>
      </c>
      <c r="L54">
        <v>33</v>
      </c>
      <c r="M54">
        <v>78</v>
      </c>
      <c r="N54">
        <v>21</v>
      </c>
      <c r="O54">
        <v>94</v>
      </c>
      <c r="P54">
        <v>2700</v>
      </c>
      <c r="Q54">
        <v>6</v>
      </c>
      <c r="R54">
        <v>4</v>
      </c>
    </row>
    <row r="55" spans="1:18" x14ac:dyDescent="0.3">
      <c r="A55" t="s">
        <v>6703</v>
      </c>
      <c r="B55">
        <v>237</v>
      </c>
      <c r="C55">
        <v>0</v>
      </c>
      <c r="D55">
        <v>7</v>
      </c>
      <c r="E55">
        <v>13</v>
      </c>
      <c r="F55">
        <v>4</v>
      </c>
      <c r="G55">
        <v>2</v>
      </c>
      <c r="H55">
        <v>3</v>
      </c>
      <c r="I55">
        <v>43</v>
      </c>
      <c r="J55">
        <v>2</v>
      </c>
      <c r="K55">
        <v>0</v>
      </c>
      <c r="L55">
        <v>2</v>
      </c>
      <c r="M55">
        <v>0</v>
      </c>
      <c r="N55">
        <v>1</v>
      </c>
      <c r="O55">
        <v>1</v>
      </c>
      <c r="P55">
        <v>159</v>
      </c>
      <c r="Q55">
        <v>0</v>
      </c>
      <c r="R55">
        <v>0</v>
      </c>
    </row>
    <row r="56" spans="1:18" x14ac:dyDescent="0.3">
      <c r="A56" t="s">
        <v>6704</v>
      </c>
      <c r="B56">
        <v>2001</v>
      </c>
      <c r="C56">
        <v>6</v>
      </c>
      <c r="D56">
        <v>30</v>
      </c>
      <c r="E56">
        <v>70</v>
      </c>
      <c r="F56">
        <v>34</v>
      </c>
      <c r="G56">
        <v>29</v>
      </c>
      <c r="H56">
        <v>51</v>
      </c>
      <c r="I56">
        <v>245</v>
      </c>
      <c r="J56">
        <v>34</v>
      </c>
      <c r="K56">
        <v>29</v>
      </c>
      <c r="L56">
        <v>16</v>
      </c>
      <c r="M56">
        <v>51</v>
      </c>
      <c r="N56">
        <v>6</v>
      </c>
      <c r="O56">
        <v>49</v>
      </c>
      <c r="P56">
        <v>1347</v>
      </c>
      <c r="Q56">
        <v>3</v>
      </c>
      <c r="R56">
        <v>1</v>
      </c>
    </row>
    <row r="57" spans="1:18" x14ac:dyDescent="0.3">
      <c r="A57" t="s">
        <v>6705</v>
      </c>
      <c r="B57">
        <v>43</v>
      </c>
      <c r="C57">
        <v>0</v>
      </c>
      <c r="D57">
        <v>0</v>
      </c>
      <c r="E57">
        <v>0</v>
      </c>
      <c r="F57">
        <v>6</v>
      </c>
      <c r="G57">
        <v>0</v>
      </c>
      <c r="H57">
        <v>0</v>
      </c>
      <c r="I57">
        <v>11</v>
      </c>
      <c r="J57">
        <v>1</v>
      </c>
      <c r="K57">
        <v>0</v>
      </c>
      <c r="L57">
        <v>0</v>
      </c>
      <c r="M57">
        <v>4</v>
      </c>
      <c r="N57">
        <v>0</v>
      </c>
      <c r="O57">
        <v>1</v>
      </c>
      <c r="P57">
        <v>20</v>
      </c>
      <c r="Q57">
        <v>0</v>
      </c>
      <c r="R57">
        <v>0</v>
      </c>
    </row>
    <row r="58" spans="1:18" x14ac:dyDescent="0.3">
      <c r="A58" t="s">
        <v>6706</v>
      </c>
      <c r="B58">
        <v>17</v>
      </c>
      <c r="C58">
        <v>0</v>
      </c>
      <c r="D58">
        <v>0</v>
      </c>
      <c r="E58">
        <v>0</v>
      </c>
      <c r="F58">
        <v>0</v>
      </c>
      <c r="G58">
        <v>0</v>
      </c>
      <c r="H58">
        <v>0</v>
      </c>
      <c r="I58">
        <v>2</v>
      </c>
      <c r="J58">
        <v>0</v>
      </c>
      <c r="K58">
        <v>0</v>
      </c>
      <c r="L58">
        <v>0</v>
      </c>
      <c r="M58">
        <v>1</v>
      </c>
      <c r="N58">
        <v>0</v>
      </c>
      <c r="O58">
        <v>0</v>
      </c>
      <c r="P58">
        <v>14</v>
      </c>
      <c r="Q58">
        <v>0</v>
      </c>
      <c r="R58">
        <v>0</v>
      </c>
    </row>
    <row r="59" spans="1:18" x14ac:dyDescent="0.3">
      <c r="A59" t="s">
        <v>6707</v>
      </c>
      <c r="B59">
        <v>42</v>
      </c>
      <c r="C59">
        <v>0</v>
      </c>
      <c r="D59">
        <v>0</v>
      </c>
      <c r="E59">
        <v>0</v>
      </c>
      <c r="F59">
        <v>1</v>
      </c>
      <c r="G59">
        <v>1</v>
      </c>
      <c r="H59">
        <v>3</v>
      </c>
      <c r="I59">
        <v>6</v>
      </c>
      <c r="J59">
        <v>0</v>
      </c>
      <c r="K59">
        <v>0</v>
      </c>
      <c r="L59">
        <v>0</v>
      </c>
      <c r="M59">
        <v>0</v>
      </c>
      <c r="N59">
        <v>0</v>
      </c>
      <c r="O59">
        <v>2</v>
      </c>
      <c r="P59">
        <v>29</v>
      </c>
      <c r="Q59">
        <v>0</v>
      </c>
      <c r="R59">
        <v>0</v>
      </c>
    </row>
    <row r="60" spans="1:18" x14ac:dyDescent="0.3">
      <c r="A60" t="s">
        <v>6708</v>
      </c>
      <c r="B60">
        <v>1879</v>
      </c>
      <c r="C60">
        <v>6</v>
      </c>
      <c r="D60">
        <v>30</v>
      </c>
      <c r="E60">
        <v>70</v>
      </c>
      <c r="F60">
        <v>26</v>
      </c>
      <c r="G60">
        <v>27</v>
      </c>
      <c r="H60">
        <v>48</v>
      </c>
      <c r="I60">
        <v>225</v>
      </c>
      <c r="J60">
        <v>33</v>
      </c>
      <c r="K60">
        <v>29</v>
      </c>
      <c r="L60">
        <v>16</v>
      </c>
      <c r="M60">
        <v>46</v>
      </c>
      <c r="N60">
        <v>6</v>
      </c>
      <c r="O60">
        <v>45</v>
      </c>
      <c r="P60">
        <v>1268</v>
      </c>
      <c r="Q60">
        <v>3</v>
      </c>
      <c r="R60">
        <v>1</v>
      </c>
    </row>
    <row r="61" spans="1:18" x14ac:dyDescent="0.3">
      <c r="A61" t="s">
        <v>6709</v>
      </c>
      <c r="B61">
        <v>20</v>
      </c>
      <c r="C61">
        <v>0</v>
      </c>
      <c r="D61">
        <v>0</v>
      </c>
      <c r="E61">
        <v>0</v>
      </c>
      <c r="F61">
        <v>1</v>
      </c>
      <c r="G61">
        <v>1</v>
      </c>
      <c r="H61">
        <v>0</v>
      </c>
      <c r="I61">
        <v>1</v>
      </c>
      <c r="J61">
        <v>0</v>
      </c>
      <c r="K61">
        <v>0</v>
      </c>
      <c r="L61">
        <v>0</v>
      </c>
      <c r="M61">
        <v>0</v>
      </c>
      <c r="N61">
        <v>0</v>
      </c>
      <c r="O61">
        <v>1</v>
      </c>
      <c r="P61">
        <v>16</v>
      </c>
      <c r="Q61">
        <v>0</v>
      </c>
      <c r="R61">
        <v>0</v>
      </c>
    </row>
    <row r="62" spans="1:18" x14ac:dyDescent="0.3">
      <c r="A62" t="s">
        <v>668</v>
      </c>
    </row>
    <row r="63" spans="1:18" x14ac:dyDescent="0.3">
      <c r="A63" t="s">
        <v>2</v>
      </c>
      <c r="B63">
        <v>17661</v>
      </c>
      <c r="C63">
        <v>54</v>
      </c>
      <c r="D63">
        <v>311</v>
      </c>
      <c r="E63">
        <v>481</v>
      </c>
      <c r="F63">
        <v>276</v>
      </c>
      <c r="G63">
        <v>278</v>
      </c>
      <c r="H63">
        <v>279</v>
      </c>
      <c r="I63">
        <v>2464</v>
      </c>
      <c r="J63">
        <v>327</v>
      </c>
      <c r="K63">
        <v>295</v>
      </c>
      <c r="L63">
        <v>181</v>
      </c>
      <c r="M63">
        <v>342</v>
      </c>
      <c r="N63">
        <v>120</v>
      </c>
      <c r="O63">
        <v>471</v>
      </c>
      <c r="P63">
        <v>11723</v>
      </c>
      <c r="Q63">
        <v>34</v>
      </c>
      <c r="R63">
        <v>25</v>
      </c>
    </row>
    <row r="64" spans="1:18" x14ac:dyDescent="0.3">
      <c r="A64" t="s">
        <v>208</v>
      </c>
      <c r="B64">
        <v>9433</v>
      </c>
      <c r="C64">
        <v>32</v>
      </c>
      <c r="D64">
        <v>164</v>
      </c>
      <c r="E64">
        <v>217</v>
      </c>
      <c r="F64">
        <v>140</v>
      </c>
      <c r="G64">
        <v>146</v>
      </c>
      <c r="H64">
        <v>134</v>
      </c>
      <c r="I64">
        <v>1336</v>
      </c>
      <c r="J64">
        <v>172</v>
      </c>
      <c r="K64">
        <v>162</v>
      </c>
      <c r="L64">
        <v>95</v>
      </c>
      <c r="M64">
        <v>178</v>
      </c>
      <c r="N64">
        <v>70</v>
      </c>
      <c r="O64">
        <v>247</v>
      </c>
      <c r="P64">
        <v>6304</v>
      </c>
      <c r="Q64">
        <v>19</v>
      </c>
      <c r="R64">
        <v>17</v>
      </c>
    </row>
    <row r="65" spans="1:18" x14ac:dyDescent="0.3">
      <c r="A65" t="s">
        <v>209</v>
      </c>
      <c r="B65">
        <v>8228</v>
      </c>
      <c r="C65">
        <v>22</v>
      </c>
      <c r="D65">
        <v>147</v>
      </c>
      <c r="E65">
        <v>264</v>
      </c>
      <c r="F65">
        <v>136</v>
      </c>
      <c r="G65">
        <v>132</v>
      </c>
      <c r="H65">
        <v>145</v>
      </c>
      <c r="I65">
        <v>1128</v>
      </c>
      <c r="J65">
        <v>155</v>
      </c>
      <c r="K65">
        <v>133</v>
      </c>
      <c r="L65">
        <v>86</v>
      </c>
      <c r="M65">
        <v>164</v>
      </c>
      <c r="N65">
        <v>50</v>
      </c>
      <c r="O65">
        <v>224</v>
      </c>
      <c r="P65">
        <v>5419</v>
      </c>
      <c r="Q65">
        <v>15</v>
      </c>
      <c r="R65">
        <v>8</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C03EE-02EC-49BF-AD05-3D0E7AF7178D}">
  <dimension ref="A1:R110"/>
  <sheetViews>
    <sheetView workbookViewId="0">
      <selection sqref="A1:R86"/>
    </sheetView>
  </sheetViews>
  <sheetFormatPr defaultRowHeight="14.4" x14ac:dyDescent="0.3"/>
  <sheetData>
    <row r="1" spans="1:18" x14ac:dyDescent="0.3">
      <c r="A1" t="s">
        <v>6742</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6743</v>
      </c>
    </row>
    <row r="7" spans="1:18" x14ac:dyDescent="0.3">
      <c r="A7" t="s">
        <v>2</v>
      </c>
      <c r="B7">
        <v>9986</v>
      </c>
      <c r="C7">
        <v>32</v>
      </c>
      <c r="D7">
        <v>149</v>
      </c>
      <c r="E7">
        <v>299</v>
      </c>
      <c r="F7">
        <v>139</v>
      </c>
      <c r="G7">
        <v>163</v>
      </c>
      <c r="H7">
        <v>132</v>
      </c>
      <c r="I7">
        <v>1444</v>
      </c>
      <c r="J7">
        <v>199</v>
      </c>
      <c r="K7">
        <v>185</v>
      </c>
      <c r="L7">
        <v>95</v>
      </c>
      <c r="M7">
        <v>176</v>
      </c>
      <c r="N7">
        <v>55</v>
      </c>
      <c r="O7">
        <v>261</v>
      </c>
      <c r="P7">
        <v>6625</v>
      </c>
      <c r="Q7">
        <v>17</v>
      </c>
      <c r="R7">
        <v>15</v>
      </c>
    </row>
    <row r="8" spans="1:18" x14ac:dyDescent="0.3">
      <c r="A8" t="s">
        <v>6744</v>
      </c>
      <c r="B8">
        <v>210</v>
      </c>
      <c r="C8">
        <v>0</v>
      </c>
      <c r="D8">
        <v>1</v>
      </c>
      <c r="E8">
        <v>5</v>
      </c>
      <c r="F8">
        <v>7</v>
      </c>
      <c r="G8">
        <v>2</v>
      </c>
      <c r="H8">
        <v>2</v>
      </c>
      <c r="I8">
        <v>29</v>
      </c>
      <c r="J8">
        <v>5</v>
      </c>
      <c r="K8">
        <v>2</v>
      </c>
      <c r="L8">
        <v>1</v>
      </c>
      <c r="M8">
        <v>0</v>
      </c>
      <c r="N8">
        <v>1</v>
      </c>
      <c r="O8">
        <v>2</v>
      </c>
      <c r="P8">
        <v>153</v>
      </c>
      <c r="Q8">
        <v>0</v>
      </c>
      <c r="R8">
        <v>0</v>
      </c>
    </row>
    <row r="9" spans="1:18" x14ac:dyDescent="0.3">
      <c r="A9" t="s">
        <v>6745</v>
      </c>
      <c r="B9">
        <v>124</v>
      </c>
      <c r="C9">
        <v>0</v>
      </c>
      <c r="D9">
        <v>0</v>
      </c>
      <c r="E9">
        <v>0</v>
      </c>
      <c r="F9">
        <v>2</v>
      </c>
      <c r="G9">
        <v>0</v>
      </c>
      <c r="H9">
        <v>0</v>
      </c>
      <c r="I9">
        <v>23</v>
      </c>
      <c r="J9">
        <v>2</v>
      </c>
      <c r="K9">
        <v>0</v>
      </c>
      <c r="L9">
        <v>0</v>
      </c>
      <c r="M9">
        <v>0</v>
      </c>
      <c r="N9">
        <v>1</v>
      </c>
      <c r="O9">
        <v>0</v>
      </c>
      <c r="P9">
        <v>96</v>
      </c>
      <c r="Q9">
        <v>0</v>
      </c>
      <c r="R9">
        <v>0</v>
      </c>
    </row>
    <row r="10" spans="1:18" x14ac:dyDescent="0.3">
      <c r="A10" t="s">
        <v>6746</v>
      </c>
      <c r="B10">
        <v>7119</v>
      </c>
      <c r="C10">
        <v>22</v>
      </c>
      <c r="D10">
        <v>93</v>
      </c>
      <c r="E10">
        <v>201</v>
      </c>
      <c r="F10">
        <v>89</v>
      </c>
      <c r="G10">
        <v>113</v>
      </c>
      <c r="H10">
        <v>82</v>
      </c>
      <c r="I10">
        <v>1100</v>
      </c>
      <c r="J10">
        <v>116</v>
      </c>
      <c r="K10">
        <v>145</v>
      </c>
      <c r="L10">
        <v>53</v>
      </c>
      <c r="M10">
        <v>136</v>
      </c>
      <c r="N10">
        <v>29</v>
      </c>
      <c r="O10">
        <v>214</v>
      </c>
      <c r="P10">
        <v>4702</v>
      </c>
      <c r="Q10">
        <v>17</v>
      </c>
      <c r="R10">
        <v>7</v>
      </c>
    </row>
    <row r="11" spans="1:18" x14ac:dyDescent="0.3">
      <c r="A11" t="s">
        <v>6747</v>
      </c>
      <c r="B11">
        <v>1005</v>
      </c>
      <c r="C11">
        <v>7</v>
      </c>
      <c r="D11">
        <v>34</v>
      </c>
      <c r="E11">
        <v>74</v>
      </c>
      <c r="F11">
        <v>33</v>
      </c>
      <c r="G11">
        <v>36</v>
      </c>
      <c r="H11">
        <v>37</v>
      </c>
      <c r="I11">
        <v>150</v>
      </c>
      <c r="J11">
        <v>59</v>
      </c>
      <c r="K11">
        <v>22</v>
      </c>
      <c r="L11">
        <v>34</v>
      </c>
      <c r="M11">
        <v>32</v>
      </c>
      <c r="N11">
        <v>16</v>
      </c>
      <c r="O11">
        <v>15</v>
      </c>
      <c r="P11">
        <v>456</v>
      </c>
      <c r="Q11">
        <v>0</v>
      </c>
      <c r="R11">
        <v>0</v>
      </c>
    </row>
    <row r="12" spans="1:18" x14ac:dyDescent="0.3">
      <c r="A12" t="s">
        <v>6748</v>
      </c>
      <c r="B12">
        <v>53</v>
      </c>
      <c r="C12">
        <v>0</v>
      </c>
      <c r="D12">
        <v>0</v>
      </c>
      <c r="E12">
        <v>0</v>
      </c>
      <c r="F12">
        <v>2</v>
      </c>
      <c r="G12">
        <v>1</v>
      </c>
      <c r="H12">
        <v>2</v>
      </c>
      <c r="I12">
        <v>9</v>
      </c>
      <c r="J12">
        <v>3</v>
      </c>
      <c r="K12">
        <v>0</v>
      </c>
      <c r="L12">
        <v>0</v>
      </c>
      <c r="M12">
        <v>2</v>
      </c>
      <c r="N12">
        <v>0</v>
      </c>
      <c r="O12">
        <v>1</v>
      </c>
      <c r="P12">
        <v>33</v>
      </c>
      <c r="Q12">
        <v>0</v>
      </c>
      <c r="R12">
        <v>0</v>
      </c>
    </row>
    <row r="13" spans="1:18" x14ac:dyDescent="0.3">
      <c r="A13" t="s">
        <v>6749</v>
      </c>
      <c r="B13">
        <v>1474</v>
      </c>
      <c r="C13">
        <v>3</v>
      </c>
      <c r="D13">
        <v>21</v>
      </c>
      <c r="E13">
        <v>19</v>
      </c>
      <c r="F13">
        <v>6</v>
      </c>
      <c r="G13">
        <v>11</v>
      </c>
      <c r="H13">
        <v>9</v>
      </c>
      <c r="I13">
        <v>133</v>
      </c>
      <c r="J13">
        <v>14</v>
      </c>
      <c r="K13">
        <v>16</v>
      </c>
      <c r="L13">
        <v>7</v>
      </c>
      <c r="M13">
        <v>6</v>
      </c>
      <c r="N13">
        <v>8</v>
      </c>
      <c r="O13">
        <v>29</v>
      </c>
      <c r="P13">
        <v>1184</v>
      </c>
      <c r="Q13">
        <v>0</v>
      </c>
      <c r="R13">
        <v>8</v>
      </c>
    </row>
    <row r="14" spans="1:18" x14ac:dyDescent="0.3">
      <c r="A14" t="s">
        <v>631</v>
      </c>
      <c r="B14">
        <v>1</v>
      </c>
      <c r="C14">
        <v>0</v>
      </c>
      <c r="D14">
        <v>0</v>
      </c>
      <c r="E14">
        <v>0</v>
      </c>
      <c r="F14">
        <v>0</v>
      </c>
      <c r="G14">
        <v>0</v>
      </c>
      <c r="H14">
        <v>0</v>
      </c>
      <c r="I14">
        <v>0</v>
      </c>
      <c r="J14">
        <v>0</v>
      </c>
      <c r="K14">
        <v>0</v>
      </c>
      <c r="L14">
        <v>0</v>
      </c>
      <c r="M14">
        <v>0</v>
      </c>
      <c r="N14">
        <v>0</v>
      </c>
      <c r="O14">
        <v>0</v>
      </c>
      <c r="P14">
        <v>1</v>
      </c>
      <c r="Q14">
        <v>0</v>
      </c>
      <c r="R14">
        <v>0</v>
      </c>
    </row>
    <row r="15" spans="1:18" x14ac:dyDescent="0.3">
      <c r="A15" t="s">
        <v>53</v>
      </c>
    </row>
    <row r="16" spans="1:18" x14ac:dyDescent="0.3">
      <c r="A16" t="s">
        <v>6743</v>
      </c>
    </row>
    <row r="17" spans="1:18" x14ac:dyDescent="0.3">
      <c r="A17" t="s">
        <v>2</v>
      </c>
      <c r="B17">
        <v>5448</v>
      </c>
      <c r="C17">
        <v>19</v>
      </c>
      <c r="D17">
        <v>76</v>
      </c>
      <c r="E17">
        <v>153</v>
      </c>
      <c r="F17">
        <v>69</v>
      </c>
      <c r="G17">
        <v>91</v>
      </c>
      <c r="H17">
        <v>68</v>
      </c>
      <c r="I17">
        <v>791</v>
      </c>
      <c r="J17">
        <v>110</v>
      </c>
      <c r="K17">
        <v>111</v>
      </c>
      <c r="L17">
        <v>51</v>
      </c>
      <c r="M17">
        <v>96</v>
      </c>
      <c r="N17">
        <v>31</v>
      </c>
      <c r="O17">
        <v>161</v>
      </c>
      <c r="P17">
        <v>3599</v>
      </c>
      <c r="Q17">
        <v>11</v>
      </c>
      <c r="R17">
        <v>11</v>
      </c>
    </row>
    <row r="18" spans="1:18" x14ac:dyDescent="0.3">
      <c r="A18" t="s">
        <v>6744</v>
      </c>
      <c r="B18">
        <v>133</v>
      </c>
      <c r="C18">
        <v>0</v>
      </c>
      <c r="D18">
        <v>1</v>
      </c>
      <c r="E18">
        <v>4</v>
      </c>
      <c r="F18">
        <v>4</v>
      </c>
      <c r="G18">
        <v>1</v>
      </c>
      <c r="H18">
        <v>0</v>
      </c>
      <c r="I18">
        <v>18</v>
      </c>
      <c r="J18">
        <v>4</v>
      </c>
      <c r="K18">
        <v>2</v>
      </c>
      <c r="L18">
        <v>0</v>
      </c>
      <c r="M18">
        <v>0</v>
      </c>
      <c r="N18">
        <v>0</v>
      </c>
      <c r="O18">
        <v>2</v>
      </c>
      <c r="P18">
        <v>97</v>
      </c>
      <c r="Q18">
        <v>0</v>
      </c>
      <c r="R18">
        <v>0</v>
      </c>
    </row>
    <row r="19" spans="1:18" x14ac:dyDescent="0.3">
      <c r="A19" t="s">
        <v>6745</v>
      </c>
      <c r="B19">
        <v>88</v>
      </c>
      <c r="C19">
        <v>0</v>
      </c>
      <c r="D19">
        <v>0</v>
      </c>
      <c r="E19">
        <v>0</v>
      </c>
      <c r="F19">
        <v>1</v>
      </c>
      <c r="G19">
        <v>0</v>
      </c>
      <c r="H19">
        <v>0</v>
      </c>
      <c r="I19">
        <v>18</v>
      </c>
      <c r="J19">
        <v>2</v>
      </c>
      <c r="K19">
        <v>0</v>
      </c>
      <c r="L19">
        <v>0</v>
      </c>
      <c r="M19">
        <v>0</v>
      </c>
      <c r="N19">
        <v>1</v>
      </c>
      <c r="O19">
        <v>0</v>
      </c>
      <c r="P19">
        <v>66</v>
      </c>
      <c r="Q19">
        <v>0</v>
      </c>
      <c r="R19">
        <v>0</v>
      </c>
    </row>
    <row r="20" spans="1:18" x14ac:dyDescent="0.3">
      <c r="A20" t="s">
        <v>6746</v>
      </c>
      <c r="B20">
        <v>3047</v>
      </c>
      <c r="C20">
        <v>11</v>
      </c>
      <c r="D20">
        <v>32</v>
      </c>
      <c r="E20">
        <v>82</v>
      </c>
      <c r="F20">
        <v>36</v>
      </c>
      <c r="G20">
        <v>52</v>
      </c>
      <c r="H20">
        <v>34</v>
      </c>
      <c r="I20">
        <v>519</v>
      </c>
      <c r="J20">
        <v>46</v>
      </c>
      <c r="K20">
        <v>82</v>
      </c>
      <c r="L20">
        <v>20</v>
      </c>
      <c r="M20">
        <v>58</v>
      </c>
      <c r="N20">
        <v>9</v>
      </c>
      <c r="O20">
        <v>116</v>
      </c>
      <c r="P20">
        <v>1936</v>
      </c>
      <c r="Q20">
        <v>11</v>
      </c>
      <c r="R20">
        <v>3</v>
      </c>
    </row>
    <row r="21" spans="1:18" x14ac:dyDescent="0.3">
      <c r="A21" t="s">
        <v>6747</v>
      </c>
      <c r="B21">
        <v>744</v>
      </c>
      <c r="C21">
        <v>5</v>
      </c>
      <c r="D21">
        <v>27</v>
      </c>
      <c r="E21">
        <v>54</v>
      </c>
      <c r="F21">
        <v>21</v>
      </c>
      <c r="G21">
        <v>29</v>
      </c>
      <c r="H21">
        <v>28</v>
      </c>
      <c r="I21">
        <v>104</v>
      </c>
      <c r="J21">
        <v>46</v>
      </c>
      <c r="K21">
        <v>11</v>
      </c>
      <c r="L21">
        <v>26</v>
      </c>
      <c r="M21">
        <v>30</v>
      </c>
      <c r="N21">
        <v>14</v>
      </c>
      <c r="O21">
        <v>14</v>
      </c>
      <c r="P21">
        <v>335</v>
      </c>
      <c r="Q21">
        <v>0</v>
      </c>
      <c r="R21">
        <v>0</v>
      </c>
    </row>
    <row r="22" spans="1:18" x14ac:dyDescent="0.3">
      <c r="A22" t="s">
        <v>6748</v>
      </c>
      <c r="B22">
        <v>42</v>
      </c>
      <c r="C22">
        <v>0</v>
      </c>
      <c r="D22">
        <v>0</v>
      </c>
      <c r="E22">
        <v>0</v>
      </c>
      <c r="F22">
        <v>2</v>
      </c>
      <c r="G22">
        <v>1</v>
      </c>
      <c r="H22">
        <v>1</v>
      </c>
      <c r="I22">
        <v>7</v>
      </c>
      <c r="J22">
        <v>2</v>
      </c>
      <c r="K22">
        <v>0</v>
      </c>
      <c r="L22">
        <v>0</v>
      </c>
      <c r="M22">
        <v>2</v>
      </c>
      <c r="N22">
        <v>0</v>
      </c>
      <c r="O22">
        <v>1</v>
      </c>
      <c r="P22">
        <v>26</v>
      </c>
      <c r="Q22">
        <v>0</v>
      </c>
      <c r="R22">
        <v>0</v>
      </c>
    </row>
    <row r="23" spans="1:18" x14ac:dyDescent="0.3">
      <c r="A23" t="s">
        <v>6749</v>
      </c>
      <c r="B23">
        <v>1393</v>
      </c>
      <c r="C23">
        <v>3</v>
      </c>
      <c r="D23">
        <v>16</v>
      </c>
      <c r="E23">
        <v>13</v>
      </c>
      <c r="F23">
        <v>5</v>
      </c>
      <c r="G23">
        <v>8</v>
      </c>
      <c r="H23">
        <v>5</v>
      </c>
      <c r="I23">
        <v>125</v>
      </c>
      <c r="J23">
        <v>10</v>
      </c>
      <c r="K23">
        <v>16</v>
      </c>
      <c r="L23">
        <v>5</v>
      </c>
      <c r="M23">
        <v>6</v>
      </c>
      <c r="N23">
        <v>7</v>
      </c>
      <c r="O23">
        <v>28</v>
      </c>
      <c r="P23">
        <v>1138</v>
      </c>
      <c r="Q23">
        <v>0</v>
      </c>
      <c r="R23">
        <v>8</v>
      </c>
    </row>
    <row r="24" spans="1:18" x14ac:dyDescent="0.3">
      <c r="A24" t="s">
        <v>631</v>
      </c>
      <c r="B24">
        <v>1</v>
      </c>
      <c r="C24">
        <v>0</v>
      </c>
      <c r="D24">
        <v>0</v>
      </c>
      <c r="E24">
        <v>0</v>
      </c>
      <c r="F24">
        <v>0</v>
      </c>
      <c r="G24">
        <v>0</v>
      </c>
      <c r="H24">
        <v>0</v>
      </c>
      <c r="I24">
        <v>0</v>
      </c>
      <c r="J24">
        <v>0</v>
      </c>
      <c r="K24">
        <v>0</v>
      </c>
      <c r="L24">
        <v>0</v>
      </c>
      <c r="M24">
        <v>0</v>
      </c>
      <c r="N24">
        <v>0</v>
      </c>
      <c r="O24">
        <v>0</v>
      </c>
      <c r="P24">
        <v>1</v>
      </c>
      <c r="Q24">
        <v>0</v>
      </c>
      <c r="R24">
        <v>0</v>
      </c>
    </row>
    <row r="25" spans="1:18" x14ac:dyDescent="0.3">
      <c r="A25" t="s">
        <v>54</v>
      </c>
    </row>
    <row r="26" spans="1:18" x14ac:dyDescent="0.3">
      <c r="A26" t="s">
        <v>6743</v>
      </c>
    </row>
    <row r="27" spans="1:18" x14ac:dyDescent="0.3">
      <c r="A27" t="s">
        <v>2</v>
      </c>
      <c r="B27">
        <v>4538</v>
      </c>
      <c r="C27">
        <v>13</v>
      </c>
      <c r="D27">
        <v>73</v>
      </c>
      <c r="E27">
        <v>146</v>
      </c>
      <c r="F27">
        <v>70</v>
      </c>
      <c r="G27">
        <v>72</v>
      </c>
      <c r="H27">
        <v>64</v>
      </c>
      <c r="I27">
        <v>653</v>
      </c>
      <c r="J27">
        <v>89</v>
      </c>
      <c r="K27">
        <v>74</v>
      </c>
      <c r="L27">
        <v>44</v>
      </c>
      <c r="M27">
        <v>80</v>
      </c>
      <c r="N27">
        <v>24</v>
      </c>
      <c r="O27">
        <v>100</v>
      </c>
      <c r="P27">
        <v>3026</v>
      </c>
      <c r="Q27">
        <v>6</v>
      </c>
      <c r="R27">
        <v>4</v>
      </c>
    </row>
    <row r="28" spans="1:18" x14ac:dyDescent="0.3">
      <c r="A28" t="s">
        <v>6744</v>
      </c>
      <c r="B28">
        <v>77</v>
      </c>
      <c r="C28">
        <v>0</v>
      </c>
      <c r="D28">
        <v>0</v>
      </c>
      <c r="E28">
        <v>1</v>
      </c>
      <c r="F28">
        <v>3</v>
      </c>
      <c r="G28">
        <v>1</v>
      </c>
      <c r="H28">
        <v>2</v>
      </c>
      <c r="I28">
        <v>11</v>
      </c>
      <c r="J28">
        <v>1</v>
      </c>
      <c r="K28">
        <v>0</v>
      </c>
      <c r="L28">
        <v>1</v>
      </c>
      <c r="M28">
        <v>0</v>
      </c>
      <c r="N28">
        <v>1</v>
      </c>
      <c r="O28">
        <v>0</v>
      </c>
      <c r="P28">
        <v>56</v>
      </c>
      <c r="Q28">
        <v>0</v>
      </c>
      <c r="R28">
        <v>0</v>
      </c>
    </row>
    <row r="29" spans="1:18" x14ac:dyDescent="0.3">
      <c r="A29" t="s">
        <v>6745</v>
      </c>
      <c r="B29">
        <v>36</v>
      </c>
      <c r="C29">
        <v>0</v>
      </c>
      <c r="D29">
        <v>0</v>
      </c>
      <c r="E29">
        <v>0</v>
      </c>
      <c r="F29">
        <v>1</v>
      </c>
      <c r="G29">
        <v>0</v>
      </c>
      <c r="H29">
        <v>0</v>
      </c>
      <c r="I29">
        <v>5</v>
      </c>
      <c r="J29">
        <v>0</v>
      </c>
      <c r="K29">
        <v>0</v>
      </c>
      <c r="L29">
        <v>0</v>
      </c>
      <c r="M29">
        <v>0</v>
      </c>
      <c r="N29">
        <v>0</v>
      </c>
      <c r="O29">
        <v>0</v>
      </c>
      <c r="P29">
        <v>30</v>
      </c>
      <c r="Q29">
        <v>0</v>
      </c>
      <c r="R29">
        <v>0</v>
      </c>
    </row>
    <row r="30" spans="1:18" x14ac:dyDescent="0.3">
      <c r="A30" t="s">
        <v>6746</v>
      </c>
      <c r="B30">
        <v>4072</v>
      </c>
      <c r="C30">
        <v>11</v>
      </c>
      <c r="D30">
        <v>61</v>
      </c>
      <c r="E30">
        <v>119</v>
      </c>
      <c r="F30">
        <v>53</v>
      </c>
      <c r="G30">
        <v>61</v>
      </c>
      <c r="H30">
        <v>48</v>
      </c>
      <c r="I30">
        <v>581</v>
      </c>
      <c r="J30">
        <v>70</v>
      </c>
      <c r="K30">
        <v>63</v>
      </c>
      <c r="L30">
        <v>33</v>
      </c>
      <c r="M30">
        <v>78</v>
      </c>
      <c r="N30">
        <v>20</v>
      </c>
      <c r="O30">
        <v>98</v>
      </c>
      <c r="P30">
        <v>2766</v>
      </c>
      <c r="Q30">
        <v>6</v>
      </c>
      <c r="R30">
        <v>4</v>
      </c>
    </row>
    <row r="31" spans="1:18" x14ac:dyDescent="0.3">
      <c r="A31" t="s">
        <v>6747</v>
      </c>
      <c r="B31">
        <v>261</v>
      </c>
      <c r="C31">
        <v>2</v>
      </c>
      <c r="D31">
        <v>7</v>
      </c>
      <c r="E31">
        <v>20</v>
      </c>
      <c r="F31">
        <v>12</v>
      </c>
      <c r="G31">
        <v>7</v>
      </c>
      <c r="H31">
        <v>9</v>
      </c>
      <c r="I31">
        <v>46</v>
      </c>
      <c r="J31">
        <v>13</v>
      </c>
      <c r="K31">
        <v>11</v>
      </c>
      <c r="L31">
        <v>8</v>
      </c>
      <c r="M31">
        <v>2</v>
      </c>
      <c r="N31">
        <v>2</v>
      </c>
      <c r="O31">
        <v>1</v>
      </c>
      <c r="P31">
        <v>121</v>
      </c>
      <c r="Q31">
        <v>0</v>
      </c>
      <c r="R31">
        <v>0</v>
      </c>
    </row>
    <row r="32" spans="1:18" x14ac:dyDescent="0.3">
      <c r="A32" t="s">
        <v>6748</v>
      </c>
      <c r="B32">
        <v>11</v>
      </c>
      <c r="C32">
        <v>0</v>
      </c>
      <c r="D32">
        <v>0</v>
      </c>
      <c r="E32">
        <v>0</v>
      </c>
      <c r="F32">
        <v>0</v>
      </c>
      <c r="G32">
        <v>0</v>
      </c>
      <c r="H32">
        <v>1</v>
      </c>
      <c r="I32">
        <v>2</v>
      </c>
      <c r="J32">
        <v>1</v>
      </c>
      <c r="K32">
        <v>0</v>
      </c>
      <c r="L32">
        <v>0</v>
      </c>
      <c r="M32">
        <v>0</v>
      </c>
      <c r="N32">
        <v>0</v>
      </c>
      <c r="O32">
        <v>0</v>
      </c>
      <c r="P32">
        <v>7</v>
      </c>
      <c r="Q32">
        <v>0</v>
      </c>
      <c r="R32">
        <v>0</v>
      </c>
    </row>
    <row r="33" spans="1:18" x14ac:dyDescent="0.3">
      <c r="A33" t="s">
        <v>6749</v>
      </c>
      <c r="B33">
        <v>81</v>
      </c>
      <c r="C33">
        <v>0</v>
      </c>
      <c r="D33">
        <v>5</v>
      </c>
      <c r="E33">
        <v>6</v>
      </c>
      <c r="F33">
        <v>1</v>
      </c>
      <c r="G33">
        <v>3</v>
      </c>
      <c r="H33">
        <v>4</v>
      </c>
      <c r="I33">
        <v>8</v>
      </c>
      <c r="J33">
        <v>4</v>
      </c>
      <c r="K33">
        <v>0</v>
      </c>
      <c r="L33">
        <v>2</v>
      </c>
      <c r="M33">
        <v>0</v>
      </c>
      <c r="N33">
        <v>1</v>
      </c>
      <c r="O33">
        <v>1</v>
      </c>
      <c r="P33">
        <v>46</v>
      </c>
      <c r="Q33">
        <v>0</v>
      </c>
      <c r="R33">
        <v>0</v>
      </c>
    </row>
    <row r="34" spans="1:18" x14ac:dyDescent="0.3">
      <c r="A34" t="s">
        <v>631</v>
      </c>
      <c r="B34">
        <v>0</v>
      </c>
      <c r="C34">
        <v>0</v>
      </c>
      <c r="D34">
        <v>0</v>
      </c>
      <c r="E34">
        <v>0</v>
      </c>
      <c r="F34">
        <v>0</v>
      </c>
      <c r="G34">
        <v>0</v>
      </c>
      <c r="H34">
        <v>0</v>
      </c>
      <c r="I34">
        <v>0</v>
      </c>
      <c r="J34">
        <v>0</v>
      </c>
      <c r="K34">
        <v>0</v>
      </c>
      <c r="L34">
        <v>0</v>
      </c>
      <c r="M34">
        <v>0</v>
      </c>
      <c r="N34">
        <v>0</v>
      </c>
      <c r="O34">
        <v>0</v>
      </c>
      <c r="P34">
        <v>0</v>
      </c>
      <c r="Q34">
        <v>0</v>
      </c>
      <c r="R34">
        <v>0</v>
      </c>
    </row>
    <row r="35" spans="1:18" x14ac:dyDescent="0.3">
      <c r="A35" t="s">
        <v>668</v>
      </c>
    </row>
    <row r="36" spans="1:18" x14ac:dyDescent="0.3">
      <c r="A36" t="s">
        <v>41</v>
      </c>
    </row>
    <row r="37" spans="1:18" x14ac:dyDescent="0.3">
      <c r="A37" t="s">
        <v>6750</v>
      </c>
    </row>
    <row r="38" spans="1:18" x14ac:dyDescent="0.3">
      <c r="A38" t="s">
        <v>2</v>
      </c>
      <c r="B38">
        <v>9986</v>
      </c>
      <c r="C38">
        <v>32</v>
      </c>
      <c r="D38">
        <v>149</v>
      </c>
      <c r="E38">
        <v>299</v>
      </c>
      <c r="F38">
        <v>139</v>
      </c>
      <c r="G38">
        <v>163</v>
      </c>
      <c r="H38">
        <v>132</v>
      </c>
      <c r="I38">
        <v>1444</v>
      </c>
      <c r="J38">
        <v>199</v>
      </c>
      <c r="K38">
        <v>185</v>
      </c>
      <c r="L38">
        <v>95</v>
      </c>
      <c r="M38">
        <v>176</v>
      </c>
      <c r="N38">
        <v>55</v>
      </c>
      <c r="O38">
        <v>261</v>
      </c>
      <c r="P38">
        <v>6625</v>
      </c>
      <c r="Q38">
        <v>17</v>
      </c>
      <c r="R38">
        <v>15</v>
      </c>
    </row>
    <row r="39" spans="1:18" x14ac:dyDescent="0.3">
      <c r="A39" t="s">
        <v>175</v>
      </c>
      <c r="B39">
        <v>380</v>
      </c>
      <c r="C39">
        <v>2</v>
      </c>
      <c r="D39">
        <v>15</v>
      </c>
      <c r="E39">
        <v>29</v>
      </c>
      <c r="F39">
        <v>16</v>
      </c>
      <c r="G39">
        <v>18</v>
      </c>
      <c r="H39">
        <v>13</v>
      </c>
      <c r="I39">
        <v>68</v>
      </c>
      <c r="J39">
        <v>21</v>
      </c>
      <c r="K39">
        <v>14</v>
      </c>
      <c r="L39">
        <v>10</v>
      </c>
      <c r="M39">
        <v>5</v>
      </c>
      <c r="N39">
        <v>5</v>
      </c>
      <c r="O39">
        <v>2</v>
      </c>
      <c r="P39">
        <v>162</v>
      </c>
      <c r="Q39">
        <v>0</v>
      </c>
      <c r="R39">
        <v>0</v>
      </c>
    </row>
    <row r="40" spans="1:18" x14ac:dyDescent="0.3">
      <c r="A40" t="s">
        <v>6722</v>
      </c>
      <c r="B40">
        <v>667</v>
      </c>
      <c r="C40">
        <v>5</v>
      </c>
      <c r="D40">
        <v>24</v>
      </c>
      <c r="E40">
        <v>48</v>
      </c>
      <c r="F40">
        <v>17</v>
      </c>
      <c r="G40">
        <v>21</v>
      </c>
      <c r="H40">
        <v>28</v>
      </c>
      <c r="I40">
        <v>90</v>
      </c>
      <c r="J40">
        <v>37</v>
      </c>
      <c r="K40">
        <v>5</v>
      </c>
      <c r="L40">
        <v>26</v>
      </c>
      <c r="M40">
        <v>28</v>
      </c>
      <c r="N40">
        <v>10</v>
      </c>
      <c r="O40">
        <v>14</v>
      </c>
      <c r="P40">
        <v>314</v>
      </c>
      <c r="Q40">
        <v>0</v>
      </c>
      <c r="R40">
        <v>0</v>
      </c>
    </row>
    <row r="41" spans="1:18" x14ac:dyDescent="0.3">
      <c r="A41" t="s">
        <v>3486</v>
      </c>
      <c r="B41">
        <v>0</v>
      </c>
      <c r="C41">
        <v>0</v>
      </c>
      <c r="D41">
        <v>0</v>
      </c>
      <c r="E41">
        <v>0</v>
      </c>
      <c r="F41">
        <v>0</v>
      </c>
      <c r="G41">
        <v>0</v>
      </c>
      <c r="H41">
        <v>0</v>
      </c>
      <c r="I41">
        <v>0</v>
      </c>
      <c r="J41">
        <v>0</v>
      </c>
      <c r="K41">
        <v>0</v>
      </c>
      <c r="L41">
        <v>0</v>
      </c>
      <c r="M41">
        <v>0</v>
      </c>
      <c r="N41">
        <v>0</v>
      </c>
      <c r="O41">
        <v>0</v>
      </c>
      <c r="P41">
        <v>0</v>
      </c>
      <c r="Q41">
        <v>0</v>
      </c>
      <c r="R41">
        <v>0</v>
      </c>
    </row>
    <row r="42" spans="1:18" x14ac:dyDescent="0.3">
      <c r="A42" t="s">
        <v>177</v>
      </c>
      <c r="B42">
        <v>12</v>
      </c>
      <c r="C42">
        <v>0</v>
      </c>
      <c r="D42">
        <v>0</v>
      </c>
      <c r="E42">
        <v>0</v>
      </c>
      <c r="F42">
        <v>0</v>
      </c>
      <c r="G42">
        <v>0</v>
      </c>
      <c r="H42">
        <v>1</v>
      </c>
      <c r="I42">
        <v>1</v>
      </c>
      <c r="J42">
        <v>0</v>
      </c>
      <c r="K42">
        <v>0</v>
      </c>
      <c r="L42">
        <v>0</v>
      </c>
      <c r="M42">
        <v>0</v>
      </c>
      <c r="N42">
        <v>0</v>
      </c>
      <c r="O42">
        <v>0</v>
      </c>
      <c r="P42">
        <v>10</v>
      </c>
      <c r="Q42">
        <v>0</v>
      </c>
      <c r="R42">
        <v>0</v>
      </c>
    </row>
    <row r="43" spans="1:18" x14ac:dyDescent="0.3">
      <c r="A43" t="s">
        <v>2154</v>
      </c>
      <c r="B43">
        <v>3</v>
      </c>
      <c r="C43">
        <v>0</v>
      </c>
      <c r="D43">
        <v>0</v>
      </c>
      <c r="E43">
        <v>0</v>
      </c>
      <c r="F43">
        <v>0</v>
      </c>
      <c r="G43">
        <v>0</v>
      </c>
      <c r="H43">
        <v>0</v>
      </c>
      <c r="I43">
        <v>0</v>
      </c>
      <c r="J43">
        <v>0</v>
      </c>
      <c r="K43">
        <v>0</v>
      </c>
      <c r="L43">
        <v>0</v>
      </c>
      <c r="M43">
        <v>0</v>
      </c>
      <c r="N43">
        <v>0</v>
      </c>
      <c r="O43">
        <v>0</v>
      </c>
      <c r="P43">
        <v>3</v>
      </c>
      <c r="Q43">
        <v>0</v>
      </c>
      <c r="R43">
        <v>0</v>
      </c>
    </row>
    <row r="44" spans="1:18" x14ac:dyDescent="0.3">
      <c r="A44" t="s">
        <v>6723</v>
      </c>
      <c r="B44">
        <v>5</v>
      </c>
      <c r="C44">
        <v>0</v>
      </c>
      <c r="D44">
        <v>0</v>
      </c>
      <c r="E44">
        <v>0</v>
      </c>
      <c r="F44">
        <v>0</v>
      </c>
      <c r="G44">
        <v>0</v>
      </c>
      <c r="H44">
        <v>0</v>
      </c>
      <c r="I44">
        <v>0</v>
      </c>
      <c r="J44">
        <v>0</v>
      </c>
      <c r="K44">
        <v>0</v>
      </c>
      <c r="L44">
        <v>0</v>
      </c>
      <c r="M44">
        <v>0</v>
      </c>
      <c r="N44">
        <v>0</v>
      </c>
      <c r="O44">
        <v>0</v>
      </c>
      <c r="P44">
        <v>5</v>
      </c>
      <c r="Q44">
        <v>0</v>
      </c>
      <c r="R44">
        <v>0</v>
      </c>
    </row>
    <row r="45" spans="1:18" x14ac:dyDescent="0.3">
      <c r="A45" t="s">
        <v>179</v>
      </c>
      <c r="B45">
        <v>20</v>
      </c>
      <c r="C45">
        <v>0</v>
      </c>
      <c r="D45">
        <v>0</v>
      </c>
      <c r="E45">
        <v>1</v>
      </c>
      <c r="F45">
        <v>2</v>
      </c>
      <c r="G45">
        <v>1</v>
      </c>
      <c r="H45">
        <v>1</v>
      </c>
      <c r="I45">
        <v>7</v>
      </c>
      <c r="J45">
        <v>0</v>
      </c>
      <c r="K45">
        <v>0</v>
      </c>
      <c r="L45">
        <v>0</v>
      </c>
      <c r="M45">
        <v>2</v>
      </c>
      <c r="N45">
        <v>0</v>
      </c>
      <c r="O45">
        <v>0</v>
      </c>
      <c r="P45">
        <v>6</v>
      </c>
      <c r="Q45">
        <v>0</v>
      </c>
      <c r="R45">
        <v>0</v>
      </c>
    </row>
    <row r="46" spans="1:18" x14ac:dyDescent="0.3">
      <c r="A46" t="s">
        <v>6724</v>
      </c>
      <c r="B46">
        <v>53</v>
      </c>
      <c r="C46">
        <v>1</v>
      </c>
      <c r="D46">
        <v>3</v>
      </c>
      <c r="E46">
        <v>5</v>
      </c>
      <c r="F46">
        <v>0</v>
      </c>
      <c r="G46">
        <v>2</v>
      </c>
      <c r="H46">
        <v>0</v>
      </c>
      <c r="I46">
        <v>7</v>
      </c>
      <c r="J46">
        <v>5</v>
      </c>
      <c r="K46">
        <v>0</v>
      </c>
      <c r="L46">
        <v>0</v>
      </c>
      <c r="M46">
        <v>1</v>
      </c>
      <c r="N46">
        <v>1</v>
      </c>
      <c r="O46">
        <v>0</v>
      </c>
      <c r="P46">
        <v>28</v>
      </c>
      <c r="Q46">
        <v>0</v>
      </c>
      <c r="R46">
        <v>0</v>
      </c>
    </row>
    <row r="47" spans="1:18" x14ac:dyDescent="0.3">
      <c r="A47" t="s">
        <v>6725</v>
      </c>
      <c r="B47">
        <v>21</v>
      </c>
      <c r="C47">
        <v>0</v>
      </c>
      <c r="D47">
        <v>0</v>
      </c>
      <c r="E47">
        <v>0</v>
      </c>
      <c r="F47">
        <v>0</v>
      </c>
      <c r="G47">
        <v>0</v>
      </c>
      <c r="H47">
        <v>0</v>
      </c>
      <c r="I47">
        <v>3</v>
      </c>
      <c r="J47">
        <v>0</v>
      </c>
      <c r="K47">
        <v>0</v>
      </c>
      <c r="L47">
        <v>0</v>
      </c>
      <c r="M47">
        <v>0</v>
      </c>
      <c r="N47">
        <v>0</v>
      </c>
      <c r="O47">
        <v>0</v>
      </c>
      <c r="P47">
        <v>18</v>
      </c>
      <c r="Q47">
        <v>0</v>
      </c>
      <c r="R47">
        <v>0</v>
      </c>
    </row>
    <row r="48" spans="1:18" x14ac:dyDescent="0.3">
      <c r="A48" t="s">
        <v>6726</v>
      </c>
      <c r="B48">
        <v>56</v>
      </c>
      <c r="C48">
        <v>0</v>
      </c>
      <c r="D48">
        <v>0</v>
      </c>
      <c r="E48">
        <v>1</v>
      </c>
      <c r="F48">
        <v>2</v>
      </c>
      <c r="G48">
        <v>2</v>
      </c>
      <c r="H48">
        <v>0</v>
      </c>
      <c r="I48">
        <v>5</v>
      </c>
      <c r="J48">
        <v>3</v>
      </c>
      <c r="K48">
        <v>5</v>
      </c>
      <c r="L48">
        <v>0</v>
      </c>
      <c r="M48">
        <v>0</v>
      </c>
      <c r="N48">
        <v>1</v>
      </c>
      <c r="O48">
        <v>2</v>
      </c>
      <c r="P48">
        <v>35</v>
      </c>
      <c r="Q48">
        <v>0</v>
      </c>
      <c r="R48">
        <v>0</v>
      </c>
    </row>
    <row r="49" spans="1:18" x14ac:dyDescent="0.3">
      <c r="A49" t="s">
        <v>6727</v>
      </c>
      <c r="B49">
        <v>7</v>
      </c>
      <c r="C49">
        <v>0</v>
      </c>
      <c r="D49">
        <v>0</v>
      </c>
      <c r="E49">
        <v>0</v>
      </c>
      <c r="F49">
        <v>0</v>
      </c>
      <c r="G49">
        <v>0</v>
      </c>
      <c r="H49">
        <v>0</v>
      </c>
      <c r="I49">
        <v>1</v>
      </c>
      <c r="J49">
        <v>2</v>
      </c>
      <c r="K49">
        <v>0</v>
      </c>
      <c r="L49">
        <v>0</v>
      </c>
      <c r="M49">
        <v>0</v>
      </c>
      <c r="N49">
        <v>0</v>
      </c>
      <c r="O49">
        <v>0</v>
      </c>
      <c r="P49">
        <v>4</v>
      </c>
      <c r="Q49">
        <v>0</v>
      </c>
      <c r="R49">
        <v>0</v>
      </c>
    </row>
    <row r="50" spans="1:18" x14ac:dyDescent="0.3">
      <c r="A50" t="s">
        <v>6728</v>
      </c>
      <c r="B50">
        <v>5</v>
      </c>
      <c r="C50">
        <v>0</v>
      </c>
      <c r="D50">
        <v>0</v>
      </c>
      <c r="E50">
        <v>0</v>
      </c>
      <c r="F50">
        <v>0</v>
      </c>
      <c r="G50">
        <v>0</v>
      </c>
      <c r="H50">
        <v>0</v>
      </c>
      <c r="I50">
        <v>0</v>
      </c>
      <c r="J50">
        <v>0</v>
      </c>
      <c r="K50">
        <v>0</v>
      </c>
      <c r="L50">
        <v>0</v>
      </c>
      <c r="M50">
        <v>0</v>
      </c>
      <c r="N50">
        <v>0</v>
      </c>
      <c r="O50">
        <v>0</v>
      </c>
      <c r="P50">
        <v>5</v>
      </c>
      <c r="Q50">
        <v>0</v>
      </c>
      <c r="R50">
        <v>0</v>
      </c>
    </row>
    <row r="51" spans="1:18" x14ac:dyDescent="0.3">
      <c r="A51" t="s">
        <v>2178</v>
      </c>
      <c r="B51">
        <v>11</v>
      </c>
      <c r="C51">
        <v>0</v>
      </c>
      <c r="D51">
        <v>0</v>
      </c>
      <c r="E51">
        <v>0</v>
      </c>
      <c r="F51">
        <v>0</v>
      </c>
      <c r="G51">
        <v>0</v>
      </c>
      <c r="H51">
        <v>0</v>
      </c>
      <c r="I51">
        <v>1</v>
      </c>
      <c r="J51">
        <v>0</v>
      </c>
      <c r="K51">
        <v>0</v>
      </c>
      <c r="L51">
        <v>0</v>
      </c>
      <c r="M51">
        <v>0</v>
      </c>
      <c r="N51">
        <v>1</v>
      </c>
      <c r="O51">
        <v>0</v>
      </c>
      <c r="P51">
        <v>9</v>
      </c>
      <c r="Q51">
        <v>0</v>
      </c>
      <c r="R51">
        <v>0</v>
      </c>
    </row>
    <row r="52" spans="1:18" x14ac:dyDescent="0.3">
      <c r="A52" t="s">
        <v>6729</v>
      </c>
      <c r="B52">
        <v>12</v>
      </c>
      <c r="C52">
        <v>0</v>
      </c>
      <c r="D52">
        <v>0</v>
      </c>
      <c r="E52">
        <v>0</v>
      </c>
      <c r="F52">
        <v>0</v>
      </c>
      <c r="G52">
        <v>0</v>
      </c>
      <c r="H52">
        <v>0</v>
      </c>
      <c r="I52">
        <v>2</v>
      </c>
      <c r="J52">
        <v>0</v>
      </c>
      <c r="K52">
        <v>0</v>
      </c>
      <c r="L52">
        <v>0</v>
      </c>
      <c r="M52">
        <v>0</v>
      </c>
      <c r="N52">
        <v>0</v>
      </c>
      <c r="O52">
        <v>0</v>
      </c>
      <c r="P52">
        <v>10</v>
      </c>
      <c r="Q52">
        <v>0</v>
      </c>
      <c r="R52">
        <v>0</v>
      </c>
    </row>
    <row r="53" spans="1:18" x14ac:dyDescent="0.3">
      <c r="A53" t="s">
        <v>6730</v>
      </c>
      <c r="B53">
        <v>27</v>
      </c>
      <c r="C53">
        <v>0</v>
      </c>
      <c r="D53">
        <v>0</v>
      </c>
      <c r="E53">
        <v>0</v>
      </c>
      <c r="F53">
        <v>1</v>
      </c>
      <c r="G53">
        <v>0</v>
      </c>
      <c r="H53">
        <v>0</v>
      </c>
      <c r="I53">
        <v>3</v>
      </c>
      <c r="J53">
        <v>2</v>
      </c>
      <c r="K53">
        <v>1</v>
      </c>
      <c r="L53">
        <v>0</v>
      </c>
      <c r="M53">
        <v>0</v>
      </c>
      <c r="N53">
        <v>0</v>
      </c>
      <c r="O53">
        <v>0</v>
      </c>
      <c r="P53">
        <v>20</v>
      </c>
      <c r="Q53">
        <v>0</v>
      </c>
      <c r="R53">
        <v>0</v>
      </c>
    </row>
    <row r="54" spans="1:18" x14ac:dyDescent="0.3">
      <c r="A54" t="s">
        <v>6731</v>
      </c>
      <c r="B54">
        <v>43</v>
      </c>
      <c r="C54">
        <v>0</v>
      </c>
      <c r="D54">
        <v>0</v>
      </c>
      <c r="E54">
        <v>0</v>
      </c>
      <c r="F54">
        <v>2</v>
      </c>
      <c r="G54">
        <v>0</v>
      </c>
      <c r="H54">
        <v>0</v>
      </c>
      <c r="I54">
        <v>8</v>
      </c>
      <c r="J54">
        <v>0</v>
      </c>
      <c r="K54">
        <v>1</v>
      </c>
      <c r="L54">
        <v>0</v>
      </c>
      <c r="M54">
        <v>0</v>
      </c>
      <c r="N54">
        <v>0</v>
      </c>
      <c r="O54">
        <v>0</v>
      </c>
      <c r="P54">
        <v>32</v>
      </c>
      <c r="Q54">
        <v>0</v>
      </c>
      <c r="R54">
        <v>0</v>
      </c>
    </row>
    <row r="55" spans="1:18" x14ac:dyDescent="0.3">
      <c r="A55" t="s">
        <v>627</v>
      </c>
      <c r="B55">
        <v>35</v>
      </c>
      <c r="C55">
        <v>0</v>
      </c>
      <c r="D55">
        <v>0</v>
      </c>
      <c r="E55">
        <v>2</v>
      </c>
      <c r="F55">
        <v>2</v>
      </c>
      <c r="G55">
        <v>0</v>
      </c>
      <c r="H55">
        <v>1</v>
      </c>
      <c r="I55">
        <v>7</v>
      </c>
      <c r="J55">
        <v>0</v>
      </c>
      <c r="K55">
        <v>0</v>
      </c>
      <c r="L55">
        <v>0</v>
      </c>
      <c r="M55">
        <v>0</v>
      </c>
      <c r="N55">
        <v>0</v>
      </c>
      <c r="O55">
        <v>0</v>
      </c>
      <c r="P55">
        <v>23</v>
      </c>
      <c r="Q55">
        <v>0</v>
      </c>
      <c r="R55">
        <v>0</v>
      </c>
    </row>
    <row r="56" spans="1:18" x14ac:dyDescent="0.3">
      <c r="A56" t="s">
        <v>6732</v>
      </c>
      <c r="B56">
        <v>12</v>
      </c>
      <c r="C56">
        <v>0</v>
      </c>
      <c r="D56">
        <v>0</v>
      </c>
      <c r="E56">
        <v>0</v>
      </c>
      <c r="F56">
        <v>0</v>
      </c>
      <c r="G56">
        <v>0</v>
      </c>
      <c r="H56">
        <v>1</v>
      </c>
      <c r="I56">
        <v>4</v>
      </c>
      <c r="J56">
        <v>0</v>
      </c>
      <c r="K56">
        <v>0</v>
      </c>
      <c r="L56">
        <v>0</v>
      </c>
      <c r="M56">
        <v>0</v>
      </c>
      <c r="N56">
        <v>0</v>
      </c>
      <c r="O56">
        <v>0</v>
      </c>
      <c r="P56">
        <v>7</v>
      </c>
      <c r="Q56">
        <v>0</v>
      </c>
      <c r="R56">
        <v>0</v>
      </c>
    </row>
    <row r="57" spans="1:18" x14ac:dyDescent="0.3">
      <c r="A57" t="s">
        <v>6733</v>
      </c>
      <c r="B57">
        <v>150</v>
      </c>
      <c r="C57">
        <v>0</v>
      </c>
      <c r="D57">
        <v>0</v>
      </c>
      <c r="E57">
        <v>1</v>
      </c>
      <c r="F57">
        <v>2</v>
      </c>
      <c r="G57">
        <v>0</v>
      </c>
      <c r="H57">
        <v>0</v>
      </c>
      <c r="I57">
        <v>24</v>
      </c>
      <c r="J57">
        <v>2</v>
      </c>
      <c r="K57">
        <v>0</v>
      </c>
      <c r="L57">
        <v>0</v>
      </c>
      <c r="M57">
        <v>0</v>
      </c>
      <c r="N57">
        <v>1</v>
      </c>
      <c r="O57">
        <v>1</v>
      </c>
      <c r="P57">
        <v>119</v>
      </c>
      <c r="Q57">
        <v>0</v>
      </c>
      <c r="R57">
        <v>0</v>
      </c>
    </row>
    <row r="58" spans="1:18" x14ac:dyDescent="0.3">
      <c r="A58" t="s">
        <v>6662</v>
      </c>
      <c r="B58">
        <v>411</v>
      </c>
      <c r="C58">
        <v>0</v>
      </c>
      <c r="D58">
        <v>7</v>
      </c>
      <c r="E58">
        <v>41</v>
      </c>
      <c r="F58">
        <v>5</v>
      </c>
      <c r="G58">
        <v>4</v>
      </c>
      <c r="H58">
        <v>2</v>
      </c>
      <c r="I58">
        <v>61</v>
      </c>
      <c r="J58">
        <v>7</v>
      </c>
      <c r="K58">
        <v>2</v>
      </c>
      <c r="L58">
        <v>9</v>
      </c>
      <c r="M58">
        <v>1</v>
      </c>
      <c r="N58">
        <v>0</v>
      </c>
      <c r="O58">
        <v>4</v>
      </c>
      <c r="P58">
        <v>268</v>
      </c>
      <c r="Q58">
        <v>0</v>
      </c>
      <c r="R58">
        <v>0</v>
      </c>
    </row>
    <row r="59" spans="1:18" x14ac:dyDescent="0.3">
      <c r="A59" t="s">
        <v>6734</v>
      </c>
      <c r="B59">
        <v>8054</v>
      </c>
      <c r="C59">
        <v>24</v>
      </c>
      <c r="D59">
        <v>100</v>
      </c>
      <c r="E59">
        <v>171</v>
      </c>
      <c r="F59">
        <v>89</v>
      </c>
      <c r="G59">
        <v>115</v>
      </c>
      <c r="H59">
        <v>85</v>
      </c>
      <c r="I59">
        <v>1152</v>
      </c>
      <c r="J59">
        <v>120</v>
      </c>
      <c r="K59">
        <v>157</v>
      </c>
      <c r="L59">
        <v>50</v>
      </c>
      <c r="M59">
        <v>139</v>
      </c>
      <c r="N59">
        <v>36</v>
      </c>
      <c r="O59">
        <v>238</v>
      </c>
      <c r="P59">
        <v>5546</v>
      </c>
      <c r="Q59">
        <v>17</v>
      </c>
      <c r="R59">
        <v>15</v>
      </c>
    </row>
    <row r="60" spans="1:18" x14ac:dyDescent="0.3">
      <c r="A60" t="s">
        <v>6735</v>
      </c>
      <c r="B60">
        <v>2</v>
      </c>
      <c r="C60">
        <v>0</v>
      </c>
      <c r="D60">
        <v>0</v>
      </c>
      <c r="E60">
        <v>0</v>
      </c>
      <c r="F60">
        <v>1</v>
      </c>
      <c r="G60">
        <v>0</v>
      </c>
      <c r="H60">
        <v>0</v>
      </c>
      <c r="I60">
        <v>0</v>
      </c>
      <c r="J60">
        <v>0</v>
      </c>
      <c r="K60">
        <v>0</v>
      </c>
      <c r="L60">
        <v>0</v>
      </c>
      <c r="M60">
        <v>0</v>
      </c>
      <c r="N60">
        <v>0</v>
      </c>
      <c r="O60">
        <v>0</v>
      </c>
      <c r="P60">
        <v>1</v>
      </c>
      <c r="Q60">
        <v>0</v>
      </c>
      <c r="R60">
        <v>0</v>
      </c>
    </row>
    <row r="61" spans="1:18" x14ac:dyDescent="0.3">
      <c r="A61" t="s">
        <v>53</v>
      </c>
    </row>
    <row r="62" spans="1:18" x14ac:dyDescent="0.3">
      <c r="A62" t="s">
        <v>6750</v>
      </c>
    </row>
    <row r="63" spans="1:18" x14ac:dyDescent="0.3">
      <c r="A63" t="s">
        <v>2</v>
      </c>
      <c r="B63">
        <v>5448</v>
      </c>
      <c r="C63">
        <v>19</v>
      </c>
      <c r="D63">
        <v>76</v>
      </c>
      <c r="E63">
        <v>153</v>
      </c>
      <c r="F63">
        <v>69</v>
      </c>
      <c r="G63">
        <v>91</v>
      </c>
      <c r="H63">
        <v>68</v>
      </c>
      <c r="I63">
        <v>791</v>
      </c>
      <c r="J63">
        <v>110</v>
      </c>
      <c r="K63">
        <v>111</v>
      </c>
      <c r="L63">
        <v>51</v>
      </c>
      <c r="M63">
        <v>96</v>
      </c>
      <c r="N63">
        <v>31</v>
      </c>
      <c r="O63">
        <v>161</v>
      </c>
      <c r="P63">
        <v>3599</v>
      </c>
      <c r="Q63">
        <v>11</v>
      </c>
      <c r="R63">
        <v>11</v>
      </c>
    </row>
    <row r="64" spans="1:18" x14ac:dyDescent="0.3">
      <c r="A64" t="s">
        <v>175</v>
      </c>
      <c r="B64">
        <v>139</v>
      </c>
      <c r="C64">
        <v>0</v>
      </c>
      <c r="D64">
        <v>6</v>
      </c>
      <c r="E64">
        <v>9</v>
      </c>
      <c r="F64">
        <v>4</v>
      </c>
      <c r="G64">
        <v>11</v>
      </c>
      <c r="H64">
        <v>3</v>
      </c>
      <c r="I64">
        <v>28</v>
      </c>
      <c r="J64">
        <v>11</v>
      </c>
      <c r="K64">
        <v>6</v>
      </c>
      <c r="L64">
        <v>2</v>
      </c>
      <c r="M64">
        <v>2</v>
      </c>
      <c r="N64">
        <v>4</v>
      </c>
      <c r="O64">
        <v>1</v>
      </c>
      <c r="P64">
        <v>52</v>
      </c>
      <c r="Q64">
        <v>0</v>
      </c>
      <c r="R64">
        <v>0</v>
      </c>
    </row>
    <row r="65" spans="1:18" x14ac:dyDescent="0.3">
      <c r="A65" t="s">
        <v>6722</v>
      </c>
      <c r="B65">
        <v>633</v>
      </c>
      <c r="C65">
        <v>5</v>
      </c>
      <c r="D65">
        <v>22</v>
      </c>
      <c r="E65">
        <v>46</v>
      </c>
      <c r="F65">
        <v>17</v>
      </c>
      <c r="G65">
        <v>21</v>
      </c>
      <c r="H65">
        <v>26</v>
      </c>
      <c r="I65">
        <v>83</v>
      </c>
      <c r="J65">
        <v>35</v>
      </c>
      <c r="K65">
        <v>4</v>
      </c>
      <c r="L65">
        <v>25</v>
      </c>
      <c r="M65">
        <v>28</v>
      </c>
      <c r="N65">
        <v>10</v>
      </c>
      <c r="O65">
        <v>14</v>
      </c>
      <c r="P65">
        <v>297</v>
      </c>
      <c r="Q65">
        <v>0</v>
      </c>
      <c r="R65">
        <v>0</v>
      </c>
    </row>
    <row r="66" spans="1:18" x14ac:dyDescent="0.3">
      <c r="A66" t="s">
        <v>3486</v>
      </c>
      <c r="B66">
        <v>0</v>
      </c>
      <c r="C66">
        <v>0</v>
      </c>
      <c r="D66">
        <v>0</v>
      </c>
      <c r="E66">
        <v>0</v>
      </c>
      <c r="F66">
        <v>0</v>
      </c>
      <c r="G66">
        <v>0</v>
      </c>
      <c r="H66">
        <v>0</v>
      </c>
      <c r="I66">
        <v>0</v>
      </c>
      <c r="J66">
        <v>0</v>
      </c>
      <c r="K66">
        <v>0</v>
      </c>
      <c r="L66">
        <v>0</v>
      </c>
      <c r="M66">
        <v>0</v>
      </c>
      <c r="N66">
        <v>0</v>
      </c>
      <c r="O66">
        <v>0</v>
      </c>
      <c r="P66">
        <v>0</v>
      </c>
      <c r="Q66">
        <v>0</v>
      </c>
      <c r="R66">
        <v>0</v>
      </c>
    </row>
    <row r="67" spans="1:18" x14ac:dyDescent="0.3">
      <c r="A67" t="s">
        <v>177</v>
      </c>
      <c r="B67">
        <v>7</v>
      </c>
      <c r="C67">
        <v>0</v>
      </c>
      <c r="D67">
        <v>0</v>
      </c>
      <c r="E67">
        <v>0</v>
      </c>
      <c r="F67">
        <v>0</v>
      </c>
      <c r="G67">
        <v>0</v>
      </c>
      <c r="H67">
        <v>0</v>
      </c>
      <c r="I67">
        <v>0</v>
      </c>
      <c r="J67">
        <v>0</v>
      </c>
      <c r="K67">
        <v>0</v>
      </c>
      <c r="L67">
        <v>0</v>
      </c>
      <c r="M67">
        <v>0</v>
      </c>
      <c r="N67">
        <v>0</v>
      </c>
      <c r="O67">
        <v>0</v>
      </c>
      <c r="P67">
        <v>7</v>
      </c>
      <c r="Q67">
        <v>0</v>
      </c>
      <c r="R67">
        <v>0</v>
      </c>
    </row>
    <row r="68" spans="1:18" x14ac:dyDescent="0.3">
      <c r="A68" t="s">
        <v>2154</v>
      </c>
      <c r="B68">
        <v>3</v>
      </c>
      <c r="C68">
        <v>0</v>
      </c>
      <c r="D68">
        <v>0</v>
      </c>
      <c r="E68">
        <v>0</v>
      </c>
      <c r="F68">
        <v>0</v>
      </c>
      <c r="G68">
        <v>0</v>
      </c>
      <c r="H68">
        <v>0</v>
      </c>
      <c r="I68">
        <v>0</v>
      </c>
      <c r="J68">
        <v>0</v>
      </c>
      <c r="K68">
        <v>0</v>
      </c>
      <c r="L68">
        <v>0</v>
      </c>
      <c r="M68">
        <v>0</v>
      </c>
      <c r="N68">
        <v>0</v>
      </c>
      <c r="O68">
        <v>0</v>
      </c>
      <c r="P68">
        <v>3</v>
      </c>
      <c r="Q68">
        <v>0</v>
      </c>
      <c r="R68">
        <v>0</v>
      </c>
    </row>
    <row r="69" spans="1:18" x14ac:dyDescent="0.3">
      <c r="A69" t="s">
        <v>6723</v>
      </c>
      <c r="B69">
        <v>2</v>
      </c>
      <c r="C69">
        <v>0</v>
      </c>
      <c r="D69">
        <v>0</v>
      </c>
      <c r="E69">
        <v>0</v>
      </c>
      <c r="F69">
        <v>0</v>
      </c>
      <c r="G69">
        <v>0</v>
      </c>
      <c r="H69">
        <v>0</v>
      </c>
      <c r="I69">
        <v>0</v>
      </c>
      <c r="J69">
        <v>0</v>
      </c>
      <c r="K69">
        <v>0</v>
      </c>
      <c r="L69">
        <v>0</v>
      </c>
      <c r="M69">
        <v>0</v>
      </c>
      <c r="N69">
        <v>0</v>
      </c>
      <c r="O69">
        <v>0</v>
      </c>
      <c r="P69">
        <v>2</v>
      </c>
      <c r="Q69">
        <v>0</v>
      </c>
      <c r="R69">
        <v>0</v>
      </c>
    </row>
    <row r="70" spans="1:18" x14ac:dyDescent="0.3">
      <c r="A70" t="s">
        <v>179</v>
      </c>
      <c r="B70">
        <v>20</v>
      </c>
      <c r="C70">
        <v>0</v>
      </c>
      <c r="D70">
        <v>0</v>
      </c>
      <c r="E70">
        <v>1</v>
      </c>
      <c r="F70">
        <v>2</v>
      </c>
      <c r="G70">
        <v>1</v>
      </c>
      <c r="H70">
        <v>1</v>
      </c>
      <c r="I70">
        <v>7</v>
      </c>
      <c r="J70">
        <v>0</v>
      </c>
      <c r="K70">
        <v>0</v>
      </c>
      <c r="L70">
        <v>0</v>
      </c>
      <c r="M70">
        <v>2</v>
      </c>
      <c r="N70">
        <v>0</v>
      </c>
      <c r="O70">
        <v>0</v>
      </c>
      <c r="P70">
        <v>6</v>
      </c>
      <c r="Q70">
        <v>0</v>
      </c>
      <c r="R70">
        <v>0</v>
      </c>
    </row>
    <row r="71" spans="1:18" x14ac:dyDescent="0.3">
      <c r="A71" t="s">
        <v>6724</v>
      </c>
      <c r="B71">
        <v>32</v>
      </c>
      <c r="C71">
        <v>0</v>
      </c>
      <c r="D71">
        <v>1</v>
      </c>
      <c r="E71">
        <v>3</v>
      </c>
      <c r="F71">
        <v>0</v>
      </c>
      <c r="G71">
        <v>1</v>
      </c>
      <c r="H71">
        <v>0</v>
      </c>
      <c r="I71">
        <v>4</v>
      </c>
      <c r="J71">
        <v>2</v>
      </c>
      <c r="K71">
        <v>0</v>
      </c>
      <c r="L71">
        <v>0</v>
      </c>
      <c r="M71">
        <v>1</v>
      </c>
      <c r="N71">
        <v>1</v>
      </c>
      <c r="O71">
        <v>0</v>
      </c>
      <c r="P71">
        <v>19</v>
      </c>
      <c r="Q71">
        <v>0</v>
      </c>
      <c r="R71">
        <v>0</v>
      </c>
    </row>
    <row r="72" spans="1:18" x14ac:dyDescent="0.3">
      <c r="A72" t="s">
        <v>6725</v>
      </c>
      <c r="B72">
        <v>18</v>
      </c>
      <c r="C72">
        <v>0</v>
      </c>
      <c r="D72">
        <v>0</v>
      </c>
      <c r="E72">
        <v>0</v>
      </c>
      <c r="F72">
        <v>0</v>
      </c>
      <c r="G72">
        <v>0</v>
      </c>
      <c r="H72">
        <v>0</v>
      </c>
      <c r="I72">
        <v>3</v>
      </c>
      <c r="J72">
        <v>0</v>
      </c>
      <c r="K72">
        <v>0</v>
      </c>
      <c r="L72">
        <v>0</v>
      </c>
      <c r="M72">
        <v>0</v>
      </c>
      <c r="N72">
        <v>0</v>
      </c>
      <c r="O72">
        <v>0</v>
      </c>
      <c r="P72">
        <v>15</v>
      </c>
      <c r="Q72">
        <v>0</v>
      </c>
      <c r="R72">
        <v>0</v>
      </c>
    </row>
    <row r="73" spans="1:18" x14ac:dyDescent="0.3">
      <c r="A73" t="s">
        <v>6726</v>
      </c>
      <c r="B73">
        <v>27</v>
      </c>
      <c r="C73">
        <v>0</v>
      </c>
      <c r="D73">
        <v>0</v>
      </c>
      <c r="E73">
        <v>0</v>
      </c>
      <c r="F73">
        <v>0</v>
      </c>
      <c r="G73">
        <v>0</v>
      </c>
      <c r="H73">
        <v>0</v>
      </c>
      <c r="I73">
        <v>4</v>
      </c>
      <c r="J73">
        <v>1</v>
      </c>
      <c r="K73">
        <v>2</v>
      </c>
      <c r="L73">
        <v>0</v>
      </c>
      <c r="M73">
        <v>0</v>
      </c>
      <c r="N73">
        <v>0</v>
      </c>
      <c r="O73">
        <v>1</v>
      </c>
      <c r="P73">
        <v>19</v>
      </c>
      <c r="Q73">
        <v>0</v>
      </c>
      <c r="R73">
        <v>0</v>
      </c>
    </row>
    <row r="74" spans="1:18" x14ac:dyDescent="0.3">
      <c r="A74" t="s">
        <v>6727</v>
      </c>
      <c r="B74">
        <v>4</v>
      </c>
      <c r="C74">
        <v>0</v>
      </c>
      <c r="D74">
        <v>0</v>
      </c>
      <c r="E74">
        <v>0</v>
      </c>
      <c r="F74">
        <v>0</v>
      </c>
      <c r="G74">
        <v>0</v>
      </c>
      <c r="H74">
        <v>0</v>
      </c>
      <c r="I74">
        <v>0</v>
      </c>
      <c r="J74">
        <v>1</v>
      </c>
      <c r="K74">
        <v>0</v>
      </c>
      <c r="L74">
        <v>0</v>
      </c>
      <c r="M74">
        <v>0</v>
      </c>
      <c r="N74">
        <v>0</v>
      </c>
      <c r="O74">
        <v>0</v>
      </c>
      <c r="P74">
        <v>3</v>
      </c>
      <c r="Q74">
        <v>0</v>
      </c>
      <c r="R74">
        <v>0</v>
      </c>
    </row>
    <row r="75" spans="1:18" x14ac:dyDescent="0.3">
      <c r="A75" t="s">
        <v>6728</v>
      </c>
      <c r="B75">
        <v>3</v>
      </c>
      <c r="C75">
        <v>0</v>
      </c>
      <c r="D75">
        <v>0</v>
      </c>
      <c r="E75">
        <v>0</v>
      </c>
      <c r="F75">
        <v>0</v>
      </c>
      <c r="G75">
        <v>0</v>
      </c>
      <c r="H75">
        <v>0</v>
      </c>
      <c r="I75">
        <v>0</v>
      </c>
      <c r="J75">
        <v>0</v>
      </c>
      <c r="K75">
        <v>0</v>
      </c>
      <c r="L75">
        <v>0</v>
      </c>
      <c r="M75">
        <v>0</v>
      </c>
      <c r="N75">
        <v>0</v>
      </c>
      <c r="O75">
        <v>0</v>
      </c>
      <c r="P75">
        <v>3</v>
      </c>
      <c r="Q75">
        <v>0</v>
      </c>
      <c r="R75">
        <v>0</v>
      </c>
    </row>
    <row r="76" spans="1:18" x14ac:dyDescent="0.3">
      <c r="A76" t="s">
        <v>2178</v>
      </c>
      <c r="B76">
        <v>7</v>
      </c>
      <c r="C76">
        <v>0</v>
      </c>
      <c r="D76">
        <v>0</v>
      </c>
      <c r="E76">
        <v>0</v>
      </c>
      <c r="F76">
        <v>0</v>
      </c>
      <c r="G76">
        <v>0</v>
      </c>
      <c r="H76">
        <v>0</v>
      </c>
      <c r="I76">
        <v>1</v>
      </c>
      <c r="J76">
        <v>0</v>
      </c>
      <c r="K76">
        <v>0</v>
      </c>
      <c r="L76">
        <v>0</v>
      </c>
      <c r="M76">
        <v>0</v>
      </c>
      <c r="N76">
        <v>1</v>
      </c>
      <c r="O76">
        <v>0</v>
      </c>
      <c r="P76">
        <v>5</v>
      </c>
      <c r="Q76">
        <v>0</v>
      </c>
      <c r="R76">
        <v>0</v>
      </c>
    </row>
    <row r="77" spans="1:18" x14ac:dyDescent="0.3">
      <c r="A77" t="s">
        <v>6729</v>
      </c>
      <c r="B77">
        <v>9</v>
      </c>
      <c r="C77">
        <v>0</v>
      </c>
      <c r="D77">
        <v>0</v>
      </c>
      <c r="E77">
        <v>0</v>
      </c>
      <c r="F77">
        <v>0</v>
      </c>
      <c r="G77">
        <v>0</v>
      </c>
      <c r="H77">
        <v>0</v>
      </c>
      <c r="I77">
        <v>2</v>
      </c>
      <c r="J77">
        <v>0</v>
      </c>
      <c r="K77">
        <v>0</v>
      </c>
      <c r="L77">
        <v>0</v>
      </c>
      <c r="M77">
        <v>0</v>
      </c>
      <c r="N77">
        <v>0</v>
      </c>
      <c r="O77">
        <v>0</v>
      </c>
      <c r="P77">
        <v>7</v>
      </c>
      <c r="Q77">
        <v>0</v>
      </c>
      <c r="R77">
        <v>0</v>
      </c>
    </row>
    <row r="78" spans="1:18" x14ac:dyDescent="0.3">
      <c r="A78" t="s">
        <v>6730</v>
      </c>
      <c r="B78">
        <v>20</v>
      </c>
      <c r="C78">
        <v>0</v>
      </c>
      <c r="D78">
        <v>0</v>
      </c>
      <c r="E78">
        <v>0</v>
      </c>
      <c r="F78">
        <v>0</v>
      </c>
      <c r="G78">
        <v>0</v>
      </c>
      <c r="H78">
        <v>0</v>
      </c>
      <c r="I78">
        <v>2</v>
      </c>
      <c r="J78">
        <v>1</v>
      </c>
      <c r="K78">
        <v>1</v>
      </c>
      <c r="L78">
        <v>0</v>
      </c>
      <c r="M78">
        <v>0</v>
      </c>
      <c r="N78">
        <v>0</v>
      </c>
      <c r="O78">
        <v>0</v>
      </c>
      <c r="P78">
        <v>16</v>
      </c>
      <c r="Q78">
        <v>0</v>
      </c>
      <c r="R78">
        <v>0</v>
      </c>
    </row>
    <row r="79" spans="1:18" x14ac:dyDescent="0.3">
      <c r="A79" t="s">
        <v>6731</v>
      </c>
      <c r="B79">
        <v>33</v>
      </c>
      <c r="C79">
        <v>0</v>
      </c>
      <c r="D79">
        <v>0</v>
      </c>
      <c r="E79">
        <v>0</v>
      </c>
      <c r="F79">
        <v>2</v>
      </c>
      <c r="G79">
        <v>0</v>
      </c>
      <c r="H79">
        <v>0</v>
      </c>
      <c r="I79">
        <v>6</v>
      </c>
      <c r="J79">
        <v>0</v>
      </c>
      <c r="K79">
        <v>1</v>
      </c>
      <c r="L79">
        <v>0</v>
      </c>
      <c r="M79">
        <v>0</v>
      </c>
      <c r="N79">
        <v>0</v>
      </c>
      <c r="O79">
        <v>0</v>
      </c>
      <c r="P79">
        <v>24</v>
      </c>
      <c r="Q79">
        <v>0</v>
      </c>
      <c r="R79">
        <v>0</v>
      </c>
    </row>
    <row r="80" spans="1:18" x14ac:dyDescent="0.3">
      <c r="A80" t="s">
        <v>627</v>
      </c>
      <c r="B80">
        <v>17</v>
      </c>
      <c r="C80">
        <v>0</v>
      </c>
      <c r="D80">
        <v>0</v>
      </c>
      <c r="E80">
        <v>2</v>
      </c>
      <c r="F80">
        <v>0</v>
      </c>
      <c r="G80">
        <v>0</v>
      </c>
      <c r="H80">
        <v>0</v>
      </c>
      <c r="I80">
        <v>2</v>
      </c>
      <c r="J80">
        <v>0</v>
      </c>
      <c r="K80">
        <v>0</v>
      </c>
      <c r="L80">
        <v>0</v>
      </c>
      <c r="M80">
        <v>0</v>
      </c>
      <c r="N80">
        <v>0</v>
      </c>
      <c r="O80">
        <v>0</v>
      </c>
      <c r="P80">
        <v>13</v>
      </c>
      <c r="Q80">
        <v>0</v>
      </c>
      <c r="R80">
        <v>0</v>
      </c>
    </row>
    <row r="81" spans="1:18" x14ac:dyDescent="0.3">
      <c r="A81" t="s">
        <v>6732</v>
      </c>
      <c r="B81">
        <v>2</v>
      </c>
      <c r="C81">
        <v>0</v>
      </c>
      <c r="D81">
        <v>0</v>
      </c>
      <c r="E81">
        <v>0</v>
      </c>
      <c r="F81">
        <v>0</v>
      </c>
      <c r="G81">
        <v>0</v>
      </c>
      <c r="H81">
        <v>0</v>
      </c>
      <c r="I81">
        <v>2</v>
      </c>
      <c r="J81">
        <v>0</v>
      </c>
      <c r="K81">
        <v>0</v>
      </c>
      <c r="L81">
        <v>0</v>
      </c>
      <c r="M81">
        <v>0</v>
      </c>
      <c r="N81">
        <v>0</v>
      </c>
      <c r="O81">
        <v>0</v>
      </c>
      <c r="P81">
        <v>0</v>
      </c>
      <c r="Q81">
        <v>0</v>
      </c>
      <c r="R81">
        <v>0</v>
      </c>
    </row>
    <row r="82" spans="1:18" x14ac:dyDescent="0.3">
      <c r="A82" t="s">
        <v>6733</v>
      </c>
      <c r="B82">
        <v>120</v>
      </c>
      <c r="C82">
        <v>0</v>
      </c>
      <c r="D82">
        <v>0</v>
      </c>
      <c r="E82">
        <v>0</v>
      </c>
      <c r="F82">
        <v>2</v>
      </c>
      <c r="G82">
        <v>0</v>
      </c>
      <c r="H82">
        <v>0</v>
      </c>
      <c r="I82">
        <v>18</v>
      </c>
      <c r="J82">
        <v>2</v>
      </c>
      <c r="K82">
        <v>0</v>
      </c>
      <c r="L82">
        <v>0</v>
      </c>
      <c r="M82">
        <v>0</v>
      </c>
      <c r="N82">
        <v>0</v>
      </c>
      <c r="O82">
        <v>1</v>
      </c>
      <c r="P82">
        <v>97</v>
      </c>
      <c r="Q82">
        <v>0</v>
      </c>
      <c r="R82">
        <v>0</v>
      </c>
    </row>
    <row r="83" spans="1:18" x14ac:dyDescent="0.3">
      <c r="A83" t="s">
        <v>6662</v>
      </c>
      <c r="B83">
        <v>222</v>
      </c>
      <c r="C83">
        <v>0</v>
      </c>
      <c r="D83">
        <v>2</v>
      </c>
      <c r="E83">
        <v>27</v>
      </c>
      <c r="F83">
        <v>1</v>
      </c>
      <c r="G83">
        <v>2</v>
      </c>
      <c r="H83">
        <v>1</v>
      </c>
      <c r="I83">
        <v>27</v>
      </c>
      <c r="J83">
        <v>5</v>
      </c>
      <c r="K83">
        <v>2</v>
      </c>
      <c r="L83">
        <v>5</v>
      </c>
      <c r="M83">
        <v>1</v>
      </c>
      <c r="N83">
        <v>0</v>
      </c>
      <c r="O83">
        <v>3</v>
      </c>
      <c r="P83">
        <v>146</v>
      </c>
      <c r="Q83">
        <v>0</v>
      </c>
      <c r="R83">
        <v>0</v>
      </c>
    </row>
    <row r="84" spans="1:18" x14ac:dyDescent="0.3">
      <c r="A84" t="s">
        <v>6734</v>
      </c>
      <c r="B84">
        <v>4128</v>
      </c>
      <c r="C84">
        <v>14</v>
      </c>
      <c r="D84">
        <v>45</v>
      </c>
      <c r="E84">
        <v>65</v>
      </c>
      <c r="F84">
        <v>40</v>
      </c>
      <c r="G84">
        <v>55</v>
      </c>
      <c r="H84">
        <v>37</v>
      </c>
      <c r="I84">
        <v>602</v>
      </c>
      <c r="J84">
        <v>52</v>
      </c>
      <c r="K84">
        <v>95</v>
      </c>
      <c r="L84">
        <v>19</v>
      </c>
      <c r="M84">
        <v>62</v>
      </c>
      <c r="N84">
        <v>15</v>
      </c>
      <c r="O84">
        <v>141</v>
      </c>
      <c r="P84">
        <v>2864</v>
      </c>
      <c r="Q84">
        <v>11</v>
      </c>
      <c r="R84">
        <v>11</v>
      </c>
    </row>
    <row r="85" spans="1:18" x14ac:dyDescent="0.3">
      <c r="A85" t="s">
        <v>6735</v>
      </c>
      <c r="B85">
        <v>2</v>
      </c>
      <c r="C85">
        <v>0</v>
      </c>
      <c r="D85">
        <v>0</v>
      </c>
      <c r="E85">
        <v>0</v>
      </c>
      <c r="F85">
        <v>1</v>
      </c>
      <c r="G85">
        <v>0</v>
      </c>
      <c r="H85">
        <v>0</v>
      </c>
      <c r="I85">
        <v>0</v>
      </c>
      <c r="J85">
        <v>0</v>
      </c>
      <c r="K85">
        <v>0</v>
      </c>
      <c r="L85">
        <v>0</v>
      </c>
      <c r="M85">
        <v>0</v>
      </c>
      <c r="N85">
        <v>0</v>
      </c>
      <c r="O85">
        <v>0</v>
      </c>
      <c r="P85">
        <v>1</v>
      </c>
      <c r="Q85">
        <v>0</v>
      </c>
      <c r="R85">
        <v>0</v>
      </c>
    </row>
    <row r="86" spans="1:18" x14ac:dyDescent="0.3">
      <c r="A86" t="s">
        <v>54</v>
      </c>
    </row>
    <row r="87" spans="1:18" x14ac:dyDescent="0.3">
      <c r="A87" t="s">
        <v>6750</v>
      </c>
    </row>
    <row r="88" spans="1:18" x14ac:dyDescent="0.3">
      <c r="A88" t="s">
        <v>2</v>
      </c>
      <c r="B88">
        <v>4538</v>
      </c>
      <c r="C88">
        <v>13</v>
      </c>
      <c r="D88">
        <v>73</v>
      </c>
      <c r="E88">
        <v>146</v>
      </c>
      <c r="F88">
        <v>70</v>
      </c>
      <c r="G88">
        <v>72</v>
      </c>
      <c r="H88">
        <v>64</v>
      </c>
      <c r="I88">
        <v>653</v>
      </c>
      <c r="J88">
        <v>89</v>
      </c>
      <c r="K88">
        <v>74</v>
      </c>
      <c r="L88">
        <v>44</v>
      </c>
      <c r="M88">
        <v>80</v>
      </c>
      <c r="N88">
        <v>24</v>
      </c>
      <c r="O88">
        <v>100</v>
      </c>
      <c r="P88">
        <v>3026</v>
      </c>
      <c r="Q88">
        <v>6</v>
      </c>
      <c r="R88">
        <v>4</v>
      </c>
    </row>
    <row r="89" spans="1:18" x14ac:dyDescent="0.3">
      <c r="A89" t="s">
        <v>175</v>
      </c>
      <c r="B89">
        <v>241</v>
      </c>
      <c r="C89">
        <v>2</v>
      </c>
      <c r="D89">
        <v>9</v>
      </c>
      <c r="E89">
        <v>20</v>
      </c>
      <c r="F89">
        <v>12</v>
      </c>
      <c r="G89">
        <v>7</v>
      </c>
      <c r="H89">
        <v>10</v>
      </c>
      <c r="I89">
        <v>40</v>
      </c>
      <c r="J89">
        <v>10</v>
      </c>
      <c r="K89">
        <v>8</v>
      </c>
      <c r="L89">
        <v>8</v>
      </c>
      <c r="M89">
        <v>3</v>
      </c>
      <c r="N89">
        <v>1</v>
      </c>
      <c r="O89">
        <v>1</v>
      </c>
      <c r="P89">
        <v>110</v>
      </c>
      <c r="Q89">
        <v>0</v>
      </c>
      <c r="R89">
        <v>0</v>
      </c>
    </row>
    <row r="90" spans="1:18" x14ac:dyDescent="0.3">
      <c r="A90" t="s">
        <v>6722</v>
      </c>
      <c r="B90">
        <v>34</v>
      </c>
      <c r="C90">
        <v>0</v>
      </c>
      <c r="D90">
        <v>2</v>
      </c>
      <c r="E90">
        <v>2</v>
      </c>
      <c r="F90">
        <v>0</v>
      </c>
      <c r="G90">
        <v>0</v>
      </c>
      <c r="H90">
        <v>2</v>
      </c>
      <c r="I90">
        <v>7</v>
      </c>
      <c r="J90">
        <v>2</v>
      </c>
      <c r="K90">
        <v>1</v>
      </c>
      <c r="L90">
        <v>1</v>
      </c>
      <c r="M90">
        <v>0</v>
      </c>
      <c r="N90">
        <v>0</v>
      </c>
      <c r="O90">
        <v>0</v>
      </c>
      <c r="P90">
        <v>17</v>
      </c>
      <c r="Q90">
        <v>0</v>
      </c>
      <c r="R90">
        <v>0</v>
      </c>
    </row>
    <row r="91" spans="1:18" x14ac:dyDescent="0.3">
      <c r="A91" t="s">
        <v>3486</v>
      </c>
      <c r="B91">
        <v>0</v>
      </c>
      <c r="C91">
        <v>0</v>
      </c>
      <c r="D91">
        <v>0</v>
      </c>
      <c r="E91">
        <v>0</v>
      </c>
      <c r="F91">
        <v>0</v>
      </c>
      <c r="G91">
        <v>0</v>
      </c>
      <c r="H91">
        <v>0</v>
      </c>
      <c r="I91">
        <v>0</v>
      </c>
      <c r="J91">
        <v>0</v>
      </c>
      <c r="K91">
        <v>0</v>
      </c>
      <c r="L91">
        <v>0</v>
      </c>
      <c r="M91">
        <v>0</v>
      </c>
      <c r="N91">
        <v>0</v>
      </c>
      <c r="O91">
        <v>0</v>
      </c>
      <c r="P91">
        <v>0</v>
      </c>
      <c r="Q91">
        <v>0</v>
      </c>
      <c r="R91">
        <v>0</v>
      </c>
    </row>
    <row r="92" spans="1:18" x14ac:dyDescent="0.3">
      <c r="A92" t="s">
        <v>177</v>
      </c>
      <c r="B92">
        <v>5</v>
      </c>
      <c r="C92">
        <v>0</v>
      </c>
      <c r="D92">
        <v>0</v>
      </c>
      <c r="E92">
        <v>0</v>
      </c>
      <c r="F92">
        <v>0</v>
      </c>
      <c r="G92">
        <v>0</v>
      </c>
      <c r="H92">
        <v>1</v>
      </c>
      <c r="I92">
        <v>1</v>
      </c>
      <c r="J92">
        <v>0</v>
      </c>
      <c r="K92">
        <v>0</v>
      </c>
      <c r="L92">
        <v>0</v>
      </c>
      <c r="M92">
        <v>0</v>
      </c>
      <c r="N92">
        <v>0</v>
      </c>
      <c r="O92">
        <v>0</v>
      </c>
      <c r="P92">
        <v>3</v>
      </c>
      <c r="Q92">
        <v>0</v>
      </c>
      <c r="R92">
        <v>0</v>
      </c>
    </row>
    <row r="93" spans="1:18" x14ac:dyDescent="0.3">
      <c r="A93" t="s">
        <v>2154</v>
      </c>
      <c r="B93">
        <v>0</v>
      </c>
      <c r="C93">
        <v>0</v>
      </c>
      <c r="D93">
        <v>0</v>
      </c>
      <c r="E93">
        <v>0</v>
      </c>
      <c r="F93">
        <v>0</v>
      </c>
      <c r="G93">
        <v>0</v>
      </c>
      <c r="H93">
        <v>0</v>
      </c>
      <c r="I93">
        <v>0</v>
      </c>
      <c r="J93">
        <v>0</v>
      </c>
      <c r="K93">
        <v>0</v>
      </c>
      <c r="L93">
        <v>0</v>
      </c>
      <c r="M93">
        <v>0</v>
      </c>
      <c r="N93">
        <v>0</v>
      </c>
      <c r="O93">
        <v>0</v>
      </c>
      <c r="P93">
        <v>0</v>
      </c>
      <c r="Q93">
        <v>0</v>
      </c>
      <c r="R93">
        <v>0</v>
      </c>
    </row>
    <row r="94" spans="1:18" x14ac:dyDescent="0.3">
      <c r="A94" t="s">
        <v>6723</v>
      </c>
      <c r="B94">
        <v>3</v>
      </c>
      <c r="C94">
        <v>0</v>
      </c>
      <c r="D94">
        <v>0</v>
      </c>
      <c r="E94">
        <v>0</v>
      </c>
      <c r="F94">
        <v>0</v>
      </c>
      <c r="G94">
        <v>0</v>
      </c>
      <c r="H94">
        <v>0</v>
      </c>
      <c r="I94">
        <v>0</v>
      </c>
      <c r="J94">
        <v>0</v>
      </c>
      <c r="K94">
        <v>0</v>
      </c>
      <c r="L94">
        <v>0</v>
      </c>
      <c r="M94">
        <v>0</v>
      </c>
      <c r="N94">
        <v>0</v>
      </c>
      <c r="O94">
        <v>0</v>
      </c>
      <c r="P94">
        <v>3</v>
      </c>
      <c r="Q94">
        <v>0</v>
      </c>
      <c r="R94">
        <v>0</v>
      </c>
    </row>
    <row r="95" spans="1:18" x14ac:dyDescent="0.3">
      <c r="A95" t="s">
        <v>179</v>
      </c>
      <c r="B95">
        <v>0</v>
      </c>
      <c r="C95">
        <v>0</v>
      </c>
      <c r="D95">
        <v>0</v>
      </c>
      <c r="E95">
        <v>0</v>
      </c>
      <c r="F95">
        <v>0</v>
      </c>
      <c r="G95">
        <v>0</v>
      </c>
      <c r="H95">
        <v>0</v>
      </c>
      <c r="I95">
        <v>0</v>
      </c>
      <c r="J95">
        <v>0</v>
      </c>
      <c r="K95">
        <v>0</v>
      </c>
      <c r="L95">
        <v>0</v>
      </c>
      <c r="M95">
        <v>0</v>
      </c>
      <c r="N95">
        <v>0</v>
      </c>
      <c r="O95">
        <v>0</v>
      </c>
      <c r="P95">
        <v>0</v>
      </c>
      <c r="Q95">
        <v>0</v>
      </c>
      <c r="R95">
        <v>0</v>
      </c>
    </row>
    <row r="96" spans="1:18" x14ac:dyDescent="0.3">
      <c r="A96" t="s">
        <v>6724</v>
      </c>
      <c r="B96">
        <v>21</v>
      </c>
      <c r="C96">
        <v>1</v>
      </c>
      <c r="D96">
        <v>2</v>
      </c>
      <c r="E96">
        <v>2</v>
      </c>
      <c r="F96">
        <v>0</v>
      </c>
      <c r="G96">
        <v>1</v>
      </c>
      <c r="H96">
        <v>0</v>
      </c>
      <c r="I96">
        <v>3</v>
      </c>
      <c r="J96">
        <v>3</v>
      </c>
      <c r="K96">
        <v>0</v>
      </c>
      <c r="L96">
        <v>0</v>
      </c>
      <c r="M96">
        <v>0</v>
      </c>
      <c r="N96">
        <v>0</v>
      </c>
      <c r="O96">
        <v>0</v>
      </c>
      <c r="P96">
        <v>9</v>
      </c>
      <c r="Q96">
        <v>0</v>
      </c>
      <c r="R96">
        <v>0</v>
      </c>
    </row>
    <row r="97" spans="1:18" x14ac:dyDescent="0.3">
      <c r="A97" t="s">
        <v>6725</v>
      </c>
      <c r="B97">
        <v>3</v>
      </c>
      <c r="C97">
        <v>0</v>
      </c>
      <c r="D97">
        <v>0</v>
      </c>
      <c r="E97">
        <v>0</v>
      </c>
      <c r="F97">
        <v>0</v>
      </c>
      <c r="G97">
        <v>0</v>
      </c>
      <c r="H97">
        <v>0</v>
      </c>
      <c r="I97">
        <v>0</v>
      </c>
      <c r="J97">
        <v>0</v>
      </c>
      <c r="K97">
        <v>0</v>
      </c>
      <c r="L97">
        <v>0</v>
      </c>
      <c r="M97">
        <v>0</v>
      </c>
      <c r="N97">
        <v>0</v>
      </c>
      <c r="O97">
        <v>0</v>
      </c>
      <c r="P97">
        <v>3</v>
      </c>
      <c r="Q97">
        <v>0</v>
      </c>
      <c r="R97">
        <v>0</v>
      </c>
    </row>
    <row r="98" spans="1:18" x14ac:dyDescent="0.3">
      <c r="A98" t="s">
        <v>6726</v>
      </c>
      <c r="B98">
        <v>29</v>
      </c>
      <c r="C98">
        <v>0</v>
      </c>
      <c r="D98">
        <v>0</v>
      </c>
      <c r="E98">
        <v>1</v>
      </c>
      <c r="F98">
        <v>2</v>
      </c>
      <c r="G98">
        <v>2</v>
      </c>
      <c r="H98">
        <v>0</v>
      </c>
      <c r="I98">
        <v>1</v>
      </c>
      <c r="J98">
        <v>2</v>
      </c>
      <c r="K98">
        <v>3</v>
      </c>
      <c r="L98">
        <v>0</v>
      </c>
      <c r="M98">
        <v>0</v>
      </c>
      <c r="N98">
        <v>1</v>
      </c>
      <c r="O98">
        <v>1</v>
      </c>
      <c r="P98">
        <v>16</v>
      </c>
      <c r="Q98">
        <v>0</v>
      </c>
      <c r="R98">
        <v>0</v>
      </c>
    </row>
    <row r="99" spans="1:18" x14ac:dyDescent="0.3">
      <c r="A99" t="s">
        <v>6727</v>
      </c>
      <c r="B99">
        <v>3</v>
      </c>
      <c r="C99">
        <v>0</v>
      </c>
      <c r="D99">
        <v>0</v>
      </c>
      <c r="E99">
        <v>0</v>
      </c>
      <c r="F99">
        <v>0</v>
      </c>
      <c r="G99">
        <v>0</v>
      </c>
      <c r="H99">
        <v>0</v>
      </c>
      <c r="I99">
        <v>1</v>
      </c>
      <c r="J99">
        <v>1</v>
      </c>
      <c r="K99">
        <v>0</v>
      </c>
      <c r="L99">
        <v>0</v>
      </c>
      <c r="M99">
        <v>0</v>
      </c>
      <c r="N99">
        <v>0</v>
      </c>
      <c r="O99">
        <v>0</v>
      </c>
      <c r="P99">
        <v>1</v>
      </c>
      <c r="Q99">
        <v>0</v>
      </c>
      <c r="R99">
        <v>0</v>
      </c>
    </row>
    <row r="100" spans="1:18" x14ac:dyDescent="0.3">
      <c r="A100" t="s">
        <v>6728</v>
      </c>
      <c r="B100">
        <v>2</v>
      </c>
      <c r="C100">
        <v>0</v>
      </c>
      <c r="D100">
        <v>0</v>
      </c>
      <c r="E100">
        <v>0</v>
      </c>
      <c r="F100">
        <v>0</v>
      </c>
      <c r="G100">
        <v>0</v>
      </c>
      <c r="H100">
        <v>0</v>
      </c>
      <c r="I100">
        <v>0</v>
      </c>
      <c r="J100">
        <v>0</v>
      </c>
      <c r="K100">
        <v>0</v>
      </c>
      <c r="L100">
        <v>0</v>
      </c>
      <c r="M100">
        <v>0</v>
      </c>
      <c r="N100">
        <v>0</v>
      </c>
      <c r="O100">
        <v>0</v>
      </c>
      <c r="P100">
        <v>2</v>
      </c>
      <c r="Q100">
        <v>0</v>
      </c>
      <c r="R100">
        <v>0</v>
      </c>
    </row>
    <row r="101" spans="1:18" x14ac:dyDescent="0.3">
      <c r="A101" t="s">
        <v>2178</v>
      </c>
      <c r="B101">
        <v>4</v>
      </c>
      <c r="C101">
        <v>0</v>
      </c>
      <c r="D101">
        <v>0</v>
      </c>
      <c r="E101">
        <v>0</v>
      </c>
      <c r="F101">
        <v>0</v>
      </c>
      <c r="G101">
        <v>0</v>
      </c>
      <c r="H101">
        <v>0</v>
      </c>
      <c r="I101">
        <v>0</v>
      </c>
      <c r="J101">
        <v>0</v>
      </c>
      <c r="K101">
        <v>0</v>
      </c>
      <c r="L101">
        <v>0</v>
      </c>
      <c r="M101">
        <v>0</v>
      </c>
      <c r="N101">
        <v>0</v>
      </c>
      <c r="O101">
        <v>0</v>
      </c>
      <c r="P101">
        <v>4</v>
      </c>
      <c r="Q101">
        <v>0</v>
      </c>
      <c r="R101">
        <v>0</v>
      </c>
    </row>
    <row r="102" spans="1:18" x14ac:dyDescent="0.3">
      <c r="A102" t="s">
        <v>6729</v>
      </c>
      <c r="B102">
        <v>3</v>
      </c>
      <c r="C102">
        <v>0</v>
      </c>
      <c r="D102">
        <v>0</v>
      </c>
      <c r="E102">
        <v>0</v>
      </c>
      <c r="F102">
        <v>0</v>
      </c>
      <c r="G102">
        <v>0</v>
      </c>
      <c r="H102">
        <v>0</v>
      </c>
      <c r="I102">
        <v>0</v>
      </c>
      <c r="J102">
        <v>0</v>
      </c>
      <c r="K102">
        <v>0</v>
      </c>
      <c r="L102">
        <v>0</v>
      </c>
      <c r="M102">
        <v>0</v>
      </c>
      <c r="N102">
        <v>0</v>
      </c>
      <c r="O102">
        <v>0</v>
      </c>
      <c r="P102">
        <v>3</v>
      </c>
      <c r="Q102">
        <v>0</v>
      </c>
      <c r="R102">
        <v>0</v>
      </c>
    </row>
    <row r="103" spans="1:18" x14ac:dyDescent="0.3">
      <c r="A103" t="s">
        <v>6730</v>
      </c>
      <c r="B103">
        <v>7</v>
      </c>
      <c r="C103">
        <v>0</v>
      </c>
      <c r="D103">
        <v>0</v>
      </c>
      <c r="E103">
        <v>0</v>
      </c>
      <c r="F103">
        <v>1</v>
      </c>
      <c r="G103">
        <v>0</v>
      </c>
      <c r="H103">
        <v>0</v>
      </c>
      <c r="I103">
        <v>1</v>
      </c>
      <c r="J103">
        <v>1</v>
      </c>
      <c r="K103">
        <v>0</v>
      </c>
      <c r="L103">
        <v>0</v>
      </c>
      <c r="M103">
        <v>0</v>
      </c>
      <c r="N103">
        <v>0</v>
      </c>
      <c r="O103">
        <v>0</v>
      </c>
      <c r="P103">
        <v>4</v>
      </c>
      <c r="Q103">
        <v>0</v>
      </c>
      <c r="R103">
        <v>0</v>
      </c>
    </row>
    <row r="104" spans="1:18" x14ac:dyDescent="0.3">
      <c r="A104" t="s">
        <v>6731</v>
      </c>
      <c r="B104">
        <v>10</v>
      </c>
      <c r="C104">
        <v>0</v>
      </c>
      <c r="D104">
        <v>0</v>
      </c>
      <c r="E104">
        <v>0</v>
      </c>
      <c r="F104">
        <v>0</v>
      </c>
      <c r="G104">
        <v>0</v>
      </c>
      <c r="H104">
        <v>0</v>
      </c>
      <c r="I104">
        <v>2</v>
      </c>
      <c r="J104">
        <v>0</v>
      </c>
      <c r="K104">
        <v>0</v>
      </c>
      <c r="L104">
        <v>0</v>
      </c>
      <c r="M104">
        <v>0</v>
      </c>
      <c r="N104">
        <v>0</v>
      </c>
      <c r="O104">
        <v>0</v>
      </c>
      <c r="P104">
        <v>8</v>
      </c>
      <c r="Q104">
        <v>0</v>
      </c>
      <c r="R104">
        <v>0</v>
      </c>
    </row>
    <row r="105" spans="1:18" x14ac:dyDescent="0.3">
      <c r="A105" t="s">
        <v>627</v>
      </c>
      <c r="B105">
        <v>18</v>
      </c>
      <c r="C105">
        <v>0</v>
      </c>
      <c r="D105">
        <v>0</v>
      </c>
      <c r="E105">
        <v>0</v>
      </c>
      <c r="F105">
        <v>2</v>
      </c>
      <c r="G105">
        <v>0</v>
      </c>
      <c r="H105">
        <v>1</v>
      </c>
      <c r="I105">
        <v>5</v>
      </c>
      <c r="J105">
        <v>0</v>
      </c>
      <c r="K105">
        <v>0</v>
      </c>
      <c r="L105">
        <v>0</v>
      </c>
      <c r="M105">
        <v>0</v>
      </c>
      <c r="N105">
        <v>0</v>
      </c>
      <c r="O105">
        <v>0</v>
      </c>
      <c r="P105">
        <v>10</v>
      </c>
      <c r="Q105">
        <v>0</v>
      </c>
      <c r="R105">
        <v>0</v>
      </c>
    </row>
    <row r="106" spans="1:18" x14ac:dyDescent="0.3">
      <c r="A106" t="s">
        <v>6732</v>
      </c>
      <c r="B106">
        <v>10</v>
      </c>
      <c r="C106">
        <v>0</v>
      </c>
      <c r="D106">
        <v>0</v>
      </c>
      <c r="E106">
        <v>0</v>
      </c>
      <c r="F106">
        <v>0</v>
      </c>
      <c r="G106">
        <v>0</v>
      </c>
      <c r="H106">
        <v>1</v>
      </c>
      <c r="I106">
        <v>2</v>
      </c>
      <c r="J106">
        <v>0</v>
      </c>
      <c r="K106">
        <v>0</v>
      </c>
      <c r="L106">
        <v>0</v>
      </c>
      <c r="M106">
        <v>0</v>
      </c>
      <c r="N106">
        <v>0</v>
      </c>
      <c r="O106">
        <v>0</v>
      </c>
      <c r="P106">
        <v>7</v>
      </c>
      <c r="Q106">
        <v>0</v>
      </c>
      <c r="R106">
        <v>0</v>
      </c>
    </row>
    <row r="107" spans="1:18" x14ac:dyDescent="0.3">
      <c r="A107" t="s">
        <v>6733</v>
      </c>
      <c r="B107">
        <v>30</v>
      </c>
      <c r="C107">
        <v>0</v>
      </c>
      <c r="D107">
        <v>0</v>
      </c>
      <c r="E107">
        <v>1</v>
      </c>
      <c r="F107">
        <v>0</v>
      </c>
      <c r="G107">
        <v>0</v>
      </c>
      <c r="H107">
        <v>0</v>
      </c>
      <c r="I107">
        <v>6</v>
      </c>
      <c r="J107">
        <v>0</v>
      </c>
      <c r="K107">
        <v>0</v>
      </c>
      <c r="L107">
        <v>0</v>
      </c>
      <c r="M107">
        <v>0</v>
      </c>
      <c r="N107">
        <v>1</v>
      </c>
      <c r="O107">
        <v>0</v>
      </c>
      <c r="P107">
        <v>22</v>
      </c>
      <c r="Q107">
        <v>0</v>
      </c>
      <c r="R107">
        <v>0</v>
      </c>
    </row>
    <row r="108" spans="1:18" x14ac:dyDescent="0.3">
      <c r="A108" t="s">
        <v>6662</v>
      </c>
      <c r="B108">
        <v>189</v>
      </c>
      <c r="C108">
        <v>0</v>
      </c>
      <c r="D108">
        <v>5</v>
      </c>
      <c r="E108">
        <v>14</v>
      </c>
      <c r="F108">
        <v>4</v>
      </c>
      <c r="G108">
        <v>2</v>
      </c>
      <c r="H108">
        <v>1</v>
      </c>
      <c r="I108">
        <v>34</v>
      </c>
      <c r="J108">
        <v>2</v>
      </c>
      <c r="K108">
        <v>0</v>
      </c>
      <c r="L108">
        <v>4</v>
      </c>
      <c r="M108">
        <v>0</v>
      </c>
      <c r="N108">
        <v>0</v>
      </c>
      <c r="O108">
        <v>1</v>
      </c>
      <c r="P108">
        <v>122</v>
      </c>
      <c r="Q108">
        <v>0</v>
      </c>
      <c r="R108">
        <v>0</v>
      </c>
    </row>
    <row r="109" spans="1:18" x14ac:dyDescent="0.3">
      <c r="A109" t="s">
        <v>6734</v>
      </c>
      <c r="B109">
        <v>3926</v>
      </c>
      <c r="C109">
        <v>10</v>
      </c>
      <c r="D109">
        <v>55</v>
      </c>
      <c r="E109">
        <v>106</v>
      </c>
      <c r="F109">
        <v>49</v>
      </c>
      <c r="G109">
        <v>60</v>
      </c>
      <c r="H109">
        <v>48</v>
      </c>
      <c r="I109">
        <v>550</v>
      </c>
      <c r="J109">
        <v>68</v>
      </c>
      <c r="K109">
        <v>62</v>
      </c>
      <c r="L109">
        <v>31</v>
      </c>
      <c r="M109">
        <v>77</v>
      </c>
      <c r="N109">
        <v>21</v>
      </c>
      <c r="O109">
        <v>97</v>
      </c>
      <c r="P109">
        <v>2682</v>
      </c>
      <c r="Q109">
        <v>6</v>
      </c>
      <c r="R109">
        <v>4</v>
      </c>
    </row>
    <row r="110" spans="1:18" x14ac:dyDescent="0.3">
      <c r="A110" t="s">
        <v>6735</v>
      </c>
      <c r="B110">
        <v>0</v>
      </c>
      <c r="C110">
        <v>0</v>
      </c>
      <c r="D110">
        <v>0</v>
      </c>
      <c r="E110">
        <v>0</v>
      </c>
      <c r="F110">
        <v>0</v>
      </c>
      <c r="G110">
        <v>0</v>
      </c>
      <c r="H110">
        <v>0</v>
      </c>
      <c r="I110">
        <v>0</v>
      </c>
      <c r="J110">
        <v>0</v>
      </c>
      <c r="K110">
        <v>0</v>
      </c>
      <c r="L110">
        <v>0</v>
      </c>
      <c r="M110">
        <v>0</v>
      </c>
      <c r="N110">
        <v>0</v>
      </c>
      <c r="O110">
        <v>0</v>
      </c>
      <c r="P110">
        <v>0</v>
      </c>
      <c r="Q110">
        <v>0</v>
      </c>
      <c r="R110">
        <v>0</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E74F9-D556-40F4-8AD3-C14AE0863A5A}">
  <dimension ref="A1:R59"/>
  <sheetViews>
    <sheetView workbookViewId="0">
      <selection sqref="A1:R86"/>
    </sheetView>
  </sheetViews>
  <sheetFormatPr defaultRowHeight="14.4" x14ac:dyDescent="0.3"/>
  <sheetData>
    <row r="1" spans="1:18" x14ac:dyDescent="0.3">
      <c r="A1" t="s">
        <v>6751</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6752</v>
      </c>
    </row>
    <row r="7" spans="1:18" x14ac:dyDescent="0.3">
      <c r="A7" t="s">
        <v>2</v>
      </c>
      <c r="B7">
        <v>14617</v>
      </c>
      <c r="C7">
        <v>44</v>
      </c>
      <c r="D7">
        <v>251</v>
      </c>
      <c r="E7">
        <v>403</v>
      </c>
      <c r="F7">
        <v>216</v>
      </c>
      <c r="G7">
        <v>234</v>
      </c>
      <c r="H7">
        <v>223</v>
      </c>
      <c r="I7">
        <v>2054</v>
      </c>
      <c r="J7">
        <v>267</v>
      </c>
      <c r="K7">
        <v>242</v>
      </c>
      <c r="L7">
        <v>141</v>
      </c>
      <c r="M7">
        <v>272</v>
      </c>
      <c r="N7">
        <v>86</v>
      </c>
      <c r="O7">
        <v>371</v>
      </c>
      <c r="P7">
        <v>9775</v>
      </c>
      <c r="Q7">
        <v>22</v>
      </c>
      <c r="R7">
        <v>16</v>
      </c>
    </row>
    <row r="8" spans="1:18" x14ac:dyDescent="0.3">
      <c r="A8" t="s">
        <v>198</v>
      </c>
      <c r="B8">
        <v>2100</v>
      </c>
      <c r="C8">
        <v>1</v>
      </c>
      <c r="D8">
        <v>42</v>
      </c>
      <c r="E8">
        <v>106</v>
      </c>
      <c r="F8">
        <v>22</v>
      </c>
      <c r="G8">
        <v>21</v>
      </c>
      <c r="H8">
        <v>35</v>
      </c>
      <c r="I8">
        <v>333</v>
      </c>
      <c r="J8">
        <v>43</v>
      </c>
      <c r="K8">
        <v>55</v>
      </c>
      <c r="L8">
        <v>16</v>
      </c>
      <c r="M8">
        <v>38</v>
      </c>
      <c r="N8">
        <v>6</v>
      </c>
      <c r="O8">
        <v>30</v>
      </c>
      <c r="P8">
        <v>1351</v>
      </c>
      <c r="Q8">
        <v>1</v>
      </c>
      <c r="R8">
        <v>0</v>
      </c>
    </row>
    <row r="9" spans="1:18" x14ac:dyDescent="0.3">
      <c r="A9" t="s">
        <v>6753</v>
      </c>
      <c r="B9">
        <v>8760</v>
      </c>
      <c r="C9">
        <v>21</v>
      </c>
      <c r="D9">
        <v>109</v>
      </c>
      <c r="E9">
        <v>140</v>
      </c>
      <c r="F9">
        <v>103</v>
      </c>
      <c r="G9">
        <v>155</v>
      </c>
      <c r="H9">
        <v>84</v>
      </c>
      <c r="I9">
        <v>1208</v>
      </c>
      <c r="J9">
        <v>143</v>
      </c>
      <c r="K9">
        <v>111</v>
      </c>
      <c r="L9">
        <v>73</v>
      </c>
      <c r="M9">
        <v>150</v>
      </c>
      <c r="N9">
        <v>56</v>
      </c>
      <c r="O9">
        <v>182</v>
      </c>
      <c r="P9">
        <v>6194</v>
      </c>
      <c r="Q9">
        <v>16</v>
      </c>
      <c r="R9">
        <v>15</v>
      </c>
    </row>
    <row r="10" spans="1:18" x14ac:dyDescent="0.3">
      <c r="A10" t="s">
        <v>6754</v>
      </c>
      <c r="B10">
        <v>374</v>
      </c>
      <c r="C10">
        <v>0</v>
      </c>
      <c r="D10">
        <v>4</v>
      </c>
      <c r="E10">
        <v>22</v>
      </c>
      <c r="F10">
        <v>28</v>
      </c>
      <c r="G10">
        <v>3</v>
      </c>
      <c r="H10">
        <v>20</v>
      </c>
      <c r="I10">
        <v>51</v>
      </c>
      <c r="J10">
        <v>1</v>
      </c>
      <c r="K10">
        <v>0</v>
      </c>
      <c r="L10">
        <v>9</v>
      </c>
      <c r="M10">
        <v>14</v>
      </c>
      <c r="N10">
        <v>9</v>
      </c>
      <c r="O10">
        <v>21</v>
      </c>
      <c r="P10">
        <v>192</v>
      </c>
      <c r="Q10">
        <v>0</v>
      </c>
      <c r="R10">
        <v>0</v>
      </c>
    </row>
    <row r="11" spans="1:18" x14ac:dyDescent="0.3">
      <c r="A11" t="s">
        <v>6755</v>
      </c>
      <c r="B11">
        <v>339</v>
      </c>
      <c r="C11">
        <v>2</v>
      </c>
      <c r="D11">
        <v>15</v>
      </c>
      <c r="E11">
        <v>11</v>
      </c>
      <c r="F11">
        <v>9</v>
      </c>
      <c r="G11">
        <v>12</v>
      </c>
      <c r="H11">
        <v>11</v>
      </c>
      <c r="I11">
        <v>40</v>
      </c>
      <c r="J11">
        <v>8</v>
      </c>
      <c r="K11">
        <v>11</v>
      </c>
      <c r="L11">
        <v>3</v>
      </c>
      <c r="M11">
        <v>11</v>
      </c>
      <c r="N11">
        <v>4</v>
      </c>
      <c r="O11">
        <v>10</v>
      </c>
      <c r="P11">
        <v>192</v>
      </c>
      <c r="Q11">
        <v>0</v>
      </c>
      <c r="R11">
        <v>0</v>
      </c>
    </row>
    <row r="12" spans="1:18" x14ac:dyDescent="0.3">
      <c r="A12" t="s">
        <v>6756</v>
      </c>
      <c r="B12">
        <v>13</v>
      </c>
      <c r="C12">
        <v>0</v>
      </c>
      <c r="D12">
        <v>1</v>
      </c>
      <c r="E12">
        <v>2</v>
      </c>
      <c r="F12">
        <v>0</v>
      </c>
      <c r="G12">
        <v>1</v>
      </c>
      <c r="H12">
        <v>1</v>
      </c>
      <c r="I12">
        <v>1</v>
      </c>
      <c r="J12">
        <v>0</v>
      </c>
      <c r="K12">
        <v>0</v>
      </c>
      <c r="L12">
        <v>0</v>
      </c>
      <c r="M12">
        <v>0</v>
      </c>
      <c r="N12">
        <v>1</v>
      </c>
      <c r="O12">
        <v>0</v>
      </c>
      <c r="P12">
        <v>6</v>
      </c>
      <c r="Q12">
        <v>0</v>
      </c>
      <c r="R12">
        <v>0</v>
      </c>
    </row>
    <row r="13" spans="1:18" x14ac:dyDescent="0.3">
      <c r="A13" t="s">
        <v>6757</v>
      </c>
      <c r="B13">
        <v>44</v>
      </c>
      <c r="C13">
        <v>0</v>
      </c>
      <c r="D13">
        <v>0</v>
      </c>
      <c r="E13">
        <v>3</v>
      </c>
      <c r="F13">
        <v>1</v>
      </c>
      <c r="G13">
        <v>0</v>
      </c>
      <c r="H13">
        <v>0</v>
      </c>
      <c r="I13">
        <v>3</v>
      </c>
      <c r="J13">
        <v>0</v>
      </c>
      <c r="K13">
        <v>1</v>
      </c>
      <c r="L13">
        <v>0</v>
      </c>
      <c r="M13">
        <v>0</v>
      </c>
      <c r="N13">
        <v>0</v>
      </c>
      <c r="O13">
        <v>0</v>
      </c>
      <c r="P13">
        <v>36</v>
      </c>
      <c r="Q13">
        <v>0</v>
      </c>
      <c r="R13">
        <v>0</v>
      </c>
    </row>
    <row r="14" spans="1:18" x14ac:dyDescent="0.3">
      <c r="A14" t="s">
        <v>6758</v>
      </c>
      <c r="B14">
        <v>42</v>
      </c>
      <c r="C14">
        <v>0</v>
      </c>
      <c r="D14">
        <v>0</v>
      </c>
      <c r="E14">
        <v>12</v>
      </c>
      <c r="F14">
        <v>2</v>
      </c>
      <c r="G14">
        <v>0</v>
      </c>
      <c r="H14">
        <v>1</v>
      </c>
      <c r="I14">
        <v>3</v>
      </c>
      <c r="J14">
        <v>0</v>
      </c>
      <c r="K14">
        <v>0</v>
      </c>
      <c r="L14">
        <v>1</v>
      </c>
      <c r="M14">
        <v>0</v>
      </c>
      <c r="N14">
        <v>0</v>
      </c>
      <c r="O14">
        <v>0</v>
      </c>
      <c r="P14">
        <v>23</v>
      </c>
      <c r="Q14">
        <v>0</v>
      </c>
      <c r="R14">
        <v>0</v>
      </c>
    </row>
    <row r="15" spans="1:18" x14ac:dyDescent="0.3">
      <c r="A15" t="s">
        <v>6759</v>
      </c>
      <c r="B15">
        <v>4</v>
      </c>
      <c r="C15">
        <v>0</v>
      </c>
      <c r="D15">
        <v>0</v>
      </c>
      <c r="E15">
        <v>0</v>
      </c>
      <c r="F15">
        <v>1</v>
      </c>
      <c r="G15">
        <v>0</v>
      </c>
      <c r="H15">
        <v>0</v>
      </c>
      <c r="I15">
        <v>0</v>
      </c>
      <c r="J15">
        <v>0</v>
      </c>
      <c r="K15">
        <v>0</v>
      </c>
      <c r="L15">
        <v>1</v>
      </c>
      <c r="M15">
        <v>0</v>
      </c>
      <c r="N15">
        <v>0</v>
      </c>
      <c r="O15">
        <v>0</v>
      </c>
      <c r="P15">
        <v>2</v>
      </c>
      <c r="Q15">
        <v>0</v>
      </c>
      <c r="R15">
        <v>0</v>
      </c>
    </row>
    <row r="16" spans="1:18" x14ac:dyDescent="0.3">
      <c r="A16" t="s">
        <v>6760</v>
      </c>
      <c r="B16">
        <v>1647</v>
      </c>
      <c r="C16">
        <v>8</v>
      </c>
      <c r="D16">
        <v>55</v>
      </c>
      <c r="E16">
        <v>50</v>
      </c>
      <c r="F16">
        <v>29</v>
      </c>
      <c r="G16">
        <v>19</v>
      </c>
      <c r="H16">
        <v>37</v>
      </c>
      <c r="I16">
        <v>230</v>
      </c>
      <c r="J16">
        <v>52</v>
      </c>
      <c r="K16">
        <v>36</v>
      </c>
      <c r="L16">
        <v>37</v>
      </c>
      <c r="M16">
        <v>30</v>
      </c>
      <c r="N16">
        <v>6</v>
      </c>
      <c r="O16">
        <v>86</v>
      </c>
      <c r="P16">
        <v>967</v>
      </c>
      <c r="Q16">
        <v>4</v>
      </c>
      <c r="R16">
        <v>1</v>
      </c>
    </row>
    <row r="17" spans="1:18" x14ac:dyDescent="0.3">
      <c r="A17" t="s">
        <v>6761</v>
      </c>
      <c r="B17">
        <v>1294</v>
      </c>
      <c r="C17">
        <v>12</v>
      </c>
      <c r="D17">
        <v>25</v>
      </c>
      <c r="E17">
        <v>57</v>
      </c>
      <c r="F17">
        <v>21</v>
      </c>
      <c r="G17">
        <v>23</v>
      </c>
      <c r="H17">
        <v>34</v>
      </c>
      <c r="I17">
        <v>185</v>
      </c>
      <c r="J17">
        <v>20</v>
      </c>
      <c r="K17">
        <v>28</v>
      </c>
      <c r="L17">
        <v>1</v>
      </c>
      <c r="M17">
        <v>29</v>
      </c>
      <c r="N17">
        <v>4</v>
      </c>
      <c r="O17">
        <v>42</v>
      </c>
      <c r="P17">
        <v>812</v>
      </c>
      <c r="Q17">
        <v>1</v>
      </c>
      <c r="R17">
        <v>0</v>
      </c>
    </row>
    <row r="18" spans="1:18" x14ac:dyDescent="0.3">
      <c r="A18" t="s">
        <v>53</v>
      </c>
    </row>
    <row r="19" spans="1:18" x14ac:dyDescent="0.3">
      <c r="A19" t="s">
        <v>6752</v>
      </c>
    </row>
    <row r="20" spans="1:18" x14ac:dyDescent="0.3">
      <c r="A20" t="s">
        <v>2</v>
      </c>
      <c r="B20">
        <v>7808</v>
      </c>
      <c r="C20">
        <v>25</v>
      </c>
      <c r="D20">
        <v>138</v>
      </c>
      <c r="E20">
        <v>181</v>
      </c>
      <c r="F20">
        <v>110</v>
      </c>
      <c r="G20">
        <v>129</v>
      </c>
      <c r="H20">
        <v>102</v>
      </c>
      <c r="I20">
        <v>1100</v>
      </c>
      <c r="J20">
        <v>137</v>
      </c>
      <c r="K20">
        <v>136</v>
      </c>
      <c r="L20">
        <v>78</v>
      </c>
      <c r="M20">
        <v>137</v>
      </c>
      <c r="N20">
        <v>50</v>
      </c>
      <c r="O20">
        <v>199</v>
      </c>
      <c r="P20">
        <v>5262</v>
      </c>
      <c r="Q20">
        <v>13</v>
      </c>
      <c r="R20">
        <v>11</v>
      </c>
    </row>
    <row r="21" spans="1:18" x14ac:dyDescent="0.3">
      <c r="A21" t="s">
        <v>198</v>
      </c>
      <c r="B21">
        <v>1087</v>
      </c>
      <c r="C21">
        <v>1</v>
      </c>
      <c r="D21">
        <v>30</v>
      </c>
      <c r="E21">
        <v>26</v>
      </c>
      <c r="F21">
        <v>11</v>
      </c>
      <c r="G21">
        <v>13</v>
      </c>
      <c r="H21">
        <v>15</v>
      </c>
      <c r="I21">
        <v>173</v>
      </c>
      <c r="J21">
        <v>24</v>
      </c>
      <c r="K21">
        <v>35</v>
      </c>
      <c r="L21">
        <v>6</v>
      </c>
      <c r="M21">
        <v>16</v>
      </c>
      <c r="N21">
        <v>2</v>
      </c>
      <c r="O21">
        <v>14</v>
      </c>
      <c r="P21">
        <v>720</v>
      </c>
      <c r="Q21">
        <v>1</v>
      </c>
      <c r="R21">
        <v>0</v>
      </c>
    </row>
    <row r="22" spans="1:18" x14ac:dyDescent="0.3">
      <c r="A22" t="s">
        <v>6753</v>
      </c>
      <c r="B22">
        <v>5303</v>
      </c>
      <c r="C22">
        <v>15</v>
      </c>
      <c r="D22">
        <v>68</v>
      </c>
      <c r="E22">
        <v>93</v>
      </c>
      <c r="F22">
        <v>64</v>
      </c>
      <c r="G22">
        <v>97</v>
      </c>
      <c r="H22">
        <v>52</v>
      </c>
      <c r="I22">
        <v>739</v>
      </c>
      <c r="J22">
        <v>86</v>
      </c>
      <c r="K22">
        <v>71</v>
      </c>
      <c r="L22">
        <v>54</v>
      </c>
      <c r="M22">
        <v>94</v>
      </c>
      <c r="N22">
        <v>39</v>
      </c>
      <c r="O22">
        <v>131</v>
      </c>
      <c r="P22">
        <v>3679</v>
      </c>
      <c r="Q22">
        <v>10</v>
      </c>
      <c r="R22">
        <v>11</v>
      </c>
    </row>
    <row r="23" spans="1:18" x14ac:dyDescent="0.3">
      <c r="A23" t="s">
        <v>6754</v>
      </c>
      <c r="B23">
        <v>193</v>
      </c>
      <c r="C23">
        <v>0</v>
      </c>
      <c r="D23">
        <v>3</v>
      </c>
      <c r="E23">
        <v>11</v>
      </c>
      <c r="F23">
        <v>16</v>
      </c>
      <c r="G23">
        <v>2</v>
      </c>
      <c r="H23">
        <v>7</v>
      </c>
      <c r="I23">
        <v>27</v>
      </c>
      <c r="J23">
        <v>1</v>
      </c>
      <c r="K23">
        <v>0</v>
      </c>
      <c r="L23">
        <v>6</v>
      </c>
      <c r="M23">
        <v>6</v>
      </c>
      <c r="N23">
        <v>5</v>
      </c>
      <c r="O23">
        <v>11</v>
      </c>
      <c r="P23">
        <v>98</v>
      </c>
      <c r="Q23">
        <v>0</v>
      </c>
      <c r="R23">
        <v>0</v>
      </c>
    </row>
    <row r="24" spans="1:18" x14ac:dyDescent="0.3">
      <c r="A24" t="s">
        <v>6755</v>
      </c>
      <c r="B24">
        <v>166</v>
      </c>
      <c r="C24">
        <v>2</v>
      </c>
      <c r="D24">
        <v>5</v>
      </c>
      <c r="E24">
        <v>5</v>
      </c>
      <c r="F24">
        <v>4</v>
      </c>
      <c r="G24">
        <v>6</v>
      </c>
      <c r="H24">
        <v>7</v>
      </c>
      <c r="I24">
        <v>14</v>
      </c>
      <c r="J24">
        <v>2</v>
      </c>
      <c r="K24">
        <v>7</v>
      </c>
      <c r="L24">
        <v>1</v>
      </c>
      <c r="M24">
        <v>5</v>
      </c>
      <c r="N24">
        <v>2</v>
      </c>
      <c r="O24">
        <v>4</v>
      </c>
      <c r="P24">
        <v>102</v>
      </c>
      <c r="Q24">
        <v>0</v>
      </c>
      <c r="R24">
        <v>0</v>
      </c>
    </row>
    <row r="25" spans="1:18" x14ac:dyDescent="0.3">
      <c r="A25" t="s">
        <v>6756</v>
      </c>
      <c r="B25">
        <v>11</v>
      </c>
      <c r="C25">
        <v>0</v>
      </c>
      <c r="D25">
        <v>1</v>
      </c>
      <c r="E25">
        <v>2</v>
      </c>
      <c r="F25">
        <v>0</v>
      </c>
      <c r="G25">
        <v>1</v>
      </c>
      <c r="H25">
        <v>1</v>
      </c>
      <c r="I25">
        <v>1</v>
      </c>
      <c r="J25">
        <v>0</v>
      </c>
      <c r="K25">
        <v>0</v>
      </c>
      <c r="L25">
        <v>0</v>
      </c>
      <c r="M25">
        <v>0</v>
      </c>
      <c r="N25">
        <v>0</v>
      </c>
      <c r="O25">
        <v>0</v>
      </c>
      <c r="P25">
        <v>5</v>
      </c>
      <c r="Q25">
        <v>0</v>
      </c>
      <c r="R25">
        <v>0</v>
      </c>
    </row>
    <row r="26" spans="1:18" x14ac:dyDescent="0.3">
      <c r="A26" t="s">
        <v>6757</v>
      </c>
      <c r="B26">
        <v>34</v>
      </c>
      <c r="C26">
        <v>0</v>
      </c>
      <c r="D26">
        <v>0</v>
      </c>
      <c r="E26">
        <v>3</v>
      </c>
      <c r="F26">
        <v>1</v>
      </c>
      <c r="G26">
        <v>0</v>
      </c>
      <c r="H26">
        <v>0</v>
      </c>
      <c r="I26">
        <v>3</v>
      </c>
      <c r="J26">
        <v>0</v>
      </c>
      <c r="K26">
        <v>1</v>
      </c>
      <c r="L26">
        <v>0</v>
      </c>
      <c r="M26">
        <v>0</v>
      </c>
      <c r="N26">
        <v>0</v>
      </c>
      <c r="O26">
        <v>0</v>
      </c>
      <c r="P26">
        <v>26</v>
      </c>
      <c r="Q26">
        <v>0</v>
      </c>
      <c r="R26">
        <v>0</v>
      </c>
    </row>
    <row r="27" spans="1:18" x14ac:dyDescent="0.3">
      <c r="A27" t="s">
        <v>6758</v>
      </c>
      <c r="B27">
        <v>32</v>
      </c>
      <c r="C27">
        <v>0</v>
      </c>
      <c r="D27">
        <v>0</v>
      </c>
      <c r="E27">
        <v>7</v>
      </c>
      <c r="F27">
        <v>2</v>
      </c>
      <c r="G27">
        <v>0</v>
      </c>
      <c r="H27">
        <v>1</v>
      </c>
      <c r="I27">
        <v>3</v>
      </c>
      <c r="J27">
        <v>0</v>
      </c>
      <c r="K27">
        <v>0</v>
      </c>
      <c r="L27">
        <v>0</v>
      </c>
      <c r="M27">
        <v>0</v>
      </c>
      <c r="N27">
        <v>0</v>
      </c>
      <c r="O27">
        <v>0</v>
      </c>
      <c r="P27">
        <v>19</v>
      </c>
      <c r="Q27">
        <v>0</v>
      </c>
      <c r="R27">
        <v>0</v>
      </c>
    </row>
    <row r="28" spans="1:18" x14ac:dyDescent="0.3">
      <c r="A28" t="s">
        <v>6759</v>
      </c>
      <c r="B28">
        <v>2</v>
      </c>
      <c r="C28">
        <v>0</v>
      </c>
      <c r="D28">
        <v>0</v>
      </c>
      <c r="E28">
        <v>0</v>
      </c>
      <c r="F28">
        <v>1</v>
      </c>
      <c r="G28">
        <v>0</v>
      </c>
      <c r="H28">
        <v>0</v>
      </c>
      <c r="I28">
        <v>0</v>
      </c>
      <c r="J28">
        <v>0</v>
      </c>
      <c r="K28">
        <v>0</v>
      </c>
      <c r="L28">
        <v>0</v>
      </c>
      <c r="M28">
        <v>0</v>
      </c>
      <c r="N28">
        <v>0</v>
      </c>
      <c r="O28">
        <v>0</v>
      </c>
      <c r="P28">
        <v>1</v>
      </c>
      <c r="Q28">
        <v>0</v>
      </c>
      <c r="R28">
        <v>0</v>
      </c>
    </row>
    <row r="29" spans="1:18" x14ac:dyDescent="0.3">
      <c r="A29" t="s">
        <v>6760</v>
      </c>
      <c r="B29">
        <v>367</v>
      </c>
      <c r="C29">
        <v>0</v>
      </c>
      <c r="D29">
        <v>14</v>
      </c>
      <c r="E29">
        <v>5</v>
      </c>
      <c r="F29">
        <v>5</v>
      </c>
      <c r="G29">
        <v>2</v>
      </c>
      <c r="H29">
        <v>4</v>
      </c>
      <c r="I29">
        <v>54</v>
      </c>
      <c r="J29">
        <v>17</v>
      </c>
      <c r="K29">
        <v>11</v>
      </c>
      <c r="L29">
        <v>11</v>
      </c>
      <c r="M29">
        <v>2</v>
      </c>
      <c r="N29">
        <v>0</v>
      </c>
      <c r="O29">
        <v>14</v>
      </c>
      <c r="P29">
        <v>227</v>
      </c>
      <c r="Q29">
        <v>1</v>
      </c>
      <c r="R29">
        <v>0</v>
      </c>
    </row>
    <row r="30" spans="1:18" x14ac:dyDescent="0.3">
      <c r="A30" t="s">
        <v>6761</v>
      </c>
      <c r="B30">
        <v>613</v>
      </c>
      <c r="C30">
        <v>7</v>
      </c>
      <c r="D30">
        <v>17</v>
      </c>
      <c r="E30">
        <v>29</v>
      </c>
      <c r="F30">
        <v>6</v>
      </c>
      <c r="G30">
        <v>8</v>
      </c>
      <c r="H30">
        <v>15</v>
      </c>
      <c r="I30">
        <v>86</v>
      </c>
      <c r="J30">
        <v>7</v>
      </c>
      <c r="K30">
        <v>11</v>
      </c>
      <c r="L30">
        <v>0</v>
      </c>
      <c r="M30">
        <v>14</v>
      </c>
      <c r="N30">
        <v>2</v>
      </c>
      <c r="O30">
        <v>25</v>
      </c>
      <c r="P30">
        <v>385</v>
      </c>
      <c r="Q30">
        <v>1</v>
      </c>
      <c r="R30">
        <v>0</v>
      </c>
    </row>
    <row r="31" spans="1:18" x14ac:dyDescent="0.3">
      <c r="A31" t="s">
        <v>54</v>
      </c>
    </row>
    <row r="32" spans="1:18" x14ac:dyDescent="0.3">
      <c r="A32" t="s">
        <v>6752</v>
      </c>
    </row>
    <row r="33" spans="1:18" x14ac:dyDescent="0.3">
      <c r="A33" t="s">
        <v>2</v>
      </c>
      <c r="B33">
        <v>6809</v>
      </c>
      <c r="C33">
        <v>19</v>
      </c>
      <c r="D33">
        <v>113</v>
      </c>
      <c r="E33">
        <v>222</v>
      </c>
      <c r="F33">
        <v>106</v>
      </c>
      <c r="G33">
        <v>105</v>
      </c>
      <c r="H33">
        <v>121</v>
      </c>
      <c r="I33">
        <v>954</v>
      </c>
      <c r="J33">
        <v>130</v>
      </c>
      <c r="K33">
        <v>106</v>
      </c>
      <c r="L33">
        <v>63</v>
      </c>
      <c r="M33">
        <v>135</v>
      </c>
      <c r="N33">
        <v>36</v>
      </c>
      <c r="O33">
        <v>172</v>
      </c>
      <c r="P33">
        <v>4513</v>
      </c>
      <c r="Q33">
        <v>9</v>
      </c>
      <c r="R33">
        <v>5</v>
      </c>
    </row>
    <row r="34" spans="1:18" x14ac:dyDescent="0.3">
      <c r="A34" t="s">
        <v>198</v>
      </c>
      <c r="B34">
        <v>1013</v>
      </c>
      <c r="C34">
        <v>0</v>
      </c>
      <c r="D34">
        <v>12</v>
      </c>
      <c r="E34">
        <v>80</v>
      </c>
      <c r="F34">
        <v>11</v>
      </c>
      <c r="G34">
        <v>8</v>
      </c>
      <c r="H34">
        <v>20</v>
      </c>
      <c r="I34">
        <v>160</v>
      </c>
      <c r="J34">
        <v>19</v>
      </c>
      <c r="K34">
        <v>20</v>
      </c>
      <c r="L34">
        <v>10</v>
      </c>
      <c r="M34">
        <v>22</v>
      </c>
      <c r="N34">
        <v>4</v>
      </c>
      <c r="O34">
        <v>16</v>
      </c>
      <c r="P34">
        <v>631</v>
      </c>
      <c r="Q34">
        <v>0</v>
      </c>
      <c r="R34">
        <v>0</v>
      </c>
    </row>
    <row r="35" spans="1:18" x14ac:dyDescent="0.3">
      <c r="A35" t="s">
        <v>6753</v>
      </c>
      <c r="B35">
        <v>3457</v>
      </c>
      <c r="C35">
        <v>6</v>
      </c>
      <c r="D35">
        <v>41</v>
      </c>
      <c r="E35">
        <v>47</v>
      </c>
      <c r="F35">
        <v>39</v>
      </c>
      <c r="G35">
        <v>58</v>
      </c>
      <c r="H35">
        <v>32</v>
      </c>
      <c r="I35">
        <v>469</v>
      </c>
      <c r="J35">
        <v>57</v>
      </c>
      <c r="K35">
        <v>40</v>
      </c>
      <c r="L35">
        <v>19</v>
      </c>
      <c r="M35">
        <v>56</v>
      </c>
      <c r="N35">
        <v>17</v>
      </c>
      <c r="O35">
        <v>51</v>
      </c>
      <c r="P35">
        <v>2515</v>
      </c>
      <c r="Q35">
        <v>6</v>
      </c>
      <c r="R35">
        <v>4</v>
      </c>
    </row>
    <row r="36" spans="1:18" x14ac:dyDescent="0.3">
      <c r="A36" t="s">
        <v>6754</v>
      </c>
      <c r="B36">
        <v>181</v>
      </c>
      <c r="C36">
        <v>0</v>
      </c>
      <c r="D36">
        <v>1</v>
      </c>
      <c r="E36">
        <v>11</v>
      </c>
      <c r="F36">
        <v>12</v>
      </c>
      <c r="G36">
        <v>1</v>
      </c>
      <c r="H36">
        <v>13</v>
      </c>
      <c r="I36">
        <v>24</v>
      </c>
      <c r="J36">
        <v>0</v>
      </c>
      <c r="K36">
        <v>0</v>
      </c>
      <c r="L36">
        <v>3</v>
      </c>
      <c r="M36">
        <v>8</v>
      </c>
      <c r="N36">
        <v>4</v>
      </c>
      <c r="O36">
        <v>10</v>
      </c>
      <c r="P36">
        <v>94</v>
      </c>
      <c r="Q36">
        <v>0</v>
      </c>
      <c r="R36">
        <v>0</v>
      </c>
    </row>
    <row r="37" spans="1:18" x14ac:dyDescent="0.3">
      <c r="A37" t="s">
        <v>6755</v>
      </c>
      <c r="B37">
        <v>173</v>
      </c>
      <c r="C37">
        <v>0</v>
      </c>
      <c r="D37">
        <v>10</v>
      </c>
      <c r="E37">
        <v>6</v>
      </c>
      <c r="F37">
        <v>5</v>
      </c>
      <c r="G37">
        <v>6</v>
      </c>
      <c r="H37">
        <v>4</v>
      </c>
      <c r="I37">
        <v>26</v>
      </c>
      <c r="J37">
        <v>6</v>
      </c>
      <c r="K37">
        <v>4</v>
      </c>
      <c r="L37">
        <v>2</v>
      </c>
      <c r="M37">
        <v>6</v>
      </c>
      <c r="N37">
        <v>2</v>
      </c>
      <c r="O37">
        <v>6</v>
      </c>
      <c r="P37">
        <v>90</v>
      </c>
      <c r="Q37">
        <v>0</v>
      </c>
      <c r="R37">
        <v>0</v>
      </c>
    </row>
    <row r="38" spans="1:18" x14ac:dyDescent="0.3">
      <c r="A38" t="s">
        <v>6756</v>
      </c>
      <c r="B38">
        <v>2</v>
      </c>
      <c r="C38">
        <v>0</v>
      </c>
      <c r="D38">
        <v>0</v>
      </c>
      <c r="E38">
        <v>0</v>
      </c>
      <c r="F38">
        <v>0</v>
      </c>
      <c r="G38">
        <v>0</v>
      </c>
      <c r="H38">
        <v>0</v>
      </c>
      <c r="I38">
        <v>0</v>
      </c>
      <c r="J38">
        <v>0</v>
      </c>
      <c r="K38">
        <v>0</v>
      </c>
      <c r="L38">
        <v>0</v>
      </c>
      <c r="M38">
        <v>0</v>
      </c>
      <c r="N38">
        <v>1</v>
      </c>
      <c r="O38">
        <v>0</v>
      </c>
      <c r="P38">
        <v>1</v>
      </c>
      <c r="Q38">
        <v>0</v>
      </c>
      <c r="R38">
        <v>0</v>
      </c>
    </row>
    <row r="39" spans="1:18" x14ac:dyDescent="0.3">
      <c r="A39" t="s">
        <v>6757</v>
      </c>
      <c r="B39">
        <v>10</v>
      </c>
      <c r="C39">
        <v>0</v>
      </c>
      <c r="D39">
        <v>0</v>
      </c>
      <c r="E39">
        <v>0</v>
      </c>
      <c r="F39">
        <v>0</v>
      </c>
      <c r="G39">
        <v>0</v>
      </c>
      <c r="H39">
        <v>0</v>
      </c>
      <c r="I39">
        <v>0</v>
      </c>
      <c r="J39">
        <v>0</v>
      </c>
      <c r="K39">
        <v>0</v>
      </c>
      <c r="L39">
        <v>0</v>
      </c>
      <c r="M39">
        <v>0</v>
      </c>
      <c r="N39">
        <v>0</v>
      </c>
      <c r="O39">
        <v>0</v>
      </c>
      <c r="P39">
        <v>10</v>
      </c>
      <c r="Q39">
        <v>0</v>
      </c>
      <c r="R39">
        <v>0</v>
      </c>
    </row>
    <row r="40" spans="1:18" x14ac:dyDescent="0.3">
      <c r="A40" t="s">
        <v>6758</v>
      </c>
      <c r="B40">
        <v>10</v>
      </c>
      <c r="C40">
        <v>0</v>
      </c>
      <c r="D40">
        <v>0</v>
      </c>
      <c r="E40">
        <v>5</v>
      </c>
      <c r="F40">
        <v>0</v>
      </c>
      <c r="G40">
        <v>0</v>
      </c>
      <c r="H40">
        <v>0</v>
      </c>
      <c r="I40">
        <v>0</v>
      </c>
      <c r="J40">
        <v>0</v>
      </c>
      <c r="K40">
        <v>0</v>
      </c>
      <c r="L40">
        <v>1</v>
      </c>
      <c r="M40">
        <v>0</v>
      </c>
      <c r="N40">
        <v>0</v>
      </c>
      <c r="O40">
        <v>0</v>
      </c>
      <c r="P40">
        <v>4</v>
      </c>
      <c r="Q40">
        <v>0</v>
      </c>
      <c r="R40">
        <v>0</v>
      </c>
    </row>
    <row r="41" spans="1:18" x14ac:dyDescent="0.3">
      <c r="A41" t="s">
        <v>6759</v>
      </c>
      <c r="B41">
        <v>2</v>
      </c>
      <c r="C41">
        <v>0</v>
      </c>
      <c r="D41">
        <v>0</v>
      </c>
      <c r="E41">
        <v>0</v>
      </c>
      <c r="F41">
        <v>0</v>
      </c>
      <c r="G41">
        <v>0</v>
      </c>
      <c r="H41">
        <v>0</v>
      </c>
      <c r="I41">
        <v>0</v>
      </c>
      <c r="J41">
        <v>0</v>
      </c>
      <c r="K41">
        <v>0</v>
      </c>
      <c r="L41">
        <v>1</v>
      </c>
      <c r="M41">
        <v>0</v>
      </c>
      <c r="N41">
        <v>0</v>
      </c>
      <c r="O41">
        <v>0</v>
      </c>
      <c r="P41">
        <v>1</v>
      </c>
      <c r="Q41">
        <v>0</v>
      </c>
      <c r="R41">
        <v>0</v>
      </c>
    </row>
    <row r="42" spans="1:18" x14ac:dyDescent="0.3">
      <c r="A42" t="s">
        <v>6760</v>
      </c>
      <c r="B42">
        <v>1280</v>
      </c>
      <c r="C42">
        <v>8</v>
      </c>
      <c r="D42">
        <v>41</v>
      </c>
      <c r="E42">
        <v>45</v>
      </c>
      <c r="F42">
        <v>24</v>
      </c>
      <c r="G42">
        <v>17</v>
      </c>
      <c r="H42">
        <v>33</v>
      </c>
      <c r="I42">
        <v>176</v>
      </c>
      <c r="J42">
        <v>35</v>
      </c>
      <c r="K42">
        <v>25</v>
      </c>
      <c r="L42">
        <v>26</v>
      </c>
      <c r="M42">
        <v>28</v>
      </c>
      <c r="N42">
        <v>6</v>
      </c>
      <c r="O42">
        <v>72</v>
      </c>
      <c r="P42">
        <v>740</v>
      </c>
      <c r="Q42">
        <v>3</v>
      </c>
      <c r="R42">
        <v>1</v>
      </c>
    </row>
    <row r="43" spans="1:18" x14ac:dyDescent="0.3">
      <c r="A43" t="s">
        <v>6761</v>
      </c>
      <c r="B43">
        <v>681</v>
      </c>
      <c r="C43">
        <v>5</v>
      </c>
      <c r="D43">
        <v>8</v>
      </c>
      <c r="E43">
        <v>28</v>
      </c>
      <c r="F43">
        <v>15</v>
      </c>
      <c r="G43">
        <v>15</v>
      </c>
      <c r="H43">
        <v>19</v>
      </c>
      <c r="I43">
        <v>99</v>
      </c>
      <c r="J43">
        <v>13</v>
      </c>
      <c r="K43">
        <v>17</v>
      </c>
      <c r="L43">
        <v>1</v>
      </c>
      <c r="M43">
        <v>15</v>
      </c>
      <c r="N43">
        <v>2</v>
      </c>
      <c r="O43">
        <v>17</v>
      </c>
      <c r="P43">
        <v>427</v>
      </c>
      <c r="Q43">
        <v>0</v>
      </c>
      <c r="R43">
        <v>0</v>
      </c>
    </row>
    <row r="44" spans="1:18" x14ac:dyDescent="0.3">
      <c r="A44" t="s">
        <v>668</v>
      </c>
    </row>
    <row r="45" spans="1:18" x14ac:dyDescent="0.3">
      <c r="A45" t="s">
        <v>41</v>
      </c>
    </row>
    <row r="46" spans="1:18" x14ac:dyDescent="0.3">
      <c r="A46" t="s">
        <v>6762</v>
      </c>
    </row>
    <row r="47" spans="1:18" x14ac:dyDescent="0.3">
      <c r="A47" t="s">
        <v>2</v>
      </c>
      <c r="B47">
        <v>14745</v>
      </c>
      <c r="C47">
        <v>45</v>
      </c>
      <c r="D47">
        <v>252</v>
      </c>
      <c r="E47">
        <v>406</v>
      </c>
      <c r="F47">
        <v>219</v>
      </c>
      <c r="G47">
        <v>236</v>
      </c>
      <c r="H47">
        <v>224</v>
      </c>
      <c r="I47">
        <v>2070</v>
      </c>
      <c r="J47">
        <v>272</v>
      </c>
      <c r="K47">
        <v>243</v>
      </c>
      <c r="L47">
        <v>143</v>
      </c>
      <c r="M47">
        <v>276</v>
      </c>
      <c r="N47">
        <v>95</v>
      </c>
      <c r="O47">
        <v>375</v>
      </c>
      <c r="P47">
        <v>9851</v>
      </c>
      <c r="Q47">
        <v>22</v>
      </c>
      <c r="R47">
        <v>16</v>
      </c>
    </row>
    <row r="48" spans="1:18" x14ac:dyDescent="0.3">
      <c r="A48" t="s">
        <v>19</v>
      </c>
      <c r="B48">
        <v>483</v>
      </c>
      <c r="C48">
        <v>6</v>
      </c>
      <c r="D48">
        <v>0</v>
      </c>
      <c r="E48">
        <v>19</v>
      </c>
      <c r="F48">
        <v>1</v>
      </c>
      <c r="G48">
        <v>5</v>
      </c>
      <c r="H48">
        <v>2</v>
      </c>
      <c r="I48">
        <v>68</v>
      </c>
      <c r="J48">
        <v>5</v>
      </c>
      <c r="K48">
        <v>15</v>
      </c>
      <c r="L48">
        <v>5</v>
      </c>
      <c r="M48">
        <v>5</v>
      </c>
      <c r="N48">
        <v>0</v>
      </c>
      <c r="O48">
        <v>4</v>
      </c>
      <c r="P48">
        <v>348</v>
      </c>
      <c r="Q48">
        <v>0</v>
      </c>
      <c r="R48">
        <v>0</v>
      </c>
    </row>
    <row r="49" spans="1:18" x14ac:dyDescent="0.3">
      <c r="A49" t="s">
        <v>20</v>
      </c>
      <c r="B49">
        <v>14262</v>
      </c>
      <c r="C49">
        <v>39</v>
      </c>
      <c r="D49">
        <v>252</v>
      </c>
      <c r="E49">
        <v>387</v>
      </c>
      <c r="F49">
        <v>218</v>
      </c>
      <c r="G49">
        <v>231</v>
      </c>
      <c r="H49">
        <v>222</v>
      </c>
      <c r="I49">
        <v>2002</v>
      </c>
      <c r="J49">
        <v>267</v>
      </c>
      <c r="K49">
        <v>228</v>
      </c>
      <c r="L49">
        <v>138</v>
      </c>
      <c r="M49">
        <v>271</v>
      </c>
      <c r="N49">
        <v>95</v>
      </c>
      <c r="O49">
        <v>371</v>
      </c>
      <c r="P49">
        <v>9503</v>
      </c>
      <c r="Q49">
        <v>22</v>
      </c>
      <c r="R49">
        <v>16</v>
      </c>
    </row>
    <row r="50" spans="1:18" x14ac:dyDescent="0.3">
      <c r="A50" t="s">
        <v>53</v>
      </c>
    </row>
    <row r="51" spans="1:18" x14ac:dyDescent="0.3">
      <c r="A51" t="s">
        <v>6762</v>
      </c>
    </row>
    <row r="52" spans="1:18" x14ac:dyDescent="0.3">
      <c r="A52" t="s">
        <v>2</v>
      </c>
      <c r="B52">
        <v>7897</v>
      </c>
      <c r="C52">
        <v>26</v>
      </c>
      <c r="D52">
        <v>139</v>
      </c>
      <c r="E52">
        <v>184</v>
      </c>
      <c r="F52">
        <v>111</v>
      </c>
      <c r="G52">
        <v>130</v>
      </c>
      <c r="H52">
        <v>103</v>
      </c>
      <c r="I52">
        <v>1110</v>
      </c>
      <c r="J52">
        <v>142</v>
      </c>
      <c r="K52">
        <v>136</v>
      </c>
      <c r="L52">
        <v>79</v>
      </c>
      <c r="M52">
        <v>140</v>
      </c>
      <c r="N52">
        <v>56</v>
      </c>
      <c r="O52">
        <v>202</v>
      </c>
      <c r="P52">
        <v>5315</v>
      </c>
      <c r="Q52">
        <v>13</v>
      </c>
      <c r="R52">
        <v>11</v>
      </c>
    </row>
    <row r="53" spans="1:18" x14ac:dyDescent="0.3">
      <c r="A53" t="s">
        <v>19</v>
      </c>
      <c r="B53">
        <v>309</v>
      </c>
      <c r="C53">
        <v>3</v>
      </c>
      <c r="D53">
        <v>0</v>
      </c>
      <c r="E53">
        <v>18</v>
      </c>
      <c r="F53">
        <v>0</v>
      </c>
      <c r="G53">
        <v>4</v>
      </c>
      <c r="H53">
        <v>1</v>
      </c>
      <c r="I53">
        <v>40</v>
      </c>
      <c r="J53">
        <v>5</v>
      </c>
      <c r="K53">
        <v>9</v>
      </c>
      <c r="L53">
        <v>3</v>
      </c>
      <c r="M53">
        <v>4</v>
      </c>
      <c r="N53">
        <v>0</v>
      </c>
      <c r="O53">
        <v>3</v>
      </c>
      <c r="P53">
        <v>219</v>
      </c>
      <c r="Q53">
        <v>0</v>
      </c>
      <c r="R53">
        <v>0</v>
      </c>
    </row>
    <row r="54" spans="1:18" x14ac:dyDescent="0.3">
      <c r="A54" t="s">
        <v>20</v>
      </c>
      <c r="B54">
        <v>7588</v>
      </c>
      <c r="C54">
        <v>23</v>
      </c>
      <c r="D54">
        <v>139</v>
      </c>
      <c r="E54">
        <v>166</v>
      </c>
      <c r="F54">
        <v>111</v>
      </c>
      <c r="G54">
        <v>126</v>
      </c>
      <c r="H54">
        <v>102</v>
      </c>
      <c r="I54">
        <v>1070</v>
      </c>
      <c r="J54">
        <v>137</v>
      </c>
      <c r="K54">
        <v>127</v>
      </c>
      <c r="L54">
        <v>76</v>
      </c>
      <c r="M54">
        <v>136</v>
      </c>
      <c r="N54">
        <v>56</v>
      </c>
      <c r="O54">
        <v>199</v>
      </c>
      <c r="P54">
        <v>5096</v>
      </c>
      <c r="Q54">
        <v>13</v>
      </c>
      <c r="R54">
        <v>11</v>
      </c>
    </row>
    <row r="55" spans="1:18" x14ac:dyDescent="0.3">
      <c r="A55" t="s">
        <v>54</v>
      </c>
    </row>
    <row r="56" spans="1:18" x14ac:dyDescent="0.3">
      <c r="A56" t="s">
        <v>6762</v>
      </c>
    </row>
    <row r="57" spans="1:18" x14ac:dyDescent="0.3">
      <c r="A57" t="s">
        <v>2</v>
      </c>
      <c r="B57">
        <v>6848</v>
      </c>
      <c r="C57">
        <v>19</v>
      </c>
      <c r="D57">
        <v>113</v>
      </c>
      <c r="E57">
        <v>222</v>
      </c>
      <c r="F57">
        <v>108</v>
      </c>
      <c r="G57">
        <v>106</v>
      </c>
      <c r="H57">
        <v>121</v>
      </c>
      <c r="I57">
        <v>960</v>
      </c>
      <c r="J57">
        <v>130</v>
      </c>
      <c r="K57">
        <v>107</v>
      </c>
      <c r="L57">
        <v>64</v>
      </c>
      <c r="M57">
        <v>136</v>
      </c>
      <c r="N57">
        <v>39</v>
      </c>
      <c r="O57">
        <v>173</v>
      </c>
      <c r="P57">
        <v>4536</v>
      </c>
      <c r="Q57">
        <v>9</v>
      </c>
      <c r="R57">
        <v>5</v>
      </c>
    </row>
    <row r="58" spans="1:18" x14ac:dyDescent="0.3">
      <c r="A58" t="s">
        <v>19</v>
      </c>
      <c r="B58">
        <v>174</v>
      </c>
      <c r="C58">
        <v>3</v>
      </c>
      <c r="D58">
        <v>0</v>
      </c>
      <c r="E58">
        <v>1</v>
      </c>
      <c r="F58">
        <v>1</v>
      </c>
      <c r="G58">
        <v>1</v>
      </c>
      <c r="H58">
        <v>1</v>
      </c>
      <c r="I58">
        <v>28</v>
      </c>
      <c r="J58">
        <v>0</v>
      </c>
      <c r="K58">
        <v>6</v>
      </c>
      <c r="L58">
        <v>2</v>
      </c>
      <c r="M58">
        <v>1</v>
      </c>
      <c r="N58">
        <v>0</v>
      </c>
      <c r="O58">
        <v>1</v>
      </c>
      <c r="P58">
        <v>129</v>
      </c>
      <c r="Q58">
        <v>0</v>
      </c>
      <c r="R58">
        <v>0</v>
      </c>
    </row>
    <row r="59" spans="1:18" x14ac:dyDescent="0.3">
      <c r="A59" t="s">
        <v>20</v>
      </c>
      <c r="B59">
        <v>6674</v>
      </c>
      <c r="C59">
        <v>16</v>
      </c>
      <c r="D59">
        <v>113</v>
      </c>
      <c r="E59">
        <v>221</v>
      </c>
      <c r="F59">
        <v>107</v>
      </c>
      <c r="G59">
        <v>105</v>
      </c>
      <c r="H59">
        <v>120</v>
      </c>
      <c r="I59">
        <v>932</v>
      </c>
      <c r="J59">
        <v>130</v>
      </c>
      <c r="K59">
        <v>101</v>
      </c>
      <c r="L59">
        <v>62</v>
      </c>
      <c r="M59">
        <v>135</v>
      </c>
      <c r="N59">
        <v>39</v>
      </c>
      <c r="O59">
        <v>172</v>
      </c>
      <c r="P59">
        <v>4407</v>
      </c>
      <c r="Q59">
        <v>9</v>
      </c>
      <c r="R59">
        <v>5</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B31FE-6173-44B2-9863-F373C25CB2F1}">
  <dimension ref="A1:R63"/>
  <sheetViews>
    <sheetView workbookViewId="0">
      <selection sqref="A1:R86"/>
    </sheetView>
  </sheetViews>
  <sheetFormatPr defaultRowHeight="14.4" x14ac:dyDescent="0.3"/>
  <sheetData>
    <row r="1" spans="1:18" x14ac:dyDescent="0.3">
      <c r="A1" t="s">
        <v>6763</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6764</v>
      </c>
    </row>
    <row r="7" spans="1:18" x14ac:dyDescent="0.3">
      <c r="A7" t="s">
        <v>2</v>
      </c>
      <c r="B7">
        <v>14745</v>
      </c>
      <c r="C7">
        <v>45</v>
      </c>
      <c r="D7">
        <v>252</v>
      </c>
      <c r="E7">
        <v>406</v>
      </c>
      <c r="F7">
        <v>219</v>
      </c>
      <c r="G7">
        <v>236</v>
      </c>
      <c r="H7">
        <v>224</v>
      </c>
      <c r="I7">
        <v>2070</v>
      </c>
      <c r="J7">
        <v>272</v>
      </c>
      <c r="K7">
        <v>243</v>
      </c>
      <c r="L7">
        <v>143</v>
      </c>
      <c r="M7">
        <v>276</v>
      </c>
      <c r="N7">
        <v>95</v>
      </c>
      <c r="O7">
        <v>375</v>
      </c>
      <c r="P7">
        <v>9851</v>
      </c>
      <c r="Q7">
        <v>22</v>
      </c>
      <c r="R7">
        <v>16</v>
      </c>
    </row>
    <row r="8" spans="1:18" x14ac:dyDescent="0.3">
      <c r="A8" t="s">
        <v>19</v>
      </c>
      <c r="B8">
        <v>8857</v>
      </c>
      <c r="C8">
        <v>21</v>
      </c>
      <c r="D8">
        <v>113</v>
      </c>
      <c r="E8">
        <v>154</v>
      </c>
      <c r="F8">
        <v>114</v>
      </c>
      <c r="G8">
        <v>159</v>
      </c>
      <c r="H8">
        <v>95</v>
      </c>
      <c r="I8">
        <v>1219</v>
      </c>
      <c r="J8">
        <v>160</v>
      </c>
      <c r="K8">
        <v>108</v>
      </c>
      <c r="L8">
        <v>89</v>
      </c>
      <c r="M8">
        <v>152</v>
      </c>
      <c r="N8">
        <v>51</v>
      </c>
      <c r="O8">
        <v>197</v>
      </c>
      <c r="P8">
        <v>6196</v>
      </c>
      <c r="Q8">
        <v>14</v>
      </c>
      <c r="R8">
        <v>15</v>
      </c>
    </row>
    <row r="9" spans="1:18" x14ac:dyDescent="0.3">
      <c r="A9" t="s">
        <v>20</v>
      </c>
      <c r="B9">
        <v>5888</v>
      </c>
      <c r="C9">
        <v>24</v>
      </c>
      <c r="D9">
        <v>139</v>
      </c>
      <c r="E9">
        <v>252</v>
      </c>
      <c r="F9">
        <v>105</v>
      </c>
      <c r="G9">
        <v>77</v>
      </c>
      <c r="H9">
        <v>129</v>
      </c>
      <c r="I9">
        <v>851</v>
      </c>
      <c r="J9">
        <v>112</v>
      </c>
      <c r="K9">
        <v>135</v>
      </c>
      <c r="L9">
        <v>54</v>
      </c>
      <c r="M9">
        <v>124</v>
      </c>
      <c r="N9">
        <v>44</v>
      </c>
      <c r="O9">
        <v>178</v>
      </c>
      <c r="P9">
        <v>3655</v>
      </c>
      <c r="Q9">
        <v>8</v>
      </c>
      <c r="R9">
        <v>1</v>
      </c>
    </row>
    <row r="10" spans="1:18" x14ac:dyDescent="0.3">
      <c r="A10" t="s">
        <v>53</v>
      </c>
    </row>
    <row r="11" spans="1:18" x14ac:dyDescent="0.3">
      <c r="A11" t="s">
        <v>6764</v>
      </c>
    </row>
    <row r="12" spans="1:18" x14ac:dyDescent="0.3">
      <c r="A12" t="s">
        <v>2</v>
      </c>
      <c r="B12">
        <v>7897</v>
      </c>
      <c r="C12">
        <v>26</v>
      </c>
      <c r="D12">
        <v>139</v>
      </c>
      <c r="E12">
        <v>184</v>
      </c>
      <c r="F12">
        <v>111</v>
      </c>
      <c r="G12">
        <v>130</v>
      </c>
      <c r="H12">
        <v>103</v>
      </c>
      <c r="I12">
        <v>1110</v>
      </c>
      <c r="J12">
        <v>142</v>
      </c>
      <c r="K12">
        <v>136</v>
      </c>
      <c r="L12">
        <v>79</v>
      </c>
      <c r="M12">
        <v>140</v>
      </c>
      <c r="N12">
        <v>56</v>
      </c>
      <c r="O12">
        <v>202</v>
      </c>
      <c r="P12">
        <v>5315</v>
      </c>
      <c r="Q12">
        <v>13</v>
      </c>
      <c r="R12">
        <v>11</v>
      </c>
    </row>
    <row r="13" spans="1:18" x14ac:dyDescent="0.3">
      <c r="A13" t="s">
        <v>19</v>
      </c>
      <c r="B13">
        <v>5320</v>
      </c>
      <c r="C13">
        <v>15</v>
      </c>
      <c r="D13">
        <v>73</v>
      </c>
      <c r="E13">
        <v>102</v>
      </c>
      <c r="F13">
        <v>68</v>
      </c>
      <c r="G13">
        <v>99</v>
      </c>
      <c r="H13">
        <v>58</v>
      </c>
      <c r="I13">
        <v>729</v>
      </c>
      <c r="J13">
        <v>96</v>
      </c>
      <c r="K13">
        <v>69</v>
      </c>
      <c r="L13">
        <v>62</v>
      </c>
      <c r="M13">
        <v>96</v>
      </c>
      <c r="N13">
        <v>37</v>
      </c>
      <c r="O13">
        <v>140</v>
      </c>
      <c r="P13">
        <v>3657</v>
      </c>
      <c r="Q13">
        <v>8</v>
      </c>
      <c r="R13">
        <v>11</v>
      </c>
    </row>
    <row r="14" spans="1:18" x14ac:dyDescent="0.3">
      <c r="A14" t="s">
        <v>20</v>
      </c>
      <c r="B14">
        <v>2577</v>
      </c>
      <c r="C14">
        <v>11</v>
      </c>
      <c r="D14">
        <v>66</v>
      </c>
      <c r="E14">
        <v>82</v>
      </c>
      <c r="F14">
        <v>43</v>
      </c>
      <c r="G14">
        <v>31</v>
      </c>
      <c r="H14">
        <v>45</v>
      </c>
      <c r="I14">
        <v>381</v>
      </c>
      <c r="J14">
        <v>46</v>
      </c>
      <c r="K14">
        <v>67</v>
      </c>
      <c r="L14">
        <v>17</v>
      </c>
      <c r="M14">
        <v>44</v>
      </c>
      <c r="N14">
        <v>19</v>
      </c>
      <c r="O14">
        <v>62</v>
      </c>
      <c r="P14">
        <v>1658</v>
      </c>
      <c r="Q14">
        <v>5</v>
      </c>
      <c r="R14">
        <v>0</v>
      </c>
    </row>
    <row r="15" spans="1:18" x14ac:dyDescent="0.3">
      <c r="A15" t="s">
        <v>54</v>
      </c>
    </row>
    <row r="16" spans="1:18" x14ac:dyDescent="0.3">
      <c r="A16" t="s">
        <v>6764</v>
      </c>
    </row>
    <row r="17" spans="1:18" x14ac:dyDescent="0.3">
      <c r="A17" t="s">
        <v>2</v>
      </c>
      <c r="B17">
        <v>6848</v>
      </c>
      <c r="C17">
        <v>19</v>
      </c>
      <c r="D17">
        <v>113</v>
      </c>
      <c r="E17">
        <v>222</v>
      </c>
      <c r="F17">
        <v>108</v>
      </c>
      <c r="G17">
        <v>106</v>
      </c>
      <c r="H17">
        <v>121</v>
      </c>
      <c r="I17">
        <v>960</v>
      </c>
      <c r="J17">
        <v>130</v>
      </c>
      <c r="K17">
        <v>107</v>
      </c>
      <c r="L17">
        <v>64</v>
      </c>
      <c r="M17">
        <v>136</v>
      </c>
      <c r="N17">
        <v>39</v>
      </c>
      <c r="O17">
        <v>173</v>
      </c>
      <c r="P17">
        <v>4536</v>
      </c>
      <c r="Q17">
        <v>9</v>
      </c>
      <c r="R17">
        <v>5</v>
      </c>
    </row>
    <row r="18" spans="1:18" x14ac:dyDescent="0.3">
      <c r="A18" t="s">
        <v>19</v>
      </c>
      <c r="B18">
        <v>3537</v>
      </c>
      <c r="C18">
        <v>6</v>
      </c>
      <c r="D18">
        <v>40</v>
      </c>
      <c r="E18">
        <v>52</v>
      </c>
      <c r="F18">
        <v>46</v>
      </c>
      <c r="G18">
        <v>60</v>
      </c>
      <c r="H18">
        <v>37</v>
      </c>
      <c r="I18">
        <v>490</v>
      </c>
      <c r="J18">
        <v>64</v>
      </c>
      <c r="K18">
        <v>39</v>
      </c>
      <c r="L18">
        <v>27</v>
      </c>
      <c r="M18">
        <v>56</v>
      </c>
      <c r="N18">
        <v>14</v>
      </c>
      <c r="O18">
        <v>57</v>
      </c>
      <c r="P18">
        <v>2539</v>
      </c>
      <c r="Q18">
        <v>6</v>
      </c>
      <c r="R18">
        <v>4</v>
      </c>
    </row>
    <row r="19" spans="1:18" x14ac:dyDescent="0.3">
      <c r="A19" t="s">
        <v>20</v>
      </c>
      <c r="B19">
        <v>3311</v>
      </c>
      <c r="C19">
        <v>13</v>
      </c>
      <c r="D19">
        <v>73</v>
      </c>
      <c r="E19">
        <v>170</v>
      </c>
      <c r="F19">
        <v>62</v>
      </c>
      <c r="G19">
        <v>46</v>
      </c>
      <c r="H19">
        <v>84</v>
      </c>
      <c r="I19">
        <v>470</v>
      </c>
      <c r="J19">
        <v>66</v>
      </c>
      <c r="K19">
        <v>68</v>
      </c>
      <c r="L19">
        <v>37</v>
      </c>
      <c r="M19">
        <v>80</v>
      </c>
      <c r="N19">
        <v>25</v>
      </c>
      <c r="O19">
        <v>116</v>
      </c>
      <c r="P19">
        <v>1997</v>
      </c>
      <c r="Q19">
        <v>3</v>
      </c>
      <c r="R19">
        <v>1</v>
      </c>
    </row>
    <row r="20" spans="1:18" x14ac:dyDescent="0.3">
      <c r="A20" t="s">
        <v>668</v>
      </c>
    </row>
    <row r="21" spans="1:18" x14ac:dyDescent="0.3">
      <c r="A21" t="s">
        <v>41</v>
      </c>
    </row>
    <row r="22" spans="1:18" x14ac:dyDescent="0.3">
      <c r="A22" t="s">
        <v>6765</v>
      </c>
    </row>
    <row r="23" spans="1:18" x14ac:dyDescent="0.3">
      <c r="A23" t="s">
        <v>2</v>
      </c>
      <c r="B23">
        <v>8839</v>
      </c>
      <c r="C23">
        <v>21</v>
      </c>
      <c r="D23">
        <v>113</v>
      </c>
      <c r="E23">
        <v>154</v>
      </c>
      <c r="F23">
        <v>114</v>
      </c>
      <c r="G23">
        <v>159</v>
      </c>
      <c r="H23">
        <v>95</v>
      </c>
      <c r="I23">
        <v>1211</v>
      </c>
      <c r="J23">
        <v>160</v>
      </c>
      <c r="K23">
        <v>108</v>
      </c>
      <c r="L23">
        <v>89</v>
      </c>
      <c r="M23">
        <v>152</v>
      </c>
      <c r="N23">
        <v>51</v>
      </c>
      <c r="O23">
        <v>196</v>
      </c>
      <c r="P23">
        <v>6187</v>
      </c>
      <c r="Q23">
        <v>14</v>
      </c>
      <c r="R23">
        <v>15</v>
      </c>
    </row>
    <row r="24" spans="1:18" x14ac:dyDescent="0.3">
      <c r="A24" t="s">
        <v>6141</v>
      </c>
      <c r="B24">
        <v>7448</v>
      </c>
      <c r="C24">
        <v>19</v>
      </c>
      <c r="D24">
        <v>81</v>
      </c>
      <c r="E24">
        <v>129</v>
      </c>
      <c r="F24">
        <v>97</v>
      </c>
      <c r="G24">
        <v>99</v>
      </c>
      <c r="H24">
        <v>61</v>
      </c>
      <c r="I24">
        <v>1001</v>
      </c>
      <c r="J24">
        <v>142</v>
      </c>
      <c r="K24">
        <v>95</v>
      </c>
      <c r="L24">
        <v>72</v>
      </c>
      <c r="M24">
        <v>132</v>
      </c>
      <c r="N24">
        <v>42</v>
      </c>
      <c r="O24">
        <v>167</v>
      </c>
      <c r="P24">
        <v>5282</v>
      </c>
      <c r="Q24">
        <v>14</v>
      </c>
      <c r="R24">
        <v>15</v>
      </c>
    </row>
    <row r="25" spans="1:18" x14ac:dyDescent="0.3">
      <c r="A25" t="s">
        <v>6140</v>
      </c>
      <c r="B25">
        <v>532</v>
      </c>
      <c r="C25">
        <v>0</v>
      </c>
      <c r="D25">
        <v>6</v>
      </c>
      <c r="E25">
        <v>5</v>
      </c>
      <c r="F25">
        <v>2</v>
      </c>
      <c r="G25">
        <v>34</v>
      </c>
      <c r="H25">
        <v>22</v>
      </c>
      <c r="I25">
        <v>82</v>
      </c>
      <c r="J25">
        <v>7</v>
      </c>
      <c r="K25">
        <v>0</v>
      </c>
      <c r="L25">
        <v>0</v>
      </c>
      <c r="M25">
        <v>12</v>
      </c>
      <c r="N25">
        <v>4</v>
      </c>
      <c r="O25">
        <v>3</v>
      </c>
      <c r="P25">
        <v>355</v>
      </c>
      <c r="Q25">
        <v>0</v>
      </c>
      <c r="R25">
        <v>0</v>
      </c>
    </row>
    <row r="26" spans="1:18" x14ac:dyDescent="0.3">
      <c r="A26" t="s">
        <v>6139</v>
      </c>
      <c r="B26">
        <v>223</v>
      </c>
      <c r="C26">
        <v>1</v>
      </c>
      <c r="D26">
        <v>4</v>
      </c>
      <c r="E26">
        <v>1</v>
      </c>
      <c r="F26">
        <v>5</v>
      </c>
      <c r="G26">
        <v>8</v>
      </c>
      <c r="H26">
        <v>4</v>
      </c>
      <c r="I26">
        <v>37</v>
      </c>
      <c r="J26">
        <v>2</v>
      </c>
      <c r="K26">
        <v>3</v>
      </c>
      <c r="L26">
        <v>2</v>
      </c>
      <c r="M26">
        <v>1</v>
      </c>
      <c r="N26">
        <v>1</v>
      </c>
      <c r="O26">
        <v>11</v>
      </c>
      <c r="P26">
        <v>143</v>
      </c>
      <c r="Q26">
        <v>0</v>
      </c>
      <c r="R26">
        <v>0</v>
      </c>
    </row>
    <row r="27" spans="1:18" x14ac:dyDescent="0.3">
      <c r="A27" t="s">
        <v>6138</v>
      </c>
      <c r="B27">
        <v>323</v>
      </c>
      <c r="C27">
        <v>0</v>
      </c>
      <c r="D27">
        <v>11</v>
      </c>
      <c r="E27">
        <v>9</v>
      </c>
      <c r="F27">
        <v>5</v>
      </c>
      <c r="G27">
        <v>7</v>
      </c>
      <c r="H27">
        <v>4</v>
      </c>
      <c r="I27">
        <v>45</v>
      </c>
      <c r="J27">
        <v>5</v>
      </c>
      <c r="K27">
        <v>7</v>
      </c>
      <c r="L27">
        <v>5</v>
      </c>
      <c r="M27">
        <v>4</v>
      </c>
      <c r="N27">
        <v>3</v>
      </c>
      <c r="O27">
        <v>7</v>
      </c>
      <c r="P27">
        <v>211</v>
      </c>
      <c r="Q27">
        <v>0</v>
      </c>
      <c r="R27">
        <v>0</v>
      </c>
    </row>
    <row r="28" spans="1:18" x14ac:dyDescent="0.3">
      <c r="A28" t="s">
        <v>6137</v>
      </c>
      <c r="B28">
        <v>313</v>
      </c>
      <c r="C28">
        <v>1</v>
      </c>
      <c r="D28">
        <v>11</v>
      </c>
      <c r="E28">
        <v>10</v>
      </c>
      <c r="F28">
        <v>5</v>
      </c>
      <c r="G28">
        <v>11</v>
      </c>
      <c r="H28">
        <v>4</v>
      </c>
      <c r="I28">
        <v>46</v>
      </c>
      <c r="J28">
        <v>4</v>
      </c>
      <c r="K28">
        <v>3</v>
      </c>
      <c r="L28">
        <v>10</v>
      </c>
      <c r="M28">
        <v>3</v>
      </c>
      <c r="N28">
        <v>1</v>
      </c>
      <c r="O28">
        <v>8</v>
      </c>
      <c r="P28">
        <v>196</v>
      </c>
      <c r="Q28">
        <v>0</v>
      </c>
      <c r="R28">
        <v>0</v>
      </c>
    </row>
    <row r="29" spans="1:18" x14ac:dyDescent="0.3">
      <c r="A29" t="s">
        <v>53</v>
      </c>
    </row>
    <row r="30" spans="1:18" x14ac:dyDescent="0.3">
      <c r="A30" t="s">
        <v>6765</v>
      </c>
    </row>
    <row r="31" spans="1:18" x14ac:dyDescent="0.3">
      <c r="A31" t="s">
        <v>2</v>
      </c>
      <c r="B31">
        <v>5311</v>
      </c>
      <c r="C31">
        <v>15</v>
      </c>
      <c r="D31">
        <v>73</v>
      </c>
      <c r="E31">
        <v>102</v>
      </c>
      <c r="F31">
        <v>68</v>
      </c>
      <c r="G31">
        <v>99</v>
      </c>
      <c r="H31">
        <v>58</v>
      </c>
      <c r="I31">
        <v>726</v>
      </c>
      <c r="J31">
        <v>96</v>
      </c>
      <c r="K31">
        <v>69</v>
      </c>
      <c r="L31">
        <v>62</v>
      </c>
      <c r="M31">
        <v>96</v>
      </c>
      <c r="N31">
        <v>37</v>
      </c>
      <c r="O31">
        <v>139</v>
      </c>
      <c r="P31">
        <v>3652</v>
      </c>
      <c r="Q31">
        <v>8</v>
      </c>
      <c r="R31">
        <v>11</v>
      </c>
    </row>
    <row r="32" spans="1:18" x14ac:dyDescent="0.3">
      <c r="A32" t="s">
        <v>6141</v>
      </c>
      <c r="B32">
        <v>4408</v>
      </c>
      <c r="C32">
        <v>13</v>
      </c>
      <c r="D32">
        <v>51</v>
      </c>
      <c r="E32">
        <v>82</v>
      </c>
      <c r="F32">
        <v>57</v>
      </c>
      <c r="G32">
        <v>58</v>
      </c>
      <c r="H32">
        <v>39</v>
      </c>
      <c r="I32">
        <v>586</v>
      </c>
      <c r="J32">
        <v>82</v>
      </c>
      <c r="K32">
        <v>57</v>
      </c>
      <c r="L32">
        <v>53</v>
      </c>
      <c r="M32">
        <v>81</v>
      </c>
      <c r="N32">
        <v>31</v>
      </c>
      <c r="O32">
        <v>120</v>
      </c>
      <c r="P32">
        <v>3079</v>
      </c>
      <c r="Q32">
        <v>8</v>
      </c>
      <c r="R32">
        <v>11</v>
      </c>
    </row>
    <row r="33" spans="1:18" x14ac:dyDescent="0.3">
      <c r="A33" t="s">
        <v>6140</v>
      </c>
      <c r="B33">
        <v>335</v>
      </c>
      <c r="C33">
        <v>0</v>
      </c>
      <c r="D33">
        <v>5</v>
      </c>
      <c r="E33">
        <v>5</v>
      </c>
      <c r="F33">
        <v>0</v>
      </c>
      <c r="G33">
        <v>26</v>
      </c>
      <c r="H33">
        <v>12</v>
      </c>
      <c r="I33">
        <v>55</v>
      </c>
      <c r="J33">
        <v>5</v>
      </c>
      <c r="K33">
        <v>0</v>
      </c>
      <c r="L33">
        <v>0</v>
      </c>
      <c r="M33">
        <v>10</v>
      </c>
      <c r="N33">
        <v>4</v>
      </c>
      <c r="O33">
        <v>3</v>
      </c>
      <c r="P33">
        <v>210</v>
      </c>
      <c r="Q33">
        <v>0</v>
      </c>
      <c r="R33">
        <v>0</v>
      </c>
    </row>
    <row r="34" spans="1:18" x14ac:dyDescent="0.3">
      <c r="A34" t="s">
        <v>6139</v>
      </c>
      <c r="B34">
        <v>137</v>
      </c>
      <c r="C34">
        <v>1</v>
      </c>
      <c r="D34">
        <v>1</v>
      </c>
      <c r="E34">
        <v>1</v>
      </c>
      <c r="F34">
        <v>4</v>
      </c>
      <c r="G34">
        <v>5</v>
      </c>
      <c r="H34">
        <v>3</v>
      </c>
      <c r="I34">
        <v>22</v>
      </c>
      <c r="J34">
        <v>1</v>
      </c>
      <c r="K34">
        <v>3</v>
      </c>
      <c r="L34">
        <v>2</v>
      </c>
      <c r="M34">
        <v>1</v>
      </c>
      <c r="N34">
        <v>0</v>
      </c>
      <c r="O34">
        <v>7</v>
      </c>
      <c r="P34">
        <v>86</v>
      </c>
      <c r="Q34">
        <v>0</v>
      </c>
      <c r="R34">
        <v>0</v>
      </c>
    </row>
    <row r="35" spans="1:18" x14ac:dyDescent="0.3">
      <c r="A35" t="s">
        <v>6138</v>
      </c>
      <c r="B35">
        <v>220</v>
      </c>
      <c r="C35">
        <v>0</v>
      </c>
      <c r="D35">
        <v>8</v>
      </c>
      <c r="E35">
        <v>8</v>
      </c>
      <c r="F35">
        <v>4</v>
      </c>
      <c r="G35">
        <v>3</v>
      </c>
      <c r="H35">
        <v>3</v>
      </c>
      <c r="I35">
        <v>29</v>
      </c>
      <c r="J35">
        <v>5</v>
      </c>
      <c r="K35">
        <v>7</v>
      </c>
      <c r="L35">
        <v>5</v>
      </c>
      <c r="M35">
        <v>3</v>
      </c>
      <c r="N35">
        <v>1</v>
      </c>
      <c r="O35">
        <v>4</v>
      </c>
      <c r="P35">
        <v>140</v>
      </c>
      <c r="Q35">
        <v>0</v>
      </c>
      <c r="R35">
        <v>0</v>
      </c>
    </row>
    <row r="36" spans="1:18" x14ac:dyDescent="0.3">
      <c r="A36" t="s">
        <v>6137</v>
      </c>
      <c r="B36">
        <v>211</v>
      </c>
      <c r="C36">
        <v>1</v>
      </c>
      <c r="D36">
        <v>8</v>
      </c>
      <c r="E36">
        <v>6</v>
      </c>
      <c r="F36">
        <v>3</v>
      </c>
      <c r="G36">
        <v>7</v>
      </c>
      <c r="H36">
        <v>1</v>
      </c>
      <c r="I36">
        <v>34</v>
      </c>
      <c r="J36">
        <v>3</v>
      </c>
      <c r="K36">
        <v>2</v>
      </c>
      <c r="L36">
        <v>2</v>
      </c>
      <c r="M36">
        <v>1</v>
      </c>
      <c r="N36">
        <v>1</v>
      </c>
      <c r="O36">
        <v>5</v>
      </c>
      <c r="P36">
        <v>137</v>
      </c>
      <c r="Q36">
        <v>0</v>
      </c>
      <c r="R36">
        <v>0</v>
      </c>
    </row>
    <row r="37" spans="1:18" x14ac:dyDescent="0.3">
      <c r="A37" t="s">
        <v>54</v>
      </c>
    </row>
    <row r="38" spans="1:18" x14ac:dyDescent="0.3">
      <c r="A38" t="s">
        <v>6765</v>
      </c>
    </row>
    <row r="39" spans="1:18" x14ac:dyDescent="0.3">
      <c r="A39" t="s">
        <v>2</v>
      </c>
      <c r="B39">
        <v>3528</v>
      </c>
      <c r="C39">
        <v>6</v>
      </c>
      <c r="D39">
        <v>40</v>
      </c>
      <c r="E39">
        <v>52</v>
      </c>
      <c r="F39">
        <v>46</v>
      </c>
      <c r="G39">
        <v>60</v>
      </c>
      <c r="H39">
        <v>37</v>
      </c>
      <c r="I39">
        <v>485</v>
      </c>
      <c r="J39">
        <v>64</v>
      </c>
      <c r="K39">
        <v>39</v>
      </c>
      <c r="L39">
        <v>27</v>
      </c>
      <c r="M39">
        <v>56</v>
      </c>
      <c r="N39">
        <v>14</v>
      </c>
      <c r="O39">
        <v>57</v>
      </c>
      <c r="P39">
        <v>2535</v>
      </c>
      <c r="Q39">
        <v>6</v>
      </c>
      <c r="R39">
        <v>4</v>
      </c>
    </row>
    <row r="40" spans="1:18" x14ac:dyDescent="0.3">
      <c r="A40" t="s">
        <v>6141</v>
      </c>
      <c r="B40">
        <v>3040</v>
      </c>
      <c r="C40">
        <v>6</v>
      </c>
      <c r="D40">
        <v>30</v>
      </c>
      <c r="E40">
        <v>47</v>
      </c>
      <c r="F40">
        <v>40</v>
      </c>
      <c r="G40">
        <v>41</v>
      </c>
      <c r="H40">
        <v>22</v>
      </c>
      <c r="I40">
        <v>415</v>
      </c>
      <c r="J40">
        <v>60</v>
      </c>
      <c r="K40">
        <v>38</v>
      </c>
      <c r="L40">
        <v>19</v>
      </c>
      <c r="M40">
        <v>51</v>
      </c>
      <c r="N40">
        <v>11</v>
      </c>
      <c r="O40">
        <v>47</v>
      </c>
      <c r="P40">
        <v>2203</v>
      </c>
      <c r="Q40">
        <v>6</v>
      </c>
      <c r="R40">
        <v>4</v>
      </c>
    </row>
    <row r="41" spans="1:18" x14ac:dyDescent="0.3">
      <c r="A41" t="s">
        <v>6140</v>
      </c>
      <c r="B41">
        <v>197</v>
      </c>
      <c r="C41">
        <v>0</v>
      </c>
      <c r="D41">
        <v>1</v>
      </c>
      <c r="E41">
        <v>0</v>
      </c>
      <c r="F41">
        <v>2</v>
      </c>
      <c r="G41">
        <v>8</v>
      </c>
      <c r="H41">
        <v>10</v>
      </c>
      <c r="I41">
        <v>27</v>
      </c>
      <c r="J41">
        <v>2</v>
      </c>
      <c r="K41">
        <v>0</v>
      </c>
      <c r="L41">
        <v>0</v>
      </c>
      <c r="M41">
        <v>2</v>
      </c>
      <c r="N41">
        <v>0</v>
      </c>
      <c r="O41">
        <v>0</v>
      </c>
      <c r="P41">
        <v>145</v>
      </c>
      <c r="Q41">
        <v>0</v>
      </c>
      <c r="R41">
        <v>0</v>
      </c>
    </row>
    <row r="42" spans="1:18" x14ac:dyDescent="0.3">
      <c r="A42" t="s">
        <v>6139</v>
      </c>
      <c r="B42">
        <v>86</v>
      </c>
      <c r="C42">
        <v>0</v>
      </c>
      <c r="D42">
        <v>3</v>
      </c>
      <c r="E42">
        <v>0</v>
      </c>
      <c r="F42">
        <v>1</v>
      </c>
      <c r="G42">
        <v>3</v>
      </c>
      <c r="H42">
        <v>1</v>
      </c>
      <c r="I42">
        <v>15</v>
      </c>
      <c r="J42">
        <v>1</v>
      </c>
      <c r="K42">
        <v>0</v>
      </c>
      <c r="L42">
        <v>0</v>
      </c>
      <c r="M42">
        <v>0</v>
      </c>
      <c r="N42">
        <v>1</v>
      </c>
      <c r="O42">
        <v>4</v>
      </c>
      <c r="P42">
        <v>57</v>
      </c>
      <c r="Q42">
        <v>0</v>
      </c>
      <c r="R42">
        <v>0</v>
      </c>
    </row>
    <row r="43" spans="1:18" x14ac:dyDescent="0.3">
      <c r="A43" t="s">
        <v>6138</v>
      </c>
      <c r="B43">
        <v>103</v>
      </c>
      <c r="C43">
        <v>0</v>
      </c>
      <c r="D43">
        <v>3</v>
      </c>
      <c r="E43">
        <v>1</v>
      </c>
      <c r="F43">
        <v>1</v>
      </c>
      <c r="G43">
        <v>4</v>
      </c>
      <c r="H43">
        <v>1</v>
      </c>
      <c r="I43">
        <v>16</v>
      </c>
      <c r="J43">
        <v>0</v>
      </c>
      <c r="K43">
        <v>0</v>
      </c>
      <c r="L43">
        <v>0</v>
      </c>
      <c r="M43">
        <v>1</v>
      </c>
      <c r="N43">
        <v>2</v>
      </c>
      <c r="O43">
        <v>3</v>
      </c>
      <c r="P43">
        <v>71</v>
      </c>
      <c r="Q43">
        <v>0</v>
      </c>
      <c r="R43">
        <v>0</v>
      </c>
    </row>
    <row r="44" spans="1:18" x14ac:dyDescent="0.3">
      <c r="A44" t="s">
        <v>6137</v>
      </c>
      <c r="B44">
        <v>102</v>
      </c>
      <c r="C44">
        <v>0</v>
      </c>
      <c r="D44">
        <v>3</v>
      </c>
      <c r="E44">
        <v>4</v>
      </c>
      <c r="F44">
        <v>2</v>
      </c>
      <c r="G44">
        <v>4</v>
      </c>
      <c r="H44">
        <v>3</v>
      </c>
      <c r="I44">
        <v>12</v>
      </c>
      <c r="J44">
        <v>1</v>
      </c>
      <c r="K44">
        <v>1</v>
      </c>
      <c r="L44">
        <v>8</v>
      </c>
      <c r="M44">
        <v>2</v>
      </c>
      <c r="N44">
        <v>0</v>
      </c>
      <c r="O44">
        <v>3</v>
      </c>
      <c r="P44">
        <v>59</v>
      </c>
      <c r="Q44">
        <v>0</v>
      </c>
      <c r="R44">
        <v>0</v>
      </c>
    </row>
    <row r="45" spans="1:18" x14ac:dyDescent="0.3">
      <c r="A45" t="s">
        <v>668</v>
      </c>
    </row>
    <row r="46" spans="1:18" x14ac:dyDescent="0.3">
      <c r="A46" t="s">
        <v>41</v>
      </c>
    </row>
    <row r="47" spans="1:18" x14ac:dyDescent="0.3">
      <c r="A47" t="s">
        <v>6766</v>
      </c>
    </row>
    <row r="48" spans="1:18" x14ac:dyDescent="0.3">
      <c r="A48" t="s">
        <v>2</v>
      </c>
      <c r="B48">
        <v>8839</v>
      </c>
      <c r="C48">
        <v>21</v>
      </c>
      <c r="D48">
        <v>113</v>
      </c>
      <c r="E48">
        <v>154</v>
      </c>
      <c r="F48">
        <v>114</v>
      </c>
      <c r="G48">
        <v>159</v>
      </c>
      <c r="H48">
        <v>95</v>
      </c>
      <c r="I48">
        <v>1213</v>
      </c>
      <c r="J48">
        <v>160</v>
      </c>
      <c r="K48">
        <v>108</v>
      </c>
      <c r="L48">
        <v>89</v>
      </c>
      <c r="M48">
        <v>152</v>
      </c>
      <c r="N48">
        <v>51</v>
      </c>
      <c r="O48">
        <v>196</v>
      </c>
      <c r="P48">
        <v>6185</v>
      </c>
      <c r="Q48">
        <v>14</v>
      </c>
      <c r="R48">
        <v>15</v>
      </c>
    </row>
    <row r="49" spans="1:18" x14ac:dyDescent="0.3">
      <c r="A49" t="s">
        <v>3277</v>
      </c>
      <c r="B49">
        <v>135</v>
      </c>
      <c r="C49">
        <v>0</v>
      </c>
      <c r="D49">
        <v>5</v>
      </c>
      <c r="E49">
        <v>8</v>
      </c>
      <c r="F49">
        <v>3</v>
      </c>
      <c r="G49">
        <v>2</v>
      </c>
      <c r="H49">
        <v>8</v>
      </c>
      <c r="I49">
        <v>9</v>
      </c>
      <c r="J49">
        <v>2</v>
      </c>
      <c r="K49">
        <v>1</v>
      </c>
      <c r="L49">
        <v>6</v>
      </c>
      <c r="M49">
        <v>1</v>
      </c>
      <c r="N49">
        <v>1</v>
      </c>
      <c r="O49">
        <v>8</v>
      </c>
      <c r="P49">
        <v>81</v>
      </c>
      <c r="Q49">
        <v>0</v>
      </c>
      <c r="R49">
        <v>0</v>
      </c>
    </row>
    <row r="50" spans="1:18" x14ac:dyDescent="0.3">
      <c r="A50" t="s">
        <v>3187</v>
      </c>
      <c r="B50">
        <v>278</v>
      </c>
      <c r="C50">
        <v>0</v>
      </c>
      <c r="D50">
        <v>7</v>
      </c>
      <c r="E50">
        <v>7</v>
      </c>
      <c r="F50">
        <v>10</v>
      </c>
      <c r="G50">
        <v>5</v>
      </c>
      <c r="H50">
        <v>6</v>
      </c>
      <c r="I50">
        <v>45</v>
      </c>
      <c r="J50">
        <v>4</v>
      </c>
      <c r="K50">
        <v>5</v>
      </c>
      <c r="L50">
        <v>12</v>
      </c>
      <c r="M50">
        <v>6</v>
      </c>
      <c r="N50">
        <v>2</v>
      </c>
      <c r="O50">
        <v>10</v>
      </c>
      <c r="P50">
        <v>159</v>
      </c>
      <c r="Q50">
        <v>0</v>
      </c>
      <c r="R50">
        <v>0</v>
      </c>
    </row>
    <row r="51" spans="1:18" x14ac:dyDescent="0.3">
      <c r="A51" t="s">
        <v>6177</v>
      </c>
      <c r="B51">
        <v>8426</v>
      </c>
      <c r="C51">
        <v>21</v>
      </c>
      <c r="D51">
        <v>101</v>
      </c>
      <c r="E51">
        <v>139</v>
      </c>
      <c r="F51">
        <v>101</v>
      </c>
      <c r="G51">
        <v>152</v>
      </c>
      <c r="H51">
        <v>81</v>
      </c>
      <c r="I51">
        <v>1159</v>
      </c>
      <c r="J51">
        <v>154</v>
      </c>
      <c r="K51">
        <v>102</v>
      </c>
      <c r="L51">
        <v>71</v>
      </c>
      <c r="M51">
        <v>145</v>
      </c>
      <c r="N51">
        <v>48</v>
      </c>
      <c r="O51">
        <v>178</v>
      </c>
      <c r="P51">
        <v>5945</v>
      </c>
      <c r="Q51">
        <v>14</v>
      </c>
      <c r="R51">
        <v>15</v>
      </c>
    </row>
    <row r="52" spans="1:18" x14ac:dyDescent="0.3">
      <c r="A52" t="s">
        <v>53</v>
      </c>
    </row>
    <row r="53" spans="1:18" x14ac:dyDescent="0.3">
      <c r="A53" t="s">
        <v>6766</v>
      </c>
    </row>
    <row r="54" spans="1:18" x14ac:dyDescent="0.3">
      <c r="A54" t="s">
        <v>2</v>
      </c>
      <c r="B54">
        <v>5311</v>
      </c>
      <c r="C54">
        <v>15</v>
      </c>
      <c r="D54">
        <v>73</v>
      </c>
      <c r="E54">
        <v>102</v>
      </c>
      <c r="F54">
        <v>68</v>
      </c>
      <c r="G54">
        <v>99</v>
      </c>
      <c r="H54">
        <v>58</v>
      </c>
      <c r="I54">
        <v>727</v>
      </c>
      <c r="J54">
        <v>96</v>
      </c>
      <c r="K54">
        <v>69</v>
      </c>
      <c r="L54">
        <v>62</v>
      </c>
      <c r="M54">
        <v>96</v>
      </c>
      <c r="N54">
        <v>37</v>
      </c>
      <c r="O54">
        <v>139</v>
      </c>
      <c r="P54">
        <v>3651</v>
      </c>
      <c r="Q54">
        <v>8</v>
      </c>
      <c r="R54">
        <v>11</v>
      </c>
    </row>
    <row r="55" spans="1:18" x14ac:dyDescent="0.3">
      <c r="A55" t="s">
        <v>3277</v>
      </c>
      <c r="B55">
        <v>64</v>
      </c>
      <c r="C55">
        <v>0</v>
      </c>
      <c r="D55">
        <v>2</v>
      </c>
      <c r="E55">
        <v>2</v>
      </c>
      <c r="F55">
        <v>1</v>
      </c>
      <c r="G55">
        <v>0</v>
      </c>
      <c r="H55">
        <v>2</v>
      </c>
      <c r="I55">
        <v>5</v>
      </c>
      <c r="J55">
        <v>1</v>
      </c>
      <c r="K55">
        <v>1</v>
      </c>
      <c r="L55">
        <v>3</v>
      </c>
      <c r="M55">
        <v>0</v>
      </c>
      <c r="N55">
        <v>1</v>
      </c>
      <c r="O55">
        <v>4</v>
      </c>
      <c r="P55">
        <v>42</v>
      </c>
      <c r="Q55">
        <v>0</v>
      </c>
      <c r="R55">
        <v>0</v>
      </c>
    </row>
    <row r="56" spans="1:18" x14ac:dyDescent="0.3">
      <c r="A56" t="s">
        <v>3187</v>
      </c>
      <c r="B56">
        <v>149</v>
      </c>
      <c r="C56">
        <v>0</v>
      </c>
      <c r="D56">
        <v>4</v>
      </c>
      <c r="E56">
        <v>5</v>
      </c>
      <c r="F56">
        <v>4</v>
      </c>
      <c r="G56">
        <v>2</v>
      </c>
      <c r="H56">
        <v>4</v>
      </c>
      <c r="I56">
        <v>20</v>
      </c>
      <c r="J56">
        <v>2</v>
      </c>
      <c r="K56">
        <v>3</v>
      </c>
      <c r="L56">
        <v>6</v>
      </c>
      <c r="M56">
        <v>3</v>
      </c>
      <c r="N56">
        <v>1</v>
      </c>
      <c r="O56">
        <v>7</v>
      </c>
      <c r="P56">
        <v>88</v>
      </c>
      <c r="Q56">
        <v>0</v>
      </c>
      <c r="R56">
        <v>0</v>
      </c>
    </row>
    <row r="57" spans="1:18" x14ac:dyDescent="0.3">
      <c r="A57" t="s">
        <v>6177</v>
      </c>
      <c r="B57">
        <v>5098</v>
      </c>
      <c r="C57">
        <v>15</v>
      </c>
      <c r="D57">
        <v>67</v>
      </c>
      <c r="E57">
        <v>95</v>
      </c>
      <c r="F57">
        <v>63</v>
      </c>
      <c r="G57">
        <v>97</v>
      </c>
      <c r="H57">
        <v>52</v>
      </c>
      <c r="I57">
        <v>702</v>
      </c>
      <c r="J57">
        <v>93</v>
      </c>
      <c r="K57">
        <v>65</v>
      </c>
      <c r="L57">
        <v>53</v>
      </c>
      <c r="M57">
        <v>93</v>
      </c>
      <c r="N57">
        <v>35</v>
      </c>
      <c r="O57">
        <v>128</v>
      </c>
      <c r="P57">
        <v>3521</v>
      </c>
      <c r="Q57">
        <v>8</v>
      </c>
      <c r="R57">
        <v>11</v>
      </c>
    </row>
    <row r="58" spans="1:18" x14ac:dyDescent="0.3">
      <c r="A58" t="s">
        <v>54</v>
      </c>
    </row>
    <row r="59" spans="1:18" x14ac:dyDescent="0.3">
      <c r="A59" t="s">
        <v>6766</v>
      </c>
    </row>
    <row r="60" spans="1:18" x14ac:dyDescent="0.3">
      <c r="A60" t="s">
        <v>2</v>
      </c>
      <c r="B60">
        <v>3528</v>
      </c>
      <c r="C60">
        <v>6</v>
      </c>
      <c r="D60">
        <v>40</v>
      </c>
      <c r="E60">
        <v>52</v>
      </c>
      <c r="F60">
        <v>46</v>
      </c>
      <c r="G60">
        <v>60</v>
      </c>
      <c r="H60">
        <v>37</v>
      </c>
      <c r="I60">
        <v>486</v>
      </c>
      <c r="J60">
        <v>64</v>
      </c>
      <c r="K60">
        <v>39</v>
      </c>
      <c r="L60">
        <v>27</v>
      </c>
      <c r="M60">
        <v>56</v>
      </c>
      <c r="N60">
        <v>14</v>
      </c>
      <c r="O60">
        <v>57</v>
      </c>
      <c r="P60">
        <v>2534</v>
      </c>
      <c r="Q60">
        <v>6</v>
      </c>
      <c r="R60">
        <v>4</v>
      </c>
    </row>
    <row r="61" spans="1:18" x14ac:dyDescent="0.3">
      <c r="A61" t="s">
        <v>3277</v>
      </c>
      <c r="B61">
        <v>71</v>
      </c>
      <c r="C61">
        <v>0</v>
      </c>
      <c r="D61">
        <v>3</v>
      </c>
      <c r="E61">
        <v>6</v>
      </c>
      <c r="F61">
        <v>2</v>
      </c>
      <c r="G61">
        <v>2</v>
      </c>
      <c r="H61">
        <v>6</v>
      </c>
      <c r="I61">
        <v>4</v>
      </c>
      <c r="J61">
        <v>1</v>
      </c>
      <c r="K61">
        <v>0</v>
      </c>
      <c r="L61">
        <v>3</v>
      </c>
      <c r="M61">
        <v>1</v>
      </c>
      <c r="N61">
        <v>0</v>
      </c>
      <c r="O61">
        <v>4</v>
      </c>
      <c r="P61">
        <v>39</v>
      </c>
      <c r="Q61">
        <v>0</v>
      </c>
      <c r="R61">
        <v>0</v>
      </c>
    </row>
    <row r="62" spans="1:18" x14ac:dyDescent="0.3">
      <c r="A62" t="s">
        <v>3187</v>
      </c>
      <c r="B62">
        <v>129</v>
      </c>
      <c r="C62">
        <v>0</v>
      </c>
      <c r="D62">
        <v>3</v>
      </c>
      <c r="E62">
        <v>2</v>
      </c>
      <c r="F62">
        <v>6</v>
      </c>
      <c r="G62">
        <v>3</v>
      </c>
      <c r="H62">
        <v>2</v>
      </c>
      <c r="I62">
        <v>25</v>
      </c>
      <c r="J62">
        <v>2</v>
      </c>
      <c r="K62">
        <v>2</v>
      </c>
      <c r="L62">
        <v>6</v>
      </c>
      <c r="M62">
        <v>3</v>
      </c>
      <c r="N62">
        <v>1</v>
      </c>
      <c r="O62">
        <v>3</v>
      </c>
      <c r="P62">
        <v>71</v>
      </c>
      <c r="Q62">
        <v>0</v>
      </c>
      <c r="R62">
        <v>0</v>
      </c>
    </row>
    <row r="63" spans="1:18" x14ac:dyDescent="0.3">
      <c r="A63" t="s">
        <v>6177</v>
      </c>
      <c r="B63">
        <v>3328</v>
      </c>
      <c r="C63">
        <v>6</v>
      </c>
      <c r="D63">
        <v>34</v>
      </c>
      <c r="E63">
        <v>44</v>
      </c>
      <c r="F63">
        <v>38</v>
      </c>
      <c r="G63">
        <v>55</v>
      </c>
      <c r="H63">
        <v>29</v>
      </c>
      <c r="I63">
        <v>457</v>
      </c>
      <c r="J63">
        <v>61</v>
      </c>
      <c r="K63">
        <v>37</v>
      </c>
      <c r="L63">
        <v>18</v>
      </c>
      <c r="M63">
        <v>52</v>
      </c>
      <c r="N63">
        <v>13</v>
      </c>
      <c r="O63">
        <v>50</v>
      </c>
      <c r="P63">
        <v>2424</v>
      </c>
      <c r="Q63">
        <v>6</v>
      </c>
      <c r="R63">
        <v>4</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6A22B-23B9-4420-B202-BEFC85C32FB1}">
  <dimension ref="A1:R101"/>
  <sheetViews>
    <sheetView workbookViewId="0">
      <selection sqref="A1:R86"/>
    </sheetView>
  </sheetViews>
  <sheetFormatPr defaultRowHeight="14.4" x14ac:dyDescent="0.3"/>
  <sheetData>
    <row r="1" spans="1:18" x14ac:dyDescent="0.3">
      <c r="A1" t="s">
        <v>6767</v>
      </c>
    </row>
    <row r="2" spans="1:18" x14ac:dyDescent="0.3">
      <c r="B2" t="s">
        <v>6693</v>
      </c>
    </row>
    <row r="3" spans="1:18" x14ac:dyDescent="0.3">
      <c r="B3" t="s">
        <v>2</v>
      </c>
      <c r="C3" t="s">
        <v>6059</v>
      </c>
      <c r="D3" t="s">
        <v>6694</v>
      </c>
      <c r="E3" t="s">
        <v>6165</v>
      </c>
      <c r="F3" t="s">
        <v>6166</v>
      </c>
      <c r="G3" t="s">
        <v>6074</v>
      </c>
      <c r="H3" t="s">
        <v>6080</v>
      </c>
      <c r="I3" t="s">
        <v>5837</v>
      </c>
      <c r="J3" t="s">
        <v>6167</v>
      </c>
      <c r="K3" t="s">
        <v>6095</v>
      </c>
      <c r="L3" t="s">
        <v>6168</v>
      </c>
      <c r="M3" t="s">
        <v>6695</v>
      </c>
      <c r="N3" t="s">
        <v>6114</v>
      </c>
      <c r="O3" t="s">
        <v>5838</v>
      </c>
      <c r="P3" t="s">
        <v>5836</v>
      </c>
      <c r="Q3" t="s">
        <v>6120</v>
      </c>
      <c r="R3" t="s">
        <v>6124</v>
      </c>
    </row>
    <row r="4" spans="1:18" x14ac:dyDescent="0.3">
      <c r="A4" t="s">
        <v>668</v>
      </c>
    </row>
    <row r="5" spans="1:18" x14ac:dyDescent="0.3">
      <c r="A5" t="s">
        <v>41</v>
      </c>
    </row>
    <row r="6" spans="1:18" x14ac:dyDescent="0.3">
      <c r="A6" t="s">
        <v>6768</v>
      </c>
    </row>
    <row r="7" spans="1:18" x14ac:dyDescent="0.3">
      <c r="A7" t="s">
        <v>2</v>
      </c>
      <c r="B7">
        <v>8857</v>
      </c>
      <c r="C7">
        <v>21</v>
      </c>
      <c r="D7">
        <v>113</v>
      </c>
      <c r="E7">
        <v>154</v>
      </c>
      <c r="F7">
        <v>114</v>
      </c>
      <c r="G7">
        <v>159</v>
      </c>
      <c r="H7">
        <v>95</v>
      </c>
      <c r="I7">
        <v>1219</v>
      </c>
      <c r="J7">
        <v>160</v>
      </c>
      <c r="K7">
        <v>108</v>
      </c>
      <c r="L7">
        <v>89</v>
      </c>
      <c r="M7">
        <v>152</v>
      </c>
      <c r="N7">
        <v>51</v>
      </c>
      <c r="O7">
        <v>197</v>
      </c>
      <c r="P7">
        <v>6196</v>
      </c>
      <c r="Q7">
        <v>14</v>
      </c>
      <c r="R7">
        <v>15</v>
      </c>
    </row>
    <row r="8" spans="1:18" x14ac:dyDescent="0.3">
      <c r="A8" t="s">
        <v>6769</v>
      </c>
      <c r="B8">
        <v>303</v>
      </c>
      <c r="C8">
        <v>0</v>
      </c>
      <c r="D8">
        <v>3</v>
      </c>
      <c r="E8">
        <v>10</v>
      </c>
      <c r="F8">
        <v>4</v>
      </c>
      <c r="G8">
        <v>4</v>
      </c>
      <c r="H8">
        <v>0</v>
      </c>
      <c r="I8">
        <v>38</v>
      </c>
      <c r="J8">
        <v>6</v>
      </c>
      <c r="K8">
        <v>2</v>
      </c>
      <c r="L8">
        <v>5</v>
      </c>
      <c r="M8">
        <v>1</v>
      </c>
      <c r="N8">
        <v>0</v>
      </c>
      <c r="O8">
        <v>16</v>
      </c>
      <c r="P8">
        <v>214</v>
      </c>
      <c r="Q8">
        <v>0</v>
      </c>
      <c r="R8">
        <v>0</v>
      </c>
    </row>
    <row r="9" spans="1:18" x14ac:dyDescent="0.3">
      <c r="A9" t="s">
        <v>3440</v>
      </c>
      <c r="B9">
        <v>444</v>
      </c>
      <c r="C9">
        <v>1</v>
      </c>
      <c r="D9">
        <v>8</v>
      </c>
      <c r="E9">
        <v>9</v>
      </c>
      <c r="F9">
        <v>11</v>
      </c>
      <c r="G9">
        <v>11</v>
      </c>
      <c r="H9">
        <v>3</v>
      </c>
      <c r="I9">
        <v>128</v>
      </c>
      <c r="J9">
        <v>4</v>
      </c>
      <c r="K9">
        <v>3</v>
      </c>
      <c r="L9">
        <v>15</v>
      </c>
      <c r="M9">
        <v>4</v>
      </c>
      <c r="N9">
        <v>35</v>
      </c>
      <c r="O9">
        <v>7</v>
      </c>
      <c r="P9">
        <v>205</v>
      </c>
      <c r="Q9">
        <v>0</v>
      </c>
      <c r="R9">
        <v>0</v>
      </c>
    </row>
    <row r="10" spans="1:18" x14ac:dyDescent="0.3">
      <c r="A10" t="s">
        <v>6770</v>
      </c>
      <c r="B10">
        <v>658</v>
      </c>
      <c r="C10">
        <v>1</v>
      </c>
      <c r="D10">
        <v>20</v>
      </c>
      <c r="E10">
        <v>20</v>
      </c>
      <c r="F10">
        <v>17</v>
      </c>
      <c r="G10">
        <v>17</v>
      </c>
      <c r="H10">
        <v>11</v>
      </c>
      <c r="I10">
        <v>94</v>
      </c>
      <c r="J10">
        <v>15</v>
      </c>
      <c r="K10">
        <v>15</v>
      </c>
      <c r="L10">
        <v>5</v>
      </c>
      <c r="M10">
        <v>9</v>
      </c>
      <c r="N10">
        <v>1</v>
      </c>
      <c r="O10">
        <v>23</v>
      </c>
      <c r="P10">
        <v>401</v>
      </c>
      <c r="Q10">
        <v>9</v>
      </c>
      <c r="R10">
        <v>0</v>
      </c>
    </row>
    <row r="11" spans="1:18" x14ac:dyDescent="0.3">
      <c r="A11" t="s">
        <v>6149</v>
      </c>
      <c r="B11">
        <v>1006</v>
      </c>
      <c r="C11">
        <v>1</v>
      </c>
      <c r="D11">
        <v>16</v>
      </c>
      <c r="E11">
        <v>27</v>
      </c>
      <c r="F11">
        <v>16</v>
      </c>
      <c r="G11">
        <v>18</v>
      </c>
      <c r="H11">
        <v>5</v>
      </c>
      <c r="I11">
        <v>104</v>
      </c>
      <c r="J11">
        <v>14</v>
      </c>
      <c r="K11">
        <v>13</v>
      </c>
      <c r="L11">
        <v>5</v>
      </c>
      <c r="M11">
        <v>14</v>
      </c>
      <c r="N11">
        <v>1</v>
      </c>
      <c r="O11">
        <v>44</v>
      </c>
      <c r="P11">
        <v>725</v>
      </c>
      <c r="Q11">
        <v>0</v>
      </c>
      <c r="R11">
        <v>3</v>
      </c>
    </row>
    <row r="12" spans="1:18" x14ac:dyDescent="0.3">
      <c r="A12" t="s">
        <v>3445</v>
      </c>
      <c r="B12">
        <v>2026</v>
      </c>
      <c r="C12">
        <v>4</v>
      </c>
      <c r="D12">
        <v>29</v>
      </c>
      <c r="E12">
        <v>21</v>
      </c>
      <c r="F12">
        <v>17</v>
      </c>
      <c r="G12">
        <v>37</v>
      </c>
      <c r="H12">
        <v>12</v>
      </c>
      <c r="I12">
        <v>208</v>
      </c>
      <c r="J12">
        <v>42</v>
      </c>
      <c r="K12">
        <v>22</v>
      </c>
      <c r="L12">
        <v>28</v>
      </c>
      <c r="M12">
        <v>36</v>
      </c>
      <c r="N12">
        <v>8</v>
      </c>
      <c r="O12">
        <v>55</v>
      </c>
      <c r="P12">
        <v>1494</v>
      </c>
      <c r="Q12">
        <v>2</v>
      </c>
      <c r="R12">
        <v>11</v>
      </c>
    </row>
    <row r="13" spans="1:18" x14ac:dyDescent="0.3">
      <c r="A13" t="s">
        <v>3446</v>
      </c>
      <c r="B13">
        <v>1325</v>
      </c>
      <c r="C13">
        <v>7</v>
      </c>
      <c r="D13">
        <v>16</v>
      </c>
      <c r="E13">
        <v>24</v>
      </c>
      <c r="F13">
        <v>17</v>
      </c>
      <c r="G13">
        <v>20</v>
      </c>
      <c r="H13">
        <v>20</v>
      </c>
      <c r="I13">
        <v>141</v>
      </c>
      <c r="J13">
        <v>22</v>
      </c>
      <c r="K13">
        <v>14</v>
      </c>
      <c r="L13">
        <v>14</v>
      </c>
      <c r="M13">
        <v>27</v>
      </c>
      <c r="N13">
        <v>2</v>
      </c>
      <c r="O13">
        <v>30</v>
      </c>
      <c r="P13">
        <v>969</v>
      </c>
      <c r="Q13">
        <v>2</v>
      </c>
      <c r="R13">
        <v>0</v>
      </c>
    </row>
    <row r="14" spans="1:18" x14ac:dyDescent="0.3">
      <c r="A14" t="s">
        <v>3447</v>
      </c>
      <c r="B14">
        <v>1560</v>
      </c>
      <c r="C14">
        <v>4</v>
      </c>
      <c r="D14">
        <v>13</v>
      </c>
      <c r="E14">
        <v>27</v>
      </c>
      <c r="F14">
        <v>17</v>
      </c>
      <c r="G14">
        <v>20</v>
      </c>
      <c r="H14">
        <v>26</v>
      </c>
      <c r="I14">
        <v>223</v>
      </c>
      <c r="J14">
        <v>27</v>
      </c>
      <c r="K14">
        <v>24</v>
      </c>
      <c r="L14">
        <v>14</v>
      </c>
      <c r="M14">
        <v>39</v>
      </c>
      <c r="N14">
        <v>2</v>
      </c>
      <c r="O14">
        <v>11</v>
      </c>
      <c r="P14">
        <v>1111</v>
      </c>
      <c r="Q14">
        <v>1</v>
      </c>
      <c r="R14">
        <v>1</v>
      </c>
    </row>
    <row r="15" spans="1:18" x14ac:dyDescent="0.3">
      <c r="A15" t="s">
        <v>6506</v>
      </c>
      <c r="B15">
        <v>749</v>
      </c>
      <c r="C15">
        <v>1</v>
      </c>
      <c r="D15">
        <v>7</v>
      </c>
      <c r="E15">
        <v>13</v>
      </c>
      <c r="F15">
        <v>10</v>
      </c>
      <c r="G15">
        <v>19</v>
      </c>
      <c r="H15">
        <v>8</v>
      </c>
      <c r="I15">
        <v>138</v>
      </c>
      <c r="J15">
        <v>18</v>
      </c>
      <c r="K15">
        <v>5</v>
      </c>
      <c r="L15">
        <v>1</v>
      </c>
      <c r="M15">
        <v>11</v>
      </c>
      <c r="N15">
        <v>0</v>
      </c>
      <c r="O15">
        <v>7</v>
      </c>
      <c r="P15">
        <v>511</v>
      </c>
      <c r="Q15">
        <v>0</v>
      </c>
      <c r="R15">
        <v>0</v>
      </c>
    </row>
    <row r="16" spans="1:18" x14ac:dyDescent="0.3">
      <c r="A16" t="s">
        <v>6771</v>
      </c>
      <c r="B16">
        <v>482</v>
      </c>
      <c r="C16">
        <v>2</v>
      </c>
      <c r="D16">
        <v>1</v>
      </c>
      <c r="E16">
        <v>2</v>
      </c>
      <c r="F16">
        <v>2</v>
      </c>
      <c r="G16">
        <v>8</v>
      </c>
      <c r="H16">
        <v>5</v>
      </c>
      <c r="I16">
        <v>87</v>
      </c>
      <c r="J16">
        <v>7</v>
      </c>
      <c r="K16">
        <v>3</v>
      </c>
      <c r="L16">
        <v>1</v>
      </c>
      <c r="M16">
        <v>7</v>
      </c>
      <c r="N16">
        <v>1</v>
      </c>
      <c r="O16">
        <v>1</v>
      </c>
      <c r="P16">
        <v>355</v>
      </c>
      <c r="Q16">
        <v>0</v>
      </c>
      <c r="R16">
        <v>0</v>
      </c>
    </row>
    <row r="17" spans="1:18" x14ac:dyDescent="0.3">
      <c r="A17" t="s">
        <v>6772</v>
      </c>
      <c r="B17">
        <v>203</v>
      </c>
      <c r="C17">
        <v>0</v>
      </c>
      <c r="D17">
        <v>0</v>
      </c>
      <c r="E17">
        <v>1</v>
      </c>
      <c r="F17">
        <v>2</v>
      </c>
      <c r="G17">
        <v>3</v>
      </c>
      <c r="H17">
        <v>5</v>
      </c>
      <c r="I17">
        <v>33</v>
      </c>
      <c r="J17">
        <v>5</v>
      </c>
      <c r="K17">
        <v>5</v>
      </c>
      <c r="L17">
        <v>1</v>
      </c>
      <c r="M17">
        <v>1</v>
      </c>
      <c r="N17">
        <v>0</v>
      </c>
      <c r="O17">
        <v>3</v>
      </c>
      <c r="P17">
        <v>144</v>
      </c>
      <c r="Q17">
        <v>0</v>
      </c>
      <c r="R17">
        <v>0</v>
      </c>
    </row>
    <row r="18" spans="1:18" x14ac:dyDescent="0.3">
      <c r="A18" t="s">
        <v>6153</v>
      </c>
      <c r="B18">
        <v>101</v>
      </c>
      <c r="C18">
        <v>0</v>
      </c>
      <c r="D18">
        <v>0</v>
      </c>
      <c r="E18">
        <v>0</v>
      </c>
      <c r="F18">
        <v>1</v>
      </c>
      <c r="G18">
        <v>2</v>
      </c>
      <c r="H18">
        <v>0</v>
      </c>
      <c r="I18">
        <v>25</v>
      </c>
      <c r="J18">
        <v>0</v>
      </c>
      <c r="K18">
        <v>2</v>
      </c>
      <c r="L18">
        <v>0</v>
      </c>
      <c r="M18">
        <v>3</v>
      </c>
      <c r="N18">
        <v>1</v>
      </c>
      <c r="O18">
        <v>0</v>
      </c>
      <c r="P18">
        <v>67</v>
      </c>
      <c r="Q18">
        <v>0</v>
      </c>
      <c r="R18">
        <v>0</v>
      </c>
    </row>
    <row r="19" spans="1:18" x14ac:dyDescent="0.3">
      <c r="A19" t="s">
        <v>1186</v>
      </c>
      <c r="B19">
        <v>7489.5</v>
      </c>
      <c r="C19">
        <v>8750</v>
      </c>
      <c r="D19">
        <v>5819</v>
      </c>
      <c r="E19">
        <v>6309.5</v>
      </c>
      <c r="F19">
        <v>6323.5</v>
      </c>
      <c r="G19">
        <v>6993.2</v>
      </c>
      <c r="H19">
        <v>9562.5</v>
      </c>
      <c r="I19">
        <v>8164.9</v>
      </c>
      <c r="J19">
        <v>7440.5</v>
      </c>
      <c r="K19">
        <v>7386.4</v>
      </c>
      <c r="L19">
        <v>6294.6</v>
      </c>
      <c r="M19">
        <v>8611.1</v>
      </c>
      <c r="N19">
        <v>728.8</v>
      </c>
      <c r="O19">
        <v>5386.4</v>
      </c>
      <c r="P19">
        <v>7652.2</v>
      </c>
      <c r="Q19">
        <v>2166.6999999999998</v>
      </c>
      <c r="R19">
        <v>6022.7</v>
      </c>
    </row>
    <row r="20" spans="1:18" x14ac:dyDescent="0.3">
      <c r="A20" t="s">
        <v>1185</v>
      </c>
      <c r="B20">
        <v>9795.4</v>
      </c>
      <c r="C20">
        <v>9454</v>
      </c>
      <c r="D20">
        <v>6354.7</v>
      </c>
      <c r="E20">
        <v>7140.7</v>
      </c>
      <c r="F20">
        <v>8189.7</v>
      </c>
      <c r="G20">
        <v>9358</v>
      </c>
      <c r="H20">
        <v>11057.3</v>
      </c>
      <c r="I20">
        <v>10714.8</v>
      </c>
      <c r="J20">
        <v>9403.5</v>
      </c>
      <c r="K20">
        <v>9588.5</v>
      </c>
      <c r="L20">
        <v>6534.2</v>
      </c>
      <c r="M20">
        <v>10233.200000000001</v>
      </c>
      <c r="N20">
        <v>3772.3</v>
      </c>
      <c r="O20">
        <v>6088.9</v>
      </c>
      <c r="P20">
        <v>10004.1</v>
      </c>
      <c r="Q20">
        <v>4625.7</v>
      </c>
      <c r="R20">
        <v>5922.7</v>
      </c>
    </row>
    <row r="21" spans="1:18" x14ac:dyDescent="0.3">
      <c r="A21" t="s">
        <v>53</v>
      </c>
    </row>
    <row r="22" spans="1:18" x14ac:dyDescent="0.3">
      <c r="A22" t="s">
        <v>6768</v>
      </c>
    </row>
    <row r="23" spans="1:18" x14ac:dyDescent="0.3">
      <c r="A23" t="s">
        <v>2</v>
      </c>
      <c r="B23">
        <v>5320</v>
      </c>
      <c r="C23">
        <v>15</v>
      </c>
      <c r="D23">
        <v>73</v>
      </c>
      <c r="E23">
        <v>102</v>
      </c>
      <c r="F23">
        <v>68</v>
      </c>
      <c r="G23">
        <v>99</v>
      </c>
      <c r="H23">
        <v>58</v>
      </c>
      <c r="I23">
        <v>729</v>
      </c>
      <c r="J23">
        <v>96</v>
      </c>
      <c r="K23">
        <v>69</v>
      </c>
      <c r="L23">
        <v>62</v>
      </c>
      <c r="M23">
        <v>96</v>
      </c>
      <c r="N23">
        <v>37</v>
      </c>
      <c r="O23">
        <v>140</v>
      </c>
      <c r="P23">
        <v>3657</v>
      </c>
      <c r="Q23">
        <v>8</v>
      </c>
      <c r="R23">
        <v>11</v>
      </c>
    </row>
    <row r="24" spans="1:18" x14ac:dyDescent="0.3">
      <c r="A24" t="s">
        <v>6769</v>
      </c>
      <c r="B24">
        <v>190</v>
      </c>
      <c r="C24">
        <v>0</v>
      </c>
      <c r="D24">
        <v>3</v>
      </c>
      <c r="E24">
        <v>7</v>
      </c>
      <c r="F24">
        <v>1</v>
      </c>
      <c r="G24">
        <v>3</v>
      </c>
      <c r="H24">
        <v>0</v>
      </c>
      <c r="I24">
        <v>22</v>
      </c>
      <c r="J24">
        <v>2</v>
      </c>
      <c r="K24">
        <v>1</v>
      </c>
      <c r="L24">
        <v>3</v>
      </c>
      <c r="M24">
        <v>0</v>
      </c>
      <c r="N24">
        <v>0</v>
      </c>
      <c r="O24">
        <v>11</v>
      </c>
      <c r="P24">
        <v>137</v>
      </c>
      <c r="Q24">
        <v>0</v>
      </c>
      <c r="R24">
        <v>0</v>
      </c>
    </row>
    <row r="25" spans="1:18" x14ac:dyDescent="0.3">
      <c r="A25" t="s">
        <v>3440</v>
      </c>
      <c r="B25">
        <v>283</v>
      </c>
      <c r="C25">
        <v>1</v>
      </c>
      <c r="D25">
        <v>5</v>
      </c>
      <c r="E25">
        <v>5</v>
      </c>
      <c r="F25">
        <v>7</v>
      </c>
      <c r="G25">
        <v>7</v>
      </c>
      <c r="H25">
        <v>1</v>
      </c>
      <c r="I25">
        <v>79</v>
      </c>
      <c r="J25">
        <v>2</v>
      </c>
      <c r="K25">
        <v>3</v>
      </c>
      <c r="L25">
        <v>8</v>
      </c>
      <c r="M25">
        <v>3</v>
      </c>
      <c r="N25">
        <v>26</v>
      </c>
      <c r="O25">
        <v>4</v>
      </c>
      <c r="P25">
        <v>132</v>
      </c>
      <c r="Q25">
        <v>0</v>
      </c>
      <c r="R25">
        <v>0</v>
      </c>
    </row>
    <row r="26" spans="1:18" x14ac:dyDescent="0.3">
      <c r="A26" t="s">
        <v>6770</v>
      </c>
      <c r="B26">
        <v>390</v>
      </c>
      <c r="C26">
        <v>1</v>
      </c>
      <c r="D26">
        <v>13</v>
      </c>
      <c r="E26">
        <v>19</v>
      </c>
      <c r="F26">
        <v>12</v>
      </c>
      <c r="G26">
        <v>11</v>
      </c>
      <c r="H26">
        <v>5</v>
      </c>
      <c r="I26">
        <v>57</v>
      </c>
      <c r="J26">
        <v>11</v>
      </c>
      <c r="K26">
        <v>12</v>
      </c>
      <c r="L26">
        <v>3</v>
      </c>
      <c r="M26">
        <v>5</v>
      </c>
      <c r="N26">
        <v>1</v>
      </c>
      <c r="O26">
        <v>17</v>
      </c>
      <c r="P26">
        <v>217</v>
      </c>
      <c r="Q26">
        <v>6</v>
      </c>
      <c r="R26">
        <v>0</v>
      </c>
    </row>
    <row r="27" spans="1:18" x14ac:dyDescent="0.3">
      <c r="A27" t="s">
        <v>6149</v>
      </c>
      <c r="B27">
        <v>615</v>
      </c>
      <c r="C27">
        <v>1</v>
      </c>
      <c r="D27">
        <v>12</v>
      </c>
      <c r="E27">
        <v>15</v>
      </c>
      <c r="F27">
        <v>9</v>
      </c>
      <c r="G27">
        <v>11</v>
      </c>
      <c r="H27">
        <v>3</v>
      </c>
      <c r="I27">
        <v>72</v>
      </c>
      <c r="J27">
        <v>13</v>
      </c>
      <c r="K27">
        <v>9</v>
      </c>
      <c r="L27">
        <v>5</v>
      </c>
      <c r="M27">
        <v>10</v>
      </c>
      <c r="N27">
        <v>1</v>
      </c>
      <c r="O27">
        <v>32</v>
      </c>
      <c r="P27">
        <v>421</v>
      </c>
      <c r="Q27">
        <v>0</v>
      </c>
      <c r="R27">
        <v>1</v>
      </c>
    </row>
    <row r="28" spans="1:18" x14ac:dyDescent="0.3">
      <c r="A28" t="s">
        <v>3445</v>
      </c>
      <c r="B28">
        <v>1310</v>
      </c>
      <c r="C28">
        <v>3</v>
      </c>
      <c r="D28">
        <v>19</v>
      </c>
      <c r="E28">
        <v>15</v>
      </c>
      <c r="F28">
        <v>16</v>
      </c>
      <c r="G28">
        <v>25</v>
      </c>
      <c r="H28">
        <v>7</v>
      </c>
      <c r="I28">
        <v>137</v>
      </c>
      <c r="J28">
        <v>26</v>
      </c>
      <c r="K28">
        <v>16</v>
      </c>
      <c r="L28">
        <v>25</v>
      </c>
      <c r="M28">
        <v>27</v>
      </c>
      <c r="N28">
        <v>6</v>
      </c>
      <c r="O28">
        <v>39</v>
      </c>
      <c r="P28">
        <v>938</v>
      </c>
      <c r="Q28">
        <v>1</v>
      </c>
      <c r="R28">
        <v>10</v>
      </c>
    </row>
    <row r="29" spans="1:18" x14ac:dyDescent="0.3">
      <c r="A29" t="s">
        <v>3446</v>
      </c>
      <c r="B29">
        <v>816</v>
      </c>
      <c r="C29">
        <v>5</v>
      </c>
      <c r="D29">
        <v>11</v>
      </c>
      <c r="E29">
        <v>17</v>
      </c>
      <c r="F29">
        <v>7</v>
      </c>
      <c r="G29">
        <v>12</v>
      </c>
      <c r="H29">
        <v>13</v>
      </c>
      <c r="I29">
        <v>84</v>
      </c>
      <c r="J29">
        <v>12</v>
      </c>
      <c r="K29">
        <v>7</v>
      </c>
      <c r="L29">
        <v>11</v>
      </c>
      <c r="M29">
        <v>17</v>
      </c>
      <c r="N29">
        <v>1</v>
      </c>
      <c r="O29">
        <v>24</v>
      </c>
      <c r="P29">
        <v>595</v>
      </c>
      <c r="Q29">
        <v>0</v>
      </c>
      <c r="R29">
        <v>0</v>
      </c>
    </row>
    <row r="30" spans="1:18" x14ac:dyDescent="0.3">
      <c r="A30" t="s">
        <v>3447</v>
      </c>
      <c r="B30">
        <v>923</v>
      </c>
      <c r="C30">
        <v>2</v>
      </c>
      <c r="D30">
        <v>7</v>
      </c>
      <c r="E30">
        <v>15</v>
      </c>
      <c r="F30">
        <v>11</v>
      </c>
      <c r="G30">
        <v>14</v>
      </c>
      <c r="H30">
        <v>18</v>
      </c>
      <c r="I30">
        <v>125</v>
      </c>
      <c r="J30">
        <v>15</v>
      </c>
      <c r="K30">
        <v>11</v>
      </c>
      <c r="L30">
        <v>6</v>
      </c>
      <c r="M30">
        <v>25</v>
      </c>
      <c r="N30">
        <v>1</v>
      </c>
      <c r="O30">
        <v>7</v>
      </c>
      <c r="P30">
        <v>665</v>
      </c>
      <c r="Q30">
        <v>1</v>
      </c>
      <c r="R30">
        <v>0</v>
      </c>
    </row>
    <row r="31" spans="1:18" x14ac:dyDescent="0.3">
      <c r="A31" t="s">
        <v>6506</v>
      </c>
      <c r="B31">
        <v>363</v>
      </c>
      <c r="C31">
        <v>1</v>
      </c>
      <c r="D31">
        <v>3</v>
      </c>
      <c r="E31">
        <v>7</v>
      </c>
      <c r="F31">
        <v>3</v>
      </c>
      <c r="G31">
        <v>8</v>
      </c>
      <c r="H31">
        <v>6</v>
      </c>
      <c r="I31">
        <v>64</v>
      </c>
      <c r="J31">
        <v>10</v>
      </c>
      <c r="K31">
        <v>4</v>
      </c>
      <c r="L31">
        <v>1</v>
      </c>
      <c r="M31">
        <v>4</v>
      </c>
      <c r="N31">
        <v>0</v>
      </c>
      <c r="O31">
        <v>2</v>
      </c>
      <c r="P31">
        <v>250</v>
      </c>
      <c r="Q31">
        <v>0</v>
      </c>
      <c r="R31">
        <v>0</v>
      </c>
    </row>
    <row r="32" spans="1:18" x14ac:dyDescent="0.3">
      <c r="A32" t="s">
        <v>6771</v>
      </c>
      <c r="B32">
        <v>247</v>
      </c>
      <c r="C32">
        <v>1</v>
      </c>
      <c r="D32">
        <v>0</v>
      </c>
      <c r="E32">
        <v>1</v>
      </c>
      <c r="F32">
        <v>1</v>
      </c>
      <c r="G32">
        <v>5</v>
      </c>
      <c r="H32">
        <v>3</v>
      </c>
      <c r="I32">
        <v>51</v>
      </c>
      <c r="J32">
        <v>3</v>
      </c>
      <c r="K32">
        <v>2</v>
      </c>
      <c r="L32">
        <v>0</v>
      </c>
      <c r="M32">
        <v>2</v>
      </c>
      <c r="N32">
        <v>0</v>
      </c>
      <c r="O32">
        <v>1</v>
      </c>
      <c r="P32">
        <v>177</v>
      </c>
      <c r="Q32">
        <v>0</v>
      </c>
      <c r="R32">
        <v>0</v>
      </c>
    </row>
    <row r="33" spans="1:18" x14ac:dyDescent="0.3">
      <c r="A33" t="s">
        <v>6772</v>
      </c>
      <c r="B33">
        <v>109</v>
      </c>
      <c r="C33">
        <v>0</v>
      </c>
      <c r="D33">
        <v>0</v>
      </c>
      <c r="E33">
        <v>1</v>
      </c>
      <c r="F33">
        <v>1</v>
      </c>
      <c r="G33">
        <v>1</v>
      </c>
      <c r="H33">
        <v>2</v>
      </c>
      <c r="I33">
        <v>19</v>
      </c>
      <c r="J33">
        <v>2</v>
      </c>
      <c r="K33">
        <v>2</v>
      </c>
      <c r="L33">
        <v>0</v>
      </c>
      <c r="M33">
        <v>1</v>
      </c>
      <c r="N33">
        <v>0</v>
      </c>
      <c r="O33">
        <v>3</v>
      </c>
      <c r="P33">
        <v>77</v>
      </c>
      <c r="Q33">
        <v>0</v>
      </c>
      <c r="R33">
        <v>0</v>
      </c>
    </row>
    <row r="34" spans="1:18" x14ac:dyDescent="0.3">
      <c r="A34" t="s">
        <v>6153</v>
      </c>
      <c r="B34">
        <v>74</v>
      </c>
      <c r="C34">
        <v>0</v>
      </c>
      <c r="D34">
        <v>0</v>
      </c>
      <c r="E34">
        <v>0</v>
      </c>
      <c r="F34">
        <v>0</v>
      </c>
      <c r="G34">
        <v>2</v>
      </c>
      <c r="H34">
        <v>0</v>
      </c>
      <c r="I34">
        <v>19</v>
      </c>
      <c r="J34">
        <v>0</v>
      </c>
      <c r="K34">
        <v>2</v>
      </c>
      <c r="L34">
        <v>0</v>
      </c>
      <c r="M34">
        <v>2</v>
      </c>
      <c r="N34">
        <v>1</v>
      </c>
      <c r="O34">
        <v>0</v>
      </c>
      <c r="P34">
        <v>48</v>
      </c>
      <c r="Q34">
        <v>0</v>
      </c>
      <c r="R34">
        <v>0</v>
      </c>
    </row>
    <row r="35" spans="1:18" x14ac:dyDescent="0.3">
      <c r="A35" t="s">
        <v>1186</v>
      </c>
      <c r="B35">
        <v>7255.7</v>
      </c>
      <c r="C35">
        <v>8250</v>
      </c>
      <c r="D35">
        <v>5460.5</v>
      </c>
      <c r="E35">
        <v>5833.3</v>
      </c>
      <c r="F35">
        <v>5781.3</v>
      </c>
      <c r="G35">
        <v>6750</v>
      </c>
      <c r="H35">
        <v>10000</v>
      </c>
      <c r="I35">
        <v>7454.4</v>
      </c>
      <c r="J35">
        <v>6923.1</v>
      </c>
      <c r="K35">
        <v>6484.4</v>
      </c>
      <c r="L35">
        <v>6200</v>
      </c>
      <c r="M35">
        <v>7941.2</v>
      </c>
      <c r="N35">
        <v>711.8</v>
      </c>
      <c r="O35">
        <v>5384.6</v>
      </c>
      <c r="P35">
        <v>7456</v>
      </c>
      <c r="Q35">
        <v>2000</v>
      </c>
      <c r="R35">
        <v>6125</v>
      </c>
    </row>
    <row r="36" spans="1:18" x14ac:dyDescent="0.3">
      <c r="A36" t="s">
        <v>1185</v>
      </c>
      <c r="B36">
        <v>9531.6</v>
      </c>
      <c r="C36">
        <v>8767.1</v>
      </c>
      <c r="D36">
        <v>5738.7</v>
      </c>
      <c r="E36">
        <v>6648.6</v>
      </c>
      <c r="F36">
        <v>6589.8</v>
      </c>
      <c r="G36">
        <v>9140.1</v>
      </c>
      <c r="H36">
        <v>11446.2</v>
      </c>
      <c r="I36">
        <v>10575.2</v>
      </c>
      <c r="J36">
        <v>8673.9</v>
      </c>
      <c r="K36">
        <v>8991.6</v>
      </c>
      <c r="L36">
        <v>6093.1</v>
      </c>
      <c r="M36">
        <v>9661.7000000000007</v>
      </c>
      <c r="N36">
        <v>3527</v>
      </c>
      <c r="O36">
        <v>6179.7</v>
      </c>
      <c r="P36">
        <v>9817.7000000000007</v>
      </c>
      <c r="Q36">
        <v>4145</v>
      </c>
      <c r="R36">
        <v>5709.1</v>
      </c>
    </row>
    <row r="37" spans="1:18" x14ac:dyDescent="0.3">
      <c r="A37" t="s">
        <v>54</v>
      </c>
    </row>
    <row r="38" spans="1:18" x14ac:dyDescent="0.3">
      <c r="A38" t="s">
        <v>6768</v>
      </c>
    </row>
    <row r="39" spans="1:18" x14ac:dyDescent="0.3">
      <c r="A39" t="s">
        <v>2</v>
      </c>
      <c r="B39">
        <v>3537</v>
      </c>
      <c r="C39">
        <v>6</v>
      </c>
      <c r="D39">
        <v>40</v>
      </c>
      <c r="E39">
        <v>52</v>
      </c>
      <c r="F39">
        <v>46</v>
      </c>
      <c r="G39">
        <v>60</v>
      </c>
      <c r="H39">
        <v>37</v>
      </c>
      <c r="I39">
        <v>490</v>
      </c>
      <c r="J39">
        <v>64</v>
      </c>
      <c r="K39">
        <v>39</v>
      </c>
      <c r="L39">
        <v>27</v>
      </c>
      <c r="M39">
        <v>56</v>
      </c>
      <c r="N39">
        <v>14</v>
      </c>
      <c r="O39">
        <v>57</v>
      </c>
      <c r="P39">
        <v>2539</v>
      </c>
      <c r="Q39">
        <v>6</v>
      </c>
      <c r="R39">
        <v>4</v>
      </c>
    </row>
    <row r="40" spans="1:18" x14ac:dyDescent="0.3">
      <c r="A40" t="s">
        <v>6769</v>
      </c>
      <c r="B40">
        <v>113</v>
      </c>
      <c r="C40">
        <v>0</v>
      </c>
      <c r="D40">
        <v>0</v>
      </c>
      <c r="E40">
        <v>3</v>
      </c>
      <c r="F40">
        <v>3</v>
      </c>
      <c r="G40">
        <v>1</v>
      </c>
      <c r="H40">
        <v>0</v>
      </c>
      <c r="I40">
        <v>16</v>
      </c>
      <c r="J40">
        <v>4</v>
      </c>
      <c r="K40">
        <v>1</v>
      </c>
      <c r="L40">
        <v>2</v>
      </c>
      <c r="M40">
        <v>1</v>
      </c>
      <c r="N40">
        <v>0</v>
      </c>
      <c r="O40">
        <v>5</v>
      </c>
      <c r="P40">
        <v>77</v>
      </c>
      <c r="Q40">
        <v>0</v>
      </c>
      <c r="R40">
        <v>0</v>
      </c>
    </row>
    <row r="41" spans="1:18" x14ac:dyDescent="0.3">
      <c r="A41" t="s">
        <v>3440</v>
      </c>
      <c r="B41">
        <v>161</v>
      </c>
      <c r="C41">
        <v>0</v>
      </c>
      <c r="D41">
        <v>3</v>
      </c>
      <c r="E41">
        <v>4</v>
      </c>
      <c r="F41">
        <v>4</v>
      </c>
      <c r="G41">
        <v>4</v>
      </c>
      <c r="H41">
        <v>2</v>
      </c>
      <c r="I41">
        <v>49</v>
      </c>
      <c r="J41">
        <v>2</v>
      </c>
      <c r="K41">
        <v>0</v>
      </c>
      <c r="L41">
        <v>7</v>
      </c>
      <c r="M41">
        <v>1</v>
      </c>
      <c r="N41">
        <v>9</v>
      </c>
      <c r="O41">
        <v>3</v>
      </c>
      <c r="P41">
        <v>73</v>
      </c>
      <c r="Q41">
        <v>0</v>
      </c>
      <c r="R41">
        <v>0</v>
      </c>
    </row>
    <row r="42" spans="1:18" x14ac:dyDescent="0.3">
      <c r="A42" t="s">
        <v>6770</v>
      </c>
      <c r="B42">
        <v>268</v>
      </c>
      <c r="C42">
        <v>0</v>
      </c>
      <c r="D42">
        <v>7</v>
      </c>
      <c r="E42">
        <v>1</v>
      </c>
      <c r="F42">
        <v>5</v>
      </c>
      <c r="G42">
        <v>6</v>
      </c>
      <c r="H42">
        <v>6</v>
      </c>
      <c r="I42">
        <v>37</v>
      </c>
      <c r="J42">
        <v>4</v>
      </c>
      <c r="K42">
        <v>3</v>
      </c>
      <c r="L42">
        <v>2</v>
      </c>
      <c r="M42">
        <v>4</v>
      </c>
      <c r="N42">
        <v>0</v>
      </c>
      <c r="O42">
        <v>6</v>
      </c>
      <c r="P42">
        <v>184</v>
      </c>
      <c r="Q42">
        <v>3</v>
      </c>
      <c r="R42">
        <v>0</v>
      </c>
    </row>
    <row r="43" spans="1:18" x14ac:dyDescent="0.3">
      <c r="A43" t="s">
        <v>6149</v>
      </c>
      <c r="B43">
        <v>391</v>
      </c>
      <c r="C43">
        <v>0</v>
      </c>
      <c r="D43">
        <v>4</v>
      </c>
      <c r="E43">
        <v>12</v>
      </c>
      <c r="F43">
        <v>7</v>
      </c>
      <c r="G43">
        <v>7</v>
      </c>
      <c r="H43">
        <v>2</v>
      </c>
      <c r="I43">
        <v>32</v>
      </c>
      <c r="J43">
        <v>1</v>
      </c>
      <c r="K43">
        <v>4</v>
      </c>
      <c r="L43">
        <v>0</v>
      </c>
      <c r="M43">
        <v>4</v>
      </c>
      <c r="N43">
        <v>0</v>
      </c>
      <c r="O43">
        <v>12</v>
      </c>
      <c r="P43">
        <v>304</v>
      </c>
      <c r="Q43">
        <v>0</v>
      </c>
      <c r="R43">
        <v>2</v>
      </c>
    </row>
    <row r="44" spans="1:18" x14ac:dyDescent="0.3">
      <c r="A44" t="s">
        <v>3445</v>
      </c>
      <c r="B44">
        <v>716</v>
      </c>
      <c r="C44">
        <v>1</v>
      </c>
      <c r="D44">
        <v>10</v>
      </c>
      <c r="E44">
        <v>6</v>
      </c>
      <c r="F44">
        <v>1</v>
      </c>
      <c r="G44">
        <v>12</v>
      </c>
      <c r="H44">
        <v>5</v>
      </c>
      <c r="I44">
        <v>71</v>
      </c>
      <c r="J44">
        <v>16</v>
      </c>
      <c r="K44">
        <v>6</v>
      </c>
      <c r="L44">
        <v>3</v>
      </c>
      <c r="M44">
        <v>9</v>
      </c>
      <c r="N44">
        <v>2</v>
      </c>
      <c r="O44">
        <v>16</v>
      </c>
      <c r="P44">
        <v>556</v>
      </c>
      <c r="Q44">
        <v>1</v>
      </c>
      <c r="R44">
        <v>1</v>
      </c>
    </row>
    <row r="45" spans="1:18" x14ac:dyDescent="0.3">
      <c r="A45" t="s">
        <v>3446</v>
      </c>
      <c r="B45">
        <v>509</v>
      </c>
      <c r="C45">
        <v>2</v>
      </c>
      <c r="D45">
        <v>5</v>
      </c>
      <c r="E45">
        <v>7</v>
      </c>
      <c r="F45">
        <v>10</v>
      </c>
      <c r="G45">
        <v>8</v>
      </c>
      <c r="H45">
        <v>7</v>
      </c>
      <c r="I45">
        <v>57</v>
      </c>
      <c r="J45">
        <v>10</v>
      </c>
      <c r="K45">
        <v>7</v>
      </c>
      <c r="L45">
        <v>3</v>
      </c>
      <c r="M45">
        <v>10</v>
      </c>
      <c r="N45">
        <v>1</v>
      </c>
      <c r="O45">
        <v>6</v>
      </c>
      <c r="P45">
        <v>374</v>
      </c>
      <c r="Q45">
        <v>2</v>
      </c>
      <c r="R45">
        <v>0</v>
      </c>
    </row>
    <row r="46" spans="1:18" x14ac:dyDescent="0.3">
      <c r="A46" t="s">
        <v>3447</v>
      </c>
      <c r="B46">
        <v>637</v>
      </c>
      <c r="C46">
        <v>2</v>
      </c>
      <c r="D46">
        <v>6</v>
      </c>
      <c r="E46">
        <v>12</v>
      </c>
      <c r="F46">
        <v>6</v>
      </c>
      <c r="G46">
        <v>6</v>
      </c>
      <c r="H46">
        <v>8</v>
      </c>
      <c r="I46">
        <v>98</v>
      </c>
      <c r="J46">
        <v>12</v>
      </c>
      <c r="K46">
        <v>13</v>
      </c>
      <c r="L46">
        <v>8</v>
      </c>
      <c r="M46">
        <v>14</v>
      </c>
      <c r="N46">
        <v>1</v>
      </c>
      <c r="O46">
        <v>4</v>
      </c>
      <c r="P46">
        <v>446</v>
      </c>
      <c r="Q46">
        <v>0</v>
      </c>
      <c r="R46">
        <v>1</v>
      </c>
    </row>
    <row r="47" spans="1:18" x14ac:dyDescent="0.3">
      <c r="A47" t="s">
        <v>6506</v>
      </c>
      <c r="B47">
        <v>386</v>
      </c>
      <c r="C47">
        <v>0</v>
      </c>
      <c r="D47">
        <v>4</v>
      </c>
      <c r="E47">
        <v>6</v>
      </c>
      <c r="F47">
        <v>7</v>
      </c>
      <c r="G47">
        <v>11</v>
      </c>
      <c r="H47">
        <v>2</v>
      </c>
      <c r="I47">
        <v>74</v>
      </c>
      <c r="J47">
        <v>8</v>
      </c>
      <c r="K47">
        <v>1</v>
      </c>
      <c r="L47">
        <v>0</v>
      </c>
      <c r="M47">
        <v>7</v>
      </c>
      <c r="N47">
        <v>0</v>
      </c>
      <c r="O47">
        <v>5</v>
      </c>
      <c r="P47">
        <v>261</v>
      </c>
      <c r="Q47">
        <v>0</v>
      </c>
      <c r="R47">
        <v>0</v>
      </c>
    </row>
    <row r="48" spans="1:18" x14ac:dyDescent="0.3">
      <c r="A48" t="s">
        <v>6771</v>
      </c>
      <c r="B48">
        <v>235</v>
      </c>
      <c r="C48">
        <v>1</v>
      </c>
      <c r="D48">
        <v>1</v>
      </c>
      <c r="E48">
        <v>1</v>
      </c>
      <c r="F48">
        <v>1</v>
      </c>
      <c r="G48">
        <v>3</v>
      </c>
      <c r="H48">
        <v>2</v>
      </c>
      <c r="I48">
        <v>36</v>
      </c>
      <c r="J48">
        <v>4</v>
      </c>
      <c r="K48">
        <v>1</v>
      </c>
      <c r="L48">
        <v>1</v>
      </c>
      <c r="M48">
        <v>5</v>
      </c>
      <c r="N48">
        <v>1</v>
      </c>
      <c r="O48">
        <v>0</v>
      </c>
      <c r="P48">
        <v>178</v>
      </c>
      <c r="Q48">
        <v>0</v>
      </c>
      <c r="R48">
        <v>0</v>
      </c>
    </row>
    <row r="49" spans="1:18" x14ac:dyDescent="0.3">
      <c r="A49" t="s">
        <v>6772</v>
      </c>
      <c r="B49">
        <v>94</v>
      </c>
      <c r="C49">
        <v>0</v>
      </c>
      <c r="D49">
        <v>0</v>
      </c>
      <c r="E49">
        <v>0</v>
      </c>
      <c r="F49">
        <v>1</v>
      </c>
      <c r="G49">
        <v>2</v>
      </c>
      <c r="H49">
        <v>3</v>
      </c>
      <c r="I49">
        <v>14</v>
      </c>
      <c r="J49">
        <v>3</v>
      </c>
      <c r="K49">
        <v>3</v>
      </c>
      <c r="L49">
        <v>1</v>
      </c>
      <c r="M49">
        <v>0</v>
      </c>
      <c r="N49">
        <v>0</v>
      </c>
      <c r="O49">
        <v>0</v>
      </c>
      <c r="P49">
        <v>67</v>
      </c>
      <c r="Q49">
        <v>0</v>
      </c>
      <c r="R49">
        <v>0</v>
      </c>
    </row>
    <row r="50" spans="1:18" x14ac:dyDescent="0.3">
      <c r="A50" t="s">
        <v>6153</v>
      </c>
      <c r="B50">
        <v>27</v>
      </c>
      <c r="C50">
        <v>0</v>
      </c>
      <c r="D50">
        <v>0</v>
      </c>
      <c r="E50">
        <v>0</v>
      </c>
      <c r="F50">
        <v>1</v>
      </c>
      <c r="G50">
        <v>0</v>
      </c>
      <c r="H50">
        <v>0</v>
      </c>
      <c r="I50">
        <v>6</v>
      </c>
      <c r="J50">
        <v>0</v>
      </c>
      <c r="K50">
        <v>0</v>
      </c>
      <c r="L50">
        <v>0</v>
      </c>
      <c r="M50">
        <v>1</v>
      </c>
      <c r="N50">
        <v>0</v>
      </c>
      <c r="O50">
        <v>0</v>
      </c>
      <c r="P50">
        <v>19</v>
      </c>
      <c r="Q50">
        <v>0</v>
      </c>
      <c r="R50">
        <v>0</v>
      </c>
    </row>
    <row r="51" spans="1:18" x14ac:dyDescent="0.3">
      <c r="A51" t="s">
        <v>1186</v>
      </c>
      <c r="B51">
        <v>8086.9</v>
      </c>
      <c r="C51">
        <v>10000</v>
      </c>
      <c r="D51">
        <v>6500</v>
      </c>
      <c r="E51">
        <v>7500</v>
      </c>
      <c r="F51">
        <v>8250</v>
      </c>
      <c r="G51">
        <v>7500</v>
      </c>
      <c r="H51">
        <v>8750</v>
      </c>
      <c r="I51">
        <v>9254.4</v>
      </c>
      <c r="J51">
        <v>8750</v>
      </c>
      <c r="K51">
        <v>9464.2999999999993</v>
      </c>
      <c r="L51">
        <v>7083.3</v>
      </c>
      <c r="M51">
        <v>9750</v>
      </c>
      <c r="N51">
        <v>778</v>
      </c>
      <c r="O51">
        <v>5390.6</v>
      </c>
      <c r="P51">
        <v>8004.7</v>
      </c>
      <c r="Q51">
        <v>3750</v>
      </c>
      <c r="R51">
        <v>5000</v>
      </c>
    </row>
    <row r="52" spans="1:18" x14ac:dyDescent="0.3">
      <c r="A52" t="s">
        <v>1185</v>
      </c>
      <c r="B52">
        <v>10192.200000000001</v>
      </c>
      <c r="C52">
        <v>11171.3</v>
      </c>
      <c r="D52">
        <v>7478.9</v>
      </c>
      <c r="E52">
        <v>8105.9</v>
      </c>
      <c r="F52">
        <v>10554.7</v>
      </c>
      <c r="G52">
        <v>9717.5</v>
      </c>
      <c r="H52">
        <v>10447.799999999999</v>
      </c>
      <c r="I52">
        <v>10922.5</v>
      </c>
      <c r="J52">
        <v>10497.9</v>
      </c>
      <c r="K52">
        <v>10644.5</v>
      </c>
      <c r="L52">
        <v>7547.3</v>
      </c>
      <c r="M52">
        <v>11212.9</v>
      </c>
      <c r="N52">
        <v>4420.7</v>
      </c>
      <c r="O52">
        <v>5866</v>
      </c>
      <c r="P52">
        <v>10272.6</v>
      </c>
      <c r="Q52">
        <v>5266.7</v>
      </c>
      <c r="R52">
        <v>6510</v>
      </c>
    </row>
    <row r="53" spans="1:18" x14ac:dyDescent="0.3">
      <c r="A53" t="s">
        <v>668</v>
      </c>
    </row>
    <row r="54" spans="1:18" x14ac:dyDescent="0.3">
      <c r="A54" t="s">
        <v>41</v>
      </c>
    </row>
    <row r="55" spans="1:18" x14ac:dyDescent="0.3">
      <c r="A55" t="s">
        <v>6773</v>
      </c>
    </row>
    <row r="56" spans="1:18" x14ac:dyDescent="0.3">
      <c r="A56" t="s">
        <v>2</v>
      </c>
      <c r="B56">
        <v>8857</v>
      </c>
      <c r="C56">
        <v>21</v>
      </c>
      <c r="D56">
        <v>113</v>
      </c>
      <c r="E56">
        <v>154</v>
      </c>
      <c r="F56">
        <v>114</v>
      </c>
      <c r="G56">
        <v>159</v>
      </c>
      <c r="H56">
        <v>95</v>
      </c>
      <c r="I56">
        <v>1219</v>
      </c>
      <c r="J56">
        <v>160</v>
      </c>
      <c r="K56">
        <v>108</v>
      </c>
      <c r="L56">
        <v>89</v>
      </c>
      <c r="M56">
        <v>152</v>
      </c>
      <c r="N56">
        <v>51</v>
      </c>
      <c r="O56">
        <v>197</v>
      </c>
      <c r="P56">
        <v>6196</v>
      </c>
      <c r="Q56">
        <v>14</v>
      </c>
      <c r="R56">
        <v>15</v>
      </c>
    </row>
    <row r="57" spans="1:18" x14ac:dyDescent="0.3">
      <c r="A57" t="s">
        <v>6769</v>
      </c>
      <c r="B57">
        <v>8481</v>
      </c>
      <c r="C57">
        <v>21</v>
      </c>
      <c r="D57">
        <v>110</v>
      </c>
      <c r="E57">
        <v>143</v>
      </c>
      <c r="F57">
        <v>108</v>
      </c>
      <c r="G57">
        <v>152</v>
      </c>
      <c r="H57">
        <v>95</v>
      </c>
      <c r="I57">
        <v>1170</v>
      </c>
      <c r="J57">
        <v>149</v>
      </c>
      <c r="K57">
        <v>107</v>
      </c>
      <c r="L57">
        <v>84</v>
      </c>
      <c r="M57">
        <v>147</v>
      </c>
      <c r="N57">
        <v>49</v>
      </c>
      <c r="O57">
        <v>187</v>
      </c>
      <c r="P57">
        <v>5930</v>
      </c>
      <c r="Q57">
        <v>14</v>
      </c>
      <c r="R57">
        <v>15</v>
      </c>
    </row>
    <row r="58" spans="1:18" x14ac:dyDescent="0.3">
      <c r="A58" t="s">
        <v>3440</v>
      </c>
      <c r="B58">
        <v>32</v>
      </c>
      <c r="C58">
        <v>0</v>
      </c>
      <c r="D58">
        <v>0</v>
      </c>
      <c r="E58">
        <v>1</v>
      </c>
      <c r="F58">
        <v>3</v>
      </c>
      <c r="G58">
        <v>1</v>
      </c>
      <c r="H58">
        <v>0</v>
      </c>
      <c r="I58">
        <v>6</v>
      </c>
      <c r="J58">
        <v>1</v>
      </c>
      <c r="K58">
        <v>0</v>
      </c>
      <c r="L58">
        <v>1</v>
      </c>
      <c r="M58">
        <v>0</v>
      </c>
      <c r="N58">
        <v>0</v>
      </c>
      <c r="O58">
        <v>2</v>
      </c>
      <c r="P58">
        <v>17</v>
      </c>
      <c r="Q58">
        <v>0</v>
      </c>
      <c r="R58">
        <v>0</v>
      </c>
    </row>
    <row r="59" spans="1:18" x14ac:dyDescent="0.3">
      <c r="A59" t="s">
        <v>6770</v>
      </c>
      <c r="B59">
        <v>40</v>
      </c>
      <c r="C59">
        <v>0</v>
      </c>
      <c r="D59">
        <v>0</v>
      </c>
      <c r="E59">
        <v>4</v>
      </c>
      <c r="F59">
        <v>0</v>
      </c>
      <c r="G59">
        <v>0</v>
      </c>
      <c r="H59">
        <v>0</v>
      </c>
      <c r="I59">
        <v>6</v>
      </c>
      <c r="J59">
        <v>3</v>
      </c>
      <c r="K59">
        <v>0</v>
      </c>
      <c r="L59">
        <v>3</v>
      </c>
      <c r="M59">
        <v>1</v>
      </c>
      <c r="N59">
        <v>0</v>
      </c>
      <c r="O59">
        <v>1</v>
      </c>
      <c r="P59">
        <v>22</v>
      </c>
      <c r="Q59">
        <v>0</v>
      </c>
      <c r="R59">
        <v>0</v>
      </c>
    </row>
    <row r="60" spans="1:18" x14ac:dyDescent="0.3">
      <c r="A60" t="s">
        <v>6149</v>
      </c>
      <c r="B60">
        <v>31</v>
      </c>
      <c r="C60">
        <v>0</v>
      </c>
      <c r="D60">
        <v>1</v>
      </c>
      <c r="E60">
        <v>0</v>
      </c>
      <c r="F60">
        <v>2</v>
      </c>
      <c r="G60">
        <v>0</v>
      </c>
      <c r="H60">
        <v>0</v>
      </c>
      <c r="I60">
        <v>7</v>
      </c>
      <c r="J60">
        <v>2</v>
      </c>
      <c r="K60">
        <v>0</v>
      </c>
      <c r="L60">
        <v>0</v>
      </c>
      <c r="M60">
        <v>1</v>
      </c>
      <c r="N60">
        <v>0</v>
      </c>
      <c r="O60">
        <v>0</v>
      </c>
      <c r="P60">
        <v>18</v>
      </c>
      <c r="Q60">
        <v>0</v>
      </c>
      <c r="R60">
        <v>0</v>
      </c>
    </row>
    <row r="61" spans="1:18" x14ac:dyDescent="0.3">
      <c r="A61" t="s">
        <v>3445</v>
      </c>
      <c r="B61">
        <v>52</v>
      </c>
      <c r="C61">
        <v>0</v>
      </c>
      <c r="D61">
        <v>1</v>
      </c>
      <c r="E61">
        <v>2</v>
      </c>
      <c r="F61">
        <v>0</v>
      </c>
      <c r="G61">
        <v>1</v>
      </c>
      <c r="H61">
        <v>0</v>
      </c>
      <c r="I61">
        <v>5</v>
      </c>
      <c r="J61">
        <v>2</v>
      </c>
      <c r="K61">
        <v>0</v>
      </c>
      <c r="L61">
        <v>0</v>
      </c>
      <c r="M61">
        <v>1</v>
      </c>
      <c r="N61">
        <v>0</v>
      </c>
      <c r="O61">
        <v>1</v>
      </c>
      <c r="P61">
        <v>39</v>
      </c>
      <c r="Q61">
        <v>0</v>
      </c>
      <c r="R61">
        <v>0</v>
      </c>
    </row>
    <row r="62" spans="1:18" x14ac:dyDescent="0.3">
      <c r="A62" t="s">
        <v>3446</v>
      </c>
      <c r="B62">
        <v>33</v>
      </c>
      <c r="C62">
        <v>0</v>
      </c>
      <c r="D62">
        <v>0</v>
      </c>
      <c r="E62">
        <v>0</v>
      </c>
      <c r="F62">
        <v>0</v>
      </c>
      <c r="G62">
        <v>1</v>
      </c>
      <c r="H62">
        <v>0</v>
      </c>
      <c r="I62">
        <v>3</v>
      </c>
      <c r="J62">
        <v>0</v>
      </c>
      <c r="K62">
        <v>0</v>
      </c>
      <c r="L62">
        <v>0</v>
      </c>
      <c r="M62">
        <v>0</v>
      </c>
      <c r="N62">
        <v>0</v>
      </c>
      <c r="O62">
        <v>0</v>
      </c>
      <c r="P62">
        <v>29</v>
      </c>
      <c r="Q62">
        <v>0</v>
      </c>
      <c r="R62">
        <v>0</v>
      </c>
    </row>
    <row r="63" spans="1:18" x14ac:dyDescent="0.3">
      <c r="A63" t="s">
        <v>3447</v>
      </c>
      <c r="B63">
        <v>52</v>
      </c>
      <c r="C63">
        <v>0</v>
      </c>
      <c r="D63">
        <v>1</v>
      </c>
      <c r="E63">
        <v>1</v>
      </c>
      <c r="F63">
        <v>0</v>
      </c>
      <c r="G63">
        <v>1</v>
      </c>
      <c r="H63">
        <v>0</v>
      </c>
      <c r="I63">
        <v>10</v>
      </c>
      <c r="J63">
        <v>1</v>
      </c>
      <c r="K63">
        <v>0</v>
      </c>
      <c r="L63">
        <v>1</v>
      </c>
      <c r="M63">
        <v>0</v>
      </c>
      <c r="N63">
        <v>1</v>
      </c>
      <c r="O63">
        <v>2</v>
      </c>
      <c r="P63">
        <v>34</v>
      </c>
      <c r="Q63">
        <v>0</v>
      </c>
      <c r="R63">
        <v>0</v>
      </c>
    </row>
    <row r="64" spans="1:18" x14ac:dyDescent="0.3">
      <c r="A64" t="s">
        <v>6506</v>
      </c>
      <c r="B64">
        <v>20</v>
      </c>
      <c r="C64">
        <v>0</v>
      </c>
      <c r="D64">
        <v>0</v>
      </c>
      <c r="E64">
        <v>0</v>
      </c>
      <c r="F64">
        <v>0</v>
      </c>
      <c r="G64">
        <v>0</v>
      </c>
      <c r="H64">
        <v>0</v>
      </c>
      <c r="I64">
        <v>3</v>
      </c>
      <c r="J64">
        <v>0</v>
      </c>
      <c r="K64">
        <v>0</v>
      </c>
      <c r="L64">
        <v>0</v>
      </c>
      <c r="M64">
        <v>0</v>
      </c>
      <c r="N64">
        <v>0</v>
      </c>
      <c r="O64">
        <v>1</v>
      </c>
      <c r="P64">
        <v>16</v>
      </c>
      <c r="Q64">
        <v>0</v>
      </c>
      <c r="R64">
        <v>0</v>
      </c>
    </row>
    <row r="65" spans="1:18" x14ac:dyDescent="0.3">
      <c r="A65" t="s">
        <v>6771</v>
      </c>
      <c r="B65">
        <v>36</v>
      </c>
      <c r="C65">
        <v>0</v>
      </c>
      <c r="D65">
        <v>0</v>
      </c>
      <c r="E65">
        <v>2</v>
      </c>
      <c r="F65">
        <v>0</v>
      </c>
      <c r="G65">
        <v>1</v>
      </c>
      <c r="H65">
        <v>0</v>
      </c>
      <c r="I65">
        <v>2</v>
      </c>
      <c r="J65">
        <v>0</v>
      </c>
      <c r="K65">
        <v>0</v>
      </c>
      <c r="L65">
        <v>0</v>
      </c>
      <c r="M65">
        <v>0</v>
      </c>
      <c r="N65">
        <v>0</v>
      </c>
      <c r="O65">
        <v>2</v>
      </c>
      <c r="P65">
        <v>29</v>
      </c>
      <c r="Q65">
        <v>0</v>
      </c>
      <c r="R65">
        <v>0</v>
      </c>
    </row>
    <row r="66" spans="1:18" x14ac:dyDescent="0.3">
      <c r="A66" t="s">
        <v>6772</v>
      </c>
      <c r="B66">
        <v>20</v>
      </c>
      <c r="C66">
        <v>0</v>
      </c>
      <c r="D66">
        <v>0</v>
      </c>
      <c r="E66">
        <v>0</v>
      </c>
      <c r="F66">
        <v>0</v>
      </c>
      <c r="G66">
        <v>1</v>
      </c>
      <c r="H66">
        <v>0</v>
      </c>
      <c r="I66">
        <v>4</v>
      </c>
      <c r="J66">
        <v>1</v>
      </c>
      <c r="K66">
        <v>0</v>
      </c>
      <c r="L66">
        <v>0</v>
      </c>
      <c r="M66">
        <v>0</v>
      </c>
      <c r="N66">
        <v>1</v>
      </c>
      <c r="O66">
        <v>1</v>
      </c>
      <c r="P66">
        <v>12</v>
      </c>
      <c r="Q66">
        <v>0</v>
      </c>
      <c r="R66">
        <v>0</v>
      </c>
    </row>
    <row r="67" spans="1:18" x14ac:dyDescent="0.3">
      <c r="A67" t="s">
        <v>6153</v>
      </c>
      <c r="B67">
        <v>60</v>
      </c>
      <c r="C67">
        <v>0</v>
      </c>
      <c r="D67">
        <v>0</v>
      </c>
      <c r="E67">
        <v>1</v>
      </c>
      <c r="F67">
        <v>1</v>
      </c>
      <c r="G67">
        <v>1</v>
      </c>
      <c r="H67">
        <v>0</v>
      </c>
      <c r="I67">
        <v>3</v>
      </c>
      <c r="J67">
        <v>1</v>
      </c>
      <c r="K67">
        <v>1</v>
      </c>
      <c r="L67">
        <v>0</v>
      </c>
      <c r="M67">
        <v>2</v>
      </c>
      <c r="N67">
        <v>0</v>
      </c>
      <c r="O67">
        <v>0</v>
      </c>
      <c r="P67">
        <v>50</v>
      </c>
      <c r="Q67">
        <v>0</v>
      </c>
      <c r="R67">
        <v>0</v>
      </c>
    </row>
    <row r="68" spans="1:18" x14ac:dyDescent="0.3">
      <c r="A68" t="s">
        <v>1185</v>
      </c>
      <c r="B68">
        <v>1795.7</v>
      </c>
      <c r="C68">
        <v>0</v>
      </c>
      <c r="D68">
        <v>194.7</v>
      </c>
      <c r="E68">
        <v>861.4</v>
      </c>
      <c r="F68">
        <v>772.6</v>
      </c>
      <c r="G68">
        <v>971.7</v>
      </c>
      <c r="H68">
        <v>0</v>
      </c>
      <c r="I68">
        <v>674.7</v>
      </c>
      <c r="J68">
        <v>14011.2</v>
      </c>
      <c r="K68">
        <v>463</v>
      </c>
      <c r="L68">
        <v>169.1</v>
      </c>
      <c r="M68">
        <v>1659.2</v>
      </c>
      <c r="N68">
        <v>1117.5999999999999</v>
      </c>
      <c r="O68">
        <v>643.1</v>
      </c>
      <c r="P68">
        <v>1927.4</v>
      </c>
      <c r="Q68">
        <v>0</v>
      </c>
      <c r="R68">
        <v>0</v>
      </c>
    </row>
    <row r="69" spans="1:18" x14ac:dyDescent="0.3">
      <c r="A69" t="s">
        <v>1186</v>
      </c>
      <c r="B69">
        <v>0.5</v>
      </c>
      <c r="C69">
        <v>0.5</v>
      </c>
      <c r="D69">
        <v>0.5</v>
      </c>
      <c r="E69">
        <v>0.5</v>
      </c>
      <c r="F69">
        <v>0.5</v>
      </c>
      <c r="G69">
        <v>0.5</v>
      </c>
      <c r="H69">
        <v>0.5</v>
      </c>
      <c r="I69">
        <v>0.5</v>
      </c>
      <c r="J69">
        <v>0.5</v>
      </c>
      <c r="K69">
        <v>0.5</v>
      </c>
      <c r="L69">
        <v>0.5</v>
      </c>
      <c r="M69">
        <v>0.5</v>
      </c>
      <c r="N69">
        <v>0.5</v>
      </c>
      <c r="O69">
        <v>0.5</v>
      </c>
      <c r="P69">
        <v>0.5</v>
      </c>
      <c r="Q69">
        <v>0.5</v>
      </c>
      <c r="R69">
        <v>0.5</v>
      </c>
    </row>
    <row r="70" spans="1:18" x14ac:dyDescent="0.3">
      <c r="A70" t="s">
        <v>53</v>
      </c>
    </row>
    <row r="71" spans="1:18" x14ac:dyDescent="0.3">
      <c r="A71" t="s">
        <v>6773</v>
      </c>
    </row>
    <row r="72" spans="1:18" x14ac:dyDescent="0.3">
      <c r="A72" t="s">
        <v>2</v>
      </c>
      <c r="B72">
        <v>5320</v>
      </c>
      <c r="C72">
        <v>15</v>
      </c>
      <c r="D72">
        <v>73</v>
      </c>
      <c r="E72">
        <v>102</v>
      </c>
      <c r="F72">
        <v>68</v>
      </c>
      <c r="G72">
        <v>99</v>
      </c>
      <c r="H72">
        <v>58</v>
      </c>
      <c r="I72">
        <v>729</v>
      </c>
      <c r="J72">
        <v>96</v>
      </c>
      <c r="K72">
        <v>69</v>
      </c>
      <c r="L72">
        <v>62</v>
      </c>
      <c r="M72">
        <v>96</v>
      </c>
      <c r="N72">
        <v>37</v>
      </c>
      <c r="O72">
        <v>140</v>
      </c>
      <c r="P72">
        <v>3657</v>
      </c>
      <c r="Q72">
        <v>8</v>
      </c>
      <c r="R72">
        <v>11</v>
      </c>
    </row>
    <row r="73" spans="1:18" x14ac:dyDescent="0.3">
      <c r="A73" t="s">
        <v>6769</v>
      </c>
      <c r="B73">
        <v>5069</v>
      </c>
      <c r="C73">
        <v>15</v>
      </c>
      <c r="D73">
        <v>70</v>
      </c>
      <c r="E73">
        <v>94</v>
      </c>
      <c r="F73">
        <v>66</v>
      </c>
      <c r="G73">
        <v>95</v>
      </c>
      <c r="H73">
        <v>58</v>
      </c>
      <c r="I73">
        <v>691</v>
      </c>
      <c r="J73">
        <v>91</v>
      </c>
      <c r="K73">
        <v>68</v>
      </c>
      <c r="L73">
        <v>59</v>
      </c>
      <c r="M73">
        <v>94</v>
      </c>
      <c r="N73">
        <v>36</v>
      </c>
      <c r="O73">
        <v>133</v>
      </c>
      <c r="P73">
        <v>3480</v>
      </c>
      <c r="Q73">
        <v>8</v>
      </c>
      <c r="R73">
        <v>11</v>
      </c>
    </row>
    <row r="74" spans="1:18" x14ac:dyDescent="0.3">
      <c r="A74" t="s">
        <v>3440</v>
      </c>
      <c r="B74">
        <v>17</v>
      </c>
      <c r="C74">
        <v>0</v>
      </c>
      <c r="D74">
        <v>0</v>
      </c>
      <c r="E74">
        <v>1</v>
      </c>
      <c r="F74">
        <v>1</v>
      </c>
      <c r="G74">
        <v>1</v>
      </c>
      <c r="H74">
        <v>0</v>
      </c>
      <c r="I74">
        <v>4</v>
      </c>
      <c r="J74">
        <v>0</v>
      </c>
      <c r="K74">
        <v>0</v>
      </c>
      <c r="L74">
        <v>0</v>
      </c>
      <c r="M74">
        <v>0</v>
      </c>
      <c r="N74">
        <v>0</v>
      </c>
      <c r="O74">
        <v>2</v>
      </c>
      <c r="P74">
        <v>8</v>
      </c>
      <c r="Q74">
        <v>0</v>
      </c>
      <c r="R74">
        <v>0</v>
      </c>
    </row>
    <row r="75" spans="1:18" x14ac:dyDescent="0.3">
      <c r="A75" t="s">
        <v>6770</v>
      </c>
      <c r="B75">
        <v>27</v>
      </c>
      <c r="C75">
        <v>0</v>
      </c>
      <c r="D75">
        <v>0</v>
      </c>
      <c r="E75">
        <v>3</v>
      </c>
      <c r="F75">
        <v>0</v>
      </c>
      <c r="G75">
        <v>0</v>
      </c>
      <c r="H75">
        <v>0</v>
      </c>
      <c r="I75">
        <v>5</v>
      </c>
      <c r="J75">
        <v>1</v>
      </c>
      <c r="K75">
        <v>0</v>
      </c>
      <c r="L75">
        <v>3</v>
      </c>
      <c r="M75">
        <v>0</v>
      </c>
      <c r="N75">
        <v>0</v>
      </c>
      <c r="O75">
        <v>1</v>
      </c>
      <c r="P75">
        <v>14</v>
      </c>
      <c r="Q75">
        <v>0</v>
      </c>
      <c r="R75">
        <v>0</v>
      </c>
    </row>
    <row r="76" spans="1:18" x14ac:dyDescent="0.3">
      <c r="A76" t="s">
        <v>6149</v>
      </c>
      <c r="B76">
        <v>22</v>
      </c>
      <c r="C76">
        <v>0</v>
      </c>
      <c r="D76">
        <v>1</v>
      </c>
      <c r="E76">
        <v>0</v>
      </c>
      <c r="F76">
        <v>1</v>
      </c>
      <c r="G76">
        <v>0</v>
      </c>
      <c r="H76">
        <v>0</v>
      </c>
      <c r="I76">
        <v>3</v>
      </c>
      <c r="J76">
        <v>0</v>
      </c>
      <c r="K76">
        <v>0</v>
      </c>
      <c r="L76">
        <v>0</v>
      </c>
      <c r="M76">
        <v>1</v>
      </c>
      <c r="N76">
        <v>0</v>
      </c>
      <c r="O76">
        <v>0</v>
      </c>
      <c r="P76">
        <v>16</v>
      </c>
      <c r="Q76">
        <v>0</v>
      </c>
      <c r="R76">
        <v>0</v>
      </c>
    </row>
    <row r="77" spans="1:18" x14ac:dyDescent="0.3">
      <c r="A77" t="s">
        <v>3445</v>
      </c>
      <c r="B77">
        <v>33</v>
      </c>
      <c r="C77">
        <v>0</v>
      </c>
      <c r="D77">
        <v>1</v>
      </c>
      <c r="E77">
        <v>1</v>
      </c>
      <c r="F77">
        <v>0</v>
      </c>
      <c r="G77">
        <v>0</v>
      </c>
      <c r="H77">
        <v>0</v>
      </c>
      <c r="I77">
        <v>4</v>
      </c>
      <c r="J77">
        <v>1</v>
      </c>
      <c r="K77">
        <v>0</v>
      </c>
      <c r="L77">
        <v>0</v>
      </c>
      <c r="M77">
        <v>0</v>
      </c>
      <c r="N77">
        <v>0</v>
      </c>
      <c r="O77">
        <v>1</v>
      </c>
      <c r="P77">
        <v>25</v>
      </c>
      <c r="Q77">
        <v>0</v>
      </c>
      <c r="R77">
        <v>0</v>
      </c>
    </row>
    <row r="78" spans="1:18" x14ac:dyDescent="0.3">
      <c r="A78" t="s">
        <v>3446</v>
      </c>
      <c r="B78">
        <v>20</v>
      </c>
      <c r="C78">
        <v>0</v>
      </c>
      <c r="D78">
        <v>0</v>
      </c>
      <c r="E78">
        <v>0</v>
      </c>
      <c r="F78">
        <v>0</v>
      </c>
      <c r="G78">
        <v>0</v>
      </c>
      <c r="H78">
        <v>0</v>
      </c>
      <c r="I78">
        <v>3</v>
      </c>
      <c r="J78">
        <v>0</v>
      </c>
      <c r="K78">
        <v>0</v>
      </c>
      <c r="L78">
        <v>0</v>
      </c>
      <c r="M78">
        <v>0</v>
      </c>
      <c r="N78">
        <v>0</v>
      </c>
      <c r="O78">
        <v>0</v>
      </c>
      <c r="P78">
        <v>17</v>
      </c>
      <c r="Q78">
        <v>0</v>
      </c>
      <c r="R78">
        <v>0</v>
      </c>
    </row>
    <row r="79" spans="1:18" x14ac:dyDescent="0.3">
      <c r="A79" t="s">
        <v>3447</v>
      </c>
      <c r="B79">
        <v>36</v>
      </c>
      <c r="C79">
        <v>0</v>
      </c>
      <c r="D79">
        <v>1</v>
      </c>
      <c r="E79">
        <v>1</v>
      </c>
      <c r="F79">
        <v>0</v>
      </c>
      <c r="G79">
        <v>0</v>
      </c>
      <c r="H79">
        <v>0</v>
      </c>
      <c r="I79">
        <v>8</v>
      </c>
      <c r="J79">
        <v>1</v>
      </c>
      <c r="K79">
        <v>0</v>
      </c>
      <c r="L79">
        <v>0</v>
      </c>
      <c r="M79">
        <v>0</v>
      </c>
      <c r="N79">
        <v>0</v>
      </c>
      <c r="O79">
        <v>1</v>
      </c>
      <c r="P79">
        <v>24</v>
      </c>
      <c r="Q79">
        <v>0</v>
      </c>
      <c r="R79">
        <v>0</v>
      </c>
    </row>
    <row r="80" spans="1:18" x14ac:dyDescent="0.3">
      <c r="A80" t="s">
        <v>6506</v>
      </c>
      <c r="B80">
        <v>14</v>
      </c>
      <c r="C80">
        <v>0</v>
      </c>
      <c r="D80">
        <v>0</v>
      </c>
      <c r="E80">
        <v>0</v>
      </c>
      <c r="F80">
        <v>0</v>
      </c>
      <c r="G80">
        <v>0</v>
      </c>
      <c r="H80">
        <v>0</v>
      </c>
      <c r="I80">
        <v>3</v>
      </c>
      <c r="J80">
        <v>0</v>
      </c>
      <c r="K80">
        <v>0</v>
      </c>
      <c r="L80">
        <v>0</v>
      </c>
      <c r="M80">
        <v>0</v>
      </c>
      <c r="N80">
        <v>0</v>
      </c>
      <c r="O80">
        <v>0</v>
      </c>
      <c r="P80">
        <v>11</v>
      </c>
      <c r="Q80">
        <v>0</v>
      </c>
      <c r="R80">
        <v>0</v>
      </c>
    </row>
    <row r="81" spans="1:18" x14ac:dyDescent="0.3">
      <c r="A81" t="s">
        <v>6771</v>
      </c>
      <c r="B81">
        <v>26</v>
      </c>
      <c r="C81">
        <v>0</v>
      </c>
      <c r="D81">
        <v>0</v>
      </c>
      <c r="E81">
        <v>2</v>
      </c>
      <c r="F81">
        <v>0</v>
      </c>
      <c r="G81">
        <v>1</v>
      </c>
      <c r="H81">
        <v>0</v>
      </c>
      <c r="I81">
        <v>2</v>
      </c>
      <c r="J81">
        <v>0</v>
      </c>
      <c r="K81">
        <v>0</v>
      </c>
      <c r="L81">
        <v>0</v>
      </c>
      <c r="M81">
        <v>0</v>
      </c>
      <c r="N81">
        <v>0</v>
      </c>
      <c r="O81">
        <v>2</v>
      </c>
      <c r="P81">
        <v>19</v>
      </c>
      <c r="Q81">
        <v>0</v>
      </c>
      <c r="R81">
        <v>0</v>
      </c>
    </row>
    <row r="82" spans="1:18" x14ac:dyDescent="0.3">
      <c r="A82" t="s">
        <v>6772</v>
      </c>
      <c r="B82">
        <v>14</v>
      </c>
      <c r="C82">
        <v>0</v>
      </c>
      <c r="D82">
        <v>0</v>
      </c>
      <c r="E82">
        <v>0</v>
      </c>
      <c r="F82">
        <v>0</v>
      </c>
      <c r="G82">
        <v>1</v>
      </c>
      <c r="H82">
        <v>0</v>
      </c>
      <c r="I82">
        <v>3</v>
      </c>
      <c r="J82">
        <v>1</v>
      </c>
      <c r="K82">
        <v>0</v>
      </c>
      <c r="L82">
        <v>0</v>
      </c>
      <c r="M82">
        <v>0</v>
      </c>
      <c r="N82">
        <v>1</v>
      </c>
      <c r="O82">
        <v>0</v>
      </c>
      <c r="P82">
        <v>8</v>
      </c>
      <c r="Q82">
        <v>0</v>
      </c>
      <c r="R82">
        <v>0</v>
      </c>
    </row>
    <row r="83" spans="1:18" x14ac:dyDescent="0.3">
      <c r="A83" t="s">
        <v>6153</v>
      </c>
      <c r="B83">
        <v>42</v>
      </c>
      <c r="C83">
        <v>0</v>
      </c>
      <c r="D83">
        <v>0</v>
      </c>
      <c r="E83">
        <v>0</v>
      </c>
      <c r="F83">
        <v>0</v>
      </c>
      <c r="G83">
        <v>1</v>
      </c>
      <c r="H83">
        <v>0</v>
      </c>
      <c r="I83">
        <v>3</v>
      </c>
      <c r="J83">
        <v>1</v>
      </c>
      <c r="K83">
        <v>1</v>
      </c>
      <c r="L83">
        <v>0</v>
      </c>
      <c r="M83">
        <v>1</v>
      </c>
      <c r="N83">
        <v>0</v>
      </c>
      <c r="O83">
        <v>0</v>
      </c>
      <c r="P83">
        <v>35</v>
      </c>
      <c r="Q83">
        <v>0</v>
      </c>
      <c r="R83">
        <v>0</v>
      </c>
    </row>
    <row r="84" spans="1:18" x14ac:dyDescent="0.3">
      <c r="A84" t="s">
        <v>1185</v>
      </c>
      <c r="B84">
        <v>2432.6</v>
      </c>
      <c r="C84">
        <v>0</v>
      </c>
      <c r="D84">
        <v>301.39999999999998</v>
      </c>
      <c r="E84">
        <v>682.8</v>
      </c>
      <c r="F84">
        <v>55.6</v>
      </c>
      <c r="G84">
        <v>1306.0999999999999</v>
      </c>
      <c r="H84">
        <v>0</v>
      </c>
      <c r="I84">
        <v>1018.8</v>
      </c>
      <c r="J84">
        <v>23203.1</v>
      </c>
      <c r="K84">
        <v>724.6</v>
      </c>
      <c r="L84">
        <v>74.2</v>
      </c>
      <c r="M84">
        <v>1281.3</v>
      </c>
      <c r="N84">
        <v>1216.2</v>
      </c>
      <c r="O84">
        <v>460.9</v>
      </c>
      <c r="P84">
        <v>2586.6</v>
      </c>
      <c r="Q84">
        <v>0</v>
      </c>
      <c r="R84">
        <v>0</v>
      </c>
    </row>
    <row r="85" spans="1:18" x14ac:dyDescent="0.3">
      <c r="A85" t="s">
        <v>1186</v>
      </c>
      <c r="B85">
        <v>0.5</v>
      </c>
      <c r="C85">
        <v>0.5</v>
      </c>
      <c r="D85">
        <v>0.5</v>
      </c>
      <c r="E85">
        <v>0.5</v>
      </c>
      <c r="F85">
        <v>0.5</v>
      </c>
      <c r="G85">
        <v>0.5</v>
      </c>
      <c r="H85">
        <v>0.5</v>
      </c>
      <c r="I85">
        <v>0.5</v>
      </c>
      <c r="J85">
        <v>0.5</v>
      </c>
      <c r="K85">
        <v>0.5</v>
      </c>
      <c r="L85">
        <v>0.5</v>
      </c>
      <c r="M85">
        <v>0.5</v>
      </c>
      <c r="N85">
        <v>0.5</v>
      </c>
      <c r="O85">
        <v>0.5</v>
      </c>
      <c r="P85">
        <v>0.5</v>
      </c>
      <c r="Q85">
        <v>0.5</v>
      </c>
      <c r="R85">
        <v>0.5</v>
      </c>
    </row>
    <row r="86" spans="1:18" x14ac:dyDescent="0.3">
      <c r="A86" t="s">
        <v>54</v>
      </c>
    </row>
    <row r="87" spans="1:18" x14ac:dyDescent="0.3">
      <c r="A87" t="s">
        <v>6773</v>
      </c>
    </row>
    <row r="88" spans="1:18" x14ac:dyDescent="0.3">
      <c r="A88" t="s">
        <v>2</v>
      </c>
      <c r="B88">
        <v>3537</v>
      </c>
      <c r="C88">
        <v>6</v>
      </c>
      <c r="D88">
        <v>40</v>
      </c>
      <c r="E88">
        <v>52</v>
      </c>
      <c r="F88">
        <v>46</v>
      </c>
      <c r="G88">
        <v>60</v>
      </c>
      <c r="H88">
        <v>37</v>
      </c>
      <c r="I88">
        <v>490</v>
      </c>
      <c r="J88">
        <v>64</v>
      </c>
      <c r="K88">
        <v>39</v>
      </c>
      <c r="L88">
        <v>27</v>
      </c>
      <c r="M88">
        <v>56</v>
      </c>
      <c r="N88">
        <v>14</v>
      </c>
      <c r="O88">
        <v>57</v>
      </c>
      <c r="P88">
        <v>2539</v>
      </c>
      <c r="Q88">
        <v>6</v>
      </c>
      <c r="R88">
        <v>4</v>
      </c>
    </row>
    <row r="89" spans="1:18" x14ac:dyDescent="0.3">
      <c r="A89" t="s">
        <v>6769</v>
      </c>
      <c r="B89">
        <v>3412</v>
      </c>
      <c r="C89">
        <v>6</v>
      </c>
      <c r="D89">
        <v>40</v>
      </c>
      <c r="E89">
        <v>49</v>
      </c>
      <c r="F89">
        <v>42</v>
      </c>
      <c r="G89">
        <v>57</v>
      </c>
      <c r="H89">
        <v>37</v>
      </c>
      <c r="I89">
        <v>479</v>
      </c>
      <c r="J89">
        <v>58</v>
      </c>
      <c r="K89">
        <v>39</v>
      </c>
      <c r="L89">
        <v>25</v>
      </c>
      <c r="M89">
        <v>53</v>
      </c>
      <c r="N89">
        <v>13</v>
      </c>
      <c r="O89">
        <v>54</v>
      </c>
      <c r="P89">
        <v>2450</v>
      </c>
      <c r="Q89">
        <v>6</v>
      </c>
      <c r="R89">
        <v>4</v>
      </c>
    </row>
    <row r="90" spans="1:18" x14ac:dyDescent="0.3">
      <c r="A90" t="s">
        <v>3440</v>
      </c>
      <c r="B90">
        <v>15</v>
      </c>
      <c r="C90">
        <v>0</v>
      </c>
      <c r="D90">
        <v>0</v>
      </c>
      <c r="E90">
        <v>0</v>
      </c>
      <c r="F90">
        <v>2</v>
      </c>
      <c r="G90">
        <v>0</v>
      </c>
      <c r="H90">
        <v>0</v>
      </c>
      <c r="I90">
        <v>2</v>
      </c>
      <c r="J90">
        <v>1</v>
      </c>
      <c r="K90">
        <v>0</v>
      </c>
      <c r="L90">
        <v>1</v>
      </c>
      <c r="M90">
        <v>0</v>
      </c>
      <c r="N90">
        <v>0</v>
      </c>
      <c r="O90">
        <v>0</v>
      </c>
      <c r="P90">
        <v>9</v>
      </c>
      <c r="Q90">
        <v>0</v>
      </c>
      <c r="R90">
        <v>0</v>
      </c>
    </row>
    <row r="91" spans="1:18" x14ac:dyDescent="0.3">
      <c r="A91" t="s">
        <v>6770</v>
      </c>
      <c r="B91">
        <v>13</v>
      </c>
      <c r="C91">
        <v>0</v>
      </c>
      <c r="D91">
        <v>0</v>
      </c>
      <c r="E91">
        <v>1</v>
      </c>
      <c r="F91">
        <v>0</v>
      </c>
      <c r="G91">
        <v>0</v>
      </c>
      <c r="H91">
        <v>0</v>
      </c>
      <c r="I91">
        <v>1</v>
      </c>
      <c r="J91">
        <v>2</v>
      </c>
      <c r="K91">
        <v>0</v>
      </c>
      <c r="L91">
        <v>0</v>
      </c>
      <c r="M91">
        <v>1</v>
      </c>
      <c r="N91">
        <v>0</v>
      </c>
      <c r="O91">
        <v>0</v>
      </c>
      <c r="P91">
        <v>8</v>
      </c>
      <c r="Q91">
        <v>0</v>
      </c>
      <c r="R91">
        <v>0</v>
      </c>
    </row>
    <row r="92" spans="1:18" x14ac:dyDescent="0.3">
      <c r="A92" t="s">
        <v>6149</v>
      </c>
      <c r="B92">
        <v>9</v>
      </c>
      <c r="C92">
        <v>0</v>
      </c>
      <c r="D92">
        <v>0</v>
      </c>
      <c r="E92">
        <v>0</v>
      </c>
      <c r="F92">
        <v>1</v>
      </c>
      <c r="G92">
        <v>0</v>
      </c>
      <c r="H92">
        <v>0</v>
      </c>
      <c r="I92">
        <v>4</v>
      </c>
      <c r="J92">
        <v>2</v>
      </c>
      <c r="K92">
        <v>0</v>
      </c>
      <c r="L92">
        <v>0</v>
      </c>
      <c r="M92">
        <v>0</v>
      </c>
      <c r="N92">
        <v>0</v>
      </c>
      <c r="O92">
        <v>0</v>
      </c>
      <c r="P92">
        <v>2</v>
      </c>
      <c r="Q92">
        <v>0</v>
      </c>
      <c r="R92">
        <v>0</v>
      </c>
    </row>
    <row r="93" spans="1:18" x14ac:dyDescent="0.3">
      <c r="A93" t="s">
        <v>3445</v>
      </c>
      <c r="B93">
        <v>19</v>
      </c>
      <c r="C93">
        <v>0</v>
      </c>
      <c r="D93">
        <v>0</v>
      </c>
      <c r="E93">
        <v>1</v>
      </c>
      <c r="F93">
        <v>0</v>
      </c>
      <c r="G93">
        <v>1</v>
      </c>
      <c r="H93">
        <v>0</v>
      </c>
      <c r="I93">
        <v>1</v>
      </c>
      <c r="J93">
        <v>1</v>
      </c>
      <c r="K93">
        <v>0</v>
      </c>
      <c r="L93">
        <v>0</v>
      </c>
      <c r="M93">
        <v>1</v>
      </c>
      <c r="N93">
        <v>0</v>
      </c>
      <c r="O93">
        <v>0</v>
      </c>
      <c r="P93">
        <v>14</v>
      </c>
      <c r="Q93">
        <v>0</v>
      </c>
      <c r="R93">
        <v>0</v>
      </c>
    </row>
    <row r="94" spans="1:18" x14ac:dyDescent="0.3">
      <c r="A94" t="s">
        <v>3446</v>
      </c>
      <c r="B94">
        <v>13</v>
      </c>
      <c r="C94">
        <v>0</v>
      </c>
      <c r="D94">
        <v>0</v>
      </c>
      <c r="E94">
        <v>0</v>
      </c>
      <c r="F94">
        <v>0</v>
      </c>
      <c r="G94">
        <v>1</v>
      </c>
      <c r="H94">
        <v>0</v>
      </c>
      <c r="I94">
        <v>0</v>
      </c>
      <c r="J94">
        <v>0</v>
      </c>
      <c r="K94">
        <v>0</v>
      </c>
      <c r="L94">
        <v>0</v>
      </c>
      <c r="M94">
        <v>0</v>
      </c>
      <c r="N94">
        <v>0</v>
      </c>
      <c r="O94">
        <v>0</v>
      </c>
      <c r="P94">
        <v>12</v>
      </c>
      <c r="Q94">
        <v>0</v>
      </c>
      <c r="R94">
        <v>0</v>
      </c>
    </row>
    <row r="95" spans="1:18" x14ac:dyDescent="0.3">
      <c r="A95" t="s">
        <v>3447</v>
      </c>
      <c r="B95">
        <v>16</v>
      </c>
      <c r="C95">
        <v>0</v>
      </c>
      <c r="D95">
        <v>0</v>
      </c>
      <c r="E95">
        <v>0</v>
      </c>
      <c r="F95">
        <v>0</v>
      </c>
      <c r="G95">
        <v>1</v>
      </c>
      <c r="H95">
        <v>0</v>
      </c>
      <c r="I95">
        <v>2</v>
      </c>
      <c r="J95">
        <v>0</v>
      </c>
      <c r="K95">
        <v>0</v>
      </c>
      <c r="L95">
        <v>1</v>
      </c>
      <c r="M95">
        <v>0</v>
      </c>
      <c r="N95">
        <v>1</v>
      </c>
      <c r="O95">
        <v>1</v>
      </c>
      <c r="P95">
        <v>10</v>
      </c>
      <c r="Q95">
        <v>0</v>
      </c>
      <c r="R95">
        <v>0</v>
      </c>
    </row>
    <row r="96" spans="1:18" x14ac:dyDescent="0.3">
      <c r="A96" t="s">
        <v>6506</v>
      </c>
      <c r="B96">
        <v>6</v>
      </c>
      <c r="C96">
        <v>0</v>
      </c>
      <c r="D96">
        <v>0</v>
      </c>
      <c r="E96">
        <v>0</v>
      </c>
      <c r="F96">
        <v>0</v>
      </c>
      <c r="G96">
        <v>0</v>
      </c>
      <c r="H96">
        <v>0</v>
      </c>
      <c r="I96">
        <v>0</v>
      </c>
      <c r="J96">
        <v>0</v>
      </c>
      <c r="K96">
        <v>0</v>
      </c>
      <c r="L96">
        <v>0</v>
      </c>
      <c r="M96">
        <v>0</v>
      </c>
      <c r="N96">
        <v>0</v>
      </c>
      <c r="O96">
        <v>1</v>
      </c>
      <c r="P96">
        <v>5</v>
      </c>
      <c r="Q96">
        <v>0</v>
      </c>
      <c r="R96">
        <v>0</v>
      </c>
    </row>
    <row r="97" spans="1:18" x14ac:dyDescent="0.3">
      <c r="A97" t="s">
        <v>6771</v>
      </c>
      <c r="B97">
        <v>10</v>
      </c>
      <c r="C97">
        <v>0</v>
      </c>
      <c r="D97">
        <v>0</v>
      </c>
      <c r="E97">
        <v>0</v>
      </c>
      <c r="F97">
        <v>0</v>
      </c>
      <c r="G97">
        <v>0</v>
      </c>
      <c r="H97">
        <v>0</v>
      </c>
      <c r="I97">
        <v>0</v>
      </c>
      <c r="J97">
        <v>0</v>
      </c>
      <c r="K97">
        <v>0</v>
      </c>
      <c r="L97">
        <v>0</v>
      </c>
      <c r="M97">
        <v>0</v>
      </c>
      <c r="N97">
        <v>0</v>
      </c>
      <c r="O97">
        <v>0</v>
      </c>
      <c r="P97">
        <v>10</v>
      </c>
      <c r="Q97">
        <v>0</v>
      </c>
      <c r="R97">
        <v>0</v>
      </c>
    </row>
    <row r="98" spans="1:18" x14ac:dyDescent="0.3">
      <c r="A98" t="s">
        <v>6772</v>
      </c>
      <c r="B98">
        <v>6</v>
      </c>
      <c r="C98">
        <v>0</v>
      </c>
      <c r="D98">
        <v>0</v>
      </c>
      <c r="E98">
        <v>0</v>
      </c>
      <c r="F98">
        <v>0</v>
      </c>
      <c r="G98">
        <v>0</v>
      </c>
      <c r="H98">
        <v>0</v>
      </c>
      <c r="I98">
        <v>1</v>
      </c>
      <c r="J98">
        <v>0</v>
      </c>
      <c r="K98">
        <v>0</v>
      </c>
      <c r="L98">
        <v>0</v>
      </c>
      <c r="M98">
        <v>0</v>
      </c>
      <c r="N98">
        <v>0</v>
      </c>
      <c r="O98">
        <v>1</v>
      </c>
      <c r="P98">
        <v>4</v>
      </c>
      <c r="Q98">
        <v>0</v>
      </c>
      <c r="R98">
        <v>0</v>
      </c>
    </row>
    <row r="99" spans="1:18" x14ac:dyDescent="0.3">
      <c r="A99" t="s">
        <v>6153</v>
      </c>
      <c r="B99">
        <v>18</v>
      </c>
      <c r="C99">
        <v>0</v>
      </c>
      <c r="D99">
        <v>0</v>
      </c>
      <c r="E99">
        <v>1</v>
      </c>
      <c r="F99">
        <v>1</v>
      </c>
      <c r="G99">
        <v>0</v>
      </c>
      <c r="H99">
        <v>0</v>
      </c>
      <c r="I99">
        <v>0</v>
      </c>
      <c r="J99">
        <v>0</v>
      </c>
      <c r="K99">
        <v>0</v>
      </c>
      <c r="L99">
        <v>0</v>
      </c>
      <c r="M99">
        <v>1</v>
      </c>
      <c r="N99">
        <v>0</v>
      </c>
      <c r="O99">
        <v>0</v>
      </c>
      <c r="P99">
        <v>15</v>
      </c>
      <c r="Q99">
        <v>0</v>
      </c>
      <c r="R99">
        <v>0</v>
      </c>
    </row>
    <row r="100" spans="1:18" x14ac:dyDescent="0.3">
      <c r="A100" t="s">
        <v>1185</v>
      </c>
      <c r="B100">
        <v>837.9</v>
      </c>
      <c r="C100">
        <v>0</v>
      </c>
      <c r="D100">
        <v>0</v>
      </c>
      <c r="E100">
        <v>1211.5</v>
      </c>
      <c r="F100">
        <v>1832.6</v>
      </c>
      <c r="G100">
        <v>420</v>
      </c>
      <c r="H100">
        <v>0</v>
      </c>
      <c r="I100">
        <v>162.80000000000001</v>
      </c>
      <c r="J100">
        <v>223.3</v>
      </c>
      <c r="K100">
        <v>0</v>
      </c>
      <c r="L100">
        <v>387</v>
      </c>
      <c r="M100">
        <v>2307.1</v>
      </c>
      <c r="N100">
        <v>857.1</v>
      </c>
      <c r="O100">
        <v>1090.5</v>
      </c>
      <c r="P100">
        <v>978.1</v>
      </c>
      <c r="Q100">
        <v>0</v>
      </c>
      <c r="R100">
        <v>0</v>
      </c>
    </row>
    <row r="101" spans="1:18" x14ac:dyDescent="0.3">
      <c r="A101" t="s">
        <v>1186</v>
      </c>
      <c r="B101">
        <v>0.5</v>
      </c>
      <c r="C101">
        <v>0.5</v>
      </c>
      <c r="D101">
        <v>0.5</v>
      </c>
      <c r="E101">
        <v>0.5</v>
      </c>
      <c r="F101">
        <v>0.5</v>
      </c>
      <c r="G101">
        <v>0.5</v>
      </c>
      <c r="H101">
        <v>0.5</v>
      </c>
      <c r="I101">
        <v>0.5</v>
      </c>
      <c r="J101">
        <v>0.6</v>
      </c>
      <c r="K101">
        <v>0.5</v>
      </c>
      <c r="L101">
        <v>0.5</v>
      </c>
      <c r="M101">
        <v>0.5</v>
      </c>
      <c r="N101">
        <v>0.5</v>
      </c>
      <c r="O101">
        <v>0.5</v>
      </c>
      <c r="P101">
        <v>0.5</v>
      </c>
      <c r="Q101">
        <v>0.5</v>
      </c>
      <c r="R101">
        <v>0.5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AB665-A802-49A7-AEBA-FD3ECD5D1E38}">
  <dimension ref="A1:S29"/>
  <sheetViews>
    <sheetView view="pageBreakPreview" zoomScale="125" zoomScaleNormal="100" zoomScaleSheetLayoutView="125" workbookViewId="0">
      <selection activeCell="A2" sqref="A2:XFD2"/>
    </sheetView>
  </sheetViews>
  <sheetFormatPr defaultRowHeight="10.199999999999999" x14ac:dyDescent="0.2"/>
  <cols>
    <col min="1" max="1" width="12.77734375" style="13" customWidth="1"/>
    <col min="2" max="10" width="7.77734375" style="13" customWidth="1"/>
    <col min="11" max="11" width="12.77734375" style="13" customWidth="1"/>
    <col min="12" max="16384" width="8.88671875" style="13"/>
  </cols>
  <sheetData>
    <row r="1" spans="1:19" x14ac:dyDescent="0.2">
      <c r="A1" s="13" t="s">
        <v>643</v>
      </c>
      <c r="K1" s="13" t="s">
        <v>643</v>
      </c>
    </row>
    <row r="2" spans="1:19" s="29" customFormat="1" x14ac:dyDescent="0.2">
      <c r="A2" s="27" t="s">
        <v>192</v>
      </c>
      <c r="B2" s="28" t="s">
        <v>2</v>
      </c>
      <c r="C2" s="28" t="s">
        <v>644</v>
      </c>
      <c r="D2" s="28" t="s">
        <v>645</v>
      </c>
      <c r="E2" s="28" t="s">
        <v>646</v>
      </c>
      <c r="F2" s="28" t="s">
        <v>647</v>
      </c>
      <c r="G2" s="28" t="s">
        <v>648</v>
      </c>
      <c r="H2" s="28" t="s">
        <v>649</v>
      </c>
      <c r="I2" s="28" t="s">
        <v>650</v>
      </c>
      <c r="J2" s="28" t="s">
        <v>651</v>
      </c>
      <c r="K2" s="27" t="s">
        <v>192</v>
      </c>
      <c r="L2" s="28" t="s">
        <v>652</v>
      </c>
      <c r="M2" s="28" t="s">
        <v>653</v>
      </c>
      <c r="N2" s="28" t="s">
        <v>654</v>
      </c>
      <c r="O2" s="28" t="s">
        <v>655</v>
      </c>
      <c r="P2" s="28" t="s">
        <v>656</v>
      </c>
      <c r="Q2" s="28" t="s">
        <v>657</v>
      </c>
      <c r="R2" s="28" t="s">
        <v>658</v>
      </c>
      <c r="S2" s="28" t="s">
        <v>659</v>
      </c>
    </row>
    <row r="3" spans="1:19" x14ac:dyDescent="0.2">
      <c r="A3" s="13" t="s">
        <v>2</v>
      </c>
      <c r="B3" s="13">
        <v>476727</v>
      </c>
      <c r="C3" s="13">
        <v>82522</v>
      </c>
      <c r="D3" s="13">
        <v>77375</v>
      </c>
      <c r="E3" s="13">
        <v>63001</v>
      </c>
      <c r="F3" s="13">
        <v>50951</v>
      </c>
      <c r="G3" s="13">
        <v>41824</v>
      </c>
      <c r="H3" s="13">
        <v>34332</v>
      </c>
      <c r="I3" s="13">
        <v>27471</v>
      </c>
      <c r="J3" s="13">
        <v>23430</v>
      </c>
      <c r="K3" s="13" t="s">
        <v>2</v>
      </c>
      <c r="L3" s="13">
        <v>18790</v>
      </c>
      <c r="M3" s="13">
        <v>16911</v>
      </c>
      <c r="N3" s="13">
        <v>13306</v>
      </c>
      <c r="O3" s="13">
        <v>8845</v>
      </c>
      <c r="P3" s="13">
        <v>6647</v>
      </c>
      <c r="Q3" s="13">
        <v>4359</v>
      </c>
      <c r="R3" s="13">
        <v>3012</v>
      </c>
      <c r="S3" s="13">
        <v>3951</v>
      </c>
    </row>
    <row r="4" spans="1:19" x14ac:dyDescent="0.2">
      <c r="A4" s="13" t="s">
        <v>114</v>
      </c>
      <c r="B4" s="13">
        <v>6227</v>
      </c>
      <c r="C4" s="13">
        <v>9</v>
      </c>
      <c r="D4" s="13">
        <v>30</v>
      </c>
      <c r="E4" s="13">
        <v>33</v>
      </c>
      <c r="F4" s="13">
        <v>2256</v>
      </c>
      <c r="G4" s="13">
        <v>1182</v>
      </c>
      <c r="H4" s="13">
        <v>540</v>
      </c>
      <c r="I4" s="13">
        <v>360</v>
      </c>
      <c r="J4" s="13">
        <v>318</v>
      </c>
      <c r="K4" s="13" t="s">
        <v>114</v>
      </c>
      <c r="L4" s="13">
        <v>284</v>
      </c>
      <c r="M4" s="13">
        <v>302</v>
      </c>
      <c r="N4" s="13">
        <v>298</v>
      </c>
      <c r="O4" s="13">
        <v>215</v>
      </c>
      <c r="P4" s="13">
        <v>208</v>
      </c>
      <c r="Q4" s="13">
        <v>156</v>
      </c>
      <c r="R4" s="13">
        <v>18</v>
      </c>
      <c r="S4" s="13">
        <v>18</v>
      </c>
    </row>
    <row r="5" spans="1:19" x14ac:dyDescent="0.2">
      <c r="A5" s="13" t="s">
        <v>638</v>
      </c>
      <c r="B5" s="13">
        <v>150834</v>
      </c>
      <c r="C5" s="13">
        <v>82235</v>
      </c>
      <c r="D5" s="13">
        <v>28760</v>
      </c>
      <c r="E5" s="13">
        <v>11291</v>
      </c>
      <c r="F5" s="13">
        <v>641</v>
      </c>
      <c r="G5" s="13">
        <v>2619</v>
      </c>
      <c r="H5" s="13">
        <v>3579</v>
      </c>
      <c r="I5" s="13">
        <v>3907</v>
      </c>
      <c r="J5" s="13">
        <v>4061</v>
      </c>
      <c r="K5" s="13" t="s">
        <v>638</v>
      </c>
      <c r="L5" s="13">
        <v>3589</v>
      </c>
      <c r="M5" s="13">
        <v>3389</v>
      </c>
      <c r="N5" s="13">
        <v>2742</v>
      </c>
      <c r="O5" s="13">
        <v>1667</v>
      </c>
      <c r="P5" s="13">
        <v>1064</v>
      </c>
      <c r="Q5" s="13">
        <v>579</v>
      </c>
      <c r="R5" s="13">
        <v>353</v>
      </c>
      <c r="S5" s="13">
        <v>358</v>
      </c>
    </row>
    <row r="6" spans="1:19" x14ac:dyDescent="0.2">
      <c r="A6" s="13" t="s">
        <v>198</v>
      </c>
      <c r="B6" s="13">
        <v>133053</v>
      </c>
      <c r="C6" s="13">
        <v>30</v>
      </c>
      <c r="D6" s="13">
        <v>48017</v>
      </c>
      <c r="E6" s="13">
        <v>51172</v>
      </c>
      <c r="F6" s="13">
        <v>14740</v>
      </c>
      <c r="G6" s="13">
        <v>4467</v>
      </c>
      <c r="H6" s="13">
        <v>3047</v>
      </c>
      <c r="I6" s="13">
        <v>2469</v>
      </c>
      <c r="J6" s="13">
        <v>1872</v>
      </c>
      <c r="K6" s="13" t="s">
        <v>198</v>
      </c>
      <c r="L6" s="13">
        <v>1537</v>
      </c>
      <c r="M6" s="13">
        <v>1507</v>
      </c>
      <c r="N6" s="13">
        <v>1321</v>
      </c>
      <c r="O6" s="13">
        <v>1050</v>
      </c>
      <c r="P6" s="13">
        <v>931</v>
      </c>
      <c r="Q6" s="13">
        <v>669</v>
      </c>
      <c r="R6" s="13">
        <v>122</v>
      </c>
      <c r="S6" s="13">
        <v>102</v>
      </c>
    </row>
    <row r="7" spans="1:19" x14ac:dyDescent="0.2">
      <c r="A7" s="13" t="s">
        <v>74</v>
      </c>
      <c r="B7" s="13">
        <v>15754</v>
      </c>
      <c r="C7" s="13">
        <v>26</v>
      </c>
      <c r="D7" s="13">
        <v>25</v>
      </c>
      <c r="E7" s="13">
        <v>15</v>
      </c>
      <c r="F7" s="13">
        <v>873</v>
      </c>
      <c r="G7" s="13">
        <v>1935</v>
      </c>
      <c r="H7" s="13">
        <v>1737</v>
      </c>
      <c r="I7" s="13">
        <v>1418</v>
      </c>
      <c r="J7" s="13">
        <v>1082</v>
      </c>
      <c r="K7" s="13" t="s">
        <v>74</v>
      </c>
      <c r="L7" s="13">
        <v>861</v>
      </c>
      <c r="M7" s="13">
        <v>663</v>
      </c>
      <c r="N7" s="13">
        <v>534</v>
      </c>
      <c r="O7" s="13">
        <v>392</v>
      </c>
      <c r="P7" s="13">
        <v>448</v>
      </c>
      <c r="Q7" s="13">
        <v>429</v>
      </c>
      <c r="R7" s="13">
        <v>2137</v>
      </c>
      <c r="S7" s="13">
        <v>3179</v>
      </c>
    </row>
    <row r="8" spans="1:19" x14ac:dyDescent="0.2">
      <c r="A8" s="13" t="s">
        <v>639</v>
      </c>
      <c r="B8" s="13">
        <v>25742</v>
      </c>
      <c r="C8" s="13">
        <v>209</v>
      </c>
      <c r="D8" s="13">
        <v>78</v>
      </c>
      <c r="E8" s="13">
        <v>75</v>
      </c>
      <c r="F8" s="13">
        <v>3655</v>
      </c>
      <c r="G8" s="13">
        <v>4425</v>
      </c>
      <c r="H8" s="13">
        <v>3925</v>
      </c>
      <c r="I8" s="13">
        <v>3178</v>
      </c>
      <c r="J8" s="13">
        <v>2637</v>
      </c>
      <c r="K8" s="13" t="s">
        <v>639</v>
      </c>
      <c r="L8" s="13">
        <v>2047</v>
      </c>
      <c r="M8" s="13">
        <v>1788</v>
      </c>
      <c r="N8" s="13">
        <v>1469</v>
      </c>
      <c r="O8" s="13">
        <v>899</v>
      </c>
      <c r="P8" s="13">
        <v>631</v>
      </c>
      <c r="Q8" s="13">
        <v>421</v>
      </c>
      <c r="R8" s="13">
        <v>158</v>
      </c>
      <c r="S8" s="13">
        <v>147</v>
      </c>
    </row>
    <row r="9" spans="1:19" x14ac:dyDescent="0.2">
      <c r="A9" s="13" t="s">
        <v>640</v>
      </c>
      <c r="B9" s="13">
        <v>140622</v>
      </c>
      <c r="C9" s="13">
        <v>12</v>
      </c>
      <c r="D9" s="13">
        <v>12</v>
      </c>
      <c r="E9" s="13">
        <v>8</v>
      </c>
      <c r="F9" s="13">
        <v>28245</v>
      </c>
      <c r="G9" s="13">
        <v>26676</v>
      </c>
      <c r="H9" s="13">
        <v>21026</v>
      </c>
      <c r="I9" s="13">
        <v>15737</v>
      </c>
      <c r="J9" s="13">
        <v>13073</v>
      </c>
      <c r="K9" s="13" t="s">
        <v>640</v>
      </c>
      <c r="L9" s="13">
        <v>10108</v>
      </c>
      <c r="M9" s="13">
        <v>8953</v>
      </c>
      <c r="N9" s="13">
        <v>6712</v>
      </c>
      <c r="O9" s="13">
        <v>4445</v>
      </c>
      <c r="P9" s="13">
        <v>3242</v>
      </c>
      <c r="Q9" s="13">
        <v>2039</v>
      </c>
      <c r="R9" s="13">
        <v>199</v>
      </c>
      <c r="S9" s="13">
        <v>135</v>
      </c>
    </row>
    <row r="10" spans="1:19" x14ac:dyDescent="0.2">
      <c r="A10" s="13" t="s">
        <v>641</v>
      </c>
      <c r="B10" s="13">
        <v>4495</v>
      </c>
      <c r="C10" s="13">
        <v>1</v>
      </c>
      <c r="D10" s="13">
        <v>453</v>
      </c>
      <c r="E10" s="13">
        <v>407</v>
      </c>
      <c r="F10" s="13">
        <v>541</v>
      </c>
      <c r="G10" s="13">
        <v>520</v>
      </c>
      <c r="H10" s="13">
        <v>478</v>
      </c>
      <c r="I10" s="13">
        <v>402</v>
      </c>
      <c r="J10" s="13">
        <v>387</v>
      </c>
      <c r="K10" s="13" t="s">
        <v>641</v>
      </c>
      <c r="L10" s="13">
        <v>364</v>
      </c>
      <c r="M10" s="13">
        <v>309</v>
      </c>
      <c r="N10" s="13">
        <v>230</v>
      </c>
      <c r="O10" s="13">
        <v>177</v>
      </c>
      <c r="P10" s="13">
        <v>123</v>
      </c>
      <c r="Q10" s="13">
        <v>66</v>
      </c>
      <c r="R10" s="13">
        <v>25</v>
      </c>
      <c r="S10" s="13">
        <v>12</v>
      </c>
    </row>
    <row r="12" spans="1:19" x14ac:dyDescent="0.2">
      <c r="A12" s="13" t="s">
        <v>116</v>
      </c>
      <c r="B12" s="13">
        <v>242747</v>
      </c>
      <c r="C12" s="13">
        <v>41951</v>
      </c>
      <c r="D12" s="13">
        <v>39393</v>
      </c>
      <c r="E12" s="13">
        <v>31917</v>
      </c>
      <c r="F12" s="13">
        <v>25495</v>
      </c>
      <c r="G12" s="13">
        <v>20691</v>
      </c>
      <c r="H12" s="13">
        <v>17074</v>
      </c>
      <c r="I12" s="13">
        <v>14066</v>
      </c>
      <c r="J12" s="13">
        <v>11969</v>
      </c>
      <c r="K12" s="13" t="s">
        <v>116</v>
      </c>
      <c r="L12" s="13">
        <v>9688</v>
      </c>
      <c r="M12" s="13">
        <v>8833</v>
      </c>
      <c r="N12" s="13">
        <v>7099</v>
      </c>
      <c r="O12" s="13">
        <v>4693</v>
      </c>
      <c r="P12" s="13">
        <v>3532</v>
      </c>
      <c r="Q12" s="13">
        <v>2376</v>
      </c>
      <c r="R12" s="13">
        <v>1668</v>
      </c>
      <c r="S12" s="13">
        <v>2302</v>
      </c>
    </row>
    <row r="13" spans="1:19" x14ac:dyDescent="0.2">
      <c r="A13" s="13" t="s">
        <v>114</v>
      </c>
      <c r="B13" s="13">
        <v>5837</v>
      </c>
      <c r="C13" s="13">
        <v>7</v>
      </c>
      <c r="D13" s="13">
        <v>14</v>
      </c>
      <c r="E13" s="13">
        <v>14</v>
      </c>
      <c r="F13" s="13">
        <v>2222</v>
      </c>
      <c r="G13" s="13">
        <v>1134</v>
      </c>
      <c r="H13" s="13">
        <v>512</v>
      </c>
      <c r="I13" s="13">
        <v>337</v>
      </c>
      <c r="J13" s="13">
        <v>294</v>
      </c>
      <c r="K13" s="13" t="s">
        <v>114</v>
      </c>
      <c r="L13" s="13">
        <v>250</v>
      </c>
      <c r="M13" s="13">
        <v>261</v>
      </c>
      <c r="N13" s="13">
        <v>266</v>
      </c>
      <c r="O13" s="13">
        <v>190</v>
      </c>
      <c r="P13" s="13">
        <v>179</v>
      </c>
      <c r="Q13" s="13">
        <v>135</v>
      </c>
      <c r="R13" s="13">
        <v>11</v>
      </c>
      <c r="S13" s="13">
        <v>11</v>
      </c>
    </row>
    <row r="14" spans="1:19" x14ac:dyDescent="0.2">
      <c r="A14" s="13" t="s">
        <v>638</v>
      </c>
      <c r="B14" s="13">
        <v>86143</v>
      </c>
      <c r="C14" s="13">
        <v>41810</v>
      </c>
      <c r="D14" s="13">
        <v>14284</v>
      </c>
      <c r="E14" s="13">
        <v>4416</v>
      </c>
      <c r="F14" s="13">
        <v>463</v>
      </c>
      <c r="G14" s="13">
        <v>1932</v>
      </c>
      <c r="H14" s="13">
        <v>2984</v>
      </c>
      <c r="I14" s="13">
        <v>3536</v>
      </c>
      <c r="J14" s="13">
        <v>3788</v>
      </c>
      <c r="K14" s="13" t="s">
        <v>638</v>
      </c>
      <c r="L14" s="13">
        <v>3379</v>
      </c>
      <c r="M14" s="13">
        <v>3181</v>
      </c>
      <c r="N14" s="13">
        <v>2556</v>
      </c>
      <c r="O14" s="13">
        <v>1567</v>
      </c>
      <c r="P14" s="13">
        <v>1008</v>
      </c>
      <c r="Q14" s="13">
        <v>549</v>
      </c>
      <c r="R14" s="13">
        <v>341</v>
      </c>
      <c r="S14" s="13">
        <v>349</v>
      </c>
    </row>
    <row r="15" spans="1:19" x14ac:dyDescent="0.2">
      <c r="A15" s="13" t="s">
        <v>198</v>
      </c>
      <c r="B15" s="13">
        <v>78856</v>
      </c>
      <c r="C15" s="13">
        <v>15</v>
      </c>
      <c r="D15" s="13">
        <v>24848</v>
      </c>
      <c r="E15" s="13">
        <v>27204</v>
      </c>
      <c r="F15" s="13">
        <v>9678</v>
      </c>
      <c r="G15" s="13">
        <v>3577</v>
      </c>
      <c r="H15" s="13">
        <v>2688</v>
      </c>
      <c r="I15" s="13">
        <v>2258</v>
      </c>
      <c r="J15" s="13">
        <v>1734</v>
      </c>
      <c r="K15" s="13" t="s">
        <v>198</v>
      </c>
      <c r="L15" s="13">
        <v>1424</v>
      </c>
      <c r="M15" s="13">
        <v>1422</v>
      </c>
      <c r="N15" s="13">
        <v>1254</v>
      </c>
      <c r="O15" s="13">
        <v>993</v>
      </c>
      <c r="P15" s="13">
        <v>902</v>
      </c>
      <c r="Q15" s="13">
        <v>648</v>
      </c>
      <c r="R15" s="13">
        <v>113</v>
      </c>
      <c r="S15" s="13">
        <v>98</v>
      </c>
    </row>
    <row r="16" spans="1:19" x14ac:dyDescent="0.2">
      <c r="A16" s="13" t="s">
        <v>74</v>
      </c>
      <c r="B16" s="13">
        <v>12795</v>
      </c>
      <c r="C16" s="13">
        <v>19</v>
      </c>
      <c r="D16" s="13">
        <v>11</v>
      </c>
      <c r="E16" s="13">
        <v>10</v>
      </c>
      <c r="F16" s="13">
        <v>850</v>
      </c>
      <c r="G16" s="13">
        <v>1910</v>
      </c>
      <c r="H16" s="13">
        <v>1710</v>
      </c>
      <c r="I16" s="13">
        <v>1406</v>
      </c>
      <c r="J16" s="13">
        <v>1062</v>
      </c>
      <c r="K16" s="13" t="s">
        <v>74</v>
      </c>
      <c r="L16" s="13">
        <v>844</v>
      </c>
      <c r="M16" s="13">
        <v>653</v>
      </c>
      <c r="N16" s="13">
        <v>522</v>
      </c>
      <c r="O16" s="13">
        <v>372</v>
      </c>
      <c r="P16" s="13">
        <v>421</v>
      </c>
      <c r="Q16" s="13">
        <v>411</v>
      </c>
      <c r="R16" s="13">
        <v>953</v>
      </c>
      <c r="S16" s="13">
        <v>1641</v>
      </c>
    </row>
    <row r="17" spans="1:19" x14ac:dyDescent="0.2">
      <c r="A17" s="13" t="s">
        <v>639</v>
      </c>
      <c r="B17" s="13">
        <v>23823</v>
      </c>
      <c r="C17" s="13">
        <v>98</v>
      </c>
      <c r="D17" s="13">
        <v>42</v>
      </c>
      <c r="E17" s="13">
        <v>52</v>
      </c>
      <c r="F17" s="13">
        <v>3309</v>
      </c>
      <c r="G17" s="13">
        <v>3988</v>
      </c>
      <c r="H17" s="13">
        <v>3642</v>
      </c>
      <c r="I17" s="13">
        <v>3000</v>
      </c>
      <c r="J17" s="13">
        <v>2511</v>
      </c>
      <c r="K17" s="13" t="s">
        <v>639</v>
      </c>
      <c r="L17" s="13">
        <v>1947</v>
      </c>
      <c r="M17" s="13">
        <v>1724</v>
      </c>
      <c r="N17" s="13">
        <v>1396</v>
      </c>
      <c r="O17" s="13">
        <v>847</v>
      </c>
      <c r="P17" s="13">
        <v>593</v>
      </c>
      <c r="Q17" s="13">
        <v>394</v>
      </c>
      <c r="R17" s="13">
        <v>144</v>
      </c>
      <c r="S17" s="13">
        <v>136</v>
      </c>
    </row>
    <row r="18" spans="1:19" x14ac:dyDescent="0.2">
      <c r="A18" s="13" t="s">
        <v>640</v>
      </c>
      <c r="B18" s="13">
        <v>31356</v>
      </c>
      <c r="C18" s="13">
        <v>2</v>
      </c>
      <c r="D18" s="13">
        <v>1</v>
      </c>
      <c r="E18" s="13">
        <v>2</v>
      </c>
      <c r="F18" s="13">
        <v>8442</v>
      </c>
      <c r="G18" s="13">
        <v>7649</v>
      </c>
      <c r="H18" s="13">
        <v>5080</v>
      </c>
      <c r="I18" s="13">
        <v>3143</v>
      </c>
      <c r="J18" s="13">
        <v>2214</v>
      </c>
      <c r="K18" s="13" t="s">
        <v>640</v>
      </c>
      <c r="L18" s="13">
        <v>1486</v>
      </c>
      <c r="M18" s="13">
        <v>1292</v>
      </c>
      <c r="N18" s="13">
        <v>878</v>
      </c>
      <c r="O18" s="13">
        <v>550</v>
      </c>
      <c r="P18" s="13">
        <v>307</v>
      </c>
      <c r="Q18" s="13">
        <v>174</v>
      </c>
      <c r="R18" s="13">
        <v>81</v>
      </c>
      <c r="S18" s="13">
        <v>55</v>
      </c>
    </row>
    <row r="19" spans="1:19" x14ac:dyDescent="0.2">
      <c r="A19" s="13" t="s">
        <v>641</v>
      </c>
      <c r="B19" s="13">
        <v>3937</v>
      </c>
      <c r="C19" s="13">
        <v>0</v>
      </c>
      <c r="D19" s="13">
        <v>193</v>
      </c>
      <c r="E19" s="13">
        <v>219</v>
      </c>
      <c r="F19" s="13">
        <v>531</v>
      </c>
      <c r="G19" s="13">
        <v>501</v>
      </c>
      <c r="H19" s="13">
        <v>458</v>
      </c>
      <c r="I19" s="13">
        <v>386</v>
      </c>
      <c r="J19" s="13">
        <v>366</v>
      </c>
      <c r="K19" s="13" t="s">
        <v>641</v>
      </c>
      <c r="L19" s="13">
        <v>358</v>
      </c>
      <c r="M19" s="13">
        <v>300</v>
      </c>
      <c r="N19" s="13">
        <v>227</v>
      </c>
      <c r="O19" s="13">
        <v>174</v>
      </c>
      <c r="P19" s="13">
        <v>122</v>
      </c>
      <c r="Q19" s="13">
        <v>65</v>
      </c>
      <c r="R19" s="13">
        <v>25</v>
      </c>
      <c r="S19" s="13">
        <v>12</v>
      </c>
    </row>
    <row r="21" spans="1:19" x14ac:dyDescent="0.2">
      <c r="A21" s="13" t="s">
        <v>117</v>
      </c>
      <c r="B21" s="13">
        <v>233980</v>
      </c>
      <c r="C21" s="13">
        <v>40571</v>
      </c>
      <c r="D21" s="13">
        <v>37982</v>
      </c>
      <c r="E21" s="13">
        <v>31084</v>
      </c>
      <c r="F21" s="13">
        <v>25456</v>
      </c>
      <c r="G21" s="13">
        <v>21133</v>
      </c>
      <c r="H21" s="13">
        <v>17258</v>
      </c>
      <c r="I21" s="13">
        <v>13405</v>
      </c>
      <c r="J21" s="13">
        <v>11461</v>
      </c>
      <c r="K21" s="13" t="s">
        <v>117</v>
      </c>
      <c r="L21" s="13">
        <v>9102</v>
      </c>
      <c r="M21" s="13">
        <v>8078</v>
      </c>
      <c r="N21" s="13">
        <v>6207</v>
      </c>
      <c r="O21" s="13">
        <v>4152</v>
      </c>
      <c r="P21" s="13">
        <v>3115</v>
      </c>
      <c r="Q21" s="13">
        <v>1983</v>
      </c>
      <c r="R21" s="13">
        <v>1344</v>
      </c>
      <c r="S21" s="13">
        <v>1649</v>
      </c>
    </row>
    <row r="22" spans="1:19" x14ac:dyDescent="0.2">
      <c r="A22" s="13" t="s">
        <v>114</v>
      </c>
      <c r="B22" s="13">
        <v>390</v>
      </c>
      <c r="C22" s="13">
        <v>2</v>
      </c>
      <c r="D22" s="13">
        <v>16</v>
      </c>
      <c r="E22" s="13">
        <v>19</v>
      </c>
      <c r="F22" s="13">
        <v>34</v>
      </c>
      <c r="G22" s="13">
        <v>48</v>
      </c>
      <c r="H22" s="13">
        <v>28</v>
      </c>
      <c r="I22" s="13">
        <v>23</v>
      </c>
      <c r="J22" s="13">
        <v>24</v>
      </c>
      <c r="K22" s="13" t="s">
        <v>114</v>
      </c>
      <c r="L22" s="13">
        <v>34</v>
      </c>
      <c r="M22" s="13">
        <v>41</v>
      </c>
      <c r="N22" s="13">
        <v>32</v>
      </c>
      <c r="O22" s="13">
        <v>25</v>
      </c>
      <c r="P22" s="13">
        <v>29</v>
      </c>
      <c r="Q22" s="13">
        <v>21</v>
      </c>
      <c r="R22" s="13">
        <v>7</v>
      </c>
      <c r="S22" s="13">
        <v>7</v>
      </c>
    </row>
    <row r="23" spans="1:19" x14ac:dyDescent="0.2">
      <c r="A23" s="13" t="s">
        <v>638</v>
      </c>
      <c r="B23" s="13">
        <v>64691</v>
      </c>
      <c r="C23" s="13">
        <v>40425</v>
      </c>
      <c r="D23" s="13">
        <v>14476</v>
      </c>
      <c r="E23" s="13">
        <v>6875</v>
      </c>
      <c r="F23" s="13">
        <v>178</v>
      </c>
      <c r="G23" s="13">
        <v>687</v>
      </c>
      <c r="H23" s="13">
        <v>595</v>
      </c>
      <c r="I23" s="13">
        <v>371</v>
      </c>
      <c r="J23" s="13">
        <v>273</v>
      </c>
      <c r="K23" s="13" t="s">
        <v>638</v>
      </c>
      <c r="L23" s="13">
        <v>210</v>
      </c>
      <c r="M23" s="13">
        <v>208</v>
      </c>
      <c r="N23" s="13">
        <v>186</v>
      </c>
      <c r="O23" s="13">
        <v>100</v>
      </c>
      <c r="P23" s="13">
        <v>56</v>
      </c>
      <c r="Q23" s="13">
        <v>30</v>
      </c>
      <c r="R23" s="13">
        <v>12</v>
      </c>
      <c r="S23" s="13">
        <v>9</v>
      </c>
    </row>
    <row r="24" spans="1:19" x14ac:dyDescent="0.2">
      <c r="A24" s="13" t="s">
        <v>198</v>
      </c>
      <c r="B24" s="13">
        <v>54197</v>
      </c>
      <c r="C24" s="13">
        <v>15</v>
      </c>
      <c r="D24" s="13">
        <v>23169</v>
      </c>
      <c r="E24" s="13">
        <v>23968</v>
      </c>
      <c r="F24" s="13">
        <v>5062</v>
      </c>
      <c r="G24" s="13">
        <v>890</v>
      </c>
      <c r="H24" s="13">
        <v>359</v>
      </c>
      <c r="I24" s="13">
        <v>211</v>
      </c>
      <c r="J24" s="13">
        <v>138</v>
      </c>
      <c r="K24" s="13" t="s">
        <v>198</v>
      </c>
      <c r="L24" s="13">
        <v>113</v>
      </c>
      <c r="M24" s="13">
        <v>85</v>
      </c>
      <c r="N24" s="13">
        <v>67</v>
      </c>
      <c r="O24" s="13">
        <v>57</v>
      </c>
      <c r="P24" s="13">
        <v>29</v>
      </c>
      <c r="Q24" s="13">
        <v>21</v>
      </c>
      <c r="R24" s="13">
        <v>9</v>
      </c>
      <c r="S24" s="13">
        <v>4</v>
      </c>
    </row>
    <row r="25" spans="1:19" x14ac:dyDescent="0.2">
      <c r="A25" s="13" t="s">
        <v>74</v>
      </c>
      <c r="B25" s="13">
        <v>2959</v>
      </c>
      <c r="C25" s="13">
        <v>7</v>
      </c>
      <c r="D25" s="13">
        <v>14</v>
      </c>
      <c r="E25" s="13">
        <v>5</v>
      </c>
      <c r="F25" s="13">
        <v>23</v>
      </c>
      <c r="G25" s="13">
        <v>25</v>
      </c>
      <c r="H25" s="13">
        <v>27</v>
      </c>
      <c r="I25" s="13">
        <v>12</v>
      </c>
      <c r="J25" s="13">
        <v>20</v>
      </c>
      <c r="K25" s="13" t="s">
        <v>74</v>
      </c>
      <c r="L25" s="13">
        <v>17</v>
      </c>
      <c r="M25" s="13">
        <v>10</v>
      </c>
      <c r="N25" s="13">
        <v>12</v>
      </c>
      <c r="O25" s="13">
        <v>20</v>
      </c>
      <c r="P25" s="13">
        <v>27</v>
      </c>
      <c r="Q25" s="13">
        <v>18</v>
      </c>
      <c r="R25" s="13">
        <v>1184</v>
      </c>
      <c r="S25" s="13">
        <v>1538</v>
      </c>
    </row>
    <row r="26" spans="1:19" x14ac:dyDescent="0.2">
      <c r="A26" s="13" t="s">
        <v>639</v>
      </c>
      <c r="B26" s="13">
        <v>1919</v>
      </c>
      <c r="C26" s="13">
        <v>111</v>
      </c>
      <c r="D26" s="13">
        <v>36</v>
      </c>
      <c r="E26" s="13">
        <v>23</v>
      </c>
      <c r="F26" s="13">
        <v>346</v>
      </c>
      <c r="G26" s="13">
        <v>437</v>
      </c>
      <c r="H26" s="13">
        <v>283</v>
      </c>
      <c r="I26" s="13">
        <v>178</v>
      </c>
      <c r="J26" s="13">
        <v>126</v>
      </c>
      <c r="K26" s="13" t="s">
        <v>639</v>
      </c>
      <c r="L26" s="13">
        <v>100</v>
      </c>
      <c r="M26" s="13">
        <v>64</v>
      </c>
      <c r="N26" s="13">
        <v>73</v>
      </c>
      <c r="O26" s="13">
        <v>52</v>
      </c>
      <c r="P26" s="13">
        <v>38</v>
      </c>
      <c r="Q26" s="13">
        <v>27</v>
      </c>
      <c r="R26" s="13">
        <v>14</v>
      </c>
      <c r="S26" s="13">
        <v>11</v>
      </c>
    </row>
    <row r="27" spans="1:19" x14ac:dyDescent="0.2">
      <c r="A27" s="13" t="s">
        <v>640</v>
      </c>
      <c r="B27" s="13">
        <v>109266</v>
      </c>
      <c r="C27" s="13">
        <v>10</v>
      </c>
      <c r="D27" s="13">
        <v>11</v>
      </c>
      <c r="E27" s="13">
        <v>6</v>
      </c>
      <c r="F27" s="13">
        <v>19803</v>
      </c>
      <c r="G27" s="13">
        <v>19027</v>
      </c>
      <c r="H27" s="13">
        <v>15946</v>
      </c>
      <c r="I27" s="13">
        <v>12594</v>
      </c>
      <c r="J27" s="13">
        <v>10859</v>
      </c>
      <c r="K27" s="13" t="s">
        <v>640</v>
      </c>
      <c r="L27" s="13">
        <v>8622</v>
      </c>
      <c r="M27" s="13">
        <v>7661</v>
      </c>
      <c r="N27" s="13">
        <v>5834</v>
      </c>
      <c r="O27" s="13">
        <v>3895</v>
      </c>
      <c r="P27" s="13">
        <v>2935</v>
      </c>
      <c r="Q27" s="13">
        <v>1865</v>
      </c>
      <c r="R27" s="13">
        <v>118</v>
      </c>
      <c r="S27" s="13">
        <v>80</v>
      </c>
    </row>
    <row r="28" spans="1:19" x14ac:dyDescent="0.2">
      <c r="A28" s="13" t="s">
        <v>641</v>
      </c>
      <c r="B28" s="13">
        <v>558</v>
      </c>
      <c r="C28" s="13">
        <v>1</v>
      </c>
      <c r="D28" s="13">
        <v>260</v>
      </c>
      <c r="E28" s="13">
        <v>188</v>
      </c>
      <c r="F28" s="13">
        <v>10</v>
      </c>
      <c r="G28" s="13">
        <v>19</v>
      </c>
      <c r="H28" s="13">
        <v>20</v>
      </c>
      <c r="I28" s="13">
        <v>16</v>
      </c>
      <c r="J28" s="13">
        <v>21</v>
      </c>
      <c r="K28" s="13" t="s">
        <v>641</v>
      </c>
      <c r="L28" s="13">
        <v>6</v>
      </c>
      <c r="M28" s="13">
        <v>9</v>
      </c>
      <c r="N28" s="13">
        <v>3</v>
      </c>
      <c r="O28" s="13">
        <v>3</v>
      </c>
      <c r="P28" s="13">
        <v>1</v>
      </c>
      <c r="Q28" s="13">
        <v>1</v>
      </c>
      <c r="R28" s="13">
        <v>0</v>
      </c>
      <c r="S28" s="13">
        <v>0</v>
      </c>
    </row>
    <row r="29" spans="1:19" x14ac:dyDescent="0.2">
      <c r="A29" s="22" t="s">
        <v>635</v>
      </c>
      <c r="B29" s="22"/>
      <c r="C29" s="22"/>
      <c r="D29" s="22"/>
      <c r="E29" s="22"/>
      <c r="F29" s="22"/>
      <c r="G29" s="22"/>
      <c r="H29" s="22"/>
      <c r="I29" s="22"/>
      <c r="J29" s="22"/>
      <c r="K29" s="22" t="s">
        <v>635</v>
      </c>
      <c r="L29" s="22"/>
      <c r="M29" s="22"/>
      <c r="N29" s="22"/>
      <c r="O29" s="22"/>
      <c r="P29" s="22"/>
      <c r="Q29" s="22"/>
      <c r="R29" s="22"/>
      <c r="S29" s="22"/>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7CC48-C24D-4320-8088-A242A8BD3FF4}">
  <dimension ref="A1:V29"/>
  <sheetViews>
    <sheetView workbookViewId="0">
      <selection sqref="A1:V29"/>
    </sheetView>
  </sheetViews>
  <sheetFormatPr defaultRowHeight="14.4" x14ac:dyDescent="0.3"/>
  <sheetData>
    <row r="1" spans="1:22" x14ac:dyDescent="0.3">
      <c r="A1" t="s">
        <v>844</v>
      </c>
    </row>
    <row r="2" spans="1:22" x14ac:dyDescent="0.3">
      <c r="A2" t="s">
        <v>845</v>
      </c>
      <c r="B2" t="s">
        <v>846</v>
      </c>
    </row>
    <row r="3" spans="1:22" x14ac:dyDescent="0.3">
      <c r="B3" t="s">
        <v>2</v>
      </c>
      <c r="E3" t="s">
        <v>847</v>
      </c>
      <c r="H3" t="s">
        <v>848</v>
      </c>
      <c r="K3" t="s">
        <v>849</v>
      </c>
      <c r="N3" t="s">
        <v>850</v>
      </c>
      <c r="Q3" t="s">
        <v>851</v>
      </c>
      <c r="T3" t="s">
        <v>115</v>
      </c>
    </row>
    <row r="4" spans="1:22" x14ac:dyDescent="0.3">
      <c r="B4" t="s">
        <v>852</v>
      </c>
      <c r="E4" t="s">
        <v>852</v>
      </c>
      <c r="H4" t="s">
        <v>852</v>
      </c>
      <c r="K4" t="s">
        <v>852</v>
      </c>
      <c r="N4" t="s">
        <v>852</v>
      </c>
      <c r="Q4" t="s">
        <v>852</v>
      </c>
      <c r="T4" t="s">
        <v>852</v>
      </c>
    </row>
    <row r="5" spans="1:22"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c r="T5" t="s">
        <v>2</v>
      </c>
      <c r="U5" t="s">
        <v>208</v>
      </c>
      <c r="V5" t="s">
        <v>209</v>
      </c>
    </row>
    <row r="6" spans="1:22" x14ac:dyDescent="0.3">
      <c r="A6" t="s">
        <v>2</v>
      </c>
      <c r="B6">
        <v>17823</v>
      </c>
      <c r="C6">
        <v>15958</v>
      </c>
      <c r="D6">
        <v>1865</v>
      </c>
      <c r="E6">
        <v>12185</v>
      </c>
      <c r="F6">
        <v>11485</v>
      </c>
      <c r="G6">
        <v>700</v>
      </c>
      <c r="H6">
        <v>1593</v>
      </c>
      <c r="I6">
        <v>1495</v>
      </c>
      <c r="J6">
        <v>98</v>
      </c>
      <c r="K6">
        <v>1935</v>
      </c>
      <c r="L6">
        <v>1519</v>
      </c>
      <c r="M6">
        <v>416</v>
      </c>
      <c r="N6">
        <v>656</v>
      </c>
      <c r="O6">
        <v>635</v>
      </c>
      <c r="P6">
        <v>21</v>
      </c>
      <c r="Q6">
        <v>652</v>
      </c>
      <c r="R6">
        <v>122</v>
      </c>
      <c r="S6">
        <v>530</v>
      </c>
      <c r="T6">
        <v>802</v>
      </c>
      <c r="U6">
        <v>702</v>
      </c>
      <c r="V6">
        <v>100</v>
      </c>
    </row>
    <row r="7" spans="1:22" x14ac:dyDescent="0.3">
      <c r="A7" t="s">
        <v>853</v>
      </c>
      <c r="B7">
        <v>592</v>
      </c>
      <c r="C7">
        <v>542</v>
      </c>
      <c r="D7">
        <v>50</v>
      </c>
      <c r="E7">
        <v>438</v>
      </c>
      <c r="F7">
        <v>417</v>
      </c>
      <c r="G7">
        <v>21</v>
      </c>
      <c r="H7">
        <v>43</v>
      </c>
      <c r="I7">
        <v>40</v>
      </c>
      <c r="J7">
        <v>3</v>
      </c>
      <c r="K7">
        <v>66</v>
      </c>
      <c r="L7">
        <v>56</v>
      </c>
      <c r="M7">
        <v>10</v>
      </c>
      <c r="N7">
        <v>16</v>
      </c>
      <c r="O7">
        <v>16</v>
      </c>
      <c r="P7">
        <v>0</v>
      </c>
      <c r="Q7">
        <v>17</v>
      </c>
      <c r="R7">
        <v>1</v>
      </c>
      <c r="S7">
        <v>16</v>
      </c>
      <c r="T7">
        <v>12</v>
      </c>
      <c r="U7">
        <v>12</v>
      </c>
      <c r="V7">
        <v>0</v>
      </c>
    </row>
    <row r="8" spans="1:22" x14ac:dyDescent="0.3">
      <c r="A8" t="s">
        <v>854</v>
      </c>
      <c r="B8">
        <v>3696</v>
      </c>
      <c r="C8">
        <v>3016</v>
      </c>
      <c r="D8">
        <v>680</v>
      </c>
      <c r="E8">
        <v>794</v>
      </c>
      <c r="F8">
        <v>778</v>
      </c>
      <c r="G8">
        <v>16</v>
      </c>
      <c r="H8">
        <v>781</v>
      </c>
      <c r="I8">
        <v>730</v>
      </c>
      <c r="J8">
        <v>51</v>
      </c>
      <c r="K8">
        <v>892</v>
      </c>
      <c r="L8">
        <v>696</v>
      </c>
      <c r="M8">
        <v>196</v>
      </c>
      <c r="N8">
        <v>310</v>
      </c>
      <c r="O8">
        <v>296</v>
      </c>
      <c r="P8">
        <v>14</v>
      </c>
      <c r="Q8">
        <v>425</v>
      </c>
      <c r="R8">
        <v>87</v>
      </c>
      <c r="S8">
        <v>338</v>
      </c>
      <c r="T8">
        <v>494</v>
      </c>
      <c r="U8">
        <v>429</v>
      </c>
      <c r="V8">
        <v>65</v>
      </c>
    </row>
    <row r="9" spans="1:22" x14ac:dyDescent="0.3">
      <c r="A9" t="s">
        <v>855</v>
      </c>
      <c r="B9">
        <v>1107</v>
      </c>
      <c r="C9">
        <v>932</v>
      </c>
      <c r="D9">
        <v>175</v>
      </c>
      <c r="E9">
        <v>341</v>
      </c>
      <c r="F9">
        <v>324</v>
      </c>
      <c r="G9">
        <v>17</v>
      </c>
      <c r="H9">
        <v>261</v>
      </c>
      <c r="I9">
        <v>236</v>
      </c>
      <c r="J9">
        <v>25</v>
      </c>
      <c r="K9">
        <v>271</v>
      </c>
      <c r="L9">
        <v>227</v>
      </c>
      <c r="M9">
        <v>44</v>
      </c>
      <c r="N9">
        <v>77</v>
      </c>
      <c r="O9">
        <v>73</v>
      </c>
      <c r="P9">
        <v>4</v>
      </c>
      <c r="Q9">
        <v>86</v>
      </c>
      <c r="R9">
        <v>13</v>
      </c>
      <c r="S9">
        <v>73</v>
      </c>
      <c r="T9">
        <v>71</v>
      </c>
      <c r="U9">
        <v>59</v>
      </c>
      <c r="V9">
        <v>12</v>
      </c>
    </row>
    <row r="10" spans="1:22" x14ac:dyDescent="0.3">
      <c r="A10" t="s">
        <v>856</v>
      </c>
      <c r="B10">
        <v>1539</v>
      </c>
      <c r="C10">
        <v>1201</v>
      </c>
      <c r="D10">
        <v>338</v>
      </c>
      <c r="E10">
        <v>1019</v>
      </c>
      <c r="F10">
        <v>814</v>
      </c>
      <c r="G10">
        <v>205</v>
      </c>
      <c r="H10">
        <v>116</v>
      </c>
      <c r="I10">
        <v>112</v>
      </c>
      <c r="J10">
        <v>4</v>
      </c>
      <c r="K10">
        <v>232</v>
      </c>
      <c r="L10">
        <v>162</v>
      </c>
      <c r="M10">
        <v>70</v>
      </c>
      <c r="N10">
        <v>54</v>
      </c>
      <c r="O10">
        <v>54</v>
      </c>
      <c r="P10">
        <v>0</v>
      </c>
      <c r="Q10">
        <v>53</v>
      </c>
      <c r="R10">
        <v>4</v>
      </c>
      <c r="S10">
        <v>49</v>
      </c>
      <c r="T10">
        <v>65</v>
      </c>
      <c r="U10">
        <v>55</v>
      </c>
      <c r="V10">
        <v>10</v>
      </c>
    </row>
    <row r="11" spans="1:22" x14ac:dyDescent="0.3">
      <c r="A11" t="s">
        <v>857</v>
      </c>
      <c r="B11">
        <v>648</v>
      </c>
      <c r="C11">
        <v>625</v>
      </c>
      <c r="D11">
        <v>23</v>
      </c>
      <c r="E11">
        <v>514</v>
      </c>
      <c r="F11">
        <v>504</v>
      </c>
      <c r="G11">
        <v>10</v>
      </c>
      <c r="H11">
        <v>66</v>
      </c>
      <c r="I11">
        <v>62</v>
      </c>
      <c r="J11">
        <v>4</v>
      </c>
      <c r="K11">
        <v>33</v>
      </c>
      <c r="L11">
        <v>28</v>
      </c>
      <c r="M11">
        <v>5</v>
      </c>
      <c r="N11">
        <v>18</v>
      </c>
      <c r="O11">
        <v>18</v>
      </c>
      <c r="P11">
        <v>0</v>
      </c>
      <c r="Q11">
        <v>4</v>
      </c>
      <c r="R11">
        <v>1</v>
      </c>
      <c r="S11">
        <v>3</v>
      </c>
      <c r="T11">
        <v>13</v>
      </c>
      <c r="U11">
        <v>12</v>
      </c>
      <c r="V11">
        <v>1</v>
      </c>
    </row>
    <row r="12" spans="1:22" x14ac:dyDescent="0.3">
      <c r="A12" t="s">
        <v>858</v>
      </c>
      <c r="B12">
        <v>856</v>
      </c>
      <c r="C12">
        <v>801</v>
      </c>
      <c r="D12">
        <v>55</v>
      </c>
      <c r="E12">
        <v>667</v>
      </c>
      <c r="F12">
        <v>649</v>
      </c>
      <c r="G12">
        <v>18</v>
      </c>
      <c r="H12">
        <v>66</v>
      </c>
      <c r="I12">
        <v>62</v>
      </c>
      <c r="J12">
        <v>4</v>
      </c>
      <c r="K12">
        <v>75</v>
      </c>
      <c r="L12">
        <v>57</v>
      </c>
      <c r="M12">
        <v>18</v>
      </c>
      <c r="N12">
        <v>21</v>
      </c>
      <c r="O12">
        <v>20</v>
      </c>
      <c r="P12">
        <v>1</v>
      </c>
      <c r="Q12">
        <v>12</v>
      </c>
      <c r="R12">
        <v>1</v>
      </c>
      <c r="S12">
        <v>11</v>
      </c>
      <c r="T12">
        <v>15</v>
      </c>
      <c r="U12">
        <v>12</v>
      </c>
      <c r="V12">
        <v>3</v>
      </c>
    </row>
    <row r="13" spans="1:22" x14ac:dyDescent="0.3">
      <c r="A13" t="s">
        <v>859</v>
      </c>
      <c r="B13">
        <v>901</v>
      </c>
      <c r="C13">
        <v>796</v>
      </c>
      <c r="D13">
        <v>105</v>
      </c>
      <c r="E13">
        <v>852</v>
      </c>
      <c r="F13">
        <v>753</v>
      </c>
      <c r="G13">
        <v>99</v>
      </c>
      <c r="H13">
        <v>4</v>
      </c>
      <c r="I13">
        <v>4</v>
      </c>
      <c r="J13">
        <v>0</v>
      </c>
      <c r="K13">
        <v>34</v>
      </c>
      <c r="L13">
        <v>29</v>
      </c>
      <c r="M13">
        <v>5</v>
      </c>
      <c r="N13">
        <v>4</v>
      </c>
      <c r="O13">
        <v>4</v>
      </c>
      <c r="P13">
        <v>0</v>
      </c>
      <c r="Q13">
        <v>2</v>
      </c>
      <c r="R13">
        <v>1</v>
      </c>
      <c r="S13">
        <v>1</v>
      </c>
      <c r="T13">
        <v>5</v>
      </c>
      <c r="U13">
        <v>5</v>
      </c>
      <c r="V13">
        <v>0</v>
      </c>
    </row>
    <row r="14" spans="1:22" x14ac:dyDescent="0.3">
      <c r="A14" t="s">
        <v>860</v>
      </c>
      <c r="B14">
        <v>267</v>
      </c>
      <c r="C14">
        <v>263</v>
      </c>
      <c r="D14">
        <v>4</v>
      </c>
      <c r="E14">
        <v>251</v>
      </c>
      <c r="F14">
        <v>247</v>
      </c>
      <c r="G14">
        <v>4</v>
      </c>
      <c r="H14">
        <v>2</v>
      </c>
      <c r="I14">
        <v>2</v>
      </c>
      <c r="J14">
        <v>0</v>
      </c>
      <c r="K14">
        <v>10</v>
      </c>
      <c r="L14">
        <v>10</v>
      </c>
      <c r="M14">
        <v>0</v>
      </c>
      <c r="N14">
        <v>1</v>
      </c>
      <c r="O14">
        <v>1</v>
      </c>
      <c r="P14">
        <v>0</v>
      </c>
      <c r="Q14">
        <v>0</v>
      </c>
      <c r="R14">
        <v>0</v>
      </c>
      <c r="S14">
        <v>0</v>
      </c>
      <c r="T14">
        <v>3</v>
      </c>
      <c r="U14">
        <v>3</v>
      </c>
      <c r="V14">
        <v>0</v>
      </c>
    </row>
    <row r="15" spans="1:22" x14ac:dyDescent="0.3">
      <c r="A15" t="s">
        <v>861</v>
      </c>
      <c r="B15">
        <v>811</v>
      </c>
      <c r="C15">
        <v>723</v>
      </c>
      <c r="D15">
        <v>88</v>
      </c>
      <c r="E15">
        <v>711</v>
      </c>
      <c r="F15">
        <v>649</v>
      </c>
      <c r="G15">
        <v>62</v>
      </c>
      <c r="H15">
        <v>30</v>
      </c>
      <c r="I15">
        <v>27</v>
      </c>
      <c r="J15">
        <v>3</v>
      </c>
      <c r="K15">
        <v>38</v>
      </c>
      <c r="L15">
        <v>23</v>
      </c>
      <c r="M15">
        <v>15</v>
      </c>
      <c r="N15">
        <v>17</v>
      </c>
      <c r="O15">
        <v>16</v>
      </c>
      <c r="P15">
        <v>1</v>
      </c>
      <c r="Q15">
        <v>8</v>
      </c>
      <c r="R15">
        <v>1</v>
      </c>
      <c r="S15">
        <v>7</v>
      </c>
      <c r="T15">
        <v>7</v>
      </c>
      <c r="U15">
        <v>7</v>
      </c>
      <c r="V15">
        <v>0</v>
      </c>
    </row>
    <row r="16" spans="1:22" x14ac:dyDescent="0.3">
      <c r="A16" t="s">
        <v>862</v>
      </c>
      <c r="B16">
        <v>622</v>
      </c>
      <c r="C16">
        <v>573</v>
      </c>
      <c r="D16">
        <v>49</v>
      </c>
      <c r="E16">
        <v>517</v>
      </c>
      <c r="F16">
        <v>483</v>
      </c>
      <c r="G16">
        <v>34</v>
      </c>
      <c r="H16">
        <v>25</v>
      </c>
      <c r="I16">
        <v>25</v>
      </c>
      <c r="J16">
        <v>0</v>
      </c>
      <c r="K16">
        <v>39</v>
      </c>
      <c r="L16">
        <v>27</v>
      </c>
      <c r="M16">
        <v>12</v>
      </c>
      <c r="N16">
        <v>22</v>
      </c>
      <c r="O16">
        <v>22</v>
      </c>
      <c r="P16">
        <v>0</v>
      </c>
      <c r="Q16">
        <v>8</v>
      </c>
      <c r="R16">
        <v>5</v>
      </c>
      <c r="S16">
        <v>3</v>
      </c>
      <c r="T16">
        <v>11</v>
      </c>
      <c r="U16">
        <v>11</v>
      </c>
      <c r="V16">
        <v>0</v>
      </c>
    </row>
    <row r="17" spans="1:22" x14ac:dyDescent="0.3">
      <c r="A17" t="s">
        <v>863</v>
      </c>
      <c r="B17">
        <v>772</v>
      </c>
      <c r="C17">
        <v>726</v>
      </c>
      <c r="D17">
        <v>46</v>
      </c>
      <c r="E17">
        <v>643</v>
      </c>
      <c r="F17">
        <v>612</v>
      </c>
      <c r="G17">
        <v>31</v>
      </c>
      <c r="H17">
        <v>40</v>
      </c>
      <c r="I17">
        <v>39</v>
      </c>
      <c r="J17">
        <v>1</v>
      </c>
      <c r="K17">
        <v>37</v>
      </c>
      <c r="L17">
        <v>31</v>
      </c>
      <c r="M17">
        <v>6</v>
      </c>
      <c r="N17">
        <v>31</v>
      </c>
      <c r="O17">
        <v>30</v>
      </c>
      <c r="P17">
        <v>1</v>
      </c>
      <c r="Q17">
        <v>4</v>
      </c>
      <c r="R17">
        <v>0</v>
      </c>
      <c r="S17">
        <v>4</v>
      </c>
      <c r="T17">
        <v>17</v>
      </c>
      <c r="U17">
        <v>14</v>
      </c>
      <c r="V17">
        <v>3</v>
      </c>
    </row>
    <row r="18" spans="1:22" x14ac:dyDescent="0.3">
      <c r="A18" t="s">
        <v>864</v>
      </c>
      <c r="B18">
        <v>570</v>
      </c>
      <c r="C18">
        <v>559</v>
      </c>
      <c r="D18">
        <v>11</v>
      </c>
      <c r="E18">
        <v>526</v>
      </c>
      <c r="F18">
        <v>521</v>
      </c>
      <c r="G18">
        <v>5</v>
      </c>
      <c r="H18">
        <v>14</v>
      </c>
      <c r="I18">
        <v>14</v>
      </c>
      <c r="J18">
        <v>0</v>
      </c>
      <c r="K18">
        <v>17</v>
      </c>
      <c r="L18">
        <v>13</v>
      </c>
      <c r="M18">
        <v>4</v>
      </c>
      <c r="N18">
        <v>5</v>
      </c>
      <c r="O18">
        <v>5</v>
      </c>
      <c r="P18">
        <v>0</v>
      </c>
      <c r="Q18">
        <v>2</v>
      </c>
      <c r="R18">
        <v>0</v>
      </c>
      <c r="S18">
        <v>2</v>
      </c>
      <c r="T18">
        <v>6</v>
      </c>
      <c r="U18">
        <v>6</v>
      </c>
      <c r="V18">
        <v>0</v>
      </c>
    </row>
    <row r="19" spans="1:22" x14ac:dyDescent="0.3">
      <c r="A19" t="s">
        <v>865</v>
      </c>
      <c r="B19">
        <v>594</v>
      </c>
      <c r="C19">
        <v>564</v>
      </c>
      <c r="D19">
        <v>30</v>
      </c>
      <c r="E19">
        <v>543</v>
      </c>
      <c r="F19">
        <v>521</v>
      </c>
      <c r="G19">
        <v>22</v>
      </c>
      <c r="H19">
        <v>6</v>
      </c>
      <c r="I19">
        <v>6</v>
      </c>
      <c r="J19">
        <v>0</v>
      </c>
      <c r="K19">
        <v>16</v>
      </c>
      <c r="L19">
        <v>11</v>
      </c>
      <c r="M19">
        <v>5</v>
      </c>
      <c r="N19">
        <v>8</v>
      </c>
      <c r="O19">
        <v>8</v>
      </c>
      <c r="P19">
        <v>0</v>
      </c>
      <c r="Q19">
        <v>6</v>
      </c>
      <c r="R19">
        <v>4</v>
      </c>
      <c r="S19">
        <v>2</v>
      </c>
      <c r="T19">
        <v>15</v>
      </c>
      <c r="U19">
        <v>14</v>
      </c>
      <c r="V19">
        <v>1</v>
      </c>
    </row>
    <row r="20" spans="1:22" x14ac:dyDescent="0.3">
      <c r="A20" t="s">
        <v>866</v>
      </c>
      <c r="B20">
        <v>742</v>
      </c>
      <c r="C20">
        <v>676</v>
      </c>
      <c r="D20">
        <v>66</v>
      </c>
      <c r="E20">
        <v>685</v>
      </c>
      <c r="F20">
        <v>621</v>
      </c>
      <c r="G20">
        <v>64</v>
      </c>
      <c r="H20">
        <v>17</v>
      </c>
      <c r="I20">
        <v>17</v>
      </c>
      <c r="J20">
        <v>0</v>
      </c>
      <c r="K20">
        <v>18</v>
      </c>
      <c r="L20">
        <v>17</v>
      </c>
      <c r="M20">
        <v>1</v>
      </c>
      <c r="N20">
        <v>15</v>
      </c>
      <c r="O20">
        <v>15</v>
      </c>
      <c r="P20">
        <v>0</v>
      </c>
      <c r="Q20">
        <v>1</v>
      </c>
      <c r="R20">
        <v>0</v>
      </c>
      <c r="S20">
        <v>1</v>
      </c>
      <c r="T20">
        <v>6</v>
      </c>
      <c r="U20">
        <v>6</v>
      </c>
      <c r="V20">
        <v>0</v>
      </c>
    </row>
    <row r="21" spans="1:22" x14ac:dyDescent="0.3">
      <c r="A21" t="s">
        <v>867</v>
      </c>
      <c r="B21">
        <v>825</v>
      </c>
      <c r="C21">
        <v>784</v>
      </c>
      <c r="D21">
        <v>41</v>
      </c>
      <c r="E21">
        <v>750</v>
      </c>
      <c r="F21">
        <v>715</v>
      </c>
      <c r="G21">
        <v>35</v>
      </c>
      <c r="H21">
        <v>28</v>
      </c>
      <c r="I21">
        <v>28</v>
      </c>
      <c r="J21">
        <v>0</v>
      </c>
      <c r="K21">
        <v>26</v>
      </c>
      <c r="L21">
        <v>21</v>
      </c>
      <c r="M21">
        <v>5</v>
      </c>
      <c r="N21">
        <v>13</v>
      </c>
      <c r="O21">
        <v>13</v>
      </c>
      <c r="P21">
        <v>0</v>
      </c>
      <c r="Q21">
        <v>2</v>
      </c>
      <c r="R21">
        <v>1</v>
      </c>
      <c r="S21">
        <v>1</v>
      </c>
      <c r="T21">
        <v>6</v>
      </c>
      <c r="U21">
        <v>6</v>
      </c>
      <c r="V21">
        <v>0</v>
      </c>
    </row>
    <row r="22" spans="1:22" x14ac:dyDescent="0.3">
      <c r="A22" t="s">
        <v>868</v>
      </c>
      <c r="B22">
        <v>329</v>
      </c>
      <c r="C22">
        <v>324</v>
      </c>
      <c r="D22">
        <v>5</v>
      </c>
      <c r="E22">
        <v>301</v>
      </c>
      <c r="F22">
        <v>299</v>
      </c>
      <c r="G22">
        <v>2</v>
      </c>
      <c r="H22">
        <v>13</v>
      </c>
      <c r="I22">
        <v>13</v>
      </c>
      <c r="J22">
        <v>0</v>
      </c>
      <c r="K22">
        <v>9</v>
      </c>
      <c r="L22">
        <v>9</v>
      </c>
      <c r="M22">
        <v>0</v>
      </c>
      <c r="N22">
        <v>0</v>
      </c>
      <c r="O22">
        <v>0</v>
      </c>
      <c r="P22">
        <v>0</v>
      </c>
      <c r="Q22">
        <v>3</v>
      </c>
      <c r="R22">
        <v>0</v>
      </c>
      <c r="S22">
        <v>3</v>
      </c>
      <c r="T22">
        <v>3</v>
      </c>
      <c r="U22">
        <v>3</v>
      </c>
      <c r="V22">
        <v>0</v>
      </c>
    </row>
    <row r="23" spans="1:22" x14ac:dyDescent="0.3">
      <c r="A23" t="s">
        <v>869</v>
      </c>
      <c r="B23">
        <v>251</v>
      </c>
      <c r="C23">
        <v>249</v>
      </c>
      <c r="D23">
        <v>2</v>
      </c>
      <c r="E23">
        <v>231</v>
      </c>
      <c r="F23">
        <v>229</v>
      </c>
      <c r="G23">
        <v>2</v>
      </c>
      <c r="H23">
        <v>9</v>
      </c>
      <c r="I23">
        <v>9</v>
      </c>
      <c r="J23">
        <v>0</v>
      </c>
      <c r="K23">
        <v>8</v>
      </c>
      <c r="L23">
        <v>8</v>
      </c>
      <c r="M23">
        <v>0</v>
      </c>
      <c r="N23">
        <v>2</v>
      </c>
      <c r="O23">
        <v>2</v>
      </c>
      <c r="P23">
        <v>0</v>
      </c>
      <c r="Q23">
        <v>0</v>
      </c>
      <c r="R23">
        <v>0</v>
      </c>
      <c r="S23">
        <v>0</v>
      </c>
      <c r="T23">
        <v>1</v>
      </c>
      <c r="U23">
        <v>1</v>
      </c>
      <c r="V23">
        <v>0</v>
      </c>
    </row>
    <row r="24" spans="1:22" x14ac:dyDescent="0.3">
      <c r="A24" t="s">
        <v>870</v>
      </c>
      <c r="B24">
        <v>247</v>
      </c>
      <c r="C24">
        <v>241</v>
      </c>
      <c r="D24">
        <v>6</v>
      </c>
      <c r="E24">
        <v>223</v>
      </c>
      <c r="F24">
        <v>220</v>
      </c>
      <c r="G24">
        <v>3</v>
      </c>
      <c r="H24">
        <v>2</v>
      </c>
      <c r="I24">
        <v>2</v>
      </c>
      <c r="J24">
        <v>0</v>
      </c>
      <c r="K24">
        <v>15</v>
      </c>
      <c r="L24">
        <v>13</v>
      </c>
      <c r="M24">
        <v>2</v>
      </c>
      <c r="N24">
        <v>1</v>
      </c>
      <c r="O24">
        <v>1</v>
      </c>
      <c r="P24">
        <v>0</v>
      </c>
      <c r="Q24">
        <v>0</v>
      </c>
      <c r="R24">
        <v>0</v>
      </c>
      <c r="S24">
        <v>0</v>
      </c>
      <c r="T24">
        <v>6</v>
      </c>
      <c r="U24">
        <v>5</v>
      </c>
      <c r="V24">
        <v>1</v>
      </c>
    </row>
    <row r="25" spans="1:22" x14ac:dyDescent="0.3">
      <c r="A25" t="s">
        <v>871</v>
      </c>
      <c r="B25">
        <v>585</v>
      </c>
      <c r="C25">
        <v>573</v>
      </c>
      <c r="D25">
        <v>12</v>
      </c>
      <c r="E25">
        <v>547</v>
      </c>
      <c r="F25">
        <v>537</v>
      </c>
      <c r="G25">
        <v>10</v>
      </c>
      <c r="H25">
        <v>6</v>
      </c>
      <c r="I25">
        <v>6</v>
      </c>
      <c r="J25">
        <v>0</v>
      </c>
      <c r="K25">
        <v>16</v>
      </c>
      <c r="L25">
        <v>15</v>
      </c>
      <c r="M25">
        <v>1</v>
      </c>
      <c r="N25">
        <v>3</v>
      </c>
      <c r="O25">
        <v>3</v>
      </c>
      <c r="P25">
        <v>0</v>
      </c>
      <c r="Q25">
        <v>0</v>
      </c>
      <c r="R25">
        <v>0</v>
      </c>
      <c r="S25">
        <v>0</v>
      </c>
      <c r="T25">
        <v>13</v>
      </c>
      <c r="U25">
        <v>12</v>
      </c>
      <c r="V25">
        <v>1</v>
      </c>
    </row>
    <row r="26" spans="1:22" x14ac:dyDescent="0.3">
      <c r="A26" t="s">
        <v>872</v>
      </c>
      <c r="B26">
        <v>604</v>
      </c>
      <c r="C26">
        <v>576</v>
      </c>
      <c r="D26">
        <v>28</v>
      </c>
      <c r="E26">
        <v>528</v>
      </c>
      <c r="F26">
        <v>511</v>
      </c>
      <c r="G26">
        <v>17</v>
      </c>
      <c r="H26">
        <v>23</v>
      </c>
      <c r="I26">
        <v>22</v>
      </c>
      <c r="J26">
        <v>1</v>
      </c>
      <c r="K26">
        <v>21</v>
      </c>
      <c r="L26">
        <v>18</v>
      </c>
      <c r="M26">
        <v>3</v>
      </c>
      <c r="N26">
        <v>15</v>
      </c>
      <c r="O26">
        <v>15</v>
      </c>
      <c r="P26">
        <v>0</v>
      </c>
      <c r="Q26">
        <v>6</v>
      </c>
      <c r="R26">
        <v>1</v>
      </c>
      <c r="S26">
        <v>5</v>
      </c>
      <c r="T26">
        <v>11</v>
      </c>
      <c r="U26">
        <v>9</v>
      </c>
      <c r="V26">
        <v>2</v>
      </c>
    </row>
    <row r="27" spans="1:22" x14ac:dyDescent="0.3">
      <c r="A27" t="s">
        <v>873</v>
      </c>
      <c r="B27">
        <v>659</v>
      </c>
      <c r="C27">
        <v>642</v>
      </c>
      <c r="D27">
        <v>17</v>
      </c>
      <c r="E27">
        <v>582</v>
      </c>
      <c r="F27">
        <v>580</v>
      </c>
      <c r="G27">
        <v>2</v>
      </c>
      <c r="H27">
        <v>21</v>
      </c>
      <c r="I27">
        <v>21</v>
      </c>
      <c r="J27">
        <v>0</v>
      </c>
      <c r="K27">
        <v>30</v>
      </c>
      <c r="L27">
        <v>22</v>
      </c>
      <c r="M27">
        <v>8</v>
      </c>
      <c r="N27">
        <v>12</v>
      </c>
      <c r="O27">
        <v>12</v>
      </c>
      <c r="P27">
        <v>0</v>
      </c>
      <c r="Q27">
        <v>6</v>
      </c>
      <c r="R27">
        <v>0</v>
      </c>
      <c r="S27">
        <v>6</v>
      </c>
      <c r="T27">
        <v>8</v>
      </c>
      <c r="U27">
        <v>7</v>
      </c>
      <c r="V27">
        <v>1</v>
      </c>
    </row>
    <row r="28" spans="1:22" x14ac:dyDescent="0.3">
      <c r="A28" t="s">
        <v>874</v>
      </c>
      <c r="B28">
        <v>295</v>
      </c>
      <c r="C28">
        <v>278</v>
      </c>
      <c r="D28">
        <v>17</v>
      </c>
      <c r="E28">
        <v>264</v>
      </c>
      <c r="F28">
        <v>252</v>
      </c>
      <c r="G28">
        <v>12</v>
      </c>
      <c r="H28">
        <v>5</v>
      </c>
      <c r="I28">
        <v>3</v>
      </c>
      <c r="J28">
        <v>2</v>
      </c>
      <c r="K28">
        <v>16</v>
      </c>
      <c r="L28">
        <v>13</v>
      </c>
      <c r="M28">
        <v>3</v>
      </c>
      <c r="N28">
        <v>4</v>
      </c>
      <c r="O28">
        <v>4</v>
      </c>
      <c r="P28">
        <v>0</v>
      </c>
      <c r="Q28">
        <v>1</v>
      </c>
      <c r="R28">
        <v>1</v>
      </c>
      <c r="S28">
        <v>0</v>
      </c>
      <c r="T28">
        <v>5</v>
      </c>
      <c r="U28">
        <v>5</v>
      </c>
      <c r="V28">
        <v>0</v>
      </c>
    </row>
    <row r="29" spans="1:22" x14ac:dyDescent="0.3">
      <c r="A29" t="s">
        <v>875</v>
      </c>
      <c r="B29">
        <v>311</v>
      </c>
      <c r="C29">
        <v>294</v>
      </c>
      <c r="D29">
        <v>17</v>
      </c>
      <c r="E29">
        <v>258</v>
      </c>
      <c r="F29">
        <v>249</v>
      </c>
      <c r="G29">
        <v>9</v>
      </c>
      <c r="H29">
        <v>15</v>
      </c>
      <c r="I29">
        <v>15</v>
      </c>
      <c r="J29">
        <v>0</v>
      </c>
      <c r="K29">
        <v>16</v>
      </c>
      <c r="L29">
        <v>13</v>
      </c>
      <c r="M29">
        <v>3</v>
      </c>
      <c r="N29">
        <v>7</v>
      </c>
      <c r="O29">
        <v>7</v>
      </c>
      <c r="P29">
        <v>0</v>
      </c>
      <c r="Q29">
        <v>6</v>
      </c>
      <c r="R29">
        <v>1</v>
      </c>
      <c r="S29">
        <v>5</v>
      </c>
      <c r="T29">
        <v>9</v>
      </c>
      <c r="U29">
        <v>9</v>
      </c>
      <c r="V29">
        <v>0</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5E16A-901F-43AE-B81E-803262A72974}">
  <dimension ref="A1:N27"/>
  <sheetViews>
    <sheetView workbookViewId="0">
      <selection sqref="A1:V29"/>
    </sheetView>
  </sheetViews>
  <sheetFormatPr defaultRowHeight="14.4" x14ac:dyDescent="0.3"/>
  <sheetData>
    <row r="1" spans="1:14" x14ac:dyDescent="0.3">
      <c r="A1" t="s">
        <v>876</v>
      </c>
    </row>
    <row r="2" spans="1:14" x14ac:dyDescent="0.3">
      <c r="A2" t="s">
        <v>845</v>
      </c>
      <c r="B2" t="s">
        <v>877</v>
      </c>
    </row>
    <row r="3" spans="1:14" x14ac:dyDescent="0.3">
      <c r="B3" t="s">
        <v>2</v>
      </c>
      <c r="C3" t="s">
        <v>878</v>
      </c>
      <c r="D3" t="s">
        <v>586</v>
      </c>
      <c r="E3" t="s">
        <v>480</v>
      </c>
      <c r="F3" t="s">
        <v>176</v>
      </c>
      <c r="G3" t="s">
        <v>177</v>
      </c>
      <c r="H3" t="s">
        <v>179</v>
      </c>
      <c r="I3" t="s">
        <v>879</v>
      </c>
      <c r="J3" t="s">
        <v>880</v>
      </c>
      <c r="K3" t="s">
        <v>881</v>
      </c>
      <c r="L3" t="s">
        <v>169</v>
      </c>
      <c r="M3" t="s">
        <v>115</v>
      </c>
      <c r="N3" t="s">
        <v>466</v>
      </c>
    </row>
    <row r="4" spans="1:14" x14ac:dyDescent="0.3">
      <c r="A4" t="s">
        <v>2</v>
      </c>
      <c r="B4">
        <v>70987</v>
      </c>
      <c r="C4">
        <v>11735</v>
      </c>
      <c r="D4">
        <v>7697</v>
      </c>
      <c r="E4">
        <v>5799</v>
      </c>
      <c r="F4">
        <v>16339</v>
      </c>
      <c r="G4">
        <v>14586</v>
      </c>
      <c r="H4">
        <v>11356</v>
      </c>
      <c r="I4">
        <v>2033</v>
      </c>
      <c r="J4">
        <v>1273</v>
      </c>
      <c r="K4">
        <v>169</v>
      </c>
      <c r="L4">
        <v>0</v>
      </c>
      <c r="M4">
        <v>0</v>
      </c>
      <c r="N4">
        <v>0</v>
      </c>
    </row>
    <row r="5" spans="1:14" x14ac:dyDescent="0.3">
      <c r="A5" t="s">
        <v>853</v>
      </c>
      <c r="B5">
        <v>2310</v>
      </c>
      <c r="C5">
        <v>390</v>
      </c>
      <c r="D5">
        <v>289</v>
      </c>
      <c r="E5">
        <v>239</v>
      </c>
      <c r="F5">
        <v>474</v>
      </c>
      <c r="G5">
        <v>499</v>
      </c>
      <c r="H5">
        <v>364</v>
      </c>
      <c r="I5">
        <v>33</v>
      </c>
      <c r="J5">
        <v>19</v>
      </c>
      <c r="K5">
        <v>3</v>
      </c>
      <c r="L5">
        <v>0</v>
      </c>
      <c r="M5">
        <v>0</v>
      </c>
      <c r="N5">
        <v>0</v>
      </c>
    </row>
    <row r="6" spans="1:14" x14ac:dyDescent="0.3">
      <c r="A6" t="s">
        <v>854</v>
      </c>
      <c r="B6">
        <v>15465</v>
      </c>
      <c r="C6">
        <v>4919</v>
      </c>
      <c r="D6">
        <v>2912</v>
      </c>
      <c r="E6">
        <v>2379</v>
      </c>
      <c r="F6">
        <v>1812</v>
      </c>
      <c r="G6">
        <v>1004</v>
      </c>
      <c r="H6">
        <v>990</v>
      </c>
      <c r="I6">
        <v>979</v>
      </c>
      <c r="J6">
        <v>396</v>
      </c>
      <c r="K6">
        <v>74</v>
      </c>
      <c r="L6">
        <v>0</v>
      </c>
      <c r="M6">
        <v>0</v>
      </c>
      <c r="N6">
        <v>0</v>
      </c>
    </row>
    <row r="7" spans="1:14" x14ac:dyDescent="0.3">
      <c r="A7" t="s">
        <v>855</v>
      </c>
      <c r="B7">
        <v>5096</v>
      </c>
      <c r="C7">
        <v>1678</v>
      </c>
      <c r="D7">
        <v>994</v>
      </c>
      <c r="E7">
        <v>842</v>
      </c>
      <c r="F7">
        <v>562</v>
      </c>
      <c r="G7">
        <v>319</v>
      </c>
      <c r="H7">
        <v>283</v>
      </c>
      <c r="I7">
        <v>229</v>
      </c>
      <c r="J7">
        <v>179</v>
      </c>
      <c r="K7">
        <v>10</v>
      </c>
      <c r="L7">
        <v>0</v>
      </c>
      <c r="M7">
        <v>0</v>
      </c>
      <c r="N7">
        <v>0</v>
      </c>
    </row>
    <row r="8" spans="1:14" x14ac:dyDescent="0.3">
      <c r="A8" t="s">
        <v>856</v>
      </c>
      <c r="B8">
        <v>5335</v>
      </c>
      <c r="C8">
        <v>1189</v>
      </c>
      <c r="D8">
        <v>1057</v>
      </c>
      <c r="E8">
        <v>590</v>
      </c>
      <c r="F8">
        <v>726</v>
      </c>
      <c r="G8">
        <v>1008</v>
      </c>
      <c r="H8">
        <v>414</v>
      </c>
      <c r="I8">
        <v>146</v>
      </c>
      <c r="J8">
        <v>171</v>
      </c>
      <c r="K8">
        <v>34</v>
      </c>
      <c r="L8">
        <v>0</v>
      </c>
      <c r="M8">
        <v>0</v>
      </c>
      <c r="N8">
        <v>0</v>
      </c>
    </row>
    <row r="9" spans="1:14" x14ac:dyDescent="0.3">
      <c r="A9" t="s">
        <v>857</v>
      </c>
      <c r="B9">
        <v>2607</v>
      </c>
      <c r="C9">
        <v>352</v>
      </c>
      <c r="D9">
        <v>196</v>
      </c>
      <c r="E9">
        <v>166</v>
      </c>
      <c r="F9">
        <v>692</v>
      </c>
      <c r="G9">
        <v>601</v>
      </c>
      <c r="H9">
        <v>511</v>
      </c>
      <c r="I9">
        <v>41</v>
      </c>
      <c r="J9">
        <v>43</v>
      </c>
      <c r="K9">
        <v>5</v>
      </c>
      <c r="L9">
        <v>0</v>
      </c>
      <c r="M9">
        <v>0</v>
      </c>
      <c r="N9">
        <v>0</v>
      </c>
    </row>
    <row r="10" spans="1:14" x14ac:dyDescent="0.3">
      <c r="A10" t="s">
        <v>858</v>
      </c>
      <c r="B10">
        <v>3698</v>
      </c>
      <c r="C10">
        <v>636</v>
      </c>
      <c r="D10">
        <v>390</v>
      </c>
      <c r="E10">
        <v>279</v>
      </c>
      <c r="F10">
        <v>839</v>
      </c>
      <c r="G10">
        <v>788</v>
      </c>
      <c r="H10">
        <v>594</v>
      </c>
      <c r="I10">
        <v>87</v>
      </c>
      <c r="J10">
        <v>68</v>
      </c>
      <c r="K10">
        <v>17</v>
      </c>
      <c r="L10">
        <v>0</v>
      </c>
      <c r="M10">
        <v>0</v>
      </c>
      <c r="N10">
        <v>0</v>
      </c>
    </row>
    <row r="11" spans="1:14" x14ac:dyDescent="0.3">
      <c r="A11" t="s">
        <v>859</v>
      </c>
      <c r="B11">
        <v>3098</v>
      </c>
      <c r="C11">
        <v>136</v>
      </c>
      <c r="D11">
        <v>95</v>
      </c>
      <c r="E11">
        <v>64</v>
      </c>
      <c r="F11">
        <v>1020</v>
      </c>
      <c r="G11">
        <v>1016</v>
      </c>
      <c r="H11">
        <v>711</v>
      </c>
      <c r="I11">
        <v>28</v>
      </c>
      <c r="J11">
        <v>23</v>
      </c>
      <c r="K11">
        <v>5</v>
      </c>
      <c r="L11">
        <v>0</v>
      </c>
      <c r="M11">
        <v>0</v>
      </c>
      <c r="N11">
        <v>0</v>
      </c>
    </row>
    <row r="12" spans="1:14" x14ac:dyDescent="0.3">
      <c r="A12" t="s">
        <v>860</v>
      </c>
      <c r="B12">
        <v>996</v>
      </c>
      <c r="C12">
        <v>45</v>
      </c>
      <c r="D12">
        <v>40</v>
      </c>
      <c r="E12">
        <v>32</v>
      </c>
      <c r="F12">
        <v>302</v>
      </c>
      <c r="G12">
        <v>312</v>
      </c>
      <c r="H12">
        <v>240</v>
      </c>
      <c r="I12">
        <v>14</v>
      </c>
      <c r="J12">
        <v>11</v>
      </c>
      <c r="K12">
        <v>0</v>
      </c>
      <c r="L12">
        <v>0</v>
      </c>
      <c r="M12">
        <v>0</v>
      </c>
      <c r="N12">
        <v>0</v>
      </c>
    </row>
    <row r="13" spans="1:14" x14ac:dyDescent="0.3">
      <c r="A13" t="s">
        <v>861</v>
      </c>
      <c r="B13">
        <v>3147</v>
      </c>
      <c r="C13">
        <v>261</v>
      </c>
      <c r="D13">
        <v>195</v>
      </c>
      <c r="E13">
        <v>127</v>
      </c>
      <c r="F13">
        <v>984</v>
      </c>
      <c r="G13">
        <v>915</v>
      </c>
      <c r="H13">
        <v>610</v>
      </c>
      <c r="I13">
        <v>41</v>
      </c>
      <c r="J13">
        <v>13</v>
      </c>
      <c r="K13">
        <v>1</v>
      </c>
      <c r="L13">
        <v>0</v>
      </c>
      <c r="M13">
        <v>0</v>
      </c>
      <c r="N13">
        <v>0</v>
      </c>
    </row>
    <row r="14" spans="1:14" x14ac:dyDescent="0.3">
      <c r="A14" t="s">
        <v>862</v>
      </c>
      <c r="B14">
        <v>2339</v>
      </c>
      <c r="C14">
        <v>230</v>
      </c>
      <c r="D14">
        <v>172</v>
      </c>
      <c r="E14">
        <v>122</v>
      </c>
      <c r="F14">
        <v>714</v>
      </c>
      <c r="G14">
        <v>542</v>
      </c>
      <c r="H14">
        <v>496</v>
      </c>
      <c r="I14">
        <v>33</v>
      </c>
      <c r="J14">
        <v>29</v>
      </c>
      <c r="K14">
        <v>1</v>
      </c>
      <c r="L14">
        <v>0</v>
      </c>
      <c r="M14">
        <v>0</v>
      </c>
      <c r="N14">
        <v>0</v>
      </c>
    </row>
    <row r="15" spans="1:14" x14ac:dyDescent="0.3">
      <c r="A15" t="s">
        <v>863</v>
      </c>
      <c r="B15">
        <v>3140</v>
      </c>
      <c r="C15">
        <v>368</v>
      </c>
      <c r="D15">
        <v>242</v>
      </c>
      <c r="E15">
        <v>181</v>
      </c>
      <c r="F15">
        <v>915</v>
      </c>
      <c r="G15">
        <v>756</v>
      </c>
      <c r="H15">
        <v>604</v>
      </c>
      <c r="I15">
        <v>53</v>
      </c>
      <c r="J15">
        <v>20</v>
      </c>
      <c r="K15">
        <v>1</v>
      </c>
      <c r="L15">
        <v>0</v>
      </c>
      <c r="M15">
        <v>0</v>
      </c>
      <c r="N15">
        <v>0</v>
      </c>
    </row>
    <row r="16" spans="1:14" x14ac:dyDescent="0.3">
      <c r="A16" t="s">
        <v>864</v>
      </c>
      <c r="B16">
        <v>2331</v>
      </c>
      <c r="C16">
        <v>143</v>
      </c>
      <c r="D16">
        <v>65</v>
      </c>
      <c r="E16">
        <v>50</v>
      </c>
      <c r="F16">
        <v>728</v>
      </c>
      <c r="G16">
        <v>711</v>
      </c>
      <c r="H16">
        <v>581</v>
      </c>
      <c r="I16">
        <v>24</v>
      </c>
      <c r="J16">
        <v>24</v>
      </c>
      <c r="K16">
        <v>5</v>
      </c>
      <c r="L16">
        <v>0</v>
      </c>
      <c r="M16">
        <v>0</v>
      </c>
      <c r="N16">
        <v>0</v>
      </c>
    </row>
    <row r="17" spans="1:14" x14ac:dyDescent="0.3">
      <c r="A17" t="s">
        <v>865</v>
      </c>
      <c r="B17">
        <v>2353</v>
      </c>
      <c r="C17">
        <v>99</v>
      </c>
      <c r="D17">
        <v>74</v>
      </c>
      <c r="E17">
        <v>55</v>
      </c>
      <c r="F17">
        <v>731</v>
      </c>
      <c r="G17">
        <v>744</v>
      </c>
      <c r="H17">
        <v>603</v>
      </c>
      <c r="I17">
        <v>24</v>
      </c>
      <c r="J17">
        <v>21</v>
      </c>
      <c r="K17">
        <v>2</v>
      </c>
      <c r="L17">
        <v>0</v>
      </c>
      <c r="M17">
        <v>0</v>
      </c>
      <c r="N17">
        <v>0</v>
      </c>
    </row>
    <row r="18" spans="1:14" x14ac:dyDescent="0.3">
      <c r="A18" t="s">
        <v>866</v>
      </c>
      <c r="B18">
        <v>2510</v>
      </c>
      <c r="C18">
        <v>258</v>
      </c>
      <c r="D18">
        <v>262</v>
      </c>
      <c r="E18">
        <v>169</v>
      </c>
      <c r="F18">
        <v>556</v>
      </c>
      <c r="G18">
        <v>733</v>
      </c>
      <c r="H18">
        <v>454</v>
      </c>
      <c r="I18">
        <v>33</v>
      </c>
      <c r="J18">
        <v>41</v>
      </c>
      <c r="K18">
        <v>4</v>
      </c>
      <c r="L18">
        <v>0</v>
      </c>
      <c r="M18">
        <v>0</v>
      </c>
      <c r="N18">
        <v>0</v>
      </c>
    </row>
    <row r="19" spans="1:14" x14ac:dyDescent="0.3">
      <c r="A19" t="s">
        <v>867</v>
      </c>
      <c r="B19">
        <v>3144</v>
      </c>
      <c r="C19">
        <v>158</v>
      </c>
      <c r="D19">
        <v>108</v>
      </c>
      <c r="E19">
        <v>62</v>
      </c>
      <c r="F19">
        <v>1065</v>
      </c>
      <c r="G19">
        <v>909</v>
      </c>
      <c r="H19">
        <v>762</v>
      </c>
      <c r="I19">
        <v>53</v>
      </c>
      <c r="J19">
        <v>27</v>
      </c>
      <c r="K19">
        <v>0</v>
      </c>
      <c r="L19">
        <v>0</v>
      </c>
      <c r="M19">
        <v>0</v>
      </c>
      <c r="N19">
        <v>0</v>
      </c>
    </row>
    <row r="20" spans="1:14" x14ac:dyDescent="0.3">
      <c r="A20" t="s">
        <v>868</v>
      </c>
      <c r="B20">
        <v>1297</v>
      </c>
      <c r="C20">
        <v>38</v>
      </c>
      <c r="D20">
        <v>39</v>
      </c>
      <c r="E20">
        <v>21</v>
      </c>
      <c r="F20">
        <v>414</v>
      </c>
      <c r="G20">
        <v>413</v>
      </c>
      <c r="H20">
        <v>319</v>
      </c>
      <c r="I20">
        <v>21</v>
      </c>
      <c r="J20">
        <v>30</v>
      </c>
      <c r="K20">
        <v>2</v>
      </c>
      <c r="L20">
        <v>0</v>
      </c>
      <c r="M20">
        <v>0</v>
      </c>
      <c r="N20">
        <v>0</v>
      </c>
    </row>
    <row r="21" spans="1:14" x14ac:dyDescent="0.3">
      <c r="A21" t="s">
        <v>869</v>
      </c>
      <c r="B21">
        <v>1034</v>
      </c>
      <c r="C21">
        <v>67</v>
      </c>
      <c r="D21">
        <v>22</v>
      </c>
      <c r="E21">
        <v>23</v>
      </c>
      <c r="F21">
        <v>356</v>
      </c>
      <c r="G21">
        <v>277</v>
      </c>
      <c r="H21">
        <v>267</v>
      </c>
      <c r="I21">
        <v>13</v>
      </c>
      <c r="J21">
        <v>9</v>
      </c>
      <c r="K21">
        <v>0</v>
      </c>
      <c r="L21">
        <v>0</v>
      </c>
      <c r="M21">
        <v>0</v>
      </c>
      <c r="N21">
        <v>0</v>
      </c>
    </row>
    <row r="22" spans="1:14" x14ac:dyDescent="0.3">
      <c r="A22" t="s">
        <v>870</v>
      </c>
      <c r="B22">
        <v>1032</v>
      </c>
      <c r="C22">
        <v>37</v>
      </c>
      <c r="D22">
        <v>37</v>
      </c>
      <c r="E22">
        <v>35</v>
      </c>
      <c r="F22">
        <v>332</v>
      </c>
      <c r="G22">
        <v>307</v>
      </c>
      <c r="H22">
        <v>260</v>
      </c>
      <c r="I22">
        <v>16</v>
      </c>
      <c r="J22">
        <v>8</v>
      </c>
      <c r="K22">
        <v>0</v>
      </c>
      <c r="L22">
        <v>0</v>
      </c>
      <c r="M22">
        <v>0</v>
      </c>
      <c r="N22">
        <v>0</v>
      </c>
    </row>
    <row r="23" spans="1:14" x14ac:dyDescent="0.3">
      <c r="A23" t="s">
        <v>871</v>
      </c>
      <c r="B23">
        <v>2116</v>
      </c>
      <c r="C23">
        <v>90</v>
      </c>
      <c r="D23">
        <v>59</v>
      </c>
      <c r="E23">
        <v>34</v>
      </c>
      <c r="F23">
        <v>641</v>
      </c>
      <c r="G23">
        <v>675</v>
      </c>
      <c r="H23">
        <v>554</v>
      </c>
      <c r="I23">
        <v>34</v>
      </c>
      <c r="J23">
        <v>29</v>
      </c>
      <c r="K23">
        <v>0</v>
      </c>
      <c r="L23">
        <v>0</v>
      </c>
      <c r="M23">
        <v>0</v>
      </c>
      <c r="N23">
        <v>0</v>
      </c>
    </row>
    <row r="24" spans="1:14" x14ac:dyDescent="0.3">
      <c r="A24" t="s">
        <v>872</v>
      </c>
      <c r="B24">
        <v>2601</v>
      </c>
      <c r="C24">
        <v>188</v>
      </c>
      <c r="D24">
        <v>91</v>
      </c>
      <c r="E24">
        <v>86</v>
      </c>
      <c r="F24">
        <v>903</v>
      </c>
      <c r="G24">
        <v>640</v>
      </c>
      <c r="H24">
        <v>590</v>
      </c>
      <c r="I24">
        <v>56</v>
      </c>
      <c r="J24">
        <v>45</v>
      </c>
      <c r="K24">
        <v>2</v>
      </c>
      <c r="L24">
        <v>0</v>
      </c>
      <c r="M24">
        <v>0</v>
      </c>
      <c r="N24">
        <v>0</v>
      </c>
    </row>
    <row r="25" spans="1:14" x14ac:dyDescent="0.3">
      <c r="A25" t="s">
        <v>873</v>
      </c>
      <c r="B25">
        <v>2755</v>
      </c>
      <c r="C25">
        <v>188</v>
      </c>
      <c r="D25">
        <v>159</v>
      </c>
      <c r="E25">
        <v>105</v>
      </c>
      <c r="F25">
        <v>830</v>
      </c>
      <c r="G25">
        <v>776</v>
      </c>
      <c r="H25">
        <v>638</v>
      </c>
      <c r="I25">
        <v>35</v>
      </c>
      <c r="J25">
        <v>24</v>
      </c>
      <c r="K25">
        <v>0</v>
      </c>
      <c r="L25">
        <v>0</v>
      </c>
      <c r="M25">
        <v>0</v>
      </c>
      <c r="N25">
        <v>0</v>
      </c>
    </row>
    <row r="26" spans="1:14" x14ac:dyDescent="0.3">
      <c r="A26" t="s">
        <v>874</v>
      </c>
      <c r="B26">
        <v>1278</v>
      </c>
      <c r="C26">
        <v>114</v>
      </c>
      <c r="D26">
        <v>87</v>
      </c>
      <c r="E26">
        <v>65</v>
      </c>
      <c r="F26">
        <v>356</v>
      </c>
      <c r="G26">
        <v>340</v>
      </c>
      <c r="H26">
        <v>271</v>
      </c>
      <c r="I26">
        <v>15</v>
      </c>
      <c r="J26">
        <v>30</v>
      </c>
      <c r="K26">
        <v>0</v>
      </c>
      <c r="L26">
        <v>0</v>
      </c>
      <c r="M26">
        <v>0</v>
      </c>
      <c r="N26">
        <v>0</v>
      </c>
    </row>
    <row r="27" spans="1:14" x14ac:dyDescent="0.3">
      <c r="A27" t="s">
        <v>875</v>
      </c>
      <c r="B27">
        <v>1305</v>
      </c>
      <c r="C27">
        <v>151</v>
      </c>
      <c r="D27">
        <v>112</v>
      </c>
      <c r="E27">
        <v>73</v>
      </c>
      <c r="F27">
        <v>387</v>
      </c>
      <c r="G27">
        <v>301</v>
      </c>
      <c r="H27">
        <v>240</v>
      </c>
      <c r="I27">
        <v>25</v>
      </c>
      <c r="J27">
        <v>13</v>
      </c>
      <c r="K27">
        <v>3</v>
      </c>
      <c r="L27">
        <v>0</v>
      </c>
      <c r="M27">
        <v>0</v>
      </c>
      <c r="N27">
        <v>0</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686C4-D368-4C43-A6AD-AA07AB4D6298}">
  <dimension ref="A1:N71"/>
  <sheetViews>
    <sheetView view="pageBreakPreview" zoomScale="150" zoomScaleNormal="100" zoomScaleSheetLayoutView="150" workbookViewId="0">
      <selection activeCell="A16" sqref="A16"/>
    </sheetView>
  </sheetViews>
  <sheetFormatPr defaultColWidth="13.21875" defaultRowHeight="14.4" x14ac:dyDescent="0.3"/>
  <cols>
    <col min="2" max="14" width="5.77734375" style="13" customWidth="1"/>
  </cols>
  <sheetData>
    <row r="1" spans="1:14" x14ac:dyDescent="0.3">
      <c r="A1" t="s">
        <v>882</v>
      </c>
    </row>
    <row r="2" spans="1:14" x14ac:dyDescent="0.3">
      <c r="B2" s="13" t="s">
        <v>883</v>
      </c>
    </row>
    <row r="3" spans="1:14" x14ac:dyDescent="0.3">
      <c r="B3" s="13" t="s">
        <v>2</v>
      </c>
      <c r="C3" s="13" t="s">
        <v>884</v>
      </c>
      <c r="D3" s="13" t="s">
        <v>885</v>
      </c>
      <c r="E3" s="13" t="s">
        <v>886</v>
      </c>
      <c r="F3" s="13" t="s">
        <v>887</v>
      </c>
      <c r="G3" s="13" t="s">
        <v>888</v>
      </c>
      <c r="H3" s="13" t="s">
        <v>889</v>
      </c>
      <c r="I3" s="13" t="s">
        <v>890</v>
      </c>
      <c r="J3" s="13" t="s">
        <v>891</v>
      </c>
      <c r="K3" s="13" t="s">
        <v>892</v>
      </c>
      <c r="L3" s="13" t="s">
        <v>893</v>
      </c>
      <c r="M3" s="13" t="s">
        <v>894</v>
      </c>
      <c r="N3" s="13" t="s">
        <v>895</v>
      </c>
    </row>
    <row r="4" spans="1:14" x14ac:dyDescent="0.3">
      <c r="A4" t="s">
        <v>668</v>
      </c>
    </row>
    <row r="5" spans="1:14" x14ac:dyDescent="0.3">
      <c r="A5" t="s">
        <v>41</v>
      </c>
    </row>
    <row r="6" spans="1:14" x14ac:dyDescent="0.3">
      <c r="A6" t="s">
        <v>896</v>
      </c>
    </row>
    <row r="7" spans="1:14" x14ac:dyDescent="0.3">
      <c r="A7" t="s">
        <v>2</v>
      </c>
      <c r="B7" s="13">
        <v>94776</v>
      </c>
      <c r="C7" s="13">
        <v>38977</v>
      </c>
      <c r="D7" s="13">
        <v>12594</v>
      </c>
      <c r="E7" s="13">
        <v>2416</v>
      </c>
      <c r="F7" s="13">
        <v>12634</v>
      </c>
      <c r="G7" s="13">
        <v>1100</v>
      </c>
      <c r="H7" s="13">
        <v>1545</v>
      </c>
      <c r="I7" s="13">
        <v>6976</v>
      </c>
      <c r="J7" s="13">
        <v>2593</v>
      </c>
      <c r="K7" s="13">
        <v>3255</v>
      </c>
      <c r="L7" s="13">
        <v>4405</v>
      </c>
      <c r="M7" s="13">
        <v>2956</v>
      </c>
      <c r="N7" s="13">
        <v>5325</v>
      </c>
    </row>
    <row r="8" spans="1:14" x14ac:dyDescent="0.3">
      <c r="A8" t="s">
        <v>897</v>
      </c>
      <c r="B8" s="13">
        <v>14718</v>
      </c>
      <c r="C8" s="13">
        <v>9592</v>
      </c>
      <c r="D8" s="13">
        <v>1434</v>
      </c>
      <c r="E8" s="13">
        <v>455</v>
      </c>
      <c r="F8" s="13">
        <v>910</v>
      </c>
      <c r="G8" s="13">
        <v>64</v>
      </c>
      <c r="H8" s="13">
        <v>116</v>
      </c>
      <c r="I8" s="13">
        <v>732</v>
      </c>
      <c r="J8" s="13">
        <v>185</v>
      </c>
      <c r="K8" s="13">
        <v>166</v>
      </c>
      <c r="L8" s="13">
        <v>619</v>
      </c>
      <c r="M8" s="13">
        <v>133</v>
      </c>
      <c r="N8" s="13">
        <v>312</v>
      </c>
    </row>
    <row r="9" spans="1:14" x14ac:dyDescent="0.3">
      <c r="A9" t="s">
        <v>571</v>
      </c>
      <c r="B9" s="13">
        <v>22857</v>
      </c>
      <c r="C9" s="13">
        <v>6006</v>
      </c>
      <c r="D9" s="13">
        <v>3447</v>
      </c>
      <c r="E9" s="13">
        <v>629</v>
      </c>
      <c r="F9" s="13">
        <v>4121</v>
      </c>
      <c r="G9" s="13">
        <v>307</v>
      </c>
      <c r="H9" s="13">
        <v>480</v>
      </c>
      <c r="I9" s="13">
        <v>2008</v>
      </c>
      <c r="J9" s="13">
        <v>801</v>
      </c>
      <c r="K9" s="13">
        <v>1069</v>
      </c>
      <c r="L9" s="13">
        <v>1212</v>
      </c>
      <c r="M9" s="13">
        <v>1023</v>
      </c>
      <c r="N9" s="13">
        <v>1754</v>
      </c>
    </row>
    <row r="10" spans="1:14" x14ac:dyDescent="0.3">
      <c r="A10" t="s">
        <v>898</v>
      </c>
      <c r="B10" s="13">
        <v>107</v>
      </c>
      <c r="C10" s="13">
        <v>80</v>
      </c>
      <c r="D10" s="13">
        <v>5</v>
      </c>
      <c r="E10" s="13">
        <v>1</v>
      </c>
      <c r="F10" s="13">
        <v>4</v>
      </c>
      <c r="G10" s="13">
        <v>0</v>
      </c>
      <c r="H10" s="13">
        <v>0</v>
      </c>
      <c r="I10" s="13">
        <v>6</v>
      </c>
      <c r="J10" s="13">
        <v>6</v>
      </c>
      <c r="K10" s="13">
        <v>1</v>
      </c>
      <c r="L10" s="13">
        <v>3</v>
      </c>
      <c r="M10" s="13">
        <v>1</v>
      </c>
      <c r="N10" s="13">
        <v>0</v>
      </c>
    </row>
    <row r="11" spans="1:14" x14ac:dyDescent="0.3">
      <c r="A11" t="s">
        <v>899</v>
      </c>
      <c r="B11" s="13">
        <v>161</v>
      </c>
      <c r="C11" s="13">
        <v>134</v>
      </c>
      <c r="D11" s="13">
        <v>6</v>
      </c>
      <c r="E11" s="13">
        <v>0</v>
      </c>
      <c r="F11" s="13">
        <v>6</v>
      </c>
      <c r="G11" s="13">
        <v>0</v>
      </c>
      <c r="H11" s="13">
        <v>2</v>
      </c>
      <c r="I11" s="13">
        <v>6</v>
      </c>
      <c r="J11" s="13">
        <v>1</v>
      </c>
      <c r="K11" s="13">
        <v>1</v>
      </c>
      <c r="L11" s="13">
        <v>4</v>
      </c>
      <c r="M11" s="13">
        <v>1</v>
      </c>
      <c r="N11" s="13">
        <v>0</v>
      </c>
    </row>
    <row r="12" spans="1:14" x14ac:dyDescent="0.3">
      <c r="A12" t="s">
        <v>900</v>
      </c>
      <c r="B12" s="13">
        <v>72</v>
      </c>
      <c r="C12" s="13">
        <v>66</v>
      </c>
      <c r="D12" s="13">
        <v>2</v>
      </c>
      <c r="E12" s="13">
        <v>0</v>
      </c>
      <c r="F12" s="13">
        <v>1</v>
      </c>
      <c r="G12" s="13">
        <v>0</v>
      </c>
      <c r="H12" s="13">
        <v>0</v>
      </c>
      <c r="I12" s="13">
        <v>2</v>
      </c>
      <c r="J12" s="13">
        <v>0</v>
      </c>
      <c r="K12" s="13">
        <v>0</v>
      </c>
      <c r="L12" s="13">
        <v>0</v>
      </c>
      <c r="M12" s="13">
        <v>0</v>
      </c>
      <c r="N12" s="13">
        <v>1</v>
      </c>
    </row>
    <row r="13" spans="1:14" x14ac:dyDescent="0.3">
      <c r="A13" t="s">
        <v>901</v>
      </c>
      <c r="B13" s="13">
        <v>28493</v>
      </c>
      <c r="C13" s="13">
        <v>12712</v>
      </c>
      <c r="D13" s="13">
        <v>3679</v>
      </c>
      <c r="E13" s="13">
        <v>614</v>
      </c>
      <c r="F13" s="13">
        <v>3631</v>
      </c>
      <c r="G13" s="13">
        <v>334</v>
      </c>
      <c r="H13" s="13">
        <v>423</v>
      </c>
      <c r="I13" s="13">
        <v>2209</v>
      </c>
      <c r="J13" s="13">
        <v>831</v>
      </c>
      <c r="K13" s="13">
        <v>873</v>
      </c>
      <c r="L13" s="13">
        <v>1100</v>
      </c>
      <c r="M13" s="13">
        <v>730</v>
      </c>
      <c r="N13" s="13">
        <v>1357</v>
      </c>
    </row>
    <row r="14" spans="1:14" x14ac:dyDescent="0.3">
      <c r="A14" t="s">
        <v>902</v>
      </c>
      <c r="B14" s="13">
        <v>25256</v>
      </c>
      <c r="C14" s="13">
        <v>9022</v>
      </c>
      <c r="D14" s="13">
        <v>3644</v>
      </c>
      <c r="E14" s="13">
        <v>639</v>
      </c>
      <c r="F14" s="13">
        <v>3535</v>
      </c>
      <c r="G14" s="13">
        <v>366</v>
      </c>
      <c r="H14" s="13">
        <v>492</v>
      </c>
      <c r="I14" s="13">
        <v>1804</v>
      </c>
      <c r="J14" s="13">
        <v>707</v>
      </c>
      <c r="K14" s="13">
        <v>1023</v>
      </c>
      <c r="L14" s="13">
        <v>1316</v>
      </c>
      <c r="M14" s="13">
        <v>988</v>
      </c>
      <c r="N14" s="13">
        <v>1720</v>
      </c>
    </row>
    <row r="15" spans="1:14" x14ac:dyDescent="0.3">
      <c r="A15" t="s">
        <v>903</v>
      </c>
      <c r="B15" s="13">
        <v>22</v>
      </c>
      <c r="C15" s="13">
        <v>20</v>
      </c>
      <c r="D15" s="13">
        <v>0</v>
      </c>
      <c r="E15" s="13">
        <v>0</v>
      </c>
      <c r="F15" s="13">
        <v>1</v>
      </c>
      <c r="G15" s="13">
        <v>0</v>
      </c>
      <c r="H15" s="13">
        <v>1</v>
      </c>
      <c r="I15" s="13">
        <v>0</v>
      </c>
      <c r="J15" s="13">
        <v>0</v>
      </c>
      <c r="K15" s="13">
        <v>0</v>
      </c>
      <c r="L15" s="13">
        <v>0</v>
      </c>
      <c r="M15" s="13">
        <v>0</v>
      </c>
      <c r="N15" s="13">
        <v>0</v>
      </c>
    </row>
    <row r="16" spans="1:14" x14ac:dyDescent="0.3">
      <c r="A16" t="s">
        <v>904</v>
      </c>
      <c r="B16" s="13">
        <v>3024</v>
      </c>
      <c r="C16" s="13">
        <v>1304</v>
      </c>
      <c r="D16" s="13">
        <v>375</v>
      </c>
      <c r="E16" s="13">
        <v>78</v>
      </c>
      <c r="F16" s="13">
        <v>420</v>
      </c>
      <c r="G16" s="13">
        <v>29</v>
      </c>
      <c r="H16" s="13">
        <v>31</v>
      </c>
      <c r="I16" s="13">
        <v>192</v>
      </c>
      <c r="J16" s="13">
        <v>62</v>
      </c>
      <c r="K16" s="13">
        <v>121</v>
      </c>
      <c r="L16" s="13">
        <v>151</v>
      </c>
      <c r="M16" s="13">
        <v>80</v>
      </c>
      <c r="N16" s="13">
        <v>181</v>
      </c>
    </row>
    <row r="17" spans="1:14" x14ac:dyDescent="0.3">
      <c r="A17" t="s">
        <v>37</v>
      </c>
      <c r="B17" s="13">
        <v>66</v>
      </c>
      <c r="C17" s="13">
        <v>41</v>
      </c>
      <c r="D17" s="13">
        <v>2</v>
      </c>
      <c r="E17" s="13">
        <v>0</v>
      </c>
      <c r="F17" s="13">
        <v>5</v>
      </c>
      <c r="G17" s="13">
        <v>0</v>
      </c>
      <c r="H17" s="13">
        <v>0</v>
      </c>
      <c r="I17" s="13">
        <v>17</v>
      </c>
      <c r="J17" s="13">
        <v>0</v>
      </c>
      <c r="K17" s="13">
        <v>1</v>
      </c>
      <c r="L17" s="13">
        <v>0</v>
      </c>
      <c r="M17" s="13">
        <v>0</v>
      </c>
      <c r="N17" s="13">
        <v>0</v>
      </c>
    </row>
    <row r="18" spans="1:14" x14ac:dyDescent="0.3">
      <c r="A18" t="s">
        <v>53</v>
      </c>
    </row>
    <row r="19" spans="1:14" x14ac:dyDescent="0.3">
      <c r="A19" t="s">
        <v>896</v>
      </c>
    </row>
    <row r="20" spans="1:14" x14ac:dyDescent="0.3">
      <c r="A20" t="s">
        <v>2</v>
      </c>
      <c r="B20" s="13">
        <v>48874</v>
      </c>
      <c r="C20" s="13">
        <v>19913</v>
      </c>
      <c r="D20" s="13">
        <v>6536</v>
      </c>
      <c r="E20" s="13">
        <v>1277</v>
      </c>
      <c r="F20" s="13">
        <v>6528</v>
      </c>
      <c r="G20" s="13">
        <v>543</v>
      </c>
      <c r="H20" s="13">
        <v>786</v>
      </c>
      <c r="I20" s="13">
        <v>3655</v>
      </c>
      <c r="J20" s="13">
        <v>1334</v>
      </c>
      <c r="K20" s="13">
        <v>1675</v>
      </c>
      <c r="L20" s="13">
        <v>2335</v>
      </c>
      <c r="M20" s="13">
        <v>1548</v>
      </c>
      <c r="N20" s="13">
        <v>2744</v>
      </c>
    </row>
    <row r="21" spans="1:14" x14ac:dyDescent="0.3">
      <c r="A21" t="s">
        <v>897</v>
      </c>
      <c r="B21" s="13">
        <v>10765</v>
      </c>
      <c r="C21" s="13">
        <v>6797</v>
      </c>
      <c r="D21" s="13">
        <v>1135</v>
      </c>
      <c r="E21" s="13">
        <v>355</v>
      </c>
      <c r="F21" s="13">
        <v>674</v>
      </c>
      <c r="G21" s="13">
        <v>51</v>
      </c>
      <c r="H21" s="13">
        <v>90</v>
      </c>
      <c r="I21" s="13">
        <v>586</v>
      </c>
      <c r="J21" s="13">
        <v>123</v>
      </c>
      <c r="K21" s="13">
        <v>113</v>
      </c>
      <c r="L21" s="13">
        <v>507</v>
      </c>
      <c r="M21" s="13">
        <v>100</v>
      </c>
      <c r="N21" s="13">
        <v>234</v>
      </c>
    </row>
    <row r="22" spans="1:14" x14ac:dyDescent="0.3">
      <c r="A22" t="s">
        <v>571</v>
      </c>
      <c r="B22" s="13">
        <v>21573</v>
      </c>
      <c r="C22" s="13">
        <v>5553</v>
      </c>
      <c r="D22" s="13">
        <v>3342</v>
      </c>
      <c r="E22" s="13">
        <v>562</v>
      </c>
      <c r="F22" s="13">
        <v>3824</v>
      </c>
      <c r="G22" s="13">
        <v>307</v>
      </c>
      <c r="H22" s="13">
        <v>479</v>
      </c>
      <c r="I22" s="13">
        <v>1798</v>
      </c>
      <c r="J22" s="13">
        <v>720</v>
      </c>
      <c r="K22" s="13">
        <v>1056</v>
      </c>
      <c r="L22" s="13">
        <v>1190</v>
      </c>
      <c r="M22" s="13">
        <v>1012</v>
      </c>
      <c r="N22" s="13">
        <v>1730</v>
      </c>
    </row>
    <row r="23" spans="1:14" x14ac:dyDescent="0.3">
      <c r="A23" t="s">
        <v>898</v>
      </c>
      <c r="B23" s="13">
        <v>77</v>
      </c>
      <c r="C23" s="13">
        <v>60</v>
      </c>
      <c r="D23" s="13">
        <v>4</v>
      </c>
      <c r="E23" s="13">
        <v>1</v>
      </c>
      <c r="F23" s="13">
        <v>2</v>
      </c>
      <c r="G23" s="13">
        <v>0</v>
      </c>
      <c r="H23" s="13">
        <v>0</v>
      </c>
      <c r="I23" s="13">
        <v>3</v>
      </c>
      <c r="J23" s="13">
        <v>3</v>
      </c>
      <c r="K23" s="13">
        <v>1</v>
      </c>
      <c r="L23" s="13">
        <v>3</v>
      </c>
      <c r="M23" s="13">
        <v>0</v>
      </c>
      <c r="N23" s="13">
        <v>0</v>
      </c>
    </row>
    <row r="24" spans="1:14" x14ac:dyDescent="0.3">
      <c r="A24" t="s">
        <v>899</v>
      </c>
      <c r="B24" s="13">
        <v>99</v>
      </c>
      <c r="C24" s="13">
        <v>84</v>
      </c>
      <c r="D24" s="13">
        <v>2</v>
      </c>
      <c r="E24" s="13">
        <v>0</v>
      </c>
      <c r="F24" s="13">
        <v>3</v>
      </c>
      <c r="G24" s="13">
        <v>0</v>
      </c>
      <c r="H24" s="13">
        <v>2</v>
      </c>
      <c r="I24" s="13">
        <v>3</v>
      </c>
      <c r="J24" s="13">
        <v>1</v>
      </c>
      <c r="K24" s="13">
        <v>0</v>
      </c>
      <c r="L24" s="13">
        <v>3</v>
      </c>
      <c r="M24" s="13">
        <v>1</v>
      </c>
      <c r="N24" s="13">
        <v>0</v>
      </c>
    </row>
    <row r="25" spans="1:14" x14ac:dyDescent="0.3">
      <c r="A25" t="s">
        <v>900</v>
      </c>
      <c r="B25" s="13">
        <v>42</v>
      </c>
      <c r="C25" s="13">
        <v>39</v>
      </c>
      <c r="D25" s="13">
        <v>2</v>
      </c>
      <c r="E25" s="13">
        <v>0</v>
      </c>
      <c r="F25" s="13">
        <v>1</v>
      </c>
      <c r="G25" s="13">
        <v>0</v>
      </c>
      <c r="H25" s="13">
        <v>0</v>
      </c>
      <c r="I25" s="13">
        <v>0</v>
      </c>
      <c r="J25" s="13">
        <v>0</v>
      </c>
      <c r="K25" s="13">
        <v>0</v>
      </c>
      <c r="L25" s="13">
        <v>0</v>
      </c>
      <c r="M25" s="13">
        <v>0</v>
      </c>
      <c r="N25" s="13">
        <v>0</v>
      </c>
    </row>
    <row r="26" spans="1:14" x14ac:dyDescent="0.3">
      <c r="A26" t="s">
        <v>901</v>
      </c>
      <c r="B26" s="13">
        <v>14656</v>
      </c>
      <c r="C26" s="13">
        <v>6599</v>
      </c>
      <c r="D26" s="13">
        <v>1871</v>
      </c>
      <c r="E26" s="13">
        <v>314</v>
      </c>
      <c r="F26" s="13">
        <v>1845</v>
      </c>
      <c r="G26" s="13">
        <v>171</v>
      </c>
      <c r="H26" s="13">
        <v>195</v>
      </c>
      <c r="I26" s="13">
        <v>1141</v>
      </c>
      <c r="J26" s="13">
        <v>454</v>
      </c>
      <c r="K26" s="13">
        <v>450</v>
      </c>
      <c r="L26" s="13">
        <v>550</v>
      </c>
      <c r="M26" s="13">
        <v>380</v>
      </c>
      <c r="N26" s="13">
        <v>686</v>
      </c>
    </row>
    <row r="27" spans="1:14" x14ac:dyDescent="0.3">
      <c r="A27" t="s">
        <v>902</v>
      </c>
      <c r="B27" s="13">
        <v>290</v>
      </c>
      <c r="C27" s="13">
        <v>181</v>
      </c>
      <c r="D27" s="13">
        <v>10</v>
      </c>
      <c r="E27" s="13">
        <v>4</v>
      </c>
      <c r="F27" s="13">
        <v>5</v>
      </c>
      <c r="G27" s="13">
        <v>0</v>
      </c>
      <c r="H27" s="13">
        <v>1</v>
      </c>
      <c r="I27" s="13">
        <v>24</v>
      </c>
      <c r="J27" s="13">
        <v>8</v>
      </c>
      <c r="K27" s="13">
        <v>0</v>
      </c>
      <c r="L27" s="13">
        <v>12</v>
      </c>
      <c r="M27" s="13">
        <v>17</v>
      </c>
      <c r="N27" s="13">
        <v>28</v>
      </c>
    </row>
    <row r="28" spans="1:14" x14ac:dyDescent="0.3">
      <c r="A28" t="s">
        <v>903</v>
      </c>
      <c r="B28" s="13">
        <v>13</v>
      </c>
      <c r="C28" s="13">
        <v>12</v>
      </c>
      <c r="D28" s="13">
        <v>0</v>
      </c>
      <c r="E28" s="13">
        <v>0</v>
      </c>
      <c r="F28" s="13">
        <v>0</v>
      </c>
      <c r="G28" s="13">
        <v>0</v>
      </c>
      <c r="H28" s="13">
        <v>1</v>
      </c>
      <c r="I28" s="13">
        <v>0</v>
      </c>
      <c r="J28" s="13">
        <v>0</v>
      </c>
      <c r="K28" s="13">
        <v>0</v>
      </c>
      <c r="L28" s="13">
        <v>0</v>
      </c>
      <c r="M28" s="13">
        <v>0</v>
      </c>
      <c r="N28" s="13">
        <v>0</v>
      </c>
    </row>
    <row r="29" spans="1:14" x14ac:dyDescent="0.3">
      <c r="A29" t="s">
        <v>904</v>
      </c>
      <c r="B29" s="13">
        <v>1329</v>
      </c>
      <c r="C29" s="13">
        <v>568</v>
      </c>
      <c r="D29" s="13">
        <v>170</v>
      </c>
      <c r="E29" s="13">
        <v>41</v>
      </c>
      <c r="F29" s="13">
        <v>171</v>
      </c>
      <c r="G29" s="13">
        <v>14</v>
      </c>
      <c r="H29" s="13">
        <v>18</v>
      </c>
      <c r="I29" s="13">
        <v>94</v>
      </c>
      <c r="J29" s="13">
        <v>25</v>
      </c>
      <c r="K29" s="13">
        <v>54</v>
      </c>
      <c r="L29" s="13">
        <v>70</v>
      </c>
      <c r="M29" s="13">
        <v>38</v>
      </c>
      <c r="N29" s="13">
        <v>66</v>
      </c>
    </row>
    <row r="30" spans="1:14" x14ac:dyDescent="0.3">
      <c r="A30" t="s">
        <v>37</v>
      </c>
      <c r="B30" s="13">
        <v>30</v>
      </c>
      <c r="C30" s="13">
        <v>20</v>
      </c>
      <c r="D30" s="13">
        <v>0</v>
      </c>
      <c r="E30" s="13">
        <v>0</v>
      </c>
      <c r="F30" s="13">
        <v>3</v>
      </c>
      <c r="G30" s="13">
        <v>0</v>
      </c>
      <c r="H30" s="13">
        <v>0</v>
      </c>
      <c r="I30" s="13">
        <v>6</v>
      </c>
      <c r="J30" s="13">
        <v>0</v>
      </c>
      <c r="K30" s="13">
        <v>1</v>
      </c>
      <c r="L30" s="13">
        <v>0</v>
      </c>
      <c r="M30" s="13">
        <v>0</v>
      </c>
      <c r="N30" s="13">
        <v>0</v>
      </c>
    </row>
    <row r="31" spans="1:14" x14ac:dyDescent="0.3">
      <c r="A31" t="s">
        <v>54</v>
      </c>
    </row>
    <row r="32" spans="1:14" x14ac:dyDescent="0.3">
      <c r="A32" t="s">
        <v>896</v>
      </c>
    </row>
    <row r="33" spans="1:14" x14ac:dyDescent="0.3">
      <c r="A33" t="s">
        <v>2</v>
      </c>
      <c r="B33" s="13">
        <v>45902</v>
      </c>
      <c r="C33" s="13">
        <v>19064</v>
      </c>
      <c r="D33" s="13">
        <v>6058</v>
      </c>
      <c r="E33" s="13">
        <v>1139</v>
      </c>
      <c r="F33" s="13">
        <v>6106</v>
      </c>
      <c r="G33" s="13">
        <v>557</v>
      </c>
      <c r="H33" s="13">
        <v>759</v>
      </c>
      <c r="I33" s="13">
        <v>3321</v>
      </c>
      <c r="J33" s="13">
        <v>1259</v>
      </c>
      <c r="K33" s="13">
        <v>1580</v>
      </c>
      <c r="L33" s="13">
        <v>2070</v>
      </c>
      <c r="M33" s="13">
        <v>1408</v>
      </c>
      <c r="N33" s="13">
        <v>2581</v>
      </c>
    </row>
    <row r="34" spans="1:14" x14ac:dyDescent="0.3">
      <c r="A34" t="s">
        <v>897</v>
      </c>
      <c r="B34" s="13">
        <v>3953</v>
      </c>
      <c r="C34" s="13">
        <v>2795</v>
      </c>
      <c r="D34" s="13">
        <v>299</v>
      </c>
      <c r="E34" s="13">
        <v>100</v>
      </c>
      <c r="F34" s="13">
        <v>236</v>
      </c>
      <c r="G34" s="13">
        <v>13</v>
      </c>
      <c r="H34" s="13">
        <v>26</v>
      </c>
      <c r="I34" s="13">
        <v>146</v>
      </c>
      <c r="J34" s="13">
        <v>62</v>
      </c>
      <c r="K34" s="13">
        <v>53</v>
      </c>
      <c r="L34" s="13">
        <v>112</v>
      </c>
      <c r="M34" s="13">
        <v>33</v>
      </c>
      <c r="N34" s="13">
        <v>78</v>
      </c>
    </row>
    <row r="35" spans="1:14" x14ac:dyDescent="0.3">
      <c r="A35" t="s">
        <v>571</v>
      </c>
      <c r="B35" s="13">
        <v>1284</v>
      </c>
      <c r="C35" s="13">
        <v>453</v>
      </c>
      <c r="D35" s="13">
        <v>105</v>
      </c>
      <c r="E35" s="13">
        <v>67</v>
      </c>
      <c r="F35" s="13">
        <v>297</v>
      </c>
      <c r="G35" s="13">
        <v>0</v>
      </c>
      <c r="H35" s="13">
        <v>1</v>
      </c>
      <c r="I35" s="13">
        <v>210</v>
      </c>
      <c r="J35" s="13">
        <v>81</v>
      </c>
      <c r="K35" s="13">
        <v>13</v>
      </c>
      <c r="L35" s="13">
        <v>22</v>
      </c>
      <c r="M35" s="13">
        <v>11</v>
      </c>
      <c r="N35" s="13">
        <v>24</v>
      </c>
    </row>
    <row r="36" spans="1:14" x14ac:dyDescent="0.3">
      <c r="A36" t="s">
        <v>898</v>
      </c>
      <c r="B36" s="13">
        <v>30</v>
      </c>
      <c r="C36" s="13">
        <v>20</v>
      </c>
      <c r="D36" s="13">
        <v>1</v>
      </c>
      <c r="E36" s="13">
        <v>0</v>
      </c>
      <c r="F36" s="13">
        <v>2</v>
      </c>
      <c r="G36" s="13">
        <v>0</v>
      </c>
      <c r="H36" s="13">
        <v>0</v>
      </c>
      <c r="I36" s="13">
        <v>3</v>
      </c>
      <c r="J36" s="13">
        <v>3</v>
      </c>
      <c r="K36" s="13">
        <v>0</v>
      </c>
      <c r="L36" s="13">
        <v>0</v>
      </c>
      <c r="M36" s="13">
        <v>1</v>
      </c>
      <c r="N36" s="13">
        <v>0</v>
      </c>
    </row>
    <row r="37" spans="1:14" x14ac:dyDescent="0.3">
      <c r="A37" t="s">
        <v>899</v>
      </c>
      <c r="B37" s="13">
        <v>62</v>
      </c>
      <c r="C37" s="13">
        <v>50</v>
      </c>
      <c r="D37" s="13">
        <v>4</v>
      </c>
      <c r="E37" s="13">
        <v>0</v>
      </c>
      <c r="F37" s="13">
        <v>3</v>
      </c>
      <c r="G37" s="13">
        <v>0</v>
      </c>
      <c r="H37" s="13">
        <v>0</v>
      </c>
      <c r="I37" s="13">
        <v>3</v>
      </c>
      <c r="J37" s="13">
        <v>0</v>
      </c>
      <c r="K37" s="13">
        <v>1</v>
      </c>
      <c r="L37" s="13">
        <v>1</v>
      </c>
      <c r="M37" s="13">
        <v>0</v>
      </c>
      <c r="N37" s="13">
        <v>0</v>
      </c>
    </row>
    <row r="38" spans="1:14" x14ac:dyDescent="0.3">
      <c r="A38" t="s">
        <v>900</v>
      </c>
      <c r="B38" s="13">
        <v>30</v>
      </c>
      <c r="C38" s="13">
        <v>27</v>
      </c>
      <c r="D38" s="13">
        <v>0</v>
      </c>
      <c r="E38" s="13">
        <v>0</v>
      </c>
      <c r="F38" s="13">
        <v>0</v>
      </c>
      <c r="G38" s="13">
        <v>0</v>
      </c>
      <c r="H38" s="13">
        <v>0</v>
      </c>
      <c r="I38" s="13">
        <v>2</v>
      </c>
      <c r="J38" s="13">
        <v>0</v>
      </c>
      <c r="K38" s="13">
        <v>0</v>
      </c>
      <c r="L38" s="13">
        <v>0</v>
      </c>
      <c r="M38" s="13">
        <v>0</v>
      </c>
      <c r="N38" s="13">
        <v>1</v>
      </c>
    </row>
    <row r="39" spans="1:14" x14ac:dyDescent="0.3">
      <c r="A39" t="s">
        <v>901</v>
      </c>
      <c r="B39" s="13">
        <v>13837</v>
      </c>
      <c r="C39" s="13">
        <v>6113</v>
      </c>
      <c r="D39" s="13">
        <v>1808</v>
      </c>
      <c r="E39" s="13">
        <v>300</v>
      </c>
      <c r="F39" s="13">
        <v>1786</v>
      </c>
      <c r="G39" s="13">
        <v>163</v>
      </c>
      <c r="H39" s="13">
        <v>228</v>
      </c>
      <c r="I39" s="13">
        <v>1068</v>
      </c>
      <c r="J39" s="13">
        <v>377</v>
      </c>
      <c r="K39" s="13">
        <v>423</v>
      </c>
      <c r="L39" s="13">
        <v>550</v>
      </c>
      <c r="M39" s="13">
        <v>350</v>
      </c>
      <c r="N39" s="13">
        <v>671</v>
      </c>
    </row>
    <row r="40" spans="1:14" x14ac:dyDescent="0.3">
      <c r="A40" t="s">
        <v>902</v>
      </c>
      <c r="B40" s="13">
        <v>24966</v>
      </c>
      <c r="C40" s="13">
        <v>8841</v>
      </c>
      <c r="D40" s="13">
        <v>3634</v>
      </c>
      <c r="E40" s="13">
        <v>635</v>
      </c>
      <c r="F40" s="13">
        <v>3530</v>
      </c>
      <c r="G40" s="13">
        <v>366</v>
      </c>
      <c r="H40" s="13">
        <v>491</v>
      </c>
      <c r="I40" s="13">
        <v>1780</v>
      </c>
      <c r="J40" s="13">
        <v>699</v>
      </c>
      <c r="K40" s="13">
        <v>1023</v>
      </c>
      <c r="L40" s="13">
        <v>1304</v>
      </c>
      <c r="M40" s="13">
        <v>971</v>
      </c>
      <c r="N40" s="13">
        <v>1692</v>
      </c>
    </row>
    <row r="41" spans="1:14" x14ac:dyDescent="0.3">
      <c r="A41" t="s">
        <v>903</v>
      </c>
      <c r="B41" s="13">
        <v>9</v>
      </c>
      <c r="C41" s="13">
        <v>8</v>
      </c>
      <c r="D41" s="13">
        <v>0</v>
      </c>
      <c r="E41" s="13">
        <v>0</v>
      </c>
      <c r="F41" s="13">
        <v>1</v>
      </c>
      <c r="G41" s="13">
        <v>0</v>
      </c>
      <c r="H41" s="13">
        <v>0</v>
      </c>
      <c r="I41" s="13">
        <v>0</v>
      </c>
      <c r="J41" s="13">
        <v>0</v>
      </c>
      <c r="K41" s="13">
        <v>0</v>
      </c>
      <c r="L41" s="13">
        <v>0</v>
      </c>
      <c r="M41" s="13">
        <v>0</v>
      </c>
      <c r="N41" s="13">
        <v>0</v>
      </c>
    </row>
    <row r="42" spans="1:14" x14ac:dyDescent="0.3">
      <c r="A42" t="s">
        <v>904</v>
      </c>
      <c r="B42" s="13">
        <v>1695</v>
      </c>
      <c r="C42" s="13">
        <v>736</v>
      </c>
      <c r="D42" s="13">
        <v>205</v>
      </c>
      <c r="E42" s="13">
        <v>37</v>
      </c>
      <c r="F42" s="13">
        <v>249</v>
      </c>
      <c r="G42" s="13">
        <v>15</v>
      </c>
      <c r="H42" s="13">
        <v>13</v>
      </c>
      <c r="I42" s="13">
        <v>98</v>
      </c>
      <c r="J42" s="13">
        <v>37</v>
      </c>
      <c r="K42" s="13">
        <v>67</v>
      </c>
      <c r="L42" s="13">
        <v>81</v>
      </c>
      <c r="M42" s="13">
        <v>42</v>
      </c>
      <c r="N42" s="13">
        <v>115</v>
      </c>
    </row>
    <row r="43" spans="1:14" x14ac:dyDescent="0.3">
      <c r="A43" t="s">
        <v>37</v>
      </c>
      <c r="B43" s="13">
        <v>36</v>
      </c>
      <c r="C43" s="13">
        <v>21</v>
      </c>
      <c r="D43" s="13">
        <v>2</v>
      </c>
      <c r="E43" s="13">
        <v>0</v>
      </c>
      <c r="F43" s="13">
        <v>2</v>
      </c>
      <c r="G43" s="13">
        <v>0</v>
      </c>
      <c r="H43" s="13">
        <v>0</v>
      </c>
      <c r="I43" s="13">
        <v>11</v>
      </c>
      <c r="J43" s="13">
        <v>0</v>
      </c>
      <c r="K43" s="13">
        <v>0</v>
      </c>
      <c r="L43" s="13">
        <v>0</v>
      </c>
      <c r="M43" s="13">
        <v>0</v>
      </c>
      <c r="N43" s="13">
        <v>0</v>
      </c>
    </row>
    <row r="44" spans="1:14" x14ac:dyDescent="0.3">
      <c r="A44" t="s">
        <v>668</v>
      </c>
    </row>
    <row r="45" spans="1:14" x14ac:dyDescent="0.3">
      <c r="A45" t="s">
        <v>41</v>
      </c>
    </row>
    <row r="46" spans="1:14" x14ac:dyDescent="0.3">
      <c r="A46" t="s">
        <v>905</v>
      </c>
    </row>
    <row r="47" spans="1:14" x14ac:dyDescent="0.3">
      <c r="A47" t="s">
        <v>2</v>
      </c>
      <c r="B47" s="13">
        <v>94776</v>
      </c>
      <c r="C47" s="13">
        <v>38977</v>
      </c>
      <c r="D47" s="13">
        <v>12594</v>
      </c>
      <c r="E47" s="13">
        <v>2416</v>
      </c>
      <c r="F47" s="13">
        <v>12634</v>
      </c>
      <c r="G47" s="13">
        <v>1100</v>
      </c>
      <c r="H47" s="13">
        <v>1545</v>
      </c>
      <c r="I47" s="13">
        <v>6976</v>
      </c>
      <c r="J47" s="13">
        <v>2593</v>
      </c>
      <c r="K47" s="13">
        <v>3255</v>
      </c>
      <c r="L47" s="13">
        <v>4405</v>
      </c>
      <c r="M47" s="13">
        <v>2956</v>
      </c>
      <c r="N47" s="13">
        <v>5325</v>
      </c>
    </row>
    <row r="48" spans="1:14" x14ac:dyDescent="0.3">
      <c r="A48" t="s">
        <v>34</v>
      </c>
      <c r="B48" s="13">
        <v>75</v>
      </c>
      <c r="C48" s="13">
        <v>63</v>
      </c>
      <c r="D48" s="13">
        <v>2</v>
      </c>
      <c r="E48" s="13">
        <v>1</v>
      </c>
      <c r="F48" s="13">
        <v>0</v>
      </c>
      <c r="G48" s="13">
        <v>0</v>
      </c>
      <c r="H48" s="13">
        <v>0</v>
      </c>
      <c r="I48" s="13">
        <v>3</v>
      </c>
      <c r="J48" s="13">
        <v>1</v>
      </c>
      <c r="K48" s="13">
        <v>1</v>
      </c>
      <c r="L48" s="13">
        <v>3</v>
      </c>
      <c r="M48" s="13">
        <v>0</v>
      </c>
      <c r="N48" s="13">
        <v>1</v>
      </c>
    </row>
    <row r="49" spans="1:14" x14ac:dyDescent="0.3">
      <c r="A49" t="s">
        <v>33</v>
      </c>
      <c r="B49" s="13">
        <v>13979</v>
      </c>
      <c r="C49" s="13">
        <v>9296</v>
      </c>
      <c r="D49" s="13">
        <v>1322</v>
      </c>
      <c r="E49" s="13">
        <v>414</v>
      </c>
      <c r="F49" s="13">
        <v>792</v>
      </c>
      <c r="G49" s="13">
        <v>54</v>
      </c>
      <c r="H49" s="13">
        <v>105</v>
      </c>
      <c r="I49" s="13">
        <v>697</v>
      </c>
      <c r="J49" s="13">
        <v>167</v>
      </c>
      <c r="K49" s="13">
        <v>147</v>
      </c>
      <c r="L49" s="13">
        <v>601</v>
      </c>
      <c r="M49" s="13">
        <v>107</v>
      </c>
      <c r="N49" s="13">
        <v>277</v>
      </c>
    </row>
    <row r="50" spans="1:14" x14ac:dyDescent="0.3">
      <c r="A50" t="s">
        <v>906</v>
      </c>
      <c r="B50" s="13">
        <v>15432</v>
      </c>
      <c r="C50" s="13">
        <v>3901</v>
      </c>
      <c r="D50" s="13">
        <v>2286</v>
      </c>
      <c r="E50" s="13">
        <v>397</v>
      </c>
      <c r="F50" s="13">
        <v>2673</v>
      </c>
      <c r="G50" s="13">
        <v>229</v>
      </c>
      <c r="H50" s="13">
        <v>316</v>
      </c>
      <c r="I50" s="13">
        <v>1388</v>
      </c>
      <c r="J50" s="13">
        <v>546</v>
      </c>
      <c r="K50" s="13">
        <v>801</v>
      </c>
      <c r="L50" s="13">
        <v>909</v>
      </c>
      <c r="M50" s="13">
        <v>732</v>
      </c>
      <c r="N50" s="13">
        <v>1254</v>
      </c>
    </row>
    <row r="51" spans="1:14" x14ac:dyDescent="0.3">
      <c r="A51" t="s">
        <v>907</v>
      </c>
      <c r="B51" s="13">
        <v>8235</v>
      </c>
      <c r="C51" s="13">
        <v>2475</v>
      </c>
      <c r="D51" s="13">
        <v>1269</v>
      </c>
      <c r="E51" s="13">
        <v>273</v>
      </c>
      <c r="F51" s="13">
        <v>1564</v>
      </c>
      <c r="G51" s="13">
        <v>88</v>
      </c>
      <c r="H51" s="13">
        <v>175</v>
      </c>
      <c r="I51" s="13">
        <v>658</v>
      </c>
      <c r="J51" s="13">
        <v>275</v>
      </c>
      <c r="K51" s="13">
        <v>286</v>
      </c>
      <c r="L51" s="13">
        <v>321</v>
      </c>
      <c r="M51" s="13">
        <v>317</v>
      </c>
      <c r="N51" s="13">
        <v>534</v>
      </c>
    </row>
    <row r="52" spans="1:14" x14ac:dyDescent="0.3">
      <c r="A52" t="s">
        <v>908</v>
      </c>
      <c r="B52" s="13">
        <v>36</v>
      </c>
      <c r="C52" s="13">
        <v>12</v>
      </c>
      <c r="D52" s="13">
        <v>9</v>
      </c>
      <c r="E52" s="13">
        <v>0</v>
      </c>
      <c r="F52" s="13">
        <v>7</v>
      </c>
      <c r="G52" s="13">
        <v>0</v>
      </c>
      <c r="H52" s="13">
        <v>0</v>
      </c>
      <c r="I52" s="13">
        <v>2</v>
      </c>
      <c r="J52" s="13">
        <v>3</v>
      </c>
      <c r="K52" s="13">
        <v>1</v>
      </c>
      <c r="L52" s="13">
        <v>0</v>
      </c>
      <c r="M52" s="13">
        <v>1</v>
      </c>
      <c r="N52" s="13">
        <v>1</v>
      </c>
    </row>
    <row r="53" spans="1:14" x14ac:dyDescent="0.3">
      <c r="A53" t="s">
        <v>909</v>
      </c>
      <c r="B53" s="13">
        <v>57019</v>
      </c>
      <c r="C53" s="13">
        <v>23230</v>
      </c>
      <c r="D53" s="13">
        <v>7706</v>
      </c>
      <c r="E53" s="13">
        <v>1331</v>
      </c>
      <c r="F53" s="13">
        <v>7598</v>
      </c>
      <c r="G53" s="13">
        <v>729</v>
      </c>
      <c r="H53" s="13">
        <v>949</v>
      </c>
      <c r="I53" s="13">
        <v>4228</v>
      </c>
      <c r="J53" s="13">
        <v>1601</v>
      </c>
      <c r="K53" s="13">
        <v>2019</v>
      </c>
      <c r="L53" s="13">
        <v>2571</v>
      </c>
      <c r="M53" s="13">
        <v>1799</v>
      </c>
      <c r="N53" s="13">
        <v>3258</v>
      </c>
    </row>
    <row r="54" spans="1:14" x14ac:dyDescent="0.3">
      <c r="A54" t="s">
        <v>53</v>
      </c>
    </row>
    <row r="55" spans="1:14" x14ac:dyDescent="0.3">
      <c r="A55" t="s">
        <v>905</v>
      </c>
    </row>
    <row r="56" spans="1:14" x14ac:dyDescent="0.3">
      <c r="A56" t="s">
        <v>2</v>
      </c>
      <c r="B56" s="13">
        <v>48874</v>
      </c>
      <c r="C56" s="13">
        <v>19913</v>
      </c>
      <c r="D56" s="13">
        <v>6536</v>
      </c>
      <c r="E56" s="13">
        <v>1277</v>
      </c>
      <c r="F56" s="13">
        <v>6528</v>
      </c>
      <c r="G56" s="13">
        <v>543</v>
      </c>
      <c r="H56" s="13">
        <v>786</v>
      </c>
      <c r="I56" s="13">
        <v>3655</v>
      </c>
      <c r="J56" s="13">
        <v>1334</v>
      </c>
      <c r="K56" s="13">
        <v>1675</v>
      </c>
      <c r="L56" s="13">
        <v>2335</v>
      </c>
      <c r="M56" s="13">
        <v>1548</v>
      </c>
      <c r="N56" s="13">
        <v>2744</v>
      </c>
    </row>
    <row r="57" spans="1:14" x14ac:dyDescent="0.3">
      <c r="A57" t="s">
        <v>34</v>
      </c>
      <c r="B57" s="13">
        <v>64</v>
      </c>
      <c r="C57" s="13">
        <v>53</v>
      </c>
      <c r="D57" s="13">
        <v>2</v>
      </c>
      <c r="E57" s="13">
        <v>1</v>
      </c>
      <c r="F57" s="13">
        <v>0</v>
      </c>
      <c r="G57" s="13">
        <v>0</v>
      </c>
      <c r="H57" s="13">
        <v>0</v>
      </c>
      <c r="I57" s="13">
        <v>2</v>
      </c>
      <c r="J57" s="13">
        <v>1</v>
      </c>
      <c r="K57" s="13">
        <v>1</v>
      </c>
      <c r="L57" s="13">
        <v>3</v>
      </c>
      <c r="M57" s="13">
        <v>0</v>
      </c>
      <c r="N57" s="13">
        <v>1</v>
      </c>
    </row>
    <row r="58" spans="1:14" x14ac:dyDescent="0.3">
      <c r="A58" t="s">
        <v>33</v>
      </c>
      <c r="B58" s="13">
        <v>10223</v>
      </c>
      <c r="C58" s="13">
        <v>6571</v>
      </c>
      <c r="D58" s="13">
        <v>1055</v>
      </c>
      <c r="E58" s="13">
        <v>324</v>
      </c>
      <c r="F58" s="13">
        <v>606</v>
      </c>
      <c r="G58" s="13">
        <v>41</v>
      </c>
      <c r="H58" s="13">
        <v>82</v>
      </c>
      <c r="I58" s="13">
        <v>552</v>
      </c>
      <c r="J58" s="13">
        <v>111</v>
      </c>
      <c r="K58" s="13">
        <v>100</v>
      </c>
      <c r="L58" s="13">
        <v>494</v>
      </c>
      <c r="M58" s="13">
        <v>80</v>
      </c>
      <c r="N58" s="13">
        <v>207</v>
      </c>
    </row>
    <row r="59" spans="1:14" x14ac:dyDescent="0.3">
      <c r="A59" t="s">
        <v>906</v>
      </c>
      <c r="B59" s="13">
        <v>14923</v>
      </c>
      <c r="C59" s="13">
        <v>3686</v>
      </c>
      <c r="D59" s="13">
        <v>2232</v>
      </c>
      <c r="E59" s="13">
        <v>372</v>
      </c>
      <c r="F59" s="13">
        <v>2598</v>
      </c>
      <c r="G59" s="13">
        <v>229</v>
      </c>
      <c r="H59" s="13">
        <v>313</v>
      </c>
      <c r="I59" s="13">
        <v>1320</v>
      </c>
      <c r="J59" s="13">
        <v>520</v>
      </c>
      <c r="K59" s="13">
        <v>795</v>
      </c>
      <c r="L59" s="13">
        <v>901</v>
      </c>
      <c r="M59" s="13">
        <v>723</v>
      </c>
      <c r="N59" s="13">
        <v>1234</v>
      </c>
    </row>
    <row r="60" spans="1:14" x14ac:dyDescent="0.3">
      <c r="A60" t="s">
        <v>907</v>
      </c>
      <c r="B60" s="13">
        <v>7244</v>
      </c>
      <c r="C60" s="13">
        <v>2136</v>
      </c>
      <c r="D60" s="13">
        <v>1194</v>
      </c>
      <c r="E60" s="13">
        <v>221</v>
      </c>
      <c r="F60" s="13">
        <v>1297</v>
      </c>
      <c r="G60" s="13">
        <v>88</v>
      </c>
      <c r="H60" s="13">
        <v>174</v>
      </c>
      <c r="I60" s="13">
        <v>513</v>
      </c>
      <c r="J60" s="13">
        <v>214</v>
      </c>
      <c r="K60" s="13">
        <v>274</v>
      </c>
      <c r="L60" s="13">
        <v>302</v>
      </c>
      <c r="M60" s="13">
        <v>309</v>
      </c>
      <c r="N60" s="13">
        <v>522</v>
      </c>
    </row>
    <row r="61" spans="1:14" x14ac:dyDescent="0.3">
      <c r="A61" t="s">
        <v>908</v>
      </c>
      <c r="B61" s="13">
        <v>5</v>
      </c>
      <c r="C61" s="13">
        <v>5</v>
      </c>
      <c r="D61" s="13">
        <v>0</v>
      </c>
      <c r="E61" s="13">
        <v>0</v>
      </c>
      <c r="F61" s="13">
        <v>0</v>
      </c>
      <c r="G61" s="13">
        <v>0</v>
      </c>
      <c r="H61" s="13">
        <v>0</v>
      </c>
      <c r="I61" s="13">
        <v>0</v>
      </c>
      <c r="J61" s="13">
        <v>0</v>
      </c>
      <c r="K61" s="13">
        <v>0</v>
      </c>
      <c r="L61" s="13">
        <v>0</v>
      </c>
      <c r="M61" s="13">
        <v>0</v>
      </c>
      <c r="N61" s="13">
        <v>0</v>
      </c>
    </row>
    <row r="62" spans="1:14" x14ac:dyDescent="0.3">
      <c r="A62" t="s">
        <v>909</v>
      </c>
      <c r="B62" s="13">
        <v>16415</v>
      </c>
      <c r="C62" s="13">
        <v>7462</v>
      </c>
      <c r="D62" s="13">
        <v>2053</v>
      </c>
      <c r="E62" s="13">
        <v>359</v>
      </c>
      <c r="F62" s="13">
        <v>2027</v>
      </c>
      <c r="G62" s="13">
        <v>185</v>
      </c>
      <c r="H62" s="13">
        <v>217</v>
      </c>
      <c r="I62" s="13">
        <v>1268</v>
      </c>
      <c r="J62" s="13">
        <v>488</v>
      </c>
      <c r="K62" s="13">
        <v>505</v>
      </c>
      <c r="L62" s="13">
        <v>635</v>
      </c>
      <c r="M62" s="13">
        <v>436</v>
      </c>
      <c r="N62" s="13">
        <v>780</v>
      </c>
    </row>
    <row r="63" spans="1:14" x14ac:dyDescent="0.3">
      <c r="A63" t="s">
        <v>54</v>
      </c>
    </row>
    <row r="64" spans="1:14" x14ac:dyDescent="0.3">
      <c r="A64" t="s">
        <v>905</v>
      </c>
    </row>
    <row r="65" spans="1:14" x14ac:dyDescent="0.3">
      <c r="A65" t="s">
        <v>2</v>
      </c>
      <c r="B65" s="13">
        <v>45902</v>
      </c>
      <c r="C65" s="13">
        <v>19064</v>
      </c>
      <c r="D65" s="13">
        <v>6058</v>
      </c>
      <c r="E65" s="13">
        <v>1139</v>
      </c>
      <c r="F65" s="13">
        <v>6106</v>
      </c>
      <c r="G65" s="13">
        <v>557</v>
      </c>
      <c r="H65" s="13">
        <v>759</v>
      </c>
      <c r="I65" s="13">
        <v>3321</v>
      </c>
      <c r="J65" s="13">
        <v>1259</v>
      </c>
      <c r="K65" s="13">
        <v>1580</v>
      </c>
      <c r="L65" s="13">
        <v>2070</v>
      </c>
      <c r="M65" s="13">
        <v>1408</v>
      </c>
      <c r="N65" s="13">
        <v>2581</v>
      </c>
    </row>
    <row r="66" spans="1:14" x14ac:dyDescent="0.3">
      <c r="A66" t="s">
        <v>34</v>
      </c>
      <c r="B66" s="13">
        <v>11</v>
      </c>
      <c r="C66" s="13">
        <v>10</v>
      </c>
      <c r="D66" s="13">
        <v>0</v>
      </c>
      <c r="E66" s="13">
        <v>0</v>
      </c>
      <c r="F66" s="13">
        <v>0</v>
      </c>
      <c r="G66" s="13">
        <v>0</v>
      </c>
      <c r="H66" s="13">
        <v>0</v>
      </c>
      <c r="I66" s="13">
        <v>1</v>
      </c>
      <c r="J66" s="13">
        <v>0</v>
      </c>
      <c r="K66" s="13">
        <v>0</v>
      </c>
      <c r="L66" s="13">
        <v>0</v>
      </c>
      <c r="M66" s="13">
        <v>0</v>
      </c>
      <c r="N66" s="13">
        <v>0</v>
      </c>
    </row>
    <row r="67" spans="1:14" x14ac:dyDescent="0.3">
      <c r="A67" t="s">
        <v>33</v>
      </c>
      <c r="B67" s="13">
        <v>3756</v>
      </c>
      <c r="C67" s="13">
        <v>2725</v>
      </c>
      <c r="D67" s="13">
        <v>267</v>
      </c>
      <c r="E67" s="13">
        <v>90</v>
      </c>
      <c r="F67" s="13">
        <v>186</v>
      </c>
      <c r="G67" s="13">
        <v>13</v>
      </c>
      <c r="H67" s="13">
        <v>23</v>
      </c>
      <c r="I67" s="13">
        <v>145</v>
      </c>
      <c r="J67" s="13">
        <v>56</v>
      </c>
      <c r="K67" s="13">
        <v>47</v>
      </c>
      <c r="L67" s="13">
        <v>107</v>
      </c>
      <c r="M67" s="13">
        <v>27</v>
      </c>
      <c r="N67" s="13">
        <v>70</v>
      </c>
    </row>
    <row r="68" spans="1:14" x14ac:dyDescent="0.3">
      <c r="A68" t="s">
        <v>906</v>
      </c>
      <c r="B68" s="13">
        <v>509</v>
      </c>
      <c r="C68" s="13">
        <v>215</v>
      </c>
      <c r="D68" s="13">
        <v>54</v>
      </c>
      <c r="E68" s="13">
        <v>25</v>
      </c>
      <c r="F68" s="13">
        <v>75</v>
      </c>
      <c r="G68" s="13">
        <v>0</v>
      </c>
      <c r="H68" s="13">
        <v>3</v>
      </c>
      <c r="I68" s="13">
        <v>68</v>
      </c>
      <c r="J68" s="13">
        <v>26</v>
      </c>
      <c r="K68" s="13">
        <v>6</v>
      </c>
      <c r="L68" s="13">
        <v>8</v>
      </c>
      <c r="M68" s="13">
        <v>9</v>
      </c>
      <c r="N68" s="13">
        <v>20</v>
      </c>
    </row>
    <row r="69" spans="1:14" x14ac:dyDescent="0.3">
      <c r="A69" t="s">
        <v>907</v>
      </c>
      <c r="B69" s="13">
        <v>991</v>
      </c>
      <c r="C69" s="13">
        <v>339</v>
      </c>
      <c r="D69" s="13">
        <v>75</v>
      </c>
      <c r="E69" s="13">
        <v>52</v>
      </c>
      <c r="F69" s="13">
        <v>267</v>
      </c>
      <c r="G69" s="13">
        <v>0</v>
      </c>
      <c r="H69" s="13">
        <v>1</v>
      </c>
      <c r="I69" s="13">
        <v>145</v>
      </c>
      <c r="J69" s="13">
        <v>61</v>
      </c>
      <c r="K69" s="13">
        <v>12</v>
      </c>
      <c r="L69" s="13">
        <v>19</v>
      </c>
      <c r="M69" s="13">
        <v>8</v>
      </c>
      <c r="N69" s="13">
        <v>12</v>
      </c>
    </row>
    <row r="70" spans="1:14" x14ac:dyDescent="0.3">
      <c r="A70" t="s">
        <v>908</v>
      </c>
      <c r="B70" s="13">
        <v>31</v>
      </c>
      <c r="C70" s="13">
        <v>7</v>
      </c>
      <c r="D70" s="13">
        <v>9</v>
      </c>
      <c r="E70" s="13">
        <v>0</v>
      </c>
      <c r="F70" s="13">
        <v>7</v>
      </c>
      <c r="G70" s="13">
        <v>0</v>
      </c>
      <c r="H70" s="13">
        <v>0</v>
      </c>
      <c r="I70" s="13">
        <v>2</v>
      </c>
      <c r="J70" s="13">
        <v>3</v>
      </c>
      <c r="K70" s="13">
        <v>1</v>
      </c>
      <c r="L70" s="13">
        <v>0</v>
      </c>
      <c r="M70" s="13">
        <v>1</v>
      </c>
      <c r="N70" s="13">
        <v>1</v>
      </c>
    </row>
    <row r="71" spans="1:14" x14ac:dyDescent="0.3">
      <c r="A71" t="s">
        <v>909</v>
      </c>
      <c r="B71" s="13">
        <v>40604</v>
      </c>
      <c r="C71" s="13">
        <v>15768</v>
      </c>
      <c r="D71" s="13">
        <v>5653</v>
      </c>
      <c r="E71" s="13">
        <v>972</v>
      </c>
      <c r="F71" s="13">
        <v>5571</v>
      </c>
      <c r="G71" s="13">
        <v>544</v>
      </c>
      <c r="H71" s="13">
        <v>732</v>
      </c>
      <c r="I71" s="13">
        <v>2960</v>
      </c>
      <c r="J71" s="13">
        <v>1113</v>
      </c>
      <c r="K71" s="13">
        <v>1514</v>
      </c>
      <c r="L71" s="13">
        <v>1936</v>
      </c>
      <c r="M71" s="13">
        <v>1363</v>
      </c>
      <c r="N71" s="13">
        <v>2478</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525E0-0CEE-4630-BDE3-B4A34741EE7D}">
  <dimension ref="A1:N104"/>
  <sheetViews>
    <sheetView view="pageBreakPreview" zoomScale="150" zoomScaleNormal="100" zoomScaleSheetLayoutView="150" workbookViewId="0">
      <selection activeCell="A16" sqref="A16"/>
    </sheetView>
  </sheetViews>
  <sheetFormatPr defaultColWidth="13.21875" defaultRowHeight="14.4" x14ac:dyDescent="0.3"/>
  <cols>
    <col min="2" max="14" width="5.77734375" style="13" customWidth="1"/>
  </cols>
  <sheetData>
    <row r="1" spans="1:14" x14ac:dyDescent="0.3">
      <c r="A1" t="s">
        <v>910</v>
      </c>
    </row>
    <row r="2" spans="1:14" x14ac:dyDescent="0.3">
      <c r="A2" t="s">
        <v>134</v>
      </c>
      <c r="B2" s="13" t="s">
        <v>883</v>
      </c>
    </row>
    <row r="3" spans="1:14" x14ac:dyDescent="0.3">
      <c r="B3" s="13" t="s">
        <v>2</v>
      </c>
      <c r="C3" s="13" t="s">
        <v>884</v>
      </c>
      <c r="D3" s="13" t="s">
        <v>885</v>
      </c>
      <c r="E3" s="13" t="s">
        <v>886</v>
      </c>
      <c r="F3" s="13" t="s">
        <v>887</v>
      </c>
      <c r="G3" s="13" t="s">
        <v>888</v>
      </c>
      <c r="H3" s="13" t="s">
        <v>889</v>
      </c>
      <c r="I3" s="13" t="s">
        <v>890</v>
      </c>
      <c r="J3" s="13" t="s">
        <v>891</v>
      </c>
      <c r="K3" s="13" t="s">
        <v>892</v>
      </c>
      <c r="L3" s="13" t="s">
        <v>893</v>
      </c>
      <c r="M3" s="13" t="s">
        <v>894</v>
      </c>
      <c r="N3" s="13" t="s">
        <v>895</v>
      </c>
    </row>
    <row r="4" spans="1:14" x14ac:dyDescent="0.3">
      <c r="A4" t="s">
        <v>2</v>
      </c>
      <c r="B4" s="13">
        <v>37760</v>
      </c>
      <c r="C4" s="13">
        <v>15747</v>
      </c>
      <c r="D4" s="13">
        <v>4888</v>
      </c>
      <c r="E4" s="13">
        <v>1086</v>
      </c>
      <c r="F4" s="13">
        <v>5036</v>
      </c>
      <c r="G4" s="13">
        <v>371</v>
      </c>
      <c r="H4" s="13">
        <v>596</v>
      </c>
      <c r="I4" s="13">
        <v>2748</v>
      </c>
      <c r="J4" s="13">
        <v>992</v>
      </c>
      <c r="K4" s="13">
        <v>1236</v>
      </c>
      <c r="L4" s="13">
        <v>1835</v>
      </c>
      <c r="M4" s="13">
        <v>1157</v>
      </c>
      <c r="N4" s="13">
        <v>2068</v>
      </c>
    </row>
    <row r="5" spans="1:14" x14ac:dyDescent="0.3">
      <c r="A5" t="s">
        <v>911</v>
      </c>
      <c r="B5" s="13">
        <v>28</v>
      </c>
      <c r="C5" s="13">
        <v>24</v>
      </c>
      <c r="D5" s="13">
        <v>2</v>
      </c>
      <c r="E5" s="13">
        <v>0</v>
      </c>
      <c r="F5" s="13">
        <v>0</v>
      </c>
      <c r="G5" s="13">
        <v>0</v>
      </c>
      <c r="H5" s="13">
        <v>0</v>
      </c>
      <c r="I5" s="13">
        <v>0</v>
      </c>
      <c r="J5" s="13">
        <v>2</v>
      </c>
      <c r="K5" s="13">
        <v>0</v>
      </c>
      <c r="L5" s="13">
        <v>0</v>
      </c>
      <c r="M5" s="13">
        <v>0</v>
      </c>
      <c r="N5" s="13">
        <v>0</v>
      </c>
    </row>
    <row r="6" spans="1:14" x14ac:dyDescent="0.3">
      <c r="A6" t="s">
        <v>223</v>
      </c>
      <c r="B6" s="13">
        <v>46</v>
      </c>
      <c r="C6" s="13">
        <v>29</v>
      </c>
      <c r="D6" s="13">
        <v>8</v>
      </c>
      <c r="E6" s="13">
        <v>0</v>
      </c>
      <c r="F6" s="13">
        <v>5</v>
      </c>
      <c r="G6" s="13">
        <v>0</v>
      </c>
      <c r="H6" s="13">
        <v>0</v>
      </c>
      <c r="I6" s="13">
        <v>0</v>
      </c>
      <c r="J6" s="13">
        <v>0</v>
      </c>
      <c r="K6" s="13">
        <v>3</v>
      </c>
      <c r="L6" s="13">
        <v>0</v>
      </c>
      <c r="M6" s="13">
        <v>0</v>
      </c>
      <c r="N6" s="13">
        <v>1</v>
      </c>
    </row>
    <row r="7" spans="1:14" x14ac:dyDescent="0.3">
      <c r="A7" t="s">
        <v>912</v>
      </c>
      <c r="B7" s="13">
        <v>13</v>
      </c>
      <c r="C7" s="13">
        <v>5</v>
      </c>
      <c r="D7" s="13">
        <v>5</v>
      </c>
      <c r="E7" s="13">
        <v>0</v>
      </c>
      <c r="F7" s="13">
        <v>0</v>
      </c>
      <c r="G7" s="13">
        <v>0</v>
      </c>
      <c r="H7" s="13">
        <v>0</v>
      </c>
      <c r="I7" s="13">
        <v>1</v>
      </c>
      <c r="J7" s="13">
        <v>0</v>
      </c>
      <c r="K7" s="13">
        <v>0</v>
      </c>
      <c r="L7" s="13">
        <v>2</v>
      </c>
      <c r="M7" s="13">
        <v>0</v>
      </c>
      <c r="N7" s="13">
        <v>0</v>
      </c>
    </row>
    <row r="8" spans="1:14" x14ac:dyDescent="0.3">
      <c r="A8" t="s">
        <v>913</v>
      </c>
      <c r="B8" s="13">
        <v>13</v>
      </c>
      <c r="C8" s="13">
        <v>13</v>
      </c>
      <c r="D8" s="13">
        <v>0</v>
      </c>
      <c r="E8" s="13">
        <v>0</v>
      </c>
      <c r="F8" s="13">
        <v>0</v>
      </c>
      <c r="G8" s="13">
        <v>0</v>
      </c>
      <c r="H8" s="13">
        <v>0</v>
      </c>
      <c r="I8" s="13">
        <v>0</v>
      </c>
      <c r="J8" s="13">
        <v>0</v>
      </c>
      <c r="K8" s="13">
        <v>0</v>
      </c>
      <c r="L8" s="13">
        <v>0</v>
      </c>
      <c r="M8" s="13">
        <v>0</v>
      </c>
      <c r="N8" s="13">
        <v>0</v>
      </c>
    </row>
    <row r="9" spans="1:14" x14ac:dyDescent="0.3">
      <c r="A9" t="s">
        <v>914</v>
      </c>
      <c r="B9" s="13">
        <v>8</v>
      </c>
      <c r="C9" s="13">
        <v>7</v>
      </c>
      <c r="D9" s="13">
        <v>1</v>
      </c>
      <c r="E9" s="13">
        <v>0</v>
      </c>
      <c r="F9" s="13">
        <v>0</v>
      </c>
      <c r="G9" s="13">
        <v>0</v>
      </c>
      <c r="H9" s="13">
        <v>0</v>
      </c>
      <c r="I9" s="13">
        <v>0</v>
      </c>
      <c r="J9" s="13">
        <v>0</v>
      </c>
      <c r="K9" s="13">
        <v>0</v>
      </c>
      <c r="L9" s="13">
        <v>0</v>
      </c>
      <c r="M9" s="13">
        <v>0</v>
      </c>
      <c r="N9" s="13">
        <v>0</v>
      </c>
    </row>
    <row r="10" spans="1:14" x14ac:dyDescent="0.3">
      <c r="A10" t="s">
        <v>915</v>
      </c>
      <c r="B10" s="13">
        <v>80</v>
      </c>
      <c r="C10" s="13">
        <v>49</v>
      </c>
      <c r="D10" s="13">
        <v>4</v>
      </c>
      <c r="E10" s="13">
        <v>15</v>
      </c>
      <c r="F10" s="13">
        <v>1</v>
      </c>
      <c r="G10" s="13">
        <v>0</v>
      </c>
      <c r="H10" s="13">
        <v>1</v>
      </c>
      <c r="I10" s="13">
        <v>9</v>
      </c>
      <c r="J10" s="13">
        <v>0</v>
      </c>
      <c r="K10" s="13">
        <v>0</v>
      </c>
      <c r="L10" s="13">
        <v>1</v>
      </c>
      <c r="M10" s="13">
        <v>0</v>
      </c>
      <c r="N10" s="13">
        <v>0</v>
      </c>
    </row>
    <row r="11" spans="1:14" x14ac:dyDescent="0.3">
      <c r="A11" t="s">
        <v>916</v>
      </c>
      <c r="B11" s="13">
        <v>24</v>
      </c>
      <c r="C11" s="13">
        <v>20</v>
      </c>
      <c r="D11" s="13">
        <v>0</v>
      </c>
      <c r="E11" s="13">
        <v>0</v>
      </c>
      <c r="F11" s="13">
        <v>0</v>
      </c>
      <c r="G11" s="13">
        <v>0</v>
      </c>
      <c r="H11" s="13">
        <v>0</v>
      </c>
      <c r="I11" s="13">
        <v>2</v>
      </c>
      <c r="J11" s="13">
        <v>0</v>
      </c>
      <c r="K11" s="13">
        <v>0</v>
      </c>
      <c r="L11" s="13">
        <v>1</v>
      </c>
      <c r="M11" s="13">
        <v>1</v>
      </c>
      <c r="N11" s="13">
        <v>0</v>
      </c>
    </row>
    <row r="12" spans="1:14" x14ac:dyDescent="0.3">
      <c r="A12" t="s">
        <v>917</v>
      </c>
      <c r="B12" s="13">
        <v>2</v>
      </c>
      <c r="C12" s="13">
        <v>2</v>
      </c>
      <c r="D12" s="13">
        <v>0</v>
      </c>
      <c r="E12" s="13">
        <v>0</v>
      </c>
      <c r="F12" s="13">
        <v>0</v>
      </c>
      <c r="G12" s="13">
        <v>0</v>
      </c>
      <c r="H12" s="13">
        <v>0</v>
      </c>
      <c r="I12" s="13">
        <v>0</v>
      </c>
      <c r="J12" s="13">
        <v>0</v>
      </c>
      <c r="K12" s="13">
        <v>0</v>
      </c>
      <c r="L12" s="13">
        <v>0</v>
      </c>
      <c r="M12" s="13">
        <v>0</v>
      </c>
      <c r="N12" s="13">
        <v>0</v>
      </c>
    </row>
    <row r="13" spans="1:14" x14ac:dyDescent="0.3">
      <c r="A13" t="s">
        <v>918</v>
      </c>
      <c r="B13" s="13">
        <v>15</v>
      </c>
      <c r="C13" s="13">
        <v>13</v>
      </c>
      <c r="D13" s="13">
        <v>0</v>
      </c>
      <c r="E13" s="13">
        <v>0</v>
      </c>
      <c r="F13" s="13">
        <v>0</v>
      </c>
      <c r="G13" s="13">
        <v>0</v>
      </c>
      <c r="H13" s="13">
        <v>0</v>
      </c>
      <c r="I13" s="13">
        <v>0</v>
      </c>
      <c r="J13" s="13">
        <v>0</v>
      </c>
      <c r="K13" s="13">
        <v>0</v>
      </c>
      <c r="L13" s="13">
        <v>2</v>
      </c>
      <c r="M13" s="13">
        <v>0</v>
      </c>
      <c r="N13" s="13">
        <v>0</v>
      </c>
    </row>
    <row r="14" spans="1:14" x14ac:dyDescent="0.3">
      <c r="A14" t="s">
        <v>919</v>
      </c>
      <c r="B14" s="13">
        <v>36</v>
      </c>
      <c r="C14" s="13">
        <v>32</v>
      </c>
      <c r="D14" s="13">
        <v>1</v>
      </c>
      <c r="E14" s="13">
        <v>0</v>
      </c>
      <c r="F14" s="13">
        <v>1</v>
      </c>
      <c r="G14" s="13">
        <v>0</v>
      </c>
      <c r="H14" s="13">
        <v>1</v>
      </c>
      <c r="I14" s="13">
        <v>1</v>
      </c>
      <c r="J14" s="13">
        <v>0</v>
      </c>
      <c r="K14" s="13">
        <v>0</v>
      </c>
      <c r="L14" s="13">
        <v>0</v>
      </c>
      <c r="M14" s="13">
        <v>0</v>
      </c>
      <c r="N14" s="13">
        <v>0</v>
      </c>
    </row>
    <row r="15" spans="1:14" x14ac:dyDescent="0.3">
      <c r="A15" t="s">
        <v>920</v>
      </c>
      <c r="B15" s="13">
        <v>63</v>
      </c>
      <c r="C15" s="13">
        <v>47</v>
      </c>
      <c r="D15" s="13">
        <v>6</v>
      </c>
      <c r="E15" s="13">
        <v>0</v>
      </c>
      <c r="F15" s="13">
        <v>1</v>
      </c>
      <c r="G15" s="13">
        <v>0</v>
      </c>
      <c r="H15" s="13">
        <v>1</v>
      </c>
      <c r="I15" s="13">
        <v>2</v>
      </c>
      <c r="J15" s="13">
        <v>2</v>
      </c>
      <c r="K15" s="13">
        <v>0</v>
      </c>
      <c r="L15" s="13">
        <v>3</v>
      </c>
      <c r="M15" s="13">
        <v>1</v>
      </c>
      <c r="N15" s="13">
        <v>0</v>
      </c>
    </row>
    <row r="16" spans="1:14" x14ac:dyDescent="0.3">
      <c r="A16" t="s">
        <v>921</v>
      </c>
      <c r="B16" s="13">
        <v>17</v>
      </c>
      <c r="C16" s="13">
        <v>11</v>
      </c>
      <c r="D16" s="13">
        <v>2</v>
      </c>
      <c r="E16" s="13">
        <v>0</v>
      </c>
      <c r="F16" s="13">
        <v>2</v>
      </c>
      <c r="G16" s="13">
        <v>0</v>
      </c>
      <c r="H16" s="13">
        <v>0</v>
      </c>
      <c r="I16" s="13">
        <v>0</v>
      </c>
      <c r="J16" s="13">
        <v>0</v>
      </c>
      <c r="K16" s="13">
        <v>1</v>
      </c>
      <c r="L16" s="13">
        <v>0</v>
      </c>
      <c r="M16" s="13">
        <v>0</v>
      </c>
      <c r="N16" s="13">
        <v>1</v>
      </c>
    </row>
    <row r="17" spans="1:14" x14ac:dyDescent="0.3">
      <c r="A17" t="s">
        <v>243</v>
      </c>
      <c r="B17" s="13">
        <v>2</v>
      </c>
      <c r="C17" s="13">
        <v>1</v>
      </c>
      <c r="D17" s="13">
        <v>1</v>
      </c>
      <c r="E17" s="13">
        <v>0</v>
      </c>
      <c r="F17" s="13">
        <v>0</v>
      </c>
      <c r="G17" s="13">
        <v>0</v>
      </c>
      <c r="H17" s="13">
        <v>0</v>
      </c>
      <c r="I17" s="13">
        <v>0</v>
      </c>
      <c r="J17" s="13">
        <v>0</v>
      </c>
      <c r="K17" s="13">
        <v>0</v>
      </c>
      <c r="L17" s="13">
        <v>0</v>
      </c>
      <c r="M17" s="13">
        <v>0</v>
      </c>
      <c r="N17" s="13">
        <v>0</v>
      </c>
    </row>
    <row r="18" spans="1:14" x14ac:dyDescent="0.3">
      <c r="A18" t="s">
        <v>245</v>
      </c>
      <c r="B18" s="13">
        <v>13</v>
      </c>
      <c r="C18" s="13">
        <v>10</v>
      </c>
      <c r="D18" s="13">
        <v>0</v>
      </c>
      <c r="E18" s="13">
        <v>0</v>
      </c>
      <c r="F18" s="13">
        <v>0</v>
      </c>
      <c r="G18" s="13">
        <v>0</v>
      </c>
      <c r="H18" s="13">
        <v>0</v>
      </c>
      <c r="I18" s="13">
        <v>3</v>
      </c>
      <c r="J18" s="13">
        <v>0</v>
      </c>
      <c r="K18" s="13">
        <v>0</v>
      </c>
      <c r="L18" s="13">
        <v>0</v>
      </c>
      <c r="M18" s="13">
        <v>0</v>
      </c>
      <c r="N18" s="13">
        <v>0</v>
      </c>
    </row>
    <row r="19" spans="1:14" x14ac:dyDescent="0.3">
      <c r="A19" t="s">
        <v>922</v>
      </c>
      <c r="B19" s="13">
        <v>459</v>
      </c>
      <c r="C19" s="13">
        <v>337</v>
      </c>
      <c r="D19" s="13">
        <v>27</v>
      </c>
      <c r="E19" s="13">
        <v>7</v>
      </c>
      <c r="F19" s="13">
        <v>26</v>
      </c>
      <c r="G19" s="13">
        <v>4</v>
      </c>
      <c r="H19" s="13">
        <v>5</v>
      </c>
      <c r="I19" s="13">
        <v>10</v>
      </c>
      <c r="J19" s="13">
        <v>7</v>
      </c>
      <c r="K19" s="13">
        <v>7</v>
      </c>
      <c r="L19" s="13">
        <v>9</v>
      </c>
      <c r="M19" s="13">
        <v>5</v>
      </c>
      <c r="N19" s="13">
        <v>15</v>
      </c>
    </row>
    <row r="20" spans="1:14" x14ac:dyDescent="0.3">
      <c r="A20" t="s">
        <v>923</v>
      </c>
      <c r="B20" s="13">
        <v>13</v>
      </c>
      <c r="C20" s="13">
        <v>10</v>
      </c>
      <c r="D20" s="13">
        <v>1</v>
      </c>
      <c r="E20" s="13">
        <v>0</v>
      </c>
      <c r="F20" s="13">
        <v>1</v>
      </c>
      <c r="G20" s="13">
        <v>0</v>
      </c>
      <c r="H20" s="13">
        <v>0</v>
      </c>
      <c r="I20" s="13">
        <v>0</v>
      </c>
      <c r="J20" s="13">
        <v>1</v>
      </c>
      <c r="K20" s="13">
        <v>0</v>
      </c>
      <c r="L20" s="13">
        <v>0</v>
      </c>
      <c r="M20" s="13">
        <v>0</v>
      </c>
      <c r="N20" s="13">
        <v>0</v>
      </c>
    </row>
    <row r="21" spans="1:14" x14ac:dyDescent="0.3">
      <c r="A21" t="s">
        <v>924</v>
      </c>
      <c r="B21" s="13">
        <v>30</v>
      </c>
      <c r="C21" s="13">
        <v>28</v>
      </c>
      <c r="D21" s="13">
        <v>1</v>
      </c>
      <c r="E21" s="13">
        <v>0</v>
      </c>
      <c r="F21" s="13">
        <v>1</v>
      </c>
      <c r="G21" s="13">
        <v>0</v>
      </c>
      <c r="H21" s="13">
        <v>0</v>
      </c>
      <c r="I21" s="13">
        <v>0</v>
      </c>
      <c r="J21" s="13">
        <v>0</v>
      </c>
      <c r="K21" s="13">
        <v>0</v>
      </c>
      <c r="L21" s="13">
        <v>0</v>
      </c>
      <c r="M21" s="13">
        <v>0</v>
      </c>
      <c r="N21" s="13">
        <v>0</v>
      </c>
    </row>
    <row r="22" spans="1:14" x14ac:dyDescent="0.3">
      <c r="A22" t="s">
        <v>925</v>
      </c>
      <c r="B22" s="13">
        <v>10</v>
      </c>
      <c r="C22" s="13">
        <v>10</v>
      </c>
      <c r="D22" s="13">
        <v>0</v>
      </c>
      <c r="E22" s="13">
        <v>0</v>
      </c>
      <c r="F22" s="13">
        <v>0</v>
      </c>
      <c r="G22" s="13">
        <v>0</v>
      </c>
      <c r="H22" s="13">
        <v>0</v>
      </c>
      <c r="I22" s="13">
        <v>0</v>
      </c>
      <c r="J22" s="13">
        <v>0</v>
      </c>
      <c r="K22" s="13">
        <v>0</v>
      </c>
      <c r="L22" s="13">
        <v>0</v>
      </c>
      <c r="M22" s="13">
        <v>0</v>
      </c>
      <c r="N22" s="13">
        <v>0</v>
      </c>
    </row>
    <row r="23" spans="1:14" x14ac:dyDescent="0.3">
      <c r="A23" t="s">
        <v>258</v>
      </c>
      <c r="B23" s="13">
        <v>3</v>
      </c>
      <c r="C23" s="13">
        <v>3</v>
      </c>
      <c r="D23" s="13">
        <v>0</v>
      </c>
      <c r="E23" s="13">
        <v>0</v>
      </c>
      <c r="F23" s="13">
        <v>0</v>
      </c>
      <c r="G23" s="13">
        <v>0</v>
      </c>
      <c r="H23" s="13">
        <v>0</v>
      </c>
      <c r="I23" s="13">
        <v>0</v>
      </c>
      <c r="J23" s="13">
        <v>0</v>
      </c>
      <c r="K23" s="13">
        <v>0</v>
      </c>
      <c r="L23" s="13">
        <v>0</v>
      </c>
      <c r="M23" s="13">
        <v>0</v>
      </c>
      <c r="N23" s="13">
        <v>0</v>
      </c>
    </row>
    <row r="24" spans="1:14" x14ac:dyDescent="0.3">
      <c r="A24" t="s">
        <v>259</v>
      </c>
      <c r="B24" s="13">
        <v>72</v>
      </c>
      <c r="C24" s="13">
        <v>62</v>
      </c>
      <c r="D24" s="13">
        <v>2</v>
      </c>
      <c r="E24" s="13">
        <v>0</v>
      </c>
      <c r="F24" s="13">
        <v>1</v>
      </c>
      <c r="G24" s="13">
        <v>0</v>
      </c>
      <c r="H24" s="13">
        <v>1</v>
      </c>
      <c r="I24" s="13">
        <v>3</v>
      </c>
      <c r="J24" s="13">
        <v>0</v>
      </c>
      <c r="K24" s="13">
        <v>0</v>
      </c>
      <c r="L24" s="13">
        <v>3</v>
      </c>
      <c r="M24" s="13">
        <v>0</v>
      </c>
      <c r="N24" s="13">
        <v>0</v>
      </c>
    </row>
    <row r="25" spans="1:14" x14ac:dyDescent="0.3">
      <c r="A25" t="s">
        <v>926</v>
      </c>
      <c r="B25" s="13">
        <v>25</v>
      </c>
      <c r="C25" s="13">
        <v>19</v>
      </c>
      <c r="D25" s="13">
        <v>2</v>
      </c>
      <c r="E25" s="13">
        <v>0</v>
      </c>
      <c r="F25" s="13">
        <v>0</v>
      </c>
      <c r="G25" s="13">
        <v>0</v>
      </c>
      <c r="H25" s="13">
        <v>0</v>
      </c>
      <c r="I25" s="13">
        <v>1</v>
      </c>
      <c r="J25" s="13">
        <v>0</v>
      </c>
      <c r="K25" s="13">
        <v>0</v>
      </c>
      <c r="L25" s="13">
        <v>3</v>
      </c>
      <c r="M25" s="13">
        <v>0</v>
      </c>
      <c r="N25" s="13">
        <v>0</v>
      </c>
    </row>
    <row r="26" spans="1:14" x14ac:dyDescent="0.3">
      <c r="A26" t="s">
        <v>927</v>
      </c>
      <c r="B26" s="13">
        <v>1590</v>
      </c>
      <c r="C26" s="13">
        <v>787</v>
      </c>
      <c r="D26" s="13">
        <v>152</v>
      </c>
      <c r="E26" s="13">
        <v>25</v>
      </c>
      <c r="F26" s="13">
        <v>213</v>
      </c>
      <c r="G26" s="13">
        <v>12</v>
      </c>
      <c r="H26" s="13">
        <v>17</v>
      </c>
      <c r="I26" s="13">
        <v>106</v>
      </c>
      <c r="J26" s="13">
        <v>55</v>
      </c>
      <c r="K26" s="13">
        <v>47</v>
      </c>
      <c r="L26" s="13">
        <v>68</v>
      </c>
      <c r="M26" s="13">
        <v>36</v>
      </c>
      <c r="N26" s="13">
        <v>72</v>
      </c>
    </row>
    <row r="27" spans="1:14" x14ac:dyDescent="0.3">
      <c r="A27" t="s">
        <v>928</v>
      </c>
      <c r="B27" s="13">
        <v>518</v>
      </c>
      <c r="C27" s="13">
        <v>194</v>
      </c>
      <c r="D27" s="13">
        <v>61</v>
      </c>
      <c r="E27" s="13">
        <v>18</v>
      </c>
      <c r="F27" s="13">
        <v>86</v>
      </c>
      <c r="G27" s="13">
        <v>13</v>
      </c>
      <c r="H27" s="13">
        <v>5</v>
      </c>
      <c r="I27" s="13">
        <v>44</v>
      </c>
      <c r="J27" s="13">
        <v>12</v>
      </c>
      <c r="K27" s="13">
        <v>21</v>
      </c>
      <c r="L27" s="13">
        <v>19</v>
      </c>
      <c r="M27" s="13">
        <v>17</v>
      </c>
      <c r="N27" s="13">
        <v>28</v>
      </c>
    </row>
    <row r="28" spans="1:14" x14ac:dyDescent="0.3">
      <c r="A28" t="s">
        <v>929</v>
      </c>
      <c r="B28" s="13">
        <v>101</v>
      </c>
      <c r="C28" s="13">
        <v>64</v>
      </c>
      <c r="D28" s="13">
        <v>14</v>
      </c>
      <c r="E28" s="13">
        <v>0</v>
      </c>
      <c r="F28" s="13">
        <v>9</v>
      </c>
      <c r="G28" s="13">
        <v>2</v>
      </c>
      <c r="H28" s="13">
        <v>0</v>
      </c>
      <c r="I28" s="13">
        <v>3</v>
      </c>
      <c r="J28" s="13">
        <v>0</v>
      </c>
      <c r="K28" s="13">
        <v>0</v>
      </c>
      <c r="L28" s="13">
        <v>1</v>
      </c>
      <c r="M28" s="13">
        <v>0</v>
      </c>
      <c r="N28" s="13">
        <v>8</v>
      </c>
    </row>
    <row r="29" spans="1:14" x14ac:dyDescent="0.3">
      <c r="A29" t="s">
        <v>930</v>
      </c>
      <c r="B29" s="13">
        <v>8</v>
      </c>
      <c r="C29" s="13">
        <v>7</v>
      </c>
      <c r="D29" s="13">
        <v>1</v>
      </c>
      <c r="E29" s="13">
        <v>0</v>
      </c>
      <c r="F29" s="13">
        <v>0</v>
      </c>
      <c r="G29" s="13">
        <v>0</v>
      </c>
      <c r="H29" s="13">
        <v>0</v>
      </c>
      <c r="I29" s="13">
        <v>0</v>
      </c>
      <c r="J29" s="13">
        <v>0</v>
      </c>
      <c r="K29" s="13">
        <v>0</v>
      </c>
      <c r="L29" s="13">
        <v>0</v>
      </c>
      <c r="M29" s="13">
        <v>0</v>
      </c>
      <c r="N29" s="13">
        <v>0</v>
      </c>
    </row>
    <row r="30" spans="1:14" x14ac:dyDescent="0.3">
      <c r="A30" t="s">
        <v>931</v>
      </c>
      <c r="B30" s="13">
        <v>22</v>
      </c>
      <c r="C30" s="13">
        <v>21</v>
      </c>
      <c r="D30" s="13">
        <v>0</v>
      </c>
      <c r="E30" s="13">
        <v>0</v>
      </c>
      <c r="F30" s="13">
        <v>0</v>
      </c>
      <c r="G30" s="13">
        <v>0</v>
      </c>
      <c r="H30" s="13">
        <v>0</v>
      </c>
      <c r="I30" s="13">
        <v>0</v>
      </c>
      <c r="J30" s="13">
        <v>0</v>
      </c>
      <c r="K30" s="13">
        <v>0</v>
      </c>
      <c r="L30" s="13">
        <v>1</v>
      </c>
      <c r="M30" s="13">
        <v>0</v>
      </c>
      <c r="N30" s="13">
        <v>0</v>
      </c>
    </row>
    <row r="31" spans="1:14" x14ac:dyDescent="0.3">
      <c r="A31" t="s">
        <v>932</v>
      </c>
      <c r="B31" s="13">
        <v>5</v>
      </c>
      <c r="C31" s="13">
        <v>5</v>
      </c>
      <c r="D31" s="13">
        <v>0</v>
      </c>
      <c r="E31" s="13">
        <v>0</v>
      </c>
      <c r="F31" s="13">
        <v>0</v>
      </c>
      <c r="G31" s="13">
        <v>0</v>
      </c>
      <c r="H31" s="13">
        <v>0</v>
      </c>
      <c r="I31" s="13">
        <v>0</v>
      </c>
      <c r="J31" s="13">
        <v>0</v>
      </c>
      <c r="K31" s="13">
        <v>0</v>
      </c>
      <c r="L31" s="13">
        <v>0</v>
      </c>
      <c r="M31" s="13">
        <v>0</v>
      </c>
      <c r="N31" s="13">
        <v>0</v>
      </c>
    </row>
    <row r="32" spans="1:14" x14ac:dyDescent="0.3">
      <c r="A32" t="s">
        <v>933</v>
      </c>
      <c r="B32" s="13">
        <v>8</v>
      </c>
      <c r="C32" s="13">
        <v>6</v>
      </c>
      <c r="D32" s="13">
        <v>0</v>
      </c>
      <c r="E32" s="13">
        <v>0</v>
      </c>
      <c r="F32" s="13">
        <v>1</v>
      </c>
      <c r="G32" s="13">
        <v>0</v>
      </c>
      <c r="H32" s="13">
        <v>0</v>
      </c>
      <c r="I32" s="13">
        <v>1</v>
      </c>
      <c r="J32" s="13">
        <v>0</v>
      </c>
      <c r="K32" s="13">
        <v>0</v>
      </c>
      <c r="L32" s="13">
        <v>0</v>
      </c>
      <c r="M32" s="13">
        <v>0</v>
      </c>
      <c r="N32" s="13">
        <v>0</v>
      </c>
    </row>
    <row r="33" spans="1:14" x14ac:dyDescent="0.3">
      <c r="A33" t="s">
        <v>934</v>
      </c>
      <c r="B33" s="13">
        <v>3</v>
      </c>
      <c r="C33" s="13">
        <v>3</v>
      </c>
      <c r="D33" s="13">
        <v>0</v>
      </c>
      <c r="E33" s="13">
        <v>0</v>
      </c>
      <c r="F33" s="13">
        <v>0</v>
      </c>
      <c r="G33" s="13">
        <v>0</v>
      </c>
      <c r="H33" s="13">
        <v>0</v>
      </c>
      <c r="I33" s="13">
        <v>0</v>
      </c>
      <c r="J33" s="13">
        <v>0</v>
      </c>
      <c r="K33" s="13">
        <v>0</v>
      </c>
      <c r="L33" s="13">
        <v>0</v>
      </c>
      <c r="M33" s="13">
        <v>0</v>
      </c>
      <c r="N33" s="13">
        <v>0</v>
      </c>
    </row>
    <row r="34" spans="1:14" x14ac:dyDescent="0.3">
      <c r="A34" t="s">
        <v>935</v>
      </c>
      <c r="B34" s="13">
        <v>24</v>
      </c>
      <c r="C34" s="13">
        <v>22</v>
      </c>
      <c r="D34" s="13">
        <v>1</v>
      </c>
      <c r="E34" s="13">
        <v>0</v>
      </c>
      <c r="F34" s="13">
        <v>0</v>
      </c>
      <c r="G34" s="13">
        <v>0</v>
      </c>
      <c r="H34" s="13">
        <v>0</v>
      </c>
      <c r="I34" s="13">
        <v>0</v>
      </c>
      <c r="J34" s="13">
        <v>0</v>
      </c>
      <c r="K34" s="13">
        <v>0</v>
      </c>
      <c r="L34" s="13">
        <v>1</v>
      </c>
      <c r="M34" s="13">
        <v>0</v>
      </c>
      <c r="N34" s="13">
        <v>0</v>
      </c>
    </row>
    <row r="35" spans="1:14" x14ac:dyDescent="0.3">
      <c r="A35" t="s">
        <v>936</v>
      </c>
      <c r="B35" s="13">
        <v>82</v>
      </c>
      <c r="C35" s="13">
        <v>74</v>
      </c>
      <c r="D35" s="13">
        <v>4</v>
      </c>
      <c r="E35" s="13">
        <v>1</v>
      </c>
      <c r="F35" s="13">
        <v>0</v>
      </c>
      <c r="G35" s="13">
        <v>0</v>
      </c>
      <c r="H35" s="13">
        <v>0</v>
      </c>
      <c r="I35" s="13">
        <v>3</v>
      </c>
      <c r="J35" s="13">
        <v>0</v>
      </c>
      <c r="K35" s="13">
        <v>0</v>
      </c>
      <c r="L35" s="13">
        <v>0</v>
      </c>
      <c r="M35" s="13">
        <v>0</v>
      </c>
      <c r="N35" s="13">
        <v>0</v>
      </c>
    </row>
    <row r="36" spans="1:14" x14ac:dyDescent="0.3">
      <c r="A36" t="s">
        <v>937</v>
      </c>
      <c r="B36" s="13">
        <v>56</v>
      </c>
      <c r="C36" s="13">
        <v>30</v>
      </c>
      <c r="D36" s="13">
        <v>1</v>
      </c>
      <c r="E36" s="13">
        <v>2</v>
      </c>
      <c r="F36" s="13">
        <v>8</v>
      </c>
      <c r="G36" s="13">
        <v>1</v>
      </c>
      <c r="H36" s="13">
        <v>1</v>
      </c>
      <c r="I36" s="13">
        <v>3</v>
      </c>
      <c r="J36" s="13">
        <v>2</v>
      </c>
      <c r="K36" s="13">
        <v>2</v>
      </c>
      <c r="L36" s="13">
        <v>1</v>
      </c>
      <c r="M36" s="13">
        <v>4</v>
      </c>
      <c r="N36" s="13">
        <v>1</v>
      </c>
    </row>
    <row r="37" spans="1:14" x14ac:dyDescent="0.3">
      <c r="A37" t="s">
        <v>938</v>
      </c>
      <c r="B37" s="13">
        <v>75</v>
      </c>
      <c r="C37" s="13">
        <v>71</v>
      </c>
      <c r="D37" s="13">
        <v>2</v>
      </c>
      <c r="E37" s="13">
        <v>0</v>
      </c>
      <c r="F37" s="13">
        <v>0</v>
      </c>
      <c r="G37" s="13">
        <v>0</v>
      </c>
      <c r="H37" s="13">
        <v>0</v>
      </c>
      <c r="I37" s="13">
        <v>0</v>
      </c>
      <c r="J37" s="13">
        <v>1</v>
      </c>
      <c r="K37" s="13">
        <v>0</v>
      </c>
      <c r="L37" s="13">
        <v>1</v>
      </c>
      <c r="M37" s="13">
        <v>0</v>
      </c>
      <c r="N37" s="13">
        <v>0</v>
      </c>
    </row>
    <row r="38" spans="1:14" x14ac:dyDescent="0.3">
      <c r="A38" t="s">
        <v>939</v>
      </c>
      <c r="B38" s="13">
        <v>33</v>
      </c>
      <c r="C38" s="13">
        <v>26</v>
      </c>
      <c r="D38" s="13">
        <v>0</v>
      </c>
      <c r="E38" s="13">
        <v>0</v>
      </c>
      <c r="F38" s="13">
        <v>0</v>
      </c>
      <c r="G38" s="13">
        <v>0</v>
      </c>
      <c r="H38" s="13">
        <v>0</v>
      </c>
      <c r="I38" s="13">
        <v>6</v>
      </c>
      <c r="J38" s="13">
        <v>0</v>
      </c>
      <c r="K38" s="13">
        <v>0</v>
      </c>
      <c r="L38" s="13">
        <v>1</v>
      </c>
      <c r="M38" s="13">
        <v>0</v>
      </c>
      <c r="N38" s="13">
        <v>0</v>
      </c>
    </row>
    <row r="39" spans="1:14" x14ac:dyDescent="0.3">
      <c r="A39" t="s">
        <v>940</v>
      </c>
      <c r="B39" s="13">
        <v>246</v>
      </c>
      <c r="C39" s="13">
        <v>224</v>
      </c>
      <c r="D39" s="13">
        <v>11</v>
      </c>
      <c r="E39" s="13">
        <v>1</v>
      </c>
      <c r="F39" s="13">
        <v>6</v>
      </c>
      <c r="G39" s="13">
        <v>0</v>
      </c>
      <c r="H39" s="13">
        <v>0</v>
      </c>
      <c r="I39" s="13">
        <v>1</v>
      </c>
      <c r="J39" s="13">
        <v>1</v>
      </c>
      <c r="K39" s="13">
        <v>0</v>
      </c>
      <c r="L39" s="13">
        <v>2</v>
      </c>
      <c r="M39" s="13">
        <v>0</v>
      </c>
      <c r="N39" s="13">
        <v>0</v>
      </c>
    </row>
    <row r="40" spans="1:14" x14ac:dyDescent="0.3">
      <c r="A40" t="s">
        <v>941</v>
      </c>
      <c r="B40" s="13">
        <v>56</v>
      </c>
      <c r="C40" s="13">
        <v>53</v>
      </c>
      <c r="D40" s="13">
        <v>1</v>
      </c>
      <c r="E40" s="13">
        <v>0</v>
      </c>
      <c r="F40" s="13">
        <v>2</v>
      </c>
      <c r="G40" s="13">
        <v>0</v>
      </c>
      <c r="H40" s="13">
        <v>0</v>
      </c>
      <c r="I40" s="13">
        <v>0</v>
      </c>
      <c r="J40" s="13">
        <v>0</v>
      </c>
      <c r="K40" s="13">
        <v>0</v>
      </c>
      <c r="L40" s="13">
        <v>0</v>
      </c>
      <c r="M40" s="13">
        <v>0</v>
      </c>
      <c r="N40" s="13">
        <v>0</v>
      </c>
    </row>
    <row r="41" spans="1:14" x14ac:dyDescent="0.3">
      <c r="A41" t="s">
        <v>942</v>
      </c>
      <c r="B41" s="13">
        <v>7</v>
      </c>
      <c r="C41" s="13">
        <v>5</v>
      </c>
      <c r="D41" s="13">
        <v>2</v>
      </c>
      <c r="E41" s="13">
        <v>0</v>
      </c>
      <c r="F41" s="13">
        <v>0</v>
      </c>
      <c r="G41" s="13">
        <v>0</v>
      </c>
      <c r="H41" s="13">
        <v>0</v>
      </c>
      <c r="I41" s="13">
        <v>0</v>
      </c>
      <c r="J41" s="13">
        <v>0</v>
      </c>
      <c r="K41" s="13">
        <v>0</v>
      </c>
      <c r="L41" s="13">
        <v>0</v>
      </c>
      <c r="M41" s="13">
        <v>0</v>
      </c>
      <c r="N41" s="13">
        <v>0</v>
      </c>
    </row>
    <row r="42" spans="1:14" x14ac:dyDescent="0.3">
      <c r="A42" t="s">
        <v>943</v>
      </c>
      <c r="B42" s="13">
        <v>29</v>
      </c>
      <c r="C42" s="13">
        <v>19</v>
      </c>
      <c r="D42" s="13">
        <v>2</v>
      </c>
      <c r="E42" s="13">
        <v>0</v>
      </c>
      <c r="F42" s="13">
        <v>2</v>
      </c>
      <c r="G42" s="13">
        <v>0</v>
      </c>
      <c r="H42" s="13">
        <v>0</v>
      </c>
      <c r="I42" s="13">
        <v>2</v>
      </c>
      <c r="J42" s="13">
        <v>1</v>
      </c>
      <c r="K42" s="13">
        <v>1</v>
      </c>
      <c r="L42" s="13">
        <v>2</v>
      </c>
      <c r="M42" s="13">
        <v>0</v>
      </c>
      <c r="N42" s="13">
        <v>0</v>
      </c>
    </row>
    <row r="43" spans="1:14" x14ac:dyDescent="0.3">
      <c r="A43" t="s">
        <v>944</v>
      </c>
      <c r="B43" s="13">
        <v>60</v>
      </c>
      <c r="C43" s="13">
        <v>50</v>
      </c>
      <c r="D43" s="13">
        <v>5</v>
      </c>
      <c r="E43" s="13">
        <v>1</v>
      </c>
      <c r="F43" s="13">
        <v>0</v>
      </c>
      <c r="G43" s="13">
        <v>0</v>
      </c>
      <c r="H43" s="13">
        <v>0</v>
      </c>
      <c r="I43" s="13">
        <v>3</v>
      </c>
      <c r="J43" s="13">
        <v>0</v>
      </c>
      <c r="K43" s="13">
        <v>0</v>
      </c>
      <c r="L43" s="13">
        <v>1</v>
      </c>
      <c r="M43" s="13">
        <v>0</v>
      </c>
      <c r="N43" s="13">
        <v>0</v>
      </c>
    </row>
    <row r="44" spans="1:14" x14ac:dyDescent="0.3">
      <c r="A44" t="s">
        <v>945</v>
      </c>
      <c r="B44" s="13">
        <v>65</v>
      </c>
      <c r="C44" s="13">
        <v>53</v>
      </c>
      <c r="D44" s="13">
        <v>6</v>
      </c>
      <c r="E44" s="13">
        <v>1</v>
      </c>
      <c r="F44" s="13">
        <v>3</v>
      </c>
      <c r="G44" s="13">
        <v>0</v>
      </c>
      <c r="H44" s="13">
        <v>0</v>
      </c>
      <c r="I44" s="13">
        <v>1</v>
      </c>
      <c r="J44" s="13">
        <v>1</v>
      </c>
      <c r="K44" s="13">
        <v>0</v>
      </c>
      <c r="L44" s="13">
        <v>0</v>
      </c>
      <c r="M44" s="13">
        <v>0</v>
      </c>
      <c r="N44" s="13">
        <v>0</v>
      </c>
    </row>
    <row r="45" spans="1:14" x14ac:dyDescent="0.3">
      <c r="A45" t="s">
        <v>946</v>
      </c>
      <c r="B45" s="13">
        <v>962</v>
      </c>
      <c r="C45" s="13">
        <v>789</v>
      </c>
      <c r="D45" s="13">
        <v>62</v>
      </c>
      <c r="E45" s="13">
        <v>7</v>
      </c>
      <c r="F45" s="13">
        <v>46</v>
      </c>
      <c r="G45" s="13">
        <v>1</v>
      </c>
      <c r="H45" s="13">
        <v>7</v>
      </c>
      <c r="I45" s="13">
        <v>22</v>
      </c>
      <c r="J45" s="13">
        <v>5</v>
      </c>
      <c r="K45" s="13">
        <v>2</v>
      </c>
      <c r="L45" s="13">
        <v>12</v>
      </c>
      <c r="M45" s="13">
        <v>2</v>
      </c>
      <c r="N45" s="13">
        <v>7</v>
      </c>
    </row>
    <row r="46" spans="1:14" x14ac:dyDescent="0.3">
      <c r="A46" t="s">
        <v>947</v>
      </c>
      <c r="B46" s="13">
        <v>43</v>
      </c>
      <c r="C46" s="13">
        <v>36</v>
      </c>
      <c r="D46" s="13">
        <v>0</v>
      </c>
      <c r="E46" s="13">
        <v>0</v>
      </c>
      <c r="F46" s="13">
        <v>0</v>
      </c>
      <c r="G46" s="13">
        <v>0</v>
      </c>
      <c r="H46" s="13">
        <v>0</v>
      </c>
      <c r="I46" s="13">
        <v>6</v>
      </c>
      <c r="J46" s="13">
        <v>0</v>
      </c>
      <c r="K46" s="13">
        <v>0</v>
      </c>
      <c r="L46" s="13">
        <v>1</v>
      </c>
      <c r="M46" s="13">
        <v>0</v>
      </c>
      <c r="N46" s="13">
        <v>0</v>
      </c>
    </row>
    <row r="47" spans="1:14" x14ac:dyDescent="0.3">
      <c r="A47" t="s">
        <v>948</v>
      </c>
      <c r="B47" s="13">
        <v>583</v>
      </c>
      <c r="C47" s="13">
        <v>218</v>
      </c>
      <c r="D47" s="13">
        <v>88</v>
      </c>
      <c r="E47" s="13">
        <v>21</v>
      </c>
      <c r="F47" s="13">
        <v>79</v>
      </c>
      <c r="G47" s="13">
        <v>10</v>
      </c>
      <c r="H47" s="13">
        <v>6</v>
      </c>
      <c r="I47" s="13">
        <v>49</v>
      </c>
      <c r="J47" s="13">
        <v>17</v>
      </c>
      <c r="K47" s="13">
        <v>16</v>
      </c>
      <c r="L47" s="13">
        <v>17</v>
      </c>
      <c r="M47" s="13">
        <v>22</v>
      </c>
      <c r="N47" s="13">
        <v>40</v>
      </c>
    </row>
    <row r="48" spans="1:14" x14ac:dyDescent="0.3">
      <c r="A48" t="s">
        <v>949</v>
      </c>
      <c r="B48" s="13">
        <v>10</v>
      </c>
      <c r="C48" s="13">
        <v>6</v>
      </c>
      <c r="D48" s="13">
        <v>0</v>
      </c>
      <c r="E48" s="13">
        <v>0</v>
      </c>
      <c r="F48" s="13">
        <v>0</v>
      </c>
      <c r="G48" s="13">
        <v>0</v>
      </c>
      <c r="H48" s="13">
        <v>0</v>
      </c>
      <c r="I48" s="13">
        <v>1</v>
      </c>
      <c r="J48" s="13">
        <v>1</v>
      </c>
      <c r="K48" s="13">
        <v>1</v>
      </c>
      <c r="L48" s="13">
        <v>1</v>
      </c>
      <c r="M48" s="13">
        <v>0</v>
      </c>
      <c r="N48" s="13">
        <v>0</v>
      </c>
    </row>
    <row r="49" spans="1:14" x14ac:dyDescent="0.3">
      <c r="A49" t="s">
        <v>950</v>
      </c>
      <c r="B49" s="13">
        <v>469</v>
      </c>
      <c r="C49" s="13">
        <v>322</v>
      </c>
      <c r="D49" s="13">
        <v>17</v>
      </c>
      <c r="E49" s="13">
        <v>2</v>
      </c>
      <c r="F49" s="13">
        <v>32</v>
      </c>
      <c r="G49" s="13">
        <v>2</v>
      </c>
      <c r="H49" s="13">
        <v>4</v>
      </c>
      <c r="I49" s="13">
        <v>42</v>
      </c>
      <c r="J49" s="13">
        <v>15</v>
      </c>
      <c r="K49" s="13">
        <v>10</v>
      </c>
      <c r="L49" s="13">
        <v>5</v>
      </c>
      <c r="M49" s="13">
        <v>6</v>
      </c>
      <c r="N49" s="13">
        <v>12</v>
      </c>
    </row>
    <row r="50" spans="1:14" x14ac:dyDescent="0.3">
      <c r="A50" t="s">
        <v>168</v>
      </c>
      <c r="B50" s="13">
        <v>182</v>
      </c>
      <c r="C50" s="13">
        <v>144</v>
      </c>
      <c r="D50" s="13">
        <v>6</v>
      </c>
      <c r="E50" s="13">
        <v>1</v>
      </c>
      <c r="F50" s="13">
        <v>3</v>
      </c>
      <c r="G50" s="13">
        <v>0</v>
      </c>
      <c r="H50" s="13">
        <v>0</v>
      </c>
      <c r="I50" s="13">
        <v>15</v>
      </c>
      <c r="J50" s="13">
        <v>2</v>
      </c>
      <c r="K50" s="13">
        <v>0</v>
      </c>
      <c r="L50" s="13">
        <v>4</v>
      </c>
      <c r="M50" s="13">
        <v>2</v>
      </c>
      <c r="N50" s="13">
        <v>5</v>
      </c>
    </row>
    <row r="51" spans="1:14" x14ac:dyDescent="0.3">
      <c r="A51" t="s">
        <v>951</v>
      </c>
      <c r="B51" s="13">
        <v>5</v>
      </c>
      <c r="C51" s="13">
        <v>4</v>
      </c>
      <c r="D51" s="13">
        <v>0</v>
      </c>
      <c r="E51" s="13">
        <v>0</v>
      </c>
      <c r="F51" s="13">
        <v>1</v>
      </c>
      <c r="G51" s="13">
        <v>0</v>
      </c>
      <c r="H51" s="13">
        <v>0</v>
      </c>
      <c r="I51" s="13">
        <v>0</v>
      </c>
      <c r="J51" s="13">
        <v>0</v>
      </c>
      <c r="K51" s="13">
        <v>0</v>
      </c>
      <c r="L51" s="13">
        <v>0</v>
      </c>
      <c r="M51" s="13">
        <v>0</v>
      </c>
      <c r="N51" s="13">
        <v>0</v>
      </c>
    </row>
    <row r="52" spans="1:14" x14ac:dyDescent="0.3">
      <c r="A52" t="s">
        <v>952</v>
      </c>
      <c r="B52" s="13">
        <v>6</v>
      </c>
      <c r="C52" s="13">
        <v>4</v>
      </c>
      <c r="D52" s="13">
        <v>0</v>
      </c>
      <c r="E52" s="13">
        <v>0</v>
      </c>
      <c r="F52" s="13">
        <v>0</v>
      </c>
      <c r="G52" s="13">
        <v>0</v>
      </c>
      <c r="H52" s="13">
        <v>0</v>
      </c>
      <c r="I52" s="13">
        <v>0</v>
      </c>
      <c r="J52" s="13">
        <v>2</v>
      </c>
      <c r="K52" s="13">
        <v>0</v>
      </c>
      <c r="L52" s="13">
        <v>0</v>
      </c>
      <c r="M52" s="13">
        <v>0</v>
      </c>
      <c r="N52" s="13">
        <v>0</v>
      </c>
    </row>
    <row r="53" spans="1:14" x14ac:dyDescent="0.3">
      <c r="A53" t="s">
        <v>953</v>
      </c>
      <c r="B53" s="13">
        <v>199</v>
      </c>
      <c r="C53" s="13">
        <v>184</v>
      </c>
      <c r="D53" s="13">
        <v>5</v>
      </c>
      <c r="E53" s="13">
        <v>0</v>
      </c>
      <c r="F53" s="13">
        <v>1</v>
      </c>
      <c r="G53" s="13">
        <v>0</v>
      </c>
      <c r="H53" s="13">
        <v>1</v>
      </c>
      <c r="I53" s="13">
        <v>1</v>
      </c>
      <c r="J53" s="13">
        <v>3</v>
      </c>
      <c r="K53" s="13">
        <v>1</v>
      </c>
      <c r="L53" s="13">
        <v>3</v>
      </c>
      <c r="M53" s="13">
        <v>0</v>
      </c>
      <c r="N53" s="13">
        <v>0</v>
      </c>
    </row>
    <row r="54" spans="1:14" x14ac:dyDescent="0.3">
      <c r="A54" t="s">
        <v>954</v>
      </c>
      <c r="B54" s="13">
        <v>495</v>
      </c>
      <c r="C54" s="13">
        <v>431</v>
      </c>
      <c r="D54" s="13">
        <v>9</v>
      </c>
      <c r="E54" s="13">
        <v>3</v>
      </c>
      <c r="F54" s="13">
        <v>10</v>
      </c>
      <c r="G54" s="13">
        <v>0</v>
      </c>
      <c r="H54" s="13">
        <v>1</v>
      </c>
      <c r="I54" s="13">
        <v>18</v>
      </c>
      <c r="J54" s="13">
        <v>6</v>
      </c>
      <c r="K54" s="13">
        <v>4</v>
      </c>
      <c r="L54" s="13">
        <v>12</v>
      </c>
      <c r="M54" s="13">
        <v>0</v>
      </c>
      <c r="N54" s="13">
        <v>1</v>
      </c>
    </row>
    <row r="55" spans="1:14" x14ac:dyDescent="0.3">
      <c r="A55" t="s">
        <v>955</v>
      </c>
      <c r="B55" s="13">
        <v>210</v>
      </c>
      <c r="C55" s="13">
        <v>143</v>
      </c>
      <c r="D55" s="13">
        <v>22</v>
      </c>
      <c r="E55" s="13">
        <v>4</v>
      </c>
      <c r="F55" s="13">
        <v>8</v>
      </c>
      <c r="G55" s="13">
        <v>1</v>
      </c>
      <c r="H55" s="13">
        <v>0</v>
      </c>
      <c r="I55" s="13">
        <v>8</v>
      </c>
      <c r="J55" s="13">
        <v>0</v>
      </c>
      <c r="K55" s="13">
        <v>2</v>
      </c>
      <c r="L55" s="13">
        <v>19</v>
      </c>
      <c r="M55" s="13">
        <v>0</v>
      </c>
      <c r="N55" s="13">
        <v>3</v>
      </c>
    </row>
    <row r="56" spans="1:14" x14ac:dyDescent="0.3">
      <c r="A56" t="s">
        <v>956</v>
      </c>
      <c r="B56" s="13">
        <v>51</v>
      </c>
      <c r="C56" s="13">
        <v>42</v>
      </c>
      <c r="D56" s="13">
        <v>6</v>
      </c>
      <c r="E56" s="13">
        <v>0</v>
      </c>
      <c r="F56" s="13">
        <v>2</v>
      </c>
      <c r="G56" s="13">
        <v>0</v>
      </c>
      <c r="H56" s="13">
        <v>0</v>
      </c>
      <c r="I56" s="13">
        <v>1</v>
      </c>
      <c r="J56" s="13">
        <v>0</v>
      </c>
      <c r="K56" s="13">
        <v>0</v>
      </c>
      <c r="L56" s="13">
        <v>0</v>
      </c>
      <c r="M56" s="13">
        <v>0</v>
      </c>
      <c r="N56" s="13">
        <v>0</v>
      </c>
    </row>
    <row r="57" spans="1:14" x14ac:dyDescent="0.3">
      <c r="A57" t="s">
        <v>957</v>
      </c>
      <c r="B57" s="13">
        <v>16</v>
      </c>
      <c r="C57" s="13">
        <v>12</v>
      </c>
      <c r="D57" s="13">
        <v>3</v>
      </c>
      <c r="E57" s="13">
        <v>0</v>
      </c>
      <c r="F57" s="13">
        <v>0</v>
      </c>
      <c r="G57" s="13">
        <v>0</v>
      </c>
      <c r="H57" s="13">
        <v>1</v>
      </c>
      <c r="I57" s="13">
        <v>0</v>
      </c>
      <c r="J57" s="13">
        <v>0</v>
      </c>
      <c r="K57" s="13">
        <v>0</v>
      </c>
      <c r="L57" s="13">
        <v>0</v>
      </c>
      <c r="M57" s="13">
        <v>0</v>
      </c>
      <c r="N57" s="13">
        <v>0</v>
      </c>
    </row>
    <row r="58" spans="1:14" x14ac:dyDescent="0.3">
      <c r="A58" t="s">
        <v>958</v>
      </c>
      <c r="B58" s="13">
        <v>249</v>
      </c>
      <c r="C58" s="13">
        <v>171</v>
      </c>
      <c r="D58" s="13">
        <v>12</v>
      </c>
      <c r="E58" s="13">
        <v>2</v>
      </c>
      <c r="F58" s="13">
        <v>20</v>
      </c>
      <c r="G58" s="13">
        <v>0</v>
      </c>
      <c r="H58" s="13">
        <v>1</v>
      </c>
      <c r="I58" s="13">
        <v>28</v>
      </c>
      <c r="J58" s="13">
        <v>2</v>
      </c>
      <c r="K58" s="13">
        <v>0</v>
      </c>
      <c r="L58" s="13">
        <v>5</v>
      </c>
      <c r="M58" s="13">
        <v>1</v>
      </c>
      <c r="N58" s="13">
        <v>7</v>
      </c>
    </row>
    <row r="59" spans="1:14" x14ac:dyDescent="0.3">
      <c r="A59" t="s">
        <v>959</v>
      </c>
      <c r="B59" s="13">
        <v>22</v>
      </c>
      <c r="C59" s="13">
        <v>14</v>
      </c>
      <c r="D59" s="13">
        <v>5</v>
      </c>
      <c r="E59" s="13">
        <v>1</v>
      </c>
      <c r="F59" s="13">
        <v>0</v>
      </c>
      <c r="G59" s="13">
        <v>0</v>
      </c>
      <c r="H59" s="13">
        <v>0</v>
      </c>
      <c r="I59" s="13">
        <v>1</v>
      </c>
      <c r="J59" s="13">
        <v>0</v>
      </c>
      <c r="K59" s="13">
        <v>0</v>
      </c>
      <c r="L59" s="13">
        <v>1</v>
      </c>
      <c r="M59" s="13">
        <v>0</v>
      </c>
      <c r="N59" s="13">
        <v>0</v>
      </c>
    </row>
    <row r="60" spans="1:14" x14ac:dyDescent="0.3">
      <c r="A60" t="s">
        <v>960</v>
      </c>
      <c r="B60" s="13">
        <v>6</v>
      </c>
      <c r="C60" s="13">
        <v>5</v>
      </c>
      <c r="D60" s="13">
        <v>0</v>
      </c>
      <c r="E60" s="13">
        <v>0</v>
      </c>
      <c r="F60" s="13">
        <v>0</v>
      </c>
      <c r="G60" s="13">
        <v>0</v>
      </c>
      <c r="H60" s="13">
        <v>0</v>
      </c>
      <c r="I60" s="13">
        <v>0</v>
      </c>
      <c r="J60" s="13">
        <v>0</v>
      </c>
      <c r="K60" s="13">
        <v>1</v>
      </c>
      <c r="L60" s="13">
        <v>0</v>
      </c>
      <c r="M60" s="13">
        <v>0</v>
      </c>
      <c r="N60" s="13">
        <v>0</v>
      </c>
    </row>
    <row r="61" spans="1:14" x14ac:dyDescent="0.3">
      <c r="A61" t="s">
        <v>961</v>
      </c>
      <c r="B61" s="13">
        <v>7</v>
      </c>
      <c r="C61" s="13">
        <v>7</v>
      </c>
      <c r="D61" s="13">
        <v>0</v>
      </c>
      <c r="E61" s="13">
        <v>0</v>
      </c>
      <c r="F61" s="13">
        <v>0</v>
      </c>
      <c r="G61" s="13">
        <v>0</v>
      </c>
      <c r="H61" s="13">
        <v>0</v>
      </c>
      <c r="I61" s="13">
        <v>0</v>
      </c>
      <c r="J61" s="13">
        <v>0</v>
      </c>
      <c r="K61" s="13">
        <v>0</v>
      </c>
      <c r="L61" s="13">
        <v>0</v>
      </c>
      <c r="M61" s="13">
        <v>0</v>
      </c>
      <c r="N61" s="13">
        <v>0</v>
      </c>
    </row>
    <row r="62" spans="1:14" x14ac:dyDescent="0.3">
      <c r="A62" t="s">
        <v>811</v>
      </c>
      <c r="B62" s="13">
        <v>72</v>
      </c>
      <c r="C62" s="13">
        <v>63</v>
      </c>
      <c r="D62" s="13">
        <v>1</v>
      </c>
      <c r="E62" s="13">
        <v>0</v>
      </c>
      <c r="F62" s="13">
        <v>2</v>
      </c>
      <c r="G62" s="13">
        <v>0</v>
      </c>
      <c r="H62" s="13">
        <v>0</v>
      </c>
      <c r="I62" s="13">
        <v>0</v>
      </c>
      <c r="J62" s="13">
        <v>0</v>
      </c>
      <c r="K62" s="13">
        <v>0</v>
      </c>
      <c r="L62" s="13">
        <v>6</v>
      </c>
      <c r="M62" s="13">
        <v>0</v>
      </c>
      <c r="N62" s="13">
        <v>0</v>
      </c>
    </row>
    <row r="63" spans="1:14" x14ac:dyDescent="0.3">
      <c r="A63" t="s">
        <v>962</v>
      </c>
      <c r="B63" s="13">
        <v>14520</v>
      </c>
      <c r="C63" s="13">
        <v>3483</v>
      </c>
      <c r="D63" s="13">
        <v>2162</v>
      </c>
      <c r="E63" s="13">
        <v>351</v>
      </c>
      <c r="F63" s="13">
        <v>2552</v>
      </c>
      <c r="G63" s="13">
        <v>219</v>
      </c>
      <c r="H63" s="13">
        <v>301</v>
      </c>
      <c r="I63" s="13">
        <v>1338</v>
      </c>
      <c r="J63" s="13">
        <v>526</v>
      </c>
      <c r="K63" s="13">
        <v>780</v>
      </c>
      <c r="L63" s="13">
        <v>888</v>
      </c>
      <c r="M63" s="13">
        <v>703</v>
      </c>
      <c r="N63" s="13">
        <v>1217</v>
      </c>
    </row>
    <row r="64" spans="1:14" x14ac:dyDescent="0.3">
      <c r="A64" t="s">
        <v>963</v>
      </c>
      <c r="B64" s="13">
        <v>132</v>
      </c>
      <c r="C64" s="13">
        <v>79</v>
      </c>
      <c r="D64" s="13">
        <v>11</v>
      </c>
      <c r="E64" s="13">
        <v>3</v>
      </c>
      <c r="F64" s="13">
        <v>12</v>
      </c>
      <c r="G64" s="13">
        <v>1</v>
      </c>
      <c r="H64" s="13">
        <v>1</v>
      </c>
      <c r="I64" s="13">
        <v>9</v>
      </c>
      <c r="J64" s="13">
        <v>2</v>
      </c>
      <c r="K64" s="13">
        <v>2</v>
      </c>
      <c r="L64" s="13">
        <v>5</v>
      </c>
      <c r="M64" s="13">
        <v>0</v>
      </c>
      <c r="N64" s="13">
        <v>7</v>
      </c>
    </row>
    <row r="65" spans="1:14" x14ac:dyDescent="0.3">
      <c r="A65" t="s">
        <v>964</v>
      </c>
      <c r="B65" s="13">
        <v>8211</v>
      </c>
      <c r="C65" s="13">
        <v>2468</v>
      </c>
      <c r="D65" s="13">
        <v>1255</v>
      </c>
      <c r="E65" s="13">
        <v>275</v>
      </c>
      <c r="F65" s="13">
        <v>1564</v>
      </c>
      <c r="G65" s="13">
        <v>88</v>
      </c>
      <c r="H65" s="13">
        <v>176</v>
      </c>
      <c r="I65" s="13">
        <v>652</v>
      </c>
      <c r="J65" s="13">
        <v>275</v>
      </c>
      <c r="K65" s="13">
        <v>284</v>
      </c>
      <c r="L65" s="13">
        <v>323</v>
      </c>
      <c r="M65" s="13">
        <v>317</v>
      </c>
      <c r="N65" s="13">
        <v>534</v>
      </c>
    </row>
    <row r="66" spans="1:14" x14ac:dyDescent="0.3">
      <c r="A66" t="s">
        <v>965</v>
      </c>
      <c r="B66" s="13">
        <v>1773</v>
      </c>
      <c r="C66" s="13">
        <v>908</v>
      </c>
      <c r="D66" s="13">
        <v>325</v>
      </c>
      <c r="E66" s="13">
        <v>225</v>
      </c>
      <c r="F66" s="13">
        <v>79</v>
      </c>
      <c r="G66" s="13">
        <v>1</v>
      </c>
      <c r="H66" s="13">
        <v>18</v>
      </c>
      <c r="I66" s="13">
        <v>83</v>
      </c>
      <c r="J66" s="13">
        <v>6</v>
      </c>
      <c r="K66" s="13">
        <v>11</v>
      </c>
      <c r="L66" s="13">
        <v>94</v>
      </c>
      <c r="M66" s="13">
        <v>21</v>
      </c>
      <c r="N66" s="13">
        <v>2</v>
      </c>
    </row>
    <row r="67" spans="1:14" x14ac:dyDescent="0.3">
      <c r="A67" t="s">
        <v>966</v>
      </c>
      <c r="B67" s="13">
        <v>36</v>
      </c>
      <c r="C67" s="13">
        <v>29</v>
      </c>
      <c r="D67" s="13">
        <v>0</v>
      </c>
      <c r="E67" s="13">
        <v>0</v>
      </c>
      <c r="F67" s="13">
        <v>0</v>
      </c>
      <c r="G67" s="13">
        <v>0</v>
      </c>
      <c r="H67" s="13">
        <v>0</v>
      </c>
      <c r="I67" s="13">
        <v>5</v>
      </c>
      <c r="J67" s="13">
        <v>0</v>
      </c>
      <c r="K67" s="13">
        <v>0</v>
      </c>
      <c r="L67" s="13">
        <v>1</v>
      </c>
      <c r="M67" s="13">
        <v>1</v>
      </c>
      <c r="N67" s="13">
        <v>0</v>
      </c>
    </row>
    <row r="68" spans="1:14" x14ac:dyDescent="0.3">
      <c r="A68" t="s">
        <v>350</v>
      </c>
      <c r="B68" s="13">
        <v>30</v>
      </c>
      <c r="C68" s="13">
        <v>6</v>
      </c>
      <c r="D68" s="13">
        <v>0</v>
      </c>
      <c r="E68" s="13">
        <v>0</v>
      </c>
      <c r="F68" s="13">
        <v>0</v>
      </c>
      <c r="G68" s="13">
        <v>0</v>
      </c>
      <c r="H68" s="13">
        <v>0</v>
      </c>
      <c r="I68" s="13">
        <v>0</v>
      </c>
      <c r="J68" s="13">
        <v>0</v>
      </c>
      <c r="K68" s="13">
        <v>0</v>
      </c>
      <c r="L68" s="13">
        <v>24</v>
      </c>
      <c r="M68" s="13">
        <v>0</v>
      </c>
      <c r="N68" s="13">
        <v>0</v>
      </c>
    </row>
    <row r="69" spans="1:14" x14ac:dyDescent="0.3">
      <c r="A69" t="s">
        <v>967</v>
      </c>
      <c r="B69" s="13">
        <v>34</v>
      </c>
      <c r="C69" s="13">
        <v>8</v>
      </c>
      <c r="D69" s="13">
        <v>0</v>
      </c>
      <c r="E69" s="13">
        <v>0</v>
      </c>
      <c r="F69" s="13">
        <v>0</v>
      </c>
      <c r="G69" s="13">
        <v>1</v>
      </c>
      <c r="H69" s="13">
        <v>0</v>
      </c>
      <c r="I69" s="13">
        <v>0</v>
      </c>
      <c r="J69" s="13">
        <v>1</v>
      </c>
      <c r="K69" s="13">
        <v>1</v>
      </c>
      <c r="L69" s="13">
        <v>23</v>
      </c>
      <c r="M69" s="13">
        <v>0</v>
      </c>
      <c r="N69" s="13">
        <v>0</v>
      </c>
    </row>
    <row r="70" spans="1:14" x14ac:dyDescent="0.3">
      <c r="A70" t="s">
        <v>968</v>
      </c>
      <c r="B70" s="13">
        <v>50</v>
      </c>
      <c r="C70" s="13">
        <v>12</v>
      </c>
      <c r="D70" s="13">
        <v>0</v>
      </c>
      <c r="E70" s="13">
        <v>1</v>
      </c>
      <c r="F70" s="13">
        <v>27</v>
      </c>
      <c r="G70" s="13">
        <v>0</v>
      </c>
      <c r="H70" s="13">
        <v>0</v>
      </c>
      <c r="I70" s="13">
        <v>0</v>
      </c>
      <c r="J70" s="13">
        <v>3</v>
      </c>
      <c r="K70" s="13">
        <v>0</v>
      </c>
      <c r="L70" s="13">
        <v>7</v>
      </c>
      <c r="M70" s="13">
        <v>0</v>
      </c>
      <c r="N70" s="13">
        <v>0</v>
      </c>
    </row>
    <row r="71" spans="1:14" x14ac:dyDescent="0.3">
      <c r="A71" t="s">
        <v>352</v>
      </c>
      <c r="B71" s="13">
        <v>230</v>
      </c>
      <c r="C71" s="13">
        <v>109</v>
      </c>
      <c r="D71" s="13">
        <v>33</v>
      </c>
      <c r="E71" s="13">
        <v>21</v>
      </c>
      <c r="F71" s="13">
        <v>12</v>
      </c>
      <c r="G71" s="13">
        <v>0</v>
      </c>
      <c r="H71" s="13">
        <v>3</v>
      </c>
      <c r="I71" s="13">
        <v>16</v>
      </c>
      <c r="J71" s="13">
        <v>2</v>
      </c>
      <c r="K71" s="13">
        <v>5</v>
      </c>
      <c r="L71" s="13">
        <v>27</v>
      </c>
      <c r="M71" s="13">
        <v>2</v>
      </c>
      <c r="N71" s="13">
        <v>0</v>
      </c>
    </row>
    <row r="72" spans="1:14" x14ac:dyDescent="0.3">
      <c r="A72" t="s">
        <v>969</v>
      </c>
      <c r="B72" s="13">
        <v>191</v>
      </c>
      <c r="C72" s="13">
        <v>112</v>
      </c>
      <c r="D72" s="13">
        <v>29</v>
      </c>
      <c r="E72" s="13">
        <v>14</v>
      </c>
      <c r="F72" s="13">
        <v>5</v>
      </c>
      <c r="G72" s="13">
        <v>0</v>
      </c>
      <c r="H72" s="13">
        <v>1</v>
      </c>
      <c r="I72" s="13">
        <v>6</v>
      </c>
      <c r="J72" s="13">
        <v>2</v>
      </c>
      <c r="K72" s="13">
        <v>3</v>
      </c>
      <c r="L72" s="13">
        <v>17</v>
      </c>
      <c r="M72" s="13">
        <v>0</v>
      </c>
      <c r="N72" s="13">
        <v>2</v>
      </c>
    </row>
    <row r="73" spans="1:14" x14ac:dyDescent="0.3">
      <c r="A73" t="s">
        <v>970</v>
      </c>
      <c r="B73" s="13">
        <v>3</v>
      </c>
      <c r="C73" s="13">
        <v>3</v>
      </c>
      <c r="D73" s="13">
        <v>0</v>
      </c>
      <c r="E73" s="13">
        <v>0</v>
      </c>
      <c r="F73" s="13">
        <v>0</v>
      </c>
      <c r="G73" s="13">
        <v>0</v>
      </c>
      <c r="H73" s="13">
        <v>0</v>
      </c>
      <c r="I73" s="13">
        <v>0</v>
      </c>
      <c r="J73" s="13">
        <v>0</v>
      </c>
      <c r="K73" s="13">
        <v>0</v>
      </c>
      <c r="L73" s="13">
        <v>0</v>
      </c>
      <c r="M73" s="13">
        <v>0</v>
      </c>
      <c r="N73" s="13">
        <v>0</v>
      </c>
    </row>
    <row r="74" spans="1:14" x14ac:dyDescent="0.3">
      <c r="A74" t="s">
        <v>971</v>
      </c>
      <c r="B74" s="13">
        <v>5</v>
      </c>
      <c r="C74" s="13">
        <v>4</v>
      </c>
      <c r="D74" s="13">
        <v>1</v>
      </c>
      <c r="E74" s="13">
        <v>0</v>
      </c>
      <c r="F74" s="13">
        <v>0</v>
      </c>
      <c r="G74" s="13">
        <v>0</v>
      </c>
      <c r="H74" s="13">
        <v>0</v>
      </c>
      <c r="I74" s="13">
        <v>0</v>
      </c>
      <c r="J74" s="13">
        <v>0</v>
      </c>
      <c r="K74" s="13">
        <v>0</v>
      </c>
      <c r="L74" s="13">
        <v>0</v>
      </c>
      <c r="M74" s="13">
        <v>0</v>
      </c>
      <c r="N74" s="13">
        <v>0</v>
      </c>
    </row>
    <row r="75" spans="1:14" x14ac:dyDescent="0.3">
      <c r="A75" t="s">
        <v>972</v>
      </c>
      <c r="B75" s="13">
        <v>7</v>
      </c>
      <c r="C75" s="13">
        <v>6</v>
      </c>
      <c r="D75" s="13">
        <v>1</v>
      </c>
      <c r="E75" s="13">
        <v>0</v>
      </c>
      <c r="F75" s="13">
        <v>0</v>
      </c>
      <c r="G75" s="13">
        <v>0</v>
      </c>
      <c r="H75" s="13">
        <v>0</v>
      </c>
      <c r="I75" s="13">
        <v>0</v>
      </c>
      <c r="J75" s="13">
        <v>0</v>
      </c>
      <c r="K75" s="13">
        <v>0</v>
      </c>
      <c r="L75" s="13">
        <v>0</v>
      </c>
      <c r="M75" s="13">
        <v>0</v>
      </c>
      <c r="N75" s="13">
        <v>0</v>
      </c>
    </row>
    <row r="76" spans="1:14" x14ac:dyDescent="0.3">
      <c r="A76" t="s">
        <v>973</v>
      </c>
      <c r="B76" s="13">
        <v>31</v>
      </c>
      <c r="C76" s="13">
        <v>13</v>
      </c>
      <c r="D76" s="13">
        <v>1</v>
      </c>
      <c r="E76" s="13">
        <v>0</v>
      </c>
      <c r="F76" s="13">
        <v>15</v>
      </c>
      <c r="G76" s="13">
        <v>0</v>
      </c>
      <c r="H76" s="13">
        <v>0</v>
      </c>
      <c r="I76" s="13">
        <v>0</v>
      </c>
      <c r="J76" s="13">
        <v>0</v>
      </c>
      <c r="K76" s="13">
        <v>0</v>
      </c>
      <c r="L76" s="13">
        <v>0</v>
      </c>
      <c r="M76" s="13">
        <v>2</v>
      </c>
      <c r="N76" s="13">
        <v>0</v>
      </c>
    </row>
    <row r="77" spans="1:14" x14ac:dyDescent="0.3">
      <c r="A77" t="s">
        <v>974</v>
      </c>
      <c r="B77" s="13">
        <v>113</v>
      </c>
      <c r="C77" s="13">
        <v>88</v>
      </c>
      <c r="D77" s="13">
        <v>2</v>
      </c>
      <c r="E77" s="13">
        <v>0</v>
      </c>
      <c r="F77" s="13">
        <v>3</v>
      </c>
      <c r="G77" s="13">
        <v>0</v>
      </c>
      <c r="H77" s="13">
        <v>3</v>
      </c>
      <c r="I77" s="13">
        <v>9</v>
      </c>
      <c r="J77" s="13">
        <v>0</v>
      </c>
      <c r="K77" s="13">
        <v>2</v>
      </c>
      <c r="L77" s="13">
        <v>5</v>
      </c>
      <c r="M77" s="13">
        <v>0</v>
      </c>
      <c r="N77" s="13">
        <v>1</v>
      </c>
    </row>
    <row r="78" spans="1:14" x14ac:dyDescent="0.3">
      <c r="A78" t="s">
        <v>975</v>
      </c>
      <c r="B78" s="13">
        <v>5</v>
      </c>
      <c r="C78" s="13">
        <v>5</v>
      </c>
      <c r="D78" s="13">
        <v>0</v>
      </c>
      <c r="E78" s="13">
        <v>0</v>
      </c>
      <c r="F78" s="13">
        <v>0</v>
      </c>
      <c r="G78" s="13">
        <v>0</v>
      </c>
      <c r="H78" s="13">
        <v>0</v>
      </c>
      <c r="I78" s="13">
        <v>0</v>
      </c>
      <c r="J78" s="13">
        <v>0</v>
      </c>
      <c r="K78" s="13">
        <v>0</v>
      </c>
      <c r="L78" s="13">
        <v>0</v>
      </c>
      <c r="M78" s="13">
        <v>0</v>
      </c>
      <c r="N78" s="13">
        <v>0</v>
      </c>
    </row>
    <row r="79" spans="1:14" x14ac:dyDescent="0.3">
      <c r="A79" t="s">
        <v>976</v>
      </c>
      <c r="B79" s="13">
        <v>30</v>
      </c>
      <c r="C79" s="13">
        <v>30</v>
      </c>
      <c r="D79" s="13">
        <v>0</v>
      </c>
      <c r="E79" s="13">
        <v>0</v>
      </c>
      <c r="F79" s="13">
        <v>0</v>
      </c>
      <c r="G79" s="13">
        <v>0</v>
      </c>
      <c r="H79" s="13">
        <v>0</v>
      </c>
      <c r="I79" s="13">
        <v>0</v>
      </c>
      <c r="J79" s="13">
        <v>0</v>
      </c>
      <c r="K79" s="13">
        <v>0</v>
      </c>
      <c r="L79" s="13">
        <v>0</v>
      </c>
      <c r="M79" s="13">
        <v>0</v>
      </c>
      <c r="N79" s="13">
        <v>0</v>
      </c>
    </row>
    <row r="80" spans="1:14" x14ac:dyDescent="0.3">
      <c r="A80" t="s">
        <v>977</v>
      </c>
      <c r="B80" s="13">
        <v>27</v>
      </c>
      <c r="C80" s="13">
        <v>23</v>
      </c>
      <c r="D80" s="13">
        <v>1</v>
      </c>
      <c r="E80" s="13">
        <v>0</v>
      </c>
      <c r="F80" s="13">
        <v>3</v>
      </c>
      <c r="G80" s="13">
        <v>0</v>
      </c>
      <c r="H80" s="13">
        <v>0</v>
      </c>
      <c r="I80" s="13">
        <v>0</v>
      </c>
      <c r="J80" s="13">
        <v>0</v>
      </c>
      <c r="K80" s="13">
        <v>0</v>
      </c>
      <c r="L80" s="13">
        <v>0</v>
      </c>
      <c r="M80" s="13">
        <v>0</v>
      </c>
      <c r="N80" s="13">
        <v>0</v>
      </c>
    </row>
    <row r="81" spans="1:14" x14ac:dyDescent="0.3">
      <c r="A81" t="s">
        <v>978</v>
      </c>
      <c r="B81" s="13">
        <v>0</v>
      </c>
      <c r="C81" s="13">
        <v>0</v>
      </c>
      <c r="D81" s="13">
        <v>0</v>
      </c>
      <c r="E81" s="13">
        <v>0</v>
      </c>
      <c r="F81" s="13">
        <v>0</v>
      </c>
      <c r="G81" s="13">
        <v>0</v>
      </c>
      <c r="H81" s="13">
        <v>0</v>
      </c>
      <c r="I81" s="13">
        <v>0</v>
      </c>
      <c r="J81" s="13">
        <v>0</v>
      </c>
      <c r="K81" s="13">
        <v>0</v>
      </c>
      <c r="L81" s="13">
        <v>0</v>
      </c>
      <c r="M81" s="13">
        <v>0</v>
      </c>
      <c r="N81" s="13">
        <v>0</v>
      </c>
    </row>
    <row r="82" spans="1:14" x14ac:dyDescent="0.3">
      <c r="A82" t="s">
        <v>979</v>
      </c>
      <c r="B82" s="13">
        <v>87</v>
      </c>
      <c r="C82" s="13">
        <v>79</v>
      </c>
      <c r="D82" s="13">
        <v>4</v>
      </c>
      <c r="E82" s="13">
        <v>1</v>
      </c>
      <c r="F82" s="13">
        <v>1</v>
      </c>
      <c r="G82" s="13">
        <v>0</v>
      </c>
      <c r="H82" s="13">
        <v>0</v>
      </c>
      <c r="I82" s="13">
        <v>2</v>
      </c>
      <c r="J82" s="13">
        <v>0</v>
      </c>
      <c r="K82" s="13">
        <v>0</v>
      </c>
      <c r="L82" s="13">
        <v>0</v>
      </c>
      <c r="M82" s="13">
        <v>0</v>
      </c>
      <c r="N82" s="13">
        <v>0</v>
      </c>
    </row>
    <row r="83" spans="1:14" x14ac:dyDescent="0.3">
      <c r="A83" t="s">
        <v>980</v>
      </c>
      <c r="B83" s="13">
        <v>3</v>
      </c>
      <c r="C83" s="13">
        <v>3</v>
      </c>
      <c r="D83" s="13">
        <v>0</v>
      </c>
      <c r="E83" s="13">
        <v>0</v>
      </c>
      <c r="F83" s="13">
        <v>0</v>
      </c>
      <c r="G83" s="13">
        <v>0</v>
      </c>
      <c r="H83" s="13">
        <v>0</v>
      </c>
      <c r="I83" s="13">
        <v>0</v>
      </c>
      <c r="J83" s="13">
        <v>0</v>
      </c>
      <c r="K83" s="13">
        <v>0</v>
      </c>
      <c r="L83" s="13">
        <v>0</v>
      </c>
      <c r="M83" s="13">
        <v>0</v>
      </c>
      <c r="N83" s="13">
        <v>0</v>
      </c>
    </row>
    <row r="84" spans="1:14" x14ac:dyDescent="0.3">
      <c r="A84" t="s">
        <v>981</v>
      </c>
      <c r="B84" s="13">
        <v>64</v>
      </c>
      <c r="C84" s="13">
        <v>56</v>
      </c>
      <c r="D84" s="13">
        <v>3</v>
      </c>
      <c r="E84" s="13">
        <v>0</v>
      </c>
      <c r="F84" s="13">
        <v>0</v>
      </c>
      <c r="G84" s="13">
        <v>0</v>
      </c>
      <c r="H84" s="13">
        <v>0</v>
      </c>
      <c r="I84" s="13">
        <v>0</v>
      </c>
      <c r="J84" s="13">
        <v>0</v>
      </c>
      <c r="K84" s="13">
        <v>1</v>
      </c>
      <c r="L84" s="13">
        <v>2</v>
      </c>
      <c r="M84" s="13">
        <v>2</v>
      </c>
      <c r="N84" s="13">
        <v>0</v>
      </c>
    </row>
    <row r="85" spans="1:14" x14ac:dyDescent="0.3">
      <c r="A85" t="s">
        <v>982</v>
      </c>
      <c r="B85" s="13">
        <v>21</v>
      </c>
      <c r="C85" s="13">
        <v>17</v>
      </c>
      <c r="D85" s="13">
        <v>3</v>
      </c>
      <c r="E85" s="13">
        <v>0</v>
      </c>
      <c r="F85" s="13">
        <v>1</v>
      </c>
      <c r="G85" s="13">
        <v>0</v>
      </c>
      <c r="H85" s="13">
        <v>0</v>
      </c>
      <c r="I85" s="13">
        <v>0</v>
      </c>
      <c r="J85" s="13">
        <v>0</v>
      </c>
      <c r="K85" s="13">
        <v>0</v>
      </c>
      <c r="L85" s="13">
        <v>0</v>
      </c>
      <c r="M85" s="13">
        <v>0</v>
      </c>
      <c r="N85" s="13">
        <v>0</v>
      </c>
    </row>
    <row r="86" spans="1:14" x14ac:dyDescent="0.3">
      <c r="A86" t="s">
        <v>983</v>
      </c>
      <c r="B86" s="13">
        <v>16</v>
      </c>
      <c r="C86" s="13">
        <v>11</v>
      </c>
      <c r="D86" s="13">
        <v>5</v>
      </c>
      <c r="E86" s="13">
        <v>0</v>
      </c>
      <c r="F86" s="13">
        <v>0</v>
      </c>
      <c r="G86" s="13">
        <v>0</v>
      </c>
      <c r="H86" s="13">
        <v>0</v>
      </c>
      <c r="I86" s="13">
        <v>0</v>
      </c>
      <c r="J86" s="13">
        <v>0</v>
      </c>
      <c r="K86" s="13">
        <v>0</v>
      </c>
      <c r="L86" s="13">
        <v>0</v>
      </c>
      <c r="M86" s="13">
        <v>0</v>
      </c>
      <c r="N86" s="13">
        <v>0</v>
      </c>
    </row>
    <row r="87" spans="1:14" x14ac:dyDescent="0.3">
      <c r="A87" t="s">
        <v>984</v>
      </c>
      <c r="B87" s="13">
        <v>3</v>
      </c>
      <c r="C87" s="13">
        <v>3</v>
      </c>
      <c r="D87" s="13">
        <v>0</v>
      </c>
      <c r="E87" s="13">
        <v>0</v>
      </c>
      <c r="F87" s="13">
        <v>0</v>
      </c>
      <c r="G87" s="13">
        <v>0</v>
      </c>
      <c r="H87" s="13">
        <v>0</v>
      </c>
      <c r="I87" s="13">
        <v>0</v>
      </c>
      <c r="J87" s="13">
        <v>0</v>
      </c>
      <c r="K87" s="13">
        <v>0</v>
      </c>
      <c r="L87" s="13">
        <v>0</v>
      </c>
      <c r="M87" s="13">
        <v>0</v>
      </c>
      <c r="N87" s="13">
        <v>0</v>
      </c>
    </row>
    <row r="88" spans="1:14" x14ac:dyDescent="0.3">
      <c r="A88" t="s">
        <v>985</v>
      </c>
      <c r="B88" s="13">
        <v>512</v>
      </c>
      <c r="C88" s="13">
        <v>353</v>
      </c>
      <c r="D88" s="13">
        <v>52</v>
      </c>
      <c r="E88" s="13">
        <v>3</v>
      </c>
      <c r="F88" s="13">
        <v>12</v>
      </c>
      <c r="G88" s="13">
        <v>4</v>
      </c>
      <c r="H88" s="13">
        <v>7</v>
      </c>
      <c r="I88" s="13">
        <v>27</v>
      </c>
      <c r="J88" s="13">
        <v>1</v>
      </c>
      <c r="K88" s="13">
        <v>8</v>
      </c>
      <c r="L88" s="13">
        <v>37</v>
      </c>
      <c r="M88" s="13">
        <v>1</v>
      </c>
      <c r="N88" s="13">
        <v>7</v>
      </c>
    </row>
    <row r="89" spans="1:14" x14ac:dyDescent="0.3">
      <c r="A89" t="s">
        <v>986</v>
      </c>
      <c r="B89" s="13">
        <v>131</v>
      </c>
      <c r="C89" s="13">
        <v>117</v>
      </c>
      <c r="D89" s="13">
        <v>4</v>
      </c>
      <c r="E89" s="13">
        <v>1</v>
      </c>
      <c r="F89" s="13">
        <v>2</v>
      </c>
      <c r="G89" s="13">
        <v>1</v>
      </c>
      <c r="H89" s="13">
        <v>0</v>
      </c>
      <c r="I89" s="13">
        <v>0</v>
      </c>
      <c r="J89" s="13">
        <v>0</v>
      </c>
      <c r="K89" s="13">
        <v>0</v>
      </c>
      <c r="L89" s="13">
        <v>5</v>
      </c>
      <c r="M89" s="13">
        <v>0</v>
      </c>
      <c r="N89" s="13">
        <v>1</v>
      </c>
    </row>
    <row r="90" spans="1:14" x14ac:dyDescent="0.3">
      <c r="A90" t="s">
        <v>987</v>
      </c>
      <c r="B90" s="13">
        <v>6</v>
      </c>
      <c r="C90" s="13">
        <v>6</v>
      </c>
      <c r="D90" s="13">
        <v>0</v>
      </c>
      <c r="E90" s="13">
        <v>0</v>
      </c>
      <c r="F90" s="13">
        <v>0</v>
      </c>
      <c r="G90" s="13">
        <v>0</v>
      </c>
      <c r="H90" s="13">
        <v>0</v>
      </c>
      <c r="I90" s="13">
        <v>0</v>
      </c>
      <c r="J90" s="13">
        <v>0</v>
      </c>
      <c r="K90" s="13">
        <v>0</v>
      </c>
      <c r="L90" s="13">
        <v>0</v>
      </c>
      <c r="M90" s="13">
        <v>0</v>
      </c>
      <c r="N90" s="13">
        <v>0</v>
      </c>
    </row>
    <row r="91" spans="1:14" x14ac:dyDescent="0.3">
      <c r="A91" t="s">
        <v>988</v>
      </c>
      <c r="B91" s="13">
        <v>7</v>
      </c>
      <c r="C91" s="13">
        <v>6</v>
      </c>
      <c r="D91" s="13">
        <v>0</v>
      </c>
      <c r="E91" s="13">
        <v>0</v>
      </c>
      <c r="F91" s="13">
        <v>0</v>
      </c>
      <c r="G91" s="13">
        <v>0</v>
      </c>
      <c r="H91" s="13">
        <v>0</v>
      </c>
      <c r="I91" s="13">
        <v>1</v>
      </c>
      <c r="J91" s="13">
        <v>0</v>
      </c>
      <c r="K91" s="13">
        <v>0</v>
      </c>
      <c r="L91" s="13">
        <v>0</v>
      </c>
      <c r="M91" s="13">
        <v>0</v>
      </c>
      <c r="N91" s="13">
        <v>0</v>
      </c>
    </row>
    <row r="92" spans="1:14" x14ac:dyDescent="0.3">
      <c r="A92" t="s">
        <v>989</v>
      </c>
      <c r="B92" s="13">
        <v>29</v>
      </c>
      <c r="C92" s="13">
        <v>25</v>
      </c>
      <c r="D92" s="13">
        <v>1</v>
      </c>
      <c r="E92" s="13">
        <v>0</v>
      </c>
      <c r="F92" s="13">
        <v>1</v>
      </c>
      <c r="G92" s="13">
        <v>0</v>
      </c>
      <c r="H92" s="13">
        <v>0</v>
      </c>
      <c r="I92" s="13">
        <v>0</v>
      </c>
      <c r="J92" s="13">
        <v>0</v>
      </c>
      <c r="K92" s="13">
        <v>0</v>
      </c>
      <c r="L92" s="13">
        <v>0</v>
      </c>
      <c r="M92" s="13">
        <v>1</v>
      </c>
      <c r="N92" s="13">
        <v>1</v>
      </c>
    </row>
    <row r="93" spans="1:14" x14ac:dyDescent="0.3">
      <c r="A93" t="s">
        <v>990</v>
      </c>
      <c r="B93" s="13">
        <v>6</v>
      </c>
      <c r="C93" s="13">
        <v>5</v>
      </c>
      <c r="D93" s="13">
        <v>0</v>
      </c>
      <c r="E93" s="13">
        <v>0</v>
      </c>
      <c r="F93" s="13">
        <v>0</v>
      </c>
      <c r="G93" s="13">
        <v>0</v>
      </c>
      <c r="H93" s="13">
        <v>0</v>
      </c>
      <c r="I93" s="13">
        <v>0</v>
      </c>
      <c r="J93" s="13">
        <v>0</v>
      </c>
      <c r="K93" s="13">
        <v>0</v>
      </c>
      <c r="L93" s="13">
        <v>0</v>
      </c>
      <c r="M93" s="13">
        <v>0</v>
      </c>
      <c r="N93" s="13">
        <v>1</v>
      </c>
    </row>
    <row r="94" spans="1:14" x14ac:dyDescent="0.3">
      <c r="A94" t="s">
        <v>991</v>
      </c>
      <c r="B94" s="13">
        <v>133</v>
      </c>
      <c r="C94" s="13">
        <v>111</v>
      </c>
      <c r="D94" s="13">
        <v>8</v>
      </c>
      <c r="E94" s="13">
        <v>0</v>
      </c>
      <c r="F94" s="13">
        <v>4</v>
      </c>
      <c r="G94" s="13">
        <v>0</v>
      </c>
      <c r="H94" s="13">
        <v>0</v>
      </c>
      <c r="I94" s="13">
        <v>4</v>
      </c>
      <c r="J94" s="13">
        <v>0</v>
      </c>
      <c r="K94" s="13">
        <v>0</v>
      </c>
      <c r="L94" s="13">
        <v>3</v>
      </c>
      <c r="M94" s="13">
        <v>1</v>
      </c>
      <c r="N94" s="13">
        <v>2</v>
      </c>
    </row>
    <row r="95" spans="1:14" x14ac:dyDescent="0.3">
      <c r="A95" t="s">
        <v>992</v>
      </c>
      <c r="B95" s="13">
        <v>1</v>
      </c>
      <c r="C95" s="13">
        <v>0</v>
      </c>
      <c r="D95" s="13">
        <v>1</v>
      </c>
      <c r="E95" s="13">
        <v>0</v>
      </c>
      <c r="F95" s="13">
        <v>0</v>
      </c>
      <c r="G95" s="13">
        <v>0</v>
      </c>
      <c r="H95" s="13">
        <v>0</v>
      </c>
      <c r="I95" s="13">
        <v>0</v>
      </c>
      <c r="J95" s="13">
        <v>0</v>
      </c>
      <c r="K95" s="13">
        <v>0</v>
      </c>
      <c r="L95" s="13">
        <v>0</v>
      </c>
      <c r="M95" s="13">
        <v>0</v>
      </c>
      <c r="N95" s="13">
        <v>0</v>
      </c>
    </row>
    <row r="96" spans="1:14" x14ac:dyDescent="0.3">
      <c r="A96" t="s">
        <v>993</v>
      </c>
      <c r="B96" s="13">
        <v>60</v>
      </c>
      <c r="C96" s="13">
        <v>51</v>
      </c>
      <c r="D96" s="13">
        <v>3</v>
      </c>
      <c r="E96" s="13">
        <v>0</v>
      </c>
      <c r="F96" s="13">
        <v>6</v>
      </c>
      <c r="G96" s="13">
        <v>0</v>
      </c>
      <c r="H96" s="13">
        <v>0</v>
      </c>
      <c r="I96" s="13">
        <v>0</v>
      </c>
      <c r="J96" s="13">
        <v>0</v>
      </c>
      <c r="K96" s="13">
        <v>0</v>
      </c>
      <c r="L96" s="13">
        <v>0</v>
      </c>
      <c r="M96" s="13">
        <v>0</v>
      </c>
      <c r="N96" s="13">
        <v>0</v>
      </c>
    </row>
    <row r="97" spans="1:14" x14ac:dyDescent="0.3">
      <c r="A97" t="s">
        <v>994</v>
      </c>
      <c r="B97" s="13">
        <v>51</v>
      </c>
      <c r="C97" s="13">
        <v>43</v>
      </c>
      <c r="D97" s="13">
        <v>2</v>
      </c>
      <c r="E97" s="13">
        <v>0</v>
      </c>
      <c r="F97" s="13">
        <v>2</v>
      </c>
      <c r="G97" s="13">
        <v>1</v>
      </c>
      <c r="H97" s="13">
        <v>0</v>
      </c>
      <c r="I97" s="13">
        <v>0</v>
      </c>
      <c r="J97" s="13">
        <v>2</v>
      </c>
      <c r="K97" s="13">
        <v>0</v>
      </c>
      <c r="L97" s="13">
        <v>1</v>
      </c>
      <c r="M97" s="13">
        <v>0</v>
      </c>
      <c r="N97" s="13">
        <v>0</v>
      </c>
    </row>
    <row r="98" spans="1:14" x14ac:dyDescent="0.3">
      <c r="A98" t="s">
        <v>995</v>
      </c>
      <c r="B98" s="13">
        <v>10</v>
      </c>
      <c r="C98" s="13">
        <v>9</v>
      </c>
      <c r="D98" s="13">
        <v>0</v>
      </c>
      <c r="E98" s="13">
        <v>0</v>
      </c>
      <c r="F98" s="13">
        <v>1</v>
      </c>
      <c r="G98" s="13">
        <v>0</v>
      </c>
      <c r="H98" s="13">
        <v>0</v>
      </c>
      <c r="I98" s="13">
        <v>0</v>
      </c>
      <c r="J98" s="13">
        <v>0</v>
      </c>
      <c r="K98" s="13">
        <v>0</v>
      </c>
      <c r="L98" s="13">
        <v>0</v>
      </c>
      <c r="M98" s="13">
        <v>0</v>
      </c>
      <c r="N98" s="13">
        <v>0</v>
      </c>
    </row>
    <row r="99" spans="1:14" x14ac:dyDescent="0.3">
      <c r="A99" t="s">
        <v>996</v>
      </c>
      <c r="B99" s="13">
        <v>0</v>
      </c>
      <c r="C99" s="13">
        <v>0</v>
      </c>
      <c r="D99" s="13">
        <v>0</v>
      </c>
      <c r="E99" s="13">
        <v>0</v>
      </c>
      <c r="F99" s="13">
        <v>0</v>
      </c>
      <c r="G99" s="13">
        <v>0</v>
      </c>
      <c r="H99" s="13">
        <v>0</v>
      </c>
      <c r="I99" s="13">
        <v>0</v>
      </c>
      <c r="J99" s="13">
        <v>0</v>
      </c>
      <c r="K99" s="13">
        <v>0</v>
      </c>
      <c r="L99" s="13">
        <v>0</v>
      </c>
      <c r="M99" s="13">
        <v>0</v>
      </c>
      <c r="N99" s="13">
        <v>0</v>
      </c>
    </row>
    <row r="100" spans="1:14" x14ac:dyDescent="0.3">
      <c r="A100" t="s">
        <v>997</v>
      </c>
      <c r="B100" s="13">
        <v>2</v>
      </c>
      <c r="C100" s="13">
        <v>2</v>
      </c>
      <c r="D100" s="13">
        <v>0</v>
      </c>
      <c r="E100" s="13">
        <v>0</v>
      </c>
      <c r="F100" s="13">
        <v>0</v>
      </c>
      <c r="G100" s="13">
        <v>0</v>
      </c>
      <c r="H100" s="13">
        <v>0</v>
      </c>
      <c r="I100" s="13">
        <v>0</v>
      </c>
      <c r="J100" s="13">
        <v>0</v>
      </c>
      <c r="K100" s="13">
        <v>0</v>
      </c>
      <c r="L100" s="13">
        <v>0</v>
      </c>
      <c r="M100" s="13">
        <v>0</v>
      </c>
      <c r="N100" s="13">
        <v>0</v>
      </c>
    </row>
    <row r="101" spans="1:14" x14ac:dyDescent="0.3">
      <c r="A101" t="s">
        <v>998</v>
      </c>
      <c r="B101" s="13">
        <v>1068</v>
      </c>
      <c r="C101" s="13">
        <v>739</v>
      </c>
      <c r="D101" s="13">
        <v>117</v>
      </c>
      <c r="E101" s="13">
        <v>17</v>
      </c>
      <c r="F101" s="13">
        <v>44</v>
      </c>
      <c r="G101" s="13">
        <v>5</v>
      </c>
      <c r="H101" s="13">
        <v>14</v>
      </c>
      <c r="I101" s="13">
        <v>31</v>
      </c>
      <c r="J101" s="13">
        <v>13</v>
      </c>
      <c r="K101" s="13">
        <v>8</v>
      </c>
      <c r="L101" s="13">
        <v>48</v>
      </c>
      <c r="M101" s="13">
        <v>4</v>
      </c>
      <c r="N101" s="13">
        <v>28</v>
      </c>
    </row>
    <row r="102" spans="1:14" x14ac:dyDescent="0.3">
      <c r="A102" t="s">
        <v>999</v>
      </c>
      <c r="B102" s="13">
        <v>18</v>
      </c>
      <c r="C102" s="13">
        <v>4</v>
      </c>
      <c r="D102" s="13">
        <v>0</v>
      </c>
      <c r="E102" s="13">
        <v>0</v>
      </c>
      <c r="F102" s="13">
        <v>0</v>
      </c>
      <c r="G102" s="13">
        <v>0</v>
      </c>
      <c r="H102" s="13">
        <v>0</v>
      </c>
      <c r="I102" s="13">
        <v>1</v>
      </c>
      <c r="J102" s="13">
        <v>0</v>
      </c>
      <c r="K102" s="13">
        <v>0</v>
      </c>
      <c r="L102" s="13">
        <v>13</v>
      </c>
      <c r="M102" s="13">
        <v>0</v>
      </c>
      <c r="N102" s="13">
        <v>0</v>
      </c>
    </row>
    <row r="103" spans="1:14" x14ac:dyDescent="0.3">
      <c r="A103" t="s">
        <v>1000</v>
      </c>
      <c r="B103" s="13">
        <v>1572</v>
      </c>
      <c r="C103" s="13">
        <v>1049</v>
      </c>
      <c r="D103" s="13">
        <v>192</v>
      </c>
      <c r="E103" s="13">
        <v>47</v>
      </c>
      <c r="F103" s="13">
        <v>51</v>
      </c>
      <c r="G103" s="13">
        <v>0</v>
      </c>
      <c r="H103" s="13">
        <v>4</v>
      </c>
      <c r="I103" s="13">
        <v>101</v>
      </c>
      <c r="J103" s="13">
        <v>12</v>
      </c>
      <c r="K103" s="13">
        <v>7</v>
      </c>
      <c r="L103" s="13">
        <v>62</v>
      </c>
      <c r="M103" s="13">
        <v>1</v>
      </c>
      <c r="N103" s="13">
        <v>46</v>
      </c>
    </row>
    <row r="104" spans="1:14" x14ac:dyDescent="0.3">
      <c r="A104" t="s">
        <v>1001</v>
      </c>
      <c r="B104" s="13">
        <v>985</v>
      </c>
      <c r="C104" s="13">
        <v>631</v>
      </c>
      <c r="D104" s="13">
        <v>110</v>
      </c>
      <c r="E104" s="13">
        <v>15</v>
      </c>
      <c r="F104" s="13">
        <v>66</v>
      </c>
      <c r="G104" s="13">
        <v>4</v>
      </c>
      <c r="H104" s="13">
        <v>15</v>
      </c>
      <c r="I104" s="13">
        <v>66</v>
      </c>
      <c r="J104" s="13">
        <v>9</v>
      </c>
      <c r="K104" s="13">
        <v>5</v>
      </c>
      <c r="L104" s="13">
        <v>42</v>
      </c>
      <c r="M104" s="13">
        <v>4</v>
      </c>
      <c r="N104" s="13">
        <v>18</v>
      </c>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C8885-B360-4397-AF48-67CB3AF2A94D}">
  <dimension ref="A1:N64"/>
  <sheetViews>
    <sheetView view="pageBreakPreview" zoomScale="150" zoomScaleNormal="100" zoomScaleSheetLayoutView="150" workbookViewId="0">
      <selection activeCell="A16" sqref="A16"/>
    </sheetView>
  </sheetViews>
  <sheetFormatPr defaultColWidth="13.21875" defaultRowHeight="14.4" x14ac:dyDescent="0.3"/>
  <cols>
    <col min="2" max="14" width="5.77734375" style="13" customWidth="1"/>
  </cols>
  <sheetData>
    <row r="1" spans="1:14" x14ac:dyDescent="0.3">
      <c r="A1" t="s">
        <v>1002</v>
      </c>
    </row>
    <row r="2" spans="1:14" x14ac:dyDescent="0.3">
      <c r="A2" t="s">
        <v>174</v>
      </c>
      <c r="B2" s="13" t="s">
        <v>883</v>
      </c>
    </row>
    <row r="3" spans="1:14" x14ac:dyDescent="0.3">
      <c r="B3" s="13" t="s">
        <v>2</v>
      </c>
      <c r="C3" s="13" t="s">
        <v>884</v>
      </c>
      <c r="D3" s="13" t="s">
        <v>885</v>
      </c>
      <c r="E3" s="13" t="s">
        <v>886</v>
      </c>
      <c r="F3" s="13" t="s">
        <v>887</v>
      </c>
      <c r="G3" s="13" t="s">
        <v>888</v>
      </c>
      <c r="H3" s="13" t="s">
        <v>889</v>
      </c>
      <c r="I3" s="13" t="s">
        <v>890</v>
      </c>
      <c r="J3" s="13" t="s">
        <v>891</v>
      </c>
      <c r="K3" s="13" t="s">
        <v>892</v>
      </c>
      <c r="L3" s="13" t="s">
        <v>893</v>
      </c>
      <c r="M3" s="13" t="s">
        <v>894</v>
      </c>
      <c r="N3" s="13" t="s">
        <v>895</v>
      </c>
    </row>
    <row r="4" spans="1:14" x14ac:dyDescent="0.3">
      <c r="A4" t="s">
        <v>2</v>
      </c>
      <c r="B4" s="13">
        <v>37759</v>
      </c>
      <c r="C4" s="13">
        <v>15746</v>
      </c>
      <c r="D4" s="13">
        <v>4888</v>
      </c>
      <c r="E4" s="13">
        <v>1086</v>
      </c>
      <c r="F4" s="13">
        <v>5036</v>
      </c>
      <c r="G4" s="13">
        <v>371</v>
      </c>
      <c r="H4" s="13">
        <v>596</v>
      </c>
      <c r="I4" s="13">
        <v>2748</v>
      </c>
      <c r="J4" s="13">
        <v>992</v>
      </c>
      <c r="K4" s="13">
        <v>1236</v>
      </c>
      <c r="L4" s="13">
        <v>1835</v>
      </c>
      <c r="M4" s="13">
        <v>1157</v>
      </c>
      <c r="N4" s="13">
        <v>2068</v>
      </c>
    </row>
    <row r="5" spans="1:14" x14ac:dyDescent="0.3">
      <c r="A5" t="s">
        <v>1003</v>
      </c>
      <c r="B5" s="13">
        <v>24282</v>
      </c>
      <c r="C5" s="13">
        <v>6713</v>
      </c>
      <c r="D5" s="13">
        <v>3747</v>
      </c>
      <c r="E5" s="13">
        <v>861</v>
      </c>
      <c r="F5" s="13">
        <v>4132</v>
      </c>
      <c r="G5" s="13">
        <v>307</v>
      </c>
      <c r="H5" s="13">
        <v>493</v>
      </c>
      <c r="I5" s="13">
        <v>2017</v>
      </c>
      <c r="J5" s="13">
        <v>803</v>
      </c>
      <c r="K5" s="13">
        <v>1077</v>
      </c>
      <c r="L5" s="13">
        <v>1307</v>
      </c>
      <c r="M5" s="13">
        <v>1041</v>
      </c>
      <c r="N5" s="13">
        <v>1784</v>
      </c>
    </row>
    <row r="6" spans="1:14" x14ac:dyDescent="0.3">
      <c r="A6" t="s">
        <v>1004</v>
      </c>
      <c r="B6" s="13">
        <v>904</v>
      </c>
      <c r="C6" s="13">
        <v>634</v>
      </c>
      <c r="D6" s="13">
        <v>51</v>
      </c>
      <c r="E6" s="13">
        <v>11</v>
      </c>
      <c r="F6" s="13">
        <v>99</v>
      </c>
      <c r="G6" s="13">
        <v>2</v>
      </c>
      <c r="H6" s="13">
        <v>5</v>
      </c>
      <c r="I6" s="13">
        <v>32</v>
      </c>
      <c r="J6" s="13">
        <v>10</v>
      </c>
      <c r="K6" s="13">
        <v>6</v>
      </c>
      <c r="L6" s="13">
        <v>38</v>
      </c>
      <c r="M6" s="13">
        <v>1</v>
      </c>
      <c r="N6" s="13">
        <v>15</v>
      </c>
    </row>
    <row r="7" spans="1:14" x14ac:dyDescent="0.3">
      <c r="A7" t="s">
        <v>586</v>
      </c>
      <c r="B7" s="13">
        <v>15</v>
      </c>
      <c r="C7" s="13">
        <v>8</v>
      </c>
      <c r="D7" s="13">
        <v>0</v>
      </c>
      <c r="E7" s="13">
        <v>0</v>
      </c>
      <c r="F7" s="13">
        <v>4</v>
      </c>
      <c r="G7" s="13">
        <v>0</v>
      </c>
      <c r="H7" s="13">
        <v>0</v>
      </c>
      <c r="I7" s="13">
        <v>0</v>
      </c>
      <c r="J7" s="13">
        <v>0</v>
      </c>
      <c r="K7" s="13">
        <v>0</v>
      </c>
      <c r="L7" s="13">
        <v>3</v>
      </c>
      <c r="M7" s="13">
        <v>0</v>
      </c>
      <c r="N7" s="13">
        <v>0</v>
      </c>
    </row>
    <row r="8" spans="1:14" x14ac:dyDescent="0.3">
      <c r="A8" t="s">
        <v>479</v>
      </c>
      <c r="B8" s="13">
        <v>17</v>
      </c>
      <c r="C8" s="13">
        <v>12</v>
      </c>
      <c r="D8" s="13">
        <v>0</v>
      </c>
      <c r="E8" s="13">
        <v>0</v>
      </c>
      <c r="F8" s="13">
        <v>0</v>
      </c>
      <c r="G8" s="13">
        <v>0</v>
      </c>
      <c r="H8" s="13">
        <v>0</v>
      </c>
      <c r="I8" s="13">
        <v>0</v>
      </c>
      <c r="J8" s="13">
        <v>0</v>
      </c>
      <c r="K8" s="13">
        <v>0</v>
      </c>
      <c r="L8" s="13">
        <v>5</v>
      </c>
      <c r="M8" s="13">
        <v>0</v>
      </c>
      <c r="N8" s="13">
        <v>0</v>
      </c>
    </row>
    <row r="9" spans="1:14" x14ac:dyDescent="0.3">
      <c r="A9" t="s">
        <v>480</v>
      </c>
      <c r="B9" s="13">
        <v>203</v>
      </c>
      <c r="C9" s="13">
        <v>103</v>
      </c>
      <c r="D9" s="13">
        <v>33</v>
      </c>
      <c r="E9" s="13">
        <v>22</v>
      </c>
      <c r="F9" s="13">
        <v>10</v>
      </c>
      <c r="G9" s="13">
        <v>0</v>
      </c>
      <c r="H9" s="13">
        <v>3</v>
      </c>
      <c r="I9" s="13">
        <v>16</v>
      </c>
      <c r="J9" s="13">
        <v>2</v>
      </c>
      <c r="K9" s="13">
        <v>5</v>
      </c>
      <c r="L9" s="13">
        <v>6</v>
      </c>
      <c r="M9" s="13">
        <v>3</v>
      </c>
      <c r="N9" s="13">
        <v>0</v>
      </c>
    </row>
    <row r="10" spans="1:14" x14ac:dyDescent="0.3">
      <c r="A10" t="s">
        <v>588</v>
      </c>
      <c r="B10" s="13">
        <v>4</v>
      </c>
      <c r="C10" s="13">
        <v>4</v>
      </c>
      <c r="D10" s="13">
        <v>0</v>
      </c>
      <c r="E10" s="13">
        <v>0</v>
      </c>
      <c r="F10" s="13">
        <v>0</v>
      </c>
      <c r="G10" s="13">
        <v>0</v>
      </c>
      <c r="H10" s="13">
        <v>0</v>
      </c>
      <c r="I10" s="13">
        <v>0</v>
      </c>
      <c r="J10" s="13">
        <v>0</v>
      </c>
      <c r="K10" s="13">
        <v>0</v>
      </c>
      <c r="L10" s="13">
        <v>0</v>
      </c>
      <c r="M10" s="13">
        <v>0</v>
      </c>
      <c r="N10" s="13">
        <v>0</v>
      </c>
    </row>
    <row r="11" spans="1:14" x14ac:dyDescent="0.3">
      <c r="A11" t="s">
        <v>1005</v>
      </c>
      <c r="B11" s="13">
        <v>134</v>
      </c>
      <c r="C11" s="13">
        <v>107</v>
      </c>
      <c r="D11" s="13">
        <v>3</v>
      </c>
      <c r="E11" s="13">
        <v>0</v>
      </c>
      <c r="F11" s="13">
        <v>8</v>
      </c>
      <c r="G11" s="13">
        <v>0</v>
      </c>
      <c r="H11" s="13">
        <v>2</v>
      </c>
      <c r="I11" s="13">
        <v>8</v>
      </c>
      <c r="J11" s="13">
        <v>0</v>
      </c>
      <c r="K11" s="13">
        <v>0</v>
      </c>
      <c r="L11" s="13">
        <v>5</v>
      </c>
      <c r="M11" s="13">
        <v>0</v>
      </c>
      <c r="N11" s="13">
        <v>1</v>
      </c>
    </row>
    <row r="12" spans="1:14" x14ac:dyDescent="0.3">
      <c r="A12" t="s">
        <v>1006</v>
      </c>
      <c r="B12" s="13">
        <v>66</v>
      </c>
      <c r="C12" s="13">
        <v>66</v>
      </c>
      <c r="D12" s="13">
        <v>0</v>
      </c>
      <c r="E12" s="13">
        <v>0</v>
      </c>
      <c r="F12" s="13">
        <v>0</v>
      </c>
      <c r="G12" s="13">
        <v>0</v>
      </c>
      <c r="H12" s="13">
        <v>0</v>
      </c>
      <c r="I12" s="13">
        <v>0</v>
      </c>
      <c r="J12" s="13">
        <v>0</v>
      </c>
      <c r="K12" s="13">
        <v>0</v>
      </c>
      <c r="L12" s="13">
        <v>0</v>
      </c>
      <c r="M12" s="13">
        <v>0</v>
      </c>
      <c r="N12" s="13">
        <v>0</v>
      </c>
    </row>
    <row r="13" spans="1:14" x14ac:dyDescent="0.3">
      <c r="A13" t="s">
        <v>591</v>
      </c>
      <c r="B13" s="13">
        <v>0</v>
      </c>
      <c r="C13" s="13">
        <v>0</v>
      </c>
      <c r="D13" s="13">
        <v>0</v>
      </c>
      <c r="E13" s="13">
        <v>0</v>
      </c>
      <c r="F13" s="13">
        <v>0</v>
      </c>
      <c r="G13" s="13">
        <v>0</v>
      </c>
      <c r="H13" s="13">
        <v>0</v>
      </c>
      <c r="I13" s="13">
        <v>0</v>
      </c>
      <c r="J13" s="13">
        <v>0</v>
      </c>
      <c r="K13" s="13">
        <v>0</v>
      </c>
      <c r="L13" s="13">
        <v>0</v>
      </c>
      <c r="M13" s="13">
        <v>0</v>
      </c>
      <c r="N13" s="13">
        <v>0</v>
      </c>
    </row>
    <row r="14" spans="1:14" x14ac:dyDescent="0.3">
      <c r="A14" t="s">
        <v>1007</v>
      </c>
      <c r="B14" s="13">
        <v>11</v>
      </c>
      <c r="C14" s="13">
        <v>8</v>
      </c>
      <c r="D14" s="13">
        <v>0</v>
      </c>
      <c r="E14" s="13">
        <v>0</v>
      </c>
      <c r="F14" s="13">
        <v>0</v>
      </c>
      <c r="G14" s="13">
        <v>0</v>
      </c>
      <c r="H14" s="13">
        <v>0</v>
      </c>
      <c r="I14" s="13">
        <v>1</v>
      </c>
      <c r="J14" s="13">
        <v>0</v>
      </c>
      <c r="K14" s="13">
        <v>0</v>
      </c>
      <c r="L14" s="13">
        <v>0</v>
      </c>
      <c r="M14" s="13">
        <v>2</v>
      </c>
      <c r="N14" s="13">
        <v>0</v>
      </c>
    </row>
    <row r="15" spans="1:14" x14ac:dyDescent="0.3">
      <c r="A15" t="s">
        <v>600</v>
      </c>
      <c r="B15" s="13">
        <v>87</v>
      </c>
      <c r="C15" s="13">
        <v>78</v>
      </c>
      <c r="D15" s="13">
        <v>5</v>
      </c>
      <c r="E15" s="13">
        <v>1</v>
      </c>
      <c r="F15" s="13">
        <v>1</v>
      </c>
      <c r="G15" s="13">
        <v>0</v>
      </c>
      <c r="H15" s="13">
        <v>0</v>
      </c>
      <c r="I15" s="13">
        <v>2</v>
      </c>
      <c r="J15" s="13">
        <v>0</v>
      </c>
      <c r="K15" s="13">
        <v>0</v>
      </c>
      <c r="L15" s="13">
        <v>0</v>
      </c>
      <c r="M15" s="13">
        <v>0</v>
      </c>
      <c r="N15" s="13">
        <v>0</v>
      </c>
    </row>
    <row r="16" spans="1:14" x14ac:dyDescent="0.3">
      <c r="A16" t="s">
        <v>1008</v>
      </c>
      <c r="B16" s="13">
        <v>0</v>
      </c>
      <c r="C16" s="13">
        <v>0</v>
      </c>
      <c r="D16" s="13">
        <v>0</v>
      </c>
      <c r="E16" s="13">
        <v>0</v>
      </c>
      <c r="F16" s="13">
        <v>0</v>
      </c>
      <c r="G16" s="13">
        <v>0</v>
      </c>
      <c r="H16" s="13">
        <v>0</v>
      </c>
      <c r="I16" s="13">
        <v>0</v>
      </c>
      <c r="J16" s="13">
        <v>0</v>
      </c>
      <c r="K16" s="13">
        <v>0</v>
      </c>
      <c r="L16" s="13">
        <v>0</v>
      </c>
      <c r="M16" s="13">
        <v>0</v>
      </c>
      <c r="N16" s="13">
        <v>0</v>
      </c>
    </row>
    <row r="17" spans="1:14" x14ac:dyDescent="0.3">
      <c r="A17" t="s">
        <v>1009</v>
      </c>
      <c r="B17" s="13">
        <v>4</v>
      </c>
      <c r="C17" s="13">
        <v>4</v>
      </c>
      <c r="D17" s="13">
        <v>0</v>
      </c>
      <c r="E17" s="13">
        <v>0</v>
      </c>
      <c r="F17" s="13">
        <v>0</v>
      </c>
      <c r="G17" s="13">
        <v>0</v>
      </c>
      <c r="H17" s="13">
        <v>0</v>
      </c>
      <c r="I17" s="13">
        <v>0</v>
      </c>
      <c r="J17" s="13">
        <v>0</v>
      </c>
      <c r="K17" s="13">
        <v>0</v>
      </c>
      <c r="L17" s="13">
        <v>0</v>
      </c>
      <c r="M17" s="13">
        <v>0</v>
      </c>
      <c r="N17" s="13">
        <v>0</v>
      </c>
    </row>
    <row r="18" spans="1:14" x14ac:dyDescent="0.3">
      <c r="A18" t="s">
        <v>596</v>
      </c>
      <c r="B18" s="13">
        <v>226</v>
      </c>
      <c r="C18" s="13">
        <v>41</v>
      </c>
      <c r="D18" s="13">
        <v>1</v>
      </c>
      <c r="E18" s="13">
        <v>0</v>
      </c>
      <c r="F18" s="13">
        <v>0</v>
      </c>
      <c r="G18" s="13">
        <v>1</v>
      </c>
      <c r="H18" s="13">
        <v>0</v>
      </c>
      <c r="I18" s="13">
        <v>0</v>
      </c>
      <c r="J18" s="13">
        <v>5</v>
      </c>
      <c r="K18" s="13">
        <v>4</v>
      </c>
      <c r="L18" s="13">
        <v>173</v>
      </c>
      <c r="M18" s="13">
        <v>1</v>
      </c>
      <c r="N18" s="13">
        <v>0</v>
      </c>
    </row>
    <row r="19" spans="1:14" x14ac:dyDescent="0.3">
      <c r="A19" t="s">
        <v>1010</v>
      </c>
      <c r="B19" s="13">
        <v>94</v>
      </c>
      <c r="C19" s="13">
        <v>83</v>
      </c>
      <c r="D19" s="13">
        <v>3</v>
      </c>
      <c r="E19" s="13">
        <v>0</v>
      </c>
      <c r="F19" s="13">
        <v>1</v>
      </c>
      <c r="G19" s="13">
        <v>0</v>
      </c>
      <c r="H19" s="13">
        <v>0</v>
      </c>
      <c r="I19" s="13">
        <v>0</v>
      </c>
      <c r="J19" s="13">
        <v>0</v>
      </c>
      <c r="K19" s="13">
        <v>0</v>
      </c>
      <c r="L19" s="13">
        <v>5</v>
      </c>
      <c r="M19" s="13">
        <v>2</v>
      </c>
      <c r="N19" s="13">
        <v>0</v>
      </c>
    </row>
    <row r="20" spans="1:14" x14ac:dyDescent="0.3">
      <c r="A20" t="s">
        <v>597</v>
      </c>
      <c r="B20" s="13">
        <v>1</v>
      </c>
      <c r="C20" s="13">
        <v>0</v>
      </c>
      <c r="D20" s="13">
        <v>0</v>
      </c>
      <c r="E20" s="13">
        <v>0</v>
      </c>
      <c r="F20" s="13">
        <v>0</v>
      </c>
      <c r="G20" s="13">
        <v>0</v>
      </c>
      <c r="H20" s="13">
        <v>0</v>
      </c>
      <c r="I20" s="13">
        <v>0</v>
      </c>
      <c r="J20" s="13">
        <v>0</v>
      </c>
      <c r="K20" s="13">
        <v>0</v>
      </c>
      <c r="L20" s="13">
        <v>1</v>
      </c>
      <c r="M20" s="13">
        <v>0</v>
      </c>
      <c r="N20" s="13">
        <v>0</v>
      </c>
    </row>
    <row r="21" spans="1:14" x14ac:dyDescent="0.3">
      <c r="A21" t="s">
        <v>598</v>
      </c>
      <c r="B21" s="13">
        <v>81</v>
      </c>
      <c r="C21" s="13">
        <v>70</v>
      </c>
      <c r="D21" s="13">
        <v>5</v>
      </c>
      <c r="E21" s="13">
        <v>0</v>
      </c>
      <c r="F21" s="13">
        <v>6</v>
      </c>
      <c r="G21" s="13">
        <v>0</v>
      </c>
      <c r="H21" s="13">
        <v>0</v>
      </c>
      <c r="I21" s="13">
        <v>0</v>
      </c>
      <c r="J21" s="13">
        <v>0</v>
      </c>
      <c r="K21" s="13">
        <v>0</v>
      </c>
      <c r="L21" s="13">
        <v>0</v>
      </c>
      <c r="M21" s="13">
        <v>0</v>
      </c>
      <c r="N21" s="13">
        <v>0</v>
      </c>
    </row>
    <row r="22" spans="1:14" x14ac:dyDescent="0.3">
      <c r="A22" t="s">
        <v>1011</v>
      </c>
      <c r="B22" s="13">
        <v>6</v>
      </c>
      <c r="C22" s="13">
        <v>6</v>
      </c>
      <c r="D22" s="13">
        <v>0</v>
      </c>
      <c r="E22" s="13">
        <v>0</v>
      </c>
      <c r="F22" s="13">
        <v>0</v>
      </c>
      <c r="G22" s="13">
        <v>0</v>
      </c>
      <c r="H22" s="13">
        <v>0</v>
      </c>
      <c r="I22" s="13">
        <v>0</v>
      </c>
      <c r="J22" s="13">
        <v>0</v>
      </c>
      <c r="K22" s="13">
        <v>0</v>
      </c>
      <c r="L22" s="13">
        <v>0</v>
      </c>
      <c r="M22" s="13">
        <v>0</v>
      </c>
      <c r="N22" s="13">
        <v>0</v>
      </c>
    </row>
    <row r="23" spans="1:14" x14ac:dyDescent="0.3">
      <c r="A23" t="s">
        <v>1012</v>
      </c>
      <c r="B23" s="13">
        <v>23</v>
      </c>
      <c r="C23" s="13">
        <v>22</v>
      </c>
      <c r="D23" s="13">
        <v>0</v>
      </c>
      <c r="E23" s="13">
        <v>0</v>
      </c>
      <c r="F23" s="13">
        <v>1</v>
      </c>
      <c r="G23" s="13">
        <v>0</v>
      </c>
      <c r="H23" s="13">
        <v>0</v>
      </c>
      <c r="I23" s="13">
        <v>0</v>
      </c>
      <c r="J23" s="13">
        <v>0</v>
      </c>
      <c r="K23" s="13">
        <v>0</v>
      </c>
      <c r="L23" s="13">
        <v>0</v>
      </c>
      <c r="M23" s="13">
        <v>0</v>
      </c>
      <c r="N23" s="13">
        <v>0</v>
      </c>
    </row>
    <row r="24" spans="1:14" x14ac:dyDescent="0.3">
      <c r="A24" t="s">
        <v>1013</v>
      </c>
      <c r="B24" s="13">
        <v>21</v>
      </c>
      <c r="C24" s="13">
        <v>20</v>
      </c>
      <c r="D24" s="13">
        <v>1</v>
      </c>
      <c r="E24" s="13">
        <v>0</v>
      </c>
      <c r="F24" s="13">
        <v>0</v>
      </c>
      <c r="G24" s="13">
        <v>0</v>
      </c>
      <c r="H24" s="13">
        <v>0</v>
      </c>
      <c r="I24" s="13">
        <v>0</v>
      </c>
      <c r="J24" s="13">
        <v>0</v>
      </c>
      <c r="K24" s="13">
        <v>0</v>
      </c>
      <c r="L24" s="13">
        <v>0</v>
      </c>
      <c r="M24" s="13">
        <v>0</v>
      </c>
      <c r="N24" s="13">
        <v>0</v>
      </c>
    </row>
    <row r="25" spans="1:14" x14ac:dyDescent="0.3">
      <c r="A25" t="s">
        <v>599</v>
      </c>
      <c r="B25" s="13">
        <v>1</v>
      </c>
      <c r="C25" s="13">
        <v>1</v>
      </c>
      <c r="D25" s="13">
        <v>0</v>
      </c>
      <c r="E25" s="13">
        <v>0</v>
      </c>
      <c r="F25" s="13">
        <v>0</v>
      </c>
      <c r="G25" s="13">
        <v>0</v>
      </c>
      <c r="H25" s="13">
        <v>0</v>
      </c>
      <c r="I25" s="13">
        <v>0</v>
      </c>
      <c r="J25" s="13">
        <v>0</v>
      </c>
      <c r="K25" s="13">
        <v>0</v>
      </c>
      <c r="L25" s="13">
        <v>0</v>
      </c>
      <c r="M25" s="13">
        <v>0</v>
      </c>
      <c r="N25" s="13">
        <v>0</v>
      </c>
    </row>
    <row r="26" spans="1:14" x14ac:dyDescent="0.3">
      <c r="A26" t="s">
        <v>1014</v>
      </c>
      <c r="B26" s="13">
        <v>1</v>
      </c>
      <c r="C26" s="13">
        <v>1</v>
      </c>
      <c r="D26" s="13">
        <v>0</v>
      </c>
      <c r="E26" s="13">
        <v>0</v>
      </c>
      <c r="F26" s="13">
        <v>0</v>
      </c>
      <c r="G26" s="13">
        <v>0</v>
      </c>
      <c r="H26" s="13">
        <v>0</v>
      </c>
      <c r="I26" s="13">
        <v>0</v>
      </c>
      <c r="J26" s="13">
        <v>0</v>
      </c>
      <c r="K26" s="13">
        <v>0</v>
      </c>
      <c r="L26" s="13">
        <v>0</v>
      </c>
      <c r="M26" s="13">
        <v>0</v>
      </c>
      <c r="N26" s="13">
        <v>0</v>
      </c>
    </row>
    <row r="27" spans="1:14" x14ac:dyDescent="0.3">
      <c r="A27" t="s">
        <v>1015</v>
      </c>
      <c r="B27" s="13">
        <v>5</v>
      </c>
      <c r="C27" s="13">
        <v>5</v>
      </c>
      <c r="D27" s="13">
        <v>0</v>
      </c>
      <c r="E27" s="13">
        <v>0</v>
      </c>
      <c r="F27" s="13">
        <v>0</v>
      </c>
      <c r="G27" s="13">
        <v>0</v>
      </c>
      <c r="H27" s="13">
        <v>0</v>
      </c>
      <c r="I27" s="13">
        <v>0</v>
      </c>
      <c r="J27" s="13">
        <v>0</v>
      </c>
      <c r="K27" s="13">
        <v>0</v>
      </c>
      <c r="L27" s="13">
        <v>0</v>
      </c>
      <c r="M27" s="13">
        <v>0</v>
      </c>
      <c r="N27" s="13">
        <v>0</v>
      </c>
    </row>
    <row r="28" spans="1:14" x14ac:dyDescent="0.3">
      <c r="A28" t="s">
        <v>1016</v>
      </c>
      <c r="B28" s="13">
        <v>0</v>
      </c>
      <c r="C28" s="13">
        <v>0</v>
      </c>
      <c r="D28" s="13">
        <v>0</v>
      </c>
      <c r="E28" s="13">
        <v>0</v>
      </c>
      <c r="F28" s="13">
        <v>0</v>
      </c>
      <c r="G28" s="13">
        <v>0</v>
      </c>
      <c r="H28" s="13">
        <v>0</v>
      </c>
      <c r="I28" s="13">
        <v>0</v>
      </c>
      <c r="J28" s="13">
        <v>0</v>
      </c>
      <c r="K28" s="13">
        <v>0</v>
      </c>
      <c r="L28" s="13">
        <v>0</v>
      </c>
      <c r="M28" s="13">
        <v>0</v>
      </c>
      <c r="N28" s="13">
        <v>0</v>
      </c>
    </row>
    <row r="29" spans="1:14" x14ac:dyDescent="0.3">
      <c r="A29" t="s">
        <v>1017</v>
      </c>
      <c r="B29" s="13">
        <v>2</v>
      </c>
      <c r="C29" s="13">
        <v>1</v>
      </c>
      <c r="D29" s="13">
        <v>0</v>
      </c>
      <c r="E29" s="13">
        <v>0</v>
      </c>
      <c r="F29" s="13">
        <v>0</v>
      </c>
      <c r="G29" s="13">
        <v>0</v>
      </c>
      <c r="H29" s="13">
        <v>0</v>
      </c>
      <c r="I29" s="13">
        <v>1</v>
      </c>
      <c r="J29" s="13">
        <v>0</v>
      </c>
      <c r="K29" s="13">
        <v>0</v>
      </c>
      <c r="L29" s="13">
        <v>0</v>
      </c>
      <c r="M29" s="13">
        <v>0</v>
      </c>
      <c r="N29" s="13">
        <v>0</v>
      </c>
    </row>
    <row r="30" spans="1:14" x14ac:dyDescent="0.3">
      <c r="A30" t="s">
        <v>1018</v>
      </c>
      <c r="B30" s="13">
        <v>0</v>
      </c>
      <c r="C30" s="13">
        <v>0</v>
      </c>
      <c r="D30" s="13">
        <v>0</v>
      </c>
      <c r="E30" s="13">
        <v>0</v>
      </c>
      <c r="F30" s="13">
        <v>0</v>
      </c>
      <c r="G30" s="13">
        <v>0</v>
      </c>
      <c r="H30" s="13">
        <v>0</v>
      </c>
      <c r="I30" s="13">
        <v>0</v>
      </c>
      <c r="J30" s="13">
        <v>0</v>
      </c>
      <c r="K30" s="13">
        <v>0</v>
      </c>
      <c r="L30" s="13">
        <v>0</v>
      </c>
      <c r="M30" s="13">
        <v>0</v>
      </c>
      <c r="N30" s="13">
        <v>0</v>
      </c>
    </row>
    <row r="31" spans="1:14" x14ac:dyDescent="0.3">
      <c r="A31" t="s">
        <v>1019</v>
      </c>
      <c r="B31" s="13">
        <v>6</v>
      </c>
      <c r="C31" s="13">
        <v>6</v>
      </c>
      <c r="D31" s="13">
        <v>0</v>
      </c>
      <c r="E31" s="13">
        <v>0</v>
      </c>
      <c r="F31" s="13">
        <v>0</v>
      </c>
      <c r="G31" s="13">
        <v>0</v>
      </c>
      <c r="H31" s="13">
        <v>0</v>
      </c>
      <c r="I31" s="13">
        <v>0</v>
      </c>
      <c r="J31" s="13">
        <v>0</v>
      </c>
      <c r="K31" s="13">
        <v>0</v>
      </c>
      <c r="L31" s="13">
        <v>0</v>
      </c>
      <c r="M31" s="13">
        <v>0</v>
      </c>
      <c r="N31" s="13">
        <v>0</v>
      </c>
    </row>
    <row r="32" spans="1:14" x14ac:dyDescent="0.3">
      <c r="A32" t="s">
        <v>1020</v>
      </c>
      <c r="B32" s="13">
        <v>47</v>
      </c>
      <c r="C32" s="13">
        <v>26</v>
      </c>
      <c r="D32" s="13">
        <v>4</v>
      </c>
      <c r="E32" s="13">
        <v>1</v>
      </c>
      <c r="F32" s="13">
        <v>16</v>
      </c>
      <c r="G32" s="13">
        <v>0</v>
      </c>
      <c r="H32" s="13">
        <v>0</v>
      </c>
      <c r="I32" s="13">
        <v>0</v>
      </c>
      <c r="J32" s="13">
        <v>0</v>
      </c>
      <c r="K32" s="13">
        <v>0</v>
      </c>
      <c r="L32" s="13">
        <v>0</v>
      </c>
      <c r="M32" s="13">
        <v>0</v>
      </c>
      <c r="N32" s="13">
        <v>0</v>
      </c>
    </row>
    <row r="33" spans="1:14" x14ac:dyDescent="0.3">
      <c r="A33" t="s">
        <v>1021</v>
      </c>
      <c r="B33" s="13">
        <v>128</v>
      </c>
      <c r="C33" s="13">
        <v>112</v>
      </c>
      <c r="D33" s="13">
        <v>4</v>
      </c>
      <c r="E33" s="13">
        <v>1</v>
      </c>
      <c r="F33" s="13">
        <v>2</v>
      </c>
      <c r="G33" s="13">
        <v>1</v>
      </c>
      <c r="H33" s="13">
        <v>0</v>
      </c>
      <c r="I33" s="13">
        <v>0</v>
      </c>
      <c r="J33" s="13">
        <v>0</v>
      </c>
      <c r="K33" s="13">
        <v>0</v>
      </c>
      <c r="L33" s="13">
        <v>7</v>
      </c>
      <c r="M33" s="13">
        <v>0</v>
      </c>
      <c r="N33" s="13">
        <v>1</v>
      </c>
    </row>
    <row r="34" spans="1:14" x14ac:dyDescent="0.3">
      <c r="A34" t="s">
        <v>1022</v>
      </c>
      <c r="B34" s="13">
        <v>124</v>
      </c>
      <c r="C34" s="13">
        <v>107</v>
      </c>
      <c r="D34" s="13">
        <v>7</v>
      </c>
      <c r="E34" s="13">
        <v>0</v>
      </c>
      <c r="F34" s="13">
        <v>3</v>
      </c>
      <c r="G34" s="13">
        <v>0</v>
      </c>
      <c r="H34" s="13">
        <v>0</v>
      </c>
      <c r="I34" s="13">
        <v>5</v>
      </c>
      <c r="J34" s="13">
        <v>0</v>
      </c>
      <c r="K34" s="13">
        <v>0</v>
      </c>
      <c r="L34" s="13">
        <v>0</v>
      </c>
      <c r="M34" s="13">
        <v>1</v>
      </c>
      <c r="N34" s="13">
        <v>1</v>
      </c>
    </row>
    <row r="35" spans="1:14" x14ac:dyDescent="0.3">
      <c r="A35" t="s">
        <v>179</v>
      </c>
      <c r="B35" s="13">
        <v>1618</v>
      </c>
      <c r="C35" s="13">
        <v>949</v>
      </c>
      <c r="D35" s="13">
        <v>318</v>
      </c>
      <c r="E35" s="13">
        <v>64</v>
      </c>
      <c r="F35" s="13">
        <v>72</v>
      </c>
      <c r="G35" s="13">
        <v>6</v>
      </c>
      <c r="H35" s="13">
        <v>12</v>
      </c>
      <c r="I35" s="13">
        <v>60</v>
      </c>
      <c r="J35" s="13">
        <v>12</v>
      </c>
      <c r="K35" s="13">
        <v>12</v>
      </c>
      <c r="L35" s="13">
        <v>73</v>
      </c>
      <c r="M35" s="13">
        <v>4</v>
      </c>
      <c r="N35" s="13">
        <v>36</v>
      </c>
    </row>
    <row r="36" spans="1:14" x14ac:dyDescent="0.3">
      <c r="A36" t="s">
        <v>1023</v>
      </c>
      <c r="B36" s="13">
        <v>106</v>
      </c>
      <c r="C36" s="13">
        <v>101</v>
      </c>
      <c r="D36" s="13">
        <v>1</v>
      </c>
      <c r="E36" s="13">
        <v>0</v>
      </c>
      <c r="F36" s="13">
        <v>0</v>
      </c>
      <c r="G36" s="13">
        <v>0</v>
      </c>
      <c r="H36" s="13">
        <v>1</v>
      </c>
      <c r="I36" s="13">
        <v>3</v>
      </c>
      <c r="J36" s="13">
        <v>0</v>
      </c>
      <c r="K36" s="13">
        <v>0</v>
      </c>
      <c r="L36" s="13">
        <v>0</v>
      </c>
      <c r="M36" s="13">
        <v>0</v>
      </c>
      <c r="N36" s="13">
        <v>0</v>
      </c>
    </row>
    <row r="37" spans="1:14" x14ac:dyDescent="0.3">
      <c r="A37" t="s">
        <v>1024</v>
      </c>
      <c r="B37" s="13">
        <v>994</v>
      </c>
      <c r="C37" s="13">
        <v>487</v>
      </c>
      <c r="D37" s="13">
        <v>112</v>
      </c>
      <c r="E37" s="13">
        <v>26</v>
      </c>
      <c r="F37" s="13">
        <v>102</v>
      </c>
      <c r="G37" s="13">
        <v>11</v>
      </c>
      <c r="H37" s="13">
        <v>12</v>
      </c>
      <c r="I37" s="13">
        <v>106</v>
      </c>
      <c r="J37" s="13">
        <v>32</v>
      </c>
      <c r="K37" s="13">
        <v>21</v>
      </c>
      <c r="L37" s="13">
        <v>22</v>
      </c>
      <c r="M37" s="13">
        <v>24</v>
      </c>
      <c r="N37" s="13">
        <v>39</v>
      </c>
    </row>
    <row r="38" spans="1:14" x14ac:dyDescent="0.3">
      <c r="A38" t="s">
        <v>1025</v>
      </c>
      <c r="B38" s="13">
        <v>84</v>
      </c>
      <c r="C38" s="13">
        <v>84</v>
      </c>
      <c r="D38" s="13">
        <v>0</v>
      </c>
      <c r="E38" s="13">
        <v>0</v>
      </c>
      <c r="F38" s="13">
        <v>0</v>
      </c>
      <c r="G38" s="13">
        <v>0</v>
      </c>
      <c r="H38" s="13">
        <v>0</v>
      </c>
      <c r="I38" s="13">
        <v>0</v>
      </c>
      <c r="J38" s="13">
        <v>0</v>
      </c>
      <c r="K38" s="13">
        <v>0</v>
      </c>
      <c r="L38" s="13">
        <v>0</v>
      </c>
      <c r="M38" s="13">
        <v>0</v>
      </c>
      <c r="N38" s="13">
        <v>0</v>
      </c>
    </row>
    <row r="39" spans="1:14" x14ac:dyDescent="0.3">
      <c r="A39" t="s">
        <v>1026</v>
      </c>
      <c r="B39" s="13">
        <v>120</v>
      </c>
      <c r="C39" s="13">
        <v>116</v>
      </c>
      <c r="D39" s="13">
        <v>1</v>
      </c>
      <c r="E39" s="13">
        <v>0</v>
      </c>
      <c r="F39" s="13">
        <v>0</v>
      </c>
      <c r="G39" s="13">
        <v>0</v>
      </c>
      <c r="H39" s="13">
        <v>0</v>
      </c>
      <c r="I39" s="13">
        <v>0</v>
      </c>
      <c r="J39" s="13">
        <v>0</v>
      </c>
      <c r="K39" s="13">
        <v>0</v>
      </c>
      <c r="L39" s="13">
        <v>2</v>
      </c>
      <c r="M39" s="13">
        <v>0</v>
      </c>
      <c r="N39" s="13">
        <v>1</v>
      </c>
    </row>
    <row r="40" spans="1:14" x14ac:dyDescent="0.3">
      <c r="A40" t="s">
        <v>608</v>
      </c>
      <c r="B40" s="13">
        <v>718</v>
      </c>
      <c r="C40" s="13">
        <v>472</v>
      </c>
      <c r="D40" s="13">
        <v>66</v>
      </c>
      <c r="E40" s="13">
        <v>12</v>
      </c>
      <c r="F40" s="13">
        <v>51</v>
      </c>
      <c r="G40" s="13">
        <v>4</v>
      </c>
      <c r="H40" s="13">
        <v>13</v>
      </c>
      <c r="I40" s="13">
        <v>52</v>
      </c>
      <c r="J40" s="13">
        <v>8</v>
      </c>
      <c r="K40" s="13">
        <v>4</v>
      </c>
      <c r="L40" s="13">
        <v>21</v>
      </c>
      <c r="M40" s="13">
        <v>4</v>
      </c>
      <c r="N40" s="13">
        <v>11</v>
      </c>
    </row>
    <row r="41" spans="1:14" x14ac:dyDescent="0.3">
      <c r="A41" t="s">
        <v>1027</v>
      </c>
      <c r="B41" s="13">
        <v>230</v>
      </c>
      <c r="C41" s="13">
        <v>187</v>
      </c>
      <c r="D41" s="13">
        <v>7</v>
      </c>
      <c r="E41" s="13">
        <v>15</v>
      </c>
      <c r="F41" s="13">
        <v>6</v>
      </c>
      <c r="G41" s="13">
        <v>0</v>
      </c>
      <c r="H41" s="13">
        <v>2</v>
      </c>
      <c r="I41" s="13">
        <v>11</v>
      </c>
      <c r="J41" s="13">
        <v>0</v>
      </c>
      <c r="K41" s="13">
        <v>0</v>
      </c>
      <c r="L41" s="13">
        <v>2</v>
      </c>
      <c r="M41" s="13">
        <v>0</v>
      </c>
      <c r="N41" s="13">
        <v>0</v>
      </c>
    </row>
    <row r="42" spans="1:14" x14ac:dyDescent="0.3">
      <c r="A42" t="s">
        <v>607</v>
      </c>
      <c r="B42" s="13">
        <v>118</v>
      </c>
      <c r="C42" s="13">
        <v>76</v>
      </c>
      <c r="D42" s="13">
        <v>36</v>
      </c>
      <c r="E42" s="13">
        <v>1</v>
      </c>
      <c r="F42" s="13">
        <v>2</v>
      </c>
      <c r="G42" s="13">
        <v>0</v>
      </c>
      <c r="H42" s="13">
        <v>1</v>
      </c>
      <c r="I42" s="13">
        <v>2</v>
      </c>
      <c r="J42" s="13">
        <v>0</v>
      </c>
      <c r="K42" s="13">
        <v>0</v>
      </c>
      <c r="L42" s="13">
        <v>0</v>
      </c>
      <c r="M42" s="13">
        <v>0</v>
      </c>
      <c r="N42" s="13">
        <v>0</v>
      </c>
    </row>
    <row r="43" spans="1:14" x14ac:dyDescent="0.3">
      <c r="A43" t="s">
        <v>1028</v>
      </c>
      <c r="B43" s="13">
        <v>32</v>
      </c>
      <c r="C43" s="13">
        <v>29</v>
      </c>
      <c r="D43" s="13">
        <v>1</v>
      </c>
      <c r="E43" s="13">
        <v>0</v>
      </c>
      <c r="F43" s="13">
        <v>0</v>
      </c>
      <c r="G43" s="13">
        <v>0</v>
      </c>
      <c r="H43" s="13">
        <v>0</v>
      </c>
      <c r="I43" s="13">
        <v>2</v>
      </c>
      <c r="J43" s="13">
        <v>0</v>
      </c>
      <c r="K43" s="13">
        <v>0</v>
      </c>
      <c r="L43" s="13">
        <v>0</v>
      </c>
      <c r="M43" s="13">
        <v>0</v>
      </c>
      <c r="N43" s="13">
        <v>0</v>
      </c>
    </row>
    <row r="44" spans="1:14" x14ac:dyDescent="0.3">
      <c r="A44" t="s">
        <v>1029</v>
      </c>
      <c r="B44" s="13">
        <v>150</v>
      </c>
      <c r="C44" s="13">
        <v>122</v>
      </c>
      <c r="D44" s="13">
        <v>7</v>
      </c>
      <c r="E44" s="13">
        <v>2</v>
      </c>
      <c r="F44" s="13">
        <v>6</v>
      </c>
      <c r="G44" s="13">
        <v>0</v>
      </c>
      <c r="H44" s="13">
        <v>1</v>
      </c>
      <c r="I44" s="13">
        <v>4</v>
      </c>
      <c r="J44" s="13">
        <v>3</v>
      </c>
      <c r="K44" s="13">
        <v>1</v>
      </c>
      <c r="L44" s="13">
        <v>2</v>
      </c>
      <c r="M44" s="13">
        <v>1</v>
      </c>
      <c r="N44" s="13">
        <v>1</v>
      </c>
    </row>
    <row r="45" spans="1:14" x14ac:dyDescent="0.3">
      <c r="A45" t="s">
        <v>1030</v>
      </c>
      <c r="B45" s="13">
        <v>152</v>
      </c>
      <c r="C45" s="13">
        <v>130</v>
      </c>
      <c r="D45" s="13">
        <v>7</v>
      </c>
      <c r="E45" s="13">
        <v>1</v>
      </c>
      <c r="F45" s="13">
        <v>11</v>
      </c>
      <c r="G45" s="13">
        <v>0</v>
      </c>
      <c r="H45" s="13">
        <v>0</v>
      </c>
      <c r="I45" s="13">
        <v>2</v>
      </c>
      <c r="J45" s="13">
        <v>0</v>
      </c>
      <c r="K45" s="13">
        <v>0</v>
      </c>
      <c r="L45" s="13">
        <v>1</v>
      </c>
      <c r="M45" s="13">
        <v>0</v>
      </c>
      <c r="N45" s="13">
        <v>0</v>
      </c>
    </row>
    <row r="46" spans="1:14" x14ac:dyDescent="0.3">
      <c r="A46" t="s">
        <v>949</v>
      </c>
      <c r="B46" s="13">
        <v>4</v>
      </c>
      <c r="C46" s="13">
        <v>4</v>
      </c>
      <c r="D46" s="13">
        <v>0</v>
      </c>
      <c r="E46" s="13">
        <v>0</v>
      </c>
      <c r="F46" s="13">
        <v>0</v>
      </c>
      <c r="G46" s="13">
        <v>0</v>
      </c>
      <c r="H46" s="13">
        <v>0</v>
      </c>
      <c r="I46" s="13">
        <v>0</v>
      </c>
      <c r="J46" s="13">
        <v>0</v>
      </c>
      <c r="K46" s="13">
        <v>0</v>
      </c>
      <c r="L46" s="13">
        <v>0</v>
      </c>
      <c r="M46" s="13">
        <v>0</v>
      </c>
      <c r="N46" s="13">
        <v>0</v>
      </c>
    </row>
    <row r="47" spans="1:14" x14ac:dyDescent="0.3">
      <c r="A47" t="s">
        <v>1031</v>
      </c>
      <c r="B47" s="13">
        <v>3</v>
      </c>
      <c r="C47" s="13">
        <v>3</v>
      </c>
      <c r="D47" s="13">
        <v>0</v>
      </c>
      <c r="E47" s="13">
        <v>0</v>
      </c>
      <c r="F47" s="13">
        <v>0</v>
      </c>
      <c r="G47" s="13">
        <v>0</v>
      </c>
      <c r="H47" s="13">
        <v>0</v>
      </c>
      <c r="I47" s="13">
        <v>0</v>
      </c>
      <c r="J47" s="13">
        <v>0</v>
      </c>
      <c r="K47" s="13">
        <v>0</v>
      </c>
      <c r="L47" s="13">
        <v>0</v>
      </c>
      <c r="M47" s="13">
        <v>0</v>
      </c>
      <c r="N47" s="13">
        <v>0</v>
      </c>
    </row>
    <row r="48" spans="1:14" x14ac:dyDescent="0.3">
      <c r="A48" t="s">
        <v>1032</v>
      </c>
      <c r="B48" s="13">
        <v>64</v>
      </c>
      <c r="C48" s="13">
        <v>61</v>
      </c>
      <c r="D48" s="13">
        <v>3</v>
      </c>
      <c r="E48" s="13">
        <v>0</v>
      </c>
      <c r="F48" s="13">
        <v>0</v>
      </c>
      <c r="G48" s="13">
        <v>0</v>
      </c>
      <c r="H48" s="13">
        <v>0</v>
      </c>
      <c r="I48" s="13">
        <v>0</v>
      </c>
      <c r="J48" s="13">
        <v>0</v>
      </c>
      <c r="K48" s="13">
        <v>0</v>
      </c>
      <c r="L48" s="13">
        <v>0</v>
      </c>
      <c r="M48" s="13">
        <v>0</v>
      </c>
      <c r="N48" s="13">
        <v>0</v>
      </c>
    </row>
    <row r="49" spans="1:14" x14ac:dyDescent="0.3">
      <c r="A49" t="s">
        <v>1033</v>
      </c>
      <c r="B49" s="13">
        <v>0</v>
      </c>
      <c r="C49" s="13">
        <v>0</v>
      </c>
      <c r="D49" s="13">
        <v>0</v>
      </c>
      <c r="E49" s="13">
        <v>0</v>
      </c>
      <c r="F49" s="13">
        <v>0</v>
      </c>
      <c r="G49" s="13">
        <v>0</v>
      </c>
      <c r="H49" s="13">
        <v>0</v>
      </c>
      <c r="I49" s="13">
        <v>0</v>
      </c>
      <c r="J49" s="13">
        <v>0</v>
      </c>
      <c r="K49" s="13">
        <v>0</v>
      </c>
      <c r="L49" s="13">
        <v>0</v>
      </c>
      <c r="M49" s="13">
        <v>0</v>
      </c>
      <c r="N49" s="13">
        <v>0</v>
      </c>
    </row>
    <row r="50" spans="1:14" x14ac:dyDescent="0.3">
      <c r="A50" t="s">
        <v>1034</v>
      </c>
      <c r="B50" s="13">
        <v>7</v>
      </c>
      <c r="C50" s="13">
        <v>7</v>
      </c>
      <c r="D50" s="13">
        <v>0</v>
      </c>
      <c r="E50" s="13">
        <v>0</v>
      </c>
      <c r="F50" s="13">
        <v>0</v>
      </c>
      <c r="G50" s="13">
        <v>0</v>
      </c>
      <c r="H50" s="13">
        <v>0</v>
      </c>
      <c r="I50" s="13">
        <v>0</v>
      </c>
      <c r="J50" s="13">
        <v>0</v>
      </c>
      <c r="K50" s="13">
        <v>0</v>
      </c>
      <c r="L50" s="13">
        <v>0</v>
      </c>
      <c r="M50" s="13">
        <v>0</v>
      </c>
      <c r="N50" s="13">
        <v>0</v>
      </c>
    </row>
    <row r="51" spans="1:14" x14ac:dyDescent="0.3">
      <c r="A51" t="s">
        <v>627</v>
      </c>
      <c r="B51" s="13">
        <v>1242</v>
      </c>
      <c r="C51" s="13">
        <v>558</v>
      </c>
      <c r="D51" s="13">
        <v>131</v>
      </c>
      <c r="E51" s="13">
        <v>24</v>
      </c>
      <c r="F51" s="13">
        <v>169</v>
      </c>
      <c r="G51" s="13">
        <v>11</v>
      </c>
      <c r="H51" s="13">
        <v>7</v>
      </c>
      <c r="I51" s="13">
        <v>89</v>
      </c>
      <c r="J51" s="13">
        <v>48</v>
      </c>
      <c r="K51" s="13">
        <v>37</v>
      </c>
      <c r="L51" s="13">
        <v>63</v>
      </c>
      <c r="M51" s="13">
        <v>35</v>
      </c>
      <c r="N51" s="13">
        <v>70</v>
      </c>
    </row>
    <row r="52" spans="1:14" x14ac:dyDescent="0.3">
      <c r="A52" t="s">
        <v>1035</v>
      </c>
      <c r="B52" s="13">
        <v>19</v>
      </c>
      <c r="C52" s="13">
        <v>18</v>
      </c>
      <c r="D52" s="13">
        <v>1</v>
      </c>
      <c r="E52" s="13">
        <v>0</v>
      </c>
      <c r="F52" s="13">
        <v>0</v>
      </c>
      <c r="G52" s="13">
        <v>0</v>
      </c>
      <c r="H52" s="13">
        <v>0</v>
      </c>
      <c r="I52" s="13">
        <v>0</v>
      </c>
      <c r="J52" s="13">
        <v>0</v>
      </c>
      <c r="K52" s="13">
        <v>0</v>
      </c>
      <c r="L52" s="13">
        <v>0</v>
      </c>
      <c r="M52" s="13">
        <v>0</v>
      </c>
      <c r="N52" s="13">
        <v>0</v>
      </c>
    </row>
    <row r="53" spans="1:14" x14ac:dyDescent="0.3">
      <c r="A53" t="s">
        <v>1036</v>
      </c>
      <c r="B53" s="13">
        <v>749</v>
      </c>
      <c r="C53" s="13">
        <v>564</v>
      </c>
      <c r="D53" s="13">
        <v>55</v>
      </c>
      <c r="E53" s="13">
        <v>9</v>
      </c>
      <c r="F53" s="13">
        <v>39</v>
      </c>
      <c r="G53" s="13">
        <v>5</v>
      </c>
      <c r="H53" s="13">
        <v>7</v>
      </c>
      <c r="I53" s="13">
        <v>15</v>
      </c>
      <c r="J53" s="13">
        <v>12</v>
      </c>
      <c r="K53" s="13">
        <v>8</v>
      </c>
      <c r="L53" s="13">
        <v>12</v>
      </c>
      <c r="M53" s="13">
        <v>6</v>
      </c>
      <c r="N53" s="13">
        <v>17</v>
      </c>
    </row>
    <row r="54" spans="1:14" x14ac:dyDescent="0.3">
      <c r="A54" t="s">
        <v>1037</v>
      </c>
      <c r="B54" s="13">
        <v>4</v>
      </c>
      <c r="C54" s="13">
        <v>3</v>
      </c>
      <c r="D54" s="13">
        <v>1</v>
      </c>
      <c r="E54" s="13">
        <v>0</v>
      </c>
      <c r="F54" s="13">
        <v>0</v>
      </c>
      <c r="G54" s="13">
        <v>0</v>
      </c>
      <c r="H54" s="13">
        <v>0</v>
      </c>
      <c r="I54" s="13">
        <v>0</v>
      </c>
      <c r="J54" s="13">
        <v>0</v>
      </c>
      <c r="K54" s="13">
        <v>0</v>
      </c>
      <c r="L54" s="13">
        <v>0</v>
      </c>
      <c r="M54" s="13">
        <v>0</v>
      </c>
      <c r="N54" s="13">
        <v>0</v>
      </c>
    </row>
    <row r="55" spans="1:14" x14ac:dyDescent="0.3">
      <c r="A55" t="s">
        <v>1038</v>
      </c>
      <c r="B55" s="13">
        <v>18</v>
      </c>
      <c r="C55" s="13">
        <v>6</v>
      </c>
      <c r="D55" s="13">
        <v>0</v>
      </c>
      <c r="E55" s="13">
        <v>0</v>
      </c>
      <c r="F55" s="13">
        <v>0</v>
      </c>
      <c r="G55" s="13">
        <v>0</v>
      </c>
      <c r="H55" s="13">
        <v>0</v>
      </c>
      <c r="I55" s="13">
        <v>12</v>
      </c>
      <c r="J55" s="13">
        <v>0</v>
      </c>
      <c r="K55" s="13">
        <v>0</v>
      </c>
      <c r="L55" s="13">
        <v>0</v>
      </c>
      <c r="M55" s="13">
        <v>0</v>
      </c>
      <c r="N55" s="13">
        <v>0</v>
      </c>
    </row>
    <row r="56" spans="1:14" x14ac:dyDescent="0.3">
      <c r="A56" t="s">
        <v>1039</v>
      </c>
      <c r="B56" s="13">
        <v>1435</v>
      </c>
      <c r="C56" s="13">
        <v>876</v>
      </c>
      <c r="D56" s="13">
        <v>108</v>
      </c>
      <c r="E56" s="13">
        <v>21</v>
      </c>
      <c r="F56" s="13">
        <v>150</v>
      </c>
      <c r="G56" s="13">
        <v>16</v>
      </c>
      <c r="H56" s="13">
        <v>17</v>
      </c>
      <c r="I56" s="13">
        <v>114</v>
      </c>
      <c r="J56" s="13">
        <v>19</v>
      </c>
      <c r="K56" s="13">
        <v>31</v>
      </c>
      <c r="L56" s="13">
        <v>30</v>
      </c>
      <c r="M56" s="13">
        <v>18</v>
      </c>
      <c r="N56" s="13">
        <v>35</v>
      </c>
    </row>
    <row r="57" spans="1:14" x14ac:dyDescent="0.3">
      <c r="A57" t="s">
        <v>614</v>
      </c>
      <c r="B57" s="13">
        <v>32</v>
      </c>
      <c r="C57" s="13">
        <v>28</v>
      </c>
      <c r="D57" s="13">
        <v>1</v>
      </c>
      <c r="E57" s="13">
        <v>0</v>
      </c>
      <c r="F57" s="13">
        <v>1</v>
      </c>
      <c r="G57" s="13">
        <v>0</v>
      </c>
      <c r="H57" s="13">
        <v>0</v>
      </c>
      <c r="I57" s="13">
        <v>0</v>
      </c>
      <c r="J57" s="13">
        <v>0</v>
      </c>
      <c r="K57" s="13">
        <v>0</v>
      </c>
      <c r="L57" s="13">
        <v>1</v>
      </c>
      <c r="M57" s="13">
        <v>0</v>
      </c>
      <c r="N57" s="13">
        <v>1</v>
      </c>
    </row>
    <row r="58" spans="1:14" x14ac:dyDescent="0.3">
      <c r="A58" t="s">
        <v>1040</v>
      </c>
      <c r="B58" s="13">
        <v>13</v>
      </c>
      <c r="C58" s="13">
        <v>11</v>
      </c>
      <c r="D58" s="13">
        <v>1</v>
      </c>
      <c r="E58" s="13">
        <v>0</v>
      </c>
      <c r="F58" s="13">
        <v>1</v>
      </c>
      <c r="G58" s="13">
        <v>0</v>
      </c>
      <c r="H58" s="13">
        <v>0</v>
      </c>
      <c r="I58" s="13">
        <v>0</v>
      </c>
      <c r="J58" s="13">
        <v>0</v>
      </c>
      <c r="K58" s="13">
        <v>0</v>
      </c>
      <c r="L58" s="13">
        <v>0</v>
      </c>
      <c r="M58" s="13">
        <v>0</v>
      </c>
      <c r="N58" s="13">
        <v>0</v>
      </c>
    </row>
    <row r="59" spans="1:14" x14ac:dyDescent="0.3">
      <c r="A59" t="s">
        <v>1041</v>
      </c>
      <c r="B59" s="13">
        <v>17</v>
      </c>
      <c r="C59" s="13">
        <v>16</v>
      </c>
      <c r="D59" s="13">
        <v>0</v>
      </c>
      <c r="E59" s="13">
        <v>0</v>
      </c>
      <c r="F59" s="13">
        <v>1</v>
      </c>
      <c r="G59" s="13">
        <v>0</v>
      </c>
      <c r="H59" s="13">
        <v>0</v>
      </c>
      <c r="I59" s="13">
        <v>0</v>
      </c>
      <c r="J59" s="13">
        <v>0</v>
      </c>
      <c r="K59" s="13">
        <v>0</v>
      </c>
      <c r="L59" s="13">
        <v>0</v>
      </c>
      <c r="M59" s="13">
        <v>0</v>
      </c>
      <c r="N59" s="13">
        <v>0</v>
      </c>
    </row>
    <row r="60" spans="1:14" x14ac:dyDescent="0.3">
      <c r="A60" t="s">
        <v>1042</v>
      </c>
      <c r="B60" s="13">
        <v>439</v>
      </c>
      <c r="C60" s="13">
        <v>321</v>
      </c>
      <c r="D60" s="13">
        <v>41</v>
      </c>
      <c r="E60" s="13">
        <v>3</v>
      </c>
      <c r="F60" s="13">
        <v>11</v>
      </c>
      <c r="G60" s="13">
        <v>4</v>
      </c>
      <c r="H60" s="13">
        <v>7</v>
      </c>
      <c r="I60" s="13">
        <v>24</v>
      </c>
      <c r="J60" s="13">
        <v>0</v>
      </c>
      <c r="K60" s="13">
        <v>7</v>
      </c>
      <c r="L60" s="13">
        <v>16</v>
      </c>
      <c r="M60" s="13">
        <v>0</v>
      </c>
      <c r="N60" s="13">
        <v>5</v>
      </c>
    </row>
    <row r="61" spans="1:14" x14ac:dyDescent="0.3">
      <c r="A61" t="s">
        <v>956</v>
      </c>
      <c r="B61" s="13">
        <v>28</v>
      </c>
      <c r="C61" s="13">
        <v>23</v>
      </c>
      <c r="D61" s="13">
        <v>4</v>
      </c>
      <c r="E61" s="13">
        <v>0</v>
      </c>
      <c r="F61" s="13">
        <v>0</v>
      </c>
      <c r="G61" s="13">
        <v>0</v>
      </c>
      <c r="H61" s="13">
        <v>0</v>
      </c>
      <c r="I61" s="13">
        <v>1</v>
      </c>
      <c r="J61" s="13">
        <v>0</v>
      </c>
      <c r="K61" s="13">
        <v>0</v>
      </c>
      <c r="L61" s="13">
        <v>0</v>
      </c>
      <c r="M61" s="13">
        <v>0</v>
      </c>
      <c r="N61" s="13">
        <v>0</v>
      </c>
    </row>
    <row r="62" spans="1:14" x14ac:dyDescent="0.3">
      <c r="A62" t="s">
        <v>1043</v>
      </c>
      <c r="B62" s="13">
        <v>542</v>
      </c>
      <c r="C62" s="13">
        <v>469</v>
      </c>
      <c r="D62" s="13">
        <v>10</v>
      </c>
      <c r="E62" s="13">
        <v>3</v>
      </c>
      <c r="F62" s="13">
        <v>10</v>
      </c>
      <c r="G62" s="13">
        <v>0</v>
      </c>
      <c r="H62" s="13">
        <v>2</v>
      </c>
      <c r="I62" s="13">
        <v>19</v>
      </c>
      <c r="J62" s="13">
        <v>8</v>
      </c>
      <c r="K62" s="13">
        <v>5</v>
      </c>
      <c r="L62" s="13">
        <v>14</v>
      </c>
      <c r="M62" s="13">
        <v>0</v>
      </c>
      <c r="N62" s="13">
        <v>2</v>
      </c>
    </row>
    <row r="63" spans="1:14" x14ac:dyDescent="0.3">
      <c r="A63" t="s">
        <v>1044</v>
      </c>
      <c r="B63" s="13">
        <v>61</v>
      </c>
      <c r="C63" s="13">
        <v>54</v>
      </c>
      <c r="D63" s="13">
        <v>5</v>
      </c>
      <c r="E63" s="13">
        <v>0</v>
      </c>
      <c r="F63" s="13">
        <v>1</v>
      </c>
      <c r="G63" s="13">
        <v>0</v>
      </c>
      <c r="H63" s="13">
        <v>1</v>
      </c>
      <c r="I63" s="13">
        <v>0</v>
      </c>
      <c r="J63" s="13">
        <v>0</v>
      </c>
      <c r="K63" s="13">
        <v>0</v>
      </c>
      <c r="L63" s="13">
        <v>0</v>
      </c>
      <c r="M63" s="13">
        <v>0</v>
      </c>
      <c r="N63" s="13">
        <v>0</v>
      </c>
    </row>
    <row r="64" spans="1:14" x14ac:dyDescent="0.3">
      <c r="A64" t="s">
        <v>1045</v>
      </c>
      <c r="B64" s="13">
        <v>2267</v>
      </c>
      <c r="C64" s="13">
        <v>1733</v>
      </c>
      <c r="D64" s="13">
        <v>107</v>
      </c>
      <c r="E64" s="13">
        <v>8</v>
      </c>
      <c r="F64" s="13">
        <v>120</v>
      </c>
      <c r="G64" s="13">
        <v>3</v>
      </c>
      <c r="H64" s="13">
        <v>10</v>
      </c>
      <c r="I64" s="13">
        <v>150</v>
      </c>
      <c r="J64" s="13">
        <v>30</v>
      </c>
      <c r="K64" s="13">
        <v>18</v>
      </c>
      <c r="L64" s="13">
        <v>26</v>
      </c>
      <c r="M64" s="13">
        <v>14</v>
      </c>
      <c r="N64" s="13">
        <v>48</v>
      </c>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48F9B-A1AB-4A6E-AC2B-725F42001A9B}">
  <dimension ref="A1:N46"/>
  <sheetViews>
    <sheetView view="pageBreakPreview" zoomScale="150" zoomScaleNormal="100" zoomScaleSheetLayoutView="150" workbookViewId="0">
      <selection activeCell="A16" sqref="A16"/>
    </sheetView>
  </sheetViews>
  <sheetFormatPr defaultColWidth="13.21875" defaultRowHeight="14.4" x14ac:dyDescent="0.3"/>
  <cols>
    <col min="2" max="14" width="5.77734375" style="13" customWidth="1"/>
  </cols>
  <sheetData>
    <row r="1" spans="1:14" x14ac:dyDescent="0.3">
      <c r="A1" t="s">
        <v>1046</v>
      </c>
    </row>
    <row r="2" spans="1:14" x14ac:dyDescent="0.3">
      <c r="B2" s="13" t="s">
        <v>883</v>
      </c>
    </row>
    <row r="3" spans="1:14" x14ac:dyDescent="0.3">
      <c r="B3" s="13" t="s">
        <v>2</v>
      </c>
      <c r="C3" s="13" t="s">
        <v>884</v>
      </c>
      <c r="D3" s="13" t="s">
        <v>885</v>
      </c>
      <c r="E3" s="13" t="s">
        <v>886</v>
      </c>
      <c r="F3" s="13" t="s">
        <v>887</v>
      </c>
      <c r="G3" s="13" t="s">
        <v>888</v>
      </c>
      <c r="H3" s="13" t="s">
        <v>889</v>
      </c>
      <c r="I3" s="13" t="s">
        <v>890</v>
      </c>
      <c r="J3" s="13" t="s">
        <v>891</v>
      </c>
      <c r="K3" s="13" t="s">
        <v>892</v>
      </c>
      <c r="L3" s="13" t="s">
        <v>893</v>
      </c>
      <c r="M3" s="13" t="s">
        <v>894</v>
      </c>
      <c r="N3" s="13" t="s">
        <v>895</v>
      </c>
    </row>
    <row r="4" spans="1:14" x14ac:dyDescent="0.3">
      <c r="A4" t="s">
        <v>668</v>
      </c>
    </row>
    <row r="5" spans="1:14" x14ac:dyDescent="0.3">
      <c r="A5" t="s">
        <v>41</v>
      </c>
    </row>
    <row r="6" spans="1:14" x14ac:dyDescent="0.3">
      <c r="A6" t="s">
        <v>816</v>
      </c>
    </row>
    <row r="7" spans="1:14" x14ac:dyDescent="0.3">
      <c r="A7" t="s">
        <v>2</v>
      </c>
      <c r="B7" s="13">
        <v>146522</v>
      </c>
      <c r="C7" s="13">
        <v>58160</v>
      </c>
      <c r="D7" s="13">
        <v>19749</v>
      </c>
      <c r="E7" s="13">
        <v>3767</v>
      </c>
      <c r="F7" s="13">
        <v>20045</v>
      </c>
      <c r="G7" s="13">
        <v>1793</v>
      </c>
      <c r="H7" s="13">
        <v>2446</v>
      </c>
      <c r="I7" s="13">
        <v>10877</v>
      </c>
      <c r="J7" s="13">
        <v>4116</v>
      </c>
      <c r="K7" s="13">
        <v>5364</v>
      </c>
      <c r="L7" s="13">
        <v>6974</v>
      </c>
      <c r="M7" s="13">
        <v>4820</v>
      </c>
      <c r="N7" s="13">
        <v>8411</v>
      </c>
    </row>
    <row r="8" spans="1:14" x14ac:dyDescent="0.3">
      <c r="A8" t="s">
        <v>644</v>
      </c>
      <c r="B8" s="13">
        <v>132704</v>
      </c>
      <c r="C8" s="13">
        <v>48986</v>
      </c>
      <c r="D8" s="13">
        <v>18433</v>
      </c>
      <c r="E8" s="13">
        <v>3353</v>
      </c>
      <c r="F8" s="13">
        <v>19265</v>
      </c>
      <c r="G8" s="13">
        <v>1740</v>
      </c>
      <c r="H8" s="13">
        <v>2343</v>
      </c>
      <c r="I8" s="13">
        <v>10191</v>
      </c>
      <c r="J8" s="13">
        <v>3951</v>
      </c>
      <c r="K8" s="13">
        <v>5217</v>
      </c>
      <c r="L8" s="13">
        <v>6375</v>
      </c>
      <c r="M8" s="13">
        <v>4714</v>
      </c>
      <c r="N8" s="13">
        <v>8136</v>
      </c>
    </row>
    <row r="9" spans="1:14" x14ac:dyDescent="0.3">
      <c r="A9" s="30">
        <v>43229</v>
      </c>
      <c r="B9" s="13">
        <v>49</v>
      </c>
      <c r="C9" s="13">
        <v>44</v>
      </c>
      <c r="D9" s="13">
        <v>0</v>
      </c>
      <c r="E9" s="13">
        <v>0</v>
      </c>
      <c r="F9" s="13">
        <v>3</v>
      </c>
      <c r="G9" s="13">
        <v>0</v>
      </c>
      <c r="H9" s="13">
        <v>0</v>
      </c>
      <c r="I9" s="13">
        <v>1</v>
      </c>
      <c r="J9" s="13">
        <v>0</v>
      </c>
      <c r="K9" s="13">
        <v>0</v>
      </c>
      <c r="L9" s="13">
        <v>1</v>
      </c>
      <c r="M9" s="13">
        <v>0</v>
      </c>
      <c r="N9" s="13">
        <v>0</v>
      </c>
    </row>
    <row r="10" spans="1:14" x14ac:dyDescent="0.3">
      <c r="A10" s="30">
        <v>43387</v>
      </c>
      <c r="B10" s="13">
        <v>20</v>
      </c>
      <c r="C10" s="13">
        <v>17</v>
      </c>
      <c r="D10" s="13">
        <v>1</v>
      </c>
      <c r="E10" s="13">
        <v>0</v>
      </c>
      <c r="F10" s="13">
        <v>1</v>
      </c>
      <c r="G10" s="13">
        <v>0</v>
      </c>
      <c r="H10" s="13">
        <v>0</v>
      </c>
      <c r="I10" s="13">
        <v>0</v>
      </c>
      <c r="J10" s="13">
        <v>0</v>
      </c>
      <c r="K10" s="13">
        <v>0</v>
      </c>
      <c r="L10" s="13">
        <v>1</v>
      </c>
      <c r="M10" s="13">
        <v>0</v>
      </c>
      <c r="N10" s="13">
        <v>0</v>
      </c>
    </row>
    <row r="11" spans="1:14" x14ac:dyDescent="0.3">
      <c r="A11" t="s">
        <v>647</v>
      </c>
      <c r="B11" s="13">
        <v>24</v>
      </c>
      <c r="C11" s="13">
        <v>15</v>
      </c>
      <c r="D11" s="13">
        <v>2</v>
      </c>
      <c r="E11" s="13">
        <v>0</v>
      </c>
      <c r="F11" s="13">
        <v>1</v>
      </c>
      <c r="G11" s="13">
        <v>0</v>
      </c>
      <c r="H11" s="13">
        <v>0</v>
      </c>
      <c r="I11" s="13">
        <v>5</v>
      </c>
      <c r="J11" s="13">
        <v>0</v>
      </c>
      <c r="K11" s="13">
        <v>0</v>
      </c>
      <c r="L11" s="13">
        <v>1</v>
      </c>
      <c r="M11" s="13">
        <v>0</v>
      </c>
      <c r="N11" s="13">
        <v>0</v>
      </c>
    </row>
    <row r="12" spans="1:14" x14ac:dyDescent="0.3">
      <c r="A12" t="s">
        <v>648</v>
      </c>
      <c r="B12" s="13">
        <v>137</v>
      </c>
      <c r="C12" s="13">
        <v>80</v>
      </c>
      <c r="D12" s="13">
        <v>13</v>
      </c>
      <c r="E12" s="13">
        <v>3</v>
      </c>
      <c r="F12" s="13">
        <v>13</v>
      </c>
      <c r="G12" s="13">
        <v>0</v>
      </c>
      <c r="H12" s="13">
        <v>1</v>
      </c>
      <c r="I12" s="13">
        <v>9</v>
      </c>
      <c r="J12" s="13">
        <v>7</v>
      </c>
      <c r="K12" s="13">
        <v>5</v>
      </c>
      <c r="L12" s="13">
        <v>2</v>
      </c>
      <c r="M12" s="13">
        <v>3</v>
      </c>
      <c r="N12" s="13">
        <v>1</v>
      </c>
    </row>
    <row r="13" spans="1:14" x14ac:dyDescent="0.3">
      <c r="A13" t="s">
        <v>649</v>
      </c>
      <c r="B13" s="13">
        <v>426</v>
      </c>
      <c r="C13" s="13">
        <v>186</v>
      </c>
      <c r="D13" s="13">
        <v>54</v>
      </c>
      <c r="E13" s="13">
        <v>10</v>
      </c>
      <c r="F13" s="13">
        <v>31</v>
      </c>
      <c r="G13" s="13">
        <v>1</v>
      </c>
      <c r="H13" s="13">
        <v>7</v>
      </c>
      <c r="I13" s="13">
        <v>38</v>
      </c>
      <c r="J13" s="13">
        <v>11</v>
      </c>
      <c r="K13" s="13">
        <v>7</v>
      </c>
      <c r="L13" s="13">
        <v>39</v>
      </c>
      <c r="M13" s="13">
        <v>14</v>
      </c>
      <c r="N13" s="13">
        <v>28</v>
      </c>
    </row>
    <row r="14" spans="1:14" x14ac:dyDescent="0.3">
      <c r="A14" t="s">
        <v>650</v>
      </c>
      <c r="B14" s="13">
        <v>230</v>
      </c>
      <c r="C14" s="13">
        <v>95</v>
      </c>
      <c r="D14" s="13">
        <v>45</v>
      </c>
      <c r="E14" s="13">
        <v>8</v>
      </c>
      <c r="F14" s="13">
        <v>30</v>
      </c>
      <c r="G14" s="13">
        <v>0</v>
      </c>
      <c r="H14" s="13">
        <v>1</v>
      </c>
      <c r="I14" s="13">
        <v>10</v>
      </c>
      <c r="J14" s="13">
        <v>12</v>
      </c>
      <c r="K14" s="13">
        <v>6</v>
      </c>
      <c r="L14" s="13">
        <v>14</v>
      </c>
      <c r="M14" s="13">
        <v>6</v>
      </c>
      <c r="N14" s="13">
        <v>3</v>
      </c>
    </row>
    <row r="15" spans="1:14" x14ac:dyDescent="0.3">
      <c r="A15" t="s">
        <v>651</v>
      </c>
      <c r="B15" s="13">
        <v>299</v>
      </c>
      <c r="C15" s="13">
        <v>153</v>
      </c>
      <c r="D15" s="13">
        <v>51</v>
      </c>
      <c r="E15" s="13">
        <v>4</v>
      </c>
      <c r="F15" s="13">
        <v>14</v>
      </c>
      <c r="G15" s="13">
        <v>0</v>
      </c>
      <c r="H15" s="13">
        <v>3</v>
      </c>
      <c r="I15" s="13">
        <v>20</v>
      </c>
      <c r="J15" s="13">
        <v>5</v>
      </c>
      <c r="K15" s="13">
        <v>6</v>
      </c>
      <c r="L15" s="13">
        <v>35</v>
      </c>
      <c r="M15" s="13">
        <v>4</v>
      </c>
      <c r="N15" s="13">
        <v>4</v>
      </c>
    </row>
    <row r="16" spans="1:14" x14ac:dyDescent="0.3">
      <c r="A16" t="s">
        <v>652</v>
      </c>
      <c r="B16" s="13">
        <v>9998</v>
      </c>
      <c r="C16" s="13">
        <v>7099</v>
      </c>
      <c r="D16" s="13">
        <v>695</v>
      </c>
      <c r="E16" s="13">
        <v>216</v>
      </c>
      <c r="F16" s="13">
        <v>582</v>
      </c>
      <c r="G16" s="13">
        <v>45</v>
      </c>
      <c r="H16" s="13">
        <v>56</v>
      </c>
      <c r="I16" s="13">
        <v>531</v>
      </c>
      <c r="J16" s="13">
        <v>98</v>
      </c>
      <c r="K16" s="13">
        <v>107</v>
      </c>
      <c r="L16" s="13">
        <v>308</v>
      </c>
      <c r="M16" s="13">
        <v>67</v>
      </c>
      <c r="N16" s="13">
        <v>194</v>
      </c>
    </row>
    <row r="17" spans="1:14" x14ac:dyDescent="0.3">
      <c r="A17" t="s">
        <v>653</v>
      </c>
      <c r="B17" s="13">
        <v>1380</v>
      </c>
      <c r="C17" s="13">
        <v>784</v>
      </c>
      <c r="D17" s="13">
        <v>229</v>
      </c>
      <c r="E17" s="13">
        <v>127</v>
      </c>
      <c r="F17" s="13">
        <v>35</v>
      </c>
      <c r="G17" s="13">
        <v>3</v>
      </c>
      <c r="H17" s="13">
        <v>26</v>
      </c>
      <c r="I17" s="13">
        <v>46</v>
      </c>
      <c r="J17" s="13">
        <v>12</v>
      </c>
      <c r="K17" s="13">
        <v>8</v>
      </c>
      <c r="L17" s="13">
        <v>73</v>
      </c>
      <c r="M17" s="13">
        <v>4</v>
      </c>
      <c r="N17" s="13">
        <v>33</v>
      </c>
    </row>
    <row r="18" spans="1:14" x14ac:dyDescent="0.3">
      <c r="A18" t="s">
        <v>1047</v>
      </c>
      <c r="B18" s="13">
        <v>1255</v>
      </c>
      <c r="C18" s="13">
        <v>701</v>
      </c>
      <c r="D18" s="13">
        <v>226</v>
      </c>
      <c r="E18" s="13">
        <v>46</v>
      </c>
      <c r="F18" s="13">
        <v>70</v>
      </c>
      <c r="G18" s="13">
        <v>4</v>
      </c>
      <c r="H18" s="13">
        <v>9</v>
      </c>
      <c r="I18" s="13">
        <v>26</v>
      </c>
      <c r="J18" s="13">
        <v>20</v>
      </c>
      <c r="K18" s="13">
        <v>8</v>
      </c>
      <c r="L18" s="13">
        <v>125</v>
      </c>
      <c r="M18" s="13">
        <v>8</v>
      </c>
      <c r="N18" s="13">
        <v>12</v>
      </c>
    </row>
    <row r="19" spans="1:14" x14ac:dyDescent="0.3">
      <c r="A19" t="s">
        <v>53</v>
      </c>
    </row>
    <row r="20" spans="1:14" x14ac:dyDescent="0.3">
      <c r="A20" t="s">
        <v>816</v>
      </c>
    </row>
    <row r="21" spans="1:14" x14ac:dyDescent="0.3">
      <c r="A21" t="s">
        <v>2</v>
      </c>
      <c r="B21" s="13">
        <v>75877</v>
      </c>
      <c r="C21" s="13">
        <v>29908</v>
      </c>
      <c r="D21" s="13">
        <v>10290</v>
      </c>
      <c r="E21" s="13">
        <v>1951</v>
      </c>
      <c r="F21" s="13">
        <v>10391</v>
      </c>
      <c r="G21" s="13">
        <v>884</v>
      </c>
      <c r="H21" s="13">
        <v>1231</v>
      </c>
      <c r="I21" s="13">
        <v>5673</v>
      </c>
      <c r="J21" s="13">
        <v>2130</v>
      </c>
      <c r="K21" s="13">
        <v>2787</v>
      </c>
      <c r="L21" s="13">
        <v>3684</v>
      </c>
      <c r="M21" s="13">
        <v>2532</v>
      </c>
      <c r="N21" s="13">
        <v>4416</v>
      </c>
    </row>
    <row r="22" spans="1:14" x14ac:dyDescent="0.3">
      <c r="A22" t="s">
        <v>644</v>
      </c>
      <c r="B22" s="13">
        <v>65742</v>
      </c>
      <c r="C22" s="13">
        <v>23400</v>
      </c>
      <c r="D22" s="13">
        <v>9240</v>
      </c>
      <c r="E22" s="13">
        <v>1627</v>
      </c>
      <c r="F22" s="13">
        <v>9793</v>
      </c>
      <c r="G22" s="13">
        <v>844</v>
      </c>
      <c r="H22" s="13">
        <v>1151</v>
      </c>
      <c r="I22" s="13">
        <v>5127</v>
      </c>
      <c r="J22" s="13">
        <v>2021</v>
      </c>
      <c r="K22" s="13">
        <v>2687</v>
      </c>
      <c r="L22" s="13">
        <v>3190</v>
      </c>
      <c r="M22" s="13">
        <v>2453</v>
      </c>
      <c r="N22" s="13">
        <v>4209</v>
      </c>
    </row>
    <row r="23" spans="1:14" x14ac:dyDescent="0.3">
      <c r="A23" s="30">
        <v>43229</v>
      </c>
      <c r="B23" s="13">
        <v>32</v>
      </c>
      <c r="C23" s="13">
        <v>29</v>
      </c>
      <c r="D23" s="13">
        <v>0</v>
      </c>
      <c r="E23" s="13">
        <v>0</v>
      </c>
      <c r="F23" s="13">
        <v>1</v>
      </c>
      <c r="G23" s="13">
        <v>0</v>
      </c>
      <c r="H23" s="13">
        <v>0</v>
      </c>
      <c r="I23" s="13">
        <v>1</v>
      </c>
      <c r="J23" s="13">
        <v>0</v>
      </c>
      <c r="K23" s="13">
        <v>0</v>
      </c>
      <c r="L23" s="13">
        <v>1</v>
      </c>
      <c r="M23" s="13">
        <v>0</v>
      </c>
      <c r="N23" s="13">
        <v>0</v>
      </c>
    </row>
    <row r="24" spans="1:14" x14ac:dyDescent="0.3">
      <c r="A24" s="30">
        <v>43387</v>
      </c>
      <c r="B24" s="13">
        <v>12</v>
      </c>
      <c r="C24" s="13">
        <v>11</v>
      </c>
      <c r="D24" s="13">
        <v>0</v>
      </c>
      <c r="E24" s="13">
        <v>0</v>
      </c>
      <c r="F24" s="13">
        <v>0</v>
      </c>
      <c r="G24" s="13">
        <v>0</v>
      </c>
      <c r="H24" s="13">
        <v>0</v>
      </c>
      <c r="I24" s="13">
        <v>0</v>
      </c>
      <c r="J24" s="13">
        <v>0</v>
      </c>
      <c r="K24" s="13">
        <v>0</v>
      </c>
      <c r="L24" s="13">
        <v>1</v>
      </c>
      <c r="M24" s="13">
        <v>0</v>
      </c>
      <c r="N24" s="13">
        <v>0</v>
      </c>
    </row>
    <row r="25" spans="1:14" x14ac:dyDescent="0.3">
      <c r="A25" t="s">
        <v>647</v>
      </c>
      <c r="B25" s="13">
        <v>16</v>
      </c>
      <c r="C25" s="13">
        <v>10</v>
      </c>
      <c r="D25" s="13">
        <v>0</v>
      </c>
      <c r="E25" s="13">
        <v>0</v>
      </c>
      <c r="F25" s="13">
        <v>1</v>
      </c>
      <c r="G25" s="13">
        <v>0</v>
      </c>
      <c r="H25" s="13">
        <v>0</v>
      </c>
      <c r="I25" s="13">
        <v>4</v>
      </c>
      <c r="J25" s="13">
        <v>0</v>
      </c>
      <c r="K25" s="13">
        <v>0</v>
      </c>
      <c r="L25" s="13">
        <v>1</v>
      </c>
      <c r="M25" s="13">
        <v>0</v>
      </c>
      <c r="N25" s="13">
        <v>0</v>
      </c>
    </row>
    <row r="26" spans="1:14" x14ac:dyDescent="0.3">
      <c r="A26" t="s">
        <v>648</v>
      </c>
      <c r="B26" s="13">
        <v>87</v>
      </c>
      <c r="C26" s="13">
        <v>46</v>
      </c>
      <c r="D26" s="13">
        <v>10</v>
      </c>
      <c r="E26" s="13">
        <v>3</v>
      </c>
      <c r="F26" s="13">
        <v>8</v>
      </c>
      <c r="G26" s="13">
        <v>0</v>
      </c>
      <c r="H26" s="13">
        <v>1</v>
      </c>
      <c r="I26" s="13">
        <v>7</v>
      </c>
      <c r="J26" s="13">
        <v>5</v>
      </c>
      <c r="K26" s="13">
        <v>4</v>
      </c>
      <c r="L26" s="13">
        <v>0</v>
      </c>
      <c r="M26" s="13">
        <v>2</v>
      </c>
      <c r="N26" s="13">
        <v>1</v>
      </c>
    </row>
    <row r="27" spans="1:14" x14ac:dyDescent="0.3">
      <c r="A27" t="s">
        <v>649</v>
      </c>
      <c r="B27" s="13">
        <v>223</v>
      </c>
      <c r="C27" s="13">
        <v>74</v>
      </c>
      <c r="D27" s="13">
        <v>36</v>
      </c>
      <c r="E27" s="13">
        <v>6</v>
      </c>
      <c r="F27" s="13">
        <v>20</v>
      </c>
      <c r="G27" s="13">
        <v>0</v>
      </c>
      <c r="H27" s="13">
        <v>4</v>
      </c>
      <c r="I27" s="13">
        <v>26</v>
      </c>
      <c r="J27" s="13">
        <v>8</v>
      </c>
      <c r="K27" s="13">
        <v>5</v>
      </c>
      <c r="L27" s="13">
        <v>18</v>
      </c>
      <c r="M27" s="13">
        <v>7</v>
      </c>
      <c r="N27" s="13">
        <v>19</v>
      </c>
    </row>
    <row r="28" spans="1:14" x14ac:dyDescent="0.3">
      <c r="A28" t="s">
        <v>650</v>
      </c>
      <c r="B28" s="13">
        <v>151</v>
      </c>
      <c r="C28" s="13">
        <v>59</v>
      </c>
      <c r="D28" s="13">
        <v>33</v>
      </c>
      <c r="E28" s="13">
        <v>4</v>
      </c>
      <c r="F28" s="13">
        <v>18</v>
      </c>
      <c r="G28" s="13">
        <v>0</v>
      </c>
      <c r="H28" s="13">
        <v>1</v>
      </c>
      <c r="I28" s="13">
        <v>7</v>
      </c>
      <c r="J28" s="13">
        <v>7</v>
      </c>
      <c r="K28" s="13">
        <v>4</v>
      </c>
      <c r="L28" s="13">
        <v>11</v>
      </c>
      <c r="M28" s="13">
        <v>5</v>
      </c>
      <c r="N28" s="13">
        <v>2</v>
      </c>
    </row>
    <row r="29" spans="1:14" x14ac:dyDescent="0.3">
      <c r="A29" t="s">
        <v>651</v>
      </c>
      <c r="B29" s="13">
        <v>203</v>
      </c>
      <c r="C29" s="13">
        <v>94</v>
      </c>
      <c r="D29" s="13">
        <v>35</v>
      </c>
      <c r="E29" s="13">
        <v>4</v>
      </c>
      <c r="F29" s="13">
        <v>10</v>
      </c>
      <c r="G29" s="13">
        <v>0</v>
      </c>
      <c r="H29" s="13">
        <v>2</v>
      </c>
      <c r="I29" s="13">
        <v>18</v>
      </c>
      <c r="J29" s="13">
        <v>4</v>
      </c>
      <c r="K29" s="13">
        <v>5</v>
      </c>
      <c r="L29" s="13">
        <v>27</v>
      </c>
      <c r="M29" s="13">
        <v>2</v>
      </c>
      <c r="N29" s="13">
        <v>2</v>
      </c>
    </row>
    <row r="30" spans="1:14" x14ac:dyDescent="0.3">
      <c r="A30" t="s">
        <v>652</v>
      </c>
      <c r="B30" s="13">
        <v>7429</v>
      </c>
      <c r="C30" s="13">
        <v>5174</v>
      </c>
      <c r="D30" s="13">
        <v>540</v>
      </c>
      <c r="E30" s="13">
        <v>164</v>
      </c>
      <c r="F30" s="13">
        <v>453</v>
      </c>
      <c r="G30" s="13">
        <v>36</v>
      </c>
      <c r="H30" s="13">
        <v>38</v>
      </c>
      <c r="I30" s="13">
        <v>422</v>
      </c>
      <c r="J30" s="13">
        <v>60</v>
      </c>
      <c r="K30" s="13">
        <v>71</v>
      </c>
      <c r="L30" s="13">
        <v>272</v>
      </c>
      <c r="M30" s="13">
        <v>53</v>
      </c>
      <c r="N30" s="13">
        <v>146</v>
      </c>
    </row>
    <row r="31" spans="1:14" x14ac:dyDescent="0.3">
      <c r="A31" t="s">
        <v>653</v>
      </c>
      <c r="B31" s="13">
        <v>939</v>
      </c>
      <c r="C31" s="13">
        <v>461</v>
      </c>
      <c r="D31" s="13">
        <v>195</v>
      </c>
      <c r="E31" s="13">
        <v>100</v>
      </c>
      <c r="F31" s="13">
        <v>28</v>
      </c>
      <c r="G31" s="13">
        <v>1</v>
      </c>
      <c r="H31" s="13">
        <v>25</v>
      </c>
      <c r="I31" s="13">
        <v>40</v>
      </c>
      <c r="J31" s="13">
        <v>8</v>
      </c>
      <c r="K31" s="13">
        <v>6</v>
      </c>
      <c r="L31" s="13">
        <v>44</v>
      </c>
      <c r="M31" s="13">
        <v>3</v>
      </c>
      <c r="N31" s="13">
        <v>28</v>
      </c>
    </row>
    <row r="32" spans="1:14" x14ac:dyDescent="0.3">
      <c r="A32" t="s">
        <v>1047</v>
      </c>
      <c r="B32" s="13">
        <v>1043</v>
      </c>
      <c r="C32" s="13">
        <v>550</v>
      </c>
      <c r="D32" s="13">
        <v>201</v>
      </c>
      <c r="E32" s="13">
        <v>43</v>
      </c>
      <c r="F32" s="13">
        <v>59</v>
      </c>
      <c r="G32" s="13">
        <v>3</v>
      </c>
      <c r="H32" s="13">
        <v>9</v>
      </c>
      <c r="I32" s="13">
        <v>21</v>
      </c>
      <c r="J32" s="13">
        <v>17</v>
      </c>
      <c r="K32" s="13">
        <v>5</v>
      </c>
      <c r="L32" s="13">
        <v>119</v>
      </c>
      <c r="M32" s="13">
        <v>7</v>
      </c>
      <c r="N32" s="13">
        <v>9</v>
      </c>
    </row>
    <row r="33" spans="1:14" x14ac:dyDescent="0.3">
      <c r="A33" t="s">
        <v>54</v>
      </c>
    </row>
    <row r="34" spans="1:14" x14ac:dyDescent="0.3">
      <c r="A34" t="s">
        <v>816</v>
      </c>
    </row>
    <row r="35" spans="1:14" x14ac:dyDescent="0.3">
      <c r="A35" t="s">
        <v>2</v>
      </c>
      <c r="B35" s="13">
        <v>70645</v>
      </c>
      <c r="C35" s="13">
        <v>28252</v>
      </c>
      <c r="D35" s="13">
        <v>9459</v>
      </c>
      <c r="E35" s="13">
        <v>1816</v>
      </c>
      <c r="F35" s="13">
        <v>9654</v>
      </c>
      <c r="G35" s="13">
        <v>909</v>
      </c>
      <c r="H35" s="13">
        <v>1215</v>
      </c>
      <c r="I35" s="13">
        <v>5204</v>
      </c>
      <c r="J35" s="13">
        <v>1986</v>
      </c>
      <c r="K35" s="13">
        <v>2577</v>
      </c>
      <c r="L35" s="13">
        <v>3290</v>
      </c>
      <c r="M35" s="13">
        <v>2288</v>
      </c>
      <c r="N35" s="13">
        <v>3995</v>
      </c>
    </row>
    <row r="36" spans="1:14" x14ac:dyDescent="0.3">
      <c r="A36" t="s">
        <v>644</v>
      </c>
      <c r="B36" s="13">
        <v>66962</v>
      </c>
      <c r="C36" s="13">
        <v>25586</v>
      </c>
      <c r="D36" s="13">
        <v>9193</v>
      </c>
      <c r="E36" s="13">
        <v>1726</v>
      </c>
      <c r="F36" s="13">
        <v>9472</v>
      </c>
      <c r="G36" s="13">
        <v>896</v>
      </c>
      <c r="H36" s="13">
        <v>1192</v>
      </c>
      <c r="I36" s="13">
        <v>5064</v>
      </c>
      <c r="J36" s="13">
        <v>1930</v>
      </c>
      <c r="K36" s="13">
        <v>2530</v>
      </c>
      <c r="L36" s="13">
        <v>3185</v>
      </c>
      <c r="M36" s="13">
        <v>2261</v>
      </c>
      <c r="N36" s="13">
        <v>3927</v>
      </c>
    </row>
    <row r="37" spans="1:14" x14ac:dyDescent="0.3">
      <c r="A37" s="30">
        <v>43229</v>
      </c>
      <c r="B37" s="13">
        <v>17</v>
      </c>
      <c r="C37" s="13">
        <v>15</v>
      </c>
      <c r="D37" s="13">
        <v>0</v>
      </c>
      <c r="E37" s="13">
        <v>0</v>
      </c>
      <c r="F37" s="13">
        <v>2</v>
      </c>
      <c r="G37" s="13">
        <v>0</v>
      </c>
      <c r="H37" s="13">
        <v>0</v>
      </c>
      <c r="I37" s="13">
        <v>0</v>
      </c>
      <c r="J37" s="13">
        <v>0</v>
      </c>
      <c r="K37" s="13">
        <v>0</v>
      </c>
      <c r="L37" s="13">
        <v>0</v>
      </c>
      <c r="M37" s="13">
        <v>0</v>
      </c>
      <c r="N37" s="13">
        <v>0</v>
      </c>
    </row>
    <row r="38" spans="1:14" x14ac:dyDescent="0.3">
      <c r="A38" s="30">
        <v>43387</v>
      </c>
      <c r="B38" s="13">
        <v>8</v>
      </c>
      <c r="C38" s="13">
        <v>6</v>
      </c>
      <c r="D38" s="13">
        <v>1</v>
      </c>
      <c r="E38" s="13">
        <v>0</v>
      </c>
      <c r="F38" s="13">
        <v>1</v>
      </c>
      <c r="G38" s="13">
        <v>0</v>
      </c>
      <c r="H38" s="13">
        <v>0</v>
      </c>
      <c r="I38" s="13">
        <v>0</v>
      </c>
      <c r="J38" s="13">
        <v>0</v>
      </c>
      <c r="K38" s="13">
        <v>0</v>
      </c>
      <c r="L38" s="13">
        <v>0</v>
      </c>
      <c r="M38" s="13">
        <v>0</v>
      </c>
      <c r="N38" s="13">
        <v>0</v>
      </c>
    </row>
    <row r="39" spans="1:14" x14ac:dyDescent="0.3">
      <c r="A39" t="s">
        <v>647</v>
      </c>
      <c r="B39" s="13">
        <v>8</v>
      </c>
      <c r="C39" s="13">
        <v>5</v>
      </c>
      <c r="D39" s="13">
        <v>2</v>
      </c>
      <c r="E39" s="13">
        <v>0</v>
      </c>
      <c r="F39" s="13">
        <v>0</v>
      </c>
      <c r="G39" s="13">
        <v>0</v>
      </c>
      <c r="H39" s="13">
        <v>0</v>
      </c>
      <c r="I39" s="13">
        <v>1</v>
      </c>
      <c r="J39" s="13">
        <v>0</v>
      </c>
      <c r="K39" s="13">
        <v>0</v>
      </c>
      <c r="L39" s="13">
        <v>0</v>
      </c>
      <c r="M39" s="13">
        <v>0</v>
      </c>
      <c r="N39" s="13">
        <v>0</v>
      </c>
    </row>
    <row r="40" spans="1:14" x14ac:dyDescent="0.3">
      <c r="A40" t="s">
        <v>648</v>
      </c>
      <c r="B40" s="13">
        <v>50</v>
      </c>
      <c r="C40" s="13">
        <v>34</v>
      </c>
      <c r="D40" s="13">
        <v>3</v>
      </c>
      <c r="E40" s="13">
        <v>0</v>
      </c>
      <c r="F40" s="13">
        <v>5</v>
      </c>
      <c r="G40" s="13">
        <v>0</v>
      </c>
      <c r="H40" s="13">
        <v>0</v>
      </c>
      <c r="I40" s="13">
        <v>2</v>
      </c>
      <c r="J40" s="13">
        <v>2</v>
      </c>
      <c r="K40" s="13">
        <v>1</v>
      </c>
      <c r="L40" s="13">
        <v>2</v>
      </c>
      <c r="M40" s="13">
        <v>1</v>
      </c>
      <c r="N40" s="13">
        <v>0</v>
      </c>
    </row>
    <row r="41" spans="1:14" x14ac:dyDescent="0.3">
      <c r="A41" t="s">
        <v>649</v>
      </c>
      <c r="B41" s="13">
        <v>203</v>
      </c>
      <c r="C41" s="13">
        <v>112</v>
      </c>
      <c r="D41" s="13">
        <v>18</v>
      </c>
      <c r="E41" s="13">
        <v>4</v>
      </c>
      <c r="F41" s="13">
        <v>11</v>
      </c>
      <c r="G41" s="13">
        <v>1</v>
      </c>
      <c r="H41" s="13">
        <v>3</v>
      </c>
      <c r="I41" s="13">
        <v>12</v>
      </c>
      <c r="J41" s="13">
        <v>3</v>
      </c>
      <c r="K41" s="13">
        <v>2</v>
      </c>
      <c r="L41" s="13">
        <v>21</v>
      </c>
      <c r="M41" s="13">
        <v>7</v>
      </c>
      <c r="N41" s="13">
        <v>9</v>
      </c>
    </row>
    <row r="42" spans="1:14" x14ac:dyDescent="0.3">
      <c r="A42" t="s">
        <v>650</v>
      </c>
      <c r="B42" s="13">
        <v>79</v>
      </c>
      <c r="C42" s="13">
        <v>36</v>
      </c>
      <c r="D42" s="13">
        <v>12</v>
      </c>
      <c r="E42" s="13">
        <v>4</v>
      </c>
      <c r="F42" s="13">
        <v>12</v>
      </c>
      <c r="G42" s="13">
        <v>0</v>
      </c>
      <c r="H42" s="13">
        <v>0</v>
      </c>
      <c r="I42" s="13">
        <v>3</v>
      </c>
      <c r="J42" s="13">
        <v>5</v>
      </c>
      <c r="K42" s="13">
        <v>2</v>
      </c>
      <c r="L42" s="13">
        <v>3</v>
      </c>
      <c r="M42" s="13">
        <v>1</v>
      </c>
      <c r="N42" s="13">
        <v>1</v>
      </c>
    </row>
    <row r="43" spans="1:14" x14ac:dyDescent="0.3">
      <c r="A43" t="s">
        <v>651</v>
      </c>
      <c r="B43" s="13">
        <v>96</v>
      </c>
      <c r="C43" s="13">
        <v>59</v>
      </c>
      <c r="D43" s="13">
        <v>16</v>
      </c>
      <c r="E43" s="13">
        <v>0</v>
      </c>
      <c r="F43" s="13">
        <v>4</v>
      </c>
      <c r="G43" s="13">
        <v>0</v>
      </c>
      <c r="H43" s="13">
        <v>1</v>
      </c>
      <c r="I43" s="13">
        <v>2</v>
      </c>
      <c r="J43" s="13">
        <v>1</v>
      </c>
      <c r="K43" s="13">
        <v>1</v>
      </c>
      <c r="L43" s="13">
        <v>8</v>
      </c>
      <c r="M43" s="13">
        <v>2</v>
      </c>
      <c r="N43" s="13">
        <v>2</v>
      </c>
    </row>
    <row r="44" spans="1:14" x14ac:dyDescent="0.3">
      <c r="A44" t="s">
        <v>652</v>
      </c>
      <c r="B44" s="13">
        <v>2569</v>
      </c>
      <c r="C44" s="13">
        <v>1925</v>
      </c>
      <c r="D44" s="13">
        <v>155</v>
      </c>
      <c r="E44" s="13">
        <v>52</v>
      </c>
      <c r="F44" s="13">
        <v>129</v>
      </c>
      <c r="G44" s="13">
        <v>9</v>
      </c>
      <c r="H44" s="13">
        <v>18</v>
      </c>
      <c r="I44" s="13">
        <v>109</v>
      </c>
      <c r="J44" s="13">
        <v>38</v>
      </c>
      <c r="K44" s="13">
        <v>36</v>
      </c>
      <c r="L44" s="13">
        <v>36</v>
      </c>
      <c r="M44" s="13">
        <v>14</v>
      </c>
      <c r="N44" s="13">
        <v>48</v>
      </c>
    </row>
    <row r="45" spans="1:14" x14ac:dyDescent="0.3">
      <c r="A45" t="s">
        <v>653</v>
      </c>
      <c r="B45" s="13">
        <v>441</v>
      </c>
      <c r="C45" s="13">
        <v>323</v>
      </c>
      <c r="D45" s="13">
        <v>34</v>
      </c>
      <c r="E45" s="13">
        <v>27</v>
      </c>
      <c r="F45" s="13">
        <v>7</v>
      </c>
      <c r="G45" s="13">
        <v>2</v>
      </c>
      <c r="H45" s="13">
        <v>1</v>
      </c>
      <c r="I45" s="13">
        <v>6</v>
      </c>
      <c r="J45" s="13">
        <v>4</v>
      </c>
      <c r="K45" s="13">
        <v>2</v>
      </c>
      <c r="L45" s="13">
        <v>29</v>
      </c>
      <c r="M45" s="13">
        <v>1</v>
      </c>
      <c r="N45" s="13">
        <v>5</v>
      </c>
    </row>
    <row r="46" spans="1:14" x14ac:dyDescent="0.3">
      <c r="A46" t="s">
        <v>1047</v>
      </c>
      <c r="B46" s="13">
        <v>212</v>
      </c>
      <c r="C46" s="13">
        <v>151</v>
      </c>
      <c r="D46" s="13">
        <v>25</v>
      </c>
      <c r="E46" s="13">
        <v>3</v>
      </c>
      <c r="F46" s="13">
        <v>11</v>
      </c>
      <c r="G46" s="13">
        <v>1</v>
      </c>
      <c r="H46" s="13">
        <v>0</v>
      </c>
      <c r="I46" s="13">
        <v>5</v>
      </c>
      <c r="J46" s="13">
        <v>3</v>
      </c>
      <c r="K46" s="13">
        <v>3</v>
      </c>
      <c r="L46" s="13">
        <v>6</v>
      </c>
      <c r="M46" s="13">
        <v>1</v>
      </c>
      <c r="N46" s="13">
        <v>3</v>
      </c>
    </row>
  </sheetData>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A9F5B-2182-4230-BC18-65C523F431C6}">
  <dimension ref="A1:N30"/>
  <sheetViews>
    <sheetView view="pageBreakPreview" zoomScale="150" zoomScaleNormal="100" zoomScaleSheetLayoutView="150" workbookViewId="0">
      <selection activeCell="A16" sqref="A16"/>
    </sheetView>
  </sheetViews>
  <sheetFormatPr defaultColWidth="13.21875" defaultRowHeight="14.4" x14ac:dyDescent="0.3"/>
  <cols>
    <col min="2" max="14" width="5.77734375" style="13" customWidth="1"/>
  </cols>
  <sheetData>
    <row r="1" spans="1:14" x14ac:dyDescent="0.3">
      <c r="A1" t="s">
        <v>1048</v>
      </c>
    </row>
    <row r="2" spans="1:14" x14ac:dyDescent="0.3">
      <c r="B2" s="13" t="s">
        <v>883</v>
      </c>
    </row>
    <row r="3" spans="1:14" x14ac:dyDescent="0.3">
      <c r="B3" s="13" t="s">
        <v>2</v>
      </c>
      <c r="C3" s="13" t="s">
        <v>884</v>
      </c>
      <c r="D3" s="13" t="s">
        <v>885</v>
      </c>
      <c r="E3" s="13" t="s">
        <v>886</v>
      </c>
      <c r="F3" s="13" t="s">
        <v>887</v>
      </c>
      <c r="G3" s="13" t="s">
        <v>888</v>
      </c>
      <c r="H3" s="13" t="s">
        <v>889</v>
      </c>
      <c r="I3" s="13" t="s">
        <v>890</v>
      </c>
      <c r="J3" s="13" t="s">
        <v>891</v>
      </c>
      <c r="K3" s="13" t="s">
        <v>892</v>
      </c>
      <c r="L3" s="13" t="s">
        <v>893</v>
      </c>
      <c r="M3" s="13" t="s">
        <v>894</v>
      </c>
      <c r="N3" s="13" t="s">
        <v>895</v>
      </c>
    </row>
    <row r="4" spans="1:14" x14ac:dyDescent="0.3">
      <c r="A4" t="s">
        <v>1049</v>
      </c>
    </row>
    <row r="5" spans="1:14" x14ac:dyDescent="0.3">
      <c r="A5" t="s">
        <v>2</v>
      </c>
      <c r="B5" s="13">
        <v>146627</v>
      </c>
      <c r="C5" s="13">
        <v>58229</v>
      </c>
      <c r="D5" s="13">
        <v>19755</v>
      </c>
      <c r="E5" s="13">
        <v>3767</v>
      </c>
      <c r="F5" s="13">
        <v>20053</v>
      </c>
      <c r="G5" s="13">
        <v>1794</v>
      </c>
      <c r="H5" s="13">
        <v>2448</v>
      </c>
      <c r="I5" s="13">
        <v>10887</v>
      </c>
      <c r="J5" s="13">
        <v>4119</v>
      </c>
      <c r="K5" s="13">
        <v>5365</v>
      </c>
      <c r="L5" s="13">
        <v>6977</v>
      </c>
      <c r="M5" s="13">
        <v>4821</v>
      </c>
      <c r="N5" s="13">
        <v>8412</v>
      </c>
    </row>
    <row r="6" spans="1:14" x14ac:dyDescent="0.3">
      <c r="A6" t="s">
        <v>19</v>
      </c>
      <c r="B6" s="13">
        <v>6836</v>
      </c>
      <c r="C6" s="13">
        <v>4241</v>
      </c>
      <c r="D6" s="13">
        <v>717</v>
      </c>
      <c r="E6" s="13">
        <v>210</v>
      </c>
      <c r="F6" s="13">
        <v>470</v>
      </c>
      <c r="G6" s="13">
        <v>45</v>
      </c>
      <c r="H6" s="13">
        <v>50</v>
      </c>
      <c r="I6" s="13">
        <v>377</v>
      </c>
      <c r="J6" s="13">
        <v>87</v>
      </c>
      <c r="K6" s="13">
        <v>96</v>
      </c>
      <c r="L6" s="13">
        <v>270</v>
      </c>
      <c r="M6" s="13">
        <v>73</v>
      </c>
      <c r="N6" s="13">
        <v>200</v>
      </c>
    </row>
    <row r="7" spans="1:14" x14ac:dyDescent="0.3">
      <c r="A7" t="s">
        <v>20</v>
      </c>
      <c r="B7" s="13">
        <v>139791</v>
      </c>
      <c r="C7" s="13">
        <v>53988</v>
      </c>
      <c r="D7" s="13">
        <v>19038</v>
      </c>
      <c r="E7" s="13">
        <v>3557</v>
      </c>
      <c r="F7" s="13">
        <v>19583</v>
      </c>
      <c r="G7" s="13">
        <v>1749</v>
      </c>
      <c r="H7" s="13">
        <v>2398</v>
      </c>
      <c r="I7" s="13">
        <v>10510</v>
      </c>
      <c r="J7" s="13">
        <v>4032</v>
      </c>
      <c r="K7" s="13">
        <v>5269</v>
      </c>
      <c r="L7" s="13">
        <v>6707</v>
      </c>
      <c r="M7" s="13">
        <v>4748</v>
      </c>
      <c r="N7" s="13">
        <v>8212</v>
      </c>
    </row>
    <row r="8" spans="1:14" x14ac:dyDescent="0.3">
      <c r="A8" t="s">
        <v>1050</v>
      </c>
    </row>
    <row r="9" spans="1:14" x14ac:dyDescent="0.3">
      <c r="A9" t="s">
        <v>2</v>
      </c>
      <c r="B9" s="13">
        <v>20910</v>
      </c>
      <c r="C9" s="13">
        <v>7376</v>
      </c>
      <c r="D9" s="13">
        <v>2932</v>
      </c>
      <c r="E9" s="13">
        <v>579</v>
      </c>
      <c r="F9" s="13">
        <v>2993</v>
      </c>
      <c r="G9" s="13">
        <v>262</v>
      </c>
      <c r="H9" s="13">
        <v>359</v>
      </c>
      <c r="I9" s="13">
        <v>1679</v>
      </c>
      <c r="J9" s="13">
        <v>613</v>
      </c>
      <c r="K9" s="13">
        <v>856</v>
      </c>
      <c r="L9" s="13">
        <v>1086</v>
      </c>
      <c r="M9" s="13">
        <v>784</v>
      </c>
      <c r="N9" s="13">
        <v>1391</v>
      </c>
    </row>
    <row r="10" spans="1:14" x14ac:dyDescent="0.3">
      <c r="A10" t="s">
        <v>1051</v>
      </c>
      <c r="B10" s="13">
        <v>18217</v>
      </c>
      <c r="C10" s="13">
        <v>5635</v>
      </c>
      <c r="D10" s="13">
        <v>2723</v>
      </c>
      <c r="E10" s="13">
        <v>514</v>
      </c>
      <c r="F10" s="13">
        <v>2842</v>
      </c>
      <c r="G10" s="13">
        <v>259</v>
      </c>
      <c r="H10" s="13">
        <v>347</v>
      </c>
      <c r="I10" s="13">
        <v>1583</v>
      </c>
      <c r="J10" s="13">
        <v>549</v>
      </c>
      <c r="K10" s="13">
        <v>820</v>
      </c>
      <c r="L10" s="13">
        <v>873</v>
      </c>
      <c r="M10" s="13">
        <v>756</v>
      </c>
      <c r="N10" s="13">
        <v>1316</v>
      </c>
    </row>
    <row r="11" spans="1:14" x14ac:dyDescent="0.3">
      <c r="A11" t="s">
        <v>1052</v>
      </c>
      <c r="B11" s="13">
        <v>2155</v>
      </c>
      <c r="C11" s="13">
        <v>1370</v>
      </c>
      <c r="D11" s="13">
        <v>149</v>
      </c>
      <c r="E11" s="13">
        <v>15</v>
      </c>
      <c r="F11" s="13">
        <v>140</v>
      </c>
      <c r="G11" s="13">
        <v>3</v>
      </c>
      <c r="H11" s="13">
        <v>12</v>
      </c>
      <c r="I11" s="13">
        <v>78</v>
      </c>
      <c r="J11" s="13">
        <v>60</v>
      </c>
      <c r="K11" s="13">
        <v>33</v>
      </c>
      <c r="L11" s="13">
        <v>206</v>
      </c>
      <c r="M11" s="13">
        <v>26</v>
      </c>
      <c r="N11" s="13">
        <v>63</v>
      </c>
    </row>
    <row r="12" spans="1:14" x14ac:dyDescent="0.3">
      <c r="A12" t="s">
        <v>1053</v>
      </c>
      <c r="B12" s="13">
        <v>538</v>
      </c>
      <c r="C12" s="13">
        <v>371</v>
      </c>
      <c r="D12" s="13">
        <v>60</v>
      </c>
      <c r="E12" s="13">
        <v>50</v>
      </c>
      <c r="F12" s="13">
        <v>11</v>
      </c>
      <c r="G12" s="13">
        <v>0</v>
      </c>
      <c r="H12" s="13">
        <v>0</v>
      </c>
      <c r="I12" s="13">
        <v>18</v>
      </c>
      <c r="J12" s="13">
        <v>4</v>
      </c>
      <c r="K12" s="13">
        <v>3</v>
      </c>
      <c r="L12" s="13">
        <v>7</v>
      </c>
      <c r="M12" s="13">
        <v>2</v>
      </c>
      <c r="N12" s="13">
        <v>12</v>
      </c>
    </row>
    <row r="13" spans="1:14" x14ac:dyDescent="0.3">
      <c r="A13" t="s">
        <v>1054</v>
      </c>
    </row>
    <row r="14" spans="1:14" x14ac:dyDescent="0.3">
      <c r="A14" t="s">
        <v>2</v>
      </c>
      <c r="B14" s="13">
        <v>20903</v>
      </c>
      <c r="C14" s="13">
        <v>7372</v>
      </c>
      <c r="D14" s="13">
        <v>2932</v>
      </c>
      <c r="E14" s="13">
        <v>579</v>
      </c>
      <c r="F14" s="13">
        <v>2992</v>
      </c>
      <c r="G14" s="13">
        <v>262</v>
      </c>
      <c r="H14" s="13">
        <v>359</v>
      </c>
      <c r="I14" s="13">
        <v>1676</v>
      </c>
      <c r="J14" s="13">
        <v>613</v>
      </c>
      <c r="K14" s="13">
        <v>856</v>
      </c>
      <c r="L14" s="13">
        <v>1087</v>
      </c>
      <c r="M14" s="13">
        <v>784</v>
      </c>
      <c r="N14" s="13">
        <v>1391</v>
      </c>
    </row>
    <row r="15" spans="1:14" x14ac:dyDescent="0.3">
      <c r="A15" t="s">
        <v>1055</v>
      </c>
      <c r="B15" s="13">
        <v>14517</v>
      </c>
      <c r="C15" s="13">
        <v>4701</v>
      </c>
      <c r="D15" s="13">
        <v>2185</v>
      </c>
      <c r="E15" s="13">
        <v>526</v>
      </c>
      <c r="F15" s="13">
        <v>1941</v>
      </c>
      <c r="G15" s="13">
        <v>121</v>
      </c>
      <c r="H15" s="13">
        <v>290</v>
      </c>
      <c r="I15" s="13">
        <v>1255</v>
      </c>
      <c r="J15" s="13">
        <v>341</v>
      </c>
      <c r="K15" s="13">
        <v>753</v>
      </c>
      <c r="L15" s="13">
        <v>718</v>
      </c>
      <c r="M15" s="13">
        <v>637</v>
      </c>
      <c r="N15" s="13">
        <v>1049</v>
      </c>
    </row>
    <row r="16" spans="1:14" x14ac:dyDescent="0.3">
      <c r="A16" t="s">
        <v>1056</v>
      </c>
      <c r="B16" s="13">
        <v>5982</v>
      </c>
      <c r="C16" s="13">
        <v>2390</v>
      </c>
      <c r="D16" s="13">
        <v>714</v>
      </c>
      <c r="E16" s="13">
        <v>48</v>
      </c>
      <c r="F16" s="13">
        <v>1020</v>
      </c>
      <c r="G16" s="13">
        <v>138</v>
      </c>
      <c r="H16" s="13">
        <v>69</v>
      </c>
      <c r="I16" s="13">
        <v>404</v>
      </c>
      <c r="J16" s="13">
        <v>260</v>
      </c>
      <c r="K16" s="13">
        <v>99</v>
      </c>
      <c r="L16" s="13">
        <v>353</v>
      </c>
      <c r="M16" s="13">
        <v>146</v>
      </c>
      <c r="N16" s="13">
        <v>341</v>
      </c>
    </row>
    <row r="17" spans="1:14" x14ac:dyDescent="0.3">
      <c r="A17" t="s">
        <v>1057</v>
      </c>
      <c r="B17" s="13">
        <v>404</v>
      </c>
      <c r="C17" s="13">
        <v>281</v>
      </c>
      <c r="D17" s="13">
        <v>33</v>
      </c>
      <c r="E17" s="13">
        <v>5</v>
      </c>
      <c r="F17" s="13">
        <v>31</v>
      </c>
      <c r="G17" s="13">
        <v>3</v>
      </c>
      <c r="H17" s="13">
        <v>0</v>
      </c>
      <c r="I17" s="13">
        <v>17</v>
      </c>
      <c r="J17" s="13">
        <v>12</v>
      </c>
      <c r="K17" s="13">
        <v>4</v>
      </c>
      <c r="L17" s="13">
        <v>16</v>
      </c>
      <c r="M17" s="13">
        <v>1</v>
      </c>
      <c r="N17" s="13">
        <v>1</v>
      </c>
    </row>
    <row r="18" spans="1:14" x14ac:dyDescent="0.3">
      <c r="A18" t="s">
        <v>1058</v>
      </c>
    </row>
    <row r="19" spans="1:14" x14ac:dyDescent="0.3">
      <c r="A19" t="s">
        <v>2</v>
      </c>
      <c r="B19" s="13">
        <v>146627</v>
      </c>
      <c r="C19" s="13">
        <v>58229</v>
      </c>
      <c r="D19" s="13">
        <v>19755</v>
      </c>
      <c r="E19" s="13">
        <v>3767</v>
      </c>
      <c r="F19" s="13">
        <v>20053</v>
      </c>
      <c r="G19" s="13">
        <v>1794</v>
      </c>
      <c r="H19" s="13">
        <v>2448</v>
      </c>
      <c r="I19" s="13">
        <v>10887</v>
      </c>
      <c r="J19" s="13">
        <v>4119</v>
      </c>
      <c r="K19" s="13">
        <v>5365</v>
      </c>
      <c r="L19" s="13">
        <v>6977</v>
      </c>
      <c r="M19" s="13">
        <v>4821</v>
      </c>
      <c r="N19" s="13">
        <v>8412</v>
      </c>
    </row>
    <row r="20" spans="1:14" x14ac:dyDescent="0.3">
      <c r="A20" t="s">
        <v>1059</v>
      </c>
      <c r="B20" s="13">
        <v>37674</v>
      </c>
      <c r="C20" s="13">
        <v>15668</v>
      </c>
      <c r="D20" s="13">
        <v>4885</v>
      </c>
      <c r="E20" s="13">
        <v>1089</v>
      </c>
      <c r="F20" s="13">
        <v>5033</v>
      </c>
      <c r="G20" s="13">
        <v>371</v>
      </c>
      <c r="H20" s="13">
        <v>595</v>
      </c>
      <c r="I20" s="13">
        <v>2744</v>
      </c>
      <c r="J20" s="13">
        <v>991</v>
      </c>
      <c r="K20" s="13">
        <v>1235</v>
      </c>
      <c r="L20" s="13">
        <v>1835</v>
      </c>
      <c r="M20" s="13">
        <v>1159</v>
      </c>
      <c r="N20" s="13">
        <v>2069</v>
      </c>
    </row>
    <row r="21" spans="1:14" x14ac:dyDescent="0.3">
      <c r="A21" t="s">
        <v>771</v>
      </c>
      <c r="B21" s="13">
        <v>25</v>
      </c>
      <c r="C21" s="13">
        <v>23</v>
      </c>
      <c r="D21" s="13">
        <v>0</v>
      </c>
      <c r="E21" s="13">
        <v>0</v>
      </c>
      <c r="F21" s="13">
        <v>1</v>
      </c>
      <c r="G21" s="13">
        <v>0</v>
      </c>
      <c r="H21" s="13">
        <v>1</v>
      </c>
      <c r="I21" s="13">
        <v>0</v>
      </c>
      <c r="J21" s="13">
        <v>0</v>
      </c>
      <c r="K21" s="13">
        <v>0</v>
      </c>
      <c r="L21" s="13">
        <v>0</v>
      </c>
      <c r="M21" s="13">
        <v>0</v>
      </c>
      <c r="N21" s="13">
        <v>0</v>
      </c>
    </row>
    <row r="22" spans="1:14" x14ac:dyDescent="0.3">
      <c r="A22" t="s">
        <v>1060</v>
      </c>
      <c r="B22" s="13">
        <v>66</v>
      </c>
      <c r="C22" s="13">
        <v>66</v>
      </c>
      <c r="D22" s="13">
        <v>0</v>
      </c>
      <c r="E22" s="13">
        <v>0</v>
      </c>
      <c r="F22" s="13">
        <v>0</v>
      </c>
      <c r="G22" s="13">
        <v>0</v>
      </c>
      <c r="H22" s="13">
        <v>0</v>
      </c>
      <c r="I22" s="13">
        <v>0</v>
      </c>
      <c r="J22" s="13">
        <v>0</v>
      </c>
      <c r="K22" s="13">
        <v>0</v>
      </c>
      <c r="L22" s="13">
        <v>0</v>
      </c>
      <c r="M22" s="13">
        <v>0</v>
      </c>
      <c r="N22" s="13">
        <v>0</v>
      </c>
    </row>
    <row r="23" spans="1:14" x14ac:dyDescent="0.3">
      <c r="A23" t="s">
        <v>1061</v>
      </c>
      <c r="B23" s="13">
        <v>5</v>
      </c>
      <c r="C23" s="13">
        <v>5</v>
      </c>
      <c r="D23" s="13">
        <v>0</v>
      </c>
      <c r="E23" s="13">
        <v>0</v>
      </c>
      <c r="F23" s="13">
        <v>0</v>
      </c>
      <c r="G23" s="13">
        <v>0</v>
      </c>
      <c r="H23" s="13">
        <v>0</v>
      </c>
      <c r="I23" s="13">
        <v>0</v>
      </c>
      <c r="J23" s="13">
        <v>0</v>
      </c>
      <c r="K23" s="13">
        <v>0</v>
      </c>
      <c r="L23" s="13">
        <v>0</v>
      </c>
      <c r="M23" s="13">
        <v>0</v>
      </c>
      <c r="N23" s="13">
        <v>0</v>
      </c>
    </row>
    <row r="24" spans="1:14" x14ac:dyDescent="0.3">
      <c r="A24" t="s">
        <v>1062</v>
      </c>
      <c r="B24" s="13">
        <v>108857</v>
      </c>
      <c r="C24" s="13">
        <v>42467</v>
      </c>
      <c r="D24" s="13">
        <v>14870</v>
      </c>
      <c r="E24" s="13">
        <v>2678</v>
      </c>
      <c r="F24" s="13">
        <v>15019</v>
      </c>
      <c r="G24" s="13">
        <v>1423</v>
      </c>
      <c r="H24" s="13">
        <v>1852</v>
      </c>
      <c r="I24" s="13">
        <v>8143</v>
      </c>
      <c r="J24" s="13">
        <v>3128</v>
      </c>
      <c r="K24" s="13">
        <v>4130</v>
      </c>
      <c r="L24" s="13">
        <v>5142</v>
      </c>
      <c r="M24" s="13">
        <v>3662</v>
      </c>
      <c r="N24" s="13">
        <v>6343</v>
      </c>
    </row>
    <row r="25" spans="1:14" x14ac:dyDescent="0.3">
      <c r="A25" t="s">
        <v>1063</v>
      </c>
    </row>
    <row r="26" spans="1:14" x14ac:dyDescent="0.3">
      <c r="A26" t="s">
        <v>2</v>
      </c>
      <c r="B26" s="13">
        <v>146627</v>
      </c>
      <c r="C26" s="13">
        <v>58229</v>
      </c>
      <c r="D26" s="13">
        <v>19755</v>
      </c>
      <c r="E26" s="13">
        <v>3767</v>
      </c>
      <c r="F26" s="13">
        <v>20053</v>
      </c>
      <c r="G26" s="13">
        <v>1794</v>
      </c>
      <c r="H26" s="13">
        <v>2448</v>
      </c>
      <c r="I26" s="13">
        <v>10887</v>
      </c>
      <c r="J26" s="13">
        <v>4119</v>
      </c>
      <c r="K26" s="13">
        <v>5365</v>
      </c>
      <c r="L26" s="13">
        <v>6977</v>
      </c>
      <c r="M26" s="13">
        <v>4821</v>
      </c>
      <c r="N26" s="13">
        <v>8412</v>
      </c>
    </row>
    <row r="27" spans="1:14" x14ac:dyDescent="0.3">
      <c r="A27" t="s">
        <v>1064</v>
      </c>
      <c r="B27" s="13">
        <v>30261</v>
      </c>
      <c r="C27" s="13">
        <v>30261</v>
      </c>
      <c r="D27" s="13">
        <v>0</v>
      </c>
      <c r="E27" s="13">
        <v>0</v>
      </c>
      <c r="F27" s="13">
        <v>0</v>
      </c>
      <c r="G27" s="13">
        <v>0</v>
      </c>
      <c r="H27" s="13">
        <v>0</v>
      </c>
      <c r="I27" s="13">
        <v>0</v>
      </c>
      <c r="J27" s="13">
        <v>0</v>
      </c>
      <c r="K27" s="13">
        <v>0</v>
      </c>
      <c r="L27" s="13">
        <v>0</v>
      </c>
      <c r="M27" s="13">
        <v>0</v>
      </c>
      <c r="N27" s="13">
        <v>0</v>
      </c>
    </row>
    <row r="28" spans="1:14" x14ac:dyDescent="0.3">
      <c r="A28" t="s">
        <v>1065</v>
      </c>
      <c r="B28" s="13">
        <v>35581</v>
      </c>
      <c r="C28" s="13">
        <v>21230</v>
      </c>
      <c r="D28" s="13">
        <v>12300</v>
      </c>
      <c r="E28" s="13">
        <v>0</v>
      </c>
      <c r="F28" s="13">
        <v>0</v>
      </c>
      <c r="G28" s="13">
        <v>0</v>
      </c>
      <c r="H28" s="13">
        <v>2051</v>
      </c>
      <c r="I28" s="13">
        <v>0</v>
      </c>
      <c r="J28" s="13">
        <v>0</v>
      </c>
      <c r="K28" s="13">
        <v>0</v>
      </c>
      <c r="L28" s="13">
        <v>0</v>
      </c>
      <c r="M28" s="13">
        <v>0</v>
      </c>
      <c r="N28" s="13">
        <v>0</v>
      </c>
    </row>
    <row r="29" spans="1:14" x14ac:dyDescent="0.3">
      <c r="A29" t="s">
        <v>1066</v>
      </c>
      <c r="B29" s="13">
        <v>40204</v>
      </c>
      <c r="C29" s="13">
        <v>6738</v>
      </c>
      <c r="D29" s="13">
        <v>7455</v>
      </c>
      <c r="E29" s="13">
        <v>3767</v>
      </c>
      <c r="F29" s="13">
        <v>20053</v>
      </c>
      <c r="G29" s="13">
        <v>1794</v>
      </c>
      <c r="H29" s="13">
        <v>397</v>
      </c>
      <c r="I29" s="13">
        <v>0</v>
      </c>
      <c r="J29" s="13">
        <v>0</v>
      </c>
      <c r="K29" s="13">
        <v>0</v>
      </c>
      <c r="L29" s="13">
        <v>0</v>
      </c>
      <c r="M29" s="13">
        <v>0</v>
      </c>
      <c r="N29" s="13">
        <v>0</v>
      </c>
    </row>
    <row r="30" spans="1:14" x14ac:dyDescent="0.3">
      <c r="A30" t="s">
        <v>1067</v>
      </c>
      <c r="B30" s="13">
        <v>40581</v>
      </c>
      <c r="C30" s="13">
        <v>0</v>
      </c>
      <c r="D30" s="13">
        <v>0</v>
      </c>
      <c r="E30" s="13">
        <v>0</v>
      </c>
      <c r="F30" s="13">
        <v>0</v>
      </c>
      <c r="G30" s="13">
        <v>0</v>
      </c>
      <c r="H30" s="13">
        <v>0</v>
      </c>
      <c r="I30" s="13">
        <v>10887</v>
      </c>
      <c r="J30" s="13">
        <v>4119</v>
      </c>
      <c r="K30" s="13">
        <v>5365</v>
      </c>
      <c r="L30" s="13">
        <v>6977</v>
      </c>
      <c r="M30" s="13">
        <v>4821</v>
      </c>
      <c r="N30" s="13">
        <v>8412</v>
      </c>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9217-0904-482F-8E0A-DEAA2A0A1CB7}">
  <dimension ref="A1:N62"/>
  <sheetViews>
    <sheetView workbookViewId="0">
      <selection sqref="A1:N62"/>
    </sheetView>
  </sheetViews>
  <sheetFormatPr defaultRowHeight="14.4" x14ac:dyDescent="0.3"/>
  <sheetData>
    <row r="1" spans="1:14" x14ac:dyDescent="0.3">
      <c r="A1" t="s">
        <v>1068</v>
      </c>
    </row>
    <row r="2" spans="1:14" x14ac:dyDescent="0.3">
      <c r="B2" t="s">
        <v>1069</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1077</v>
      </c>
    </row>
    <row r="7" spans="1:14" x14ac:dyDescent="0.3">
      <c r="A7" t="s">
        <v>2</v>
      </c>
      <c r="B7">
        <v>112464</v>
      </c>
      <c r="C7">
        <v>46820</v>
      </c>
      <c r="D7">
        <v>14210</v>
      </c>
      <c r="E7">
        <v>2749</v>
      </c>
      <c r="F7">
        <v>14181</v>
      </c>
      <c r="G7">
        <v>1197</v>
      </c>
      <c r="H7">
        <v>1835</v>
      </c>
      <c r="I7">
        <v>8227</v>
      </c>
      <c r="J7">
        <v>2966</v>
      </c>
      <c r="K7">
        <v>3778</v>
      </c>
      <c r="L7">
        <v>5562</v>
      </c>
      <c r="M7">
        <v>4062</v>
      </c>
      <c r="N7">
        <v>6877</v>
      </c>
    </row>
    <row r="8" spans="1:14" x14ac:dyDescent="0.3">
      <c r="A8" t="s">
        <v>1078</v>
      </c>
      <c r="B8">
        <v>45153</v>
      </c>
      <c r="C8">
        <v>19750</v>
      </c>
      <c r="D8">
        <v>5684</v>
      </c>
      <c r="E8">
        <v>1060</v>
      </c>
      <c r="F8">
        <v>5381</v>
      </c>
      <c r="G8">
        <v>479</v>
      </c>
      <c r="H8">
        <v>685</v>
      </c>
      <c r="I8">
        <v>3292</v>
      </c>
      <c r="J8">
        <v>1035</v>
      </c>
      <c r="K8">
        <v>1477</v>
      </c>
      <c r="L8">
        <v>2246</v>
      </c>
      <c r="M8">
        <v>1602</v>
      </c>
      <c r="N8">
        <v>2462</v>
      </c>
    </row>
    <row r="9" spans="1:14" x14ac:dyDescent="0.3">
      <c r="A9" t="s">
        <v>114</v>
      </c>
      <c r="B9">
        <v>482</v>
      </c>
      <c r="C9">
        <v>327</v>
      </c>
      <c r="D9">
        <v>41</v>
      </c>
      <c r="E9">
        <v>11</v>
      </c>
      <c r="F9">
        <v>31</v>
      </c>
      <c r="G9">
        <v>2</v>
      </c>
      <c r="H9">
        <v>3</v>
      </c>
      <c r="I9">
        <v>12</v>
      </c>
      <c r="J9">
        <v>5</v>
      </c>
      <c r="K9">
        <v>9</v>
      </c>
      <c r="L9">
        <v>15</v>
      </c>
      <c r="M9">
        <v>12</v>
      </c>
      <c r="N9">
        <v>14</v>
      </c>
    </row>
    <row r="10" spans="1:14" x14ac:dyDescent="0.3">
      <c r="A10" t="s">
        <v>1079</v>
      </c>
      <c r="B10">
        <v>66829</v>
      </c>
      <c r="C10">
        <v>26743</v>
      </c>
      <c r="D10">
        <v>8485</v>
      </c>
      <c r="E10">
        <v>1678</v>
      </c>
      <c r="F10">
        <v>8769</v>
      </c>
      <c r="G10">
        <v>716</v>
      </c>
      <c r="H10">
        <v>1147</v>
      </c>
      <c r="I10">
        <v>4923</v>
      </c>
      <c r="J10">
        <v>1926</v>
      </c>
      <c r="K10">
        <v>2292</v>
      </c>
      <c r="L10">
        <v>3301</v>
      </c>
      <c r="M10">
        <v>2448</v>
      </c>
      <c r="N10">
        <v>4401</v>
      </c>
    </row>
    <row r="11" spans="1:14" x14ac:dyDescent="0.3">
      <c r="A11" t="s">
        <v>53</v>
      </c>
    </row>
    <row r="12" spans="1:14" x14ac:dyDescent="0.3">
      <c r="A12" t="s">
        <v>1077</v>
      </c>
    </row>
    <row r="13" spans="1:14" x14ac:dyDescent="0.3">
      <c r="A13" t="s">
        <v>2</v>
      </c>
      <c r="B13">
        <v>59352</v>
      </c>
      <c r="C13">
        <v>24465</v>
      </c>
      <c r="D13">
        <v>7498</v>
      </c>
      <c r="E13">
        <v>1444</v>
      </c>
      <c r="F13">
        <v>7535</v>
      </c>
      <c r="G13">
        <v>626</v>
      </c>
      <c r="H13">
        <v>957</v>
      </c>
      <c r="I13">
        <v>4335</v>
      </c>
      <c r="J13">
        <v>1560</v>
      </c>
      <c r="K13">
        <v>2034</v>
      </c>
      <c r="L13">
        <v>3022</v>
      </c>
      <c r="M13">
        <v>2153</v>
      </c>
      <c r="N13">
        <v>3723</v>
      </c>
    </row>
    <row r="14" spans="1:14" x14ac:dyDescent="0.3">
      <c r="A14" t="s">
        <v>1078</v>
      </c>
      <c r="B14">
        <v>36717</v>
      </c>
      <c r="C14">
        <v>15053</v>
      </c>
      <c r="D14">
        <v>4616</v>
      </c>
      <c r="E14">
        <v>899</v>
      </c>
      <c r="F14">
        <v>4633</v>
      </c>
      <c r="G14">
        <v>410</v>
      </c>
      <c r="H14">
        <v>555</v>
      </c>
      <c r="I14">
        <v>2773</v>
      </c>
      <c r="J14">
        <v>921</v>
      </c>
      <c r="K14">
        <v>1306</v>
      </c>
      <c r="L14">
        <v>1944</v>
      </c>
      <c r="M14">
        <v>1363</v>
      </c>
      <c r="N14">
        <v>2244</v>
      </c>
    </row>
    <row r="15" spans="1:14" x14ac:dyDescent="0.3">
      <c r="A15" t="s">
        <v>114</v>
      </c>
      <c r="B15">
        <v>337</v>
      </c>
      <c r="C15">
        <v>223</v>
      </c>
      <c r="D15">
        <v>29</v>
      </c>
      <c r="E15">
        <v>9</v>
      </c>
      <c r="F15">
        <v>26</v>
      </c>
      <c r="G15">
        <v>2</v>
      </c>
      <c r="H15">
        <v>1</v>
      </c>
      <c r="I15">
        <v>11</v>
      </c>
      <c r="J15">
        <v>4</v>
      </c>
      <c r="K15">
        <v>2</v>
      </c>
      <c r="L15">
        <v>9</v>
      </c>
      <c r="M15">
        <v>10</v>
      </c>
      <c r="N15">
        <v>11</v>
      </c>
    </row>
    <row r="16" spans="1:14" x14ac:dyDescent="0.3">
      <c r="A16" t="s">
        <v>1079</v>
      </c>
      <c r="B16">
        <v>22298</v>
      </c>
      <c r="C16">
        <v>9189</v>
      </c>
      <c r="D16">
        <v>2853</v>
      </c>
      <c r="E16">
        <v>536</v>
      </c>
      <c r="F16">
        <v>2876</v>
      </c>
      <c r="G16">
        <v>214</v>
      </c>
      <c r="H16">
        <v>401</v>
      </c>
      <c r="I16">
        <v>1551</v>
      </c>
      <c r="J16">
        <v>635</v>
      </c>
      <c r="K16">
        <v>726</v>
      </c>
      <c r="L16">
        <v>1069</v>
      </c>
      <c r="M16">
        <v>780</v>
      </c>
      <c r="N16">
        <v>1468</v>
      </c>
    </row>
    <row r="17" spans="1:14" x14ac:dyDescent="0.3">
      <c r="A17" t="s">
        <v>54</v>
      </c>
    </row>
    <row r="18" spans="1:14" x14ac:dyDescent="0.3">
      <c r="A18" t="s">
        <v>1077</v>
      </c>
    </row>
    <row r="19" spans="1:14" x14ac:dyDescent="0.3">
      <c r="A19" t="s">
        <v>2</v>
      </c>
      <c r="B19">
        <v>53112</v>
      </c>
      <c r="C19">
        <v>22355</v>
      </c>
      <c r="D19">
        <v>6712</v>
      </c>
      <c r="E19">
        <v>1305</v>
      </c>
      <c r="F19">
        <v>6646</v>
      </c>
      <c r="G19">
        <v>571</v>
      </c>
      <c r="H19">
        <v>878</v>
      </c>
      <c r="I19">
        <v>3892</v>
      </c>
      <c r="J19">
        <v>1406</v>
      </c>
      <c r="K19">
        <v>1744</v>
      </c>
      <c r="L19">
        <v>2540</v>
      </c>
      <c r="M19">
        <v>1909</v>
      </c>
      <c r="N19">
        <v>3154</v>
      </c>
    </row>
    <row r="20" spans="1:14" x14ac:dyDescent="0.3">
      <c r="A20" t="s">
        <v>1078</v>
      </c>
      <c r="B20">
        <v>8436</v>
      </c>
      <c r="C20">
        <v>4697</v>
      </c>
      <c r="D20">
        <v>1068</v>
      </c>
      <c r="E20">
        <v>161</v>
      </c>
      <c r="F20">
        <v>748</v>
      </c>
      <c r="G20">
        <v>69</v>
      </c>
      <c r="H20">
        <v>130</v>
      </c>
      <c r="I20">
        <v>519</v>
      </c>
      <c r="J20">
        <v>114</v>
      </c>
      <c r="K20">
        <v>171</v>
      </c>
      <c r="L20">
        <v>302</v>
      </c>
      <c r="M20">
        <v>239</v>
      </c>
      <c r="N20">
        <v>218</v>
      </c>
    </row>
    <row r="21" spans="1:14" x14ac:dyDescent="0.3">
      <c r="A21" t="s">
        <v>114</v>
      </c>
      <c r="B21">
        <v>145</v>
      </c>
      <c r="C21">
        <v>104</v>
      </c>
      <c r="D21">
        <v>12</v>
      </c>
      <c r="E21">
        <v>2</v>
      </c>
      <c r="F21">
        <v>5</v>
      </c>
      <c r="G21">
        <v>0</v>
      </c>
      <c r="H21">
        <v>2</v>
      </c>
      <c r="I21">
        <v>1</v>
      </c>
      <c r="J21">
        <v>1</v>
      </c>
      <c r="K21">
        <v>7</v>
      </c>
      <c r="L21">
        <v>6</v>
      </c>
      <c r="M21">
        <v>2</v>
      </c>
      <c r="N21">
        <v>3</v>
      </c>
    </row>
    <row r="22" spans="1:14" x14ac:dyDescent="0.3">
      <c r="A22" t="s">
        <v>1079</v>
      </c>
      <c r="B22">
        <v>44531</v>
      </c>
      <c r="C22">
        <v>17554</v>
      </c>
      <c r="D22">
        <v>5632</v>
      </c>
      <c r="E22">
        <v>1142</v>
      </c>
      <c r="F22">
        <v>5893</v>
      </c>
      <c r="G22">
        <v>502</v>
      </c>
      <c r="H22">
        <v>746</v>
      </c>
      <c r="I22">
        <v>3372</v>
      </c>
      <c r="J22">
        <v>1291</v>
      </c>
      <c r="K22">
        <v>1566</v>
      </c>
      <c r="L22">
        <v>2232</v>
      </c>
      <c r="M22">
        <v>1668</v>
      </c>
      <c r="N22">
        <v>2933</v>
      </c>
    </row>
    <row r="23" spans="1:14" x14ac:dyDescent="0.3">
      <c r="A23" t="s">
        <v>668</v>
      </c>
    </row>
    <row r="24" spans="1:14" x14ac:dyDescent="0.3">
      <c r="A24" t="s">
        <v>41</v>
      </c>
    </row>
    <row r="25" spans="1:14" x14ac:dyDescent="0.3">
      <c r="A25" t="s">
        <v>896</v>
      </c>
    </row>
    <row r="26" spans="1:14" x14ac:dyDescent="0.3">
      <c r="A26" t="s">
        <v>2</v>
      </c>
      <c r="B26">
        <v>112464</v>
      </c>
      <c r="C26">
        <v>46820</v>
      </c>
      <c r="D26">
        <v>14210</v>
      </c>
      <c r="E26">
        <v>2749</v>
      </c>
      <c r="F26">
        <v>14181</v>
      </c>
      <c r="G26">
        <v>1197</v>
      </c>
      <c r="H26">
        <v>1835</v>
      </c>
      <c r="I26">
        <v>8227</v>
      </c>
      <c r="J26">
        <v>2966</v>
      </c>
      <c r="K26">
        <v>3778</v>
      </c>
      <c r="L26">
        <v>5562</v>
      </c>
      <c r="M26">
        <v>4062</v>
      </c>
      <c r="N26">
        <v>6877</v>
      </c>
    </row>
    <row r="27" spans="1:14" x14ac:dyDescent="0.3">
      <c r="A27" t="s">
        <v>1080</v>
      </c>
      <c r="B27">
        <v>18044</v>
      </c>
      <c r="C27">
        <v>11028</v>
      </c>
      <c r="D27">
        <v>1941</v>
      </c>
      <c r="E27">
        <v>417</v>
      </c>
      <c r="F27">
        <v>1296</v>
      </c>
      <c r="G27">
        <v>114</v>
      </c>
      <c r="H27">
        <v>211</v>
      </c>
      <c r="I27">
        <v>1038</v>
      </c>
      <c r="J27">
        <v>198</v>
      </c>
      <c r="K27">
        <v>335</v>
      </c>
      <c r="L27">
        <v>693</v>
      </c>
      <c r="M27">
        <v>306</v>
      </c>
      <c r="N27">
        <v>467</v>
      </c>
    </row>
    <row r="28" spans="1:14" x14ac:dyDescent="0.3">
      <c r="A28" t="s">
        <v>571</v>
      </c>
      <c r="B28">
        <v>27093</v>
      </c>
      <c r="C28">
        <v>8712</v>
      </c>
      <c r="D28">
        <v>3743</v>
      </c>
      <c r="E28">
        <v>640</v>
      </c>
      <c r="F28">
        <v>4084</v>
      </c>
      <c r="G28">
        <v>365</v>
      </c>
      <c r="H28">
        <v>474</v>
      </c>
      <c r="I28">
        <v>2254</v>
      </c>
      <c r="J28">
        <v>837</v>
      </c>
      <c r="K28">
        <v>1140</v>
      </c>
      <c r="L28">
        <v>1553</v>
      </c>
      <c r="M28">
        <v>1296</v>
      </c>
      <c r="N28">
        <v>1995</v>
      </c>
    </row>
    <row r="29" spans="1:14" x14ac:dyDescent="0.3">
      <c r="A29" t="s">
        <v>1081</v>
      </c>
      <c r="B29">
        <v>16</v>
      </c>
      <c r="C29">
        <v>10</v>
      </c>
      <c r="D29">
        <v>0</v>
      </c>
      <c r="E29">
        <v>3</v>
      </c>
      <c r="F29">
        <v>1</v>
      </c>
      <c r="G29">
        <v>0</v>
      </c>
      <c r="H29">
        <v>0</v>
      </c>
      <c r="I29">
        <v>0</v>
      </c>
      <c r="J29">
        <v>0</v>
      </c>
      <c r="K29">
        <v>2</v>
      </c>
      <c r="L29">
        <v>0</v>
      </c>
      <c r="M29">
        <v>0</v>
      </c>
      <c r="N29">
        <v>0</v>
      </c>
    </row>
    <row r="30" spans="1:14" x14ac:dyDescent="0.3">
      <c r="A30" t="s">
        <v>1082</v>
      </c>
      <c r="B30">
        <v>53</v>
      </c>
      <c r="C30">
        <v>26</v>
      </c>
      <c r="D30">
        <v>6</v>
      </c>
      <c r="E30">
        <v>0</v>
      </c>
      <c r="F30">
        <v>4</v>
      </c>
      <c r="G30">
        <v>0</v>
      </c>
      <c r="H30">
        <v>0</v>
      </c>
      <c r="I30">
        <v>0</v>
      </c>
      <c r="J30">
        <v>2</v>
      </c>
      <c r="K30">
        <v>4</v>
      </c>
      <c r="L30">
        <v>7</v>
      </c>
      <c r="M30">
        <v>1</v>
      </c>
      <c r="N30">
        <v>3</v>
      </c>
    </row>
    <row r="31" spans="1:14" x14ac:dyDescent="0.3">
      <c r="A31" t="s">
        <v>1083</v>
      </c>
      <c r="B31">
        <v>54</v>
      </c>
      <c r="C31">
        <v>41</v>
      </c>
      <c r="D31">
        <v>2</v>
      </c>
      <c r="E31">
        <v>1</v>
      </c>
      <c r="F31">
        <v>2</v>
      </c>
      <c r="G31">
        <v>1</v>
      </c>
      <c r="H31">
        <v>1</v>
      </c>
      <c r="I31">
        <v>2</v>
      </c>
      <c r="J31">
        <v>1</v>
      </c>
      <c r="K31">
        <v>2</v>
      </c>
      <c r="L31">
        <v>1</v>
      </c>
      <c r="M31">
        <v>0</v>
      </c>
      <c r="N31">
        <v>0</v>
      </c>
    </row>
    <row r="32" spans="1:14" x14ac:dyDescent="0.3">
      <c r="A32" t="s">
        <v>805</v>
      </c>
      <c r="B32">
        <v>375</v>
      </c>
      <c r="C32">
        <v>260</v>
      </c>
      <c r="D32">
        <v>33</v>
      </c>
      <c r="E32">
        <v>10</v>
      </c>
      <c r="F32">
        <v>25</v>
      </c>
      <c r="G32">
        <v>1</v>
      </c>
      <c r="H32">
        <v>2</v>
      </c>
      <c r="I32">
        <v>10</v>
      </c>
      <c r="J32">
        <v>2</v>
      </c>
      <c r="K32">
        <v>3</v>
      </c>
      <c r="L32">
        <v>7</v>
      </c>
      <c r="M32">
        <v>11</v>
      </c>
      <c r="N32">
        <v>11</v>
      </c>
    </row>
    <row r="33" spans="1:14" x14ac:dyDescent="0.3">
      <c r="A33" t="s">
        <v>1084</v>
      </c>
      <c r="B33">
        <v>39897</v>
      </c>
      <c r="C33">
        <v>16756</v>
      </c>
      <c r="D33">
        <v>5107</v>
      </c>
      <c r="E33">
        <v>960</v>
      </c>
      <c r="F33">
        <v>5021</v>
      </c>
      <c r="G33">
        <v>404</v>
      </c>
      <c r="H33">
        <v>688</v>
      </c>
      <c r="I33">
        <v>2817</v>
      </c>
      <c r="J33">
        <v>1144</v>
      </c>
      <c r="K33">
        <v>1283</v>
      </c>
      <c r="L33">
        <v>1855</v>
      </c>
      <c r="M33">
        <v>1414</v>
      </c>
      <c r="N33">
        <v>2448</v>
      </c>
    </row>
    <row r="34" spans="1:14" x14ac:dyDescent="0.3">
      <c r="A34" t="s">
        <v>1085</v>
      </c>
      <c r="B34">
        <v>26842</v>
      </c>
      <c r="C34">
        <v>9955</v>
      </c>
      <c r="D34">
        <v>3375</v>
      </c>
      <c r="E34">
        <v>716</v>
      </c>
      <c r="F34">
        <v>3737</v>
      </c>
      <c r="G34">
        <v>312</v>
      </c>
      <c r="H34">
        <v>455</v>
      </c>
      <c r="I34">
        <v>2088</v>
      </c>
      <c r="J34">
        <v>774</v>
      </c>
      <c r="K34">
        <v>1005</v>
      </c>
      <c r="L34">
        <v>1441</v>
      </c>
      <c r="M34">
        <v>1033</v>
      </c>
      <c r="N34">
        <v>1951</v>
      </c>
    </row>
    <row r="35" spans="1:14" x14ac:dyDescent="0.3">
      <c r="A35" t="s">
        <v>903</v>
      </c>
      <c r="B35">
        <v>90</v>
      </c>
      <c r="C35">
        <v>32</v>
      </c>
      <c r="D35">
        <v>3</v>
      </c>
      <c r="E35">
        <v>2</v>
      </c>
      <c r="F35">
        <v>11</v>
      </c>
      <c r="G35">
        <v>0</v>
      </c>
      <c r="H35">
        <v>4</v>
      </c>
      <c r="I35">
        <v>18</v>
      </c>
      <c r="J35">
        <v>8</v>
      </c>
      <c r="K35">
        <v>4</v>
      </c>
      <c r="L35">
        <v>5</v>
      </c>
      <c r="M35">
        <v>1</v>
      </c>
      <c r="N35">
        <v>2</v>
      </c>
    </row>
    <row r="36" spans="1:14" x14ac:dyDescent="0.3">
      <c r="A36" t="s">
        <v>904</v>
      </c>
      <c r="B36">
        <v>18044</v>
      </c>
      <c r="C36">
        <v>11028</v>
      </c>
      <c r="D36">
        <v>1941</v>
      </c>
      <c r="E36">
        <v>417</v>
      </c>
      <c r="F36">
        <v>1296</v>
      </c>
      <c r="G36">
        <v>114</v>
      </c>
      <c r="H36">
        <v>211</v>
      </c>
      <c r="I36">
        <v>1038</v>
      </c>
      <c r="J36">
        <v>198</v>
      </c>
      <c r="K36">
        <v>335</v>
      </c>
      <c r="L36">
        <v>693</v>
      </c>
      <c r="M36">
        <v>306</v>
      </c>
      <c r="N36">
        <v>467</v>
      </c>
    </row>
    <row r="37" spans="1:14" x14ac:dyDescent="0.3">
      <c r="A37" t="s">
        <v>53</v>
      </c>
    </row>
    <row r="38" spans="1:14" x14ac:dyDescent="0.3">
      <c r="A38" t="s">
        <v>896</v>
      </c>
    </row>
    <row r="39" spans="1:14" x14ac:dyDescent="0.3">
      <c r="A39" t="s">
        <v>2</v>
      </c>
      <c r="B39">
        <v>59352</v>
      </c>
      <c r="C39">
        <v>24465</v>
      </c>
      <c r="D39">
        <v>7498</v>
      </c>
      <c r="E39">
        <v>1444</v>
      </c>
      <c r="F39">
        <v>7535</v>
      </c>
      <c r="G39">
        <v>626</v>
      </c>
      <c r="H39">
        <v>957</v>
      </c>
      <c r="I39">
        <v>4335</v>
      </c>
      <c r="J39">
        <v>1560</v>
      </c>
      <c r="K39">
        <v>2034</v>
      </c>
      <c r="L39">
        <v>3022</v>
      </c>
      <c r="M39">
        <v>2153</v>
      </c>
      <c r="N39">
        <v>3723</v>
      </c>
    </row>
    <row r="40" spans="1:14" x14ac:dyDescent="0.3">
      <c r="A40" t="s">
        <v>1080</v>
      </c>
      <c r="B40">
        <v>11508</v>
      </c>
      <c r="C40">
        <v>7021</v>
      </c>
      <c r="D40">
        <v>1229</v>
      </c>
      <c r="E40">
        <v>298</v>
      </c>
      <c r="F40">
        <v>824</v>
      </c>
      <c r="G40">
        <v>70</v>
      </c>
      <c r="H40">
        <v>131</v>
      </c>
      <c r="I40">
        <v>684</v>
      </c>
      <c r="J40">
        <v>121</v>
      </c>
      <c r="K40">
        <v>203</v>
      </c>
      <c r="L40">
        <v>447</v>
      </c>
      <c r="M40">
        <v>175</v>
      </c>
      <c r="N40">
        <v>305</v>
      </c>
    </row>
    <row r="41" spans="1:14" x14ac:dyDescent="0.3">
      <c r="A41" t="s">
        <v>571</v>
      </c>
      <c r="B41">
        <v>25199</v>
      </c>
      <c r="C41">
        <v>8026</v>
      </c>
      <c r="D41">
        <v>3387</v>
      </c>
      <c r="E41">
        <v>598</v>
      </c>
      <c r="F41">
        <v>3809</v>
      </c>
      <c r="G41">
        <v>340</v>
      </c>
      <c r="H41">
        <v>424</v>
      </c>
      <c r="I41">
        <v>2089</v>
      </c>
      <c r="J41">
        <v>800</v>
      </c>
      <c r="K41">
        <v>1102</v>
      </c>
      <c r="L41">
        <v>1497</v>
      </c>
      <c r="M41">
        <v>1188</v>
      </c>
      <c r="N41">
        <v>1939</v>
      </c>
    </row>
    <row r="42" spans="1:14" x14ac:dyDescent="0.3">
      <c r="A42" t="s">
        <v>1081</v>
      </c>
      <c r="B42">
        <v>10</v>
      </c>
      <c r="C42">
        <v>6</v>
      </c>
      <c r="D42">
        <v>0</v>
      </c>
      <c r="E42">
        <v>3</v>
      </c>
      <c r="F42">
        <v>0</v>
      </c>
      <c r="G42">
        <v>0</v>
      </c>
      <c r="H42">
        <v>0</v>
      </c>
      <c r="I42">
        <v>0</v>
      </c>
      <c r="J42">
        <v>0</v>
      </c>
      <c r="K42">
        <v>1</v>
      </c>
      <c r="L42">
        <v>0</v>
      </c>
      <c r="M42">
        <v>0</v>
      </c>
      <c r="N42">
        <v>0</v>
      </c>
    </row>
    <row r="43" spans="1:14" x14ac:dyDescent="0.3">
      <c r="A43" t="s">
        <v>1082</v>
      </c>
      <c r="B43">
        <v>28</v>
      </c>
      <c r="C43">
        <v>14</v>
      </c>
      <c r="D43">
        <v>3</v>
      </c>
      <c r="E43">
        <v>0</v>
      </c>
      <c r="F43">
        <v>3</v>
      </c>
      <c r="G43">
        <v>0</v>
      </c>
      <c r="H43">
        <v>0</v>
      </c>
      <c r="I43">
        <v>0</v>
      </c>
      <c r="J43">
        <v>1</v>
      </c>
      <c r="K43">
        <v>0</v>
      </c>
      <c r="L43">
        <v>4</v>
      </c>
      <c r="M43">
        <v>1</v>
      </c>
      <c r="N43">
        <v>2</v>
      </c>
    </row>
    <row r="44" spans="1:14" x14ac:dyDescent="0.3">
      <c r="A44" t="s">
        <v>1083</v>
      </c>
      <c r="B44">
        <v>24</v>
      </c>
      <c r="C44">
        <v>16</v>
      </c>
      <c r="D44">
        <v>0</v>
      </c>
      <c r="E44">
        <v>0</v>
      </c>
      <c r="F44">
        <v>2</v>
      </c>
      <c r="G44">
        <v>1</v>
      </c>
      <c r="H44">
        <v>0</v>
      </c>
      <c r="I44">
        <v>2</v>
      </c>
      <c r="J44">
        <v>1</v>
      </c>
      <c r="K44">
        <v>1</v>
      </c>
      <c r="L44">
        <v>1</v>
      </c>
      <c r="M44">
        <v>0</v>
      </c>
      <c r="N44">
        <v>0</v>
      </c>
    </row>
    <row r="45" spans="1:14" x14ac:dyDescent="0.3">
      <c r="A45" t="s">
        <v>805</v>
      </c>
      <c r="B45">
        <v>285</v>
      </c>
      <c r="C45">
        <v>193</v>
      </c>
      <c r="D45">
        <v>26</v>
      </c>
      <c r="E45">
        <v>9</v>
      </c>
      <c r="F45">
        <v>21</v>
      </c>
      <c r="G45">
        <v>1</v>
      </c>
      <c r="H45">
        <v>1</v>
      </c>
      <c r="I45">
        <v>9</v>
      </c>
      <c r="J45">
        <v>2</v>
      </c>
      <c r="K45">
        <v>1</v>
      </c>
      <c r="L45">
        <v>4</v>
      </c>
      <c r="M45">
        <v>9</v>
      </c>
      <c r="N45">
        <v>9</v>
      </c>
    </row>
    <row r="46" spans="1:14" x14ac:dyDescent="0.3">
      <c r="A46" t="s">
        <v>1084</v>
      </c>
      <c r="B46">
        <v>21266</v>
      </c>
      <c r="C46">
        <v>8748</v>
      </c>
      <c r="D46">
        <v>2734</v>
      </c>
      <c r="E46">
        <v>516</v>
      </c>
      <c r="F46">
        <v>2704</v>
      </c>
      <c r="G46">
        <v>211</v>
      </c>
      <c r="H46">
        <v>385</v>
      </c>
      <c r="I46">
        <v>1491</v>
      </c>
      <c r="J46">
        <v>594</v>
      </c>
      <c r="K46">
        <v>691</v>
      </c>
      <c r="L46">
        <v>1038</v>
      </c>
      <c r="M46">
        <v>749</v>
      </c>
      <c r="N46">
        <v>1405</v>
      </c>
    </row>
    <row r="47" spans="1:14" x14ac:dyDescent="0.3">
      <c r="A47" t="s">
        <v>1085</v>
      </c>
      <c r="B47">
        <v>990</v>
      </c>
      <c r="C47">
        <v>427</v>
      </c>
      <c r="D47">
        <v>116</v>
      </c>
      <c r="E47">
        <v>20</v>
      </c>
      <c r="F47">
        <v>169</v>
      </c>
      <c r="G47">
        <v>3</v>
      </c>
      <c r="H47">
        <v>14</v>
      </c>
      <c r="I47">
        <v>49</v>
      </c>
      <c r="J47">
        <v>38</v>
      </c>
      <c r="K47">
        <v>32</v>
      </c>
      <c r="L47">
        <v>30</v>
      </c>
      <c r="M47">
        <v>30</v>
      </c>
      <c r="N47">
        <v>62</v>
      </c>
    </row>
    <row r="48" spans="1:14" x14ac:dyDescent="0.3">
      <c r="A48" t="s">
        <v>903</v>
      </c>
      <c r="B48">
        <v>42</v>
      </c>
      <c r="C48">
        <v>14</v>
      </c>
      <c r="D48">
        <v>3</v>
      </c>
      <c r="E48">
        <v>0</v>
      </c>
      <c r="F48">
        <v>3</v>
      </c>
      <c r="G48">
        <v>0</v>
      </c>
      <c r="H48">
        <v>2</v>
      </c>
      <c r="I48">
        <v>11</v>
      </c>
      <c r="J48">
        <v>3</v>
      </c>
      <c r="K48">
        <v>3</v>
      </c>
      <c r="L48">
        <v>1</v>
      </c>
      <c r="M48">
        <v>1</v>
      </c>
      <c r="N48">
        <v>1</v>
      </c>
    </row>
    <row r="49" spans="1:14" x14ac:dyDescent="0.3">
      <c r="A49" t="s">
        <v>904</v>
      </c>
      <c r="B49">
        <v>11508</v>
      </c>
      <c r="C49">
        <v>7021</v>
      </c>
      <c r="D49">
        <v>1229</v>
      </c>
      <c r="E49">
        <v>298</v>
      </c>
      <c r="F49">
        <v>824</v>
      </c>
      <c r="G49">
        <v>70</v>
      </c>
      <c r="H49">
        <v>131</v>
      </c>
      <c r="I49">
        <v>684</v>
      </c>
      <c r="J49">
        <v>121</v>
      </c>
      <c r="K49">
        <v>203</v>
      </c>
      <c r="L49">
        <v>447</v>
      </c>
      <c r="M49">
        <v>175</v>
      </c>
      <c r="N49">
        <v>305</v>
      </c>
    </row>
    <row r="50" spans="1:14" x14ac:dyDescent="0.3">
      <c r="A50" t="s">
        <v>54</v>
      </c>
    </row>
    <row r="51" spans="1:14" x14ac:dyDescent="0.3">
      <c r="A51" t="s">
        <v>896</v>
      </c>
    </row>
    <row r="52" spans="1:14" x14ac:dyDescent="0.3">
      <c r="A52" t="s">
        <v>2</v>
      </c>
      <c r="B52">
        <v>53112</v>
      </c>
      <c r="C52">
        <v>22355</v>
      </c>
      <c r="D52">
        <v>6712</v>
      </c>
      <c r="E52">
        <v>1305</v>
      </c>
      <c r="F52">
        <v>6646</v>
      </c>
      <c r="G52">
        <v>571</v>
      </c>
      <c r="H52">
        <v>878</v>
      </c>
      <c r="I52">
        <v>3892</v>
      </c>
      <c r="J52">
        <v>1406</v>
      </c>
      <c r="K52">
        <v>1744</v>
      </c>
      <c r="L52">
        <v>2540</v>
      </c>
      <c r="M52">
        <v>1909</v>
      </c>
      <c r="N52">
        <v>3154</v>
      </c>
    </row>
    <row r="53" spans="1:14" x14ac:dyDescent="0.3">
      <c r="A53" t="s">
        <v>1080</v>
      </c>
      <c r="B53">
        <v>6536</v>
      </c>
      <c r="C53">
        <v>4007</v>
      </c>
      <c r="D53">
        <v>712</v>
      </c>
      <c r="E53">
        <v>119</v>
      </c>
      <c r="F53">
        <v>472</v>
      </c>
      <c r="G53">
        <v>44</v>
      </c>
      <c r="H53">
        <v>80</v>
      </c>
      <c r="I53">
        <v>354</v>
      </c>
      <c r="J53">
        <v>77</v>
      </c>
      <c r="K53">
        <v>132</v>
      </c>
      <c r="L53">
        <v>246</v>
      </c>
      <c r="M53">
        <v>131</v>
      </c>
      <c r="N53">
        <v>162</v>
      </c>
    </row>
    <row r="54" spans="1:14" x14ac:dyDescent="0.3">
      <c r="A54" t="s">
        <v>571</v>
      </c>
      <c r="B54">
        <v>1894</v>
      </c>
      <c r="C54">
        <v>686</v>
      </c>
      <c r="D54">
        <v>356</v>
      </c>
      <c r="E54">
        <v>42</v>
      </c>
      <c r="F54">
        <v>275</v>
      </c>
      <c r="G54">
        <v>25</v>
      </c>
      <c r="H54">
        <v>50</v>
      </c>
      <c r="I54">
        <v>165</v>
      </c>
      <c r="J54">
        <v>37</v>
      </c>
      <c r="K54">
        <v>38</v>
      </c>
      <c r="L54">
        <v>56</v>
      </c>
      <c r="M54">
        <v>108</v>
      </c>
      <c r="N54">
        <v>56</v>
      </c>
    </row>
    <row r="55" spans="1:14" x14ac:dyDescent="0.3">
      <c r="A55" t="s">
        <v>1081</v>
      </c>
      <c r="B55">
        <v>6</v>
      </c>
      <c r="C55">
        <v>4</v>
      </c>
      <c r="D55">
        <v>0</v>
      </c>
      <c r="E55">
        <v>0</v>
      </c>
      <c r="F55">
        <v>1</v>
      </c>
      <c r="G55">
        <v>0</v>
      </c>
      <c r="H55">
        <v>0</v>
      </c>
      <c r="I55">
        <v>0</v>
      </c>
      <c r="J55">
        <v>0</v>
      </c>
      <c r="K55">
        <v>1</v>
      </c>
      <c r="L55">
        <v>0</v>
      </c>
      <c r="M55">
        <v>0</v>
      </c>
      <c r="N55">
        <v>0</v>
      </c>
    </row>
    <row r="56" spans="1:14" x14ac:dyDescent="0.3">
      <c r="A56" t="s">
        <v>1082</v>
      </c>
      <c r="B56">
        <v>25</v>
      </c>
      <c r="C56">
        <v>12</v>
      </c>
      <c r="D56">
        <v>3</v>
      </c>
      <c r="E56">
        <v>0</v>
      </c>
      <c r="F56">
        <v>1</v>
      </c>
      <c r="G56">
        <v>0</v>
      </c>
      <c r="H56">
        <v>0</v>
      </c>
      <c r="I56">
        <v>0</v>
      </c>
      <c r="J56">
        <v>1</v>
      </c>
      <c r="K56">
        <v>4</v>
      </c>
      <c r="L56">
        <v>3</v>
      </c>
      <c r="M56">
        <v>0</v>
      </c>
      <c r="N56">
        <v>1</v>
      </c>
    </row>
    <row r="57" spans="1:14" x14ac:dyDescent="0.3">
      <c r="A57" t="s">
        <v>1083</v>
      </c>
      <c r="B57">
        <v>30</v>
      </c>
      <c r="C57">
        <v>25</v>
      </c>
      <c r="D57">
        <v>2</v>
      </c>
      <c r="E57">
        <v>1</v>
      </c>
      <c r="F57">
        <v>0</v>
      </c>
      <c r="G57">
        <v>0</v>
      </c>
      <c r="H57">
        <v>1</v>
      </c>
      <c r="I57">
        <v>0</v>
      </c>
      <c r="J57">
        <v>0</v>
      </c>
      <c r="K57">
        <v>1</v>
      </c>
      <c r="L57">
        <v>0</v>
      </c>
      <c r="M57">
        <v>0</v>
      </c>
      <c r="N57">
        <v>0</v>
      </c>
    </row>
    <row r="58" spans="1:14" x14ac:dyDescent="0.3">
      <c r="A58" t="s">
        <v>805</v>
      </c>
      <c r="B58">
        <v>90</v>
      </c>
      <c r="C58">
        <v>67</v>
      </c>
      <c r="D58">
        <v>7</v>
      </c>
      <c r="E58">
        <v>1</v>
      </c>
      <c r="F58">
        <v>4</v>
      </c>
      <c r="G58">
        <v>0</v>
      </c>
      <c r="H58">
        <v>1</v>
      </c>
      <c r="I58">
        <v>1</v>
      </c>
      <c r="J58">
        <v>0</v>
      </c>
      <c r="K58">
        <v>2</v>
      </c>
      <c r="L58">
        <v>3</v>
      </c>
      <c r="M58">
        <v>2</v>
      </c>
      <c r="N58">
        <v>2</v>
      </c>
    </row>
    <row r="59" spans="1:14" x14ac:dyDescent="0.3">
      <c r="A59" t="s">
        <v>1084</v>
      </c>
      <c r="B59">
        <v>18631</v>
      </c>
      <c r="C59">
        <v>8008</v>
      </c>
      <c r="D59">
        <v>2373</v>
      </c>
      <c r="E59">
        <v>444</v>
      </c>
      <c r="F59">
        <v>2317</v>
      </c>
      <c r="G59">
        <v>193</v>
      </c>
      <c r="H59">
        <v>303</v>
      </c>
      <c r="I59">
        <v>1326</v>
      </c>
      <c r="J59">
        <v>550</v>
      </c>
      <c r="K59">
        <v>592</v>
      </c>
      <c r="L59">
        <v>817</v>
      </c>
      <c r="M59">
        <v>665</v>
      </c>
      <c r="N59">
        <v>1043</v>
      </c>
    </row>
    <row r="60" spans="1:14" x14ac:dyDescent="0.3">
      <c r="A60" t="s">
        <v>1085</v>
      </c>
      <c r="B60">
        <v>25852</v>
      </c>
      <c r="C60">
        <v>9528</v>
      </c>
      <c r="D60">
        <v>3259</v>
      </c>
      <c r="E60">
        <v>696</v>
      </c>
      <c r="F60">
        <v>3568</v>
      </c>
      <c r="G60">
        <v>309</v>
      </c>
      <c r="H60">
        <v>441</v>
      </c>
      <c r="I60">
        <v>2039</v>
      </c>
      <c r="J60">
        <v>736</v>
      </c>
      <c r="K60">
        <v>973</v>
      </c>
      <c r="L60">
        <v>1411</v>
      </c>
      <c r="M60">
        <v>1003</v>
      </c>
      <c r="N60">
        <v>1889</v>
      </c>
    </row>
    <row r="61" spans="1:14" x14ac:dyDescent="0.3">
      <c r="A61" t="s">
        <v>903</v>
      </c>
      <c r="B61">
        <v>48</v>
      </c>
      <c r="C61">
        <v>18</v>
      </c>
      <c r="D61">
        <v>0</v>
      </c>
      <c r="E61">
        <v>2</v>
      </c>
      <c r="F61">
        <v>8</v>
      </c>
      <c r="G61">
        <v>0</v>
      </c>
      <c r="H61">
        <v>2</v>
      </c>
      <c r="I61">
        <v>7</v>
      </c>
      <c r="J61">
        <v>5</v>
      </c>
      <c r="K61">
        <v>1</v>
      </c>
      <c r="L61">
        <v>4</v>
      </c>
      <c r="M61">
        <v>0</v>
      </c>
      <c r="N61">
        <v>1</v>
      </c>
    </row>
    <row r="62" spans="1:14" x14ac:dyDescent="0.3">
      <c r="A62" t="s">
        <v>904</v>
      </c>
      <c r="B62">
        <v>6536</v>
      </c>
      <c r="C62">
        <v>4007</v>
      </c>
      <c r="D62">
        <v>712</v>
      </c>
      <c r="E62">
        <v>119</v>
      </c>
      <c r="F62">
        <v>472</v>
      </c>
      <c r="G62">
        <v>44</v>
      </c>
      <c r="H62">
        <v>80</v>
      </c>
      <c r="I62">
        <v>354</v>
      </c>
      <c r="J62">
        <v>77</v>
      </c>
      <c r="K62">
        <v>132</v>
      </c>
      <c r="L62">
        <v>246</v>
      </c>
      <c r="M62">
        <v>131</v>
      </c>
      <c r="N62">
        <v>162</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A6F0-EF27-469A-9732-7C25C9590656}">
  <dimension ref="A1:N41"/>
  <sheetViews>
    <sheetView workbookViewId="0">
      <selection sqref="A1:N62"/>
    </sheetView>
  </sheetViews>
  <sheetFormatPr defaultRowHeight="14.4" x14ac:dyDescent="0.3"/>
  <sheetData>
    <row r="1" spans="1:14" x14ac:dyDescent="0.3">
      <c r="A1" t="s">
        <v>1086</v>
      </c>
    </row>
    <row r="2" spans="1:14" x14ac:dyDescent="0.3">
      <c r="B2" t="s">
        <v>1069</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1087</v>
      </c>
    </row>
    <row r="7" spans="1:14" x14ac:dyDescent="0.3">
      <c r="A7" t="s">
        <v>2</v>
      </c>
      <c r="B7">
        <v>114257</v>
      </c>
      <c r="C7">
        <v>47442</v>
      </c>
      <c r="D7">
        <v>14347</v>
      </c>
      <c r="E7">
        <v>2801</v>
      </c>
      <c r="F7">
        <v>14449</v>
      </c>
      <c r="G7">
        <v>1213</v>
      </c>
      <c r="H7">
        <v>1929</v>
      </c>
      <c r="I7">
        <v>8407</v>
      </c>
      <c r="J7">
        <v>3006</v>
      </c>
      <c r="K7">
        <v>3867</v>
      </c>
      <c r="L7">
        <v>5669</v>
      </c>
      <c r="M7">
        <v>4145</v>
      </c>
      <c r="N7">
        <v>6982</v>
      </c>
    </row>
    <row r="8" spans="1:14" x14ac:dyDescent="0.3">
      <c r="A8">
        <v>0</v>
      </c>
      <c r="B8">
        <v>44886</v>
      </c>
      <c r="C8">
        <v>18982</v>
      </c>
      <c r="D8">
        <v>6148</v>
      </c>
      <c r="E8">
        <v>1054</v>
      </c>
      <c r="F8">
        <v>5537</v>
      </c>
      <c r="G8">
        <v>446</v>
      </c>
      <c r="H8">
        <v>813</v>
      </c>
      <c r="I8">
        <v>3068</v>
      </c>
      <c r="J8">
        <v>1245</v>
      </c>
      <c r="K8">
        <v>1406</v>
      </c>
      <c r="L8">
        <v>2016</v>
      </c>
      <c r="M8">
        <v>1560</v>
      </c>
      <c r="N8">
        <v>2611</v>
      </c>
    </row>
    <row r="9" spans="1:14" x14ac:dyDescent="0.3">
      <c r="A9">
        <v>1</v>
      </c>
      <c r="B9">
        <v>243</v>
      </c>
      <c r="C9">
        <v>145</v>
      </c>
      <c r="D9">
        <v>38</v>
      </c>
      <c r="E9">
        <v>2</v>
      </c>
      <c r="F9">
        <v>9</v>
      </c>
      <c r="G9">
        <v>1</v>
      </c>
      <c r="H9">
        <v>0</v>
      </c>
      <c r="I9">
        <v>33</v>
      </c>
      <c r="J9">
        <v>1</v>
      </c>
      <c r="K9">
        <v>3</v>
      </c>
      <c r="L9">
        <v>3</v>
      </c>
      <c r="M9">
        <v>6</v>
      </c>
      <c r="N9">
        <v>2</v>
      </c>
    </row>
    <row r="10" spans="1:14" x14ac:dyDescent="0.3">
      <c r="A10">
        <v>2</v>
      </c>
      <c r="B10">
        <v>1145</v>
      </c>
      <c r="C10">
        <v>615</v>
      </c>
      <c r="D10">
        <v>101</v>
      </c>
      <c r="E10">
        <v>24</v>
      </c>
      <c r="F10">
        <v>157</v>
      </c>
      <c r="G10">
        <v>7</v>
      </c>
      <c r="H10">
        <v>5</v>
      </c>
      <c r="I10">
        <v>97</v>
      </c>
      <c r="J10">
        <v>25</v>
      </c>
      <c r="K10">
        <v>17</v>
      </c>
      <c r="L10">
        <v>36</v>
      </c>
      <c r="M10">
        <v>19</v>
      </c>
      <c r="N10">
        <v>42</v>
      </c>
    </row>
    <row r="11" spans="1:14" x14ac:dyDescent="0.3">
      <c r="A11">
        <v>3</v>
      </c>
      <c r="B11">
        <v>5431</v>
      </c>
      <c r="C11">
        <v>1736</v>
      </c>
      <c r="D11">
        <v>683</v>
      </c>
      <c r="E11">
        <v>101</v>
      </c>
      <c r="F11">
        <v>1116</v>
      </c>
      <c r="G11">
        <v>76</v>
      </c>
      <c r="H11">
        <v>56</v>
      </c>
      <c r="I11">
        <v>676</v>
      </c>
      <c r="J11">
        <v>53</v>
      </c>
      <c r="K11">
        <v>296</v>
      </c>
      <c r="L11">
        <v>324</v>
      </c>
      <c r="M11">
        <v>114</v>
      </c>
      <c r="N11">
        <v>200</v>
      </c>
    </row>
    <row r="12" spans="1:14" x14ac:dyDescent="0.3">
      <c r="A12">
        <v>4</v>
      </c>
      <c r="B12">
        <v>17780</v>
      </c>
      <c r="C12">
        <v>6081</v>
      </c>
      <c r="D12">
        <v>1625</v>
      </c>
      <c r="E12">
        <v>368</v>
      </c>
      <c r="F12">
        <v>2396</v>
      </c>
      <c r="G12">
        <v>230</v>
      </c>
      <c r="H12">
        <v>375</v>
      </c>
      <c r="I12">
        <v>1400</v>
      </c>
      <c r="J12">
        <v>658</v>
      </c>
      <c r="K12">
        <v>758</v>
      </c>
      <c r="L12">
        <v>1200</v>
      </c>
      <c r="M12">
        <v>874</v>
      </c>
      <c r="N12">
        <v>1815</v>
      </c>
    </row>
    <row r="13" spans="1:14" x14ac:dyDescent="0.3">
      <c r="A13">
        <v>5</v>
      </c>
      <c r="B13">
        <v>30770</v>
      </c>
      <c r="C13">
        <v>14755</v>
      </c>
      <c r="D13">
        <v>3489</v>
      </c>
      <c r="E13">
        <v>675</v>
      </c>
      <c r="F13">
        <v>3176</v>
      </c>
      <c r="G13">
        <v>220</v>
      </c>
      <c r="H13">
        <v>488</v>
      </c>
      <c r="I13">
        <v>2216</v>
      </c>
      <c r="J13">
        <v>579</v>
      </c>
      <c r="K13">
        <v>960</v>
      </c>
      <c r="L13">
        <v>1548</v>
      </c>
      <c r="M13">
        <v>1170</v>
      </c>
      <c r="N13">
        <v>1494</v>
      </c>
    </row>
    <row r="14" spans="1:14" x14ac:dyDescent="0.3">
      <c r="A14">
        <v>6</v>
      </c>
      <c r="B14">
        <v>12946</v>
      </c>
      <c r="C14">
        <v>4600</v>
      </c>
      <c r="D14">
        <v>2133</v>
      </c>
      <c r="E14">
        <v>529</v>
      </c>
      <c r="F14">
        <v>1893</v>
      </c>
      <c r="G14">
        <v>223</v>
      </c>
      <c r="H14">
        <v>187</v>
      </c>
      <c r="I14">
        <v>838</v>
      </c>
      <c r="J14">
        <v>433</v>
      </c>
      <c r="K14">
        <v>410</v>
      </c>
      <c r="L14">
        <v>512</v>
      </c>
      <c r="M14">
        <v>394</v>
      </c>
      <c r="N14">
        <v>794</v>
      </c>
    </row>
    <row r="15" spans="1:14" x14ac:dyDescent="0.3">
      <c r="A15">
        <v>7</v>
      </c>
      <c r="B15">
        <v>1056</v>
      </c>
      <c r="C15">
        <v>528</v>
      </c>
      <c r="D15">
        <v>130</v>
      </c>
      <c r="E15">
        <v>48</v>
      </c>
      <c r="F15">
        <v>165</v>
      </c>
      <c r="G15">
        <v>10</v>
      </c>
      <c r="H15">
        <v>5</v>
      </c>
      <c r="I15">
        <v>79</v>
      </c>
      <c r="J15">
        <v>12</v>
      </c>
      <c r="K15">
        <v>17</v>
      </c>
      <c r="L15">
        <v>30</v>
      </c>
      <c r="M15">
        <v>8</v>
      </c>
      <c r="N15">
        <v>24</v>
      </c>
    </row>
    <row r="16" spans="1:14" x14ac:dyDescent="0.3">
      <c r="A16" t="s">
        <v>53</v>
      </c>
    </row>
    <row r="17" spans="1:14" x14ac:dyDescent="0.3">
      <c r="A17" t="s">
        <v>1087</v>
      </c>
    </row>
    <row r="18" spans="1:14" x14ac:dyDescent="0.3">
      <c r="A18" t="s">
        <v>2</v>
      </c>
      <c r="B18">
        <v>60194</v>
      </c>
      <c r="C18">
        <v>24767</v>
      </c>
      <c r="D18">
        <v>7565</v>
      </c>
      <c r="E18">
        <v>1469</v>
      </c>
      <c r="F18">
        <v>7649</v>
      </c>
      <c r="G18">
        <v>632</v>
      </c>
      <c r="H18">
        <v>1005</v>
      </c>
      <c r="I18">
        <v>4422</v>
      </c>
      <c r="J18">
        <v>1581</v>
      </c>
      <c r="K18">
        <v>2078</v>
      </c>
      <c r="L18">
        <v>3073</v>
      </c>
      <c r="M18">
        <v>2186</v>
      </c>
      <c r="N18">
        <v>3767</v>
      </c>
    </row>
    <row r="19" spans="1:14" x14ac:dyDescent="0.3">
      <c r="A19">
        <v>0</v>
      </c>
      <c r="B19">
        <v>22826</v>
      </c>
      <c r="C19">
        <v>9425</v>
      </c>
      <c r="D19">
        <v>2889</v>
      </c>
      <c r="E19">
        <v>556</v>
      </c>
      <c r="F19">
        <v>2918</v>
      </c>
      <c r="G19">
        <v>220</v>
      </c>
      <c r="H19">
        <v>441</v>
      </c>
      <c r="I19">
        <v>1611</v>
      </c>
      <c r="J19">
        <v>633</v>
      </c>
      <c r="K19">
        <v>752</v>
      </c>
      <c r="L19">
        <v>1103</v>
      </c>
      <c r="M19">
        <v>804</v>
      </c>
      <c r="N19">
        <v>1474</v>
      </c>
    </row>
    <row r="20" spans="1:14" x14ac:dyDescent="0.3">
      <c r="A20">
        <v>1</v>
      </c>
      <c r="B20">
        <v>35</v>
      </c>
      <c r="C20">
        <v>22</v>
      </c>
      <c r="D20">
        <v>3</v>
      </c>
      <c r="E20">
        <v>0</v>
      </c>
      <c r="F20">
        <v>6</v>
      </c>
      <c r="G20">
        <v>0</v>
      </c>
      <c r="H20">
        <v>0</v>
      </c>
      <c r="I20">
        <v>2</v>
      </c>
      <c r="J20">
        <v>0</v>
      </c>
      <c r="K20">
        <v>0</v>
      </c>
      <c r="L20">
        <v>1</v>
      </c>
      <c r="M20">
        <v>1</v>
      </c>
      <c r="N20">
        <v>0</v>
      </c>
    </row>
    <row r="21" spans="1:14" x14ac:dyDescent="0.3">
      <c r="A21">
        <v>2</v>
      </c>
      <c r="B21">
        <v>320</v>
      </c>
      <c r="C21">
        <v>162</v>
      </c>
      <c r="D21">
        <v>27</v>
      </c>
      <c r="E21">
        <v>14</v>
      </c>
      <c r="F21">
        <v>60</v>
      </c>
      <c r="G21">
        <v>3</v>
      </c>
      <c r="H21">
        <v>1</v>
      </c>
      <c r="I21">
        <v>29</v>
      </c>
      <c r="J21">
        <v>4</v>
      </c>
      <c r="K21">
        <v>4</v>
      </c>
      <c r="L21">
        <v>10</v>
      </c>
      <c r="M21">
        <v>1</v>
      </c>
      <c r="N21">
        <v>5</v>
      </c>
    </row>
    <row r="22" spans="1:14" x14ac:dyDescent="0.3">
      <c r="A22">
        <v>3</v>
      </c>
      <c r="B22">
        <v>2042</v>
      </c>
      <c r="C22">
        <v>814</v>
      </c>
      <c r="D22">
        <v>368</v>
      </c>
      <c r="E22">
        <v>21</v>
      </c>
      <c r="F22">
        <v>330</v>
      </c>
      <c r="G22">
        <v>23</v>
      </c>
      <c r="H22">
        <v>15</v>
      </c>
      <c r="I22">
        <v>178</v>
      </c>
      <c r="J22">
        <v>16</v>
      </c>
      <c r="K22">
        <v>134</v>
      </c>
      <c r="L22">
        <v>96</v>
      </c>
      <c r="M22">
        <v>26</v>
      </c>
      <c r="N22">
        <v>21</v>
      </c>
    </row>
    <row r="23" spans="1:14" x14ac:dyDescent="0.3">
      <c r="A23">
        <v>4</v>
      </c>
      <c r="B23">
        <v>6215</v>
      </c>
      <c r="C23">
        <v>2136</v>
      </c>
      <c r="D23">
        <v>529</v>
      </c>
      <c r="E23">
        <v>106</v>
      </c>
      <c r="F23">
        <v>762</v>
      </c>
      <c r="G23">
        <v>101</v>
      </c>
      <c r="H23">
        <v>161</v>
      </c>
      <c r="I23">
        <v>431</v>
      </c>
      <c r="J23">
        <v>285</v>
      </c>
      <c r="K23">
        <v>287</v>
      </c>
      <c r="L23">
        <v>445</v>
      </c>
      <c r="M23">
        <v>283</v>
      </c>
      <c r="N23">
        <v>689</v>
      </c>
    </row>
    <row r="24" spans="1:14" x14ac:dyDescent="0.3">
      <c r="A24">
        <v>5</v>
      </c>
      <c r="B24">
        <v>19464</v>
      </c>
      <c r="C24">
        <v>9011</v>
      </c>
      <c r="D24">
        <v>2223</v>
      </c>
      <c r="E24">
        <v>408</v>
      </c>
      <c r="F24">
        <v>2124</v>
      </c>
      <c r="G24">
        <v>146</v>
      </c>
      <c r="H24">
        <v>278</v>
      </c>
      <c r="I24">
        <v>1576</v>
      </c>
      <c r="J24">
        <v>381</v>
      </c>
      <c r="K24">
        <v>631</v>
      </c>
      <c r="L24">
        <v>1046</v>
      </c>
      <c r="M24">
        <v>764</v>
      </c>
      <c r="N24">
        <v>876</v>
      </c>
    </row>
    <row r="25" spans="1:14" x14ac:dyDescent="0.3">
      <c r="A25">
        <v>6</v>
      </c>
      <c r="B25">
        <v>8774</v>
      </c>
      <c r="C25">
        <v>2917</v>
      </c>
      <c r="D25">
        <v>1487</v>
      </c>
      <c r="E25">
        <v>340</v>
      </c>
      <c r="F25">
        <v>1376</v>
      </c>
      <c r="G25">
        <v>130</v>
      </c>
      <c r="H25">
        <v>106</v>
      </c>
      <c r="I25">
        <v>562</v>
      </c>
      <c r="J25">
        <v>254</v>
      </c>
      <c r="K25">
        <v>259</v>
      </c>
      <c r="L25">
        <v>354</v>
      </c>
      <c r="M25">
        <v>301</v>
      </c>
      <c r="N25">
        <v>688</v>
      </c>
    </row>
    <row r="26" spans="1:14" x14ac:dyDescent="0.3">
      <c r="A26">
        <v>7</v>
      </c>
      <c r="B26">
        <v>518</v>
      </c>
      <c r="C26">
        <v>280</v>
      </c>
      <c r="D26">
        <v>39</v>
      </c>
      <c r="E26">
        <v>24</v>
      </c>
      <c r="F26">
        <v>73</v>
      </c>
      <c r="G26">
        <v>9</v>
      </c>
      <c r="H26">
        <v>3</v>
      </c>
      <c r="I26">
        <v>33</v>
      </c>
      <c r="J26">
        <v>8</v>
      </c>
      <c r="K26">
        <v>11</v>
      </c>
      <c r="L26">
        <v>18</v>
      </c>
      <c r="M26">
        <v>6</v>
      </c>
      <c r="N26">
        <v>14</v>
      </c>
    </row>
    <row r="27" spans="1:14" x14ac:dyDescent="0.3">
      <c r="A27" t="s">
        <v>54</v>
      </c>
    </row>
    <row r="28" spans="1:14" x14ac:dyDescent="0.3">
      <c r="A28" t="s">
        <v>1087</v>
      </c>
    </row>
    <row r="29" spans="1:14" x14ac:dyDescent="0.3">
      <c r="A29" t="s">
        <v>2</v>
      </c>
      <c r="B29">
        <v>54063</v>
      </c>
      <c r="C29">
        <v>22675</v>
      </c>
      <c r="D29">
        <v>6782</v>
      </c>
      <c r="E29">
        <v>1332</v>
      </c>
      <c r="F29">
        <v>6800</v>
      </c>
      <c r="G29">
        <v>581</v>
      </c>
      <c r="H29">
        <v>924</v>
      </c>
      <c r="I29">
        <v>3985</v>
      </c>
      <c r="J29">
        <v>1425</v>
      </c>
      <c r="K29">
        <v>1789</v>
      </c>
      <c r="L29">
        <v>2596</v>
      </c>
      <c r="M29">
        <v>1959</v>
      </c>
      <c r="N29">
        <v>3215</v>
      </c>
    </row>
    <row r="30" spans="1:14" x14ac:dyDescent="0.3">
      <c r="A30">
        <v>0</v>
      </c>
      <c r="B30">
        <v>22060</v>
      </c>
      <c r="C30">
        <v>9557</v>
      </c>
      <c r="D30">
        <v>3259</v>
      </c>
      <c r="E30">
        <v>498</v>
      </c>
      <c r="F30">
        <v>2619</v>
      </c>
      <c r="G30">
        <v>226</v>
      </c>
      <c r="H30">
        <v>372</v>
      </c>
      <c r="I30">
        <v>1457</v>
      </c>
      <c r="J30">
        <v>612</v>
      </c>
      <c r="K30">
        <v>654</v>
      </c>
      <c r="L30">
        <v>913</v>
      </c>
      <c r="M30">
        <v>756</v>
      </c>
      <c r="N30">
        <v>1137</v>
      </c>
    </row>
    <row r="31" spans="1:14" x14ac:dyDescent="0.3">
      <c r="A31">
        <v>1</v>
      </c>
      <c r="B31">
        <v>208</v>
      </c>
      <c r="C31">
        <v>123</v>
      </c>
      <c r="D31">
        <v>35</v>
      </c>
      <c r="E31">
        <v>2</v>
      </c>
      <c r="F31">
        <v>3</v>
      </c>
      <c r="G31">
        <v>1</v>
      </c>
      <c r="H31">
        <v>0</v>
      </c>
      <c r="I31">
        <v>31</v>
      </c>
      <c r="J31">
        <v>1</v>
      </c>
      <c r="K31">
        <v>3</v>
      </c>
      <c r="L31">
        <v>2</v>
      </c>
      <c r="M31">
        <v>5</v>
      </c>
      <c r="N31">
        <v>2</v>
      </c>
    </row>
    <row r="32" spans="1:14" x14ac:dyDescent="0.3">
      <c r="A32">
        <v>2</v>
      </c>
      <c r="B32">
        <v>825</v>
      </c>
      <c r="C32">
        <v>453</v>
      </c>
      <c r="D32">
        <v>74</v>
      </c>
      <c r="E32">
        <v>10</v>
      </c>
      <c r="F32">
        <v>97</v>
      </c>
      <c r="G32">
        <v>4</v>
      </c>
      <c r="H32">
        <v>4</v>
      </c>
      <c r="I32">
        <v>68</v>
      </c>
      <c r="J32">
        <v>21</v>
      </c>
      <c r="K32">
        <v>13</v>
      </c>
      <c r="L32">
        <v>26</v>
      </c>
      <c r="M32">
        <v>18</v>
      </c>
      <c r="N32">
        <v>37</v>
      </c>
    </row>
    <row r="33" spans="1:14" x14ac:dyDescent="0.3">
      <c r="A33">
        <v>3</v>
      </c>
      <c r="B33">
        <v>3389</v>
      </c>
      <c r="C33">
        <v>922</v>
      </c>
      <c r="D33">
        <v>315</v>
      </c>
      <c r="E33">
        <v>80</v>
      </c>
      <c r="F33">
        <v>786</v>
      </c>
      <c r="G33">
        <v>53</v>
      </c>
      <c r="H33">
        <v>41</v>
      </c>
      <c r="I33">
        <v>498</v>
      </c>
      <c r="J33">
        <v>37</v>
      </c>
      <c r="K33">
        <v>162</v>
      </c>
      <c r="L33">
        <v>228</v>
      </c>
      <c r="M33">
        <v>88</v>
      </c>
      <c r="N33">
        <v>179</v>
      </c>
    </row>
    <row r="34" spans="1:14" x14ac:dyDescent="0.3">
      <c r="A34">
        <v>4</v>
      </c>
      <c r="B34">
        <v>11565</v>
      </c>
      <c r="C34">
        <v>3945</v>
      </c>
      <c r="D34">
        <v>1096</v>
      </c>
      <c r="E34">
        <v>262</v>
      </c>
      <c r="F34">
        <v>1634</v>
      </c>
      <c r="G34">
        <v>129</v>
      </c>
      <c r="H34">
        <v>214</v>
      </c>
      <c r="I34">
        <v>969</v>
      </c>
      <c r="J34">
        <v>373</v>
      </c>
      <c r="K34">
        <v>471</v>
      </c>
      <c r="L34">
        <v>755</v>
      </c>
      <c r="M34">
        <v>591</v>
      </c>
      <c r="N34">
        <v>1126</v>
      </c>
    </row>
    <row r="35" spans="1:14" x14ac:dyDescent="0.3">
      <c r="A35">
        <v>5</v>
      </c>
      <c r="B35">
        <v>11306</v>
      </c>
      <c r="C35">
        <v>5744</v>
      </c>
      <c r="D35">
        <v>1266</v>
      </c>
      <c r="E35">
        <v>267</v>
      </c>
      <c r="F35">
        <v>1052</v>
      </c>
      <c r="G35">
        <v>74</v>
      </c>
      <c r="H35">
        <v>210</v>
      </c>
      <c r="I35">
        <v>640</v>
      </c>
      <c r="J35">
        <v>198</v>
      </c>
      <c r="K35">
        <v>329</v>
      </c>
      <c r="L35">
        <v>502</v>
      </c>
      <c r="M35">
        <v>406</v>
      </c>
      <c r="N35">
        <v>618</v>
      </c>
    </row>
    <row r="36" spans="1:14" x14ac:dyDescent="0.3">
      <c r="A36">
        <v>6</v>
      </c>
      <c r="B36">
        <v>4172</v>
      </c>
      <c r="C36">
        <v>1683</v>
      </c>
      <c r="D36">
        <v>646</v>
      </c>
      <c r="E36">
        <v>189</v>
      </c>
      <c r="F36">
        <v>517</v>
      </c>
      <c r="G36">
        <v>93</v>
      </c>
      <c r="H36">
        <v>81</v>
      </c>
      <c r="I36">
        <v>276</v>
      </c>
      <c r="J36">
        <v>179</v>
      </c>
      <c r="K36">
        <v>151</v>
      </c>
      <c r="L36">
        <v>158</v>
      </c>
      <c r="M36">
        <v>93</v>
      </c>
      <c r="N36">
        <v>106</v>
      </c>
    </row>
    <row r="37" spans="1:14" x14ac:dyDescent="0.3">
      <c r="A37">
        <v>7</v>
      </c>
      <c r="B37">
        <v>538</v>
      </c>
      <c r="C37">
        <v>248</v>
      </c>
      <c r="D37">
        <v>91</v>
      </c>
      <c r="E37">
        <v>24</v>
      </c>
      <c r="F37">
        <v>92</v>
      </c>
      <c r="G37">
        <v>1</v>
      </c>
      <c r="H37">
        <v>2</v>
      </c>
      <c r="I37">
        <v>46</v>
      </c>
      <c r="J37">
        <v>4</v>
      </c>
      <c r="K37">
        <v>6</v>
      </c>
      <c r="L37">
        <v>12</v>
      </c>
      <c r="M37">
        <v>2</v>
      </c>
      <c r="N37">
        <v>10</v>
      </c>
    </row>
    <row r="38" spans="1:14" x14ac:dyDescent="0.3">
      <c r="A38" t="s">
        <v>668</v>
      </c>
    </row>
    <row r="39" spans="1:14" x14ac:dyDescent="0.3">
      <c r="A39" t="s">
        <v>2</v>
      </c>
      <c r="B39">
        <v>157408</v>
      </c>
      <c r="C39">
        <v>64261</v>
      </c>
      <c r="D39">
        <v>19576</v>
      </c>
      <c r="E39">
        <v>3893</v>
      </c>
      <c r="F39">
        <v>20390</v>
      </c>
      <c r="G39">
        <v>1695</v>
      </c>
      <c r="H39">
        <v>2663</v>
      </c>
      <c r="I39">
        <v>11761</v>
      </c>
      <c r="J39">
        <v>4161</v>
      </c>
      <c r="K39">
        <v>5450</v>
      </c>
      <c r="L39">
        <v>8076</v>
      </c>
      <c r="M39">
        <v>5784</v>
      </c>
      <c r="N39">
        <v>9698</v>
      </c>
    </row>
    <row r="40" spans="1:14" x14ac:dyDescent="0.3">
      <c r="A40" t="s">
        <v>208</v>
      </c>
      <c r="B40">
        <v>83370</v>
      </c>
      <c r="C40">
        <v>33829</v>
      </c>
      <c r="D40">
        <v>10393</v>
      </c>
      <c r="E40">
        <v>2060</v>
      </c>
      <c r="F40">
        <v>10789</v>
      </c>
      <c r="G40">
        <v>885</v>
      </c>
      <c r="H40">
        <v>1401</v>
      </c>
      <c r="I40">
        <v>6207</v>
      </c>
      <c r="J40">
        <v>2214</v>
      </c>
      <c r="K40">
        <v>2905</v>
      </c>
      <c r="L40">
        <v>4346</v>
      </c>
      <c r="M40">
        <v>3088</v>
      </c>
      <c r="N40">
        <v>5253</v>
      </c>
    </row>
    <row r="41" spans="1:14" x14ac:dyDescent="0.3">
      <c r="A41" t="s">
        <v>209</v>
      </c>
      <c r="B41">
        <v>74038</v>
      </c>
      <c r="C41">
        <v>30432</v>
      </c>
      <c r="D41">
        <v>9183</v>
      </c>
      <c r="E41">
        <v>1833</v>
      </c>
      <c r="F41">
        <v>9601</v>
      </c>
      <c r="G41">
        <v>810</v>
      </c>
      <c r="H41">
        <v>1262</v>
      </c>
      <c r="I41">
        <v>5554</v>
      </c>
      <c r="J41">
        <v>1947</v>
      </c>
      <c r="K41">
        <v>2545</v>
      </c>
      <c r="L41">
        <v>3730</v>
      </c>
      <c r="M41">
        <v>2696</v>
      </c>
      <c r="N41">
        <v>4445</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0FC2E-49EF-4ED2-84B8-2B846DABE3EA}">
  <dimension ref="A1:L47"/>
  <sheetViews>
    <sheetView workbookViewId="0">
      <selection sqref="A1:L47"/>
    </sheetView>
  </sheetViews>
  <sheetFormatPr defaultRowHeight="14.4" x14ac:dyDescent="0.3"/>
  <sheetData>
    <row r="1" spans="1:12" x14ac:dyDescent="0.3">
      <c r="A1" t="s">
        <v>1088</v>
      </c>
    </row>
    <row r="2" spans="1:12" x14ac:dyDescent="0.3">
      <c r="A2" t="s">
        <v>1089</v>
      </c>
      <c r="B2" t="s">
        <v>126</v>
      </c>
    </row>
    <row r="3" spans="1:12" x14ac:dyDescent="0.3">
      <c r="B3" t="s">
        <v>2</v>
      </c>
      <c r="C3" t="s">
        <v>897</v>
      </c>
      <c r="D3" t="s">
        <v>571</v>
      </c>
      <c r="E3" t="s">
        <v>1081</v>
      </c>
      <c r="F3" t="s">
        <v>1090</v>
      </c>
      <c r="G3" t="s">
        <v>1091</v>
      </c>
      <c r="H3" t="s">
        <v>805</v>
      </c>
      <c r="I3" t="s">
        <v>1084</v>
      </c>
      <c r="J3" t="s">
        <v>1085</v>
      </c>
      <c r="K3" t="s">
        <v>903</v>
      </c>
      <c r="L3" t="s">
        <v>904</v>
      </c>
    </row>
    <row r="4" spans="1:12" x14ac:dyDescent="0.3">
      <c r="A4" t="s">
        <v>2</v>
      </c>
      <c r="B4">
        <v>116160</v>
      </c>
      <c r="C4">
        <v>17996</v>
      </c>
      <c r="D4">
        <v>23904</v>
      </c>
      <c r="E4">
        <v>594</v>
      </c>
      <c r="F4">
        <v>429</v>
      </c>
      <c r="G4">
        <v>1185</v>
      </c>
      <c r="H4">
        <v>3544</v>
      </c>
      <c r="I4">
        <v>36534</v>
      </c>
      <c r="J4">
        <v>23801</v>
      </c>
      <c r="K4">
        <v>1083</v>
      </c>
      <c r="L4">
        <v>7090</v>
      </c>
    </row>
    <row r="5" spans="1:12" x14ac:dyDescent="0.3">
      <c r="A5" t="s">
        <v>853</v>
      </c>
      <c r="B5">
        <v>3565</v>
      </c>
      <c r="C5">
        <v>711</v>
      </c>
      <c r="D5">
        <v>685</v>
      </c>
      <c r="E5">
        <v>4</v>
      </c>
      <c r="F5">
        <v>13</v>
      </c>
      <c r="G5">
        <v>46</v>
      </c>
      <c r="H5">
        <v>180</v>
      </c>
      <c r="I5">
        <v>1023</v>
      </c>
      <c r="J5">
        <v>583</v>
      </c>
      <c r="K5">
        <v>28</v>
      </c>
      <c r="L5">
        <v>292</v>
      </c>
    </row>
    <row r="6" spans="1:12" x14ac:dyDescent="0.3">
      <c r="A6" t="s">
        <v>854</v>
      </c>
      <c r="B6">
        <v>19160</v>
      </c>
      <c r="C6">
        <v>5433</v>
      </c>
      <c r="D6">
        <v>1630</v>
      </c>
      <c r="E6">
        <v>116</v>
      </c>
      <c r="F6">
        <v>96</v>
      </c>
      <c r="G6">
        <v>237</v>
      </c>
      <c r="H6">
        <v>984</v>
      </c>
      <c r="I6">
        <v>6277</v>
      </c>
      <c r="J6">
        <v>3034</v>
      </c>
      <c r="K6">
        <v>197</v>
      </c>
      <c r="L6">
        <v>1156</v>
      </c>
    </row>
    <row r="7" spans="1:12" x14ac:dyDescent="0.3">
      <c r="A7" t="s">
        <v>855</v>
      </c>
      <c r="B7">
        <v>6380</v>
      </c>
      <c r="C7">
        <v>1858</v>
      </c>
      <c r="D7">
        <v>446</v>
      </c>
      <c r="E7">
        <v>41</v>
      </c>
      <c r="F7">
        <v>64</v>
      </c>
      <c r="G7">
        <v>82</v>
      </c>
      <c r="H7">
        <v>236</v>
      </c>
      <c r="I7">
        <v>2130</v>
      </c>
      <c r="J7">
        <v>1108</v>
      </c>
      <c r="K7">
        <v>79</v>
      </c>
      <c r="L7">
        <v>336</v>
      </c>
    </row>
    <row r="8" spans="1:12" x14ac:dyDescent="0.3">
      <c r="A8" t="s">
        <v>856</v>
      </c>
      <c r="B8">
        <v>7019</v>
      </c>
      <c r="C8">
        <v>1975</v>
      </c>
      <c r="D8">
        <v>732</v>
      </c>
      <c r="E8">
        <v>63</v>
      </c>
      <c r="F8">
        <v>35</v>
      </c>
      <c r="G8">
        <v>78</v>
      </c>
      <c r="H8">
        <v>241</v>
      </c>
      <c r="I8">
        <v>2093</v>
      </c>
      <c r="J8">
        <v>1318</v>
      </c>
      <c r="K8">
        <v>72</v>
      </c>
      <c r="L8">
        <v>412</v>
      </c>
    </row>
    <row r="9" spans="1:12" x14ac:dyDescent="0.3">
      <c r="A9" t="s">
        <v>1092</v>
      </c>
      <c r="B9">
        <v>5319</v>
      </c>
      <c r="C9">
        <v>764</v>
      </c>
      <c r="D9">
        <v>1020</v>
      </c>
      <c r="E9">
        <v>35</v>
      </c>
      <c r="F9">
        <v>32</v>
      </c>
      <c r="G9">
        <v>66</v>
      </c>
      <c r="H9">
        <v>199</v>
      </c>
      <c r="I9">
        <v>1840</v>
      </c>
      <c r="J9">
        <v>1091</v>
      </c>
      <c r="K9">
        <v>64</v>
      </c>
      <c r="L9">
        <v>208</v>
      </c>
    </row>
    <row r="10" spans="1:12" x14ac:dyDescent="0.3">
      <c r="A10" t="s">
        <v>1093</v>
      </c>
      <c r="B10">
        <v>3093</v>
      </c>
      <c r="C10">
        <v>398</v>
      </c>
      <c r="D10">
        <v>582</v>
      </c>
      <c r="E10">
        <v>19</v>
      </c>
      <c r="F10">
        <v>4</v>
      </c>
      <c r="G10">
        <v>31</v>
      </c>
      <c r="H10">
        <v>156</v>
      </c>
      <c r="I10">
        <v>984</v>
      </c>
      <c r="J10">
        <v>720</v>
      </c>
      <c r="K10">
        <v>39</v>
      </c>
      <c r="L10">
        <v>160</v>
      </c>
    </row>
    <row r="11" spans="1:12" x14ac:dyDescent="0.3">
      <c r="A11" t="s">
        <v>1094</v>
      </c>
      <c r="B11">
        <v>3836</v>
      </c>
      <c r="C11">
        <v>341</v>
      </c>
      <c r="D11">
        <v>1099</v>
      </c>
      <c r="E11">
        <v>14</v>
      </c>
      <c r="F11">
        <v>3</v>
      </c>
      <c r="G11">
        <v>24</v>
      </c>
      <c r="H11">
        <v>102</v>
      </c>
      <c r="I11">
        <v>1116</v>
      </c>
      <c r="J11">
        <v>861</v>
      </c>
      <c r="K11">
        <v>18</v>
      </c>
      <c r="L11">
        <v>258</v>
      </c>
    </row>
    <row r="12" spans="1:12" x14ac:dyDescent="0.3">
      <c r="A12" t="s">
        <v>1095</v>
      </c>
      <c r="B12">
        <v>1611</v>
      </c>
      <c r="C12">
        <v>164</v>
      </c>
      <c r="D12">
        <v>375</v>
      </c>
      <c r="E12">
        <v>3</v>
      </c>
      <c r="F12">
        <v>2</v>
      </c>
      <c r="G12">
        <v>3</v>
      </c>
      <c r="H12">
        <v>29</v>
      </c>
      <c r="I12">
        <v>544</v>
      </c>
      <c r="J12">
        <v>369</v>
      </c>
      <c r="K12">
        <v>50</v>
      </c>
      <c r="L12">
        <v>72</v>
      </c>
    </row>
    <row r="13" spans="1:12" x14ac:dyDescent="0.3">
      <c r="A13" t="s">
        <v>1096</v>
      </c>
      <c r="B13">
        <v>3317</v>
      </c>
      <c r="C13">
        <v>298</v>
      </c>
      <c r="D13">
        <v>883</v>
      </c>
      <c r="E13">
        <v>16</v>
      </c>
      <c r="F13">
        <v>14</v>
      </c>
      <c r="G13">
        <v>59</v>
      </c>
      <c r="H13">
        <v>116</v>
      </c>
      <c r="I13">
        <v>947</v>
      </c>
      <c r="J13">
        <v>761</v>
      </c>
      <c r="K13">
        <v>56</v>
      </c>
      <c r="L13">
        <v>167</v>
      </c>
    </row>
    <row r="14" spans="1:12" x14ac:dyDescent="0.3">
      <c r="A14" t="s">
        <v>1097</v>
      </c>
      <c r="B14">
        <v>1968</v>
      </c>
      <c r="C14">
        <v>218</v>
      </c>
      <c r="D14">
        <v>438</v>
      </c>
      <c r="E14">
        <v>3</v>
      </c>
      <c r="F14">
        <v>1</v>
      </c>
      <c r="G14">
        <v>11</v>
      </c>
      <c r="H14">
        <v>81</v>
      </c>
      <c r="I14">
        <v>630</v>
      </c>
      <c r="J14">
        <v>444</v>
      </c>
      <c r="K14">
        <v>14</v>
      </c>
      <c r="L14">
        <v>128</v>
      </c>
    </row>
    <row r="15" spans="1:12" x14ac:dyDescent="0.3">
      <c r="A15" t="s">
        <v>1098</v>
      </c>
      <c r="B15">
        <v>3342</v>
      </c>
      <c r="C15">
        <v>557</v>
      </c>
      <c r="D15">
        <v>630</v>
      </c>
      <c r="E15">
        <v>29</v>
      </c>
      <c r="F15">
        <v>4</v>
      </c>
      <c r="G15">
        <v>41</v>
      </c>
      <c r="H15">
        <v>179</v>
      </c>
      <c r="I15">
        <v>964</v>
      </c>
      <c r="J15">
        <v>717</v>
      </c>
      <c r="K15">
        <v>30</v>
      </c>
      <c r="L15">
        <v>191</v>
      </c>
    </row>
    <row r="16" spans="1:12" x14ac:dyDescent="0.3">
      <c r="A16" t="s">
        <v>1099</v>
      </c>
      <c r="B16">
        <v>2227</v>
      </c>
      <c r="C16">
        <v>242</v>
      </c>
      <c r="D16">
        <v>568</v>
      </c>
      <c r="E16">
        <v>21</v>
      </c>
      <c r="F16">
        <v>9</v>
      </c>
      <c r="G16">
        <v>46</v>
      </c>
      <c r="H16">
        <v>85</v>
      </c>
      <c r="I16">
        <v>676</v>
      </c>
      <c r="J16">
        <v>387</v>
      </c>
      <c r="K16">
        <v>53</v>
      </c>
      <c r="L16">
        <v>140</v>
      </c>
    </row>
    <row r="17" spans="1:12" x14ac:dyDescent="0.3">
      <c r="A17" t="s">
        <v>1100</v>
      </c>
      <c r="B17">
        <v>2914</v>
      </c>
      <c r="C17">
        <v>238</v>
      </c>
      <c r="D17">
        <v>909</v>
      </c>
      <c r="E17">
        <v>11</v>
      </c>
      <c r="F17">
        <v>5</v>
      </c>
      <c r="G17">
        <v>8</v>
      </c>
      <c r="H17">
        <v>85</v>
      </c>
      <c r="I17">
        <v>850</v>
      </c>
      <c r="J17">
        <v>611</v>
      </c>
      <c r="K17">
        <v>47</v>
      </c>
      <c r="L17">
        <v>150</v>
      </c>
    </row>
    <row r="18" spans="1:12" x14ac:dyDescent="0.3">
      <c r="A18" t="s">
        <v>1071</v>
      </c>
      <c r="B18">
        <v>3116</v>
      </c>
      <c r="C18">
        <v>552</v>
      </c>
      <c r="D18">
        <v>551</v>
      </c>
      <c r="E18">
        <v>10</v>
      </c>
      <c r="F18">
        <v>15</v>
      </c>
      <c r="G18">
        <v>44</v>
      </c>
      <c r="H18">
        <v>89</v>
      </c>
      <c r="I18">
        <v>959</v>
      </c>
      <c r="J18">
        <v>650</v>
      </c>
      <c r="K18">
        <v>24</v>
      </c>
      <c r="L18">
        <v>222</v>
      </c>
    </row>
    <row r="19" spans="1:12" x14ac:dyDescent="0.3">
      <c r="A19" t="s">
        <v>1101</v>
      </c>
      <c r="B19">
        <v>3404</v>
      </c>
      <c r="C19">
        <v>278</v>
      </c>
      <c r="D19">
        <v>987</v>
      </c>
      <c r="E19">
        <v>17</v>
      </c>
      <c r="F19">
        <v>6</v>
      </c>
      <c r="G19">
        <v>40</v>
      </c>
      <c r="H19">
        <v>66</v>
      </c>
      <c r="I19">
        <v>980</v>
      </c>
      <c r="J19">
        <v>775</v>
      </c>
      <c r="K19">
        <v>54</v>
      </c>
      <c r="L19">
        <v>201</v>
      </c>
    </row>
    <row r="20" spans="1:12" x14ac:dyDescent="0.3">
      <c r="A20" t="s">
        <v>868</v>
      </c>
      <c r="B20">
        <v>1175</v>
      </c>
      <c r="C20">
        <v>69</v>
      </c>
      <c r="D20">
        <v>344</v>
      </c>
      <c r="E20">
        <v>6</v>
      </c>
      <c r="F20">
        <v>3</v>
      </c>
      <c r="G20">
        <v>14</v>
      </c>
      <c r="H20">
        <v>32</v>
      </c>
      <c r="I20">
        <v>356</v>
      </c>
      <c r="J20">
        <v>263</v>
      </c>
      <c r="K20">
        <v>13</v>
      </c>
      <c r="L20">
        <v>75</v>
      </c>
    </row>
    <row r="21" spans="1:12" x14ac:dyDescent="0.3">
      <c r="A21" t="s">
        <v>869</v>
      </c>
      <c r="B21">
        <v>1002</v>
      </c>
      <c r="C21">
        <v>61</v>
      </c>
      <c r="D21">
        <v>276</v>
      </c>
      <c r="E21">
        <v>2</v>
      </c>
      <c r="F21">
        <v>0</v>
      </c>
      <c r="G21">
        <v>5</v>
      </c>
      <c r="H21">
        <v>10</v>
      </c>
      <c r="I21">
        <v>338</v>
      </c>
      <c r="J21">
        <v>231</v>
      </c>
      <c r="K21">
        <v>4</v>
      </c>
      <c r="L21">
        <v>75</v>
      </c>
    </row>
    <row r="22" spans="1:12" x14ac:dyDescent="0.3">
      <c r="A22" t="s">
        <v>1102</v>
      </c>
      <c r="B22">
        <v>896</v>
      </c>
      <c r="C22">
        <v>66</v>
      </c>
      <c r="D22">
        <v>251</v>
      </c>
      <c r="E22">
        <v>2</v>
      </c>
      <c r="F22">
        <v>1</v>
      </c>
      <c r="G22">
        <v>9</v>
      </c>
      <c r="H22">
        <v>16</v>
      </c>
      <c r="I22">
        <v>291</v>
      </c>
      <c r="J22">
        <v>205</v>
      </c>
      <c r="K22">
        <v>2</v>
      </c>
      <c r="L22">
        <v>53</v>
      </c>
    </row>
    <row r="23" spans="1:12" x14ac:dyDescent="0.3">
      <c r="A23" t="s">
        <v>1103</v>
      </c>
      <c r="B23">
        <v>2224</v>
      </c>
      <c r="C23">
        <v>79</v>
      </c>
      <c r="D23">
        <v>716</v>
      </c>
      <c r="E23">
        <v>10</v>
      </c>
      <c r="F23">
        <v>4</v>
      </c>
      <c r="G23">
        <v>13</v>
      </c>
      <c r="H23">
        <v>38</v>
      </c>
      <c r="I23">
        <v>668</v>
      </c>
      <c r="J23">
        <v>556</v>
      </c>
      <c r="K23">
        <v>6</v>
      </c>
      <c r="L23">
        <v>134</v>
      </c>
    </row>
    <row r="24" spans="1:12" x14ac:dyDescent="0.3">
      <c r="A24" t="s">
        <v>1104</v>
      </c>
      <c r="B24">
        <v>2661</v>
      </c>
      <c r="C24">
        <v>283</v>
      </c>
      <c r="D24">
        <v>620</v>
      </c>
      <c r="E24">
        <v>6</v>
      </c>
      <c r="F24">
        <v>16</v>
      </c>
      <c r="G24">
        <v>37</v>
      </c>
      <c r="H24">
        <v>57</v>
      </c>
      <c r="I24">
        <v>860</v>
      </c>
      <c r="J24">
        <v>590</v>
      </c>
      <c r="K24">
        <v>15</v>
      </c>
      <c r="L24">
        <v>177</v>
      </c>
    </row>
    <row r="25" spans="1:12" x14ac:dyDescent="0.3">
      <c r="A25" t="s">
        <v>1105</v>
      </c>
      <c r="B25">
        <v>3045</v>
      </c>
      <c r="C25">
        <v>373</v>
      </c>
      <c r="D25">
        <v>710</v>
      </c>
      <c r="E25">
        <v>16</v>
      </c>
      <c r="F25">
        <v>10</v>
      </c>
      <c r="G25">
        <v>31</v>
      </c>
      <c r="H25">
        <v>114</v>
      </c>
      <c r="I25">
        <v>891</v>
      </c>
      <c r="J25">
        <v>665</v>
      </c>
      <c r="K25">
        <v>36</v>
      </c>
      <c r="L25">
        <v>199</v>
      </c>
    </row>
    <row r="26" spans="1:12" x14ac:dyDescent="0.3">
      <c r="A26" t="s">
        <v>1072</v>
      </c>
      <c r="B26">
        <v>1060</v>
      </c>
      <c r="C26">
        <v>97</v>
      </c>
      <c r="D26">
        <v>260</v>
      </c>
      <c r="E26">
        <v>4</v>
      </c>
      <c r="F26">
        <v>13</v>
      </c>
      <c r="G26">
        <v>24</v>
      </c>
      <c r="H26">
        <v>47</v>
      </c>
      <c r="I26">
        <v>305</v>
      </c>
      <c r="J26">
        <v>229</v>
      </c>
      <c r="K26">
        <v>12</v>
      </c>
      <c r="L26">
        <v>69</v>
      </c>
    </row>
    <row r="27" spans="1:12" x14ac:dyDescent="0.3">
      <c r="A27" t="s">
        <v>1073</v>
      </c>
      <c r="B27">
        <v>1536</v>
      </c>
      <c r="C27">
        <v>220</v>
      </c>
      <c r="D27">
        <v>366</v>
      </c>
      <c r="E27">
        <v>18</v>
      </c>
      <c r="F27">
        <v>16</v>
      </c>
      <c r="G27">
        <v>9</v>
      </c>
      <c r="H27">
        <v>48</v>
      </c>
      <c r="I27">
        <v>469</v>
      </c>
      <c r="J27">
        <v>295</v>
      </c>
      <c r="K27">
        <v>6</v>
      </c>
      <c r="L27">
        <v>89</v>
      </c>
    </row>
    <row r="28" spans="1:12" x14ac:dyDescent="0.3">
      <c r="A28" t="s">
        <v>1106</v>
      </c>
      <c r="B28">
        <v>321</v>
      </c>
      <c r="C28">
        <v>13</v>
      </c>
      <c r="D28">
        <v>93</v>
      </c>
      <c r="E28">
        <v>0</v>
      </c>
      <c r="F28">
        <v>0</v>
      </c>
      <c r="G28">
        <v>4</v>
      </c>
      <c r="H28">
        <v>6</v>
      </c>
      <c r="I28">
        <v>108</v>
      </c>
      <c r="J28">
        <v>70</v>
      </c>
      <c r="K28">
        <v>4</v>
      </c>
      <c r="L28">
        <v>23</v>
      </c>
    </row>
    <row r="29" spans="1:12" x14ac:dyDescent="0.3">
      <c r="A29" t="s">
        <v>1107</v>
      </c>
      <c r="B29">
        <v>4222</v>
      </c>
      <c r="C29">
        <v>480</v>
      </c>
      <c r="D29">
        <v>1066</v>
      </c>
      <c r="E29">
        <v>13</v>
      </c>
      <c r="F29">
        <v>14</v>
      </c>
      <c r="G29">
        <v>37</v>
      </c>
      <c r="H29">
        <v>52</v>
      </c>
      <c r="I29">
        <v>1316</v>
      </c>
      <c r="J29">
        <v>971</v>
      </c>
      <c r="K29">
        <v>39</v>
      </c>
      <c r="L29">
        <v>234</v>
      </c>
    </row>
    <row r="30" spans="1:12" x14ac:dyDescent="0.3">
      <c r="A30" t="s">
        <v>1108</v>
      </c>
      <c r="B30">
        <v>2196</v>
      </c>
      <c r="C30">
        <v>239</v>
      </c>
      <c r="D30">
        <v>529</v>
      </c>
      <c r="E30">
        <v>23</v>
      </c>
      <c r="F30">
        <v>3</v>
      </c>
      <c r="G30">
        <v>11</v>
      </c>
      <c r="H30">
        <v>40</v>
      </c>
      <c r="I30">
        <v>737</v>
      </c>
      <c r="J30">
        <v>463</v>
      </c>
      <c r="K30">
        <v>26</v>
      </c>
      <c r="L30">
        <v>125</v>
      </c>
    </row>
    <row r="31" spans="1:12" x14ac:dyDescent="0.3">
      <c r="A31" t="s">
        <v>1109</v>
      </c>
      <c r="B31">
        <v>1792</v>
      </c>
      <c r="C31">
        <v>162</v>
      </c>
      <c r="D31">
        <v>448</v>
      </c>
      <c r="E31">
        <v>9</v>
      </c>
      <c r="F31">
        <v>7</v>
      </c>
      <c r="G31">
        <v>6</v>
      </c>
      <c r="H31">
        <v>30</v>
      </c>
      <c r="I31">
        <v>619</v>
      </c>
      <c r="J31">
        <v>372</v>
      </c>
      <c r="K31">
        <v>10</v>
      </c>
      <c r="L31">
        <v>129</v>
      </c>
    </row>
    <row r="32" spans="1:12" x14ac:dyDescent="0.3">
      <c r="A32" t="s">
        <v>1110</v>
      </c>
      <c r="B32">
        <v>1090</v>
      </c>
      <c r="C32">
        <v>126</v>
      </c>
      <c r="D32">
        <v>265</v>
      </c>
      <c r="E32">
        <v>3</v>
      </c>
      <c r="F32">
        <v>1</v>
      </c>
      <c r="G32">
        <v>6</v>
      </c>
      <c r="H32">
        <v>10</v>
      </c>
      <c r="I32">
        <v>318</v>
      </c>
      <c r="J32">
        <v>260</v>
      </c>
      <c r="K32">
        <v>19</v>
      </c>
      <c r="L32">
        <v>82</v>
      </c>
    </row>
    <row r="33" spans="1:12" x14ac:dyDescent="0.3">
      <c r="A33" t="s">
        <v>1111</v>
      </c>
      <c r="B33">
        <v>1039</v>
      </c>
      <c r="C33">
        <v>42</v>
      </c>
      <c r="D33">
        <v>332</v>
      </c>
      <c r="E33">
        <v>1</v>
      </c>
      <c r="F33">
        <v>1</v>
      </c>
      <c r="G33">
        <v>6</v>
      </c>
      <c r="H33">
        <v>15</v>
      </c>
      <c r="I33">
        <v>304</v>
      </c>
      <c r="J33">
        <v>272</v>
      </c>
      <c r="K33">
        <v>5</v>
      </c>
      <c r="L33">
        <v>61</v>
      </c>
    </row>
    <row r="34" spans="1:12" x14ac:dyDescent="0.3">
      <c r="A34" t="s">
        <v>1112</v>
      </c>
      <c r="B34">
        <v>410</v>
      </c>
      <c r="C34">
        <v>26</v>
      </c>
      <c r="D34">
        <v>125</v>
      </c>
      <c r="E34">
        <v>1</v>
      </c>
      <c r="F34">
        <v>1</v>
      </c>
      <c r="G34">
        <v>4</v>
      </c>
      <c r="H34">
        <v>4</v>
      </c>
      <c r="I34">
        <v>130</v>
      </c>
      <c r="J34">
        <v>88</v>
      </c>
      <c r="K34">
        <v>3</v>
      </c>
      <c r="L34">
        <v>28</v>
      </c>
    </row>
    <row r="35" spans="1:12" x14ac:dyDescent="0.3">
      <c r="A35" t="s">
        <v>1113</v>
      </c>
      <c r="B35">
        <v>1358</v>
      </c>
      <c r="C35">
        <v>81</v>
      </c>
      <c r="D35">
        <v>329</v>
      </c>
      <c r="E35">
        <v>7</v>
      </c>
      <c r="F35">
        <v>1</v>
      </c>
      <c r="G35">
        <v>10</v>
      </c>
      <c r="H35">
        <v>26</v>
      </c>
      <c r="I35">
        <v>560</v>
      </c>
      <c r="J35">
        <v>251</v>
      </c>
      <c r="K35">
        <v>3</v>
      </c>
      <c r="L35">
        <v>90</v>
      </c>
    </row>
    <row r="36" spans="1:12" x14ac:dyDescent="0.3">
      <c r="A36" t="s">
        <v>1114</v>
      </c>
      <c r="B36">
        <v>1147</v>
      </c>
      <c r="C36">
        <v>90</v>
      </c>
      <c r="D36">
        <v>306</v>
      </c>
      <c r="E36">
        <v>0</v>
      </c>
      <c r="F36">
        <v>2</v>
      </c>
      <c r="G36">
        <v>8</v>
      </c>
      <c r="H36">
        <v>4</v>
      </c>
      <c r="I36">
        <v>385</v>
      </c>
      <c r="J36">
        <v>272</v>
      </c>
      <c r="K36">
        <v>3</v>
      </c>
      <c r="L36">
        <v>77</v>
      </c>
    </row>
    <row r="37" spans="1:12" x14ac:dyDescent="0.3">
      <c r="A37" t="s">
        <v>1115</v>
      </c>
      <c r="B37">
        <v>1583</v>
      </c>
      <c r="C37">
        <v>144</v>
      </c>
      <c r="D37">
        <v>401</v>
      </c>
      <c r="E37">
        <v>4</v>
      </c>
      <c r="F37">
        <v>3</v>
      </c>
      <c r="G37">
        <v>25</v>
      </c>
      <c r="H37">
        <v>6</v>
      </c>
      <c r="I37">
        <v>525</v>
      </c>
      <c r="J37">
        <v>354</v>
      </c>
      <c r="K37">
        <v>5</v>
      </c>
      <c r="L37">
        <v>116</v>
      </c>
    </row>
    <row r="38" spans="1:12" x14ac:dyDescent="0.3">
      <c r="A38" t="s">
        <v>1116</v>
      </c>
      <c r="B38">
        <v>1062</v>
      </c>
      <c r="C38">
        <v>98</v>
      </c>
      <c r="D38">
        <v>286</v>
      </c>
      <c r="E38">
        <v>1</v>
      </c>
      <c r="F38">
        <v>2</v>
      </c>
      <c r="G38">
        <v>10</v>
      </c>
      <c r="H38">
        <v>8</v>
      </c>
      <c r="I38">
        <v>348</v>
      </c>
      <c r="J38">
        <v>231</v>
      </c>
      <c r="K38">
        <v>2</v>
      </c>
      <c r="L38">
        <v>76</v>
      </c>
    </row>
    <row r="39" spans="1:12" x14ac:dyDescent="0.3">
      <c r="A39" t="s">
        <v>1117</v>
      </c>
      <c r="B39">
        <v>1926</v>
      </c>
      <c r="C39">
        <v>267</v>
      </c>
      <c r="D39">
        <v>482</v>
      </c>
      <c r="E39">
        <v>7</v>
      </c>
      <c r="F39">
        <v>0</v>
      </c>
      <c r="G39">
        <v>6</v>
      </c>
      <c r="H39">
        <v>18</v>
      </c>
      <c r="I39">
        <v>604</v>
      </c>
      <c r="J39">
        <v>425</v>
      </c>
      <c r="K39">
        <v>4</v>
      </c>
      <c r="L39">
        <v>113</v>
      </c>
    </row>
    <row r="40" spans="1:12" x14ac:dyDescent="0.3">
      <c r="A40" t="s">
        <v>1118</v>
      </c>
      <c r="B40">
        <v>1205</v>
      </c>
      <c r="C40">
        <v>108</v>
      </c>
      <c r="D40">
        <v>322</v>
      </c>
      <c r="E40">
        <v>20</v>
      </c>
      <c r="F40">
        <v>1</v>
      </c>
      <c r="G40">
        <v>9</v>
      </c>
      <c r="H40">
        <v>20</v>
      </c>
      <c r="I40">
        <v>390</v>
      </c>
      <c r="J40">
        <v>244</v>
      </c>
      <c r="K40">
        <v>5</v>
      </c>
      <c r="L40">
        <v>86</v>
      </c>
    </row>
    <row r="41" spans="1:12" x14ac:dyDescent="0.3">
      <c r="A41" t="s">
        <v>1119</v>
      </c>
      <c r="B41">
        <v>744</v>
      </c>
      <c r="C41">
        <v>59</v>
      </c>
      <c r="D41">
        <v>200</v>
      </c>
      <c r="E41">
        <v>2</v>
      </c>
      <c r="F41">
        <v>1</v>
      </c>
      <c r="G41">
        <v>5</v>
      </c>
      <c r="H41">
        <v>6</v>
      </c>
      <c r="I41">
        <v>239</v>
      </c>
      <c r="J41">
        <v>187</v>
      </c>
      <c r="K41">
        <v>3</v>
      </c>
      <c r="L41">
        <v>42</v>
      </c>
    </row>
    <row r="42" spans="1:12" x14ac:dyDescent="0.3">
      <c r="A42" t="s">
        <v>1120</v>
      </c>
      <c r="B42">
        <v>1406</v>
      </c>
      <c r="C42">
        <v>112</v>
      </c>
      <c r="D42">
        <v>429</v>
      </c>
      <c r="E42">
        <v>7</v>
      </c>
      <c r="F42">
        <v>10</v>
      </c>
      <c r="G42">
        <v>11</v>
      </c>
      <c r="H42">
        <v>7</v>
      </c>
      <c r="I42">
        <v>399</v>
      </c>
      <c r="J42">
        <v>330</v>
      </c>
      <c r="K42">
        <v>2</v>
      </c>
      <c r="L42">
        <v>99</v>
      </c>
    </row>
    <row r="43" spans="1:12" x14ac:dyDescent="0.3">
      <c r="A43" t="s">
        <v>1121</v>
      </c>
      <c r="B43">
        <v>2673</v>
      </c>
      <c r="C43">
        <v>140</v>
      </c>
      <c r="D43">
        <v>828</v>
      </c>
      <c r="E43">
        <v>9</v>
      </c>
      <c r="F43">
        <v>4</v>
      </c>
      <c r="G43">
        <v>13</v>
      </c>
      <c r="H43">
        <v>33</v>
      </c>
      <c r="I43">
        <v>776</v>
      </c>
      <c r="J43">
        <v>670</v>
      </c>
      <c r="K43">
        <v>9</v>
      </c>
      <c r="L43">
        <v>191</v>
      </c>
    </row>
    <row r="44" spans="1:12" x14ac:dyDescent="0.3">
      <c r="A44" t="s">
        <v>1122</v>
      </c>
      <c r="B44">
        <v>2533</v>
      </c>
      <c r="C44">
        <v>162</v>
      </c>
      <c r="D44">
        <v>719</v>
      </c>
      <c r="E44">
        <v>8</v>
      </c>
      <c r="F44">
        <v>6</v>
      </c>
      <c r="G44">
        <v>13</v>
      </c>
      <c r="H44">
        <v>23</v>
      </c>
      <c r="I44">
        <v>790</v>
      </c>
      <c r="J44">
        <v>638</v>
      </c>
      <c r="K44">
        <v>5</v>
      </c>
      <c r="L44">
        <v>169</v>
      </c>
    </row>
    <row r="45" spans="1:12" x14ac:dyDescent="0.3">
      <c r="A45" t="s">
        <v>1123</v>
      </c>
      <c r="B45">
        <v>2420</v>
      </c>
      <c r="C45">
        <v>157</v>
      </c>
      <c r="D45">
        <v>778</v>
      </c>
      <c r="E45">
        <v>4</v>
      </c>
      <c r="F45">
        <v>2</v>
      </c>
      <c r="G45">
        <v>5</v>
      </c>
      <c r="H45">
        <v>20</v>
      </c>
      <c r="I45">
        <v>695</v>
      </c>
      <c r="J45">
        <v>587</v>
      </c>
      <c r="K45">
        <v>10</v>
      </c>
      <c r="L45">
        <v>162</v>
      </c>
    </row>
    <row r="46" spans="1:12" x14ac:dyDescent="0.3">
      <c r="A46" t="s">
        <v>894</v>
      </c>
      <c r="B46">
        <v>1306</v>
      </c>
      <c r="C46">
        <v>79</v>
      </c>
      <c r="D46">
        <v>355</v>
      </c>
      <c r="E46">
        <v>0</v>
      </c>
      <c r="F46">
        <v>1</v>
      </c>
      <c r="G46">
        <v>14</v>
      </c>
      <c r="H46">
        <v>4</v>
      </c>
      <c r="I46">
        <v>498</v>
      </c>
      <c r="J46">
        <v>278</v>
      </c>
      <c r="K46">
        <v>1</v>
      </c>
      <c r="L46">
        <v>76</v>
      </c>
    </row>
    <row r="47" spans="1:12" x14ac:dyDescent="0.3">
      <c r="A47" t="s">
        <v>1124</v>
      </c>
      <c r="B47">
        <v>1857</v>
      </c>
      <c r="C47">
        <v>136</v>
      </c>
      <c r="D47">
        <v>533</v>
      </c>
      <c r="E47">
        <v>9</v>
      </c>
      <c r="F47">
        <v>3</v>
      </c>
      <c r="G47">
        <v>24</v>
      </c>
      <c r="H47">
        <v>22</v>
      </c>
      <c r="I47">
        <v>602</v>
      </c>
      <c r="J47">
        <v>375</v>
      </c>
      <c r="K47">
        <v>6</v>
      </c>
      <c r="L47">
        <v>147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38F3A-90ED-4D75-96A4-B64BB165E5CC}">
  <dimension ref="A1:T222"/>
  <sheetViews>
    <sheetView view="pageBreakPreview" zoomScale="125" zoomScaleNormal="100" zoomScaleSheetLayoutView="125" workbookViewId="0">
      <selection activeCell="F30" sqref="F30"/>
    </sheetView>
  </sheetViews>
  <sheetFormatPr defaultRowHeight="9" customHeight="1" x14ac:dyDescent="0.2"/>
  <cols>
    <col min="1" max="1" width="12.33203125" style="13" customWidth="1"/>
    <col min="2" max="10" width="8.44140625" style="13" customWidth="1"/>
    <col min="11" max="11" width="12.33203125" style="13" customWidth="1"/>
    <col min="12" max="20" width="8.109375" style="13" customWidth="1"/>
    <col min="21" max="16384" width="8.88671875" style="13"/>
  </cols>
  <sheetData>
    <row r="1" spans="1:20" ht="9" customHeight="1" x14ac:dyDescent="0.2">
      <c r="A1" s="13" t="s">
        <v>567</v>
      </c>
      <c r="K1" s="13" t="s">
        <v>567</v>
      </c>
    </row>
    <row r="2" spans="1:20" ht="9" customHeight="1" x14ac:dyDescent="0.2">
      <c r="A2" s="24" t="s">
        <v>174</v>
      </c>
      <c r="B2" s="25" t="s">
        <v>2</v>
      </c>
      <c r="C2" s="25" t="s">
        <v>3</v>
      </c>
      <c r="D2" s="25" t="s">
        <v>4</v>
      </c>
      <c r="E2" s="25" t="s">
        <v>5</v>
      </c>
      <c r="F2" s="25" t="s">
        <v>6</v>
      </c>
      <c r="G2" s="25" t="s">
        <v>7</v>
      </c>
      <c r="H2" s="25" t="s">
        <v>8</v>
      </c>
      <c r="I2" s="25" t="s">
        <v>9</v>
      </c>
      <c r="J2" s="25" t="s">
        <v>568</v>
      </c>
      <c r="K2" s="24" t="s">
        <v>174</v>
      </c>
      <c r="L2" s="25" t="s">
        <v>11</v>
      </c>
      <c r="M2" s="25" t="s">
        <v>12</v>
      </c>
      <c r="N2" s="25" t="s">
        <v>13</v>
      </c>
      <c r="O2" s="25" t="s">
        <v>14</v>
      </c>
      <c r="P2" s="25" t="s">
        <v>569</v>
      </c>
      <c r="Q2" s="25" t="s">
        <v>15</v>
      </c>
      <c r="R2" s="25" t="s">
        <v>16</v>
      </c>
      <c r="S2" s="25" t="s">
        <v>17</v>
      </c>
      <c r="T2" s="26" t="s">
        <v>570</v>
      </c>
    </row>
    <row r="3" spans="1:20" ht="9" customHeight="1" x14ac:dyDescent="0.2">
      <c r="A3" s="13" t="s">
        <v>100</v>
      </c>
      <c r="B3" s="13">
        <v>476727</v>
      </c>
      <c r="C3" s="13">
        <v>135968</v>
      </c>
      <c r="D3" s="13">
        <v>9758</v>
      </c>
      <c r="E3" s="13">
        <v>30053</v>
      </c>
      <c r="F3" s="13">
        <v>8631</v>
      </c>
      <c r="G3" s="13">
        <v>15988</v>
      </c>
      <c r="H3" s="13">
        <v>13264</v>
      </c>
      <c r="I3" s="13">
        <v>44433</v>
      </c>
      <c r="J3" s="13">
        <v>37494</v>
      </c>
      <c r="K3" s="13" t="s">
        <v>100</v>
      </c>
      <c r="L3" s="13">
        <v>39485</v>
      </c>
      <c r="M3" s="13">
        <v>2721</v>
      </c>
      <c r="N3" s="13">
        <v>22298</v>
      </c>
      <c r="O3" s="13">
        <v>15744</v>
      </c>
      <c r="P3" s="13">
        <v>54157</v>
      </c>
      <c r="Q3" s="13">
        <v>8181</v>
      </c>
      <c r="R3" s="13">
        <v>34141</v>
      </c>
      <c r="S3" s="13">
        <v>3365</v>
      </c>
      <c r="T3" s="13">
        <v>1046</v>
      </c>
    </row>
    <row r="4" spans="1:20" ht="9" customHeight="1" x14ac:dyDescent="0.2">
      <c r="A4" s="13" t="s">
        <v>571</v>
      </c>
      <c r="B4" s="13">
        <v>26284</v>
      </c>
      <c r="C4" s="13">
        <v>2822</v>
      </c>
      <c r="D4" s="13">
        <v>1029</v>
      </c>
      <c r="E4" s="13">
        <v>2947</v>
      </c>
      <c r="F4" s="13">
        <v>1777</v>
      </c>
      <c r="G4" s="13">
        <v>2854</v>
      </c>
      <c r="H4" s="13">
        <v>2033</v>
      </c>
      <c r="I4" s="13">
        <v>1125</v>
      </c>
      <c r="J4" s="13">
        <v>2423</v>
      </c>
      <c r="K4" s="13" t="s">
        <v>571</v>
      </c>
      <c r="L4" s="13">
        <v>1912</v>
      </c>
      <c r="M4" s="13">
        <v>453</v>
      </c>
      <c r="N4" s="13">
        <v>1588</v>
      </c>
      <c r="O4" s="13">
        <v>1087</v>
      </c>
      <c r="P4" s="13">
        <v>171</v>
      </c>
      <c r="Q4" s="13">
        <v>555</v>
      </c>
      <c r="R4" s="13">
        <v>2873</v>
      </c>
      <c r="S4" s="13">
        <v>541</v>
      </c>
      <c r="T4" s="13">
        <v>94</v>
      </c>
    </row>
    <row r="5" spans="1:20" ht="9" customHeight="1" x14ac:dyDescent="0.2">
      <c r="A5" s="13" t="s">
        <v>572</v>
      </c>
      <c r="B5" s="13">
        <v>2437</v>
      </c>
      <c r="C5" s="13">
        <v>29</v>
      </c>
      <c r="D5" s="13">
        <v>287</v>
      </c>
      <c r="E5" s="13">
        <v>1356</v>
      </c>
      <c r="F5" s="13">
        <v>19</v>
      </c>
      <c r="G5" s="13">
        <v>102</v>
      </c>
      <c r="H5" s="13">
        <v>203</v>
      </c>
      <c r="I5" s="13">
        <v>222</v>
      </c>
      <c r="J5" s="13">
        <v>6</v>
      </c>
      <c r="K5" s="13" t="s">
        <v>572</v>
      </c>
      <c r="L5" s="13">
        <v>4</v>
      </c>
      <c r="M5" s="13">
        <v>0</v>
      </c>
      <c r="N5" s="13">
        <v>11</v>
      </c>
      <c r="O5" s="13">
        <v>6</v>
      </c>
      <c r="P5" s="13">
        <v>38</v>
      </c>
      <c r="Q5" s="13">
        <v>0</v>
      </c>
      <c r="R5" s="13">
        <v>16</v>
      </c>
      <c r="S5" s="13">
        <v>116</v>
      </c>
      <c r="T5" s="13">
        <v>22</v>
      </c>
    </row>
    <row r="6" spans="1:20" ht="9" customHeight="1" x14ac:dyDescent="0.2">
      <c r="A6" s="13" t="s">
        <v>573</v>
      </c>
      <c r="B6" s="13">
        <v>57</v>
      </c>
      <c r="C6" s="13">
        <v>0</v>
      </c>
      <c r="D6" s="13">
        <v>0</v>
      </c>
      <c r="E6" s="13">
        <v>47</v>
      </c>
      <c r="F6" s="13">
        <v>0</v>
      </c>
      <c r="G6" s="13">
        <v>0</v>
      </c>
      <c r="H6" s="13">
        <v>9</v>
      </c>
      <c r="I6" s="13">
        <v>1</v>
      </c>
      <c r="J6" s="13">
        <v>0</v>
      </c>
      <c r="K6" s="13" t="s">
        <v>573</v>
      </c>
      <c r="L6" s="13">
        <v>0</v>
      </c>
      <c r="M6" s="13">
        <v>0</v>
      </c>
      <c r="N6" s="13">
        <v>0</v>
      </c>
      <c r="O6" s="13">
        <v>0</v>
      </c>
      <c r="P6" s="13">
        <v>0</v>
      </c>
      <c r="Q6" s="13">
        <v>0</v>
      </c>
      <c r="R6" s="13">
        <v>0</v>
      </c>
      <c r="S6" s="13">
        <v>0</v>
      </c>
      <c r="T6" s="13">
        <v>0</v>
      </c>
    </row>
    <row r="7" spans="1:20" ht="9" customHeight="1" x14ac:dyDescent="0.2">
      <c r="A7" s="13" t="s">
        <v>574</v>
      </c>
      <c r="B7" s="13">
        <v>53</v>
      </c>
      <c r="C7" s="13">
        <v>0</v>
      </c>
      <c r="D7" s="13">
        <v>12</v>
      </c>
      <c r="E7" s="13">
        <v>22</v>
      </c>
      <c r="F7" s="13">
        <v>0</v>
      </c>
      <c r="G7" s="13">
        <v>0</v>
      </c>
      <c r="H7" s="13">
        <v>0</v>
      </c>
      <c r="I7" s="13">
        <v>19</v>
      </c>
      <c r="J7" s="13">
        <v>0</v>
      </c>
      <c r="K7" s="13" t="s">
        <v>574</v>
      </c>
      <c r="L7" s="13">
        <v>0</v>
      </c>
      <c r="M7" s="13">
        <v>0</v>
      </c>
      <c r="N7" s="13">
        <v>0</v>
      </c>
      <c r="O7" s="13">
        <v>0</v>
      </c>
      <c r="P7" s="13">
        <v>0</v>
      </c>
      <c r="Q7" s="13">
        <v>0</v>
      </c>
      <c r="R7" s="13">
        <v>0</v>
      </c>
      <c r="S7" s="13">
        <v>0</v>
      </c>
      <c r="T7" s="13">
        <v>0</v>
      </c>
    </row>
    <row r="8" spans="1:20" ht="9" customHeight="1" x14ac:dyDescent="0.2">
      <c r="A8" s="13" t="s">
        <v>575</v>
      </c>
      <c r="B8" s="13">
        <v>865</v>
      </c>
      <c r="C8" s="13">
        <v>0</v>
      </c>
      <c r="D8" s="13">
        <v>12</v>
      </c>
      <c r="E8" s="13">
        <v>518</v>
      </c>
      <c r="F8" s="13">
        <v>1</v>
      </c>
      <c r="G8" s="13">
        <v>175</v>
      </c>
      <c r="H8" s="13">
        <v>77</v>
      </c>
      <c r="I8" s="13">
        <v>81</v>
      </c>
      <c r="J8" s="13">
        <v>0</v>
      </c>
      <c r="K8" s="13" t="s">
        <v>575</v>
      </c>
      <c r="L8" s="13">
        <v>1</v>
      </c>
      <c r="M8" s="13">
        <v>0</v>
      </c>
      <c r="N8" s="13">
        <v>0</v>
      </c>
      <c r="O8" s="13">
        <v>0</v>
      </c>
      <c r="P8" s="13">
        <v>0</v>
      </c>
      <c r="Q8" s="13">
        <v>0</v>
      </c>
      <c r="R8" s="13">
        <v>0</v>
      </c>
      <c r="S8" s="13">
        <v>0</v>
      </c>
      <c r="T8" s="13">
        <v>0</v>
      </c>
    </row>
    <row r="9" spans="1:20" ht="9" customHeight="1" x14ac:dyDescent="0.2">
      <c r="A9" s="13" t="s">
        <v>576</v>
      </c>
      <c r="B9" s="13">
        <v>303</v>
      </c>
      <c r="C9" s="13">
        <v>4</v>
      </c>
      <c r="D9" s="13">
        <v>28</v>
      </c>
      <c r="E9" s="13">
        <v>89</v>
      </c>
      <c r="F9" s="13">
        <v>3</v>
      </c>
      <c r="G9" s="13">
        <v>0</v>
      </c>
      <c r="H9" s="13">
        <v>28</v>
      </c>
      <c r="I9" s="13">
        <v>70</v>
      </c>
      <c r="J9" s="13">
        <v>0</v>
      </c>
      <c r="K9" s="13" t="s">
        <v>576</v>
      </c>
      <c r="L9" s="13">
        <v>0</v>
      </c>
      <c r="M9" s="13">
        <v>0</v>
      </c>
      <c r="N9" s="13">
        <v>0</v>
      </c>
      <c r="O9" s="13">
        <v>1</v>
      </c>
      <c r="P9" s="13">
        <v>0</v>
      </c>
      <c r="Q9" s="13">
        <v>0</v>
      </c>
      <c r="R9" s="13">
        <v>80</v>
      </c>
      <c r="S9" s="13">
        <v>0</v>
      </c>
      <c r="T9" s="13">
        <v>0</v>
      </c>
    </row>
    <row r="10" spans="1:20" ht="9" customHeight="1" x14ac:dyDescent="0.2">
      <c r="A10" s="13" t="s">
        <v>577</v>
      </c>
      <c r="B10" s="13">
        <v>18470</v>
      </c>
      <c r="C10" s="13">
        <v>11291</v>
      </c>
      <c r="D10" s="13">
        <v>6</v>
      </c>
      <c r="E10" s="13">
        <v>91</v>
      </c>
      <c r="F10" s="13">
        <v>0</v>
      </c>
      <c r="G10" s="13">
        <v>0</v>
      </c>
      <c r="H10" s="13">
        <v>2</v>
      </c>
      <c r="I10" s="13">
        <v>3194</v>
      </c>
      <c r="J10" s="13">
        <v>2556</v>
      </c>
      <c r="K10" s="13" t="s">
        <v>577</v>
      </c>
      <c r="L10" s="13">
        <v>11</v>
      </c>
      <c r="M10" s="13">
        <v>0</v>
      </c>
      <c r="N10" s="13">
        <v>1295</v>
      </c>
      <c r="O10" s="13">
        <v>4</v>
      </c>
      <c r="P10" s="13">
        <v>8</v>
      </c>
      <c r="Q10" s="13">
        <v>5</v>
      </c>
      <c r="R10" s="13">
        <v>7</v>
      </c>
      <c r="S10" s="13">
        <v>0</v>
      </c>
      <c r="T10" s="13">
        <v>0</v>
      </c>
    </row>
    <row r="11" spans="1:20" ht="9" customHeight="1" x14ac:dyDescent="0.2">
      <c r="A11" s="13" t="s">
        <v>578</v>
      </c>
      <c r="B11" s="13">
        <v>6519</v>
      </c>
      <c r="C11" s="13">
        <v>2803</v>
      </c>
      <c r="D11" s="13">
        <v>0</v>
      </c>
      <c r="E11" s="13">
        <v>81</v>
      </c>
      <c r="F11" s="13">
        <v>0</v>
      </c>
      <c r="G11" s="13">
        <v>0</v>
      </c>
      <c r="H11" s="13">
        <v>0</v>
      </c>
      <c r="I11" s="13">
        <v>1461</v>
      </c>
      <c r="J11" s="13">
        <v>1062</v>
      </c>
      <c r="K11" s="13" t="s">
        <v>578</v>
      </c>
      <c r="L11" s="13">
        <v>0</v>
      </c>
      <c r="M11" s="13">
        <v>0</v>
      </c>
      <c r="N11" s="13">
        <v>1111</v>
      </c>
      <c r="O11" s="13">
        <v>1</v>
      </c>
      <c r="P11" s="13">
        <v>0</v>
      </c>
      <c r="Q11" s="13">
        <v>0</v>
      </c>
      <c r="R11" s="13">
        <v>0</v>
      </c>
      <c r="S11" s="13">
        <v>0</v>
      </c>
      <c r="T11" s="13">
        <v>0</v>
      </c>
    </row>
    <row r="12" spans="1:20" ht="9" customHeight="1" x14ac:dyDescent="0.2">
      <c r="A12" s="13" t="s">
        <v>579</v>
      </c>
      <c r="B12" s="13">
        <v>910</v>
      </c>
      <c r="C12" s="13">
        <v>582</v>
      </c>
      <c r="D12" s="13">
        <v>0</v>
      </c>
      <c r="E12" s="13">
        <v>6</v>
      </c>
      <c r="F12" s="13">
        <v>0</v>
      </c>
      <c r="G12" s="13">
        <v>0</v>
      </c>
      <c r="H12" s="13">
        <v>1</v>
      </c>
      <c r="I12" s="13">
        <v>93</v>
      </c>
      <c r="J12" s="13">
        <v>153</v>
      </c>
      <c r="K12" s="13" t="s">
        <v>579</v>
      </c>
      <c r="L12" s="13">
        <v>0</v>
      </c>
      <c r="M12" s="13">
        <v>0</v>
      </c>
      <c r="N12" s="13">
        <v>75</v>
      </c>
      <c r="O12" s="13">
        <v>0</v>
      </c>
      <c r="P12" s="13">
        <v>0</v>
      </c>
      <c r="Q12" s="13">
        <v>0</v>
      </c>
      <c r="R12" s="13">
        <v>0</v>
      </c>
      <c r="S12" s="13">
        <v>0</v>
      </c>
      <c r="T12" s="13">
        <v>0</v>
      </c>
    </row>
    <row r="13" spans="1:20" ht="9" customHeight="1" x14ac:dyDescent="0.2">
      <c r="A13" s="13" t="s">
        <v>580</v>
      </c>
      <c r="B13" s="13">
        <v>674</v>
      </c>
      <c r="C13" s="13">
        <v>399</v>
      </c>
      <c r="D13" s="13">
        <v>0</v>
      </c>
      <c r="E13" s="13">
        <v>86</v>
      </c>
      <c r="F13" s="13">
        <v>0</v>
      </c>
      <c r="G13" s="13">
        <v>0</v>
      </c>
      <c r="H13" s="13">
        <v>0</v>
      </c>
      <c r="I13" s="13">
        <v>83</v>
      </c>
      <c r="J13" s="13">
        <v>75</v>
      </c>
      <c r="K13" s="13" t="s">
        <v>580</v>
      </c>
      <c r="L13" s="13">
        <v>0</v>
      </c>
      <c r="M13" s="13">
        <v>0</v>
      </c>
      <c r="N13" s="13">
        <v>31</v>
      </c>
      <c r="O13" s="13">
        <v>0</v>
      </c>
      <c r="P13" s="13">
        <v>0</v>
      </c>
      <c r="Q13" s="13">
        <v>0</v>
      </c>
      <c r="R13" s="13">
        <v>0</v>
      </c>
      <c r="S13" s="13">
        <v>0</v>
      </c>
      <c r="T13" s="13">
        <v>0</v>
      </c>
    </row>
    <row r="14" spans="1:20" ht="9" customHeight="1" x14ac:dyDescent="0.2">
      <c r="A14" s="13" t="s">
        <v>581</v>
      </c>
      <c r="B14" s="13">
        <v>523</v>
      </c>
      <c r="C14" s="13">
        <v>8</v>
      </c>
      <c r="D14" s="13">
        <v>0</v>
      </c>
      <c r="E14" s="13">
        <v>0</v>
      </c>
      <c r="F14" s="13">
        <v>0</v>
      </c>
      <c r="G14" s="13">
        <v>0</v>
      </c>
      <c r="H14" s="13">
        <v>2</v>
      </c>
      <c r="I14" s="13">
        <v>0</v>
      </c>
      <c r="J14" s="13">
        <v>28</v>
      </c>
      <c r="K14" s="13" t="s">
        <v>581</v>
      </c>
      <c r="L14" s="13">
        <v>437</v>
      </c>
      <c r="M14" s="13">
        <v>3</v>
      </c>
      <c r="N14" s="13">
        <v>6</v>
      </c>
      <c r="O14" s="13">
        <v>9</v>
      </c>
      <c r="P14" s="13">
        <v>3</v>
      </c>
      <c r="Q14" s="13">
        <v>3</v>
      </c>
      <c r="R14" s="13">
        <v>24</v>
      </c>
      <c r="S14" s="13">
        <v>0</v>
      </c>
      <c r="T14" s="13">
        <v>0</v>
      </c>
    </row>
    <row r="15" spans="1:20" ht="9" customHeight="1" x14ac:dyDescent="0.2">
      <c r="A15" s="13" t="s">
        <v>582</v>
      </c>
      <c r="B15" s="13">
        <v>73</v>
      </c>
      <c r="C15" s="13">
        <v>0</v>
      </c>
      <c r="D15" s="13">
        <v>0</v>
      </c>
      <c r="E15" s="13">
        <v>12</v>
      </c>
      <c r="F15" s="13">
        <v>1</v>
      </c>
      <c r="G15" s="13">
        <v>0</v>
      </c>
      <c r="H15" s="13">
        <v>0</v>
      </c>
      <c r="I15" s="13">
        <v>1</v>
      </c>
      <c r="J15" s="13">
        <v>0</v>
      </c>
      <c r="K15" s="13" t="s">
        <v>582</v>
      </c>
      <c r="L15" s="13">
        <v>55</v>
      </c>
      <c r="M15" s="13">
        <v>0</v>
      </c>
      <c r="N15" s="13">
        <v>0</v>
      </c>
      <c r="O15" s="13">
        <v>4</v>
      </c>
      <c r="P15" s="13">
        <v>0</v>
      </c>
      <c r="Q15" s="13">
        <v>0</v>
      </c>
      <c r="R15" s="13">
        <v>0</v>
      </c>
      <c r="S15" s="13">
        <v>0</v>
      </c>
      <c r="T15" s="13">
        <v>0</v>
      </c>
    </row>
    <row r="16" spans="1:20" ht="9" customHeight="1" x14ac:dyDescent="0.2">
      <c r="A16" s="13" t="s">
        <v>583</v>
      </c>
      <c r="B16" s="13">
        <v>3602</v>
      </c>
      <c r="C16" s="13">
        <v>139</v>
      </c>
      <c r="D16" s="13">
        <v>571</v>
      </c>
      <c r="E16" s="13">
        <v>44</v>
      </c>
      <c r="F16" s="13">
        <v>0</v>
      </c>
      <c r="G16" s="13">
        <v>0</v>
      </c>
      <c r="H16" s="13">
        <v>0</v>
      </c>
      <c r="I16" s="13">
        <v>827</v>
      </c>
      <c r="J16" s="13">
        <v>399</v>
      </c>
      <c r="K16" s="13" t="s">
        <v>583</v>
      </c>
      <c r="L16" s="13">
        <v>510</v>
      </c>
      <c r="M16" s="13">
        <v>6</v>
      </c>
      <c r="N16" s="13">
        <v>94</v>
      </c>
      <c r="O16" s="13">
        <v>103</v>
      </c>
      <c r="P16" s="13">
        <v>4</v>
      </c>
      <c r="Q16" s="13">
        <v>242</v>
      </c>
      <c r="R16" s="13">
        <v>663</v>
      </c>
      <c r="S16" s="13">
        <v>0</v>
      </c>
      <c r="T16" s="13">
        <v>0</v>
      </c>
    </row>
    <row r="17" spans="1:20" ht="9" customHeight="1" x14ac:dyDescent="0.2">
      <c r="A17" s="13" t="s">
        <v>584</v>
      </c>
      <c r="B17" s="13">
        <v>3549</v>
      </c>
      <c r="C17" s="13">
        <v>400</v>
      </c>
      <c r="D17" s="13">
        <v>35</v>
      </c>
      <c r="E17" s="13">
        <v>150</v>
      </c>
      <c r="F17" s="13">
        <v>42</v>
      </c>
      <c r="G17" s="13">
        <v>1</v>
      </c>
      <c r="H17" s="13">
        <v>40</v>
      </c>
      <c r="I17" s="13">
        <v>190</v>
      </c>
      <c r="J17" s="13">
        <v>933</v>
      </c>
      <c r="K17" s="13" t="s">
        <v>584</v>
      </c>
      <c r="L17" s="13">
        <v>1065</v>
      </c>
      <c r="M17" s="13">
        <v>11</v>
      </c>
      <c r="N17" s="13">
        <v>107</v>
      </c>
      <c r="O17" s="13">
        <v>150</v>
      </c>
      <c r="P17" s="13">
        <v>38</v>
      </c>
      <c r="Q17" s="13">
        <v>31</v>
      </c>
      <c r="R17" s="13">
        <v>354</v>
      </c>
      <c r="S17" s="13">
        <v>0</v>
      </c>
      <c r="T17" s="13">
        <v>2</v>
      </c>
    </row>
    <row r="18" spans="1:20" ht="9" customHeight="1" x14ac:dyDescent="0.2">
      <c r="A18" s="13" t="s">
        <v>585</v>
      </c>
      <c r="B18" s="13">
        <v>498</v>
      </c>
      <c r="C18" s="13">
        <v>56</v>
      </c>
      <c r="D18" s="13">
        <v>25</v>
      </c>
      <c r="E18" s="13">
        <v>12</v>
      </c>
      <c r="F18" s="13">
        <v>0</v>
      </c>
      <c r="G18" s="13">
        <v>0</v>
      </c>
      <c r="H18" s="13">
        <v>8</v>
      </c>
      <c r="I18" s="13">
        <v>12</v>
      </c>
      <c r="J18" s="13">
        <v>102</v>
      </c>
      <c r="K18" s="13" t="s">
        <v>585</v>
      </c>
      <c r="L18" s="13">
        <v>84</v>
      </c>
      <c r="M18" s="13">
        <v>2</v>
      </c>
      <c r="N18" s="13">
        <v>45</v>
      </c>
      <c r="O18" s="13">
        <v>47</v>
      </c>
      <c r="P18" s="13">
        <v>8</v>
      </c>
      <c r="Q18" s="13">
        <v>36</v>
      </c>
      <c r="R18" s="13">
        <v>60</v>
      </c>
      <c r="S18" s="13">
        <v>1</v>
      </c>
      <c r="T18" s="13">
        <v>0</v>
      </c>
    </row>
    <row r="19" spans="1:20" ht="9" customHeight="1" x14ac:dyDescent="0.2">
      <c r="A19" s="13" t="s">
        <v>473</v>
      </c>
      <c r="B19" s="13">
        <v>875</v>
      </c>
      <c r="C19" s="13">
        <v>29</v>
      </c>
      <c r="D19" s="13">
        <v>0</v>
      </c>
      <c r="E19" s="13">
        <v>2</v>
      </c>
      <c r="F19" s="13">
        <v>0</v>
      </c>
      <c r="G19" s="13">
        <v>1</v>
      </c>
      <c r="H19" s="13">
        <v>8</v>
      </c>
      <c r="I19" s="13">
        <v>4</v>
      </c>
      <c r="J19" s="13">
        <v>2</v>
      </c>
      <c r="K19" s="13" t="s">
        <v>473</v>
      </c>
      <c r="L19" s="13">
        <v>367</v>
      </c>
      <c r="M19" s="13">
        <v>5</v>
      </c>
      <c r="N19" s="13">
        <v>3</v>
      </c>
      <c r="O19" s="13">
        <v>29</v>
      </c>
      <c r="P19" s="13">
        <v>5</v>
      </c>
      <c r="Q19" s="13">
        <v>106</v>
      </c>
      <c r="R19" s="13">
        <v>313</v>
      </c>
      <c r="S19" s="13">
        <v>1</v>
      </c>
      <c r="T19" s="13">
        <v>0</v>
      </c>
    </row>
    <row r="20" spans="1:20" ht="9" customHeight="1" x14ac:dyDescent="0.2">
      <c r="A20" s="13" t="s">
        <v>586</v>
      </c>
      <c r="B20" s="13">
        <v>1378</v>
      </c>
      <c r="C20" s="13">
        <v>215</v>
      </c>
      <c r="D20" s="13">
        <v>1</v>
      </c>
      <c r="E20" s="13">
        <v>53</v>
      </c>
      <c r="F20" s="13">
        <v>71</v>
      </c>
      <c r="G20" s="13">
        <v>1</v>
      </c>
      <c r="H20" s="13">
        <v>0</v>
      </c>
      <c r="I20" s="13">
        <v>195</v>
      </c>
      <c r="J20" s="13">
        <v>118</v>
      </c>
      <c r="K20" s="13" t="s">
        <v>586</v>
      </c>
      <c r="L20" s="13">
        <v>163</v>
      </c>
      <c r="M20" s="13">
        <v>72</v>
      </c>
      <c r="N20" s="13">
        <v>10</v>
      </c>
      <c r="O20" s="13">
        <v>50</v>
      </c>
      <c r="P20" s="13">
        <v>21</v>
      </c>
      <c r="Q20" s="13">
        <v>348</v>
      </c>
      <c r="R20" s="13">
        <v>60</v>
      </c>
      <c r="S20" s="13">
        <v>0</v>
      </c>
      <c r="T20" s="13">
        <v>0</v>
      </c>
    </row>
    <row r="21" spans="1:20" ht="9" customHeight="1" x14ac:dyDescent="0.2">
      <c r="A21" s="13" t="s">
        <v>480</v>
      </c>
      <c r="B21" s="13">
        <v>431</v>
      </c>
      <c r="C21" s="13">
        <v>124</v>
      </c>
      <c r="D21" s="13">
        <v>4</v>
      </c>
      <c r="E21" s="13">
        <v>4</v>
      </c>
      <c r="F21" s="13">
        <v>0</v>
      </c>
      <c r="G21" s="13">
        <v>0</v>
      </c>
      <c r="H21" s="13">
        <v>24</v>
      </c>
      <c r="I21" s="13">
        <v>34</v>
      </c>
      <c r="J21" s="13">
        <v>5</v>
      </c>
      <c r="K21" s="13" t="s">
        <v>480</v>
      </c>
      <c r="L21" s="13">
        <v>24</v>
      </c>
      <c r="M21" s="13">
        <v>16</v>
      </c>
      <c r="N21" s="13">
        <v>6</v>
      </c>
      <c r="O21" s="13">
        <v>58</v>
      </c>
      <c r="P21" s="13">
        <v>25</v>
      </c>
      <c r="Q21" s="13">
        <v>45</v>
      </c>
      <c r="R21" s="13">
        <v>54</v>
      </c>
      <c r="S21" s="13">
        <v>0</v>
      </c>
      <c r="T21" s="13">
        <v>8</v>
      </c>
    </row>
    <row r="22" spans="1:20" ht="9" customHeight="1" x14ac:dyDescent="0.2">
      <c r="A22" s="13" t="s">
        <v>481</v>
      </c>
      <c r="B22" s="13">
        <v>1696</v>
      </c>
      <c r="C22" s="13">
        <v>1667</v>
      </c>
      <c r="D22" s="13">
        <v>0</v>
      </c>
      <c r="E22" s="13">
        <v>0</v>
      </c>
      <c r="F22" s="13">
        <v>1</v>
      </c>
      <c r="G22" s="13">
        <v>0</v>
      </c>
      <c r="H22" s="13">
        <v>0</v>
      </c>
      <c r="I22" s="13">
        <v>1</v>
      </c>
      <c r="J22" s="13">
        <v>0</v>
      </c>
      <c r="K22" s="13" t="s">
        <v>481</v>
      </c>
      <c r="L22" s="13">
        <v>8</v>
      </c>
      <c r="M22" s="13">
        <v>0</v>
      </c>
      <c r="N22" s="13">
        <v>4</v>
      </c>
      <c r="O22" s="13">
        <v>0</v>
      </c>
      <c r="P22" s="13">
        <v>9</v>
      </c>
      <c r="Q22" s="13">
        <v>1</v>
      </c>
      <c r="R22" s="13">
        <v>5</v>
      </c>
      <c r="S22" s="13">
        <v>0</v>
      </c>
      <c r="T22" s="13">
        <v>0</v>
      </c>
    </row>
    <row r="23" spans="1:20" ht="9" customHeight="1" x14ac:dyDescent="0.2">
      <c r="A23" s="13" t="s">
        <v>587</v>
      </c>
      <c r="B23" s="13">
        <v>125</v>
      </c>
      <c r="C23" s="13">
        <v>30</v>
      </c>
      <c r="D23" s="13">
        <v>0</v>
      </c>
      <c r="E23" s="13">
        <v>12</v>
      </c>
      <c r="F23" s="13">
        <v>0</v>
      </c>
      <c r="G23" s="13">
        <v>0</v>
      </c>
      <c r="H23" s="13">
        <v>0</v>
      </c>
      <c r="I23" s="13">
        <v>28</v>
      </c>
      <c r="J23" s="13">
        <v>53</v>
      </c>
      <c r="K23" s="13" t="s">
        <v>587</v>
      </c>
      <c r="L23" s="13">
        <v>2</v>
      </c>
      <c r="M23" s="13">
        <v>0</v>
      </c>
      <c r="N23" s="13">
        <v>0</v>
      </c>
      <c r="O23" s="13">
        <v>0</v>
      </c>
      <c r="P23" s="13">
        <v>0</v>
      </c>
      <c r="Q23" s="13">
        <v>0</v>
      </c>
      <c r="R23" s="13">
        <v>0</v>
      </c>
      <c r="S23" s="13">
        <v>0</v>
      </c>
      <c r="T23" s="13">
        <v>0</v>
      </c>
    </row>
    <row r="24" spans="1:20" ht="9" customHeight="1" x14ac:dyDescent="0.2">
      <c r="A24" s="13" t="s">
        <v>588</v>
      </c>
      <c r="B24" s="13">
        <v>82</v>
      </c>
      <c r="C24" s="13">
        <v>8</v>
      </c>
      <c r="D24" s="13">
        <v>0</v>
      </c>
      <c r="E24" s="13">
        <v>0</v>
      </c>
      <c r="F24" s="13">
        <v>1</v>
      </c>
      <c r="G24" s="13">
        <v>0</v>
      </c>
      <c r="H24" s="13">
        <v>0</v>
      </c>
      <c r="I24" s="13">
        <v>5</v>
      </c>
      <c r="J24" s="13">
        <v>36</v>
      </c>
      <c r="K24" s="13" t="s">
        <v>588</v>
      </c>
      <c r="L24" s="13">
        <v>24</v>
      </c>
      <c r="M24" s="13">
        <v>0</v>
      </c>
      <c r="N24" s="13">
        <v>0</v>
      </c>
      <c r="O24" s="13">
        <v>2</v>
      </c>
      <c r="P24" s="13">
        <v>3</v>
      </c>
      <c r="Q24" s="13">
        <v>0</v>
      </c>
      <c r="R24" s="13">
        <v>3</v>
      </c>
      <c r="S24" s="13">
        <v>0</v>
      </c>
      <c r="T24" s="13">
        <v>0</v>
      </c>
    </row>
    <row r="25" spans="1:20" ht="9" customHeight="1" x14ac:dyDescent="0.2">
      <c r="A25" s="13" t="s">
        <v>589</v>
      </c>
      <c r="B25" s="13">
        <v>2883</v>
      </c>
      <c r="C25" s="13">
        <v>1816</v>
      </c>
      <c r="D25" s="13">
        <v>0</v>
      </c>
      <c r="E25" s="13">
        <v>1</v>
      </c>
      <c r="F25" s="13">
        <v>0</v>
      </c>
      <c r="G25" s="13">
        <v>0</v>
      </c>
      <c r="H25" s="13">
        <v>2</v>
      </c>
      <c r="I25" s="13">
        <v>632</v>
      </c>
      <c r="J25" s="13">
        <v>103</v>
      </c>
      <c r="K25" s="13" t="s">
        <v>589</v>
      </c>
      <c r="L25" s="13">
        <v>2</v>
      </c>
      <c r="M25" s="13">
        <v>0</v>
      </c>
      <c r="N25" s="13">
        <v>305</v>
      </c>
      <c r="O25" s="13">
        <v>0</v>
      </c>
      <c r="P25" s="13">
        <v>17</v>
      </c>
      <c r="Q25" s="13">
        <v>0</v>
      </c>
      <c r="R25" s="13">
        <v>4</v>
      </c>
      <c r="S25" s="13">
        <v>0</v>
      </c>
      <c r="T25" s="13">
        <v>1</v>
      </c>
    </row>
    <row r="26" spans="1:20" ht="9" customHeight="1" x14ac:dyDescent="0.2">
      <c r="A26" s="13" t="s">
        <v>590</v>
      </c>
      <c r="B26" s="13">
        <v>701</v>
      </c>
      <c r="C26" s="13">
        <v>115</v>
      </c>
      <c r="D26" s="13">
        <v>4</v>
      </c>
      <c r="E26" s="13">
        <v>16</v>
      </c>
      <c r="F26" s="13">
        <v>5</v>
      </c>
      <c r="G26" s="13">
        <v>3</v>
      </c>
      <c r="H26" s="13">
        <v>73</v>
      </c>
      <c r="I26" s="13">
        <v>10</v>
      </c>
      <c r="J26" s="13">
        <v>24</v>
      </c>
      <c r="K26" s="13" t="s">
        <v>590</v>
      </c>
      <c r="L26" s="13">
        <v>79</v>
      </c>
      <c r="M26" s="13">
        <v>0</v>
      </c>
      <c r="N26" s="13">
        <v>8</v>
      </c>
      <c r="O26" s="13">
        <v>27</v>
      </c>
      <c r="P26" s="13">
        <v>242</v>
      </c>
      <c r="Q26" s="13">
        <v>11</v>
      </c>
      <c r="R26" s="13">
        <v>80</v>
      </c>
      <c r="S26" s="13">
        <v>4</v>
      </c>
      <c r="T26" s="13">
        <v>0</v>
      </c>
    </row>
    <row r="27" spans="1:20" ht="9" customHeight="1" x14ac:dyDescent="0.2">
      <c r="A27" s="13" t="s">
        <v>591</v>
      </c>
      <c r="B27" s="13">
        <v>196</v>
      </c>
      <c r="C27" s="13">
        <v>0</v>
      </c>
      <c r="D27" s="13">
        <v>0</v>
      </c>
      <c r="E27" s="13">
        <v>0</v>
      </c>
      <c r="F27" s="13">
        <v>0</v>
      </c>
      <c r="G27" s="13">
        <v>0</v>
      </c>
      <c r="H27" s="13">
        <v>0</v>
      </c>
      <c r="I27" s="13">
        <v>0</v>
      </c>
      <c r="J27" s="13">
        <v>0</v>
      </c>
      <c r="K27" s="13" t="s">
        <v>591</v>
      </c>
      <c r="L27" s="13">
        <v>21</v>
      </c>
      <c r="M27" s="13">
        <v>0</v>
      </c>
      <c r="N27" s="13">
        <v>0</v>
      </c>
      <c r="O27" s="13">
        <v>24</v>
      </c>
      <c r="P27" s="13">
        <v>148</v>
      </c>
      <c r="Q27" s="13">
        <v>0</v>
      </c>
      <c r="R27" s="13">
        <v>3</v>
      </c>
      <c r="S27" s="13">
        <v>0</v>
      </c>
      <c r="T27" s="13">
        <v>0</v>
      </c>
    </row>
    <row r="28" spans="1:20" ht="9" customHeight="1" x14ac:dyDescent="0.2">
      <c r="A28" s="13" t="s">
        <v>592</v>
      </c>
      <c r="B28" s="13">
        <v>250</v>
      </c>
      <c r="C28" s="13">
        <v>2</v>
      </c>
      <c r="D28" s="13">
        <v>0</v>
      </c>
      <c r="E28" s="13">
        <v>0</v>
      </c>
      <c r="F28" s="13">
        <v>0</v>
      </c>
      <c r="G28" s="13">
        <v>0</v>
      </c>
      <c r="H28" s="13">
        <v>0</v>
      </c>
      <c r="I28" s="13">
        <v>0</v>
      </c>
      <c r="J28" s="13">
        <v>0</v>
      </c>
      <c r="K28" s="13" t="s">
        <v>592</v>
      </c>
      <c r="L28" s="13">
        <v>35</v>
      </c>
      <c r="M28" s="13">
        <v>0</v>
      </c>
      <c r="N28" s="13">
        <v>0</v>
      </c>
      <c r="O28" s="13">
        <v>27</v>
      </c>
      <c r="P28" s="13">
        <v>173</v>
      </c>
      <c r="Q28" s="13">
        <v>1</v>
      </c>
      <c r="R28" s="13">
        <v>12</v>
      </c>
      <c r="S28" s="13">
        <v>0</v>
      </c>
      <c r="T28" s="13">
        <v>0</v>
      </c>
    </row>
    <row r="29" spans="1:20" ht="9" customHeight="1" x14ac:dyDescent="0.2">
      <c r="A29" s="13" t="s">
        <v>593</v>
      </c>
      <c r="B29" s="13">
        <v>243</v>
      </c>
      <c r="C29" s="13">
        <v>33</v>
      </c>
      <c r="D29" s="13">
        <v>0</v>
      </c>
      <c r="E29" s="13">
        <v>2</v>
      </c>
      <c r="F29" s="13">
        <v>1</v>
      </c>
      <c r="G29" s="13">
        <v>0</v>
      </c>
      <c r="H29" s="13">
        <v>0</v>
      </c>
      <c r="I29" s="13">
        <v>7</v>
      </c>
      <c r="J29" s="13">
        <v>1</v>
      </c>
      <c r="K29" s="13" t="s">
        <v>593</v>
      </c>
      <c r="L29" s="13">
        <v>12</v>
      </c>
      <c r="M29" s="13">
        <v>0</v>
      </c>
      <c r="N29" s="13">
        <v>3</v>
      </c>
      <c r="O29" s="13">
        <v>95</v>
      </c>
      <c r="P29" s="13">
        <v>71</v>
      </c>
      <c r="Q29" s="13">
        <v>1</v>
      </c>
      <c r="R29" s="13">
        <v>17</v>
      </c>
      <c r="S29" s="13">
        <v>0</v>
      </c>
      <c r="T29" s="13">
        <v>0</v>
      </c>
    </row>
    <row r="30" spans="1:20" ht="9" customHeight="1" x14ac:dyDescent="0.2">
      <c r="A30" s="13" t="s">
        <v>594</v>
      </c>
      <c r="B30" s="13">
        <v>2013</v>
      </c>
      <c r="C30" s="13">
        <v>602</v>
      </c>
      <c r="D30" s="13">
        <v>0</v>
      </c>
      <c r="E30" s="13">
        <v>11</v>
      </c>
      <c r="F30" s="13">
        <v>0</v>
      </c>
      <c r="G30" s="13">
        <v>0</v>
      </c>
      <c r="H30" s="13">
        <v>7</v>
      </c>
      <c r="I30" s="13">
        <v>133</v>
      </c>
      <c r="J30" s="13">
        <v>48</v>
      </c>
      <c r="K30" s="13" t="s">
        <v>594</v>
      </c>
      <c r="L30" s="13">
        <v>178</v>
      </c>
      <c r="M30" s="13">
        <v>1</v>
      </c>
      <c r="N30" s="13">
        <v>17</v>
      </c>
      <c r="O30" s="13">
        <v>109</v>
      </c>
      <c r="P30" s="13">
        <v>774</v>
      </c>
      <c r="Q30" s="13">
        <v>4</v>
      </c>
      <c r="R30" s="13">
        <v>129</v>
      </c>
      <c r="S30" s="13">
        <v>0</v>
      </c>
      <c r="T30" s="13">
        <v>0</v>
      </c>
    </row>
    <row r="31" spans="1:20" ht="9" customHeight="1" x14ac:dyDescent="0.2">
      <c r="A31" s="13" t="s">
        <v>595</v>
      </c>
      <c r="B31" s="13">
        <v>289</v>
      </c>
      <c r="C31" s="13">
        <v>5</v>
      </c>
      <c r="D31" s="13">
        <v>0</v>
      </c>
      <c r="E31" s="13">
        <v>0</v>
      </c>
      <c r="F31" s="13">
        <v>0</v>
      </c>
      <c r="G31" s="13">
        <v>1</v>
      </c>
      <c r="H31" s="13">
        <v>0</v>
      </c>
      <c r="I31" s="13">
        <v>1</v>
      </c>
      <c r="J31" s="13">
        <v>0</v>
      </c>
      <c r="K31" s="13" t="s">
        <v>595</v>
      </c>
      <c r="L31" s="13">
        <v>47</v>
      </c>
      <c r="M31" s="13">
        <v>0</v>
      </c>
      <c r="N31" s="13">
        <v>1</v>
      </c>
      <c r="O31" s="13">
        <v>34</v>
      </c>
      <c r="P31" s="13">
        <v>178</v>
      </c>
      <c r="Q31" s="13">
        <v>0</v>
      </c>
      <c r="R31" s="13">
        <v>21</v>
      </c>
      <c r="S31" s="13">
        <v>0</v>
      </c>
      <c r="T31" s="13">
        <v>1</v>
      </c>
    </row>
    <row r="32" spans="1:20" ht="9" customHeight="1" x14ac:dyDescent="0.2">
      <c r="A32" s="13" t="s">
        <v>596</v>
      </c>
      <c r="B32" s="13">
        <v>734</v>
      </c>
      <c r="C32" s="13">
        <v>204</v>
      </c>
      <c r="D32" s="13">
        <v>0</v>
      </c>
      <c r="E32" s="13">
        <v>3</v>
      </c>
      <c r="F32" s="13">
        <v>1</v>
      </c>
      <c r="G32" s="13">
        <v>1</v>
      </c>
      <c r="H32" s="13">
        <v>5</v>
      </c>
      <c r="I32" s="13">
        <v>39</v>
      </c>
      <c r="J32" s="13">
        <v>16</v>
      </c>
      <c r="K32" s="13" t="s">
        <v>596</v>
      </c>
      <c r="L32" s="13">
        <v>80</v>
      </c>
      <c r="M32" s="13">
        <v>0</v>
      </c>
      <c r="N32" s="13">
        <v>5</v>
      </c>
      <c r="O32" s="13">
        <v>37</v>
      </c>
      <c r="P32" s="13">
        <v>291</v>
      </c>
      <c r="Q32" s="13">
        <v>2</v>
      </c>
      <c r="R32" s="13">
        <v>50</v>
      </c>
      <c r="S32" s="13">
        <v>0</v>
      </c>
      <c r="T32" s="13">
        <v>0</v>
      </c>
    </row>
    <row r="33" spans="1:20" ht="9" customHeight="1" x14ac:dyDescent="0.2">
      <c r="A33" s="13" t="s">
        <v>597</v>
      </c>
      <c r="B33" s="13">
        <v>28</v>
      </c>
      <c r="C33" s="13">
        <v>0</v>
      </c>
      <c r="D33" s="13">
        <v>0</v>
      </c>
      <c r="E33" s="13">
        <v>0</v>
      </c>
      <c r="F33" s="13">
        <v>0</v>
      </c>
      <c r="G33" s="13">
        <v>0</v>
      </c>
      <c r="H33" s="13">
        <v>0</v>
      </c>
      <c r="I33" s="13">
        <v>0</v>
      </c>
      <c r="J33" s="13">
        <v>0</v>
      </c>
      <c r="K33" s="13" t="s">
        <v>597</v>
      </c>
      <c r="L33" s="13">
        <v>2</v>
      </c>
      <c r="M33" s="13">
        <v>0</v>
      </c>
      <c r="N33" s="13">
        <v>0</v>
      </c>
      <c r="O33" s="13">
        <v>4</v>
      </c>
      <c r="P33" s="13">
        <v>22</v>
      </c>
      <c r="Q33" s="13">
        <v>0</v>
      </c>
      <c r="R33" s="13">
        <v>0</v>
      </c>
      <c r="S33" s="13">
        <v>0</v>
      </c>
      <c r="T33" s="13">
        <v>0</v>
      </c>
    </row>
    <row r="34" spans="1:20" ht="9" customHeight="1" x14ac:dyDescent="0.2">
      <c r="A34" s="13" t="s">
        <v>598</v>
      </c>
      <c r="B34" s="13">
        <v>422</v>
      </c>
      <c r="C34" s="13">
        <v>89</v>
      </c>
      <c r="D34" s="13">
        <v>0</v>
      </c>
      <c r="E34" s="13">
        <v>0</v>
      </c>
      <c r="F34" s="13">
        <v>0</v>
      </c>
      <c r="G34" s="13">
        <v>0</v>
      </c>
      <c r="H34" s="13">
        <v>0</v>
      </c>
      <c r="I34" s="13">
        <v>3</v>
      </c>
      <c r="J34" s="13">
        <v>2</v>
      </c>
      <c r="K34" s="13" t="s">
        <v>598</v>
      </c>
      <c r="L34" s="13">
        <v>42</v>
      </c>
      <c r="M34" s="13">
        <v>1</v>
      </c>
      <c r="N34" s="13">
        <v>2</v>
      </c>
      <c r="O34" s="13">
        <v>15</v>
      </c>
      <c r="P34" s="13">
        <v>246</v>
      </c>
      <c r="Q34" s="13">
        <v>1</v>
      </c>
      <c r="R34" s="13">
        <v>20</v>
      </c>
      <c r="S34" s="13">
        <v>0</v>
      </c>
      <c r="T34" s="13">
        <v>1</v>
      </c>
    </row>
    <row r="35" spans="1:20" ht="9" customHeight="1" x14ac:dyDescent="0.2">
      <c r="A35" s="13" t="s">
        <v>599</v>
      </c>
      <c r="B35" s="13">
        <v>26</v>
      </c>
      <c r="C35" s="13">
        <v>0</v>
      </c>
      <c r="D35" s="13">
        <v>0</v>
      </c>
      <c r="E35" s="13">
        <v>0</v>
      </c>
      <c r="F35" s="13">
        <v>0</v>
      </c>
      <c r="G35" s="13">
        <v>0</v>
      </c>
      <c r="H35" s="13">
        <v>0</v>
      </c>
      <c r="I35" s="13">
        <v>0</v>
      </c>
      <c r="J35" s="13">
        <v>0</v>
      </c>
      <c r="K35" s="13" t="s">
        <v>599</v>
      </c>
      <c r="L35" s="13">
        <v>2</v>
      </c>
      <c r="M35" s="13">
        <v>0</v>
      </c>
      <c r="N35" s="13">
        <v>0</v>
      </c>
      <c r="O35" s="13">
        <v>0</v>
      </c>
      <c r="P35" s="13">
        <v>18</v>
      </c>
      <c r="Q35" s="13">
        <v>0</v>
      </c>
      <c r="R35" s="13">
        <v>6</v>
      </c>
      <c r="S35" s="13">
        <v>0</v>
      </c>
      <c r="T35" s="13">
        <v>0</v>
      </c>
    </row>
    <row r="36" spans="1:20" ht="9" customHeight="1" x14ac:dyDescent="0.2">
      <c r="A36" s="13" t="s">
        <v>600</v>
      </c>
      <c r="B36" s="13">
        <v>827</v>
      </c>
      <c r="C36" s="13">
        <v>193</v>
      </c>
      <c r="D36" s="13">
        <v>1</v>
      </c>
      <c r="E36" s="13">
        <v>9</v>
      </c>
      <c r="F36" s="13">
        <v>0</v>
      </c>
      <c r="G36" s="13">
        <v>0</v>
      </c>
      <c r="H36" s="13">
        <v>6</v>
      </c>
      <c r="I36" s="13">
        <v>58</v>
      </c>
      <c r="J36" s="13">
        <v>29</v>
      </c>
      <c r="K36" s="13" t="s">
        <v>600</v>
      </c>
      <c r="L36" s="13">
        <v>72</v>
      </c>
      <c r="M36" s="13">
        <v>0</v>
      </c>
      <c r="N36" s="13">
        <v>16</v>
      </c>
      <c r="O36" s="13">
        <v>20</v>
      </c>
      <c r="P36" s="13">
        <v>348</v>
      </c>
      <c r="Q36" s="13">
        <v>6</v>
      </c>
      <c r="R36" s="13">
        <v>65</v>
      </c>
      <c r="S36" s="13">
        <v>4</v>
      </c>
      <c r="T36" s="13">
        <v>0</v>
      </c>
    </row>
    <row r="37" spans="1:20" ht="9" customHeight="1" x14ac:dyDescent="0.2">
      <c r="A37" s="13" t="s">
        <v>601</v>
      </c>
      <c r="B37" s="13">
        <v>75</v>
      </c>
      <c r="C37" s="13">
        <v>1</v>
      </c>
      <c r="D37" s="13">
        <v>0</v>
      </c>
      <c r="E37" s="13">
        <v>0</v>
      </c>
      <c r="F37" s="13">
        <v>0</v>
      </c>
      <c r="G37" s="13">
        <v>0</v>
      </c>
      <c r="H37" s="13">
        <v>0</v>
      </c>
      <c r="I37" s="13">
        <v>0</v>
      </c>
      <c r="J37" s="13">
        <v>37</v>
      </c>
      <c r="K37" s="13" t="s">
        <v>601</v>
      </c>
      <c r="L37" s="13">
        <v>8</v>
      </c>
      <c r="M37" s="13">
        <v>0</v>
      </c>
      <c r="N37" s="13">
        <v>0</v>
      </c>
      <c r="O37" s="13">
        <v>1</v>
      </c>
      <c r="P37" s="13">
        <v>27</v>
      </c>
      <c r="Q37" s="13">
        <v>0</v>
      </c>
      <c r="R37" s="13">
        <v>1</v>
      </c>
      <c r="S37" s="13">
        <v>0</v>
      </c>
      <c r="T37" s="13">
        <v>0</v>
      </c>
    </row>
    <row r="38" spans="1:20" ht="9" customHeight="1" x14ac:dyDescent="0.2">
      <c r="A38" s="13" t="s">
        <v>602</v>
      </c>
      <c r="B38" s="13">
        <v>110</v>
      </c>
      <c r="C38" s="13">
        <v>32</v>
      </c>
      <c r="D38" s="13">
        <v>0</v>
      </c>
      <c r="E38" s="13">
        <v>0</v>
      </c>
      <c r="F38" s="13">
        <v>0</v>
      </c>
      <c r="G38" s="13">
        <v>0</v>
      </c>
      <c r="H38" s="13">
        <v>0</v>
      </c>
      <c r="I38" s="13">
        <v>4</v>
      </c>
      <c r="J38" s="13">
        <v>1</v>
      </c>
      <c r="K38" s="13" t="s">
        <v>602</v>
      </c>
      <c r="L38" s="13">
        <v>4</v>
      </c>
      <c r="M38" s="13">
        <v>0</v>
      </c>
      <c r="N38" s="13">
        <v>1</v>
      </c>
      <c r="O38" s="13">
        <v>0</v>
      </c>
      <c r="P38" s="13">
        <v>63</v>
      </c>
      <c r="Q38" s="13">
        <v>1</v>
      </c>
      <c r="R38" s="13">
        <v>4</v>
      </c>
      <c r="S38" s="13">
        <v>0</v>
      </c>
      <c r="T38" s="13">
        <v>0</v>
      </c>
    </row>
    <row r="39" spans="1:20" ht="9" customHeight="1" x14ac:dyDescent="0.2">
      <c r="A39" s="13" t="s">
        <v>603</v>
      </c>
      <c r="B39" s="13">
        <v>48</v>
      </c>
      <c r="C39" s="13">
        <v>1</v>
      </c>
      <c r="D39" s="13">
        <v>0</v>
      </c>
      <c r="E39" s="13">
        <v>0</v>
      </c>
      <c r="F39" s="13">
        <v>0</v>
      </c>
      <c r="G39" s="13">
        <v>0</v>
      </c>
      <c r="H39" s="13">
        <v>0</v>
      </c>
      <c r="I39" s="13">
        <v>0</v>
      </c>
      <c r="J39" s="13">
        <v>0</v>
      </c>
      <c r="K39" s="13" t="s">
        <v>603</v>
      </c>
      <c r="L39" s="13">
        <v>8</v>
      </c>
      <c r="M39" s="13">
        <v>1</v>
      </c>
      <c r="N39" s="13">
        <v>0</v>
      </c>
      <c r="O39" s="13">
        <v>4</v>
      </c>
      <c r="P39" s="13">
        <v>31</v>
      </c>
      <c r="Q39" s="13">
        <v>0</v>
      </c>
      <c r="R39" s="13">
        <v>3</v>
      </c>
      <c r="S39" s="13">
        <v>0</v>
      </c>
      <c r="T39" s="13">
        <v>0</v>
      </c>
    </row>
    <row r="40" spans="1:20" ht="9" customHeight="1" x14ac:dyDescent="0.2">
      <c r="A40" s="13" t="s">
        <v>604</v>
      </c>
      <c r="B40" s="13">
        <v>5116</v>
      </c>
      <c r="C40" s="13">
        <v>1472</v>
      </c>
      <c r="D40" s="13">
        <v>45</v>
      </c>
      <c r="E40" s="13">
        <v>126</v>
      </c>
      <c r="F40" s="13">
        <v>6</v>
      </c>
      <c r="G40" s="13">
        <v>14</v>
      </c>
      <c r="H40" s="13">
        <v>61</v>
      </c>
      <c r="I40" s="13">
        <v>454</v>
      </c>
      <c r="J40" s="13">
        <v>251</v>
      </c>
      <c r="K40" s="13" t="s">
        <v>604</v>
      </c>
      <c r="L40" s="13">
        <v>650</v>
      </c>
      <c r="M40" s="13">
        <v>8</v>
      </c>
      <c r="N40" s="13">
        <v>51</v>
      </c>
      <c r="O40" s="13">
        <v>179</v>
      </c>
      <c r="P40" s="13">
        <v>1405</v>
      </c>
      <c r="Q40" s="13">
        <v>36</v>
      </c>
      <c r="R40" s="13">
        <v>350</v>
      </c>
      <c r="S40" s="13">
        <v>4</v>
      </c>
      <c r="T40" s="13">
        <v>4</v>
      </c>
    </row>
    <row r="41" spans="1:20" ht="9" customHeight="1" x14ac:dyDescent="0.2">
      <c r="A41" s="13" t="s">
        <v>605</v>
      </c>
      <c r="B41" s="13">
        <v>2186</v>
      </c>
      <c r="C41" s="13">
        <v>595</v>
      </c>
      <c r="D41" s="13">
        <v>35</v>
      </c>
      <c r="E41" s="13">
        <v>274</v>
      </c>
      <c r="F41" s="13">
        <v>0</v>
      </c>
      <c r="G41" s="13">
        <v>0</v>
      </c>
      <c r="H41" s="13">
        <v>45</v>
      </c>
      <c r="I41" s="13">
        <v>205</v>
      </c>
      <c r="J41" s="13">
        <v>98</v>
      </c>
      <c r="K41" s="13" t="s">
        <v>605</v>
      </c>
      <c r="L41" s="13">
        <v>241</v>
      </c>
      <c r="M41" s="13">
        <v>2</v>
      </c>
      <c r="N41" s="13">
        <v>67</v>
      </c>
      <c r="O41" s="13">
        <v>44</v>
      </c>
      <c r="P41" s="13">
        <v>260</v>
      </c>
      <c r="Q41" s="13">
        <v>71</v>
      </c>
      <c r="R41" s="13">
        <v>243</v>
      </c>
      <c r="S41" s="13">
        <v>6</v>
      </c>
      <c r="T41" s="13">
        <v>0</v>
      </c>
    </row>
    <row r="42" spans="1:20" ht="9" customHeight="1" x14ac:dyDescent="0.2">
      <c r="A42" s="13" t="s">
        <v>606</v>
      </c>
      <c r="B42" s="13">
        <v>7950</v>
      </c>
      <c r="C42" s="13">
        <v>2253</v>
      </c>
      <c r="D42" s="13">
        <v>43</v>
      </c>
      <c r="E42" s="13">
        <v>262</v>
      </c>
      <c r="F42" s="13">
        <v>28</v>
      </c>
      <c r="G42" s="13">
        <v>48</v>
      </c>
      <c r="H42" s="13">
        <v>110</v>
      </c>
      <c r="I42" s="13">
        <v>463</v>
      </c>
      <c r="J42" s="13">
        <v>247</v>
      </c>
      <c r="K42" s="13" t="s">
        <v>606</v>
      </c>
      <c r="L42" s="13">
        <v>676</v>
      </c>
      <c r="M42" s="13">
        <v>8</v>
      </c>
      <c r="N42" s="13">
        <v>129</v>
      </c>
      <c r="O42" s="13">
        <v>303</v>
      </c>
      <c r="P42" s="13">
        <v>2755</v>
      </c>
      <c r="Q42" s="13">
        <v>85</v>
      </c>
      <c r="R42" s="13">
        <v>498</v>
      </c>
      <c r="S42" s="13">
        <v>39</v>
      </c>
      <c r="T42" s="13">
        <v>3</v>
      </c>
    </row>
    <row r="43" spans="1:20" ht="9" customHeight="1" x14ac:dyDescent="0.2">
      <c r="A43" s="13" t="s">
        <v>182</v>
      </c>
      <c r="B43" s="13">
        <v>700</v>
      </c>
      <c r="C43" s="13">
        <v>208</v>
      </c>
      <c r="D43" s="13">
        <v>0</v>
      </c>
      <c r="E43" s="13">
        <v>1</v>
      </c>
      <c r="F43" s="13">
        <v>0</v>
      </c>
      <c r="G43" s="13">
        <v>0</v>
      </c>
      <c r="H43" s="13">
        <v>2</v>
      </c>
      <c r="I43" s="13">
        <v>31</v>
      </c>
      <c r="J43" s="13">
        <v>16</v>
      </c>
      <c r="K43" s="13" t="s">
        <v>182</v>
      </c>
      <c r="L43" s="13">
        <v>25</v>
      </c>
      <c r="M43" s="13">
        <v>0</v>
      </c>
      <c r="N43" s="13">
        <v>6</v>
      </c>
      <c r="O43" s="13">
        <v>33</v>
      </c>
      <c r="P43" s="13">
        <v>362</v>
      </c>
      <c r="Q43" s="13">
        <v>0</v>
      </c>
      <c r="R43" s="13">
        <v>13</v>
      </c>
      <c r="S43" s="13">
        <v>0</v>
      </c>
      <c r="T43" s="13">
        <v>3</v>
      </c>
    </row>
    <row r="44" spans="1:20" ht="9" customHeight="1" x14ac:dyDescent="0.2">
      <c r="A44" s="13" t="s">
        <v>607</v>
      </c>
      <c r="B44" s="13">
        <v>803</v>
      </c>
      <c r="C44" s="13">
        <v>496</v>
      </c>
      <c r="D44" s="13">
        <v>0</v>
      </c>
      <c r="E44" s="13">
        <v>17</v>
      </c>
      <c r="F44" s="13">
        <v>0</v>
      </c>
      <c r="G44" s="13">
        <v>0</v>
      </c>
      <c r="H44" s="13">
        <v>0</v>
      </c>
      <c r="I44" s="13">
        <v>11</v>
      </c>
      <c r="J44" s="13">
        <v>1</v>
      </c>
      <c r="K44" s="13" t="s">
        <v>607</v>
      </c>
      <c r="L44" s="13">
        <v>15</v>
      </c>
      <c r="M44" s="13">
        <v>0</v>
      </c>
      <c r="N44" s="13">
        <v>2</v>
      </c>
      <c r="O44" s="13">
        <v>31</v>
      </c>
      <c r="P44" s="13">
        <v>169</v>
      </c>
      <c r="Q44" s="13">
        <v>0</v>
      </c>
      <c r="R44" s="13">
        <v>60</v>
      </c>
      <c r="S44" s="13">
        <v>0</v>
      </c>
      <c r="T44" s="13">
        <v>1</v>
      </c>
    </row>
    <row r="45" spans="1:20" ht="9" customHeight="1" x14ac:dyDescent="0.2">
      <c r="A45" s="13" t="s">
        <v>608</v>
      </c>
      <c r="B45" s="13">
        <v>2347</v>
      </c>
      <c r="C45" s="13">
        <v>762</v>
      </c>
      <c r="D45" s="13">
        <v>3</v>
      </c>
      <c r="E45" s="13">
        <v>89</v>
      </c>
      <c r="F45" s="13">
        <v>0</v>
      </c>
      <c r="G45" s="13">
        <v>0</v>
      </c>
      <c r="H45" s="13">
        <v>14</v>
      </c>
      <c r="I45" s="13">
        <v>131</v>
      </c>
      <c r="J45" s="13">
        <v>132</v>
      </c>
      <c r="K45" s="13" t="s">
        <v>608</v>
      </c>
      <c r="L45" s="13">
        <v>278</v>
      </c>
      <c r="M45" s="13">
        <v>3</v>
      </c>
      <c r="N45" s="13">
        <v>79</v>
      </c>
      <c r="O45" s="13">
        <v>52</v>
      </c>
      <c r="P45" s="13">
        <v>497</v>
      </c>
      <c r="Q45" s="13">
        <v>31</v>
      </c>
      <c r="R45" s="13">
        <v>274</v>
      </c>
      <c r="S45" s="13">
        <v>1</v>
      </c>
      <c r="T45" s="13">
        <v>1</v>
      </c>
    </row>
    <row r="46" spans="1:20" ht="9" customHeight="1" x14ac:dyDescent="0.2">
      <c r="A46" s="13" t="s">
        <v>609</v>
      </c>
      <c r="B46" s="13">
        <v>814</v>
      </c>
      <c r="C46" s="13">
        <v>57</v>
      </c>
      <c r="D46" s="13">
        <v>1</v>
      </c>
      <c r="E46" s="13">
        <v>2</v>
      </c>
      <c r="F46" s="13">
        <v>1</v>
      </c>
      <c r="G46" s="13">
        <v>9</v>
      </c>
      <c r="H46" s="13">
        <v>23</v>
      </c>
      <c r="I46" s="13">
        <v>8</v>
      </c>
      <c r="J46" s="13">
        <v>2</v>
      </c>
      <c r="K46" s="13" t="s">
        <v>609</v>
      </c>
      <c r="L46" s="13">
        <v>37</v>
      </c>
      <c r="M46" s="13">
        <v>0</v>
      </c>
      <c r="N46" s="13">
        <v>0</v>
      </c>
      <c r="O46" s="13">
        <v>47</v>
      </c>
      <c r="P46" s="13">
        <v>163</v>
      </c>
      <c r="Q46" s="13">
        <v>3</v>
      </c>
      <c r="R46" s="13">
        <v>22</v>
      </c>
      <c r="S46" s="13">
        <v>0</v>
      </c>
      <c r="T46" s="13">
        <v>439</v>
      </c>
    </row>
    <row r="47" spans="1:20" ht="9" customHeight="1" x14ac:dyDescent="0.2">
      <c r="A47" s="13" t="s">
        <v>610</v>
      </c>
      <c r="B47" s="13">
        <v>849</v>
      </c>
      <c r="C47" s="13">
        <v>200</v>
      </c>
      <c r="D47" s="13">
        <v>4</v>
      </c>
      <c r="E47" s="13">
        <v>32</v>
      </c>
      <c r="F47" s="13">
        <v>3</v>
      </c>
      <c r="G47" s="13">
        <v>12</v>
      </c>
      <c r="H47" s="13">
        <v>10</v>
      </c>
      <c r="I47" s="13">
        <v>27</v>
      </c>
      <c r="J47" s="13">
        <v>14</v>
      </c>
      <c r="K47" s="13" t="s">
        <v>610</v>
      </c>
      <c r="L47" s="13">
        <v>52</v>
      </c>
      <c r="M47" s="13">
        <v>0</v>
      </c>
      <c r="N47" s="13">
        <v>13</v>
      </c>
      <c r="O47" s="13">
        <v>31</v>
      </c>
      <c r="P47" s="13">
        <v>387</v>
      </c>
      <c r="Q47" s="13">
        <v>9</v>
      </c>
      <c r="R47" s="13">
        <v>50</v>
      </c>
      <c r="S47" s="13">
        <v>4</v>
      </c>
      <c r="T47" s="13">
        <v>1</v>
      </c>
    </row>
    <row r="48" spans="1:20" ht="9" customHeight="1" x14ac:dyDescent="0.2">
      <c r="A48" s="13" t="s">
        <v>611</v>
      </c>
      <c r="B48" s="13">
        <v>1459</v>
      </c>
      <c r="C48" s="13">
        <v>87</v>
      </c>
      <c r="D48" s="13">
        <v>1</v>
      </c>
      <c r="E48" s="13">
        <v>0</v>
      </c>
      <c r="F48" s="13">
        <v>0</v>
      </c>
      <c r="G48" s="13">
        <v>1</v>
      </c>
      <c r="H48" s="13">
        <v>7</v>
      </c>
      <c r="I48" s="13">
        <v>2</v>
      </c>
      <c r="J48" s="13">
        <v>0</v>
      </c>
      <c r="K48" s="13" t="s">
        <v>611</v>
      </c>
      <c r="L48" s="13">
        <v>153</v>
      </c>
      <c r="M48" s="13">
        <v>7</v>
      </c>
      <c r="N48" s="13">
        <v>0</v>
      </c>
      <c r="O48" s="13">
        <v>264</v>
      </c>
      <c r="P48" s="13">
        <v>540</v>
      </c>
      <c r="Q48" s="13">
        <v>0</v>
      </c>
      <c r="R48" s="13">
        <v>220</v>
      </c>
      <c r="S48" s="13">
        <v>0</v>
      </c>
      <c r="T48" s="13">
        <v>177</v>
      </c>
    </row>
    <row r="49" spans="1:20" ht="9" customHeight="1" x14ac:dyDescent="0.2">
      <c r="A49" s="13" t="s">
        <v>612</v>
      </c>
      <c r="B49" s="13">
        <v>896</v>
      </c>
      <c r="C49" s="13">
        <v>306</v>
      </c>
      <c r="D49" s="13">
        <v>2</v>
      </c>
      <c r="E49" s="13">
        <v>8</v>
      </c>
      <c r="F49" s="13">
        <v>2</v>
      </c>
      <c r="G49" s="13">
        <v>9</v>
      </c>
      <c r="H49" s="13">
        <v>23</v>
      </c>
      <c r="I49" s="13">
        <v>46</v>
      </c>
      <c r="J49" s="13">
        <v>9</v>
      </c>
      <c r="K49" s="13" t="s">
        <v>612</v>
      </c>
      <c r="L49" s="13">
        <v>91</v>
      </c>
      <c r="M49" s="13">
        <v>2</v>
      </c>
      <c r="N49" s="13">
        <v>2</v>
      </c>
      <c r="O49" s="13">
        <v>58</v>
      </c>
      <c r="P49" s="13">
        <v>283</v>
      </c>
      <c r="Q49" s="13">
        <v>3</v>
      </c>
      <c r="R49" s="13">
        <v>52</v>
      </c>
      <c r="S49" s="13">
        <v>0</v>
      </c>
      <c r="T49" s="13">
        <v>0</v>
      </c>
    </row>
    <row r="50" spans="1:20" ht="9" customHeight="1" x14ac:dyDescent="0.2">
      <c r="A50" s="13" t="s">
        <v>613</v>
      </c>
      <c r="B50" s="13">
        <v>2081</v>
      </c>
      <c r="C50" s="13">
        <v>632</v>
      </c>
      <c r="D50" s="13">
        <v>14</v>
      </c>
      <c r="E50" s="13">
        <v>39</v>
      </c>
      <c r="F50" s="13">
        <v>9</v>
      </c>
      <c r="G50" s="13">
        <v>3</v>
      </c>
      <c r="H50" s="13">
        <v>47</v>
      </c>
      <c r="I50" s="13">
        <v>67</v>
      </c>
      <c r="J50" s="13">
        <v>269</v>
      </c>
      <c r="K50" s="13" t="s">
        <v>613</v>
      </c>
      <c r="L50" s="13">
        <v>124</v>
      </c>
      <c r="M50" s="13">
        <v>2</v>
      </c>
      <c r="N50" s="13">
        <v>25</v>
      </c>
      <c r="O50" s="13">
        <v>52</v>
      </c>
      <c r="P50" s="13">
        <v>649</v>
      </c>
      <c r="Q50" s="13">
        <v>48</v>
      </c>
      <c r="R50" s="13">
        <v>101</v>
      </c>
      <c r="S50" s="13">
        <v>0</v>
      </c>
      <c r="T50" s="13">
        <v>0</v>
      </c>
    </row>
    <row r="51" spans="1:20" ht="9" customHeight="1" x14ac:dyDescent="0.2">
      <c r="A51" s="13" t="s">
        <v>614</v>
      </c>
      <c r="B51" s="13">
        <v>236</v>
      </c>
      <c r="C51" s="13">
        <v>54</v>
      </c>
      <c r="D51" s="13">
        <v>0</v>
      </c>
      <c r="E51" s="13">
        <v>0</v>
      </c>
      <c r="F51" s="13">
        <v>0</v>
      </c>
      <c r="G51" s="13">
        <v>0</v>
      </c>
      <c r="H51" s="13">
        <v>0</v>
      </c>
      <c r="I51" s="13">
        <v>5</v>
      </c>
      <c r="J51" s="13">
        <v>11</v>
      </c>
      <c r="K51" s="13" t="s">
        <v>614</v>
      </c>
      <c r="L51" s="13">
        <v>23</v>
      </c>
      <c r="M51" s="13">
        <v>0</v>
      </c>
      <c r="N51" s="13">
        <v>3</v>
      </c>
      <c r="O51" s="13">
        <v>12</v>
      </c>
      <c r="P51" s="13">
        <v>113</v>
      </c>
      <c r="Q51" s="13">
        <v>1</v>
      </c>
      <c r="R51" s="13">
        <v>12</v>
      </c>
      <c r="S51" s="13">
        <v>2</v>
      </c>
      <c r="T51" s="13">
        <v>0</v>
      </c>
    </row>
    <row r="52" spans="1:20" ht="9" customHeight="1" x14ac:dyDescent="0.2">
      <c r="A52" s="13" t="s">
        <v>615</v>
      </c>
      <c r="B52" s="13">
        <v>188</v>
      </c>
      <c r="C52" s="13">
        <v>66</v>
      </c>
      <c r="D52" s="13">
        <v>0</v>
      </c>
      <c r="E52" s="13">
        <v>1</v>
      </c>
      <c r="F52" s="13">
        <v>0</v>
      </c>
      <c r="G52" s="13">
        <v>0</v>
      </c>
      <c r="H52" s="13">
        <v>3</v>
      </c>
      <c r="I52" s="13">
        <v>0</v>
      </c>
      <c r="J52" s="13">
        <v>3</v>
      </c>
      <c r="K52" s="13" t="s">
        <v>615</v>
      </c>
      <c r="L52" s="13">
        <v>10</v>
      </c>
      <c r="M52" s="13">
        <v>0</v>
      </c>
      <c r="N52" s="13">
        <v>0</v>
      </c>
      <c r="O52" s="13">
        <v>20</v>
      </c>
      <c r="P52" s="13">
        <v>80</v>
      </c>
      <c r="Q52" s="13">
        <v>1</v>
      </c>
      <c r="R52" s="13">
        <v>3</v>
      </c>
      <c r="S52" s="13">
        <v>0</v>
      </c>
      <c r="T52" s="13">
        <v>1</v>
      </c>
    </row>
    <row r="53" spans="1:20" ht="9" customHeight="1" x14ac:dyDescent="0.2">
      <c r="A53" s="13" t="s">
        <v>616</v>
      </c>
      <c r="B53" s="13">
        <v>3171</v>
      </c>
      <c r="C53" s="13">
        <v>699</v>
      </c>
      <c r="D53" s="13">
        <v>9</v>
      </c>
      <c r="E53" s="13">
        <v>132</v>
      </c>
      <c r="F53" s="13">
        <v>11</v>
      </c>
      <c r="G53" s="13">
        <v>20</v>
      </c>
      <c r="H53" s="13">
        <v>75</v>
      </c>
      <c r="I53" s="13">
        <v>107</v>
      </c>
      <c r="J53" s="13">
        <v>81</v>
      </c>
      <c r="K53" s="13" t="s">
        <v>616</v>
      </c>
      <c r="L53" s="13">
        <v>229</v>
      </c>
      <c r="M53" s="13">
        <v>7</v>
      </c>
      <c r="N53" s="13">
        <v>31</v>
      </c>
      <c r="O53" s="13">
        <v>170</v>
      </c>
      <c r="P53" s="13">
        <v>1404</v>
      </c>
      <c r="Q53" s="13">
        <v>43</v>
      </c>
      <c r="R53" s="13">
        <v>136</v>
      </c>
      <c r="S53" s="13">
        <v>12</v>
      </c>
      <c r="T53" s="13">
        <v>5</v>
      </c>
    </row>
    <row r="54" spans="1:20" ht="9" customHeight="1" x14ac:dyDescent="0.2">
      <c r="A54" s="13" t="s">
        <v>617</v>
      </c>
      <c r="B54" s="13">
        <v>42</v>
      </c>
      <c r="C54" s="13">
        <v>0</v>
      </c>
      <c r="D54" s="13">
        <v>0</v>
      </c>
      <c r="E54" s="13">
        <v>0</v>
      </c>
      <c r="F54" s="13">
        <v>0</v>
      </c>
      <c r="G54" s="13">
        <v>0</v>
      </c>
      <c r="H54" s="13">
        <v>0</v>
      </c>
      <c r="I54" s="13">
        <v>0</v>
      </c>
      <c r="J54" s="13">
        <v>0</v>
      </c>
      <c r="K54" s="13" t="s">
        <v>617</v>
      </c>
      <c r="L54" s="13">
        <v>4</v>
      </c>
      <c r="M54" s="13">
        <v>0</v>
      </c>
      <c r="N54" s="13">
        <v>0</v>
      </c>
      <c r="O54" s="13">
        <v>9</v>
      </c>
      <c r="P54" s="13">
        <v>26</v>
      </c>
      <c r="Q54" s="13">
        <v>0</v>
      </c>
      <c r="R54" s="13">
        <v>2</v>
      </c>
      <c r="S54" s="13">
        <v>0</v>
      </c>
      <c r="T54" s="13">
        <v>1</v>
      </c>
    </row>
    <row r="55" spans="1:20" ht="9" customHeight="1" x14ac:dyDescent="0.2">
      <c r="A55" s="13" t="s">
        <v>618</v>
      </c>
      <c r="B55" s="13">
        <v>1340</v>
      </c>
      <c r="C55" s="13">
        <v>221</v>
      </c>
      <c r="D55" s="13">
        <v>2</v>
      </c>
      <c r="E55" s="13">
        <v>30</v>
      </c>
      <c r="F55" s="13">
        <v>3</v>
      </c>
      <c r="G55" s="13">
        <v>26</v>
      </c>
      <c r="H55" s="13">
        <v>26</v>
      </c>
      <c r="I55" s="13">
        <v>62</v>
      </c>
      <c r="J55" s="13">
        <v>20</v>
      </c>
      <c r="K55" s="13" t="s">
        <v>618</v>
      </c>
      <c r="L55" s="13">
        <v>118</v>
      </c>
      <c r="M55" s="13">
        <v>0</v>
      </c>
      <c r="N55" s="13">
        <v>10</v>
      </c>
      <c r="O55" s="13">
        <v>77</v>
      </c>
      <c r="P55" s="13">
        <v>674</v>
      </c>
      <c r="Q55" s="13">
        <v>4</v>
      </c>
      <c r="R55" s="13">
        <v>57</v>
      </c>
      <c r="S55" s="13">
        <v>3</v>
      </c>
      <c r="T55" s="13">
        <v>7</v>
      </c>
    </row>
    <row r="56" spans="1:20" ht="9" customHeight="1" x14ac:dyDescent="0.2">
      <c r="A56" s="13" t="s">
        <v>619</v>
      </c>
      <c r="B56" s="13">
        <v>1132</v>
      </c>
      <c r="C56" s="13">
        <v>124</v>
      </c>
      <c r="D56" s="13">
        <v>20</v>
      </c>
      <c r="E56" s="13">
        <v>477</v>
      </c>
      <c r="F56" s="13">
        <v>12</v>
      </c>
      <c r="G56" s="13">
        <v>37</v>
      </c>
      <c r="H56" s="13">
        <v>23</v>
      </c>
      <c r="I56" s="13">
        <v>36</v>
      </c>
      <c r="J56" s="13">
        <v>31</v>
      </c>
      <c r="K56" s="13" t="s">
        <v>619</v>
      </c>
      <c r="L56" s="13">
        <v>41</v>
      </c>
      <c r="M56" s="13">
        <v>4</v>
      </c>
      <c r="N56" s="13">
        <v>16</v>
      </c>
      <c r="O56" s="13">
        <v>48</v>
      </c>
      <c r="P56" s="13">
        <v>196</v>
      </c>
      <c r="Q56" s="13">
        <v>9</v>
      </c>
      <c r="R56" s="13">
        <v>50</v>
      </c>
      <c r="S56" s="13">
        <v>5</v>
      </c>
      <c r="T56" s="13">
        <v>3</v>
      </c>
    </row>
    <row r="57" spans="1:20" ht="9" customHeight="1" x14ac:dyDescent="0.2">
      <c r="A57" s="13" t="s">
        <v>620</v>
      </c>
      <c r="B57" s="13">
        <v>1065</v>
      </c>
      <c r="C57" s="13">
        <v>266</v>
      </c>
      <c r="D57" s="13">
        <v>2</v>
      </c>
      <c r="E57" s="13">
        <v>29</v>
      </c>
      <c r="F57" s="13">
        <v>4</v>
      </c>
      <c r="G57" s="13">
        <v>2</v>
      </c>
      <c r="H57" s="13">
        <v>24</v>
      </c>
      <c r="I57" s="13">
        <v>42</v>
      </c>
      <c r="J57" s="13">
        <v>25</v>
      </c>
      <c r="K57" s="13" t="s">
        <v>620</v>
      </c>
      <c r="L57" s="13">
        <v>33</v>
      </c>
      <c r="M57" s="13">
        <v>0</v>
      </c>
      <c r="N57" s="13">
        <v>17</v>
      </c>
      <c r="O57" s="13">
        <v>52</v>
      </c>
      <c r="P57" s="13">
        <v>520</v>
      </c>
      <c r="Q57" s="13">
        <v>6</v>
      </c>
      <c r="R57" s="13">
        <v>39</v>
      </c>
      <c r="S57" s="13">
        <v>3</v>
      </c>
      <c r="T57" s="13">
        <v>1</v>
      </c>
    </row>
    <row r="58" spans="1:20" ht="9" customHeight="1" x14ac:dyDescent="0.2">
      <c r="A58" s="13" t="s">
        <v>621</v>
      </c>
      <c r="B58" s="13">
        <v>168</v>
      </c>
      <c r="C58" s="13">
        <v>48</v>
      </c>
      <c r="D58" s="13">
        <v>0</v>
      </c>
      <c r="E58" s="13">
        <v>0</v>
      </c>
      <c r="F58" s="13">
        <v>0</v>
      </c>
      <c r="G58" s="13">
        <v>0</v>
      </c>
      <c r="H58" s="13">
        <v>6</v>
      </c>
      <c r="I58" s="13">
        <v>10</v>
      </c>
      <c r="J58" s="13">
        <v>3</v>
      </c>
      <c r="K58" s="13" t="s">
        <v>621</v>
      </c>
      <c r="L58" s="13">
        <v>7</v>
      </c>
      <c r="M58" s="13">
        <v>0</v>
      </c>
      <c r="N58" s="13">
        <v>0</v>
      </c>
      <c r="O58" s="13">
        <v>8</v>
      </c>
      <c r="P58" s="13">
        <v>81</v>
      </c>
      <c r="Q58" s="13">
        <v>0</v>
      </c>
      <c r="R58" s="13">
        <v>3</v>
      </c>
      <c r="S58" s="13">
        <v>0</v>
      </c>
      <c r="T58" s="13">
        <v>2</v>
      </c>
    </row>
    <row r="59" spans="1:20" ht="9" customHeight="1" x14ac:dyDescent="0.2">
      <c r="A59" s="13" t="s">
        <v>622</v>
      </c>
      <c r="B59" s="13">
        <v>108</v>
      </c>
      <c r="C59" s="13">
        <v>36</v>
      </c>
      <c r="D59" s="13">
        <v>5</v>
      </c>
      <c r="E59" s="13">
        <v>2</v>
      </c>
      <c r="F59" s="13">
        <v>0</v>
      </c>
      <c r="G59" s="13">
        <v>0</v>
      </c>
      <c r="H59" s="13">
        <v>0</v>
      </c>
      <c r="I59" s="13">
        <v>10</v>
      </c>
      <c r="J59" s="13">
        <v>1</v>
      </c>
      <c r="K59" s="13" t="s">
        <v>622</v>
      </c>
      <c r="L59" s="13">
        <v>3</v>
      </c>
      <c r="M59" s="13">
        <v>0</v>
      </c>
      <c r="N59" s="13">
        <v>0</v>
      </c>
      <c r="O59" s="13">
        <v>5</v>
      </c>
      <c r="P59" s="13">
        <v>41</v>
      </c>
      <c r="Q59" s="13">
        <v>0</v>
      </c>
      <c r="R59" s="13">
        <v>5</v>
      </c>
      <c r="S59" s="13">
        <v>0</v>
      </c>
      <c r="T59" s="13">
        <v>0</v>
      </c>
    </row>
    <row r="60" spans="1:20" ht="9" customHeight="1" x14ac:dyDescent="0.2">
      <c r="A60" s="13" t="s">
        <v>623</v>
      </c>
      <c r="B60" s="13">
        <v>190</v>
      </c>
      <c r="C60" s="13">
        <v>49</v>
      </c>
      <c r="D60" s="13">
        <v>0</v>
      </c>
      <c r="E60" s="13">
        <v>1</v>
      </c>
      <c r="F60" s="13">
        <v>0</v>
      </c>
      <c r="G60" s="13">
        <v>0</v>
      </c>
      <c r="H60" s="13">
        <v>0</v>
      </c>
      <c r="I60" s="13">
        <v>21</v>
      </c>
      <c r="J60" s="13">
        <v>2</v>
      </c>
      <c r="K60" s="13" t="s">
        <v>623</v>
      </c>
      <c r="L60" s="13">
        <v>16</v>
      </c>
      <c r="M60" s="13">
        <v>0</v>
      </c>
      <c r="N60" s="13">
        <v>0</v>
      </c>
      <c r="O60" s="13">
        <v>9</v>
      </c>
      <c r="P60" s="13">
        <v>84</v>
      </c>
      <c r="Q60" s="13">
        <v>0</v>
      </c>
      <c r="R60" s="13">
        <v>8</v>
      </c>
      <c r="S60" s="13">
        <v>0</v>
      </c>
      <c r="T60" s="13">
        <v>0</v>
      </c>
    </row>
    <row r="61" spans="1:20" ht="9" customHeight="1" x14ac:dyDescent="0.2">
      <c r="A61" s="13" t="s">
        <v>624</v>
      </c>
      <c r="B61" s="13">
        <v>621</v>
      </c>
      <c r="C61" s="13">
        <v>70</v>
      </c>
      <c r="D61" s="13">
        <v>14</v>
      </c>
      <c r="E61" s="13">
        <v>62</v>
      </c>
      <c r="F61" s="13">
        <v>14</v>
      </c>
      <c r="G61" s="13">
        <v>8</v>
      </c>
      <c r="H61" s="13">
        <v>36</v>
      </c>
      <c r="I61" s="13">
        <v>34</v>
      </c>
      <c r="J61" s="13">
        <v>36</v>
      </c>
      <c r="K61" s="13" t="s">
        <v>624</v>
      </c>
      <c r="L61" s="13">
        <v>85</v>
      </c>
      <c r="M61" s="13">
        <v>1</v>
      </c>
      <c r="N61" s="13">
        <v>22</v>
      </c>
      <c r="O61" s="13">
        <v>13</v>
      </c>
      <c r="P61" s="13">
        <v>154</v>
      </c>
      <c r="Q61" s="13">
        <v>5</v>
      </c>
      <c r="R61" s="13">
        <v>57</v>
      </c>
      <c r="S61" s="13">
        <v>2</v>
      </c>
      <c r="T61" s="13">
        <v>8</v>
      </c>
    </row>
    <row r="62" spans="1:20" ht="9" customHeight="1" x14ac:dyDescent="0.2">
      <c r="A62" s="13" t="s">
        <v>625</v>
      </c>
      <c r="B62" s="13">
        <v>288</v>
      </c>
      <c r="C62" s="13">
        <v>45</v>
      </c>
      <c r="D62" s="13">
        <v>0</v>
      </c>
      <c r="E62" s="13">
        <v>3</v>
      </c>
      <c r="F62" s="13">
        <v>0</v>
      </c>
      <c r="G62" s="13">
        <v>0</v>
      </c>
      <c r="H62" s="13">
        <v>10</v>
      </c>
      <c r="I62" s="13">
        <v>9</v>
      </c>
      <c r="J62" s="13">
        <v>3</v>
      </c>
      <c r="K62" s="13" t="s">
        <v>625</v>
      </c>
      <c r="L62" s="13">
        <v>14</v>
      </c>
      <c r="M62" s="13">
        <v>0</v>
      </c>
      <c r="N62" s="13">
        <v>1</v>
      </c>
      <c r="O62" s="13">
        <v>7</v>
      </c>
      <c r="P62" s="13">
        <v>185</v>
      </c>
      <c r="Q62" s="13">
        <v>2</v>
      </c>
      <c r="R62" s="13">
        <v>7</v>
      </c>
      <c r="S62" s="13">
        <v>0</v>
      </c>
      <c r="T62" s="13">
        <v>2</v>
      </c>
    </row>
    <row r="63" spans="1:20" ht="9" customHeight="1" x14ac:dyDescent="0.2">
      <c r="A63" s="13" t="s">
        <v>626</v>
      </c>
      <c r="B63" s="13">
        <v>1876</v>
      </c>
      <c r="C63" s="13">
        <v>381</v>
      </c>
      <c r="D63" s="13">
        <v>19</v>
      </c>
      <c r="E63" s="13">
        <v>84</v>
      </c>
      <c r="F63" s="13">
        <v>15</v>
      </c>
      <c r="G63" s="13">
        <v>39</v>
      </c>
      <c r="H63" s="13">
        <v>74</v>
      </c>
      <c r="I63" s="13">
        <v>113</v>
      </c>
      <c r="J63" s="13">
        <v>45</v>
      </c>
      <c r="K63" s="13" t="s">
        <v>626</v>
      </c>
      <c r="L63" s="13">
        <v>435</v>
      </c>
      <c r="M63" s="13">
        <v>5</v>
      </c>
      <c r="N63" s="13">
        <v>33</v>
      </c>
      <c r="O63" s="13">
        <v>39</v>
      </c>
      <c r="P63" s="13">
        <v>479</v>
      </c>
      <c r="Q63" s="13">
        <v>12</v>
      </c>
      <c r="R63" s="13">
        <v>87</v>
      </c>
      <c r="S63" s="13">
        <v>10</v>
      </c>
      <c r="T63" s="13">
        <v>6</v>
      </c>
    </row>
    <row r="64" spans="1:20" ht="9" customHeight="1" x14ac:dyDescent="0.2">
      <c r="A64" s="13" t="s">
        <v>627</v>
      </c>
      <c r="B64" s="13">
        <v>3750</v>
      </c>
      <c r="C64" s="13">
        <v>964</v>
      </c>
      <c r="D64" s="13">
        <v>63</v>
      </c>
      <c r="E64" s="13">
        <v>210</v>
      </c>
      <c r="F64" s="13">
        <v>82</v>
      </c>
      <c r="G64" s="13">
        <v>130</v>
      </c>
      <c r="H64" s="13">
        <v>143</v>
      </c>
      <c r="I64" s="13">
        <v>265</v>
      </c>
      <c r="J64" s="13">
        <v>244</v>
      </c>
      <c r="K64" s="13" t="s">
        <v>627</v>
      </c>
      <c r="L64" s="13">
        <v>285</v>
      </c>
      <c r="M64" s="13">
        <v>17</v>
      </c>
      <c r="N64" s="13">
        <v>154</v>
      </c>
      <c r="O64" s="13">
        <v>110</v>
      </c>
      <c r="P64" s="13">
        <v>643</v>
      </c>
      <c r="Q64" s="13">
        <v>47</v>
      </c>
      <c r="R64" s="13">
        <v>353</v>
      </c>
      <c r="S64" s="13">
        <v>35</v>
      </c>
      <c r="T64" s="13">
        <v>5</v>
      </c>
    </row>
    <row r="65" spans="1:20" ht="9" customHeight="1" x14ac:dyDescent="0.2">
      <c r="A65" s="13" t="s">
        <v>628</v>
      </c>
      <c r="B65" s="13">
        <v>309</v>
      </c>
      <c r="C65" s="13">
        <v>111</v>
      </c>
      <c r="D65" s="13">
        <v>0</v>
      </c>
      <c r="E65" s="13">
        <v>4</v>
      </c>
      <c r="F65" s="13">
        <v>0</v>
      </c>
      <c r="G65" s="13">
        <v>0</v>
      </c>
      <c r="H65" s="13">
        <v>0</v>
      </c>
      <c r="I65" s="13">
        <v>15</v>
      </c>
      <c r="J65" s="13">
        <v>4</v>
      </c>
      <c r="K65" s="13" t="s">
        <v>628</v>
      </c>
      <c r="L65" s="13">
        <v>17</v>
      </c>
      <c r="M65" s="13">
        <v>0</v>
      </c>
      <c r="N65" s="13">
        <v>0</v>
      </c>
      <c r="O65" s="13">
        <v>17</v>
      </c>
      <c r="P65" s="13">
        <v>124</v>
      </c>
      <c r="Q65" s="13">
        <v>0</v>
      </c>
      <c r="R65" s="13">
        <v>17</v>
      </c>
      <c r="S65" s="13">
        <v>0</v>
      </c>
      <c r="T65" s="13">
        <v>0</v>
      </c>
    </row>
    <row r="66" spans="1:20" ht="9" customHeight="1" x14ac:dyDescent="0.2">
      <c r="A66" s="13" t="s">
        <v>629</v>
      </c>
      <c r="B66" s="13">
        <v>860</v>
      </c>
      <c r="C66" s="13">
        <v>125</v>
      </c>
      <c r="D66" s="13">
        <v>20</v>
      </c>
      <c r="E66" s="13">
        <v>87</v>
      </c>
      <c r="F66" s="13">
        <v>22</v>
      </c>
      <c r="G66" s="13">
        <v>37</v>
      </c>
      <c r="H66" s="13">
        <v>57</v>
      </c>
      <c r="I66" s="13">
        <v>47</v>
      </c>
      <c r="J66" s="13">
        <v>41</v>
      </c>
      <c r="K66" s="13" t="s">
        <v>629</v>
      </c>
      <c r="L66" s="13">
        <v>91</v>
      </c>
      <c r="M66" s="13">
        <v>10</v>
      </c>
      <c r="N66" s="13">
        <v>43</v>
      </c>
      <c r="O66" s="13">
        <v>38</v>
      </c>
      <c r="P66" s="13">
        <v>154</v>
      </c>
      <c r="Q66" s="13">
        <v>12</v>
      </c>
      <c r="R66" s="13">
        <v>45</v>
      </c>
      <c r="S66" s="13">
        <v>28</v>
      </c>
      <c r="T66" s="13">
        <v>3</v>
      </c>
    </row>
    <row r="67" spans="1:20" ht="9" customHeight="1" x14ac:dyDescent="0.2">
      <c r="A67" s="13" t="s">
        <v>630</v>
      </c>
      <c r="B67" s="13">
        <v>9</v>
      </c>
      <c r="C67" s="13">
        <v>0</v>
      </c>
      <c r="D67" s="13">
        <v>0</v>
      </c>
      <c r="E67" s="13">
        <v>0</v>
      </c>
      <c r="F67" s="13">
        <v>0</v>
      </c>
      <c r="G67" s="13">
        <v>0</v>
      </c>
      <c r="H67" s="13">
        <v>0</v>
      </c>
      <c r="I67" s="13">
        <v>0</v>
      </c>
      <c r="J67" s="13">
        <v>2</v>
      </c>
      <c r="K67" s="13" t="s">
        <v>630</v>
      </c>
      <c r="L67" s="13">
        <v>0</v>
      </c>
      <c r="M67" s="13">
        <v>0</v>
      </c>
      <c r="N67" s="13">
        <v>0</v>
      </c>
      <c r="O67" s="13">
        <v>0</v>
      </c>
      <c r="P67" s="13">
        <v>7</v>
      </c>
      <c r="Q67" s="13">
        <v>0</v>
      </c>
      <c r="R67" s="13">
        <v>0</v>
      </c>
      <c r="S67" s="13">
        <v>0</v>
      </c>
      <c r="T67" s="13">
        <v>0</v>
      </c>
    </row>
    <row r="68" spans="1:20" ht="9" customHeight="1" x14ac:dyDescent="0.2">
      <c r="A68" s="13" t="s">
        <v>543</v>
      </c>
      <c r="B68" s="13">
        <v>92</v>
      </c>
      <c r="C68" s="13">
        <v>23</v>
      </c>
      <c r="D68" s="13">
        <v>0</v>
      </c>
      <c r="E68" s="13">
        <v>0</v>
      </c>
      <c r="F68" s="13">
        <v>0</v>
      </c>
      <c r="G68" s="13">
        <v>0</v>
      </c>
      <c r="H68" s="13">
        <v>0</v>
      </c>
      <c r="I68" s="13">
        <v>1</v>
      </c>
      <c r="J68" s="13">
        <v>1</v>
      </c>
      <c r="K68" s="13" t="s">
        <v>543</v>
      </c>
      <c r="L68" s="13">
        <v>1</v>
      </c>
      <c r="M68" s="13">
        <v>0</v>
      </c>
      <c r="N68" s="13">
        <v>0</v>
      </c>
      <c r="O68" s="13">
        <v>7</v>
      </c>
      <c r="P68" s="13">
        <v>55</v>
      </c>
      <c r="Q68" s="13">
        <v>0</v>
      </c>
      <c r="R68" s="13">
        <v>4</v>
      </c>
      <c r="S68" s="13">
        <v>0</v>
      </c>
      <c r="T68" s="13">
        <v>0</v>
      </c>
    </row>
    <row r="69" spans="1:20" ht="9" customHeight="1" x14ac:dyDescent="0.2">
      <c r="A69" s="13" t="s">
        <v>631</v>
      </c>
      <c r="B69" s="13">
        <v>377</v>
      </c>
      <c r="C69" s="13">
        <v>33</v>
      </c>
      <c r="D69" s="13">
        <v>0</v>
      </c>
      <c r="E69" s="13">
        <v>0</v>
      </c>
      <c r="F69" s="13">
        <v>0</v>
      </c>
      <c r="G69" s="13">
        <v>0</v>
      </c>
      <c r="H69" s="13">
        <v>0</v>
      </c>
      <c r="I69" s="13">
        <v>0</v>
      </c>
      <c r="J69" s="13">
        <v>1</v>
      </c>
      <c r="K69" s="13" t="s">
        <v>631</v>
      </c>
      <c r="L69" s="13">
        <v>17</v>
      </c>
      <c r="M69" s="13">
        <v>0</v>
      </c>
      <c r="N69" s="13">
        <v>0</v>
      </c>
      <c r="O69" s="13">
        <v>109</v>
      </c>
      <c r="P69" s="13">
        <v>207</v>
      </c>
      <c r="Q69" s="13">
        <v>0</v>
      </c>
      <c r="R69" s="13">
        <v>9</v>
      </c>
      <c r="S69" s="13">
        <v>0</v>
      </c>
      <c r="T69" s="13">
        <v>1</v>
      </c>
    </row>
    <row r="70" spans="1:20" ht="9" customHeight="1" x14ac:dyDescent="0.2">
      <c r="A70" s="13" t="s">
        <v>632</v>
      </c>
      <c r="B70" s="13">
        <v>1302</v>
      </c>
      <c r="C70" s="13">
        <v>680</v>
      </c>
      <c r="D70" s="13">
        <v>9</v>
      </c>
      <c r="E70" s="13">
        <v>29</v>
      </c>
      <c r="F70" s="13">
        <v>1</v>
      </c>
      <c r="G70" s="13">
        <v>6</v>
      </c>
      <c r="H70" s="13">
        <v>3</v>
      </c>
      <c r="I70" s="13">
        <v>146</v>
      </c>
      <c r="J70" s="13">
        <v>28</v>
      </c>
      <c r="K70" s="13" t="s">
        <v>632</v>
      </c>
      <c r="L70" s="13">
        <v>134</v>
      </c>
      <c r="M70" s="13">
        <v>1</v>
      </c>
      <c r="N70" s="13">
        <v>23</v>
      </c>
      <c r="O70" s="13">
        <v>28</v>
      </c>
      <c r="P70" s="13">
        <v>152</v>
      </c>
      <c r="Q70" s="13">
        <v>6</v>
      </c>
      <c r="R70" s="13">
        <v>49</v>
      </c>
      <c r="S70" s="13">
        <v>0</v>
      </c>
      <c r="T70" s="13">
        <v>7</v>
      </c>
    </row>
    <row r="71" spans="1:20" ht="9" customHeight="1" x14ac:dyDescent="0.2">
      <c r="A71" s="13" t="s">
        <v>114</v>
      </c>
      <c r="B71" s="13">
        <v>5235</v>
      </c>
      <c r="C71" s="13">
        <v>1519</v>
      </c>
      <c r="D71" s="13">
        <v>40</v>
      </c>
      <c r="E71" s="13">
        <v>287</v>
      </c>
      <c r="F71" s="13">
        <v>13</v>
      </c>
      <c r="G71" s="13">
        <v>17</v>
      </c>
      <c r="H71" s="13">
        <v>96</v>
      </c>
      <c r="I71" s="13">
        <v>347</v>
      </c>
      <c r="J71" s="13">
        <v>270</v>
      </c>
      <c r="K71" s="13" t="s">
        <v>114</v>
      </c>
      <c r="L71" s="13">
        <v>639</v>
      </c>
      <c r="M71" s="13">
        <v>6</v>
      </c>
      <c r="N71" s="13">
        <v>137</v>
      </c>
      <c r="O71" s="13">
        <v>221</v>
      </c>
      <c r="P71" s="13">
        <v>1100</v>
      </c>
      <c r="Q71" s="13">
        <v>162</v>
      </c>
      <c r="R71" s="13">
        <v>371</v>
      </c>
      <c r="S71" s="13">
        <v>0</v>
      </c>
      <c r="T71" s="13">
        <v>10</v>
      </c>
    </row>
    <row r="72" spans="1:20" ht="9" customHeight="1" x14ac:dyDescent="0.2">
      <c r="A72" s="13" t="s">
        <v>633</v>
      </c>
      <c r="B72" s="13">
        <v>784</v>
      </c>
      <c r="C72" s="13">
        <v>263</v>
      </c>
      <c r="D72" s="13">
        <v>0</v>
      </c>
      <c r="E72" s="13">
        <v>2</v>
      </c>
      <c r="F72" s="13">
        <v>0</v>
      </c>
      <c r="G72" s="13">
        <v>0</v>
      </c>
      <c r="H72" s="13">
        <v>7</v>
      </c>
      <c r="I72" s="13">
        <v>0</v>
      </c>
      <c r="J72" s="13">
        <v>148</v>
      </c>
      <c r="K72" s="13" t="s">
        <v>633</v>
      </c>
      <c r="L72" s="13">
        <v>1</v>
      </c>
      <c r="M72" s="13">
        <v>0</v>
      </c>
      <c r="N72" s="13">
        <v>13</v>
      </c>
      <c r="O72" s="13">
        <v>9</v>
      </c>
      <c r="P72" s="13">
        <v>267</v>
      </c>
      <c r="Q72" s="13">
        <v>7</v>
      </c>
      <c r="R72" s="13">
        <v>3</v>
      </c>
      <c r="S72" s="13">
        <v>0</v>
      </c>
      <c r="T72" s="13">
        <v>64</v>
      </c>
    </row>
    <row r="73" spans="1:20" ht="9" customHeight="1" x14ac:dyDescent="0.2">
      <c r="A73" s="13" t="s">
        <v>634</v>
      </c>
      <c r="B73" s="13">
        <v>350134</v>
      </c>
      <c r="C73" s="13">
        <v>99424</v>
      </c>
      <c r="D73" s="13">
        <v>7392</v>
      </c>
      <c r="E73" s="13">
        <v>22189</v>
      </c>
      <c r="F73" s="13">
        <v>6482</v>
      </c>
      <c r="G73" s="13">
        <v>12431</v>
      </c>
      <c r="H73" s="13">
        <v>9811</v>
      </c>
      <c r="I73" s="13">
        <v>33185</v>
      </c>
      <c r="J73" s="13">
        <v>27243</v>
      </c>
      <c r="K73" s="13" t="s">
        <v>634</v>
      </c>
      <c r="L73" s="13">
        <v>29681</v>
      </c>
      <c r="M73" s="13">
        <v>2067</v>
      </c>
      <c r="N73" s="13">
        <v>16677</v>
      </c>
      <c r="O73" s="13">
        <v>11694</v>
      </c>
      <c r="P73" s="13">
        <v>36959</v>
      </c>
      <c r="Q73" s="13">
        <v>6179</v>
      </c>
      <c r="R73" s="13">
        <v>26014</v>
      </c>
      <c r="S73" s="13">
        <v>2544</v>
      </c>
      <c r="T73" s="13">
        <v>162</v>
      </c>
    </row>
    <row r="74" spans="1:20" ht="9" customHeight="1" x14ac:dyDescent="0.2">
      <c r="A74" s="22" t="s">
        <v>635</v>
      </c>
      <c r="B74" s="22"/>
      <c r="C74" s="22"/>
      <c r="D74" s="22"/>
      <c r="E74" s="22"/>
      <c r="F74" s="22"/>
      <c r="G74" s="22"/>
      <c r="H74" s="22"/>
      <c r="I74" s="22"/>
      <c r="J74" s="22"/>
      <c r="K74" s="22" t="s">
        <v>635</v>
      </c>
      <c r="L74" s="22"/>
      <c r="M74" s="22"/>
      <c r="N74" s="22"/>
      <c r="O74" s="22"/>
      <c r="P74" s="22"/>
      <c r="Q74" s="22"/>
      <c r="R74" s="22"/>
      <c r="S74" s="22"/>
      <c r="T74" s="22"/>
    </row>
    <row r="75" spans="1:20" ht="9" customHeight="1" x14ac:dyDescent="0.2">
      <c r="A75" s="13" t="s">
        <v>567</v>
      </c>
      <c r="K75" s="13" t="s">
        <v>567</v>
      </c>
    </row>
    <row r="76" spans="1:20" ht="9" customHeight="1" x14ac:dyDescent="0.2">
      <c r="A76" s="24" t="s">
        <v>174</v>
      </c>
      <c r="B76" s="25" t="s">
        <v>2</v>
      </c>
      <c r="C76" s="25" t="s">
        <v>3</v>
      </c>
      <c r="D76" s="25" t="s">
        <v>4</v>
      </c>
      <c r="E76" s="25" t="s">
        <v>5</v>
      </c>
      <c r="F76" s="25" t="s">
        <v>6</v>
      </c>
      <c r="G76" s="25" t="s">
        <v>7</v>
      </c>
      <c r="H76" s="25" t="s">
        <v>8</v>
      </c>
      <c r="I76" s="25" t="s">
        <v>9</v>
      </c>
      <c r="J76" s="25" t="s">
        <v>568</v>
      </c>
      <c r="K76" s="24" t="s">
        <v>174</v>
      </c>
      <c r="L76" s="25" t="s">
        <v>11</v>
      </c>
      <c r="M76" s="25" t="s">
        <v>12</v>
      </c>
      <c r="N76" s="25" t="s">
        <v>13</v>
      </c>
      <c r="O76" s="25" t="s">
        <v>14</v>
      </c>
      <c r="P76" s="25" t="s">
        <v>569</v>
      </c>
      <c r="Q76" s="25" t="s">
        <v>15</v>
      </c>
      <c r="R76" s="25" t="s">
        <v>16</v>
      </c>
      <c r="S76" s="25" t="s">
        <v>17</v>
      </c>
      <c r="T76" s="26" t="s">
        <v>570</v>
      </c>
    </row>
    <row r="77" spans="1:20" ht="9" customHeight="1" x14ac:dyDescent="0.2">
      <c r="A77" s="13" t="s">
        <v>636</v>
      </c>
      <c r="B77" s="13">
        <v>242747</v>
      </c>
      <c r="C77" s="13">
        <v>69980</v>
      </c>
      <c r="D77" s="13">
        <v>4835</v>
      </c>
      <c r="E77" s="13">
        <v>15438</v>
      </c>
      <c r="F77" s="13">
        <v>4325</v>
      </c>
      <c r="G77" s="13">
        <v>7883</v>
      </c>
      <c r="H77" s="13">
        <v>6771</v>
      </c>
      <c r="I77" s="13">
        <v>22687</v>
      </c>
      <c r="J77" s="13">
        <v>19024</v>
      </c>
      <c r="K77" s="13" t="s">
        <v>116</v>
      </c>
      <c r="L77" s="13">
        <v>20110</v>
      </c>
      <c r="M77" s="13">
        <v>1357</v>
      </c>
      <c r="N77" s="13">
        <v>11148</v>
      </c>
      <c r="O77" s="13">
        <v>7917</v>
      </c>
      <c r="P77" s="13">
        <v>27173</v>
      </c>
      <c r="Q77" s="13">
        <v>4063</v>
      </c>
      <c r="R77" s="13">
        <v>17449</v>
      </c>
      <c r="S77" s="13">
        <v>1692</v>
      </c>
      <c r="T77" s="13">
        <v>895</v>
      </c>
    </row>
    <row r="78" spans="1:20" ht="9" customHeight="1" x14ac:dyDescent="0.2">
      <c r="A78" s="13" t="s">
        <v>571</v>
      </c>
      <c r="B78" s="13">
        <v>26198</v>
      </c>
      <c r="C78" s="13">
        <v>2808</v>
      </c>
      <c r="D78" s="13">
        <v>1026</v>
      </c>
      <c r="E78" s="13">
        <v>2944</v>
      </c>
      <c r="F78" s="13">
        <v>1775</v>
      </c>
      <c r="G78" s="13">
        <v>2851</v>
      </c>
      <c r="H78" s="13">
        <v>2031</v>
      </c>
      <c r="I78" s="13">
        <v>1120</v>
      </c>
      <c r="J78" s="13">
        <v>2419</v>
      </c>
      <c r="K78" s="13" t="s">
        <v>571</v>
      </c>
      <c r="L78" s="13">
        <v>1894</v>
      </c>
      <c r="M78" s="13">
        <v>449</v>
      </c>
      <c r="N78" s="13">
        <v>1582</v>
      </c>
      <c r="O78" s="13">
        <v>1087</v>
      </c>
      <c r="P78" s="13">
        <v>170</v>
      </c>
      <c r="Q78" s="13">
        <v>554</v>
      </c>
      <c r="R78" s="13">
        <v>2853</v>
      </c>
      <c r="S78" s="13">
        <v>541</v>
      </c>
      <c r="T78" s="13">
        <v>94</v>
      </c>
    </row>
    <row r="79" spans="1:20" ht="9" customHeight="1" x14ac:dyDescent="0.2">
      <c r="A79" s="13" t="s">
        <v>572</v>
      </c>
      <c r="B79" s="13">
        <v>2423</v>
      </c>
      <c r="C79" s="13">
        <v>29</v>
      </c>
      <c r="D79" s="13">
        <v>287</v>
      </c>
      <c r="E79" s="13">
        <v>1352</v>
      </c>
      <c r="F79" s="13">
        <v>19</v>
      </c>
      <c r="G79" s="13">
        <v>101</v>
      </c>
      <c r="H79" s="13">
        <v>203</v>
      </c>
      <c r="I79" s="13">
        <v>220</v>
      </c>
      <c r="J79" s="13">
        <v>6</v>
      </c>
      <c r="K79" s="13" t="s">
        <v>572</v>
      </c>
      <c r="L79" s="13">
        <v>4</v>
      </c>
      <c r="M79" s="13">
        <v>0</v>
      </c>
      <c r="N79" s="13">
        <v>11</v>
      </c>
      <c r="O79" s="13">
        <v>6</v>
      </c>
      <c r="P79" s="13">
        <v>37</v>
      </c>
      <c r="Q79" s="13">
        <v>0</v>
      </c>
      <c r="R79" s="13">
        <v>16</v>
      </c>
      <c r="S79" s="13">
        <v>111</v>
      </c>
      <c r="T79" s="13">
        <v>21</v>
      </c>
    </row>
    <row r="80" spans="1:20" ht="9" customHeight="1" x14ac:dyDescent="0.2">
      <c r="A80" s="13" t="s">
        <v>573</v>
      </c>
      <c r="B80" s="13">
        <v>56</v>
      </c>
      <c r="C80" s="13">
        <v>0</v>
      </c>
      <c r="D80" s="13">
        <v>0</v>
      </c>
      <c r="E80" s="13">
        <v>46</v>
      </c>
      <c r="F80" s="13">
        <v>0</v>
      </c>
      <c r="G80" s="13">
        <v>0</v>
      </c>
      <c r="H80" s="13">
        <v>9</v>
      </c>
      <c r="I80" s="13">
        <v>1</v>
      </c>
      <c r="J80" s="13">
        <v>0</v>
      </c>
      <c r="K80" s="13" t="s">
        <v>573</v>
      </c>
      <c r="L80" s="13">
        <v>0</v>
      </c>
      <c r="M80" s="13">
        <v>0</v>
      </c>
      <c r="N80" s="13">
        <v>0</v>
      </c>
      <c r="O80" s="13">
        <v>0</v>
      </c>
      <c r="P80" s="13">
        <v>0</v>
      </c>
      <c r="Q80" s="13">
        <v>0</v>
      </c>
      <c r="R80" s="13">
        <v>0</v>
      </c>
      <c r="S80" s="13">
        <v>0</v>
      </c>
      <c r="T80" s="13">
        <v>0</v>
      </c>
    </row>
    <row r="81" spans="1:20" ht="9" customHeight="1" x14ac:dyDescent="0.2">
      <c r="A81" s="13" t="s">
        <v>574</v>
      </c>
      <c r="B81" s="13">
        <v>52</v>
      </c>
      <c r="C81" s="13">
        <v>0</v>
      </c>
      <c r="D81" s="13">
        <v>12</v>
      </c>
      <c r="E81" s="13">
        <v>22</v>
      </c>
      <c r="F81" s="13">
        <v>0</v>
      </c>
      <c r="G81" s="13">
        <v>0</v>
      </c>
      <c r="H81" s="13">
        <v>0</v>
      </c>
      <c r="I81" s="13">
        <v>18</v>
      </c>
      <c r="J81" s="13">
        <v>0</v>
      </c>
      <c r="K81" s="13" t="s">
        <v>574</v>
      </c>
      <c r="L81" s="13">
        <v>0</v>
      </c>
      <c r="M81" s="13">
        <v>0</v>
      </c>
      <c r="N81" s="13">
        <v>0</v>
      </c>
      <c r="O81" s="13">
        <v>0</v>
      </c>
      <c r="P81" s="13">
        <v>0</v>
      </c>
      <c r="Q81" s="13">
        <v>0</v>
      </c>
      <c r="R81" s="13">
        <v>0</v>
      </c>
      <c r="S81" s="13">
        <v>0</v>
      </c>
      <c r="T81" s="13">
        <v>0</v>
      </c>
    </row>
    <row r="82" spans="1:20" ht="9" customHeight="1" x14ac:dyDescent="0.2">
      <c r="A82" s="13" t="s">
        <v>575</v>
      </c>
      <c r="B82" s="13">
        <v>853</v>
      </c>
      <c r="C82" s="13">
        <v>0</v>
      </c>
      <c r="D82" s="13">
        <v>12</v>
      </c>
      <c r="E82" s="13">
        <v>509</v>
      </c>
      <c r="F82" s="13">
        <v>1</v>
      </c>
      <c r="G82" s="13">
        <v>174</v>
      </c>
      <c r="H82" s="13">
        <v>75</v>
      </c>
      <c r="I82" s="13">
        <v>81</v>
      </c>
      <c r="J82" s="13">
        <v>0</v>
      </c>
      <c r="K82" s="13" t="s">
        <v>575</v>
      </c>
      <c r="L82" s="13">
        <v>1</v>
      </c>
      <c r="M82" s="13">
        <v>0</v>
      </c>
      <c r="N82" s="13">
        <v>0</v>
      </c>
      <c r="O82" s="13">
        <v>0</v>
      </c>
      <c r="P82" s="13">
        <v>0</v>
      </c>
      <c r="Q82" s="13">
        <v>0</v>
      </c>
      <c r="R82" s="13">
        <v>0</v>
      </c>
      <c r="S82" s="13">
        <v>0</v>
      </c>
      <c r="T82" s="13">
        <v>0</v>
      </c>
    </row>
    <row r="83" spans="1:20" ht="9" customHeight="1" x14ac:dyDescent="0.2">
      <c r="A83" s="13" t="s">
        <v>576</v>
      </c>
      <c r="B83" s="13">
        <v>301</v>
      </c>
      <c r="C83" s="13">
        <v>4</v>
      </c>
      <c r="D83" s="13">
        <v>28</v>
      </c>
      <c r="E83" s="13">
        <v>88</v>
      </c>
      <c r="F83" s="13">
        <v>3</v>
      </c>
      <c r="G83" s="13">
        <v>0</v>
      </c>
      <c r="H83" s="13">
        <v>28</v>
      </c>
      <c r="I83" s="13">
        <v>69</v>
      </c>
      <c r="J83" s="13">
        <v>0</v>
      </c>
      <c r="K83" s="13" t="s">
        <v>576</v>
      </c>
      <c r="L83" s="13">
        <v>0</v>
      </c>
      <c r="M83" s="13">
        <v>0</v>
      </c>
      <c r="N83" s="13">
        <v>0</v>
      </c>
      <c r="O83" s="13">
        <v>1</v>
      </c>
      <c r="P83" s="13">
        <v>0</v>
      </c>
      <c r="Q83" s="13">
        <v>0</v>
      </c>
      <c r="R83" s="13">
        <v>80</v>
      </c>
      <c r="S83" s="13">
        <v>0</v>
      </c>
      <c r="T83" s="13">
        <v>0</v>
      </c>
    </row>
    <row r="84" spans="1:20" ht="9" customHeight="1" x14ac:dyDescent="0.2">
      <c r="A84" s="13" t="s">
        <v>577</v>
      </c>
      <c r="B84" s="13">
        <v>18200</v>
      </c>
      <c r="C84" s="13">
        <v>11120</v>
      </c>
      <c r="D84" s="13">
        <v>6</v>
      </c>
      <c r="E84" s="13">
        <v>91</v>
      </c>
      <c r="F84" s="13">
        <v>0</v>
      </c>
      <c r="G84" s="13">
        <v>0</v>
      </c>
      <c r="H84" s="13">
        <v>2</v>
      </c>
      <c r="I84" s="13">
        <v>3145</v>
      </c>
      <c r="J84" s="13">
        <v>2523</v>
      </c>
      <c r="K84" s="13" t="s">
        <v>577</v>
      </c>
      <c r="L84" s="13">
        <v>11</v>
      </c>
      <c r="M84" s="13">
        <v>0</v>
      </c>
      <c r="N84" s="13">
        <v>1278</v>
      </c>
      <c r="O84" s="13">
        <v>4</v>
      </c>
      <c r="P84" s="13">
        <v>8</v>
      </c>
      <c r="Q84" s="13">
        <v>5</v>
      </c>
      <c r="R84" s="13">
        <v>7</v>
      </c>
      <c r="S84" s="13">
        <v>0</v>
      </c>
      <c r="T84" s="13">
        <v>0</v>
      </c>
    </row>
    <row r="85" spans="1:20" ht="9" customHeight="1" x14ac:dyDescent="0.2">
      <c r="A85" s="13" t="s">
        <v>578</v>
      </c>
      <c r="B85" s="13">
        <v>6403</v>
      </c>
      <c r="C85" s="13">
        <v>2763</v>
      </c>
      <c r="D85" s="13">
        <v>0</v>
      </c>
      <c r="E85" s="13">
        <v>81</v>
      </c>
      <c r="F85" s="13">
        <v>0</v>
      </c>
      <c r="G85" s="13">
        <v>0</v>
      </c>
      <c r="H85" s="13">
        <v>0</v>
      </c>
      <c r="I85" s="13">
        <v>1434</v>
      </c>
      <c r="J85" s="13">
        <v>1041</v>
      </c>
      <c r="K85" s="13" t="s">
        <v>578</v>
      </c>
      <c r="L85" s="13">
        <v>0</v>
      </c>
      <c r="M85" s="13">
        <v>0</v>
      </c>
      <c r="N85" s="13">
        <v>1083</v>
      </c>
      <c r="O85" s="13">
        <v>1</v>
      </c>
      <c r="P85" s="13">
        <v>0</v>
      </c>
      <c r="Q85" s="13">
        <v>0</v>
      </c>
      <c r="R85" s="13">
        <v>0</v>
      </c>
      <c r="S85" s="13">
        <v>0</v>
      </c>
      <c r="T85" s="13">
        <v>0</v>
      </c>
    </row>
    <row r="86" spans="1:20" ht="9" customHeight="1" x14ac:dyDescent="0.2">
      <c r="A86" s="13" t="s">
        <v>579</v>
      </c>
      <c r="B86" s="13">
        <v>894</v>
      </c>
      <c r="C86" s="13">
        <v>576</v>
      </c>
      <c r="D86" s="13">
        <v>0</v>
      </c>
      <c r="E86" s="13">
        <v>6</v>
      </c>
      <c r="F86" s="13">
        <v>0</v>
      </c>
      <c r="G86" s="13">
        <v>0</v>
      </c>
      <c r="H86" s="13">
        <v>1</v>
      </c>
      <c r="I86" s="13">
        <v>90</v>
      </c>
      <c r="J86" s="13">
        <v>148</v>
      </c>
      <c r="K86" s="13" t="s">
        <v>579</v>
      </c>
      <c r="L86" s="13">
        <v>0</v>
      </c>
      <c r="M86" s="13">
        <v>0</v>
      </c>
      <c r="N86" s="13">
        <v>73</v>
      </c>
      <c r="O86" s="13">
        <v>0</v>
      </c>
      <c r="P86" s="13">
        <v>0</v>
      </c>
      <c r="Q86" s="13">
        <v>0</v>
      </c>
      <c r="R86" s="13">
        <v>0</v>
      </c>
      <c r="S86" s="13">
        <v>0</v>
      </c>
      <c r="T86" s="13">
        <v>0</v>
      </c>
    </row>
    <row r="87" spans="1:20" ht="9" customHeight="1" x14ac:dyDescent="0.2">
      <c r="A87" s="13" t="s">
        <v>580</v>
      </c>
      <c r="B87" s="13">
        <v>665</v>
      </c>
      <c r="C87" s="13">
        <v>394</v>
      </c>
      <c r="D87" s="13">
        <v>0</v>
      </c>
      <c r="E87" s="13">
        <v>86</v>
      </c>
      <c r="F87" s="13">
        <v>0</v>
      </c>
      <c r="G87" s="13">
        <v>0</v>
      </c>
      <c r="H87" s="13">
        <v>0</v>
      </c>
      <c r="I87" s="13">
        <v>80</v>
      </c>
      <c r="J87" s="13">
        <v>75</v>
      </c>
      <c r="K87" s="13" t="s">
        <v>580</v>
      </c>
      <c r="L87" s="13">
        <v>0</v>
      </c>
      <c r="M87" s="13">
        <v>0</v>
      </c>
      <c r="N87" s="13">
        <v>30</v>
      </c>
      <c r="O87" s="13">
        <v>0</v>
      </c>
      <c r="P87" s="13">
        <v>0</v>
      </c>
      <c r="Q87" s="13">
        <v>0</v>
      </c>
      <c r="R87" s="13">
        <v>0</v>
      </c>
      <c r="S87" s="13">
        <v>0</v>
      </c>
      <c r="T87" s="13">
        <v>0</v>
      </c>
    </row>
    <row r="88" spans="1:20" ht="9" customHeight="1" x14ac:dyDescent="0.2">
      <c r="A88" s="13" t="s">
        <v>581</v>
      </c>
      <c r="B88" s="13">
        <v>519</v>
      </c>
      <c r="C88" s="13">
        <v>8</v>
      </c>
      <c r="D88" s="13">
        <v>0</v>
      </c>
      <c r="E88" s="13">
        <v>0</v>
      </c>
      <c r="F88" s="13">
        <v>0</v>
      </c>
      <c r="G88" s="13">
        <v>0</v>
      </c>
      <c r="H88" s="13">
        <v>2</v>
      </c>
      <c r="I88" s="13">
        <v>0</v>
      </c>
      <c r="J88" s="13">
        <v>28</v>
      </c>
      <c r="K88" s="13" t="s">
        <v>581</v>
      </c>
      <c r="L88" s="13">
        <v>433</v>
      </c>
      <c r="M88" s="13">
        <v>3</v>
      </c>
      <c r="N88" s="13">
        <v>6</v>
      </c>
      <c r="O88" s="13">
        <v>9</v>
      </c>
      <c r="P88" s="13">
        <v>3</v>
      </c>
      <c r="Q88" s="13">
        <v>3</v>
      </c>
      <c r="R88" s="13">
        <v>24</v>
      </c>
      <c r="S88" s="13">
        <v>0</v>
      </c>
      <c r="T88" s="13">
        <v>0</v>
      </c>
    </row>
    <row r="89" spans="1:20" ht="9" customHeight="1" x14ac:dyDescent="0.2">
      <c r="A89" s="13" t="s">
        <v>582</v>
      </c>
      <c r="B89" s="13">
        <v>73</v>
      </c>
      <c r="C89" s="13">
        <v>0</v>
      </c>
      <c r="D89" s="13">
        <v>0</v>
      </c>
      <c r="E89" s="13">
        <v>12</v>
      </c>
      <c r="F89" s="13">
        <v>1</v>
      </c>
      <c r="G89" s="13">
        <v>0</v>
      </c>
      <c r="H89" s="13">
        <v>0</v>
      </c>
      <c r="I89" s="13">
        <v>1</v>
      </c>
      <c r="J89" s="13">
        <v>0</v>
      </c>
      <c r="K89" s="13" t="s">
        <v>582</v>
      </c>
      <c r="L89" s="13">
        <v>55</v>
      </c>
      <c r="M89" s="13">
        <v>0</v>
      </c>
      <c r="N89" s="13">
        <v>0</v>
      </c>
      <c r="O89" s="13">
        <v>4</v>
      </c>
      <c r="P89" s="13">
        <v>0</v>
      </c>
      <c r="Q89" s="13">
        <v>0</v>
      </c>
      <c r="R89" s="13">
        <v>0</v>
      </c>
      <c r="S89" s="13">
        <v>0</v>
      </c>
      <c r="T89" s="13">
        <v>0</v>
      </c>
    </row>
    <row r="90" spans="1:20" ht="9" customHeight="1" x14ac:dyDescent="0.2">
      <c r="A90" s="13" t="s">
        <v>583</v>
      </c>
      <c r="B90" s="13">
        <v>3567</v>
      </c>
      <c r="C90" s="13">
        <v>139</v>
      </c>
      <c r="D90" s="13">
        <v>566</v>
      </c>
      <c r="E90" s="13">
        <v>44</v>
      </c>
      <c r="F90" s="13">
        <v>0</v>
      </c>
      <c r="G90" s="13">
        <v>0</v>
      </c>
      <c r="H90" s="13">
        <v>0</v>
      </c>
      <c r="I90" s="13">
        <v>804</v>
      </c>
      <c r="J90" s="13">
        <v>398</v>
      </c>
      <c r="K90" s="13" t="s">
        <v>583</v>
      </c>
      <c r="L90" s="13">
        <v>510</v>
      </c>
      <c r="M90" s="13">
        <v>6</v>
      </c>
      <c r="N90" s="13">
        <v>93</v>
      </c>
      <c r="O90" s="13">
        <v>103</v>
      </c>
      <c r="P90" s="13">
        <v>4</v>
      </c>
      <c r="Q90" s="13">
        <v>241</v>
      </c>
      <c r="R90" s="13">
        <v>659</v>
      </c>
      <c r="S90" s="13">
        <v>0</v>
      </c>
      <c r="T90" s="13">
        <v>0</v>
      </c>
    </row>
    <row r="91" spans="1:20" ht="9" customHeight="1" x14ac:dyDescent="0.2">
      <c r="A91" s="13" t="s">
        <v>584</v>
      </c>
      <c r="B91" s="13">
        <v>3428</v>
      </c>
      <c r="C91" s="13">
        <v>374</v>
      </c>
      <c r="D91" s="13">
        <v>35</v>
      </c>
      <c r="E91" s="13">
        <v>145</v>
      </c>
      <c r="F91" s="13">
        <v>42</v>
      </c>
      <c r="G91" s="13">
        <v>1</v>
      </c>
      <c r="H91" s="13">
        <v>40</v>
      </c>
      <c r="I91" s="13">
        <v>179</v>
      </c>
      <c r="J91" s="13">
        <v>884</v>
      </c>
      <c r="K91" s="13" t="s">
        <v>584</v>
      </c>
      <c r="L91" s="13">
        <v>1048</v>
      </c>
      <c r="M91" s="13">
        <v>10</v>
      </c>
      <c r="N91" s="13">
        <v>106</v>
      </c>
      <c r="O91" s="13">
        <v>148</v>
      </c>
      <c r="P91" s="13">
        <v>38</v>
      </c>
      <c r="Q91" s="13">
        <v>31</v>
      </c>
      <c r="R91" s="13">
        <v>345</v>
      </c>
      <c r="S91" s="13">
        <v>0</v>
      </c>
      <c r="T91" s="13">
        <v>2</v>
      </c>
    </row>
    <row r="92" spans="1:20" ht="9" customHeight="1" x14ac:dyDescent="0.2">
      <c r="A92" s="13" t="s">
        <v>585</v>
      </c>
      <c r="B92" s="13">
        <v>485</v>
      </c>
      <c r="C92" s="13">
        <v>55</v>
      </c>
      <c r="D92" s="13">
        <v>25</v>
      </c>
      <c r="E92" s="13">
        <v>12</v>
      </c>
      <c r="F92" s="13">
        <v>0</v>
      </c>
      <c r="G92" s="13">
        <v>0</v>
      </c>
      <c r="H92" s="13">
        <v>8</v>
      </c>
      <c r="I92" s="13">
        <v>11</v>
      </c>
      <c r="J92" s="13">
        <v>99</v>
      </c>
      <c r="K92" s="13" t="s">
        <v>585</v>
      </c>
      <c r="L92" s="13">
        <v>83</v>
      </c>
      <c r="M92" s="13">
        <v>2</v>
      </c>
      <c r="N92" s="13">
        <v>45</v>
      </c>
      <c r="O92" s="13">
        <v>46</v>
      </c>
      <c r="P92" s="13">
        <v>8</v>
      </c>
      <c r="Q92" s="13">
        <v>31</v>
      </c>
      <c r="R92" s="13">
        <v>59</v>
      </c>
      <c r="S92" s="13">
        <v>1</v>
      </c>
      <c r="T92" s="13">
        <v>0</v>
      </c>
    </row>
    <row r="93" spans="1:20" ht="9" customHeight="1" x14ac:dyDescent="0.2">
      <c r="A93" s="13" t="s">
        <v>473</v>
      </c>
      <c r="B93" s="13">
        <v>864</v>
      </c>
      <c r="C93" s="13">
        <v>29</v>
      </c>
      <c r="D93" s="13">
        <v>0</v>
      </c>
      <c r="E93" s="13">
        <v>2</v>
      </c>
      <c r="F93" s="13">
        <v>0</v>
      </c>
      <c r="G93" s="13">
        <v>1</v>
      </c>
      <c r="H93" s="13">
        <v>8</v>
      </c>
      <c r="I93" s="13">
        <v>4</v>
      </c>
      <c r="J93" s="13">
        <v>2</v>
      </c>
      <c r="K93" s="13" t="s">
        <v>473</v>
      </c>
      <c r="L93" s="13">
        <v>362</v>
      </c>
      <c r="M93" s="13">
        <v>5</v>
      </c>
      <c r="N93" s="13">
        <v>3</v>
      </c>
      <c r="O93" s="13">
        <v>29</v>
      </c>
      <c r="P93" s="13">
        <v>4</v>
      </c>
      <c r="Q93" s="13">
        <v>103</v>
      </c>
      <c r="R93" s="13">
        <v>311</v>
      </c>
      <c r="S93" s="13">
        <v>1</v>
      </c>
      <c r="T93" s="13">
        <v>0</v>
      </c>
    </row>
    <row r="94" spans="1:20" ht="9" customHeight="1" x14ac:dyDescent="0.2">
      <c r="A94" s="13" t="s">
        <v>586</v>
      </c>
      <c r="B94" s="13">
        <v>1373</v>
      </c>
      <c r="C94" s="13">
        <v>215</v>
      </c>
      <c r="D94" s="13">
        <v>1</v>
      </c>
      <c r="E94" s="13">
        <v>53</v>
      </c>
      <c r="F94" s="13">
        <v>71</v>
      </c>
      <c r="G94" s="13">
        <v>1</v>
      </c>
      <c r="H94" s="13">
        <v>0</v>
      </c>
      <c r="I94" s="13">
        <v>194</v>
      </c>
      <c r="J94" s="13">
        <v>118</v>
      </c>
      <c r="K94" s="13" t="s">
        <v>586</v>
      </c>
      <c r="L94" s="13">
        <v>162</v>
      </c>
      <c r="M94" s="13">
        <v>72</v>
      </c>
      <c r="N94" s="13">
        <v>10</v>
      </c>
      <c r="O94" s="13">
        <v>49</v>
      </c>
      <c r="P94" s="13">
        <v>21</v>
      </c>
      <c r="Q94" s="13">
        <v>347</v>
      </c>
      <c r="R94" s="13">
        <v>59</v>
      </c>
      <c r="S94" s="13">
        <v>0</v>
      </c>
      <c r="T94" s="13">
        <v>0</v>
      </c>
    </row>
    <row r="95" spans="1:20" ht="9" customHeight="1" x14ac:dyDescent="0.2">
      <c r="A95" s="13" t="s">
        <v>480</v>
      </c>
      <c r="B95" s="13">
        <v>431</v>
      </c>
      <c r="C95" s="13">
        <v>124</v>
      </c>
      <c r="D95" s="13">
        <v>4</v>
      </c>
      <c r="E95" s="13">
        <v>4</v>
      </c>
      <c r="F95" s="13">
        <v>0</v>
      </c>
      <c r="G95" s="13">
        <v>0</v>
      </c>
      <c r="H95" s="13">
        <v>24</v>
      </c>
      <c r="I95" s="13">
        <v>34</v>
      </c>
      <c r="J95" s="13">
        <v>5</v>
      </c>
      <c r="K95" s="13" t="s">
        <v>480</v>
      </c>
      <c r="L95" s="13">
        <v>24</v>
      </c>
      <c r="M95" s="13">
        <v>16</v>
      </c>
      <c r="N95" s="13">
        <v>6</v>
      </c>
      <c r="O95" s="13">
        <v>58</v>
      </c>
      <c r="P95" s="13">
        <v>25</v>
      </c>
      <c r="Q95" s="13">
        <v>45</v>
      </c>
      <c r="R95" s="13">
        <v>54</v>
      </c>
      <c r="S95" s="13">
        <v>0</v>
      </c>
      <c r="T95" s="13">
        <v>8</v>
      </c>
    </row>
    <row r="96" spans="1:20" ht="9" customHeight="1" x14ac:dyDescent="0.2">
      <c r="A96" s="13" t="s">
        <v>481</v>
      </c>
      <c r="B96" s="13">
        <v>1674</v>
      </c>
      <c r="C96" s="13">
        <v>1645</v>
      </c>
      <c r="D96" s="13">
        <v>0</v>
      </c>
      <c r="E96" s="13">
        <v>0</v>
      </c>
      <c r="F96" s="13">
        <v>1</v>
      </c>
      <c r="G96" s="13">
        <v>0</v>
      </c>
      <c r="H96" s="13">
        <v>0</v>
      </c>
      <c r="I96" s="13">
        <v>1</v>
      </c>
      <c r="J96" s="13">
        <v>0</v>
      </c>
      <c r="K96" s="13" t="s">
        <v>481</v>
      </c>
      <c r="L96" s="13">
        <v>8</v>
      </c>
      <c r="M96" s="13">
        <v>0</v>
      </c>
      <c r="N96" s="13">
        <v>4</v>
      </c>
      <c r="O96" s="13">
        <v>0</v>
      </c>
      <c r="P96" s="13">
        <v>9</v>
      </c>
      <c r="Q96" s="13">
        <v>1</v>
      </c>
      <c r="R96" s="13">
        <v>5</v>
      </c>
      <c r="S96" s="13">
        <v>0</v>
      </c>
      <c r="T96" s="13">
        <v>0</v>
      </c>
    </row>
    <row r="97" spans="1:20" ht="9" customHeight="1" x14ac:dyDescent="0.2">
      <c r="A97" s="13" t="s">
        <v>587</v>
      </c>
      <c r="B97" s="13">
        <v>121</v>
      </c>
      <c r="C97" s="13">
        <v>28</v>
      </c>
      <c r="D97" s="13">
        <v>0</v>
      </c>
      <c r="E97" s="13">
        <v>12</v>
      </c>
      <c r="F97" s="13">
        <v>0</v>
      </c>
      <c r="G97" s="13">
        <v>0</v>
      </c>
      <c r="H97" s="13">
        <v>0</v>
      </c>
      <c r="I97" s="13">
        <v>28</v>
      </c>
      <c r="J97" s="13">
        <v>51</v>
      </c>
      <c r="K97" s="13" t="s">
        <v>587</v>
      </c>
      <c r="L97" s="13">
        <v>2</v>
      </c>
      <c r="M97" s="13">
        <v>0</v>
      </c>
      <c r="N97" s="13">
        <v>0</v>
      </c>
      <c r="O97" s="13">
        <v>0</v>
      </c>
      <c r="P97" s="13">
        <v>0</v>
      </c>
      <c r="Q97" s="13">
        <v>0</v>
      </c>
      <c r="R97" s="13">
        <v>0</v>
      </c>
      <c r="S97" s="13">
        <v>0</v>
      </c>
      <c r="T97" s="13">
        <v>0</v>
      </c>
    </row>
    <row r="98" spans="1:20" ht="9" customHeight="1" x14ac:dyDescent="0.2">
      <c r="A98" s="13" t="s">
        <v>588</v>
      </c>
      <c r="B98" s="13">
        <v>81</v>
      </c>
      <c r="C98" s="13">
        <v>8</v>
      </c>
      <c r="D98" s="13">
        <v>0</v>
      </c>
      <c r="E98" s="13">
        <v>0</v>
      </c>
      <c r="F98" s="13">
        <v>1</v>
      </c>
      <c r="G98" s="13">
        <v>0</v>
      </c>
      <c r="H98" s="13">
        <v>0</v>
      </c>
      <c r="I98" s="13">
        <v>5</v>
      </c>
      <c r="J98" s="13">
        <v>35</v>
      </c>
      <c r="K98" s="13" t="s">
        <v>588</v>
      </c>
      <c r="L98" s="13">
        <v>24</v>
      </c>
      <c r="M98" s="13">
        <v>0</v>
      </c>
      <c r="N98" s="13">
        <v>0</v>
      </c>
      <c r="O98" s="13">
        <v>2</v>
      </c>
      <c r="P98" s="13">
        <v>3</v>
      </c>
      <c r="Q98" s="13">
        <v>0</v>
      </c>
      <c r="R98" s="13">
        <v>3</v>
      </c>
      <c r="S98" s="13">
        <v>0</v>
      </c>
      <c r="T98" s="13">
        <v>0</v>
      </c>
    </row>
    <row r="99" spans="1:20" ht="9" customHeight="1" x14ac:dyDescent="0.2">
      <c r="A99" s="13" t="s">
        <v>589</v>
      </c>
      <c r="B99" s="13">
        <v>2858</v>
      </c>
      <c r="C99" s="13">
        <v>1801</v>
      </c>
      <c r="D99" s="13">
        <v>0</v>
      </c>
      <c r="E99" s="13">
        <v>1</v>
      </c>
      <c r="F99" s="13">
        <v>0</v>
      </c>
      <c r="G99" s="13">
        <v>0</v>
      </c>
      <c r="H99" s="13">
        <v>2</v>
      </c>
      <c r="I99" s="13">
        <v>630</v>
      </c>
      <c r="J99" s="13">
        <v>103</v>
      </c>
      <c r="K99" s="13" t="s">
        <v>589</v>
      </c>
      <c r="L99" s="13">
        <v>2</v>
      </c>
      <c r="M99" s="13">
        <v>0</v>
      </c>
      <c r="N99" s="13">
        <v>303</v>
      </c>
      <c r="O99" s="13">
        <v>0</v>
      </c>
      <c r="P99" s="13">
        <v>11</v>
      </c>
      <c r="Q99" s="13">
        <v>0</v>
      </c>
      <c r="R99" s="13">
        <v>4</v>
      </c>
      <c r="S99" s="13">
        <v>0</v>
      </c>
      <c r="T99" s="13">
        <v>1</v>
      </c>
    </row>
    <row r="100" spans="1:20" ht="9" customHeight="1" x14ac:dyDescent="0.2">
      <c r="A100" s="13" t="s">
        <v>590</v>
      </c>
      <c r="B100" s="13">
        <v>660</v>
      </c>
      <c r="C100" s="13">
        <v>114</v>
      </c>
      <c r="D100" s="13">
        <v>4</v>
      </c>
      <c r="E100" s="13">
        <v>16</v>
      </c>
      <c r="F100" s="13">
        <v>5</v>
      </c>
      <c r="G100" s="13">
        <v>3</v>
      </c>
      <c r="H100" s="13">
        <v>71</v>
      </c>
      <c r="I100" s="13">
        <v>9</v>
      </c>
      <c r="J100" s="13">
        <v>15</v>
      </c>
      <c r="K100" s="13" t="s">
        <v>590</v>
      </c>
      <c r="L100" s="13">
        <v>75</v>
      </c>
      <c r="M100" s="13">
        <v>0</v>
      </c>
      <c r="N100" s="13">
        <v>8</v>
      </c>
      <c r="O100" s="13">
        <v>27</v>
      </c>
      <c r="P100" s="13">
        <v>219</v>
      </c>
      <c r="Q100" s="13">
        <v>11</v>
      </c>
      <c r="R100" s="13">
        <v>79</v>
      </c>
      <c r="S100" s="13">
        <v>4</v>
      </c>
      <c r="T100" s="13">
        <v>0</v>
      </c>
    </row>
    <row r="101" spans="1:20" ht="9" customHeight="1" x14ac:dyDescent="0.2">
      <c r="A101" s="13" t="s">
        <v>591</v>
      </c>
      <c r="B101" s="13">
        <v>72</v>
      </c>
      <c r="C101" s="13">
        <v>0</v>
      </c>
      <c r="D101" s="13">
        <v>0</v>
      </c>
      <c r="E101" s="13">
        <v>0</v>
      </c>
      <c r="F101" s="13">
        <v>0</v>
      </c>
      <c r="G101" s="13">
        <v>0</v>
      </c>
      <c r="H101" s="13">
        <v>0</v>
      </c>
      <c r="I101" s="13">
        <v>0</v>
      </c>
      <c r="J101" s="13">
        <v>0</v>
      </c>
      <c r="K101" s="13" t="s">
        <v>591</v>
      </c>
      <c r="L101" s="13">
        <v>6</v>
      </c>
      <c r="M101" s="13">
        <v>0</v>
      </c>
      <c r="N101" s="13">
        <v>0</v>
      </c>
      <c r="O101" s="13">
        <v>8</v>
      </c>
      <c r="P101" s="13">
        <v>55</v>
      </c>
      <c r="Q101" s="13">
        <v>0</v>
      </c>
      <c r="R101" s="13">
        <v>3</v>
      </c>
      <c r="S101" s="13">
        <v>0</v>
      </c>
      <c r="T101" s="13">
        <v>0</v>
      </c>
    </row>
    <row r="102" spans="1:20" ht="9" customHeight="1" x14ac:dyDescent="0.2">
      <c r="A102" s="13" t="s">
        <v>592</v>
      </c>
      <c r="B102" s="13">
        <v>211</v>
      </c>
      <c r="C102" s="13">
        <v>2</v>
      </c>
      <c r="D102" s="13">
        <v>0</v>
      </c>
      <c r="E102" s="13">
        <v>0</v>
      </c>
      <c r="F102" s="13">
        <v>0</v>
      </c>
      <c r="G102" s="13">
        <v>0</v>
      </c>
      <c r="H102" s="13">
        <v>0</v>
      </c>
      <c r="I102" s="13">
        <v>0</v>
      </c>
      <c r="J102" s="13">
        <v>0</v>
      </c>
      <c r="K102" s="13" t="s">
        <v>592</v>
      </c>
      <c r="L102" s="13">
        <v>30</v>
      </c>
      <c r="M102" s="13">
        <v>0</v>
      </c>
      <c r="N102" s="13">
        <v>0</v>
      </c>
      <c r="O102" s="13">
        <v>25</v>
      </c>
      <c r="P102" s="13">
        <v>142</v>
      </c>
      <c r="Q102" s="13">
        <v>1</v>
      </c>
      <c r="R102" s="13">
        <v>11</v>
      </c>
      <c r="S102" s="13">
        <v>0</v>
      </c>
      <c r="T102" s="13">
        <v>0</v>
      </c>
    </row>
    <row r="103" spans="1:20" ht="9" customHeight="1" x14ac:dyDescent="0.2">
      <c r="A103" s="13" t="s">
        <v>593</v>
      </c>
      <c r="B103" s="13">
        <v>241</v>
      </c>
      <c r="C103" s="13">
        <v>33</v>
      </c>
      <c r="D103" s="13">
        <v>0</v>
      </c>
      <c r="E103" s="13">
        <v>2</v>
      </c>
      <c r="F103" s="13">
        <v>1</v>
      </c>
      <c r="G103" s="13">
        <v>0</v>
      </c>
      <c r="H103" s="13">
        <v>0</v>
      </c>
      <c r="I103" s="13">
        <v>7</v>
      </c>
      <c r="J103" s="13">
        <v>1</v>
      </c>
      <c r="K103" s="13" t="s">
        <v>593</v>
      </c>
      <c r="L103" s="13">
        <v>12</v>
      </c>
      <c r="M103" s="13">
        <v>0</v>
      </c>
      <c r="N103" s="13">
        <v>3</v>
      </c>
      <c r="O103" s="13">
        <v>94</v>
      </c>
      <c r="P103" s="13">
        <v>70</v>
      </c>
      <c r="Q103" s="13">
        <v>1</v>
      </c>
      <c r="R103" s="13">
        <v>17</v>
      </c>
      <c r="S103" s="13">
        <v>0</v>
      </c>
      <c r="T103" s="13">
        <v>0</v>
      </c>
    </row>
    <row r="104" spans="1:20" ht="9" customHeight="1" x14ac:dyDescent="0.2">
      <c r="A104" s="13" t="s">
        <v>594</v>
      </c>
      <c r="B104" s="13">
        <v>1994</v>
      </c>
      <c r="C104" s="13">
        <v>601</v>
      </c>
      <c r="D104" s="13">
        <v>0</v>
      </c>
      <c r="E104" s="13">
        <v>11</v>
      </c>
      <c r="F104" s="13">
        <v>0</v>
      </c>
      <c r="G104" s="13">
        <v>0</v>
      </c>
      <c r="H104" s="13">
        <v>7</v>
      </c>
      <c r="I104" s="13">
        <v>132</v>
      </c>
      <c r="J104" s="13">
        <v>48</v>
      </c>
      <c r="K104" s="13" t="s">
        <v>594</v>
      </c>
      <c r="L104" s="13">
        <v>178</v>
      </c>
      <c r="M104" s="13">
        <v>1</v>
      </c>
      <c r="N104" s="13">
        <v>17</v>
      </c>
      <c r="O104" s="13">
        <v>107</v>
      </c>
      <c r="P104" s="13">
        <v>761</v>
      </c>
      <c r="Q104" s="13">
        <v>4</v>
      </c>
      <c r="R104" s="13">
        <v>127</v>
      </c>
      <c r="S104" s="13">
        <v>0</v>
      </c>
      <c r="T104" s="13">
        <v>0</v>
      </c>
    </row>
    <row r="105" spans="1:20" ht="9" customHeight="1" x14ac:dyDescent="0.2">
      <c r="A105" s="13" t="s">
        <v>595</v>
      </c>
      <c r="B105" s="13">
        <v>289</v>
      </c>
      <c r="C105" s="13">
        <v>5</v>
      </c>
      <c r="D105" s="13">
        <v>0</v>
      </c>
      <c r="E105" s="13">
        <v>0</v>
      </c>
      <c r="F105" s="13">
        <v>0</v>
      </c>
      <c r="G105" s="13">
        <v>1</v>
      </c>
      <c r="H105" s="13">
        <v>0</v>
      </c>
      <c r="I105" s="13">
        <v>1</v>
      </c>
      <c r="J105" s="13">
        <v>0</v>
      </c>
      <c r="K105" s="13" t="s">
        <v>595</v>
      </c>
      <c r="L105" s="13">
        <v>47</v>
      </c>
      <c r="M105" s="13">
        <v>0</v>
      </c>
      <c r="N105" s="13">
        <v>1</v>
      </c>
      <c r="O105" s="13">
        <v>34</v>
      </c>
      <c r="P105" s="13">
        <v>178</v>
      </c>
      <c r="Q105" s="13">
        <v>0</v>
      </c>
      <c r="R105" s="13">
        <v>21</v>
      </c>
      <c r="S105" s="13">
        <v>0</v>
      </c>
      <c r="T105" s="13">
        <v>1</v>
      </c>
    </row>
    <row r="106" spans="1:20" ht="9" customHeight="1" x14ac:dyDescent="0.2">
      <c r="A106" s="13" t="s">
        <v>596</v>
      </c>
      <c r="B106" s="13">
        <v>732</v>
      </c>
      <c r="C106" s="13">
        <v>202</v>
      </c>
      <c r="D106" s="13">
        <v>0</v>
      </c>
      <c r="E106" s="13">
        <v>3</v>
      </c>
      <c r="F106" s="13">
        <v>1</v>
      </c>
      <c r="G106" s="13">
        <v>1</v>
      </c>
      <c r="H106" s="13">
        <v>5</v>
      </c>
      <c r="I106" s="13">
        <v>39</v>
      </c>
      <c r="J106" s="13">
        <v>16</v>
      </c>
      <c r="K106" s="13" t="s">
        <v>596</v>
      </c>
      <c r="L106" s="13">
        <v>80</v>
      </c>
      <c r="M106" s="13">
        <v>0</v>
      </c>
      <c r="N106" s="13">
        <v>5</v>
      </c>
      <c r="O106" s="13">
        <v>37</v>
      </c>
      <c r="P106" s="13">
        <v>291</v>
      </c>
      <c r="Q106" s="13">
        <v>2</v>
      </c>
      <c r="R106" s="13">
        <v>50</v>
      </c>
      <c r="S106" s="13">
        <v>0</v>
      </c>
      <c r="T106" s="13">
        <v>0</v>
      </c>
    </row>
    <row r="107" spans="1:20" ht="9" customHeight="1" x14ac:dyDescent="0.2">
      <c r="A107" s="13" t="s">
        <v>597</v>
      </c>
      <c r="B107" s="13">
        <v>15</v>
      </c>
      <c r="C107" s="13">
        <v>0</v>
      </c>
      <c r="D107" s="13">
        <v>0</v>
      </c>
      <c r="E107" s="13">
        <v>0</v>
      </c>
      <c r="F107" s="13">
        <v>0</v>
      </c>
      <c r="G107" s="13">
        <v>0</v>
      </c>
      <c r="H107" s="13">
        <v>0</v>
      </c>
      <c r="I107" s="13">
        <v>0</v>
      </c>
      <c r="J107" s="13">
        <v>0</v>
      </c>
      <c r="K107" s="13" t="s">
        <v>597</v>
      </c>
      <c r="L107" s="13">
        <v>1</v>
      </c>
      <c r="M107" s="13">
        <v>0</v>
      </c>
      <c r="N107" s="13">
        <v>0</v>
      </c>
      <c r="O107" s="13">
        <v>1</v>
      </c>
      <c r="P107" s="13">
        <v>13</v>
      </c>
      <c r="Q107" s="13">
        <v>0</v>
      </c>
      <c r="R107" s="13">
        <v>0</v>
      </c>
      <c r="S107" s="13">
        <v>0</v>
      </c>
      <c r="T107" s="13">
        <v>0</v>
      </c>
    </row>
    <row r="108" spans="1:20" ht="9" customHeight="1" x14ac:dyDescent="0.2">
      <c r="A108" s="13" t="s">
        <v>598</v>
      </c>
      <c r="B108" s="13">
        <v>405</v>
      </c>
      <c r="C108" s="13">
        <v>88</v>
      </c>
      <c r="D108" s="13">
        <v>0</v>
      </c>
      <c r="E108" s="13">
        <v>0</v>
      </c>
      <c r="F108" s="13">
        <v>0</v>
      </c>
      <c r="G108" s="13">
        <v>0</v>
      </c>
      <c r="H108" s="13">
        <v>0</v>
      </c>
      <c r="I108" s="13">
        <v>3</v>
      </c>
      <c r="J108" s="13">
        <v>2</v>
      </c>
      <c r="K108" s="13" t="s">
        <v>598</v>
      </c>
      <c r="L108" s="13">
        <v>41</v>
      </c>
      <c r="M108" s="13">
        <v>1</v>
      </c>
      <c r="N108" s="13">
        <v>2</v>
      </c>
      <c r="O108" s="13">
        <v>13</v>
      </c>
      <c r="P108" s="13">
        <v>233</v>
      </c>
      <c r="Q108" s="13">
        <v>1</v>
      </c>
      <c r="R108" s="13">
        <v>20</v>
      </c>
      <c r="S108" s="13">
        <v>0</v>
      </c>
      <c r="T108" s="13">
        <v>1</v>
      </c>
    </row>
    <row r="109" spans="1:20" ht="9" customHeight="1" x14ac:dyDescent="0.2">
      <c r="A109" s="13" t="s">
        <v>599</v>
      </c>
      <c r="B109" s="13">
        <v>24</v>
      </c>
      <c r="C109" s="13">
        <v>0</v>
      </c>
      <c r="D109" s="13">
        <v>0</v>
      </c>
      <c r="E109" s="13">
        <v>0</v>
      </c>
      <c r="F109" s="13">
        <v>0</v>
      </c>
      <c r="G109" s="13">
        <v>0</v>
      </c>
      <c r="H109" s="13">
        <v>0</v>
      </c>
      <c r="I109" s="13">
        <v>0</v>
      </c>
      <c r="J109" s="13">
        <v>0</v>
      </c>
      <c r="K109" s="13" t="s">
        <v>599</v>
      </c>
      <c r="L109" s="13">
        <v>2</v>
      </c>
      <c r="M109" s="13">
        <v>0</v>
      </c>
      <c r="N109" s="13">
        <v>0</v>
      </c>
      <c r="O109" s="13">
        <v>0</v>
      </c>
      <c r="P109" s="13">
        <v>16</v>
      </c>
      <c r="Q109" s="13">
        <v>0</v>
      </c>
      <c r="R109" s="13">
        <v>6</v>
      </c>
      <c r="S109" s="13">
        <v>0</v>
      </c>
      <c r="T109" s="13">
        <v>0</v>
      </c>
    </row>
    <row r="110" spans="1:20" ht="9" customHeight="1" x14ac:dyDescent="0.2">
      <c r="A110" s="13" t="s">
        <v>600</v>
      </c>
      <c r="B110" s="13">
        <v>715</v>
      </c>
      <c r="C110" s="13">
        <v>185</v>
      </c>
      <c r="D110" s="13">
        <v>1</v>
      </c>
      <c r="E110" s="13">
        <v>9</v>
      </c>
      <c r="F110" s="13">
        <v>0</v>
      </c>
      <c r="G110" s="13">
        <v>0</v>
      </c>
      <c r="H110" s="13">
        <v>6</v>
      </c>
      <c r="I110" s="13">
        <v>56</v>
      </c>
      <c r="J110" s="13">
        <v>29</v>
      </c>
      <c r="K110" s="13" t="s">
        <v>600</v>
      </c>
      <c r="L110" s="13">
        <v>61</v>
      </c>
      <c r="M110" s="13">
        <v>0</v>
      </c>
      <c r="N110" s="13">
        <v>16</v>
      </c>
      <c r="O110" s="13">
        <v>11</v>
      </c>
      <c r="P110" s="13">
        <v>270</v>
      </c>
      <c r="Q110" s="13">
        <v>6</v>
      </c>
      <c r="R110" s="13">
        <v>61</v>
      </c>
      <c r="S110" s="13">
        <v>4</v>
      </c>
      <c r="T110" s="13">
        <v>0</v>
      </c>
    </row>
    <row r="111" spans="1:20" ht="9" customHeight="1" x14ac:dyDescent="0.2">
      <c r="A111" s="13" t="s">
        <v>601</v>
      </c>
      <c r="B111" s="13">
        <v>68</v>
      </c>
      <c r="C111" s="13">
        <v>1</v>
      </c>
      <c r="D111" s="13">
        <v>0</v>
      </c>
      <c r="E111" s="13">
        <v>0</v>
      </c>
      <c r="F111" s="13">
        <v>0</v>
      </c>
      <c r="G111" s="13">
        <v>0</v>
      </c>
      <c r="H111" s="13">
        <v>0</v>
      </c>
      <c r="I111" s="13">
        <v>0</v>
      </c>
      <c r="J111" s="13">
        <v>37</v>
      </c>
      <c r="K111" s="13" t="s">
        <v>601</v>
      </c>
      <c r="L111" s="13">
        <v>7</v>
      </c>
      <c r="M111" s="13">
        <v>0</v>
      </c>
      <c r="N111" s="13">
        <v>0</v>
      </c>
      <c r="O111" s="13">
        <v>1</v>
      </c>
      <c r="P111" s="13">
        <v>21</v>
      </c>
      <c r="Q111" s="13">
        <v>0</v>
      </c>
      <c r="R111" s="13">
        <v>1</v>
      </c>
      <c r="S111" s="13">
        <v>0</v>
      </c>
      <c r="T111" s="13">
        <v>0</v>
      </c>
    </row>
    <row r="112" spans="1:20" ht="9" customHeight="1" x14ac:dyDescent="0.2">
      <c r="A112" s="13" t="s">
        <v>602</v>
      </c>
      <c r="B112" s="13">
        <v>109</v>
      </c>
      <c r="C112" s="13">
        <v>32</v>
      </c>
      <c r="D112" s="13">
        <v>0</v>
      </c>
      <c r="E112" s="13">
        <v>0</v>
      </c>
      <c r="F112" s="13">
        <v>0</v>
      </c>
      <c r="G112" s="13">
        <v>0</v>
      </c>
      <c r="H112" s="13">
        <v>0</v>
      </c>
      <c r="I112" s="13">
        <v>4</v>
      </c>
      <c r="J112" s="13">
        <v>1</v>
      </c>
      <c r="K112" s="13" t="s">
        <v>602</v>
      </c>
      <c r="L112" s="13">
        <v>4</v>
      </c>
      <c r="M112" s="13">
        <v>0</v>
      </c>
      <c r="N112" s="13">
        <v>1</v>
      </c>
      <c r="O112" s="13">
        <v>0</v>
      </c>
      <c r="P112" s="13">
        <v>62</v>
      </c>
      <c r="Q112" s="13">
        <v>1</v>
      </c>
      <c r="R112" s="13">
        <v>4</v>
      </c>
      <c r="S112" s="13">
        <v>0</v>
      </c>
      <c r="T112" s="13">
        <v>0</v>
      </c>
    </row>
    <row r="113" spans="1:20" ht="9" customHeight="1" x14ac:dyDescent="0.2">
      <c r="A113" s="13" t="s">
        <v>603</v>
      </c>
      <c r="B113" s="13">
        <v>45</v>
      </c>
      <c r="C113" s="13">
        <v>1</v>
      </c>
      <c r="D113" s="13">
        <v>0</v>
      </c>
      <c r="E113" s="13">
        <v>0</v>
      </c>
      <c r="F113" s="13">
        <v>0</v>
      </c>
      <c r="G113" s="13">
        <v>0</v>
      </c>
      <c r="H113" s="13">
        <v>0</v>
      </c>
      <c r="I113" s="13">
        <v>0</v>
      </c>
      <c r="J113" s="13">
        <v>0</v>
      </c>
      <c r="K113" s="13" t="s">
        <v>603</v>
      </c>
      <c r="L113" s="13">
        <v>8</v>
      </c>
      <c r="M113" s="13">
        <v>1</v>
      </c>
      <c r="N113" s="13">
        <v>0</v>
      </c>
      <c r="O113" s="13">
        <v>3</v>
      </c>
      <c r="P113" s="13">
        <v>29</v>
      </c>
      <c r="Q113" s="13">
        <v>0</v>
      </c>
      <c r="R113" s="13">
        <v>3</v>
      </c>
      <c r="S113" s="13">
        <v>0</v>
      </c>
      <c r="T113" s="13">
        <v>0</v>
      </c>
    </row>
    <row r="114" spans="1:20" ht="9" customHeight="1" x14ac:dyDescent="0.2">
      <c r="A114" s="13" t="s">
        <v>604</v>
      </c>
      <c r="B114" s="13">
        <v>5093</v>
      </c>
      <c r="C114" s="13">
        <v>1461</v>
      </c>
      <c r="D114" s="13">
        <v>45</v>
      </c>
      <c r="E114" s="13">
        <v>126</v>
      </c>
      <c r="F114" s="13">
        <v>6</v>
      </c>
      <c r="G114" s="13">
        <v>14</v>
      </c>
      <c r="H114" s="13">
        <v>61</v>
      </c>
      <c r="I114" s="13">
        <v>454</v>
      </c>
      <c r="J114" s="13">
        <v>251</v>
      </c>
      <c r="K114" s="13" t="s">
        <v>604</v>
      </c>
      <c r="L114" s="13">
        <v>650</v>
      </c>
      <c r="M114" s="13">
        <v>8</v>
      </c>
      <c r="N114" s="13">
        <v>51</v>
      </c>
      <c r="O114" s="13">
        <v>178</v>
      </c>
      <c r="P114" s="13">
        <v>1395</v>
      </c>
      <c r="Q114" s="13">
        <v>36</v>
      </c>
      <c r="R114" s="13">
        <v>349</v>
      </c>
      <c r="S114" s="13">
        <v>4</v>
      </c>
      <c r="T114" s="13">
        <v>4</v>
      </c>
    </row>
    <row r="115" spans="1:20" ht="9" customHeight="1" x14ac:dyDescent="0.2">
      <c r="A115" s="13" t="s">
        <v>605</v>
      </c>
      <c r="B115" s="13">
        <v>2179</v>
      </c>
      <c r="C115" s="13">
        <v>594</v>
      </c>
      <c r="D115" s="13">
        <v>35</v>
      </c>
      <c r="E115" s="13">
        <v>273</v>
      </c>
      <c r="F115" s="13">
        <v>0</v>
      </c>
      <c r="G115" s="13">
        <v>0</v>
      </c>
      <c r="H115" s="13">
        <v>45</v>
      </c>
      <c r="I115" s="13">
        <v>204</v>
      </c>
      <c r="J115" s="13">
        <v>98</v>
      </c>
      <c r="K115" s="13" t="s">
        <v>605</v>
      </c>
      <c r="L115" s="13">
        <v>240</v>
      </c>
      <c r="M115" s="13">
        <v>2</v>
      </c>
      <c r="N115" s="13">
        <v>67</v>
      </c>
      <c r="O115" s="13">
        <v>44</v>
      </c>
      <c r="P115" s="13">
        <v>257</v>
      </c>
      <c r="Q115" s="13">
        <v>71</v>
      </c>
      <c r="R115" s="13">
        <v>243</v>
      </c>
      <c r="S115" s="13">
        <v>6</v>
      </c>
      <c r="T115" s="13">
        <v>0</v>
      </c>
    </row>
    <row r="116" spans="1:20" ht="9" customHeight="1" x14ac:dyDescent="0.2">
      <c r="A116" s="13" t="s">
        <v>606</v>
      </c>
      <c r="B116" s="13">
        <v>6999</v>
      </c>
      <c r="C116" s="13">
        <v>2052</v>
      </c>
      <c r="D116" s="13">
        <v>42</v>
      </c>
      <c r="E116" s="13">
        <v>235</v>
      </c>
      <c r="F116" s="13">
        <v>28</v>
      </c>
      <c r="G116" s="13">
        <v>38</v>
      </c>
      <c r="H116" s="13">
        <v>95</v>
      </c>
      <c r="I116" s="13">
        <v>429</v>
      </c>
      <c r="J116" s="13">
        <v>224</v>
      </c>
      <c r="K116" s="13" t="s">
        <v>606</v>
      </c>
      <c r="L116" s="13">
        <v>626</v>
      </c>
      <c r="M116" s="13">
        <v>8</v>
      </c>
      <c r="N116" s="13">
        <v>125</v>
      </c>
      <c r="O116" s="13">
        <v>251</v>
      </c>
      <c r="P116" s="13">
        <v>2251</v>
      </c>
      <c r="Q116" s="13">
        <v>84</v>
      </c>
      <c r="R116" s="13">
        <v>475</v>
      </c>
      <c r="S116" s="13">
        <v>33</v>
      </c>
      <c r="T116" s="13">
        <v>3</v>
      </c>
    </row>
    <row r="117" spans="1:20" ht="9" customHeight="1" x14ac:dyDescent="0.2">
      <c r="A117" s="13" t="s">
        <v>182</v>
      </c>
      <c r="B117" s="13">
        <v>521</v>
      </c>
      <c r="C117" s="13">
        <v>164</v>
      </c>
      <c r="D117" s="13">
        <v>0</v>
      </c>
      <c r="E117" s="13">
        <v>1</v>
      </c>
      <c r="F117" s="13">
        <v>0</v>
      </c>
      <c r="G117" s="13">
        <v>0</v>
      </c>
      <c r="H117" s="13">
        <v>2</v>
      </c>
      <c r="I117" s="13">
        <v>27</v>
      </c>
      <c r="J117" s="13">
        <v>16</v>
      </c>
      <c r="K117" s="13" t="s">
        <v>182</v>
      </c>
      <c r="L117" s="13">
        <v>22</v>
      </c>
      <c r="M117" s="13">
        <v>0</v>
      </c>
      <c r="N117" s="13">
        <v>6</v>
      </c>
      <c r="O117" s="13">
        <v>17</v>
      </c>
      <c r="P117" s="13">
        <v>254</v>
      </c>
      <c r="Q117" s="13">
        <v>0</v>
      </c>
      <c r="R117" s="13">
        <v>10</v>
      </c>
      <c r="S117" s="13">
        <v>0</v>
      </c>
      <c r="T117" s="13">
        <v>2</v>
      </c>
    </row>
    <row r="118" spans="1:20" ht="9" customHeight="1" x14ac:dyDescent="0.2">
      <c r="A118" s="13" t="s">
        <v>607</v>
      </c>
      <c r="B118" s="13">
        <v>741</v>
      </c>
      <c r="C118" s="13">
        <v>463</v>
      </c>
      <c r="D118" s="13">
        <v>0</v>
      </c>
      <c r="E118" s="13">
        <v>16</v>
      </c>
      <c r="F118" s="13">
        <v>0</v>
      </c>
      <c r="G118" s="13">
        <v>0</v>
      </c>
      <c r="H118" s="13">
        <v>0</v>
      </c>
      <c r="I118" s="13">
        <v>11</v>
      </c>
      <c r="J118" s="13">
        <v>1</v>
      </c>
      <c r="K118" s="13" t="s">
        <v>607</v>
      </c>
      <c r="L118" s="13">
        <v>13</v>
      </c>
      <c r="M118" s="13">
        <v>0</v>
      </c>
      <c r="N118" s="13">
        <v>2</v>
      </c>
      <c r="O118" s="13">
        <v>29</v>
      </c>
      <c r="P118" s="13">
        <v>149</v>
      </c>
      <c r="Q118" s="13">
        <v>0</v>
      </c>
      <c r="R118" s="13">
        <v>57</v>
      </c>
      <c r="S118" s="13">
        <v>0</v>
      </c>
      <c r="T118" s="13">
        <v>0</v>
      </c>
    </row>
    <row r="119" spans="1:20" ht="9" customHeight="1" x14ac:dyDescent="0.2">
      <c r="A119" s="13" t="s">
        <v>608</v>
      </c>
      <c r="B119" s="13">
        <v>2337</v>
      </c>
      <c r="C119" s="13">
        <v>761</v>
      </c>
      <c r="D119" s="13">
        <v>3</v>
      </c>
      <c r="E119" s="13">
        <v>89</v>
      </c>
      <c r="F119" s="13">
        <v>0</v>
      </c>
      <c r="G119" s="13">
        <v>0</v>
      </c>
      <c r="H119" s="13">
        <v>14</v>
      </c>
      <c r="I119" s="13">
        <v>131</v>
      </c>
      <c r="J119" s="13">
        <v>132</v>
      </c>
      <c r="K119" s="13" t="s">
        <v>608</v>
      </c>
      <c r="L119" s="13">
        <v>277</v>
      </c>
      <c r="M119" s="13">
        <v>3</v>
      </c>
      <c r="N119" s="13">
        <v>79</v>
      </c>
      <c r="O119" s="13">
        <v>52</v>
      </c>
      <c r="P119" s="13">
        <v>490</v>
      </c>
      <c r="Q119" s="13">
        <v>30</v>
      </c>
      <c r="R119" s="13">
        <v>274</v>
      </c>
      <c r="S119" s="13">
        <v>1</v>
      </c>
      <c r="T119" s="13">
        <v>1</v>
      </c>
    </row>
    <row r="120" spans="1:20" ht="9" customHeight="1" x14ac:dyDescent="0.2">
      <c r="A120" s="13" t="s">
        <v>609</v>
      </c>
      <c r="B120" s="13">
        <v>799</v>
      </c>
      <c r="C120" s="13">
        <v>54</v>
      </c>
      <c r="D120" s="13">
        <v>1</v>
      </c>
      <c r="E120" s="13">
        <v>2</v>
      </c>
      <c r="F120" s="13">
        <v>1</v>
      </c>
      <c r="G120" s="13">
        <v>9</v>
      </c>
      <c r="H120" s="13">
        <v>23</v>
      </c>
      <c r="I120" s="13">
        <v>8</v>
      </c>
      <c r="J120" s="13">
        <v>2</v>
      </c>
      <c r="K120" s="13" t="s">
        <v>609</v>
      </c>
      <c r="L120" s="13">
        <v>36</v>
      </c>
      <c r="M120" s="13">
        <v>0</v>
      </c>
      <c r="N120" s="13">
        <v>0</v>
      </c>
      <c r="O120" s="13">
        <v>47</v>
      </c>
      <c r="P120" s="13">
        <v>153</v>
      </c>
      <c r="Q120" s="13">
        <v>3</v>
      </c>
      <c r="R120" s="13">
        <v>22</v>
      </c>
      <c r="S120" s="13">
        <v>0</v>
      </c>
      <c r="T120" s="13">
        <v>438</v>
      </c>
    </row>
    <row r="121" spans="1:20" ht="9" customHeight="1" x14ac:dyDescent="0.2">
      <c r="A121" s="13" t="s">
        <v>610</v>
      </c>
      <c r="B121" s="13">
        <v>754</v>
      </c>
      <c r="C121" s="13">
        <v>186</v>
      </c>
      <c r="D121" s="13">
        <v>4</v>
      </c>
      <c r="E121" s="13">
        <v>25</v>
      </c>
      <c r="F121" s="13">
        <v>3</v>
      </c>
      <c r="G121" s="13">
        <v>11</v>
      </c>
      <c r="H121" s="13">
        <v>9</v>
      </c>
      <c r="I121" s="13">
        <v>20</v>
      </c>
      <c r="J121" s="13">
        <v>13</v>
      </c>
      <c r="K121" s="13" t="s">
        <v>610</v>
      </c>
      <c r="L121" s="13">
        <v>49</v>
      </c>
      <c r="M121" s="13">
        <v>0</v>
      </c>
      <c r="N121" s="13">
        <v>13</v>
      </c>
      <c r="O121" s="13">
        <v>26</v>
      </c>
      <c r="P121" s="13">
        <v>337</v>
      </c>
      <c r="Q121" s="13">
        <v>9</v>
      </c>
      <c r="R121" s="13">
        <v>44</v>
      </c>
      <c r="S121" s="13">
        <v>4</v>
      </c>
      <c r="T121" s="13">
        <v>1</v>
      </c>
    </row>
    <row r="122" spans="1:20" ht="9" customHeight="1" x14ac:dyDescent="0.2">
      <c r="A122" s="13" t="s">
        <v>611</v>
      </c>
      <c r="B122" s="13">
        <v>1444</v>
      </c>
      <c r="C122" s="13">
        <v>86</v>
      </c>
      <c r="D122" s="13">
        <v>1</v>
      </c>
      <c r="E122" s="13">
        <v>0</v>
      </c>
      <c r="F122" s="13">
        <v>0</v>
      </c>
      <c r="G122" s="13">
        <v>1</v>
      </c>
      <c r="H122" s="13">
        <v>7</v>
      </c>
      <c r="I122" s="13">
        <v>2</v>
      </c>
      <c r="J122" s="13">
        <v>0</v>
      </c>
      <c r="K122" s="13" t="s">
        <v>611</v>
      </c>
      <c r="L122" s="13">
        <v>152</v>
      </c>
      <c r="M122" s="13">
        <v>7</v>
      </c>
      <c r="N122" s="13">
        <v>0</v>
      </c>
      <c r="O122" s="13">
        <v>264</v>
      </c>
      <c r="P122" s="13">
        <v>527</v>
      </c>
      <c r="Q122" s="13">
        <v>0</v>
      </c>
      <c r="R122" s="13">
        <v>220</v>
      </c>
      <c r="S122" s="13">
        <v>0</v>
      </c>
      <c r="T122" s="13">
        <v>177</v>
      </c>
    </row>
    <row r="123" spans="1:20" ht="9" customHeight="1" x14ac:dyDescent="0.2">
      <c r="A123" s="13" t="s">
        <v>612</v>
      </c>
      <c r="B123" s="13">
        <v>889</v>
      </c>
      <c r="C123" s="13">
        <v>302</v>
      </c>
      <c r="D123" s="13">
        <v>2</v>
      </c>
      <c r="E123" s="13">
        <v>8</v>
      </c>
      <c r="F123" s="13">
        <v>2</v>
      </c>
      <c r="G123" s="13">
        <v>9</v>
      </c>
      <c r="H123" s="13">
        <v>23</v>
      </c>
      <c r="I123" s="13">
        <v>46</v>
      </c>
      <c r="J123" s="13">
        <v>9</v>
      </c>
      <c r="K123" s="13" t="s">
        <v>612</v>
      </c>
      <c r="L123" s="13">
        <v>91</v>
      </c>
      <c r="M123" s="13">
        <v>2</v>
      </c>
      <c r="N123" s="13">
        <v>2</v>
      </c>
      <c r="O123" s="13">
        <v>58</v>
      </c>
      <c r="P123" s="13">
        <v>280</v>
      </c>
      <c r="Q123" s="13">
        <v>3</v>
      </c>
      <c r="R123" s="13">
        <v>52</v>
      </c>
      <c r="S123" s="13">
        <v>0</v>
      </c>
      <c r="T123" s="13">
        <v>0</v>
      </c>
    </row>
    <row r="124" spans="1:20" ht="9" customHeight="1" x14ac:dyDescent="0.2">
      <c r="A124" s="13" t="s">
        <v>613</v>
      </c>
      <c r="B124" s="13">
        <v>1537</v>
      </c>
      <c r="C124" s="13">
        <v>513</v>
      </c>
      <c r="D124" s="13">
        <v>14</v>
      </c>
      <c r="E124" s="13">
        <v>31</v>
      </c>
      <c r="F124" s="13">
        <v>9</v>
      </c>
      <c r="G124" s="13">
        <v>3</v>
      </c>
      <c r="H124" s="13">
        <v>23</v>
      </c>
      <c r="I124" s="13">
        <v>46</v>
      </c>
      <c r="J124" s="13">
        <v>180</v>
      </c>
      <c r="K124" s="13" t="s">
        <v>613</v>
      </c>
      <c r="L124" s="13">
        <v>102</v>
      </c>
      <c r="M124" s="13">
        <v>1</v>
      </c>
      <c r="N124" s="13">
        <v>23</v>
      </c>
      <c r="O124" s="13">
        <v>31</v>
      </c>
      <c r="P124" s="13">
        <v>436</v>
      </c>
      <c r="Q124" s="13">
        <v>36</v>
      </c>
      <c r="R124" s="13">
        <v>89</v>
      </c>
      <c r="S124" s="13">
        <v>0</v>
      </c>
      <c r="T124" s="13">
        <v>0</v>
      </c>
    </row>
    <row r="125" spans="1:20" ht="9" customHeight="1" x14ac:dyDescent="0.2">
      <c r="A125" s="13" t="s">
        <v>614</v>
      </c>
      <c r="B125" s="13">
        <v>194</v>
      </c>
      <c r="C125" s="13">
        <v>51</v>
      </c>
      <c r="D125" s="13">
        <v>0</v>
      </c>
      <c r="E125" s="13">
        <v>0</v>
      </c>
      <c r="F125" s="13">
        <v>0</v>
      </c>
      <c r="G125" s="13">
        <v>0</v>
      </c>
      <c r="H125" s="13">
        <v>0</v>
      </c>
      <c r="I125" s="13">
        <v>5</v>
      </c>
      <c r="J125" s="13">
        <v>11</v>
      </c>
      <c r="K125" s="13" t="s">
        <v>614</v>
      </c>
      <c r="L125" s="13">
        <v>18</v>
      </c>
      <c r="M125" s="13">
        <v>0</v>
      </c>
      <c r="N125" s="13">
        <v>3</v>
      </c>
      <c r="O125" s="13">
        <v>9</v>
      </c>
      <c r="P125" s="13">
        <v>84</v>
      </c>
      <c r="Q125" s="13">
        <v>1</v>
      </c>
      <c r="R125" s="13">
        <v>10</v>
      </c>
      <c r="S125" s="13">
        <v>2</v>
      </c>
      <c r="T125" s="13">
        <v>0</v>
      </c>
    </row>
    <row r="126" spans="1:20" ht="9" customHeight="1" x14ac:dyDescent="0.2">
      <c r="A126" s="13" t="s">
        <v>615</v>
      </c>
      <c r="B126" s="13">
        <v>117</v>
      </c>
      <c r="C126" s="13">
        <v>40</v>
      </c>
      <c r="D126" s="13">
        <v>0</v>
      </c>
      <c r="E126" s="13">
        <v>1</v>
      </c>
      <c r="F126" s="13">
        <v>0</v>
      </c>
      <c r="G126" s="13">
        <v>0</v>
      </c>
      <c r="H126" s="13">
        <v>0</v>
      </c>
      <c r="I126" s="13">
        <v>0</v>
      </c>
      <c r="J126" s="13">
        <v>3</v>
      </c>
      <c r="K126" s="13" t="s">
        <v>615</v>
      </c>
      <c r="L126" s="13">
        <v>9</v>
      </c>
      <c r="M126" s="13">
        <v>0</v>
      </c>
      <c r="N126" s="13">
        <v>0</v>
      </c>
      <c r="O126" s="13">
        <v>10</v>
      </c>
      <c r="P126" s="13">
        <v>49</v>
      </c>
      <c r="Q126" s="13">
        <v>1</v>
      </c>
      <c r="R126" s="13">
        <v>3</v>
      </c>
      <c r="S126" s="13">
        <v>0</v>
      </c>
      <c r="T126" s="13">
        <v>1</v>
      </c>
    </row>
    <row r="127" spans="1:20" ht="9" customHeight="1" x14ac:dyDescent="0.2">
      <c r="A127" s="13" t="s">
        <v>616</v>
      </c>
      <c r="B127" s="13">
        <v>643</v>
      </c>
      <c r="C127" s="13">
        <v>137</v>
      </c>
      <c r="D127" s="13">
        <v>1</v>
      </c>
      <c r="E127" s="13">
        <v>18</v>
      </c>
      <c r="F127" s="13">
        <v>1</v>
      </c>
      <c r="G127" s="13">
        <v>2</v>
      </c>
      <c r="H127" s="13">
        <v>10</v>
      </c>
      <c r="I127" s="13">
        <v>23</v>
      </c>
      <c r="J127" s="13">
        <v>18</v>
      </c>
      <c r="K127" s="13" t="s">
        <v>616</v>
      </c>
      <c r="L127" s="13">
        <v>86</v>
      </c>
      <c r="M127" s="13">
        <v>4</v>
      </c>
      <c r="N127" s="13">
        <v>6</v>
      </c>
      <c r="O127" s="13">
        <v>23</v>
      </c>
      <c r="P127" s="13">
        <v>238</v>
      </c>
      <c r="Q127" s="13">
        <v>23</v>
      </c>
      <c r="R127" s="13">
        <v>48</v>
      </c>
      <c r="S127" s="13">
        <v>2</v>
      </c>
      <c r="T127" s="13">
        <v>3</v>
      </c>
    </row>
    <row r="128" spans="1:20" ht="9" customHeight="1" x14ac:dyDescent="0.2">
      <c r="A128" s="13" t="s">
        <v>617</v>
      </c>
      <c r="B128" s="13">
        <v>26</v>
      </c>
      <c r="C128" s="13">
        <v>0</v>
      </c>
      <c r="D128" s="13">
        <v>0</v>
      </c>
      <c r="E128" s="13">
        <v>0</v>
      </c>
      <c r="F128" s="13">
        <v>0</v>
      </c>
      <c r="G128" s="13">
        <v>0</v>
      </c>
      <c r="H128" s="13">
        <v>0</v>
      </c>
      <c r="I128" s="13">
        <v>0</v>
      </c>
      <c r="J128" s="13">
        <v>0</v>
      </c>
      <c r="K128" s="13" t="s">
        <v>617</v>
      </c>
      <c r="L128" s="13">
        <v>3</v>
      </c>
      <c r="M128" s="13">
        <v>0</v>
      </c>
      <c r="N128" s="13">
        <v>0</v>
      </c>
      <c r="O128" s="13">
        <v>8</v>
      </c>
      <c r="P128" s="13">
        <v>13</v>
      </c>
      <c r="Q128" s="13">
        <v>0</v>
      </c>
      <c r="R128" s="13">
        <v>1</v>
      </c>
      <c r="S128" s="13">
        <v>0</v>
      </c>
      <c r="T128" s="13">
        <v>1</v>
      </c>
    </row>
    <row r="129" spans="1:20" ht="9" customHeight="1" x14ac:dyDescent="0.2">
      <c r="A129" s="13" t="s">
        <v>618</v>
      </c>
      <c r="B129" s="13">
        <v>1159</v>
      </c>
      <c r="C129" s="13">
        <v>206</v>
      </c>
      <c r="D129" s="13">
        <v>2</v>
      </c>
      <c r="E129" s="13">
        <v>28</v>
      </c>
      <c r="F129" s="13">
        <v>3</v>
      </c>
      <c r="G129" s="13">
        <v>23</v>
      </c>
      <c r="H129" s="13">
        <v>26</v>
      </c>
      <c r="I129" s="13">
        <v>55</v>
      </c>
      <c r="J129" s="13">
        <v>17</v>
      </c>
      <c r="K129" s="13" t="s">
        <v>618</v>
      </c>
      <c r="L129" s="13">
        <v>104</v>
      </c>
      <c r="M129" s="13">
        <v>0</v>
      </c>
      <c r="N129" s="13">
        <v>9</v>
      </c>
      <c r="O129" s="13">
        <v>61</v>
      </c>
      <c r="P129" s="13">
        <v>558</v>
      </c>
      <c r="Q129" s="13">
        <v>4</v>
      </c>
      <c r="R129" s="13">
        <v>53</v>
      </c>
      <c r="S129" s="13">
        <v>3</v>
      </c>
      <c r="T129" s="13">
        <v>7</v>
      </c>
    </row>
    <row r="130" spans="1:20" ht="9" customHeight="1" x14ac:dyDescent="0.2">
      <c r="A130" s="13" t="s">
        <v>619</v>
      </c>
      <c r="B130" s="13">
        <v>1023</v>
      </c>
      <c r="C130" s="13">
        <v>108</v>
      </c>
      <c r="D130" s="13">
        <v>19</v>
      </c>
      <c r="E130" s="13">
        <v>456</v>
      </c>
      <c r="F130" s="13">
        <v>12</v>
      </c>
      <c r="G130" s="13">
        <v>35</v>
      </c>
      <c r="H130" s="13">
        <v>21</v>
      </c>
      <c r="I130" s="13">
        <v>34</v>
      </c>
      <c r="J130" s="13">
        <v>29</v>
      </c>
      <c r="K130" s="13" t="s">
        <v>619</v>
      </c>
      <c r="L130" s="13">
        <v>37</v>
      </c>
      <c r="M130" s="13">
        <v>4</v>
      </c>
      <c r="N130" s="13">
        <v>15</v>
      </c>
      <c r="O130" s="13">
        <v>42</v>
      </c>
      <c r="P130" s="13">
        <v>148</v>
      </c>
      <c r="Q130" s="13">
        <v>8</v>
      </c>
      <c r="R130" s="13">
        <v>47</v>
      </c>
      <c r="S130" s="13">
        <v>5</v>
      </c>
      <c r="T130" s="13">
        <v>3</v>
      </c>
    </row>
    <row r="131" spans="1:20" ht="9" customHeight="1" x14ac:dyDescent="0.2">
      <c r="A131" s="13" t="s">
        <v>620</v>
      </c>
      <c r="B131" s="13">
        <v>1027</v>
      </c>
      <c r="C131" s="13">
        <v>257</v>
      </c>
      <c r="D131" s="13">
        <v>2</v>
      </c>
      <c r="E131" s="13">
        <v>28</v>
      </c>
      <c r="F131" s="13">
        <v>4</v>
      </c>
      <c r="G131" s="13">
        <v>2</v>
      </c>
      <c r="H131" s="13">
        <v>20</v>
      </c>
      <c r="I131" s="13">
        <v>42</v>
      </c>
      <c r="J131" s="13">
        <v>25</v>
      </c>
      <c r="K131" s="13" t="s">
        <v>620</v>
      </c>
      <c r="L131" s="13">
        <v>30</v>
      </c>
      <c r="M131" s="13">
        <v>0</v>
      </c>
      <c r="N131" s="13">
        <v>17</v>
      </c>
      <c r="O131" s="13">
        <v>51</v>
      </c>
      <c r="P131" s="13">
        <v>500</v>
      </c>
      <c r="Q131" s="13">
        <v>6</v>
      </c>
      <c r="R131" s="13">
        <v>39</v>
      </c>
      <c r="S131" s="13">
        <v>3</v>
      </c>
      <c r="T131" s="13">
        <v>1</v>
      </c>
    </row>
    <row r="132" spans="1:20" ht="9" customHeight="1" x14ac:dyDescent="0.2">
      <c r="A132" s="13" t="s">
        <v>621</v>
      </c>
      <c r="B132" s="13">
        <v>156</v>
      </c>
      <c r="C132" s="13">
        <v>46</v>
      </c>
      <c r="D132" s="13">
        <v>0</v>
      </c>
      <c r="E132" s="13">
        <v>0</v>
      </c>
      <c r="F132" s="13">
        <v>0</v>
      </c>
      <c r="G132" s="13">
        <v>0</v>
      </c>
      <c r="H132" s="13">
        <v>6</v>
      </c>
      <c r="I132" s="13">
        <v>10</v>
      </c>
      <c r="J132" s="13">
        <v>3</v>
      </c>
      <c r="K132" s="13" t="s">
        <v>621</v>
      </c>
      <c r="L132" s="13">
        <v>7</v>
      </c>
      <c r="M132" s="13">
        <v>0</v>
      </c>
      <c r="N132" s="13">
        <v>0</v>
      </c>
      <c r="O132" s="13">
        <v>8</v>
      </c>
      <c r="P132" s="13">
        <v>72</v>
      </c>
      <c r="Q132" s="13">
        <v>0</v>
      </c>
      <c r="R132" s="13">
        <v>3</v>
      </c>
      <c r="S132" s="13">
        <v>0</v>
      </c>
      <c r="T132" s="13">
        <v>1</v>
      </c>
    </row>
    <row r="133" spans="1:20" ht="9" customHeight="1" x14ac:dyDescent="0.2">
      <c r="A133" s="13" t="s">
        <v>622</v>
      </c>
      <c r="B133" s="13">
        <v>102</v>
      </c>
      <c r="C133" s="13">
        <v>35</v>
      </c>
      <c r="D133" s="13">
        <v>5</v>
      </c>
      <c r="E133" s="13">
        <v>2</v>
      </c>
      <c r="F133" s="13">
        <v>0</v>
      </c>
      <c r="G133" s="13">
        <v>0</v>
      </c>
      <c r="H133" s="13">
        <v>0</v>
      </c>
      <c r="I133" s="13">
        <v>10</v>
      </c>
      <c r="J133" s="13">
        <v>1</v>
      </c>
      <c r="K133" s="13" t="s">
        <v>622</v>
      </c>
      <c r="L133" s="13">
        <v>3</v>
      </c>
      <c r="M133" s="13">
        <v>0</v>
      </c>
      <c r="N133" s="13">
        <v>0</v>
      </c>
      <c r="O133" s="13">
        <v>5</v>
      </c>
      <c r="P133" s="13">
        <v>37</v>
      </c>
      <c r="Q133" s="13">
        <v>0</v>
      </c>
      <c r="R133" s="13">
        <v>4</v>
      </c>
      <c r="S133" s="13">
        <v>0</v>
      </c>
      <c r="T133" s="13">
        <v>0</v>
      </c>
    </row>
    <row r="134" spans="1:20" ht="9" customHeight="1" x14ac:dyDescent="0.2">
      <c r="A134" s="13" t="s">
        <v>623</v>
      </c>
      <c r="B134" s="13">
        <v>177</v>
      </c>
      <c r="C134" s="13">
        <v>48</v>
      </c>
      <c r="D134" s="13">
        <v>0</v>
      </c>
      <c r="E134" s="13">
        <v>1</v>
      </c>
      <c r="F134" s="13">
        <v>0</v>
      </c>
      <c r="G134" s="13">
        <v>0</v>
      </c>
      <c r="H134" s="13">
        <v>0</v>
      </c>
      <c r="I134" s="13">
        <v>20</v>
      </c>
      <c r="J134" s="13">
        <v>2</v>
      </c>
      <c r="K134" s="13" t="s">
        <v>623</v>
      </c>
      <c r="L134" s="13">
        <v>16</v>
      </c>
      <c r="M134" s="13">
        <v>0</v>
      </c>
      <c r="N134" s="13">
        <v>0</v>
      </c>
      <c r="O134" s="13">
        <v>9</v>
      </c>
      <c r="P134" s="13">
        <v>73</v>
      </c>
      <c r="Q134" s="13">
        <v>0</v>
      </c>
      <c r="R134" s="13">
        <v>8</v>
      </c>
      <c r="S134" s="13">
        <v>0</v>
      </c>
      <c r="T134" s="13">
        <v>0</v>
      </c>
    </row>
    <row r="135" spans="1:20" ht="9" customHeight="1" x14ac:dyDescent="0.2">
      <c r="A135" s="13" t="s">
        <v>624</v>
      </c>
      <c r="B135" s="13">
        <v>588</v>
      </c>
      <c r="C135" s="13">
        <v>68</v>
      </c>
      <c r="D135" s="13">
        <v>14</v>
      </c>
      <c r="E135" s="13">
        <v>59</v>
      </c>
      <c r="F135" s="13">
        <v>13</v>
      </c>
      <c r="G135" s="13">
        <v>8</v>
      </c>
      <c r="H135" s="13">
        <v>35</v>
      </c>
      <c r="I135" s="13">
        <v>33</v>
      </c>
      <c r="J135" s="13">
        <v>36</v>
      </c>
      <c r="K135" s="13" t="s">
        <v>624</v>
      </c>
      <c r="L135" s="13">
        <v>78</v>
      </c>
      <c r="M135" s="13">
        <v>1</v>
      </c>
      <c r="N135" s="13">
        <v>21</v>
      </c>
      <c r="O135" s="13">
        <v>13</v>
      </c>
      <c r="P135" s="13">
        <v>137</v>
      </c>
      <c r="Q135" s="13">
        <v>5</v>
      </c>
      <c r="R135" s="13">
        <v>57</v>
      </c>
      <c r="S135" s="13">
        <v>2</v>
      </c>
      <c r="T135" s="13">
        <v>8</v>
      </c>
    </row>
    <row r="136" spans="1:20" ht="9" customHeight="1" x14ac:dyDescent="0.2">
      <c r="A136" s="13" t="s">
        <v>625</v>
      </c>
      <c r="B136" s="13">
        <v>199</v>
      </c>
      <c r="C136" s="13">
        <v>34</v>
      </c>
      <c r="D136" s="13">
        <v>0</v>
      </c>
      <c r="E136" s="13">
        <v>2</v>
      </c>
      <c r="F136" s="13">
        <v>0</v>
      </c>
      <c r="G136" s="13">
        <v>0</v>
      </c>
      <c r="H136" s="13">
        <v>5</v>
      </c>
      <c r="I136" s="13">
        <v>8</v>
      </c>
      <c r="J136" s="13">
        <v>3</v>
      </c>
      <c r="K136" s="13" t="s">
        <v>625</v>
      </c>
      <c r="L136" s="13">
        <v>11</v>
      </c>
      <c r="M136" s="13">
        <v>0</v>
      </c>
      <c r="N136" s="13">
        <v>1</v>
      </c>
      <c r="O136" s="13">
        <v>5</v>
      </c>
      <c r="P136" s="13">
        <v>120</v>
      </c>
      <c r="Q136" s="13">
        <v>2</v>
      </c>
      <c r="R136" s="13">
        <v>6</v>
      </c>
      <c r="S136" s="13">
        <v>0</v>
      </c>
      <c r="T136" s="13">
        <v>2</v>
      </c>
    </row>
    <row r="137" spans="1:20" ht="9" customHeight="1" x14ac:dyDescent="0.2">
      <c r="A137" s="13" t="s">
        <v>626</v>
      </c>
      <c r="B137" s="13">
        <v>769</v>
      </c>
      <c r="C137" s="13">
        <v>106</v>
      </c>
      <c r="D137" s="13">
        <v>9</v>
      </c>
      <c r="E137" s="13">
        <v>40</v>
      </c>
      <c r="F137" s="13">
        <v>5</v>
      </c>
      <c r="G137" s="13">
        <v>18</v>
      </c>
      <c r="H137" s="13">
        <v>34</v>
      </c>
      <c r="I137" s="13">
        <v>49</v>
      </c>
      <c r="J137" s="13">
        <v>12</v>
      </c>
      <c r="K137" s="13" t="s">
        <v>626</v>
      </c>
      <c r="L137" s="13">
        <v>209</v>
      </c>
      <c r="M137" s="13">
        <v>2</v>
      </c>
      <c r="N137" s="13">
        <v>13</v>
      </c>
      <c r="O137" s="13">
        <v>14</v>
      </c>
      <c r="P137" s="13">
        <v>206</v>
      </c>
      <c r="Q137" s="13">
        <v>6</v>
      </c>
      <c r="R137" s="13">
        <v>40</v>
      </c>
      <c r="S137" s="13">
        <v>2</v>
      </c>
      <c r="T137" s="13">
        <v>4</v>
      </c>
    </row>
    <row r="138" spans="1:20" ht="9" customHeight="1" x14ac:dyDescent="0.2">
      <c r="A138" s="13" t="s">
        <v>627</v>
      </c>
      <c r="B138" s="13">
        <v>2019</v>
      </c>
      <c r="C138" s="13">
        <v>482</v>
      </c>
      <c r="D138" s="13">
        <v>48</v>
      </c>
      <c r="E138" s="13">
        <v>149</v>
      </c>
      <c r="F138" s="13">
        <v>44</v>
      </c>
      <c r="G138" s="13">
        <v>101</v>
      </c>
      <c r="H138" s="13">
        <v>75</v>
      </c>
      <c r="I138" s="13">
        <v>182</v>
      </c>
      <c r="J138" s="13">
        <v>130</v>
      </c>
      <c r="K138" s="13" t="s">
        <v>627</v>
      </c>
      <c r="L138" s="13">
        <v>152</v>
      </c>
      <c r="M138" s="13">
        <v>11</v>
      </c>
      <c r="N138" s="13">
        <v>93</v>
      </c>
      <c r="O138" s="13">
        <v>43</v>
      </c>
      <c r="P138" s="13">
        <v>255</v>
      </c>
      <c r="Q138" s="13">
        <v>20</v>
      </c>
      <c r="R138" s="13">
        <v>212</v>
      </c>
      <c r="S138" s="13">
        <v>18</v>
      </c>
      <c r="T138" s="13">
        <v>4</v>
      </c>
    </row>
    <row r="139" spans="1:20" ht="9" customHeight="1" x14ac:dyDescent="0.2">
      <c r="A139" s="13" t="s">
        <v>628</v>
      </c>
      <c r="B139" s="13">
        <v>236</v>
      </c>
      <c r="C139" s="13">
        <v>86</v>
      </c>
      <c r="D139" s="13">
        <v>0</v>
      </c>
      <c r="E139" s="13">
        <v>4</v>
      </c>
      <c r="F139" s="13">
        <v>0</v>
      </c>
      <c r="G139" s="13">
        <v>0</v>
      </c>
      <c r="H139" s="13">
        <v>0</v>
      </c>
      <c r="I139" s="13">
        <v>15</v>
      </c>
      <c r="J139" s="13">
        <v>3</v>
      </c>
      <c r="K139" s="13" t="s">
        <v>628</v>
      </c>
      <c r="L139" s="13">
        <v>14</v>
      </c>
      <c r="M139" s="13">
        <v>0</v>
      </c>
      <c r="N139" s="13">
        <v>0</v>
      </c>
      <c r="O139" s="13">
        <v>11</v>
      </c>
      <c r="P139" s="13">
        <v>90</v>
      </c>
      <c r="Q139" s="13">
        <v>0</v>
      </c>
      <c r="R139" s="13">
        <v>13</v>
      </c>
      <c r="S139" s="13">
        <v>0</v>
      </c>
      <c r="T139" s="13">
        <v>0</v>
      </c>
    </row>
    <row r="140" spans="1:20" ht="9" customHeight="1" x14ac:dyDescent="0.2">
      <c r="A140" s="13" t="s">
        <v>629</v>
      </c>
      <c r="B140" s="13">
        <v>700</v>
      </c>
      <c r="C140" s="13">
        <v>110</v>
      </c>
      <c r="D140" s="13">
        <v>20</v>
      </c>
      <c r="E140" s="13">
        <v>71</v>
      </c>
      <c r="F140" s="13">
        <v>22</v>
      </c>
      <c r="G140" s="13">
        <v>37</v>
      </c>
      <c r="H140" s="13">
        <v>26</v>
      </c>
      <c r="I140" s="13">
        <v>47</v>
      </c>
      <c r="J140" s="13">
        <v>39</v>
      </c>
      <c r="K140" s="13" t="s">
        <v>629</v>
      </c>
      <c r="L140" s="13">
        <v>84</v>
      </c>
      <c r="M140" s="13">
        <v>7</v>
      </c>
      <c r="N140" s="13">
        <v>37</v>
      </c>
      <c r="O140" s="13">
        <v>26</v>
      </c>
      <c r="P140" s="13">
        <v>104</v>
      </c>
      <c r="Q140" s="13">
        <v>12</v>
      </c>
      <c r="R140" s="13">
        <v>37</v>
      </c>
      <c r="S140" s="13">
        <v>18</v>
      </c>
      <c r="T140" s="13">
        <v>3</v>
      </c>
    </row>
    <row r="141" spans="1:20" ht="9" customHeight="1" x14ac:dyDescent="0.2">
      <c r="A141" s="13" t="s">
        <v>630</v>
      </c>
      <c r="B141" s="13">
        <v>4</v>
      </c>
      <c r="C141" s="13">
        <v>0</v>
      </c>
      <c r="D141" s="13">
        <v>0</v>
      </c>
      <c r="E141" s="13">
        <v>0</v>
      </c>
      <c r="F141" s="13">
        <v>0</v>
      </c>
      <c r="G141" s="13">
        <v>0</v>
      </c>
      <c r="H141" s="13">
        <v>0</v>
      </c>
      <c r="I141" s="13">
        <v>0</v>
      </c>
      <c r="J141" s="13">
        <v>1</v>
      </c>
      <c r="K141" s="13" t="s">
        <v>630</v>
      </c>
      <c r="L141" s="13">
        <v>0</v>
      </c>
      <c r="M141" s="13">
        <v>0</v>
      </c>
      <c r="N141" s="13">
        <v>0</v>
      </c>
      <c r="O141" s="13">
        <v>0</v>
      </c>
      <c r="P141" s="13">
        <v>3</v>
      </c>
      <c r="Q141" s="13">
        <v>0</v>
      </c>
      <c r="R141" s="13">
        <v>0</v>
      </c>
      <c r="S141" s="13">
        <v>0</v>
      </c>
      <c r="T141" s="13">
        <v>0</v>
      </c>
    </row>
    <row r="142" spans="1:20" ht="9" customHeight="1" x14ac:dyDescent="0.2">
      <c r="A142" s="13" t="s">
        <v>543</v>
      </c>
      <c r="B142" s="13">
        <v>68</v>
      </c>
      <c r="C142" s="13">
        <v>15</v>
      </c>
      <c r="D142" s="13">
        <v>0</v>
      </c>
      <c r="E142" s="13">
        <v>0</v>
      </c>
      <c r="F142" s="13">
        <v>0</v>
      </c>
      <c r="G142" s="13">
        <v>0</v>
      </c>
      <c r="H142" s="13">
        <v>0</v>
      </c>
      <c r="I142" s="13">
        <v>1</v>
      </c>
      <c r="J142" s="13">
        <v>1</v>
      </c>
      <c r="K142" s="13" t="s">
        <v>543</v>
      </c>
      <c r="L142" s="13">
        <v>0</v>
      </c>
      <c r="M142" s="13">
        <v>0</v>
      </c>
      <c r="N142" s="13">
        <v>0</v>
      </c>
      <c r="O142" s="13">
        <v>6</v>
      </c>
      <c r="P142" s="13">
        <v>42</v>
      </c>
      <c r="Q142" s="13">
        <v>0</v>
      </c>
      <c r="R142" s="13">
        <v>3</v>
      </c>
      <c r="S142" s="13">
        <v>0</v>
      </c>
      <c r="T142" s="13">
        <v>0</v>
      </c>
    </row>
    <row r="143" spans="1:20" ht="9" customHeight="1" x14ac:dyDescent="0.2">
      <c r="A143" s="13" t="s">
        <v>631</v>
      </c>
      <c r="B143" s="13">
        <v>372</v>
      </c>
      <c r="C143" s="13">
        <v>33</v>
      </c>
      <c r="D143" s="13">
        <v>0</v>
      </c>
      <c r="E143" s="13">
        <v>0</v>
      </c>
      <c r="F143" s="13">
        <v>0</v>
      </c>
      <c r="G143" s="13">
        <v>0</v>
      </c>
      <c r="H143" s="13">
        <v>0</v>
      </c>
      <c r="I143" s="13">
        <v>0</v>
      </c>
      <c r="J143" s="13">
        <v>1</v>
      </c>
      <c r="K143" s="13" t="s">
        <v>631</v>
      </c>
      <c r="L143" s="13">
        <v>17</v>
      </c>
      <c r="M143" s="13">
        <v>0</v>
      </c>
      <c r="N143" s="13">
        <v>0</v>
      </c>
      <c r="O143" s="13">
        <v>109</v>
      </c>
      <c r="P143" s="13">
        <v>202</v>
      </c>
      <c r="Q143" s="13">
        <v>0</v>
      </c>
      <c r="R143" s="13">
        <v>9</v>
      </c>
      <c r="S143" s="13">
        <v>0</v>
      </c>
      <c r="T143" s="13">
        <v>1</v>
      </c>
    </row>
    <row r="144" spans="1:20" ht="9" customHeight="1" x14ac:dyDescent="0.2">
      <c r="A144" s="13" t="s">
        <v>632</v>
      </c>
      <c r="B144" s="13">
        <v>1252</v>
      </c>
      <c r="C144" s="13">
        <v>665</v>
      </c>
      <c r="D144" s="13">
        <v>9</v>
      </c>
      <c r="E144" s="13">
        <v>29</v>
      </c>
      <c r="F144" s="13">
        <v>1</v>
      </c>
      <c r="G144" s="13">
        <v>6</v>
      </c>
      <c r="H144" s="13">
        <v>3</v>
      </c>
      <c r="I144" s="13">
        <v>145</v>
      </c>
      <c r="J144" s="13">
        <v>27</v>
      </c>
      <c r="K144" s="13" t="s">
        <v>632</v>
      </c>
      <c r="L144" s="13">
        <v>129</v>
      </c>
      <c r="M144" s="13">
        <v>1</v>
      </c>
      <c r="N144" s="13">
        <v>22</v>
      </c>
      <c r="O144" s="13">
        <v>26</v>
      </c>
      <c r="P144" s="13">
        <v>135</v>
      </c>
      <c r="Q144" s="13">
        <v>6</v>
      </c>
      <c r="R144" s="13">
        <v>45</v>
      </c>
      <c r="S144" s="13">
        <v>0</v>
      </c>
      <c r="T144" s="13">
        <v>3</v>
      </c>
    </row>
    <row r="145" spans="1:20" ht="9" customHeight="1" x14ac:dyDescent="0.2">
      <c r="A145" s="13" t="s">
        <v>114</v>
      </c>
      <c r="B145" s="13">
        <v>5210</v>
      </c>
      <c r="C145" s="13">
        <v>1506</v>
      </c>
      <c r="D145" s="13">
        <v>40</v>
      </c>
      <c r="E145" s="13">
        <v>287</v>
      </c>
      <c r="F145" s="13">
        <v>13</v>
      </c>
      <c r="G145" s="13">
        <v>17</v>
      </c>
      <c r="H145" s="13">
        <v>96</v>
      </c>
      <c r="I145" s="13">
        <v>344</v>
      </c>
      <c r="J145" s="13">
        <v>270</v>
      </c>
      <c r="K145" s="13" t="s">
        <v>114</v>
      </c>
      <c r="L145" s="13">
        <v>636</v>
      </c>
      <c r="M145" s="13">
        <v>6</v>
      </c>
      <c r="N145" s="13">
        <v>136</v>
      </c>
      <c r="O145" s="13">
        <v>220</v>
      </c>
      <c r="P145" s="13">
        <v>1096</v>
      </c>
      <c r="Q145" s="13">
        <v>162</v>
      </c>
      <c r="R145" s="13">
        <v>371</v>
      </c>
      <c r="S145" s="13">
        <v>0</v>
      </c>
      <c r="T145" s="13">
        <v>10</v>
      </c>
    </row>
    <row r="146" spans="1:20" ht="9" customHeight="1" x14ac:dyDescent="0.2">
      <c r="A146" s="13" t="s">
        <v>633</v>
      </c>
      <c r="B146" s="13">
        <v>420</v>
      </c>
      <c r="C146" s="13">
        <v>134</v>
      </c>
      <c r="D146" s="13">
        <v>0</v>
      </c>
      <c r="E146" s="13">
        <v>0</v>
      </c>
      <c r="F146" s="13">
        <v>0</v>
      </c>
      <c r="G146" s="13">
        <v>0</v>
      </c>
      <c r="H146" s="13">
        <v>3</v>
      </c>
      <c r="I146" s="13">
        <v>0</v>
      </c>
      <c r="J146" s="13">
        <v>64</v>
      </c>
      <c r="K146" s="13" t="s">
        <v>633</v>
      </c>
      <c r="L146" s="13">
        <v>1</v>
      </c>
      <c r="M146" s="13">
        <v>0</v>
      </c>
      <c r="N146" s="13">
        <v>4</v>
      </c>
      <c r="O146" s="13">
        <v>4</v>
      </c>
      <c r="P146" s="13">
        <v>154</v>
      </c>
      <c r="Q146" s="13">
        <v>1</v>
      </c>
      <c r="R146" s="13">
        <v>1</v>
      </c>
      <c r="S146" s="13">
        <v>0</v>
      </c>
      <c r="T146" s="13">
        <v>54</v>
      </c>
    </row>
    <row r="147" spans="1:20" ht="9" customHeight="1" x14ac:dyDescent="0.2">
      <c r="A147" s="13" t="s">
        <v>634</v>
      </c>
      <c r="B147" s="13">
        <v>125894</v>
      </c>
      <c r="C147" s="13">
        <v>35793</v>
      </c>
      <c r="D147" s="13">
        <v>2512</v>
      </c>
      <c r="E147" s="13">
        <v>7906</v>
      </c>
      <c r="F147" s="13">
        <v>2237</v>
      </c>
      <c r="G147" s="13">
        <v>4415</v>
      </c>
      <c r="H147" s="13">
        <v>3587</v>
      </c>
      <c r="I147" s="13">
        <v>11886</v>
      </c>
      <c r="J147" s="13">
        <v>9318</v>
      </c>
      <c r="K147" s="13" t="s">
        <v>634</v>
      </c>
      <c r="L147" s="13">
        <v>11033</v>
      </c>
      <c r="M147" s="13">
        <v>724</v>
      </c>
      <c r="N147" s="13">
        <v>5717</v>
      </c>
      <c r="O147" s="13">
        <v>4309</v>
      </c>
      <c r="P147" s="13">
        <v>13627</v>
      </c>
      <c r="Q147" s="13">
        <v>2146</v>
      </c>
      <c r="R147" s="13">
        <v>9722</v>
      </c>
      <c r="S147" s="13">
        <v>927</v>
      </c>
      <c r="T147" s="13">
        <v>35</v>
      </c>
    </row>
    <row r="148" spans="1:20" ht="9" customHeight="1" x14ac:dyDescent="0.2">
      <c r="A148" s="22" t="s">
        <v>635</v>
      </c>
      <c r="B148" s="22"/>
      <c r="C148" s="22"/>
      <c r="D148" s="22"/>
      <c r="E148" s="22"/>
      <c r="F148" s="22"/>
      <c r="G148" s="22"/>
      <c r="H148" s="22"/>
      <c r="I148" s="22"/>
      <c r="J148" s="22"/>
      <c r="K148" s="22" t="s">
        <v>635</v>
      </c>
      <c r="L148" s="22"/>
      <c r="M148" s="22"/>
      <c r="N148" s="22"/>
      <c r="O148" s="22"/>
      <c r="P148" s="22"/>
      <c r="Q148" s="22"/>
      <c r="R148" s="22"/>
      <c r="S148" s="22"/>
      <c r="T148" s="22"/>
    </row>
    <row r="149" spans="1:20" ht="9" customHeight="1" x14ac:dyDescent="0.2">
      <c r="A149" s="13" t="s">
        <v>567</v>
      </c>
      <c r="K149" s="13" t="s">
        <v>567</v>
      </c>
    </row>
    <row r="150" spans="1:20" ht="9" customHeight="1" x14ac:dyDescent="0.2">
      <c r="A150" s="24" t="s">
        <v>174</v>
      </c>
      <c r="B150" s="25" t="s">
        <v>2</v>
      </c>
      <c r="C150" s="25" t="s">
        <v>3</v>
      </c>
      <c r="D150" s="25" t="s">
        <v>4</v>
      </c>
      <c r="E150" s="25" t="s">
        <v>5</v>
      </c>
      <c r="F150" s="25" t="s">
        <v>6</v>
      </c>
      <c r="G150" s="25" t="s">
        <v>7</v>
      </c>
      <c r="H150" s="25" t="s">
        <v>8</v>
      </c>
      <c r="I150" s="25" t="s">
        <v>9</v>
      </c>
      <c r="J150" s="25" t="s">
        <v>568</v>
      </c>
      <c r="K150" s="24" t="s">
        <v>174</v>
      </c>
      <c r="L150" s="25" t="s">
        <v>11</v>
      </c>
      <c r="M150" s="25" t="s">
        <v>12</v>
      </c>
      <c r="N150" s="25" t="s">
        <v>13</v>
      </c>
      <c r="O150" s="25" t="s">
        <v>14</v>
      </c>
      <c r="P150" s="25" t="s">
        <v>569</v>
      </c>
      <c r="Q150" s="25" t="s">
        <v>15</v>
      </c>
      <c r="R150" s="25" t="s">
        <v>16</v>
      </c>
      <c r="S150" s="25" t="s">
        <v>17</v>
      </c>
      <c r="T150" s="26" t="s">
        <v>570</v>
      </c>
    </row>
    <row r="151" spans="1:20" ht="9" customHeight="1" x14ac:dyDescent="0.2">
      <c r="A151" s="13" t="s">
        <v>117</v>
      </c>
      <c r="B151" s="13">
        <v>233980</v>
      </c>
      <c r="C151" s="13">
        <v>65988</v>
      </c>
      <c r="D151" s="13">
        <v>4923</v>
      </c>
      <c r="E151" s="13">
        <v>14615</v>
      </c>
      <c r="F151" s="13">
        <v>4306</v>
      </c>
      <c r="G151" s="13">
        <v>8105</v>
      </c>
      <c r="H151" s="13">
        <v>6493</v>
      </c>
      <c r="I151" s="13">
        <v>21746</v>
      </c>
      <c r="J151" s="13">
        <v>18470</v>
      </c>
      <c r="K151" s="13" t="s">
        <v>117</v>
      </c>
      <c r="L151" s="13">
        <v>19375</v>
      </c>
      <c r="M151" s="13">
        <v>1364</v>
      </c>
      <c r="N151" s="13">
        <v>11150</v>
      </c>
      <c r="O151" s="13">
        <v>7827</v>
      </c>
      <c r="P151" s="13">
        <v>26984</v>
      </c>
      <c r="Q151" s="13">
        <v>4118</v>
      </c>
      <c r="R151" s="13">
        <v>16692</v>
      </c>
      <c r="S151" s="13">
        <v>1673</v>
      </c>
      <c r="T151" s="13">
        <v>151</v>
      </c>
    </row>
    <row r="152" spans="1:20" ht="9" customHeight="1" x14ac:dyDescent="0.2">
      <c r="A152" s="13" t="s">
        <v>571</v>
      </c>
      <c r="B152" s="13">
        <v>86</v>
      </c>
      <c r="C152" s="13">
        <v>14</v>
      </c>
      <c r="D152" s="13">
        <v>3</v>
      </c>
      <c r="E152" s="13">
        <v>3</v>
      </c>
      <c r="F152" s="13">
        <v>2</v>
      </c>
      <c r="G152" s="13">
        <v>3</v>
      </c>
      <c r="H152" s="13">
        <v>2</v>
      </c>
      <c r="I152" s="13">
        <v>5</v>
      </c>
      <c r="J152" s="13">
        <v>4</v>
      </c>
      <c r="K152" s="13" t="s">
        <v>571</v>
      </c>
      <c r="L152" s="13">
        <v>18</v>
      </c>
      <c r="M152" s="13">
        <v>4</v>
      </c>
      <c r="N152" s="13">
        <v>6</v>
      </c>
      <c r="O152" s="13">
        <v>0</v>
      </c>
      <c r="P152" s="13">
        <v>1</v>
      </c>
      <c r="Q152" s="13">
        <v>1</v>
      </c>
      <c r="R152" s="13">
        <v>20</v>
      </c>
      <c r="S152" s="13">
        <v>0</v>
      </c>
      <c r="T152" s="13">
        <v>0</v>
      </c>
    </row>
    <row r="153" spans="1:20" ht="9" customHeight="1" x14ac:dyDescent="0.2">
      <c r="A153" s="13" t="s">
        <v>572</v>
      </c>
      <c r="B153" s="13">
        <v>14</v>
      </c>
      <c r="C153" s="13">
        <v>0</v>
      </c>
      <c r="D153" s="13">
        <v>0</v>
      </c>
      <c r="E153" s="13">
        <v>4</v>
      </c>
      <c r="F153" s="13">
        <v>0</v>
      </c>
      <c r="G153" s="13">
        <v>1</v>
      </c>
      <c r="H153" s="13">
        <v>0</v>
      </c>
      <c r="I153" s="13">
        <v>2</v>
      </c>
      <c r="J153" s="13">
        <v>0</v>
      </c>
      <c r="K153" s="13" t="s">
        <v>572</v>
      </c>
      <c r="L153" s="13">
        <v>0</v>
      </c>
      <c r="M153" s="13">
        <v>0</v>
      </c>
      <c r="N153" s="13">
        <v>0</v>
      </c>
      <c r="O153" s="13">
        <v>0</v>
      </c>
      <c r="P153" s="13">
        <v>1</v>
      </c>
      <c r="Q153" s="13">
        <v>0</v>
      </c>
      <c r="R153" s="13">
        <v>0</v>
      </c>
      <c r="S153" s="13">
        <v>5</v>
      </c>
      <c r="T153" s="13">
        <v>1</v>
      </c>
    </row>
    <row r="154" spans="1:20" ht="9" customHeight="1" x14ac:dyDescent="0.2">
      <c r="A154" s="13" t="s">
        <v>573</v>
      </c>
      <c r="B154" s="13">
        <v>1</v>
      </c>
      <c r="C154" s="13">
        <v>0</v>
      </c>
      <c r="D154" s="13">
        <v>0</v>
      </c>
      <c r="E154" s="13">
        <v>1</v>
      </c>
      <c r="F154" s="13">
        <v>0</v>
      </c>
      <c r="G154" s="13">
        <v>0</v>
      </c>
      <c r="H154" s="13">
        <v>0</v>
      </c>
      <c r="I154" s="13">
        <v>0</v>
      </c>
      <c r="J154" s="13">
        <v>0</v>
      </c>
      <c r="K154" s="13" t="s">
        <v>573</v>
      </c>
      <c r="L154" s="13">
        <v>0</v>
      </c>
      <c r="M154" s="13">
        <v>0</v>
      </c>
      <c r="N154" s="13">
        <v>0</v>
      </c>
      <c r="O154" s="13">
        <v>0</v>
      </c>
      <c r="P154" s="13">
        <v>0</v>
      </c>
      <c r="Q154" s="13">
        <v>0</v>
      </c>
      <c r="R154" s="13">
        <v>0</v>
      </c>
      <c r="S154" s="13">
        <v>0</v>
      </c>
      <c r="T154" s="13">
        <v>0</v>
      </c>
    </row>
    <row r="155" spans="1:20" ht="9" customHeight="1" x14ac:dyDescent="0.2">
      <c r="A155" s="13" t="s">
        <v>574</v>
      </c>
      <c r="B155" s="13">
        <v>1</v>
      </c>
      <c r="C155" s="13">
        <v>0</v>
      </c>
      <c r="D155" s="13">
        <v>0</v>
      </c>
      <c r="E155" s="13">
        <v>0</v>
      </c>
      <c r="F155" s="13">
        <v>0</v>
      </c>
      <c r="G155" s="13">
        <v>0</v>
      </c>
      <c r="H155" s="13">
        <v>0</v>
      </c>
      <c r="I155" s="13">
        <v>1</v>
      </c>
      <c r="J155" s="13">
        <v>0</v>
      </c>
      <c r="K155" s="13" t="s">
        <v>574</v>
      </c>
      <c r="L155" s="13">
        <v>0</v>
      </c>
      <c r="M155" s="13">
        <v>0</v>
      </c>
      <c r="N155" s="13">
        <v>0</v>
      </c>
      <c r="O155" s="13">
        <v>0</v>
      </c>
      <c r="P155" s="13">
        <v>0</v>
      </c>
      <c r="Q155" s="13">
        <v>0</v>
      </c>
      <c r="R155" s="13">
        <v>0</v>
      </c>
      <c r="S155" s="13">
        <v>0</v>
      </c>
      <c r="T155" s="13">
        <v>0</v>
      </c>
    </row>
    <row r="156" spans="1:20" ht="9" customHeight="1" x14ac:dyDescent="0.2">
      <c r="A156" s="13" t="s">
        <v>575</v>
      </c>
      <c r="B156" s="13">
        <v>12</v>
      </c>
      <c r="C156" s="13">
        <v>0</v>
      </c>
      <c r="D156" s="13">
        <v>0</v>
      </c>
      <c r="E156" s="13">
        <v>9</v>
      </c>
      <c r="F156" s="13">
        <v>0</v>
      </c>
      <c r="G156" s="13">
        <v>1</v>
      </c>
      <c r="H156" s="13">
        <v>2</v>
      </c>
      <c r="I156" s="13">
        <v>0</v>
      </c>
      <c r="J156" s="13">
        <v>0</v>
      </c>
      <c r="K156" s="13" t="s">
        <v>575</v>
      </c>
      <c r="L156" s="13">
        <v>0</v>
      </c>
      <c r="M156" s="13">
        <v>0</v>
      </c>
      <c r="N156" s="13">
        <v>0</v>
      </c>
      <c r="O156" s="13">
        <v>0</v>
      </c>
      <c r="P156" s="13">
        <v>0</v>
      </c>
      <c r="Q156" s="13">
        <v>0</v>
      </c>
      <c r="R156" s="13">
        <v>0</v>
      </c>
      <c r="S156" s="13">
        <v>0</v>
      </c>
      <c r="T156" s="13">
        <v>0</v>
      </c>
    </row>
    <row r="157" spans="1:20" ht="9" customHeight="1" x14ac:dyDescent="0.2">
      <c r="A157" s="13" t="s">
        <v>576</v>
      </c>
      <c r="B157" s="13">
        <v>2</v>
      </c>
      <c r="C157" s="13">
        <v>0</v>
      </c>
      <c r="D157" s="13">
        <v>0</v>
      </c>
      <c r="E157" s="13">
        <v>1</v>
      </c>
      <c r="F157" s="13">
        <v>0</v>
      </c>
      <c r="G157" s="13">
        <v>0</v>
      </c>
      <c r="H157" s="13">
        <v>0</v>
      </c>
      <c r="I157" s="13">
        <v>1</v>
      </c>
      <c r="J157" s="13">
        <v>0</v>
      </c>
      <c r="K157" s="13" t="s">
        <v>576</v>
      </c>
      <c r="L157" s="13">
        <v>0</v>
      </c>
      <c r="M157" s="13">
        <v>0</v>
      </c>
      <c r="N157" s="13">
        <v>0</v>
      </c>
      <c r="O157" s="13">
        <v>0</v>
      </c>
      <c r="P157" s="13">
        <v>0</v>
      </c>
      <c r="Q157" s="13">
        <v>0</v>
      </c>
      <c r="R157" s="13">
        <v>0</v>
      </c>
      <c r="S157" s="13">
        <v>0</v>
      </c>
      <c r="T157" s="13">
        <v>0</v>
      </c>
    </row>
    <row r="158" spans="1:20" ht="9" customHeight="1" x14ac:dyDescent="0.2">
      <c r="A158" s="13" t="s">
        <v>577</v>
      </c>
      <c r="B158" s="13">
        <v>270</v>
      </c>
      <c r="C158" s="13">
        <v>171</v>
      </c>
      <c r="D158" s="13">
        <v>0</v>
      </c>
      <c r="E158" s="13">
        <v>0</v>
      </c>
      <c r="F158" s="13">
        <v>0</v>
      </c>
      <c r="G158" s="13">
        <v>0</v>
      </c>
      <c r="H158" s="13">
        <v>0</v>
      </c>
      <c r="I158" s="13">
        <v>49</v>
      </c>
      <c r="J158" s="13">
        <v>33</v>
      </c>
      <c r="K158" s="13" t="s">
        <v>577</v>
      </c>
      <c r="L158" s="13">
        <v>0</v>
      </c>
      <c r="M158" s="13">
        <v>0</v>
      </c>
      <c r="N158" s="13">
        <v>17</v>
      </c>
      <c r="O158" s="13">
        <v>0</v>
      </c>
      <c r="P158" s="13">
        <v>0</v>
      </c>
      <c r="Q158" s="13">
        <v>0</v>
      </c>
      <c r="R158" s="13">
        <v>0</v>
      </c>
      <c r="S158" s="13">
        <v>0</v>
      </c>
      <c r="T158" s="13">
        <v>0</v>
      </c>
    </row>
    <row r="159" spans="1:20" ht="9" customHeight="1" x14ac:dyDescent="0.2">
      <c r="A159" s="13" t="s">
        <v>578</v>
      </c>
      <c r="B159" s="13">
        <v>116</v>
      </c>
      <c r="C159" s="13">
        <v>40</v>
      </c>
      <c r="D159" s="13">
        <v>0</v>
      </c>
      <c r="E159" s="13">
        <v>0</v>
      </c>
      <c r="F159" s="13">
        <v>0</v>
      </c>
      <c r="G159" s="13">
        <v>0</v>
      </c>
      <c r="H159" s="13">
        <v>0</v>
      </c>
      <c r="I159" s="13">
        <v>27</v>
      </c>
      <c r="J159" s="13">
        <v>21</v>
      </c>
      <c r="K159" s="13" t="s">
        <v>578</v>
      </c>
      <c r="L159" s="13">
        <v>0</v>
      </c>
      <c r="M159" s="13">
        <v>0</v>
      </c>
      <c r="N159" s="13">
        <v>28</v>
      </c>
      <c r="O159" s="13">
        <v>0</v>
      </c>
      <c r="P159" s="13">
        <v>0</v>
      </c>
      <c r="Q159" s="13">
        <v>0</v>
      </c>
      <c r="R159" s="13">
        <v>0</v>
      </c>
      <c r="S159" s="13">
        <v>0</v>
      </c>
      <c r="T159" s="13">
        <v>0</v>
      </c>
    </row>
    <row r="160" spans="1:20" ht="9" customHeight="1" x14ac:dyDescent="0.2">
      <c r="A160" s="13" t="s">
        <v>579</v>
      </c>
      <c r="B160" s="13">
        <v>16</v>
      </c>
      <c r="C160" s="13">
        <v>6</v>
      </c>
      <c r="D160" s="13">
        <v>0</v>
      </c>
      <c r="E160" s="13">
        <v>0</v>
      </c>
      <c r="F160" s="13">
        <v>0</v>
      </c>
      <c r="G160" s="13">
        <v>0</v>
      </c>
      <c r="H160" s="13">
        <v>0</v>
      </c>
      <c r="I160" s="13">
        <v>3</v>
      </c>
      <c r="J160" s="13">
        <v>5</v>
      </c>
      <c r="K160" s="13" t="s">
        <v>579</v>
      </c>
      <c r="L160" s="13">
        <v>0</v>
      </c>
      <c r="M160" s="13">
        <v>0</v>
      </c>
      <c r="N160" s="13">
        <v>2</v>
      </c>
      <c r="O160" s="13">
        <v>0</v>
      </c>
      <c r="P160" s="13">
        <v>0</v>
      </c>
      <c r="Q160" s="13">
        <v>0</v>
      </c>
      <c r="R160" s="13">
        <v>0</v>
      </c>
      <c r="S160" s="13">
        <v>0</v>
      </c>
      <c r="T160" s="13">
        <v>0</v>
      </c>
    </row>
    <row r="161" spans="1:20" ht="9" customHeight="1" x14ac:dyDescent="0.2">
      <c r="A161" s="13" t="s">
        <v>580</v>
      </c>
      <c r="B161" s="13">
        <v>9</v>
      </c>
      <c r="C161" s="13">
        <v>5</v>
      </c>
      <c r="D161" s="13">
        <v>0</v>
      </c>
      <c r="E161" s="13">
        <v>0</v>
      </c>
      <c r="F161" s="13">
        <v>0</v>
      </c>
      <c r="G161" s="13">
        <v>0</v>
      </c>
      <c r="H161" s="13">
        <v>0</v>
      </c>
      <c r="I161" s="13">
        <v>3</v>
      </c>
      <c r="J161" s="13">
        <v>0</v>
      </c>
      <c r="K161" s="13" t="s">
        <v>580</v>
      </c>
      <c r="L161" s="13">
        <v>0</v>
      </c>
      <c r="M161" s="13">
        <v>0</v>
      </c>
      <c r="N161" s="13">
        <v>1</v>
      </c>
      <c r="O161" s="13">
        <v>0</v>
      </c>
      <c r="P161" s="13">
        <v>0</v>
      </c>
      <c r="Q161" s="13">
        <v>0</v>
      </c>
      <c r="R161" s="13">
        <v>0</v>
      </c>
      <c r="S161" s="13">
        <v>0</v>
      </c>
      <c r="T161" s="13">
        <v>0</v>
      </c>
    </row>
    <row r="162" spans="1:20" ht="9" customHeight="1" x14ac:dyDescent="0.2">
      <c r="A162" s="13" t="s">
        <v>581</v>
      </c>
      <c r="B162" s="13">
        <v>4</v>
      </c>
      <c r="C162" s="13">
        <v>0</v>
      </c>
      <c r="D162" s="13">
        <v>0</v>
      </c>
      <c r="E162" s="13">
        <v>0</v>
      </c>
      <c r="F162" s="13">
        <v>0</v>
      </c>
      <c r="G162" s="13">
        <v>0</v>
      </c>
      <c r="H162" s="13">
        <v>0</v>
      </c>
      <c r="I162" s="13">
        <v>0</v>
      </c>
      <c r="J162" s="13">
        <v>0</v>
      </c>
      <c r="K162" s="13" t="s">
        <v>581</v>
      </c>
      <c r="L162" s="13">
        <v>4</v>
      </c>
      <c r="M162" s="13">
        <v>0</v>
      </c>
      <c r="N162" s="13">
        <v>0</v>
      </c>
      <c r="O162" s="13">
        <v>0</v>
      </c>
      <c r="P162" s="13">
        <v>0</v>
      </c>
      <c r="Q162" s="13">
        <v>0</v>
      </c>
      <c r="R162" s="13">
        <v>0</v>
      </c>
      <c r="S162" s="13">
        <v>0</v>
      </c>
      <c r="T162" s="13">
        <v>0</v>
      </c>
    </row>
    <row r="163" spans="1:20" ht="9" customHeight="1" x14ac:dyDescent="0.2">
      <c r="A163" s="13" t="s">
        <v>582</v>
      </c>
      <c r="B163" s="13">
        <v>0</v>
      </c>
      <c r="C163" s="13">
        <v>0</v>
      </c>
      <c r="D163" s="13">
        <v>0</v>
      </c>
      <c r="E163" s="13">
        <v>0</v>
      </c>
      <c r="F163" s="13">
        <v>0</v>
      </c>
      <c r="G163" s="13">
        <v>0</v>
      </c>
      <c r="H163" s="13">
        <v>0</v>
      </c>
      <c r="I163" s="13">
        <v>0</v>
      </c>
      <c r="J163" s="13">
        <v>0</v>
      </c>
      <c r="K163" s="13" t="s">
        <v>582</v>
      </c>
      <c r="L163" s="13">
        <v>0</v>
      </c>
      <c r="M163" s="13">
        <v>0</v>
      </c>
      <c r="N163" s="13">
        <v>0</v>
      </c>
      <c r="O163" s="13">
        <v>0</v>
      </c>
      <c r="P163" s="13">
        <v>0</v>
      </c>
      <c r="Q163" s="13">
        <v>0</v>
      </c>
      <c r="R163" s="13">
        <v>0</v>
      </c>
      <c r="S163" s="13">
        <v>0</v>
      </c>
      <c r="T163" s="13">
        <v>0</v>
      </c>
    </row>
    <row r="164" spans="1:20" ht="9" customHeight="1" x14ac:dyDescent="0.2">
      <c r="A164" s="13" t="s">
        <v>583</v>
      </c>
      <c r="B164" s="13">
        <v>35</v>
      </c>
      <c r="C164" s="13">
        <v>0</v>
      </c>
      <c r="D164" s="13">
        <v>5</v>
      </c>
      <c r="E164" s="13">
        <v>0</v>
      </c>
      <c r="F164" s="13">
        <v>0</v>
      </c>
      <c r="G164" s="13">
        <v>0</v>
      </c>
      <c r="H164" s="13">
        <v>0</v>
      </c>
      <c r="I164" s="13">
        <v>23</v>
      </c>
      <c r="J164" s="13">
        <v>1</v>
      </c>
      <c r="K164" s="13" t="s">
        <v>583</v>
      </c>
      <c r="L164" s="13">
        <v>0</v>
      </c>
      <c r="M164" s="13">
        <v>0</v>
      </c>
      <c r="N164" s="13">
        <v>1</v>
      </c>
      <c r="O164" s="13">
        <v>0</v>
      </c>
      <c r="P164" s="13">
        <v>0</v>
      </c>
      <c r="Q164" s="13">
        <v>1</v>
      </c>
      <c r="R164" s="13">
        <v>4</v>
      </c>
      <c r="S164" s="13">
        <v>0</v>
      </c>
      <c r="T164" s="13">
        <v>0</v>
      </c>
    </row>
    <row r="165" spans="1:20" ht="9" customHeight="1" x14ac:dyDescent="0.2">
      <c r="A165" s="13" t="s">
        <v>584</v>
      </c>
      <c r="B165" s="13">
        <v>121</v>
      </c>
      <c r="C165" s="13">
        <v>26</v>
      </c>
      <c r="D165" s="13">
        <v>0</v>
      </c>
      <c r="E165" s="13">
        <v>5</v>
      </c>
      <c r="F165" s="13">
        <v>0</v>
      </c>
      <c r="G165" s="13">
        <v>0</v>
      </c>
      <c r="H165" s="13">
        <v>0</v>
      </c>
      <c r="I165" s="13">
        <v>11</v>
      </c>
      <c r="J165" s="13">
        <v>49</v>
      </c>
      <c r="K165" s="13" t="s">
        <v>584</v>
      </c>
      <c r="L165" s="13">
        <v>17</v>
      </c>
      <c r="M165" s="13">
        <v>1</v>
      </c>
      <c r="N165" s="13">
        <v>1</v>
      </c>
      <c r="O165" s="13">
        <v>2</v>
      </c>
      <c r="P165" s="13">
        <v>0</v>
      </c>
      <c r="Q165" s="13">
        <v>0</v>
      </c>
      <c r="R165" s="13">
        <v>9</v>
      </c>
      <c r="S165" s="13">
        <v>0</v>
      </c>
      <c r="T165" s="13">
        <v>0</v>
      </c>
    </row>
    <row r="166" spans="1:20" ht="9" customHeight="1" x14ac:dyDescent="0.2">
      <c r="A166" s="13" t="s">
        <v>585</v>
      </c>
      <c r="B166" s="13">
        <v>13</v>
      </c>
      <c r="C166" s="13">
        <v>1</v>
      </c>
      <c r="D166" s="13">
        <v>0</v>
      </c>
      <c r="E166" s="13">
        <v>0</v>
      </c>
      <c r="F166" s="13">
        <v>0</v>
      </c>
      <c r="G166" s="13">
        <v>0</v>
      </c>
      <c r="H166" s="13">
        <v>0</v>
      </c>
      <c r="I166" s="13">
        <v>1</v>
      </c>
      <c r="J166" s="13">
        <v>3</v>
      </c>
      <c r="K166" s="13" t="s">
        <v>585</v>
      </c>
      <c r="L166" s="13">
        <v>1</v>
      </c>
      <c r="M166" s="13">
        <v>0</v>
      </c>
      <c r="N166" s="13">
        <v>0</v>
      </c>
      <c r="O166" s="13">
        <v>1</v>
      </c>
      <c r="P166" s="13">
        <v>0</v>
      </c>
      <c r="Q166" s="13">
        <v>5</v>
      </c>
      <c r="R166" s="13">
        <v>1</v>
      </c>
      <c r="S166" s="13">
        <v>0</v>
      </c>
      <c r="T166" s="13">
        <v>0</v>
      </c>
    </row>
    <row r="167" spans="1:20" ht="9" customHeight="1" x14ac:dyDescent="0.2">
      <c r="A167" s="13" t="s">
        <v>473</v>
      </c>
      <c r="B167" s="13">
        <v>11</v>
      </c>
      <c r="C167" s="13">
        <v>0</v>
      </c>
      <c r="D167" s="13">
        <v>0</v>
      </c>
      <c r="E167" s="13">
        <v>0</v>
      </c>
      <c r="F167" s="13">
        <v>0</v>
      </c>
      <c r="G167" s="13">
        <v>0</v>
      </c>
      <c r="H167" s="13">
        <v>0</v>
      </c>
      <c r="I167" s="13">
        <v>0</v>
      </c>
      <c r="J167" s="13">
        <v>0</v>
      </c>
      <c r="K167" s="13" t="s">
        <v>473</v>
      </c>
      <c r="L167" s="13">
        <v>5</v>
      </c>
      <c r="M167" s="13">
        <v>0</v>
      </c>
      <c r="N167" s="13">
        <v>0</v>
      </c>
      <c r="O167" s="13">
        <v>0</v>
      </c>
      <c r="P167" s="13">
        <v>1</v>
      </c>
      <c r="Q167" s="13">
        <v>3</v>
      </c>
      <c r="R167" s="13">
        <v>2</v>
      </c>
      <c r="S167" s="13">
        <v>0</v>
      </c>
      <c r="T167" s="13">
        <v>0</v>
      </c>
    </row>
    <row r="168" spans="1:20" ht="9" customHeight="1" x14ac:dyDescent="0.2">
      <c r="A168" s="13" t="s">
        <v>586</v>
      </c>
      <c r="B168" s="13">
        <v>5</v>
      </c>
      <c r="C168" s="13">
        <v>0</v>
      </c>
      <c r="D168" s="13">
        <v>0</v>
      </c>
      <c r="E168" s="13">
        <v>0</v>
      </c>
      <c r="F168" s="13">
        <v>0</v>
      </c>
      <c r="G168" s="13">
        <v>0</v>
      </c>
      <c r="H168" s="13">
        <v>0</v>
      </c>
      <c r="I168" s="13">
        <v>1</v>
      </c>
      <c r="J168" s="13">
        <v>0</v>
      </c>
      <c r="K168" s="13" t="s">
        <v>586</v>
      </c>
      <c r="L168" s="13">
        <v>1</v>
      </c>
      <c r="M168" s="13">
        <v>0</v>
      </c>
      <c r="N168" s="13">
        <v>0</v>
      </c>
      <c r="O168" s="13">
        <v>1</v>
      </c>
      <c r="P168" s="13">
        <v>0</v>
      </c>
      <c r="Q168" s="13">
        <v>1</v>
      </c>
      <c r="R168" s="13">
        <v>1</v>
      </c>
      <c r="S168" s="13">
        <v>0</v>
      </c>
      <c r="T168" s="13">
        <v>0</v>
      </c>
    </row>
    <row r="169" spans="1:20" ht="9" customHeight="1" x14ac:dyDescent="0.2">
      <c r="A169" s="13" t="s">
        <v>480</v>
      </c>
      <c r="B169" s="13">
        <v>0</v>
      </c>
      <c r="C169" s="13">
        <v>0</v>
      </c>
      <c r="D169" s="13">
        <v>0</v>
      </c>
      <c r="E169" s="13">
        <v>0</v>
      </c>
      <c r="F169" s="13">
        <v>0</v>
      </c>
      <c r="G169" s="13">
        <v>0</v>
      </c>
      <c r="H169" s="13">
        <v>0</v>
      </c>
      <c r="I169" s="13">
        <v>0</v>
      </c>
      <c r="J169" s="13">
        <v>0</v>
      </c>
      <c r="K169" s="13" t="s">
        <v>480</v>
      </c>
      <c r="L169" s="13">
        <v>0</v>
      </c>
      <c r="M169" s="13">
        <v>0</v>
      </c>
      <c r="N169" s="13">
        <v>0</v>
      </c>
      <c r="O169" s="13">
        <v>0</v>
      </c>
      <c r="P169" s="13">
        <v>0</v>
      </c>
      <c r="Q169" s="13">
        <v>0</v>
      </c>
      <c r="R169" s="13">
        <v>0</v>
      </c>
      <c r="S169" s="13">
        <v>0</v>
      </c>
      <c r="T169" s="13">
        <v>0</v>
      </c>
    </row>
    <row r="170" spans="1:20" ht="9" customHeight="1" x14ac:dyDescent="0.2">
      <c r="A170" s="13" t="s">
        <v>481</v>
      </c>
      <c r="B170" s="13">
        <v>22</v>
      </c>
      <c r="C170" s="13">
        <v>22</v>
      </c>
      <c r="D170" s="13">
        <v>0</v>
      </c>
      <c r="E170" s="13">
        <v>0</v>
      </c>
      <c r="F170" s="13">
        <v>0</v>
      </c>
      <c r="G170" s="13">
        <v>0</v>
      </c>
      <c r="H170" s="13">
        <v>0</v>
      </c>
      <c r="I170" s="13">
        <v>0</v>
      </c>
      <c r="J170" s="13">
        <v>0</v>
      </c>
      <c r="K170" s="13" t="s">
        <v>481</v>
      </c>
      <c r="L170" s="13">
        <v>0</v>
      </c>
      <c r="M170" s="13">
        <v>0</v>
      </c>
      <c r="N170" s="13">
        <v>0</v>
      </c>
      <c r="O170" s="13">
        <v>0</v>
      </c>
      <c r="P170" s="13">
        <v>0</v>
      </c>
      <c r="Q170" s="13">
        <v>0</v>
      </c>
      <c r="R170" s="13">
        <v>0</v>
      </c>
      <c r="S170" s="13">
        <v>0</v>
      </c>
      <c r="T170" s="13">
        <v>0</v>
      </c>
    </row>
    <row r="171" spans="1:20" ht="9" customHeight="1" x14ac:dyDescent="0.2">
      <c r="A171" s="13" t="s">
        <v>587</v>
      </c>
      <c r="B171" s="13">
        <v>4</v>
      </c>
      <c r="C171" s="13">
        <v>2</v>
      </c>
      <c r="D171" s="13">
        <v>0</v>
      </c>
      <c r="E171" s="13">
        <v>0</v>
      </c>
      <c r="F171" s="13">
        <v>0</v>
      </c>
      <c r="G171" s="13">
        <v>0</v>
      </c>
      <c r="H171" s="13">
        <v>0</v>
      </c>
      <c r="I171" s="13">
        <v>0</v>
      </c>
      <c r="J171" s="13">
        <v>2</v>
      </c>
      <c r="K171" s="13" t="s">
        <v>587</v>
      </c>
      <c r="L171" s="13">
        <v>0</v>
      </c>
      <c r="M171" s="13">
        <v>0</v>
      </c>
      <c r="N171" s="13">
        <v>0</v>
      </c>
      <c r="O171" s="13">
        <v>0</v>
      </c>
      <c r="P171" s="13">
        <v>0</v>
      </c>
      <c r="Q171" s="13">
        <v>0</v>
      </c>
      <c r="R171" s="13">
        <v>0</v>
      </c>
      <c r="S171" s="13">
        <v>0</v>
      </c>
      <c r="T171" s="13">
        <v>0</v>
      </c>
    </row>
    <row r="172" spans="1:20" ht="9" customHeight="1" x14ac:dyDescent="0.2">
      <c r="A172" s="13" t="s">
        <v>588</v>
      </c>
      <c r="B172" s="13">
        <v>1</v>
      </c>
      <c r="C172" s="13">
        <v>0</v>
      </c>
      <c r="D172" s="13">
        <v>0</v>
      </c>
      <c r="E172" s="13">
        <v>0</v>
      </c>
      <c r="F172" s="13">
        <v>0</v>
      </c>
      <c r="G172" s="13">
        <v>0</v>
      </c>
      <c r="H172" s="13">
        <v>0</v>
      </c>
      <c r="I172" s="13">
        <v>0</v>
      </c>
      <c r="J172" s="13">
        <v>1</v>
      </c>
      <c r="K172" s="13" t="s">
        <v>588</v>
      </c>
      <c r="L172" s="13">
        <v>0</v>
      </c>
      <c r="M172" s="13">
        <v>0</v>
      </c>
      <c r="N172" s="13">
        <v>0</v>
      </c>
      <c r="O172" s="13">
        <v>0</v>
      </c>
      <c r="P172" s="13">
        <v>0</v>
      </c>
      <c r="Q172" s="13">
        <v>0</v>
      </c>
      <c r="R172" s="13">
        <v>0</v>
      </c>
      <c r="S172" s="13">
        <v>0</v>
      </c>
      <c r="T172" s="13">
        <v>0</v>
      </c>
    </row>
    <row r="173" spans="1:20" ht="9" customHeight="1" x14ac:dyDescent="0.2">
      <c r="A173" s="13" t="s">
        <v>589</v>
      </c>
      <c r="B173" s="13">
        <v>25</v>
      </c>
      <c r="C173" s="13">
        <v>15</v>
      </c>
      <c r="D173" s="13">
        <v>0</v>
      </c>
      <c r="E173" s="13">
        <v>0</v>
      </c>
      <c r="F173" s="13">
        <v>0</v>
      </c>
      <c r="G173" s="13">
        <v>0</v>
      </c>
      <c r="H173" s="13">
        <v>0</v>
      </c>
      <c r="I173" s="13">
        <v>2</v>
      </c>
      <c r="J173" s="13">
        <v>0</v>
      </c>
      <c r="K173" s="13" t="s">
        <v>589</v>
      </c>
      <c r="L173" s="13">
        <v>0</v>
      </c>
      <c r="M173" s="13">
        <v>0</v>
      </c>
      <c r="N173" s="13">
        <v>2</v>
      </c>
      <c r="O173" s="13">
        <v>0</v>
      </c>
      <c r="P173" s="13">
        <v>6</v>
      </c>
      <c r="Q173" s="13">
        <v>0</v>
      </c>
      <c r="R173" s="13">
        <v>0</v>
      </c>
      <c r="S173" s="13">
        <v>0</v>
      </c>
      <c r="T173" s="13">
        <v>0</v>
      </c>
    </row>
    <row r="174" spans="1:20" ht="9" customHeight="1" x14ac:dyDescent="0.2">
      <c r="A174" s="13" t="s">
        <v>590</v>
      </c>
      <c r="B174" s="13">
        <v>41</v>
      </c>
      <c r="C174" s="13">
        <v>1</v>
      </c>
      <c r="D174" s="13">
        <v>0</v>
      </c>
      <c r="E174" s="13">
        <v>0</v>
      </c>
      <c r="F174" s="13">
        <v>0</v>
      </c>
      <c r="G174" s="13">
        <v>0</v>
      </c>
      <c r="H174" s="13">
        <v>2</v>
      </c>
      <c r="I174" s="13">
        <v>1</v>
      </c>
      <c r="J174" s="13">
        <v>9</v>
      </c>
      <c r="K174" s="13" t="s">
        <v>590</v>
      </c>
      <c r="L174" s="13">
        <v>4</v>
      </c>
      <c r="M174" s="13">
        <v>0</v>
      </c>
      <c r="N174" s="13">
        <v>0</v>
      </c>
      <c r="O174" s="13">
        <v>0</v>
      </c>
      <c r="P174" s="13">
        <v>23</v>
      </c>
      <c r="Q174" s="13">
        <v>0</v>
      </c>
      <c r="R174" s="13">
        <v>1</v>
      </c>
      <c r="S174" s="13">
        <v>0</v>
      </c>
      <c r="T174" s="13">
        <v>0</v>
      </c>
    </row>
    <row r="175" spans="1:20" ht="9" customHeight="1" x14ac:dyDescent="0.2">
      <c r="A175" s="13" t="s">
        <v>591</v>
      </c>
      <c r="B175" s="13">
        <v>124</v>
      </c>
      <c r="C175" s="13">
        <v>0</v>
      </c>
      <c r="D175" s="13">
        <v>0</v>
      </c>
      <c r="E175" s="13">
        <v>0</v>
      </c>
      <c r="F175" s="13">
        <v>0</v>
      </c>
      <c r="G175" s="13">
        <v>0</v>
      </c>
      <c r="H175" s="13">
        <v>0</v>
      </c>
      <c r="I175" s="13">
        <v>0</v>
      </c>
      <c r="J175" s="13">
        <v>0</v>
      </c>
      <c r="K175" s="13" t="s">
        <v>591</v>
      </c>
      <c r="L175" s="13">
        <v>15</v>
      </c>
      <c r="M175" s="13">
        <v>0</v>
      </c>
      <c r="N175" s="13">
        <v>0</v>
      </c>
      <c r="O175" s="13">
        <v>16</v>
      </c>
      <c r="P175" s="13">
        <v>93</v>
      </c>
      <c r="Q175" s="13">
        <v>0</v>
      </c>
      <c r="R175" s="13">
        <v>0</v>
      </c>
      <c r="S175" s="13">
        <v>0</v>
      </c>
      <c r="T175" s="13">
        <v>0</v>
      </c>
    </row>
    <row r="176" spans="1:20" ht="9" customHeight="1" x14ac:dyDescent="0.2">
      <c r="A176" s="13" t="s">
        <v>592</v>
      </c>
      <c r="B176" s="13">
        <v>39</v>
      </c>
      <c r="C176" s="13">
        <v>0</v>
      </c>
      <c r="D176" s="13">
        <v>0</v>
      </c>
      <c r="E176" s="13">
        <v>0</v>
      </c>
      <c r="F176" s="13">
        <v>0</v>
      </c>
      <c r="G176" s="13">
        <v>0</v>
      </c>
      <c r="H176" s="13">
        <v>0</v>
      </c>
      <c r="I176" s="13">
        <v>0</v>
      </c>
      <c r="J176" s="13">
        <v>0</v>
      </c>
      <c r="K176" s="13" t="s">
        <v>592</v>
      </c>
      <c r="L176" s="13">
        <v>5</v>
      </c>
      <c r="M176" s="13">
        <v>0</v>
      </c>
      <c r="N176" s="13">
        <v>0</v>
      </c>
      <c r="O176" s="13">
        <v>2</v>
      </c>
      <c r="P176" s="13">
        <v>31</v>
      </c>
      <c r="Q176" s="13">
        <v>0</v>
      </c>
      <c r="R176" s="13">
        <v>1</v>
      </c>
      <c r="S176" s="13">
        <v>0</v>
      </c>
      <c r="T176" s="13">
        <v>0</v>
      </c>
    </row>
    <row r="177" spans="1:20" ht="9" customHeight="1" x14ac:dyDescent="0.2">
      <c r="A177" s="13" t="s">
        <v>593</v>
      </c>
      <c r="B177" s="13">
        <v>2</v>
      </c>
      <c r="C177" s="13">
        <v>0</v>
      </c>
      <c r="D177" s="13">
        <v>0</v>
      </c>
      <c r="E177" s="13">
        <v>0</v>
      </c>
      <c r="F177" s="13">
        <v>0</v>
      </c>
      <c r="G177" s="13">
        <v>0</v>
      </c>
      <c r="H177" s="13">
        <v>0</v>
      </c>
      <c r="I177" s="13">
        <v>0</v>
      </c>
      <c r="J177" s="13">
        <v>0</v>
      </c>
      <c r="K177" s="13" t="s">
        <v>593</v>
      </c>
      <c r="L177" s="13">
        <v>0</v>
      </c>
      <c r="M177" s="13">
        <v>0</v>
      </c>
      <c r="N177" s="13">
        <v>0</v>
      </c>
      <c r="O177" s="13">
        <v>1</v>
      </c>
      <c r="P177" s="13">
        <v>1</v>
      </c>
      <c r="Q177" s="13">
        <v>0</v>
      </c>
      <c r="R177" s="13">
        <v>0</v>
      </c>
      <c r="S177" s="13">
        <v>0</v>
      </c>
      <c r="T177" s="13">
        <v>0</v>
      </c>
    </row>
    <row r="178" spans="1:20" ht="9" customHeight="1" x14ac:dyDescent="0.2">
      <c r="A178" s="13" t="s">
        <v>594</v>
      </c>
      <c r="B178" s="13">
        <v>19</v>
      </c>
      <c r="C178" s="13">
        <v>1</v>
      </c>
      <c r="D178" s="13">
        <v>0</v>
      </c>
      <c r="E178" s="13">
        <v>0</v>
      </c>
      <c r="F178" s="13">
        <v>0</v>
      </c>
      <c r="G178" s="13">
        <v>0</v>
      </c>
      <c r="H178" s="13">
        <v>0</v>
      </c>
      <c r="I178" s="13">
        <v>1</v>
      </c>
      <c r="J178" s="13">
        <v>0</v>
      </c>
      <c r="K178" s="13" t="s">
        <v>594</v>
      </c>
      <c r="L178" s="13">
        <v>0</v>
      </c>
      <c r="M178" s="13">
        <v>0</v>
      </c>
      <c r="N178" s="13">
        <v>0</v>
      </c>
      <c r="O178" s="13">
        <v>2</v>
      </c>
      <c r="P178" s="13">
        <v>13</v>
      </c>
      <c r="Q178" s="13">
        <v>0</v>
      </c>
      <c r="R178" s="13">
        <v>2</v>
      </c>
      <c r="S178" s="13">
        <v>0</v>
      </c>
      <c r="T178" s="13">
        <v>0</v>
      </c>
    </row>
    <row r="179" spans="1:20" ht="9" customHeight="1" x14ac:dyDescent="0.2">
      <c r="A179" s="13" t="s">
        <v>595</v>
      </c>
      <c r="B179" s="13">
        <v>0</v>
      </c>
      <c r="C179" s="13">
        <v>0</v>
      </c>
      <c r="D179" s="13">
        <v>0</v>
      </c>
      <c r="E179" s="13">
        <v>0</v>
      </c>
      <c r="F179" s="13">
        <v>0</v>
      </c>
      <c r="G179" s="13">
        <v>0</v>
      </c>
      <c r="H179" s="13">
        <v>0</v>
      </c>
      <c r="I179" s="13">
        <v>0</v>
      </c>
      <c r="J179" s="13">
        <v>0</v>
      </c>
      <c r="K179" s="13" t="s">
        <v>595</v>
      </c>
      <c r="L179" s="13">
        <v>0</v>
      </c>
      <c r="M179" s="13">
        <v>0</v>
      </c>
      <c r="N179" s="13">
        <v>0</v>
      </c>
      <c r="O179" s="13">
        <v>0</v>
      </c>
      <c r="P179" s="13">
        <v>0</v>
      </c>
      <c r="Q179" s="13">
        <v>0</v>
      </c>
      <c r="R179" s="13">
        <v>0</v>
      </c>
      <c r="S179" s="13">
        <v>0</v>
      </c>
      <c r="T179" s="13">
        <v>0</v>
      </c>
    </row>
    <row r="180" spans="1:20" ht="9" customHeight="1" x14ac:dyDescent="0.2">
      <c r="A180" s="13" t="s">
        <v>596</v>
      </c>
      <c r="B180" s="13">
        <v>2</v>
      </c>
      <c r="C180" s="13">
        <v>2</v>
      </c>
      <c r="D180" s="13">
        <v>0</v>
      </c>
      <c r="E180" s="13">
        <v>0</v>
      </c>
      <c r="F180" s="13">
        <v>0</v>
      </c>
      <c r="G180" s="13">
        <v>0</v>
      </c>
      <c r="H180" s="13">
        <v>0</v>
      </c>
      <c r="I180" s="13">
        <v>0</v>
      </c>
      <c r="J180" s="13">
        <v>0</v>
      </c>
      <c r="K180" s="13" t="s">
        <v>596</v>
      </c>
      <c r="L180" s="13">
        <v>0</v>
      </c>
      <c r="M180" s="13">
        <v>0</v>
      </c>
      <c r="N180" s="13">
        <v>0</v>
      </c>
      <c r="O180" s="13">
        <v>0</v>
      </c>
      <c r="P180" s="13">
        <v>0</v>
      </c>
      <c r="Q180" s="13">
        <v>0</v>
      </c>
      <c r="R180" s="13">
        <v>0</v>
      </c>
      <c r="S180" s="13">
        <v>0</v>
      </c>
      <c r="T180" s="13">
        <v>0</v>
      </c>
    </row>
    <row r="181" spans="1:20" ht="9" customHeight="1" x14ac:dyDescent="0.2">
      <c r="A181" s="13" t="s">
        <v>597</v>
      </c>
      <c r="B181" s="13">
        <v>13</v>
      </c>
      <c r="C181" s="13">
        <v>0</v>
      </c>
      <c r="D181" s="13">
        <v>0</v>
      </c>
      <c r="E181" s="13">
        <v>0</v>
      </c>
      <c r="F181" s="13">
        <v>0</v>
      </c>
      <c r="G181" s="13">
        <v>0</v>
      </c>
      <c r="H181" s="13">
        <v>0</v>
      </c>
      <c r="I181" s="13">
        <v>0</v>
      </c>
      <c r="J181" s="13">
        <v>0</v>
      </c>
      <c r="K181" s="13" t="s">
        <v>597</v>
      </c>
      <c r="L181" s="13">
        <v>1</v>
      </c>
      <c r="M181" s="13">
        <v>0</v>
      </c>
      <c r="N181" s="13">
        <v>0</v>
      </c>
      <c r="O181" s="13">
        <v>3</v>
      </c>
      <c r="P181" s="13">
        <v>9</v>
      </c>
      <c r="Q181" s="13">
        <v>0</v>
      </c>
      <c r="R181" s="13">
        <v>0</v>
      </c>
      <c r="S181" s="13">
        <v>0</v>
      </c>
      <c r="T181" s="13">
        <v>0</v>
      </c>
    </row>
    <row r="182" spans="1:20" ht="9" customHeight="1" x14ac:dyDescent="0.2">
      <c r="A182" s="13" t="s">
        <v>598</v>
      </c>
      <c r="B182" s="13">
        <v>17</v>
      </c>
      <c r="C182" s="13">
        <v>1</v>
      </c>
      <c r="D182" s="13">
        <v>0</v>
      </c>
      <c r="E182" s="13">
        <v>0</v>
      </c>
      <c r="F182" s="13">
        <v>0</v>
      </c>
      <c r="G182" s="13">
        <v>0</v>
      </c>
      <c r="H182" s="13">
        <v>0</v>
      </c>
      <c r="I182" s="13">
        <v>0</v>
      </c>
      <c r="J182" s="13">
        <v>0</v>
      </c>
      <c r="K182" s="13" t="s">
        <v>598</v>
      </c>
      <c r="L182" s="13">
        <v>1</v>
      </c>
      <c r="M182" s="13">
        <v>0</v>
      </c>
      <c r="N182" s="13">
        <v>0</v>
      </c>
      <c r="O182" s="13">
        <v>2</v>
      </c>
      <c r="P182" s="13">
        <v>13</v>
      </c>
      <c r="Q182" s="13">
        <v>0</v>
      </c>
      <c r="R182" s="13">
        <v>0</v>
      </c>
      <c r="S182" s="13">
        <v>0</v>
      </c>
      <c r="T182" s="13">
        <v>0</v>
      </c>
    </row>
    <row r="183" spans="1:20" ht="9" customHeight="1" x14ac:dyDescent="0.2">
      <c r="A183" s="13" t="s">
        <v>599</v>
      </c>
      <c r="B183" s="13">
        <v>2</v>
      </c>
      <c r="C183" s="13">
        <v>0</v>
      </c>
      <c r="D183" s="13">
        <v>0</v>
      </c>
      <c r="E183" s="13">
        <v>0</v>
      </c>
      <c r="F183" s="13">
        <v>0</v>
      </c>
      <c r="G183" s="13">
        <v>0</v>
      </c>
      <c r="H183" s="13">
        <v>0</v>
      </c>
      <c r="I183" s="13">
        <v>0</v>
      </c>
      <c r="J183" s="13">
        <v>0</v>
      </c>
      <c r="K183" s="13" t="s">
        <v>599</v>
      </c>
      <c r="L183" s="13">
        <v>0</v>
      </c>
      <c r="M183" s="13">
        <v>0</v>
      </c>
      <c r="N183" s="13">
        <v>0</v>
      </c>
      <c r="O183" s="13">
        <v>0</v>
      </c>
      <c r="P183" s="13">
        <v>2</v>
      </c>
      <c r="Q183" s="13">
        <v>0</v>
      </c>
      <c r="R183" s="13">
        <v>0</v>
      </c>
      <c r="S183" s="13">
        <v>0</v>
      </c>
      <c r="T183" s="13">
        <v>0</v>
      </c>
    </row>
    <row r="184" spans="1:20" ht="9" customHeight="1" x14ac:dyDescent="0.2">
      <c r="A184" s="13" t="s">
        <v>600</v>
      </c>
      <c r="B184" s="13">
        <v>112</v>
      </c>
      <c r="C184" s="13">
        <v>8</v>
      </c>
      <c r="D184" s="13">
        <v>0</v>
      </c>
      <c r="E184" s="13">
        <v>0</v>
      </c>
      <c r="F184" s="13">
        <v>0</v>
      </c>
      <c r="G184" s="13">
        <v>0</v>
      </c>
      <c r="H184" s="13">
        <v>0</v>
      </c>
      <c r="I184" s="13">
        <v>2</v>
      </c>
      <c r="J184" s="13">
        <v>0</v>
      </c>
      <c r="K184" s="13" t="s">
        <v>600</v>
      </c>
      <c r="L184" s="13">
        <v>11</v>
      </c>
      <c r="M184" s="13">
        <v>0</v>
      </c>
      <c r="N184" s="13">
        <v>0</v>
      </c>
      <c r="O184" s="13">
        <v>9</v>
      </c>
      <c r="P184" s="13">
        <v>78</v>
      </c>
      <c r="Q184" s="13">
        <v>0</v>
      </c>
      <c r="R184" s="13">
        <v>4</v>
      </c>
      <c r="S184" s="13">
        <v>0</v>
      </c>
      <c r="T184" s="13">
        <v>0</v>
      </c>
    </row>
    <row r="185" spans="1:20" ht="9" customHeight="1" x14ac:dyDescent="0.2">
      <c r="A185" s="13" t="s">
        <v>601</v>
      </c>
      <c r="B185" s="13">
        <v>7</v>
      </c>
      <c r="C185" s="13">
        <v>0</v>
      </c>
      <c r="D185" s="13">
        <v>0</v>
      </c>
      <c r="E185" s="13">
        <v>0</v>
      </c>
      <c r="F185" s="13">
        <v>0</v>
      </c>
      <c r="G185" s="13">
        <v>0</v>
      </c>
      <c r="H185" s="13">
        <v>0</v>
      </c>
      <c r="I185" s="13">
        <v>0</v>
      </c>
      <c r="J185" s="13">
        <v>0</v>
      </c>
      <c r="K185" s="13" t="s">
        <v>601</v>
      </c>
      <c r="L185" s="13">
        <v>1</v>
      </c>
      <c r="M185" s="13">
        <v>0</v>
      </c>
      <c r="N185" s="13">
        <v>0</v>
      </c>
      <c r="O185" s="13">
        <v>0</v>
      </c>
      <c r="P185" s="13">
        <v>6</v>
      </c>
      <c r="Q185" s="13">
        <v>0</v>
      </c>
      <c r="R185" s="13">
        <v>0</v>
      </c>
      <c r="S185" s="13">
        <v>0</v>
      </c>
      <c r="T185" s="13">
        <v>0</v>
      </c>
    </row>
    <row r="186" spans="1:20" ht="9" customHeight="1" x14ac:dyDescent="0.2">
      <c r="A186" s="13" t="s">
        <v>602</v>
      </c>
      <c r="B186" s="13">
        <v>1</v>
      </c>
      <c r="C186" s="13">
        <v>0</v>
      </c>
      <c r="D186" s="13">
        <v>0</v>
      </c>
      <c r="E186" s="13">
        <v>0</v>
      </c>
      <c r="F186" s="13">
        <v>0</v>
      </c>
      <c r="G186" s="13">
        <v>0</v>
      </c>
      <c r="H186" s="13">
        <v>0</v>
      </c>
      <c r="I186" s="13">
        <v>0</v>
      </c>
      <c r="J186" s="13">
        <v>0</v>
      </c>
      <c r="K186" s="13" t="s">
        <v>602</v>
      </c>
      <c r="L186" s="13">
        <v>0</v>
      </c>
      <c r="M186" s="13">
        <v>0</v>
      </c>
      <c r="N186" s="13">
        <v>0</v>
      </c>
      <c r="O186" s="13">
        <v>0</v>
      </c>
      <c r="P186" s="13">
        <v>1</v>
      </c>
      <c r="Q186" s="13">
        <v>0</v>
      </c>
      <c r="R186" s="13">
        <v>0</v>
      </c>
      <c r="S186" s="13">
        <v>0</v>
      </c>
      <c r="T186" s="13">
        <v>0</v>
      </c>
    </row>
    <row r="187" spans="1:20" ht="9" customHeight="1" x14ac:dyDescent="0.2">
      <c r="A187" s="13" t="s">
        <v>603</v>
      </c>
      <c r="B187" s="13">
        <v>3</v>
      </c>
      <c r="C187" s="13">
        <v>0</v>
      </c>
      <c r="D187" s="13">
        <v>0</v>
      </c>
      <c r="E187" s="13">
        <v>0</v>
      </c>
      <c r="F187" s="13">
        <v>0</v>
      </c>
      <c r="G187" s="13">
        <v>0</v>
      </c>
      <c r="H187" s="13">
        <v>0</v>
      </c>
      <c r="I187" s="13">
        <v>0</v>
      </c>
      <c r="J187" s="13">
        <v>0</v>
      </c>
      <c r="K187" s="13" t="s">
        <v>603</v>
      </c>
      <c r="L187" s="13">
        <v>0</v>
      </c>
      <c r="M187" s="13">
        <v>0</v>
      </c>
      <c r="N187" s="13">
        <v>0</v>
      </c>
      <c r="O187" s="13">
        <v>1</v>
      </c>
      <c r="P187" s="13">
        <v>2</v>
      </c>
      <c r="Q187" s="13">
        <v>0</v>
      </c>
      <c r="R187" s="13">
        <v>0</v>
      </c>
      <c r="S187" s="13">
        <v>0</v>
      </c>
      <c r="T187" s="13">
        <v>0</v>
      </c>
    </row>
    <row r="188" spans="1:20" ht="9" customHeight="1" x14ac:dyDescent="0.2">
      <c r="A188" s="13" t="s">
        <v>604</v>
      </c>
      <c r="B188" s="13">
        <v>23</v>
      </c>
      <c r="C188" s="13">
        <v>11</v>
      </c>
      <c r="D188" s="13">
        <v>0</v>
      </c>
      <c r="E188" s="13">
        <v>0</v>
      </c>
      <c r="F188" s="13">
        <v>0</v>
      </c>
      <c r="G188" s="13">
        <v>0</v>
      </c>
      <c r="H188" s="13">
        <v>0</v>
      </c>
      <c r="I188" s="13">
        <v>0</v>
      </c>
      <c r="J188" s="13">
        <v>0</v>
      </c>
      <c r="K188" s="13" t="s">
        <v>604</v>
      </c>
      <c r="L188" s="13">
        <v>0</v>
      </c>
      <c r="M188" s="13">
        <v>0</v>
      </c>
      <c r="N188" s="13">
        <v>0</v>
      </c>
      <c r="O188" s="13">
        <v>1</v>
      </c>
      <c r="P188" s="13">
        <v>10</v>
      </c>
      <c r="Q188" s="13">
        <v>0</v>
      </c>
      <c r="R188" s="13">
        <v>1</v>
      </c>
      <c r="S188" s="13">
        <v>0</v>
      </c>
      <c r="T188" s="13">
        <v>0</v>
      </c>
    </row>
    <row r="189" spans="1:20" ht="9" customHeight="1" x14ac:dyDescent="0.2">
      <c r="A189" s="13" t="s">
        <v>605</v>
      </c>
      <c r="B189" s="13">
        <v>7</v>
      </c>
      <c r="C189" s="13">
        <v>1</v>
      </c>
      <c r="D189" s="13">
        <v>0</v>
      </c>
      <c r="E189" s="13">
        <v>1</v>
      </c>
      <c r="F189" s="13">
        <v>0</v>
      </c>
      <c r="G189" s="13">
        <v>0</v>
      </c>
      <c r="H189" s="13">
        <v>0</v>
      </c>
      <c r="I189" s="13">
        <v>1</v>
      </c>
      <c r="J189" s="13">
        <v>0</v>
      </c>
      <c r="K189" s="13" t="s">
        <v>605</v>
      </c>
      <c r="L189" s="13">
        <v>1</v>
      </c>
      <c r="M189" s="13">
        <v>0</v>
      </c>
      <c r="N189" s="13">
        <v>0</v>
      </c>
      <c r="O189" s="13">
        <v>0</v>
      </c>
      <c r="P189" s="13">
        <v>3</v>
      </c>
      <c r="Q189" s="13">
        <v>0</v>
      </c>
      <c r="R189" s="13">
        <v>0</v>
      </c>
      <c r="S189" s="13">
        <v>0</v>
      </c>
      <c r="T189" s="13">
        <v>0</v>
      </c>
    </row>
    <row r="190" spans="1:20" ht="9" customHeight="1" x14ac:dyDescent="0.2">
      <c r="A190" s="13" t="s">
        <v>606</v>
      </c>
      <c r="B190" s="13">
        <v>951</v>
      </c>
      <c r="C190" s="13">
        <v>201</v>
      </c>
      <c r="D190" s="13">
        <v>1</v>
      </c>
      <c r="E190" s="13">
        <v>27</v>
      </c>
      <c r="F190" s="13">
        <v>0</v>
      </c>
      <c r="G190" s="13">
        <v>10</v>
      </c>
      <c r="H190" s="13">
        <v>15</v>
      </c>
      <c r="I190" s="13">
        <v>34</v>
      </c>
      <c r="J190" s="13">
        <v>23</v>
      </c>
      <c r="K190" s="13" t="s">
        <v>606</v>
      </c>
      <c r="L190" s="13">
        <v>50</v>
      </c>
      <c r="M190" s="13">
        <v>0</v>
      </c>
      <c r="N190" s="13">
        <v>4</v>
      </c>
      <c r="O190" s="13">
        <v>52</v>
      </c>
      <c r="P190" s="13">
        <v>504</v>
      </c>
      <c r="Q190" s="13">
        <v>1</v>
      </c>
      <c r="R190" s="13">
        <v>23</v>
      </c>
      <c r="S190" s="13">
        <v>6</v>
      </c>
      <c r="T190" s="13">
        <v>0</v>
      </c>
    </row>
    <row r="191" spans="1:20" ht="9" customHeight="1" x14ac:dyDescent="0.2">
      <c r="A191" s="13" t="s">
        <v>182</v>
      </c>
      <c r="B191" s="13">
        <v>179</v>
      </c>
      <c r="C191" s="13">
        <v>44</v>
      </c>
      <c r="D191" s="13">
        <v>0</v>
      </c>
      <c r="E191" s="13">
        <v>0</v>
      </c>
      <c r="F191" s="13">
        <v>0</v>
      </c>
      <c r="G191" s="13">
        <v>0</v>
      </c>
      <c r="H191" s="13">
        <v>0</v>
      </c>
      <c r="I191" s="13">
        <v>4</v>
      </c>
      <c r="J191" s="13">
        <v>0</v>
      </c>
      <c r="K191" s="13" t="s">
        <v>182</v>
      </c>
      <c r="L191" s="13">
        <v>3</v>
      </c>
      <c r="M191" s="13">
        <v>0</v>
      </c>
      <c r="N191" s="13">
        <v>0</v>
      </c>
      <c r="O191" s="13">
        <v>16</v>
      </c>
      <c r="P191" s="13">
        <v>108</v>
      </c>
      <c r="Q191" s="13">
        <v>0</v>
      </c>
      <c r="R191" s="13">
        <v>3</v>
      </c>
      <c r="S191" s="13">
        <v>0</v>
      </c>
      <c r="T191" s="13">
        <v>1</v>
      </c>
    </row>
    <row r="192" spans="1:20" ht="9" customHeight="1" x14ac:dyDescent="0.2">
      <c r="A192" s="13" t="s">
        <v>607</v>
      </c>
      <c r="B192" s="13">
        <v>62</v>
      </c>
      <c r="C192" s="13">
        <v>33</v>
      </c>
      <c r="D192" s="13">
        <v>0</v>
      </c>
      <c r="E192" s="13">
        <v>1</v>
      </c>
      <c r="F192" s="13">
        <v>0</v>
      </c>
      <c r="G192" s="13">
        <v>0</v>
      </c>
      <c r="H192" s="13">
        <v>0</v>
      </c>
      <c r="I192" s="13">
        <v>0</v>
      </c>
      <c r="J192" s="13">
        <v>0</v>
      </c>
      <c r="K192" s="13" t="s">
        <v>607</v>
      </c>
      <c r="L192" s="13">
        <v>2</v>
      </c>
      <c r="M192" s="13">
        <v>0</v>
      </c>
      <c r="N192" s="13">
        <v>0</v>
      </c>
      <c r="O192" s="13">
        <v>2</v>
      </c>
      <c r="P192" s="13">
        <v>20</v>
      </c>
      <c r="Q192" s="13">
        <v>0</v>
      </c>
      <c r="R192" s="13">
        <v>3</v>
      </c>
      <c r="S192" s="13">
        <v>0</v>
      </c>
      <c r="T192" s="13">
        <v>1</v>
      </c>
    </row>
    <row r="193" spans="1:20" ht="9" customHeight="1" x14ac:dyDescent="0.2">
      <c r="A193" s="13" t="s">
        <v>608</v>
      </c>
      <c r="B193" s="13">
        <v>10</v>
      </c>
      <c r="C193" s="13">
        <v>1</v>
      </c>
      <c r="D193" s="13">
        <v>0</v>
      </c>
      <c r="E193" s="13">
        <v>0</v>
      </c>
      <c r="F193" s="13">
        <v>0</v>
      </c>
      <c r="G193" s="13">
        <v>0</v>
      </c>
      <c r="H193" s="13">
        <v>0</v>
      </c>
      <c r="I193" s="13">
        <v>0</v>
      </c>
      <c r="J193" s="13">
        <v>0</v>
      </c>
      <c r="K193" s="13" t="s">
        <v>608</v>
      </c>
      <c r="L193" s="13">
        <v>1</v>
      </c>
      <c r="M193" s="13">
        <v>0</v>
      </c>
      <c r="N193" s="13">
        <v>0</v>
      </c>
      <c r="O193" s="13">
        <v>0</v>
      </c>
      <c r="P193" s="13">
        <v>7</v>
      </c>
      <c r="Q193" s="13">
        <v>1</v>
      </c>
      <c r="R193" s="13">
        <v>0</v>
      </c>
      <c r="S193" s="13">
        <v>0</v>
      </c>
      <c r="T193" s="13">
        <v>0</v>
      </c>
    </row>
    <row r="194" spans="1:20" ht="9" customHeight="1" x14ac:dyDescent="0.2">
      <c r="A194" s="13" t="s">
        <v>609</v>
      </c>
      <c r="B194" s="13">
        <v>15</v>
      </c>
      <c r="C194" s="13">
        <v>3</v>
      </c>
      <c r="D194" s="13">
        <v>0</v>
      </c>
      <c r="E194" s="13">
        <v>0</v>
      </c>
      <c r="F194" s="13">
        <v>0</v>
      </c>
      <c r="G194" s="13">
        <v>0</v>
      </c>
      <c r="H194" s="13">
        <v>0</v>
      </c>
      <c r="I194" s="13">
        <v>0</v>
      </c>
      <c r="J194" s="13">
        <v>0</v>
      </c>
      <c r="K194" s="13" t="s">
        <v>609</v>
      </c>
      <c r="L194" s="13">
        <v>1</v>
      </c>
      <c r="M194" s="13">
        <v>0</v>
      </c>
      <c r="N194" s="13">
        <v>0</v>
      </c>
      <c r="O194" s="13">
        <v>0</v>
      </c>
      <c r="P194" s="13">
        <v>10</v>
      </c>
      <c r="Q194" s="13">
        <v>0</v>
      </c>
      <c r="R194" s="13">
        <v>0</v>
      </c>
      <c r="S194" s="13">
        <v>0</v>
      </c>
      <c r="T194" s="13">
        <v>1</v>
      </c>
    </row>
    <row r="195" spans="1:20" ht="9" customHeight="1" x14ac:dyDescent="0.2">
      <c r="A195" s="13" t="s">
        <v>610</v>
      </c>
      <c r="B195" s="13">
        <v>95</v>
      </c>
      <c r="C195" s="13">
        <v>14</v>
      </c>
      <c r="D195" s="13">
        <v>0</v>
      </c>
      <c r="E195" s="13">
        <v>7</v>
      </c>
      <c r="F195" s="13">
        <v>0</v>
      </c>
      <c r="G195" s="13">
        <v>1</v>
      </c>
      <c r="H195" s="13">
        <v>1</v>
      </c>
      <c r="I195" s="13">
        <v>7</v>
      </c>
      <c r="J195" s="13">
        <v>1</v>
      </c>
      <c r="K195" s="13" t="s">
        <v>610</v>
      </c>
      <c r="L195" s="13">
        <v>3</v>
      </c>
      <c r="M195" s="13">
        <v>0</v>
      </c>
      <c r="N195" s="13">
        <v>0</v>
      </c>
      <c r="O195" s="13">
        <v>5</v>
      </c>
      <c r="P195" s="13">
        <v>50</v>
      </c>
      <c r="Q195" s="13">
        <v>0</v>
      </c>
      <c r="R195" s="13">
        <v>6</v>
      </c>
      <c r="S195" s="13">
        <v>0</v>
      </c>
      <c r="T195" s="13">
        <v>0</v>
      </c>
    </row>
    <row r="196" spans="1:20" ht="9" customHeight="1" x14ac:dyDescent="0.2">
      <c r="A196" s="13" t="s">
        <v>611</v>
      </c>
      <c r="B196" s="13">
        <v>15</v>
      </c>
      <c r="C196" s="13">
        <v>1</v>
      </c>
      <c r="D196" s="13">
        <v>0</v>
      </c>
      <c r="E196" s="13">
        <v>0</v>
      </c>
      <c r="F196" s="13">
        <v>0</v>
      </c>
      <c r="G196" s="13">
        <v>0</v>
      </c>
      <c r="H196" s="13">
        <v>0</v>
      </c>
      <c r="I196" s="13">
        <v>0</v>
      </c>
      <c r="J196" s="13">
        <v>0</v>
      </c>
      <c r="K196" s="13" t="s">
        <v>611</v>
      </c>
      <c r="L196" s="13">
        <v>1</v>
      </c>
      <c r="M196" s="13">
        <v>0</v>
      </c>
      <c r="N196" s="13">
        <v>0</v>
      </c>
      <c r="O196" s="13">
        <v>0</v>
      </c>
      <c r="P196" s="13">
        <v>13</v>
      </c>
      <c r="Q196" s="13">
        <v>0</v>
      </c>
      <c r="R196" s="13">
        <v>0</v>
      </c>
      <c r="S196" s="13">
        <v>0</v>
      </c>
      <c r="T196" s="13">
        <v>0</v>
      </c>
    </row>
    <row r="197" spans="1:20" ht="9" customHeight="1" x14ac:dyDescent="0.2">
      <c r="A197" s="13" t="s">
        <v>612</v>
      </c>
      <c r="B197" s="13">
        <v>7</v>
      </c>
      <c r="C197" s="13">
        <v>4</v>
      </c>
      <c r="D197" s="13">
        <v>0</v>
      </c>
      <c r="E197" s="13">
        <v>0</v>
      </c>
      <c r="F197" s="13">
        <v>0</v>
      </c>
      <c r="G197" s="13">
        <v>0</v>
      </c>
      <c r="H197" s="13">
        <v>0</v>
      </c>
      <c r="I197" s="13">
        <v>0</v>
      </c>
      <c r="J197" s="13">
        <v>0</v>
      </c>
      <c r="K197" s="13" t="s">
        <v>612</v>
      </c>
      <c r="L197" s="13">
        <v>0</v>
      </c>
      <c r="M197" s="13">
        <v>0</v>
      </c>
      <c r="N197" s="13">
        <v>0</v>
      </c>
      <c r="O197" s="13">
        <v>0</v>
      </c>
      <c r="P197" s="13">
        <v>3</v>
      </c>
      <c r="Q197" s="13">
        <v>0</v>
      </c>
      <c r="R197" s="13">
        <v>0</v>
      </c>
      <c r="S197" s="13">
        <v>0</v>
      </c>
      <c r="T197" s="13">
        <v>0</v>
      </c>
    </row>
    <row r="198" spans="1:20" ht="9" customHeight="1" x14ac:dyDescent="0.2">
      <c r="A198" s="13" t="s">
        <v>613</v>
      </c>
      <c r="B198" s="13">
        <v>544</v>
      </c>
      <c r="C198" s="13">
        <v>119</v>
      </c>
      <c r="D198" s="13">
        <v>0</v>
      </c>
      <c r="E198" s="13">
        <v>8</v>
      </c>
      <c r="F198" s="13">
        <v>0</v>
      </c>
      <c r="G198" s="13">
        <v>0</v>
      </c>
      <c r="H198" s="13">
        <v>24</v>
      </c>
      <c r="I198" s="13">
        <v>21</v>
      </c>
      <c r="J198" s="13">
        <v>89</v>
      </c>
      <c r="K198" s="13" t="s">
        <v>613</v>
      </c>
      <c r="L198" s="13">
        <v>22</v>
      </c>
      <c r="M198" s="13">
        <v>1</v>
      </c>
      <c r="N198" s="13">
        <v>2</v>
      </c>
      <c r="O198" s="13">
        <v>21</v>
      </c>
      <c r="P198" s="13">
        <v>213</v>
      </c>
      <c r="Q198" s="13">
        <v>12</v>
      </c>
      <c r="R198" s="13">
        <v>12</v>
      </c>
      <c r="S198" s="13">
        <v>0</v>
      </c>
      <c r="T198" s="13">
        <v>0</v>
      </c>
    </row>
    <row r="199" spans="1:20" ht="9" customHeight="1" x14ac:dyDescent="0.2">
      <c r="A199" s="13" t="s">
        <v>614</v>
      </c>
      <c r="B199" s="13">
        <v>42</v>
      </c>
      <c r="C199" s="13">
        <v>3</v>
      </c>
      <c r="D199" s="13">
        <v>0</v>
      </c>
      <c r="E199" s="13">
        <v>0</v>
      </c>
      <c r="F199" s="13">
        <v>0</v>
      </c>
      <c r="G199" s="13">
        <v>0</v>
      </c>
      <c r="H199" s="13">
        <v>0</v>
      </c>
      <c r="I199" s="13">
        <v>0</v>
      </c>
      <c r="J199" s="13">
        <v>0</v>
      </c>
      <c r="K199" s="13" t="s">
        <v>614</v>
      </c>
      <c r="L199" s="13">
        <v>5</v>
      </c>
      <c r="M199" s="13">
        <v>0</v>
      </c>
      <c r="N199" s="13">
        <v>0</v>
      </c>
      <c r="O199" s="13">
        <v>3</v>
      </c>
      <c r="P199" s="13">
        <v>29</v>
      </c>
      <c r="Q199" s="13">
        <v>0</v>
      </c>
      <c r="R199" s="13">
        <v>2</v>
      </c>
      <c r="S199" s="13">
        <v>0</v>
      </c>
      <c r="T199" s="13">
        <v>0</v>
      </c>
    </row>
    <row r="200" spans="1:20" ht="9" customHeight="1" x14ac:dyDescent="0.2">
      <c r="A200" s="13" t="s">
        <v>615</v>
      </c>
      <c r="B200" s="13">
        <v>71</v>
      </c>
      <c r="C200" s="13">
        <v>26</v>
      </c>
      <c r="D200" s="13">
        <v>0</v>
      </c>
      <c r="E200" s="13">
        <v>0</v>
      </c>
      <c r="F200" s="13">
        <v>0</v>
      </c>
      <c r="G200" s="13">
        <v>0</v>
      </c>
      <c r="H200" s="13">
        <v>3</v>
      </c>
      <c r="I200" s="13">
        <v>0</v>
      </c>
      <c r="J200" s="13">
        <v>0</v>
      </c>
      <c r="K200" s="13" t="s">
        <v>615</v>
      </c>
      <c r="L200" s="13">
        <v>1</v>
      </c>
      <c r="M200" s="13">
        <v>0</v>
      </c>
      <c r="N200" s="13">
        <v>0</v>
      </c>
      <c r="O200" s="13">
        <v>10</v>
      </c>
      <c r="P200" s="13">
        <v>31</v>
      </c>
      <c r="Q200" s="13">
        <v>0</v>
      </c>
      <c r="R200" s="13">
        <v>0</v>
      </c>
      <c r="S200" s="13">
        <v>0</v>
      </c>
      <c r="T200" s="13">
        <v>0</v>
      </c>
    </row>
    <row r="201" spans="1:20" ht="9" customHeight="1" x14ac:dyDescent="0.2">
      <c r="A201" s="13" t="s">
        <v>616</v>
      </c>
      <c r="B201" s="13">
        <v>2528</v>
      </c>
      <c r="C201" s="13">
        <v>562</v>
      </c>
      <c r="D201" s="13">
        <v>8</v>
      </c>
      <c r="E201" s="13">
        <v>114</v>
      </c>
      <c r="F201" s="13">
        <v>10</v>
      </c>
      <c r="G201" s="13">
        <v>18</v>
      </c>
      <c r="H201" s="13">
        <v>65</v>
      </c>
      <c r="I201" s="13">
        <v>84</v>
      </c>
      <c r="J201" s="13">
        <v>63</v>
      </c>
      <c r="K201" s="13" t="s">
        <v>616</v>
      </c>
      <c r="L201" s="13">
        <v>143</v>
      </c>
      <c r="M201" s="13">
        <v>3</v>
      </c>
      <c r="N201" s="13">
        <v>25</v>
      </c>
      <c r="O201" s="13">
        <v>147</v>
      </c>
      <c r="P201" s="13">
        <v>1166</v>
      </c>
      <c r="Q201" s="13">
        <v>20</v>
      </c>
      <c r="R201" s="13">
        <v>88</v>
      </c>
      <c r="S201" s="13">
        <v>10</v>
      </c>
      <c r="T201" s="13">
        <v>2</v>
      </c>
    </row>
    <row r="202" spans="1:20" ht="9" customHeight="1" x14ac:dyDescent="0.2">
      <c r="A202" s="13" t="s">
        <v>617</v>
      </c>
      <c r="B202" s="13">
        <v>16</v>
      </c>
      <c r="C202" s="13">
        <v>0</v>
      </c>
      <c r="D202" s="13">
        <v>0</v>
      </c>
      <c r="E202" s="13">
        <v>0</v>
      </c>
      <c r="F202" s="13">
        <v>0</v>
      </c>
      <c r="G202" s="13">
        <v>0</v>
      </c>
      <c r="H202" s="13">
        <v>0</v>
      </c>
      <c r="I202" s="13">
        <v>0</v>
      </c>
      <c r="J202" s="13">
        <v>0</v>
      </c>
      <c r="K202" s="13" t="s">
        <v>617</v>
      </c>
      <c r="L202" s="13">
        <v>1</v>
      </c>
      <c r="M202" s="13">
        <v>0</v>
      </c>
      <c r="N202" s="13">
        <v>0</v>
      </c>
      <c r="O202" s="13">
        <v>1</v>
      </c>
      <c r="P202" s="13">
        <v>13</v>
      </c>
      <c r="Q202" s="13">
        <v>0</v>
      </c>
      <c r="R202" s="13">
        <v>1</v>
      </c>
      <c r="S202" s="13">
        <v>0</v>
      </c>
      <c r="T202" s="13">
        <v>0</v>
      </c>
    </row>
    <row r="203" spans="1:20" ht="9" customHeight="1" x14ac:dyDescent="0.2">
      <c r="A203" s="13" t="s">
        <v>618</v>
      </c>
      <c r="B203" s="13">
        <v>181</v>
      </c>
      <c r="C203" s="13">
        <v>15</v>
      </c>
      <c r="D203" s="13">
        <v>0</v>
      </c>
      <c r="E203" s="13">
        <v>2</v>
      </c>
      <c r="F203" s="13">
        <v>0</v>
      </c>
      <c r="G203" s="13">
        <v>3</v>
      </c>
      <c r="H203" s="13">
        <v>0</v>
      </c>
      <c r="I203" s="13">
        <v>7</v>
      </c>
      <c r="J203" s="13">
        <v>3</v>
      </c>
      <c r="K203" s="13" t="s">
        <v>618</v>
      </c>
      <c r="L203" s="13">
        <v>14</v>
      </c>
      <c r="M203" s="13">
        <v>0</v>
      </c>
      <c r="N203" s="13">
        <v>1</v>
      </c>
      <c r="O203" s="13">
        <v>16</v>
      </c>
      <c r="P203" s="13">
        <v>116</v>
      </c>
      <c r="Q203" s="13">
        <v>0</v>
      </c>
      <c r="R203" s="13">
        <v>4</v>
      </c>
      <c r="S203" s="13">
        <v>0</v>
      </c>
      <c r="T203" s="13">
        <v>0</v>
      </c>
    </row>
    <row r="204" spans="1:20" ht="9" customHeight="1" x14ac:dyDescent="0.2">
      <c r="A204" s="13" t="s">
        <v>619</v>
      </c>
      <c r="B204" s="13">
        <v>109</v>
      </c>
      <c r="C204" s="13">
        <v>16</v>
      </c>
      <c r="D204" s="13">
        <v>1</v>
      </c>
      <c r="E204" s="13">
        <v>21</v>
      </c>
      <c r="F204" s="13">
        <v>0</v>
      </c>
      <c r="G204" s="13">
        <v>2</v>
      </c>
      <c r="H204" s="13">
        <v>2</v>
      </c>
      <c r="I204" s="13">
        <v>2</v>
      </c>
      <c r="J204" s="13">
        <v>2</v>
      </c>
      <c r="K204" s="13" t="s">
        <v>619</v>
      </c>
      <c r="L204" s="13">
        <v>4</v>
      </c>
      <c r="M204" s="13">
        <v>0</v>
      </c>
      <c r="N204" s="13">
        <v>1</v>
      </c>
      <c r="O204" s="13">
        <v>6</v>
      </c>
      <c r="P204" s="13">
        <v>48</v>
      </c>
      <c r="Q204" s="13">
        <v>1</v>
      </c>
      <c r="R204" s="13">
        <v>3</v>
      </c>
      <c r="S204" s="13">
        <v>0</v>
      </c>
      <c r="T204" s="13">
        <v>0</v>
      </c>
    </row>
    <row r="205" spans="1:20" ht="9" customHeight="1" x14ac:dyDescent="0.2">
      <c r="A205" s="13" t="s">
        <v>620</v>
      </c>
      <c r="B205" s="13">
        <v>38</v>
      </c>
      <c r="C205" s="13">
        <v>9</v>
      </c>
      <c r="D205" s="13">
        <v>0</v>
      </c>
      <c r="E205" s="13">
        <v>1</v>
      </c>
      <c r="F205" s="13">
        <v>0</v>
      </c>
      <c r="G205" s="13">
        <v>0</v>
      </c>
      <c r="H205" s="13">
        <v>4</v>
      </c>
      <c r="I205" s="13">
        <v>0</v>
      </c>
      <c r="J205" s="13">
        <v>0</v>
      </c>
      <c r="K205" s="13" t="s">
        <v>620</v>
      </c>
      <c r="L205" s="13">
        <v>3</v>
      </c>
      <c r="M205" s="13">
        <v>0</v>
      </c>
      <c r="N205" s="13">
        <v>0</v>
      </c>
      <c r="O205" s="13">
        <v>1</v>
      </c>
      <c r="P205" s="13">
        <v>20</v>
      </c>
      <c r="Q205" s="13">
        <v>0</v>
      </c>
      <c r="R205" s="13">
        <v>0</v>
      </c>
      <c r="S205" s="13">
        <v>0</v>
      </c>
      <c r="T205" s="13">
        <v>0</v>
      </c>
    </row>
    <row r="206" spans="1:20" ht="9" customHeight="1" x14ac:dyDescent="0.2">
      <c r="A206" s="13" t="s">
        <v>621</v>
      </c>
      <c r="B206" s="13">
        <v>12</v>
      </c>
      <c r="C206" s="13">
        <v>2</v>
      </c>
      <c r="D206" s="13">
        <v>0</v>
      </c>
      <c r="E206" s="13">
        <v>0</v>
      </c>
      <c r="F206" s="13">
        <v>0</v>
      </c>
      <c r="G206" s="13">
        <v>0</v>
      </c>
      <c r="H206" s="13">
        <v>0</v>
      </c>
      <c r="I206" s="13">
        <v>0</v>
      </c>
      <c r="J206" s="13">
        <v>0</v>
      </c>
      <c r="K206" s="13" t="s">
        <v>621</v>
      </c>
      <c r="L206" s="13">
        <v>0</v>
      </c>
      <c r="M206" s="13">
        <v>0</v>
      </c>
      <c r="N206" s="13">
        <v>0</v>
      </c>
      <c r="O206" s="13">
        <v>0</v>
      </c>
      <c r="P206" s="13">
        <v>9</v>
      </c>
      <c r="Q206" s="13">
        <v>0</v>
      </c>
      <c r="R206" s="13">
        <v>0</v>
      </c>
      <c r="S206" s="13">
        <v>0</v>
      </c>
      <c r="T206" s="13">
        <v>1</v>
      </c>
    </row>
    <row r="207" spans="1:20" ht="9" customHeight="1" x14ac:dyDescent="0.2">
      <c r="A207" s="13" t="s">
        <v>622</v>
      </c>
      <c r="B207" s="13">
        <v>6</v>
      </c>
      <c r="C207" s="13">
        <v>1</v>
      </c>
      <c r="D207" s="13">
        <v>0</v>
      </c>
      <c r="E207" s="13">
        <v>0</v>
      </c>
      <c r="F207" s="13">
        <v>0</v>
      </c>
      <c r="G207" s="13">
        <v>0</v>
      </c>
      <c r="H207" s="13">
        <v>0</v>
      </c>
      <c r="I207" s="13">
        <v>0</v>
      </c>
      <c r="J207" s="13">
        <v>0</v>
      </c>
      <c r="K207" s="13" t="s">
        <v>622</v>
      </c>
      <c r="L207" s="13">
        <v>0</v>
      </c>
      <c r="M207" s="13">
        <v>0</v>
      </c>
      <c r="N207" s="13">
        <v>0</v>
      </c>
      <c r="O207" s="13">
        <v>0</v>
      </c>
      <c r="P207" s="13">
        <v>4</v>
      </c>
      <c r="Q207" s="13">
        <v>0</v>
      </c>
      <c r="R207" s="13">
        <v>1</v>
      </c>
      <c r="S207" s="13">
        <v>0</v>
      </c>
      <c r="T207" s="13">
        <v>0</v>
      </c>
    </row>
    <row r="208" spans="1:20" ht="9" customHeight="1" x14ac:dyDescent="0.2">
      <c r="A208" s="13" t="s">
        <v>623</v>
      </c>
      <c r="B208" s="13">
        <v>13</v>
      </c>
      <c r="C208" s="13">
        <v>1</v>
      </c>
      <c r="D208" s="13">
        <v>0</v>
      </c>
      <c r="E208" s="13">
        <v>0</v>
      </c>
      <c r="F208" s="13">
        <v>0</v>
      </c>
      <c r="G208" s="13">
        <v>0</v>
      </c>
      <c r="H208" s="13">
        <v>0</v>
      </c>
      <c r="I208" s="13">
        <v>1</v>
      </c>
      <c r="J208" s="13">
        <v>0</v>
      </c>
      <c r="K208" s="13" t="s">
        <v>623</v>
      </c>
      <c r="L208" s="13">
        <v>0</v>
      </c>
      <c r="M208" s="13">
        <v>0</v>
      </c>
      <c r="N208" s="13">
        <v>0</v>
      </c>
      <c r="O208" s="13">
        <v>0</v>
      </c>
      <c r="P208" s="13">
        <v>11</v>
      </c>
      <c r="Q208" s="13">
        <v>0</v>
      </c>
      <c r="R208" s="13">
        <v>0</v>
      </c>
      <c r="S208" s="13">
        <v>0</v>
      </c>
      <c r="T208" s="13">
        <v>0</v>
      </c>
    </row>
    <row r="209" spans="1:20" ht="9" customHeight="1" x14ac:dyDescent="0.2">
      <c r="A209" s="13" t="s">
        <v>624</v>
      </c>
      <c r="B209" s="13">
        <v>33</v>
      </c>
      <c r="C209" s="13">
        <v>2</v>
      </c>
      <c r="D209" s="13">
        <v>0</v>
      </c>
      <c r="E209" s="13">
        <v>3</v>
      </c>
      <c r="F209" s="13">
        <v>1</v>
      </c>
      <c r="G209" s="13">
        <v>0</v>
      </c>
      <c r="H209" s="13">
        <v>1</v>
      </c>
      <c r="I209" s="13">
        <v>1</v>
      </c>
      <c r="J209" s="13">
        <v>0</v>
      </c>
      <c r="K209" s="13" t="s">
        <v>624</v>
      </c>
      <c r="L209" s="13">
        <v>7</v>
      </c>
      <c r="M209" s="13">
        <v>0</v>
      </c>
      <c r="N209" s="13">
        <v>1</v>
      </c>
      <c r="O209" s="13">
        <v>0</v>
      </c>
      <c r="P209" s="13">
        <v>17</v>
      </c>
      <c r="Q209" s="13">
        <v>0</v>
      </c>
      <c r="R209" s="13">
        <v>0</v>
      </c>
      <c r="S209" s="13">
        <v>0</v>
      </c>
      <c r="T209" s="13">
        <v>0</v>
      </c>
    </row>
    <row r="210" spans="1:20" ht="9" customHeight="1" x14ac:dyDescent="0.2">
      <c r="A210" s="13" t="s">
        <v>625</v>
      </c>
      <c r="B210" s="13">
        <v>89</v>
      </c>
      <c r="C210" s="13">
        <v>11</v>
      </c>
      <c r="D210" s="13">
        <v>0</v>
      </c>
      <c r="E210" s="13">
        <v>1</v>
      </c>
      <c r="F210" s="13">
        <v>0</v>
      </c>
      <c r="G210" s="13">
        <v>0</v>
      </c>
      <c r="H210" s="13">
        <v>5</v>
      </c>
      <c r="I210" s="13">
        <v>1</v>
      </c>
      <c r="J210" s="13">
        <v>0</v>
      </c>
      <c r="K210" s="13" t="s">
        <v>625</v>
      </c>
      <c r="L210" s="13">
        <v>3</v>
      </c>
      <c r="M210" s="13">
        <v>0</v>
      </c>
      <c r="N210" s="13">
        <v>0</v>
      </c>
      <c r="O210" s="13">
        <v>2</v>
      </c>
      <c r="P210" s="13">
        <v>65</v>
      </c>
      <c r="Q210" s="13">
        <v>0</v>
      </c>
      <c r="R210" s="13">
        <v>1</v>
      </c>
      <c r="S210" s="13">
        <v>0</v>
      </c>
      <c r="T210" s="13">
        <v>0</v>
      </c>
    </row>
    <row r="211" spans="1:20" ht="9" customHeight="1" x14ac:dyDescent="0.2">
      <c r="A211" s="13" t="s">
        <v>626</v>
      </c>
      <c r="B211" s="13">
        <v>1107</v>
      </c>
      <c r="C211" s="13">
        <v>275</v>
      </c>
      <c r="D211" s="13">
        <v>10</v>
      </c>
      <c r="E211" s="13">
        <v>44</v>
      </c>
      <c r="F211" s="13">
        <v>10</v>
      </c>
      <c r="G211" s="13">
        <v>21</v>
      </c>
      <c r="H211" s="13">
        <v>40</v>
      </c>
      <c r="I211" s="13">
        <v>64</v>
      </c>
      <c r="J211" s="13">
        <v>33</v>
      </c>
      <c r="K211" s="13" t="s">
        <v>626</v>
      </c>
      <c r="L211" s="13">
        <v>226</v>
      </c>
      <c r="M211" s="13">
        <v>3</v>
      </c>
      <c r="N211" s="13">
        <v>20</v>
      </c>
      <c r="O211" s="13">
        <v>25</v>
      </c>
      <c r="P211" s="13">
        <v>273</v>
      </c>
      <c r="Q211" s="13">
        <v>6</v>
      </c>
      <c r="R211" s="13">
        <v>47</v>
      </c>
      <c r="S211" s="13">
        <v>8</v>
      </c>
      <c r="T211" s="13">
        <v>2</v>
      </c>
    </row>
    <row r="212" spans="1:20" ht="9" customHeight="1" x14ac:dyDescent="0.2">
      <c r="A212" s="13" t="s">
        <v>627</v>
      </c>
      <c r="B212" s="13">
        <v>1731</v>
      </c>
      <c r="C212" s="13">
        <v>482</v>
      </c>
      <c r="D212" s="13">
        <v>15</v>
      </c>
      <c r="E212" s="13">
        <v>61</v>
      </c>
      <c r="F212" s="13">
        <v>38</v>
      </c>
      <c r="G212" s="13">
        <v>29</v>
      </c>
      <c r="H212" s="13">
        <v>68</v>
      </c>
      <c r="I212" s="13">
        <v>83</v>
      </c>
      <c r="J212" s="13">
        <v>114</v>
      </c>
      <c r="K212" s="13" t="s">
        <v>627</v>
      </c>
      <c r="L212" s="13">
        <v>133</v>
      </c>
      <c r="M212" s="13">
        <v>6</v>
      </c>
      <c r="N212" s="13">
        <v>61</v>
      </c>
      <c r="O212" s="13">
        <v>67</v>
      </c>
      <c r="P212" s="13">
        <v>388</v>
      </c>
      <c r="Q212" s="13">
        <v>27</v>
      </c>
      <c r="R212" s="13">
        <v>141</v>
      </c>
      <c r="S212" s="13">
        <v>17</v>
      </c>
      <c r="T212" s="13">
        <v>1</v>
      </c>
    </row>
    <row r="213" spans="1:20" ht="9" customHeight="1" x14ac:dyDescent="0.2">
      <c r="A213" s="13" t="s">
        <v>628</v>
      </c>
      <c r="B213" s="13">
        <v>73</v>
      </c>
      <c r="C213" s="13">
        <v>25</v>
      </c>
      <c r="D213" s="13">
        <v>0</v>
      </c>
      <c r="E213" s="13">
        <v>0</v>
      </c>
      <c r="F213" s="13">
        <v>0</v>
      </c>
      <c r="G213" s="13">
        <v>0</v>
      </c>
      <c r="H213" s="13">
        <v>0</v>
      </c>
      <c r="I213" s="13">
        <v>0</v>
      </c>
      <c r="J213" s="13">
        <v>1</v>
      </c>
      <c r="K213" s="13" t="s">
        <v>628</v>
      </c>
      <c r="L213" s="13">
        <v>3</v>
      </c>
      <c r="M213" s="13">
        <v>0</v>
      </c>
      <c r="N213" s="13">
        <v>0</v>
      </c>
      <c r="O213" s="13">
        <v>6</v>
      </c>
      <c r="P213" s="13">
        <v>34</v>
      </c>
      <c r="Q213" s="13">
        <v>0</v>
      </c>
      <c r="R213" s="13">
        <v>4</v>
      </c>
      <c r="S213" s="13">
        <v>0</v>
      </c>
      <c r="T213" s="13">
        <v>0</v>
      </c>
    </row>
    <row r="214" spans="1:20" ht="9" customHeight="1" x14ac:dyDescent="0.2">
      <c r="A214" s="13" t="s">
        <v>629</v>
      </c>
      <c r="B214" s="13">
        <v>160</v>
      </c>
      <c r="C214" s="13">
        <v>15</v>
      </c>
      <c r="D214" s="13">
        <v>0</v>
      </c>
      <c r="E214" s="13">
        <v>16</v>
      </c>
      <c r="F214" s="13">
        <v>0</v>
      </c>
      <c r="G214" s="13">
        <v>0</v>
      </c>
      <c r="H214" s="13">
        <v>31</v>
      </c>
      <c r="I214" s="13">
        <v>0</v>
      </c>
      <c r="J214" s="13">
        <v>2</v>
      </c>
      <c r="K214" s="13" t="s">
        <v>629</v>
      </c>
      <c r="L214" s="13">
        <v>7</v>
      </c>
      <c r="M214" s="13">
        <v>3</v>
      </c>
      <c r="N214" s="13">
        <v>6</v>
      </c>
      <c r="O214" s="13">
        <v>12</v>
      </c>
      <c r="P214" s="13">
        <v>50</v>
      </c>
      <c r="Q214" s="13">
        <v>0</v>
      </c>
      <c r="R214" s="13">
        <v>8</v>
      </c>
      <c r="S214" s="13">
        <v>10</v>
      </c>
      <c r="T214" s="13">
        <v>0</v>
      </c>
    </row>
    <row r="215" spans="1:20" ht="9" customHeight="1" x14ac:dyDescent="0.2">
      <c r="A215" s="13" t="s">
        <v>630</v>
      </c>
      <c r="B215" s="13">
        <v>5</v>
      </c>
      <c r="C215" s="13">
        <v>0</v>
      </c>
      <c r="D215" s="13">
        <v>0</v>
      </c>
      <c r="E215" s="13">
        <v>0</v>
      </c>
      <c r="F215" s="13">
        <v>0</v>
      </c>
      <c r="G215" s="13">
        <v>0</v>
      </c>
      <c r="H215" s="13">
        <v>0</v>
      </c>
      <c r="I215" s="13">
        <v>0</v>
      </c>
      <c r="J215" s="13">
        <v>1</v>
      </c>
      <c r="K215" s="13" t="s">
        <v>630</v>
      </c>
      <c r="L215" s="13">
        <v>0</v>
      </c>
      <c r="M215" s="13">
        <v>0</v>
      </c>
      <c r="N215" s="13">
        <v>0</v>
      </c>
      <c r="O215" s="13">
        <v>0</v>
      </c>
      <c r="P215" s="13">
        <v>4</v>
      </c>
      <c r="Q215" s="13">
        <v>0</v>
      </c>
      <c r="R215" s="13">
        <v>0</v>
      </c>
      <c r="S215" s="13">
        <v>0</v>
      </c>
      <c r="T215" s="13">
        <v>0</v>
      </c>
    </row>
    <row r="216" spans="1:20" ht="9" customHeight="1" x14ac:dyDescent="0.2">
      <c r="A216" s="13" t="s">
        <v>543</v>
      </c>
      <c r="B216" s="13">
        <v>24</v>
      </c>
      <c r="C216" s="13">
        <v>8</v>
      </c>
      <c r="D216" s="13">
        <v>0</v>
      </c>
      <c r="E216" s="13">
        <v>0</v>
      </c>
      <c r="F216" s="13">
        <v>0</v>
      </c>
      <c r="G216" s="13">
        <v>0</v>
      </c>
      <c r="H216" s="13">
        <v>0</v>
      </c>
      <c r="I216" s="13">
        <v>0</v>
      </c>
      <c r="J216" s="13">
        <v>0</v>
      </c>
      <c r="K216" s="13" t="s">
        <v>543</v>
      </c>
      <c r="L216" s="13">
        <v>1</v>
      </c>
      <c r="M216" s="13">
        <v>0</v>
      </c>
      <c r="N216" s="13">
        <v>0</v>
      </c>
      <c r="O216" s="13">
        <v>1</v>
      </c>
      <c r="P216" s="13">
        <v>13</v>
      </c>
      <c r="Q216" s="13">
        <v>0</v>
      </c>
      <c r="R216" s="13">
        <v>1</v>
      </c>
      <c r="S216" s="13">
        <v>0</v>
      </c>
      <c r="T216" s="13">
        <v>0</v>
      </c>
    </row>
    <row r="217" spans="1:20" ht="9" customHeight="1" x14ac:dyDescent="0.2">
      <c r="A217" s="13" t="s">
        <v>631</v>
      </c>
      <c r="B217" s="13">
        <v>5</v>
      </c>
      <c r="C217" s="13">
        <v>0</v>
      </c>
      <c r="D217" s="13">
        <v>0</v>
      </c>
      <c r="E217" s="13">
        <v>0</v>
      </c>
      <c r="F217" s="13">
        <v>0</v>
      </c>
      <c r="G217" s="13">
        <v>0</v>
      </c>
      <c r="H217" s="13">
        <v>0</v>
      </c>
      <c r="I217" s="13">
        <v>0</v>
      </c>
      <c r="J217" s="13">
        <v>0</v>
      </c>
      <c r="K217" s="13" t="s">
        <v>631</v>
      </c>
      <c r="L217" s="13">
        <v>0</v>
      </c>
      <c r="M217" s="13">
        <v>0</v>
      </c>
      <c r="N217" s="13">
        <v>0</v>
      </c>
      <c r="O217" s="13">
        <v>0</v>
      </c>
      <c r="P217" s="13">
        <v>5</v>
      </c>
      <c r="Q217" s="13">
        <v>0</v>
      </c>
      <c r="R217" s="13">
        <v>0</v>
      </c>
      <c r="S217" s="13">
        <v>0</v>
      </c>
      <c r="T217" s="13">
        <v>0</v>
      </c>
    </row>
    <row r="218" spans="1:20" ht="9" customHeight="1" x14ac:dyDescent="0.2">
      <c r="A218" s="13" t="s">
        <v>632</v>
      </c>
      <c r="B218" s="13">
        <v>50</v>
      </c>
      <c r="C218" s="13">
        <v>15</v>
      </c>
      <c r="D218" s="13">
        <v>0</v>
      </c>
      <c r="E218" s="13">
        <v>0</v>
      </c>
      <c r="F218" s="13">
        <v>0</v>
      </c>
      <c r="G218" s="13">
        <v>0</v>
      </c>
      <c r="H218" s="13">
        <v>0</v>
      </c>
      <c r="I218" s="13">
        <v>1</v>
      </c>
      <c r="J218" s="13">
        <v>1</v>
      </c>
      <c r="K218" s="13" t="s">
        <v>632</v>
      </c>
      <c r="L218" s="13">
        <v>5</v>
      </c>
      <c r="M218" s="13">
        <v>0</v>
      </c>
      <c r="N218" s="13">
        <v>1</v>
      </c>
      <c r="O218" s="13">
        <v>2</v>
      </c>
      <c r="P218" s="13">
        <v>17</v>
      </c>
      <c r="Q218" s="13">
        <v>0</v>
      </c>
      <c r="R218" s="13">
        <v>4</v>
      </c>
      <c r="S218" s="13">
        <v>0</v>
      </c>
      <c r="T218" s="13">
        <v>4</v>
      </c>
    </row>
    <row r="219" spans="1:20" ht="9" customHeight="1" x14ac:dyDescent="0.2">
      <c r="A219" s="13" t="s">
        <v>114</v>
      </c>
      <c r="B219" s="13">
        <v>25</v>
      </c>
      <c r="C219" s="13">
        <v>13</v>
      </c>
      <c r="D219" s="13">
        <v>0</v>
      </c>
      <c r="E219" s="13">
        <v>0</v>
      </c>
      <c r="F219" s="13">
        <v>0</v>
      </c>
      <c r="G219" s="13">
        <v>0</v>
      </c>
      <c r="H219" s="13">
        <v>0</v>
      </c>
      <c r="I219" s="13">
        <v>3</v>
      </c>
      <c r="J219" s="13">
        <v>0</v>
      </c>
      <c r="K219" s="13" t="s">
        <v>114</v>
      </c>
      <c r="L219" s="13">
        <v>3</v>
      </c>
      <c r="M219" s="13">
        <v>0</v>
      </c>
      <c r="N219" s="13">
        <v>1</v>
      </c>
      <c r="O219" s="13">
        <v>1</v>
      </c>
      <c r="P219" s="13">
        <v>4</v>
      </c>
      <c r="Q219" s="13">
        <v>0</v>
      </c>
      <c r="R219" s="13">
        <v>0</v>
      </c>
      <c r="S219" s="13">
        <v>0</v>
      </c>
      <c r="T219" s="13">
        <v>0</v>
      </c>
    </row>
    <row r="220" spans="1:20" ht="9" customHeight="1" x14ac:dyDescent="0.2">
      <c r="A220" s="13" t="s">
        <v>633</v>
      </c>
      <c r="B220" s="13">
        <v>364</v>
      </c>
      <c r="C220" s="13">
        <v>129</v>
      </c>
      <c r="D220" s="13">
        <v>0</v>
      </c>
      <c r="E220" s="13">
        <v>2</v>
      </c>
      <c r="F220" s="13">
        <v>0</v>
      </c>
      <c r="G220" s="13">
        <v>0</v>
      </c>
      <c r="H220" s="13">
        <v>4</v>
      </c>
      <c r="I220" s="13">
        <v>0</v>
      </c>
      <c r="J220" s="13">
        <v>84</v>
      </c>
      <c r="K220" s="13" t="s">
        <v>633</v>
      </c>
      <c r="L220" s="13">
        <v>0</v>
      </c>
      <c r="M220" s="13">
        <v>0</v>
      </c>
      <c r="N220" s="13">
        <v>9</v>
      </c>
      <c r="O220" s="13">
        <v>5</v>
      </c>
      <c r="P220" s="13">
        <v>113</v>
      </c>
      <c r="Q220" s="13">
        <v>6</v>
      </c>
      <c r="R220" s="13">
        <v>2</v>
      </c>
      <c r="S220" s="13">
        <v>0</v>
      </c>
      <c r="T220" s="13">
        <v>10</v>
      </c>
    </row>
    <row r="221" spans="1:20" ht="9" customHeight="1" x14ac:dyDescent="0.2">
      <c r="A221" s="13" t="s">
        <v>634</v>
      </c>
      <c r="B221" s="13">
        <v>224240</v>
      </c>
      <c r="C221" s="13">
        <v>63631</v>
      </c>
      <c r="D221" s="13">
        <v>4880</v>
      </c>
      <c r="E221" s="13">
        <v>14283</v>
      </c>
      <c r="F221" s="13">
        <v>4245</v>
      </c>
      <c r="G221" s="13">
        <v>8016</v>
      </c>
      <c r="H221" s="13">
        <v>6224</v>
      </c>
      <c r="I221" s="13">
        <v>21299</v>
      </c>
      <c r="J221" s="13">
        <v>17925</v>
      </c>
      <c r="K221" s="13" t="s">
        <v>634</v>
      </c>
      <c r="L221" s="13">
        <v>18648</v>
      </c>
      <c r="M221" s="13">
        <v>1343</v>
      </c>
      <c r="N221" s="13">
        <v>10960</v>
      </c>
      <c r="O221" s="13">
        <v>7385</v>
      </c>
      <c r="P221" s="13">
        <v>23332</v>
      </c>
      <c r="Q221" s="13">
        <v>4033</v>
      </c>
      <c r="R221" s="13">
        <v>16292</v>
      </c>
      <c r="S221" s="13">
        <v>1617</v>
      </c>
      <c r="T221" s="13">
        <v>127</v>
      </c>
    </row>
    <row r="222" spans="1:20" ht="9" customHeight="1" x14ac:dyDescent="0.2">
      <c r="A222" s="22" t="s">
        <v>635</v>
      </c>
      <c r="B222" s="22"/>
      <c r="C222" s="22"/>
      <c r="D222" s="22"/>
      <c r="E222" s="22"/>
      <c r="F222" s="22"/>
      <c r="G222" s="22"/>
      <c r="H222" s="22"/>
      <c r="I222" s="22"/>
      <c r="J222" s="22"/>
      <c r="K222" s="22" t="s">
        <v>635</v>
      </c>
      <c r="L222" s="22"/>
      <c r="M222" s="22"/>
      <c r="N222" s="22"/>
      <c r="O222" s="22"/>
      <c r="P222" s="22"/>
      <c r="Q222" s="22"/>
      <c r="R222" s="22"/>
      <c r="S222" s="22"/>
      <c r="T222" s="22"/>
    </row>
  </sheetData>
  <pageMargins left="0.7" right="0.7" top="0.75" bottom="0.75" header="0.3" footer="0.3"/>
  <pageSetup orientation="portrait" r:id="rId1"/>
  <rowBreaks count="2" manualBreakCount="2">
    <brk id="74" max="16383" man="1"/>
    <brk id="148"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4B662-FE57-4718-981D-92174F0295A7}">
  <dimension ref="A1:M49"/>
  <sheetViews>
    <sheetView workbookViewId="0">
      <selection sqref="A1:L47"/>
    </sheetView>
  </sheetViews>
  <sheetFormatPr defaultRowHeight="14.4" x14ac:dyDescent="0.3"/>
  <sheetData>
    <row r="1" spans="1:13" x14ac:dyDescent="0.3">
      <c r="A1" t="s">
        <v>1125</v>
      </c>
    </row>
    <row r="2" spans="1:13" x14ac:dyDescent="0.3">
      <c r="A2" t="s">
        <v>1089</v>
      </c>
      <c r="B2" t="s">
        <v>782</v>
      </c>
    </row>
    <row r="3" spans="1:13" x14ac:dyDescent="0.3">
      <c r="B3" t="s">
        <v>2</v>
      </c>
      <c r="F3" t="s">
        <v>208</v>
      </c>
      <c r="J3" t="s">
        <v>209</v>
      </c>
    </row>
    <row r="4" spans="1:13" x14ac:dyDescent="0.3">
      <c r="B4" t="s">
        <v>1126</v>
      </c>
      <c r="F4" t="s">
        <v>1126</v>
      </c>
      <c r="J4" t="s">
        <v>1126</v>
      </c>
    </row>
    <row r="5" spans="1:13" x14ac:dyDescent="0.3">
      <c r="B5" t="s">
        <v>2</v>
      </c>
      <c r="C5" t="s">
        <v>1078</v>
      </c>
      <c r="D5" t="s">
        <v>114</v>
      </c>
      <c r="E5" t="s">
        <v>1079</v>
      </c>
      <c r="F5" t="s">
        <v>2</v>
      </c>
      <c r="G5" t="s">
        <v>1078</v>
      </c>
      <c r="H5" t="s">
        <v>114</v>
      </c>
      <c r="I5" t="s">
        <v>1079</v>
      </c>
      <c r="J5" t="s">
        <v>2</v>
      </c>
      <c r="K5" t="s">
        <v>1078</v>
      </c>
      <c r="L5" t="s">
        <v>114</v>
      </c>
      <c r="M5" t="s">
        <v>1079</v>
      </c>
    </row>
    <row r="6" spans="1:13" x14ac:dyDescent="0.3">
      <c r="A6" t="s">
        <v>2</v>
      </c>
      <c r="B6">
        <v>116160</v>
      </c>
      <c r="C6">
        <v>42494</v>
      </c>
      <c r="D6">
        <v>5158</v>
      </c>
      <c r="E6">
        <v>68508</v>
      </c>
      <c r="F6">
        <v>60832</v>
      </c>
      <c r="G6">
        <v>35256</v>
      </c>
      <c r="H6">
        <v>3359</v>
      </c>
      <c r="I6">
        <v>22217</v>
      </c>
      <c r="J6">
        <v>55328</v>
      </c>
      <c r="K6">
        <v>7238</v>
      </c>
      <c r="L6">
        <v>1799</v>
      </c>
      <c r="M6">
        <v>46291</v>
      </c>
    </row>
    <row r="7" spans="1:13" x14ac:dyDescent="0.3">
      <c r="A7" t="s">
        <v>853</v>
      </c>
      <c r="B7">
        <v>3565</v>
      </c>
      <c r="C7">
        <v>1400</v>
      </c>
      <c r="D7">
        <v>239</v>
      </c>
      <c r="E7">
        <v>1926</v>
      </c>
      <c r="F7">
        <v>1872</v>
      </c>
      <c r="G7">
        <v>1014</v>
      </c>
      <c r="H7">
        <v>167</v>
      </c>
      <c r="I7">
        <v>691</v>
      </c>
      <c r="J7">
        <v>1693</v>
      </c>
      <c r="K7">
        <v>386</v>
      </c>
      <c r="L7">
        <v>72</v>
      </c>
      <c r="M7">
        <v>1235</v>
      </c>
    </row>
    <row r="8" spans="1:13" x14ac:dyDescent="0.3">
      <c r="A8" t="s">
        <v>854</v>
      </c>
      <c r="B8">
        <v>19160</v>
      </c>
      <c r="C8">
        <v>7179</v>
      </c>
      <c r="D8">
        <v>1317</v>
      </c>
      <c r="E8">
        <v>10664</v>
      </c>
      <c r="F8">
        <v>9855</v>
      </c>
      <c r="G8">
        <v>5142</v>
      </c>
      <c r="H8">
        <v>940</v>
      </c>
      <c r="I8">
        <v>3773</v>
      </c>
      <c r="J8">
        <v>9305</v>
      </c>
      <c r="K8">
        <v>2037</v>
      </c>
      <c r="L8">
        <v>377</v>
      </c>
      <c r="M8">
        <v>6891</v>
      </c>
    </row>
    <row r="9" spans="1:13" x14ac:dyDescent="0.3">
      <c r="A9" t="s">
        <v>855</v>
      </c>
      <c r="B9">
        <v>6380</v>
      </c>
      <c r="C9">
        <v>2345</v>
      </c>
      <c r="D9">
        <v>382</v>
      </c>
      <c r="E9">
        <v>3653</v>
      </c>
      <c r="F9">
        <v>3277</v>
      </c>
      <c r="G9">
        <v>1689</v>
      </c>
      <c r="H9">
        <v>282</v>
      </c>
      <c r="I9">
        <v>1306</v>
      </c>
      <c r="J9">
        <v>3103</v>
      </c>
      <c r="K9">
        <v>656</v>
      </c>
      <c r="L9">
        <v>100</v>
      </c>
      <c r="M9">
        <v>2347</v>
      </c>
    </row>
    <row r="10" spans="1:13" x14ac:dyDescent="0.3">
      <c r="A10" t="s">
        <v>856</v>
      </c>
      <c r="B10">
        <v>7019</v>
      </c>
      <c r="C10">
        <v>2770</v>
      </c>
      <c r="D10">
        <v>354</v>
      </c>
      <c r="E10">
        <v>3895</v>
      </c>
      <c r="F10">
        <v>3744</v>
      </c>
      <c r="G10">
        <v>2140</v>
      </c>
      <c r="H10">
        <v>258</v>
      </c>
      <c r="I10">
        <v>1346</v>
      </c>
      <c r="J10">
        <v>3275</v>
      </c>
      <c r="K10">
        <v>630</v>
      </c>
      <c r="L10">
        <v>96</v>
      </c>
      <c r="M10">
        <v>2549</v>
      </c>
    </row>
    <row r="11" spans="1:13" x14ac:dyDescent="0.3">
      <c r="A11" t="s">
        <v>1092</v>
      </c>
      <c r="B11">
        <v>5319</v>
      </c>
      <c r="C11">
        <v>1819</v>
      </c>
      <c r="D11">
        <v>297</v>
      </c>
      <c r="E11">
        <v>3203</v>
      </c>
      <c r="F11">
        <v>2787</v>
      </c>
      <c r="G11">
        <v>1464</v>
      </c>
      <c r="H11">
        <v>190</v>
      </c>
      <c r="I11">
        <v>1133</v>
      </c>
      <c r="J11">
        <v>2532</v>
      </c>
      <c r="K11">
        <v>355</v>
      </c>
      <c r="L11">
        <v>107</v>
      </c>
      <c r="M11">
        <v>2070</v>
      </c>
    </row>
    <row r="12" spans="1:13" x14ac:dyDescent="0.3">
      <c r="A12" t="s">
        <v>1093</v>
      </c>
      <c r="B12">
        <v>3093</v>
      </c>
      <c r="C12">
        <v>999</v>
      </c>
      <c r="D12">
        <v>191</v>
      </c>
      <c r="E12">
        <v>1903</v>
      </c>
      <c r="F12">
        <v>1622</v>
      </c>
      <c r="G12">
        <v>864</v>
      </c>
      <c r="H12">
        <v>139</v>
      </c>
      <c r="I12">
        <v>619</v>
      </c>
      <c r="J12">
        <v>1471</v>
      </c>
      <c r="K12">
        <v>135</v>
      </c>
      <c r="L12">
        <v>52</v>
      </c>
      <c r="M12">
        <v>1284</v>
      </c>
    </row>
    <row r="13" spans="1:13" x14ac:dyDescent="0.3">
      <c r="A13" t="s">
        <v>1094</v>
      </c>
      <c r="B13">
        <v>3836</v>
      </c>
      <c r="C13">
        <v>1454</v>
      </c>
      <c r="D13">
        <v>129</v>
      </c>
      <c r="E13">
        <v>2253</v>
      </c>
      <c r="F13">
        <v>2041</v>
      </c>
      <c r="G13">
        <v>1290</v>
      </c>
      <c r="H13">
        <v>89</v>
      </c>
      <c r="I13">
        <v>662</v>
      </c>
      <c r="J13">
        <v>1795</v>
      </c>
      <c r="K13">
        <v>164</v>
      </c>
      <c r="L13">
        <v>40</v>
      </c>
      <c r="M13">
        <v>1591</v>
      </c>
    </row>
    <row r="14" spans="1:13" x14ac:dyDescent="0.3">
      <c r="A14" t="s">
        <v>1095</v>
      </c>
      <c r="B14">
        <v>1611</v>
      </c>
      <c r="C14">
        <v>542</v>
      </c>
      <c r="D14">
        <v>34</v>
      </c>
      <c r="E14">
        <v>1035</v>
      </c>
      <c r="F14">
        <v>852</v>
      </c>
      <c r="G14">
        <v>494</v>
      </c>
      <c r="H14">
        <v>25</v>
      </c>
      <c r="I14">
        <v>333</v>
      </c>
      <c r="J14">
        <v>759</v>
      </c>
      <c r="K14">
        <v>48</v>
      </c>
      <c r="L14">
        <v>9</v>
      </c>
      <c r="M14">
        <v>702</v>
      </c>
    </row>
    <row r="15" spans="1:13" x14ac:dyDescent="0.3">
      <c r="A15" t="s">
        <v>1096</v>
      </c>
      <c r="B15">
        <v>3317</v>
      </c>
      <c r="C15">
        <v>1197</v>
      </c>
      <c r="D15">
        <v>189</v>
      </c>
      <c r="E15">
        <v>1931</v>
      </c>
      <c r="F15">
        <v>1755</v>
      </c>
      <c r="G15">
        <v>1064</v>
      </c>
      <c r="H15">
        <v>97</v>
      </c>
      <c r="I15">
        <v>594</v>
      </c>
      <c r="J15">
        <v>1562</v>
      </c>
      <c r="K15">
        <v>133</v>
      </c>
      <c r="L15">
        <v>92</v>
      </c>
      <c r="M15">
        <v>1337</v>
      </c>
    </row>
    <row r="16" spans="1:13" x14ac:dyDescent="0.3">
      <c r="A16" t="s">
        <v>1097</v>
      </c>
      <c r="B16">
        <v>1968</v>
      </c>
      <c r="C16">
        <v>659</v>
      </c>
      <c r="D16">
        <v>93</v>
      </c>
      <c r="E16">
        <v>1216</v>
      </c>
      <c r="F16">
        <v>1000</v>
      </c>
      <c r="G16">
        <v>563</v>
      </c>
      <c r="H16">
        <v>60</v>
      </c>
      <c r="I16">
        <v>377</v>
      </c>
      <c r="J16">
        <v>968</v>
      </c>
      <c r="K16">
        <v>96</v>
      </c>
      <c r="L16">
        <v>33</v>
      </c>
      <c r="M16">
        <v>839</v>
      </c>
    </row>
    <row r="17" spans="1:13" x14ac:dyDescent="0.3">
      <c r="A17" t="s">
        <v>1098</v>
      </c>
      <c r="B17">
        <v>3342</v>
      </c>
      <c r="C17">
        <v>1216</v>
      </c>
      <c r="D17">
        <v>224</v>
      </c>
      <c r="E17">
        <v>1902</v>
      </c>
      <c r="F17">
        <v>1766</v>
      </c>
      <c r="G17">
        <v>1004</v>
      </c>
      <c r="H17">
        <v>146</v>
      </c>
      <c r="I17">
        <v>616</v>
      </c>
      <c r="J17">
        <v>1576</v>
      </c>
      <c r="K17">
        <v>212</v>
      </c>
      <c r="L17">
        <v>78</v>
      </c>
      <c r="M17">
        <v>1286</v>
      </c>
    </row>
    <row r="18" spans="1:13" x14ac:dyDescent="0.3">
      <c r="A18" t="s">
        <v>1099</v>
      </c>
      <c r="B18">
        <v>2227</v>
      </c>
      <c r="C18">
        <v>831</v>
      </c>
      <c r="D18">
        <v>140</v>
      </c>
      <c r="E18">
        <v>1256</v>
      </c>
      <c r="F18">
        <v>1167</v>
      </c>
      <c r="G18">
        <v>656</v>
      </c>
      <c r="H18">
        <v>82</v>
      </c>
      <c r="I18">
        <v>429</v>
      </c>
      <c r="J18">
        <v>1060</v>
      </c>
      <c r="K18">
        <v>175</v>
      </c>
      <c r="L18">
        <v>58</v>
      </c>
      <c r="M18">
        <v>827</v>
      </c>
    </row>
    <row r="19" spans="1:13" x14ac:dyDescent="0.3">
      <c r="A19" t="s">
        <v>1100</v>
      </c>
      <c r="B19">
        <v>2914</v>
      </c>
      <c r="C19">
        <v>1158</v>
      </c>
      <c r="D19">
        <v>98</v>
      </c>
      <c r="E19">
        <v>1658</v>
      </c>
      <c r="F19">
        <v>1580</v>
      </c>
      <c r="G19">
        <v>1017</v>
      </c>
      <c r="H19">
        <v>53</v>
      </c>
      <c r="I19">
        <v>510</v>
      </c>
      <c r="J19">
        <v>1334</v>
      </c>
      <c r="K19">
        <v>141</v>
      </c>
      <c r="L19">
        <v>45</v>
      </c>
      <c r="M19">
        <v>1148</v>
      </c>
    </row>
    <row r="20" spans="1:13" x14ac:dyDescent="0.3">
      <c r="A20" t="s">
        <v>1071</v>
      </c>
      <c r="B20">
        <v>3116</v>
      </c>
      <c r="C20">
        <v>1113</v>
      </c>
      <c r="D20">
        <v>148</v>
      </c>
      <c r="E20">
        <v>1855</v>
      </c>
      <c r="F20">
        <v>1570</v>
      </c>
      <c r="G20">
        <v>937</v>
      </c>
      <c r="H20">
        <v>63</v>
      </c>
      <c r="I20">
        <v>570</v>
      </c>
      <c r="J20">
        <v>1546</v>
      </c>
      <c r="K20">
        <v>176</v>
      </c>
      <c r="L20">
        <v>85</v>
      </c>
      <c r="M20">
        <v>1285</v>
      </c>
    </row>
    <row r="21" spans="1:13" x14ac:dyDescent="0.3">
      <c r="A21" t="s">
        <v>1101</v>
      </c>
      <c r="B21">
        <v>3404</v>
      </c>
      <c r="C21">
        <v>1282</v>
      </c>
      <c r="D21">
        <v>112</v>
      </c>
      <c r="E21">
        <v>2010</v>
      </c>
      <c r="F21">
        <v>1806</v>
      </c>
      <c r="G21">
        <v>1138</v>
      </c>
      <c r="H21">
        <v>63</v>
      </c>
      <c r="I21">
        <v>605</v>
      </c>
      <c r="J21">
        <v>1598</v>
      </c>
      <c r="K21">
        <v>144</v>
      </c>
      <c r="L21">
        <v>49</v>
      </c>
      <c r="M21">
        <v>1405</v>
      </c>
    </row>
    <row r="22" spans="1:13" x14ac:dyDescent="0.3">
      <c r="A22" t="s">
        <v>868</v>
      </c>
      <c r="B22">
        <v>1175</v>
      </c>
      <c r="C22">
        <v>419</v>
      </c>
      <c r="D22">
        <v>49</v>
      </c>
      <c r="E22">
        <v>707</v>
      </c>
      <c r="F22">
        <v>618</v>
      </c>
      <c r="G22">
        <v>388</v>
      </c>
      <c r="H22">
        <v>22</v>
      </c>
      <c r="I22">
        <v>208</v>
      </c>
      <c r="J22">
        <v>557</v>
      </c>
      <c r="K22">
        <v>31</v>
      </c>
      <c r="L22">
        <v>27</v>
      </c>
      <c r="M22">
        <v>499</v>
      </c>
    </row>
    <row r="23" spans="1:13" x14ac:dyDescent="0.3">
      <c r="A23" t="s">
        <v>869</v>
      </c>
      <c r="B23">
        <v>1002</v>
      </c>
      <c r="C23">
        <v>339</v>
      </c>
      <c r="D23">
        <v>15</v>
      </c>
      <c r="E23">
        <v>648</v>
      </c>
      <c r="F23">
        <v>517</v>
      </c>
      <c r="G23">
        <v>303</v>
      </c>
      <c r="H23">
        <v>10</v>
      </c>
      <c r="I23">
        <v>204</v>
      </c>
      <c r="J23">
        <v>485</v>
      </c>
      <c r="K23">
        <v>36</v>
      </c>
      <c r="L23">
        <v>5</v>
      </c>
      <c r="M23">
        <v>444</v>
      </c>
    </row>
    <row r="24" spans="1:13" x14ac:dyDescent="0.3">
      <c r="A24" t="s">
        <v>1102</v>
      </c>
      <c r="B24">
        <v>896</v>
      </c>
      <c r="C24">
        <v>319</v>
      </c>
      <c r="D24">
        <v>26</v>
      </c>
      <c r="E24">
        <v>551</v>
      </c>
      <c r="F24">
        <v>482</v>
      </c>
      <c r="G24">
        <v>283</v>
      </c>
      <c r="H24">
        <v>15</v>
      </c>
      <c r="I24">
        <v>184</v>
      </c>
      <c r="J24">
        <v>414</v>
      </c>
      <c r="K24">
        <v>36</v>
      </c>
      <c r="L24">
        <v>11</v>
      </c>
      <c r="M24">
        <v>367</v>
      </c>
    </row>
    <row r="25" spans="1:13" x14ac:dyDescent="0.3">
      <c r="A25" t="s">
        <v>1103</v>
      </c>
      <c r="B25">
        <v>2224</v>
      </c>
      <c r="C25">
        <v>805</v>
      </c>
      <c r="D25">
        <v>55</v>
      </c>
      <c r="E25">
        <v>1364</v>
      </c>
      <c r="F25">
        <v>1177</v>
      </c>
      <c r="G25">
        <v>766</v>
      </c>
      <c r="H25">
        <v>28</v>
      </c>
      <c r="I25">
        <v>383</v>
      </c>
      <c r="J25">
        <v>1047</v>
      </c>
      <c r="K25">
        <v>39</v>
      </c>
      <c r="L25">
        <v>27</v>
      </c>
      <c r="M25">
        <v>981</v>
      </c>
    </row>
    <row r="26" spans="1:13" x14ac:dyDescent="0.3">
      <c r="A26" t="s">
        <v>1104</v>
      </c>
      <c r="B26">
        <v>2661</v>
      </c>
      <c r="C26">
        <v>909</v>
      </c>
      <c r="D26">
        <v>110</v>
      </c>
      <c r="E26">
        <v>1642</v>
      </c>
      <c r="F26">
        <v>1401</v>
      </c>
      <c r="G26">
        <v>819</v>
      </c>
      <c r="H26">
        <v>64</v>
      </c>
      <c r="I26">
        <v>518</v>
      </c>
      <c r="J26">
        <v>1260</v>
      </c>
      <c r="K26">
        <v>90</v>
      </c>
      <c r="L26">
        <v>46</v>
      </c>
      <c r="M26">
        <v>1124</v>
      </c>
    </row>
    <row r="27" spans="1:13" x14ac:dyDescent="0.3">
      <c r="A27" t="s">
        <v>1105</v>
      </c>
      <c r="B27">
        <v>3045</v>
      </c>
      <c r="C27">
        <v>1099</v>
      </c>
      <c r="D27">
        <v>155</v>
      </c>
      <c r="E27">
        <v>1791</v>
      </c>
      <c r="F27">
        <v>1607</v>
      </c>
      <c r="G27">
        <v>938</v>
      </c>
      <c r="H27">
        <v>99</v>
      </c>
      <c r="I27">
        <v>570</v>
      </c>
      <c r="J27">
        <v>1438</v>
      </c>
      <c r="K27">
        <v>161</v>
      </c>
      <c r="L27">
        <v>56</v>
      </c>
      <c r="M27">
        <v>1221</v>
      </c>
    </row>
    <row r="28" spans="1:13" x14ac:dyDescent="0.3">
      <c r="A28" t="s">
        <v>1072</v>
      </c>
      <c r="B28">
        <v>1060</v>
      </c>
      <c r="C28">
        <v>361</v>
      </c>
      <c r="D28">
        <v>84</v>
      </c>
      <c r="E28">
        <v>615</v>
      </c>
      <c r="F28">
        <v>561</v>
      </c>
      <c r="G28">
        <v>315</v>
      </c>
      <c r="H28">
        <v>51</v>
      </c>
      <c r="I28">
        <v>195</v>
      </c>
      <c r="J28">
        <v>499</v>
      </c>
      <c r="K28">
        <v>46</v>
      </c>
      <c r="L28">
        <v>33</v>
      </c>
      <c r="M28">
        <v>420</v>
      </c>
    </row>
    <row r="29" spans="1:13" x14ac:dyDescent="0.3">
      <c r="A29" t="s">
        <v>1073</v>
      </c>
      <c r="B29">
        <v>1536</v>
      </c>
      <c r="C29">
        <v>604</v>
      </c>
      <c r="D29">
        <v>73</v>
      </c>
      <c r="E29">
        <v>859</v>
      </c>
      <c r="F29">
        <v>820</v>
      </c>
      <c r="G29">
        <v>487</v>
      </c>
      <c r="H29">
        <v>46</v>
      </c>
      <c r="I29">
        <v>287</v>
      </c>
      <c r="J29">
        <v>716</v>
      </c>
      <c r="K29">
        <v>117</v>
      </c>
      <c r="L29">
        <v>27</v>
      </c>
      <c r="M29">
        <v>572</v>
      </c>
    </row>
    <row r="30" spans="1:13" x14ac:dyDescent="0.3">
      <c r="A30" t="s">
        <v>1106</v>
      </c>
      <c r="B30">
        <v>321</v>
      </c>
      <c r="C30">
        <v>106</v>
      </c>
      <c r="D30">
        <v>10</v>
      </c>
      <c r="E30">
        <v>205</v>
      </c>
      <c r="F30">
        <v>174</v>
      </c>
      <c r="G30">
        <v>99</v>
      </c>
      <c r="H30">
        <v>5</v>
      </c>
      <c r="I30">
        <v>70</v>
      </c>
      <c r="J30">
        <v>147</v>
      </c>
      <c r="K30">
        <v>7</v>
      </c>
      <c r="L30">
        <v>5</v>
      </c>
      <c r="M30">
        <v>135</v>
      </c>
    </row>
    <row r="31" spans="1:13" x14ac:dyDescent="0.3">
      <c r="A31" t="s">
        <v>1107</v>
      </c>
      <c r="B31">
        <v>4222</v>
      </c>
      <c r="C31">
        <v>1559</v>
      </c>
      <c r="D31">
        <v>103</v>
      </c>
      <c r="E31">
        <v>2560</v>
      </c>
      <c r="F31">
        <v>2207</v>
      </c>
      <c r="G31">
        <v>1385</v>
      </c>
      <c r="H31">
        <v>62</v>
      </c>
      <c r="I31">
        <v>760</v>
      </c>
      <c r="J31">
        <v>2015</v>
      </c>
      <c r="K31">
        <v>174</v>
      </c>
      <c r="L31">
        <v>41</v>
      </c>
      <c r="M31">
        <v>1800</v>
      </c>
    </row>
    <row r="32" spans="1:13" x14ac:dyDescent="0.3">
      <c r="A32" t="s">
        <v>1108</v>
      </c>
      <c r="B32">
        <v>2196</v>
      </c>
      <c r="C32">
        <v>791</v>
      </c>
      <c r="D32">
        <v>54</v>
      </c>
      <c r="E32">
        <v>1351</v>
      </c>
      <c r="F32">
        <v>1132</v>
      </c>
      <c r="G32">
        <v>687</v>
      </c>
      <c r="H32">
        <v>37</v>
      </c>
      <c r="I32">
        <v>408</v>
      </c>
      <c r="J32">
        <v>1064</v>
      </c>
      <c r="K32">
        <v>104</v>
      </c>
      <c r="L32">
        <v>17</v>
      </c>
      <c r="M32">
        <v>943</v>
      </c>
    </row>
    <row r="33" spans="1:13" x14ac:dyDescent="0.3">
      <c r="A33" t="s">
        <v>1109</v>
      </c>
      <c r="B33">
        <v>1792</v>
      </c>
      <c r="C33">
        <v>619</v>
      </c>
      <c r="D33">
        <v>43</v>
      </c>
      <c r="E33">
        <v>1130</v>
      </c>
      <c r="F33">
        <v>939</v>
      </c>
      <c r="G33">
        <v>552</v>
      </c>
      <c r="H33">
        <v>24</v>
      </c>
      <c r="I33">
        <v>363</v>
      </c>
      <c r="J33">
        <v>853</v>
      </c>
      <c r="K33">
        <v>67</v>
      </c>
      <c r="L33">
        <v>19</v>
      </c>
      <c r="M33">
        <v>767</v>
      </c>
    </row>
    <row r="34" spans="1:13" x14ac:dyDescent="0.3">
      <c r="A34" t="s">
        <v>1110</v>
      </c>
      <c r="B34">
        <v>1090</v>
      </c>
      <c r="C34">
        <v>394</v>
      </c>
      <c r="D34">
        <v>17</v>
      </c>
      <c r="E34">
        <v>679</v>
      </c>
      <c r="F34">
        <v>536</v>
      </c>
      <c r="G34">
        <v>338</v>
      </c>
      <c r="H34">
        <v>12</v>
      </c>
      <c r="I34">
        <v>186</v>
      </c>
      <c r="J34">
        <v>554</v>
      </c>
      <c r="K34">
        <v>56</v>
      </c>
      <c r="L34">
        <v>5</v>
      </c>
      <c r="M34">
        <v>493</v>
      </c>
    </row>
    <row r="35" spans="1:13" x14ac:dyDescent="0.3">
      <c r="A35" t="s">
        <v>1111</v>
      </c>
      <c r="B35">
        <v>1039</v>
      </c>
      <c r="C35">
        <v>375</v>
      </c>
      <c r="D35">
        <v>22</v>
      </c>
      <c r="E35">
        <v>642</v>
      </c>
      <c r="F35">
        <v>566</v>
      </c>
      <c r="G35">
        <v>360</v>
      </c>
      <c r="H35">
        <v>16</v>
      </c>
      <c r="I35">
        <v>190</v>
      </c>
      <c r="J35">
        <v>473</v>
      </c>
      <c r="K35">
        <v>15</v>
      </c>
      <c r="L35">
        <v>6</v>
      </c>
      <c r="M35">
        <v>452</v>
      </c>
    </row>
    <row r="36" spans="1:13" x14ac:dyDescent="0.3">
      <c r="A36" t="s">
        <v>1112</v>
      </c>
      <c r="B36">
        <v>410</v>
      </c>
      <c r="C36">
        <v>152</v>
      </c>
      <c r="D36">
        <v>9</v>
      </c>
      <c r="E36">
        <v>249</v>
      </c>
      <c r="F36">
        <v>232</v>
      </c>
      <c r="G36">
        <v>135</v>
      </c>
      <c r="H36">
        <v>4</v>
      </c>
      <c r="I36">
        <v>93</v>
      </c>
      <c r="J36">
        <v>178</v>
      </c>
      <c r="K36">
        <v>17</v>
      </c>
      <c r="L36">
        <v>5</v>
      </c>
      <c r="M36">
        <v>156</v>
      </c>
    </row>
    <row r="37" spans="1:13" x14ac:dyDescent="0.3">
      <c r="A37" t="s">
        <v>1113</v>
      </c>
      <c r="B37">
        <v>1358</v>
      </c>
      <c r="C37">
        <v>417</v>
      </c>
      <c r="D37">
        <v>37</v>
      </c>
      <c r="E37">
        <v>904</v>
      </c>
      <c r="F37">
        <v>663</v>
      </c>
      <c r="G37">
        <v>363</v>
      </c>
      <c r="H37">
        <v>24</v>
      </c>
      <c r="I37">
        <v>276</v>
      </c>
      <c r="J37">
        <v>695</v>
      </c>
      <c r="K37">
        <v>54</v>
      </c>
      <c r="L37">
        <v>13</v>
      </c>
      <c r="M37">
        <v>628</v>
      </c>
    </row>
    <row r="38" spans="1:13" x14ac:dyDescent="0.3">
      <c r="A38" t="s">
        <v>1114</v>
      </c>
      <c r="B38">
        <v>1147</v>
      </c>
      <c r="C38">
        <v>396</v>
      </c>
      <c r="D38">
        <v>14</v>
      </c>
      <c r="E38">
        <v>737</v>
      </c>
      <c r="F38">
        <v>593</v>
      </c>
      <c r="G38">
        <v>361</v>
      </c>
      <c r="H38">
        <v>7</v>
      </c>
      <c r="I38">
        <v>225</v>
      </c>
      <c r="J38">
        <v>554</v>
      </c>
      <c r="K38">
        <v>35</v>
      </c>
      <c r="L38">
        <v>7</v>
      </c>
      <c r="M38">
        <v>512</v>
      </c>
    </row>
    <row r="39" spans="1:13" x14ac:dyDescent="0.3">
      <c r="A39" t="s">
        <v>1115</v>
      </c>
      <c r="B39">
        <v>1583</v>
      </c>
      <c r="C39">
        <v>549</v>
      </c>
      <c r="D39">
        <v>34</v>
      </c>
      <c r="E39">
        <v>1000</v>
      </c>
      <c r="F39">
        <v>817</v>
      </c>
      <c r="G39">
        <v>497</v>
      </c>
      <c r="H39">
        <v>11</v>
      </c>
      <c r="I39">
        <v>309</v>
      </c>
      <c r="J39">
        <v>766</v>
      </c>
      <c r="K39">
        <v>52</v>
      </c>
      <c r="L39">
        <v>23</v>
      </c>
      <c r="M39">
        <v>691</v>
      </c>
    </row>
    <row r="40" spans="1:13" x14ac:dyDescent="0.3">
      <c r="A40" t="s">
        <v>1116</v>
      </c>
      <c r="B40">
        <v>1062</v>
      </c>
      <c r="C40">
        <v>385</v>
      </c>
      <c r="D40">
        <v>20</v>
      </c>
      <c r="E40">
        <v>657</v>
      </c>
      <c r="F40">
        <v>543</v>
      </c>
      <c r="G40">
        <v>335</v>
      </c>
      <c r="H40">
        <v>10</v>
      </c>
      <c r="I40">
        <v>198</v>
      </c>
      <c r="J40">
        <v>519</v>
      </c>
      <c r="K40">
        <v>50</v>
      </c>
      <c r="L40">
        <v>10</v>
      </c>
      <c r="M40">
        <v>459</v>
      </c>
    </row>
    <row r="41" spans="1:13" x14ac:dyDescent="0.3">
      <c r="A41" t="s">
        <v>1117</v>
      </c>
      <c r="B41">
        <v>1926</v>
      </c>
      <c r="C41">
        <v>756</v>
      </c>
      <c r="D41">
        <v>24</v>
      </c>
      <c r="E41">
        <v>1146</v>
      </c>
      <c r="F41">
        <v>1034</v>
      </c>
      <c r="G41">
        <v>669</v>
      </c>
      <c r="H41">
        <v>12</v>
      </c>
      <c r="I41">
        <v>353</v>
      </c>
      <c r="J41">
        <v>892</v>
      </c>
      <c r="K41">
        <v>87</v>
      </c>
      <c r="L41">
        <v>12</v>
      </c>
      <c r="M41">
        <v>793</v>
      </c>
    </row>
    <row r="42" spans="1:13" x14ac:dyDescent="0.3">
      <c r="A42" t="s">
        <v>1118</v>
      </c>
      <c r="B42">
        <v>1205</v>
      </c>
      <c r="C42">
        <v>450</v>
      </c>
      <c r="D42">
        <v>30</v>
      </c>
      <c r="E42">
        <v>725</v>
      </c>
      <c r="F42">
        <v>635</v>
      </c>
      <c r="G42">
        <v>381</v>
      </c>
      <c r="H42">
        <v>18</v>
      </c>
      <c r="I42">
        <v>236</v>
      </c>
      <c r="J42">
        <v>570</v>
      </c>
      <c r="K42">
        <v>69</v>
      </c>
      <c r="L42">
        <v>12</v>
      </c>
      <c r="M42">
        <v>489</v>
      </c>
    </row>
    <row r="43" spans="1:13" x14ac:dyDescent="0.3">
      <c r="A43" t="s">
        <v>1119</v>
      </c>
      <c r="B43">
        <v>744</v>
      </c>
      <c r="C43">
        <v>261</v>
      </c>
      <c r="D43">
        <v>12</v>
      </c>
      <c r="E43">
        <v>471</v>
      </c>
      <c r="F43">
        <v>384</v>
      </c>
      <c r="G43">
        <v>241</v>
      </c>
      <c r="H43">
        <v>7</v>
      </c>
      <c r="I43">
        <v>136</v>
      </c>
      <c r="J43">
        <v>360</v>
      </c>
      <c r="K43">
        <v>20</v>
      </c>
      <c r="L43">
        <v>5</v>
      </c>
      <c r="M43">
        <v>335</v>
      </c>
    </row>
    <row r="44" spans="1:13" x14ac:dyDescent="0.3">
      <c r="A44" t="s">
        <v>1120</v>
      </c>
      <c r="B44">
        <v>1406</v>
      </c>
      <c r="C44">
        <v>548</v>
      </c>
      <c r="D44">
        <v>28</v>
      </c>
      <c r="E44">
        <v>830</v>
      </c>
      <c r="F44">
        <v>756</v>
      </c>
      <c r="G44">
        <v>501</v>
      </c>
      <c r="H44">
        <v>18</v>
      </c>
      <c r="I44">
        <v>237</v>
      </c>
      <c r="J44">
        <v>650</v>
      </c>
      <c r="K44">
        <v>47</v>
      </c>
      <c r="L44">
        <v>10</v>
      </c>
      <c r="M44">
        <v>593</v>
      </c>
    </row>
    <row r="45" spans="1:13" x14ac:dyDescent="0.3">
      <c r="A45" t="s">
        <v>1121</v>
      </c>
      <c r="B45">
        <v>2673</v>
      </c>
      <c r="C45">
        <v>977</v>
      </c>
      <c r="D45">
        <v>50</v>
      </c>
      <c r="E45">
        <v>1646</v>
      </c>
      <c r="F45">
        <v>1436</v>
      </c>
      <c r="G45">
        <v>917</v>
      </c>
      <c r="H45">
        <v>26</v>
      </c>
      <c r="I45">
        <v>493</v>
      </c>
      <c r="J45">
        <v>1237</v>
      </c>
      <c r="K45">
        <v>60</v>
      </c>
      <c r="L45">
        <v>24</v>
      </c>
      <c r="M45">
        <v>1153</v>
      </c>
    </row>
    <row r="46" spans="1:13" x14ac:dyDescent="0.3">
      <c r="A46" t="s">
        <v>1122</v>
      </c>
      <c r="B46">
        <v>2533</v>
      </c>
      <c r="C46">
        <v>889</v>
      </c>
      <c r="D46">
        <v>42</v>
      </c>
      <c r="E46">
        <v>1602</v>
      </c>
      <c r="F46">
        <v>1354</v>
      </c>
      <c r="G46">
        <v>845</v>
      </c>
      <c r="H46">
        <v>24</v>
      </c>
      <c r="I46">
        <v>485</v>
      </c>
      <c r="J46">
        <v>1179</v>
      </c>
      <c r="K46">
        <v>44</v>
      </c>
      <c r="L46">
        <v>18</v>
      </c>
      <c r="M46">
        <v>1117</v>
      </c>
    </row>
    <row r="47" spans="1:13" x14ac:dyDescent="0.3">
      <c r="A47" t="s">
        <v>1123</v>
      </c>
      <c r="B47">
        <v>2420</v>
      </c>
      <c r="C47">
        <v>939</v>
      </c>
      <c r="D47">
        <v>27</v>
      </c>
      <c r="E47">
        <v>1454</v>
      </c>
      <c r="F47">
        <v>1272</v>
      </c>
      <c r="G47">
        <v>825</v>
      </c>
      <c r="H47">
        <v>18</v>
      </c>
      <c r="I47">
        <v>429</v>
      </c>
      <c r="J47">
        <v>1148</v>
      </c>
      <c r="K47">
        <v>114</v>
      </c>
      <c r="L47">
        <v>9</v>
      </c>
      <c r="M47">
        <v>1025</v>
      </c>
    </row>
    <row r="48" spans="1:13" x14ac:dyDescent="0.3">
      <c r="A48" t="s">
        <v>894</v>
      </c>
      <c r="B48">
        <v>1306</v>
      </c>
      <c r="C48">
        <v>434</v>
      </c>
      <c r="D48">
        <v>19</v>
      </c>
      <c r="E48">
        <v>853</v>
      </c>
      <c r="F48">
        <v>682</v>
      </c>
      <c r="G48">
        <v>392</v>
      </c>
      <c r="H48">
        <v>7</v>
      </c>
      <c r="I48">
        <v>283</v>
      </c>
      <c r="J48">
        <v>624</v>
      </c>
      <c r="K48">
        <v>42</v>
      </c>
      <c r="L48">
        <v>12</v>
      </c>
      <c r="M48">
        <v>570</v>
      </c>
    </row>
    <row r="49" spans="1:13" x14ac:dyDescent="0.3">
      <c r="A49" t="s">
        <v>1124</v>
      </c>
      <c r="B49">
        <v>1857</v>
      </c>
      <c r="C49">
        <v>678</v>
      </c>
      <c r="D49">
        <v>49</v>
      </c>
      <c r="E49">
        <v>1130</v>
      </c>
      <c r="F49">
        <v>1000</v>
      </c>
      <c r="G49">
        <v>598</v>
      </c>
      <c r="H49">
        <v>28</v>
      </c>
      <c r="I49">
        <v>374</v>
      </c>
      <c r="J49">
        <v>857</v>
      </c>
      <c r="K49">
        <v>80</v>
      </c>
      <c r="L49">
        <v>21</v>
      </c>
      <c r="M49">
        <v>756</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AC018-7D3A-4F2E-92CC-762E5F7B28D2}">
  <dimension ref="A1:P49"/>
  <sheetViews>
    <sheetView workbookViewId="0">
      <selection sqref="A1:L47"/>
    </sheetView>
  </sheetViews>
  <sheetFormatPr defaultRowHeight="14.4" x14ac:dyDescent="0.3"/>
  <sheetData>
    <row r="1" spans="1:16" x14ac:dyDescent="0.3">
      <c r="A1" t="s">
        <v>1127</v>
      </c>
    </row>
    <row r="2" spans="1:16" x14ac:dyDescent="0.3">
      <c r="A2" t="s">
        <v>1089</v>
      </c>
      <c r="B2" t="s">
        <v>782</v>
      </c>
    </row>
    <row r="3" spans="1:16" x14ac:dyDescent="0.3">
      <c r="B3" t="s">
        <v>2</v>
      </c>
      <c r="G3" t="s">
        <v>208</v>
      </c>
      <c r="L3" t="s">
        <v>209</v>
      </c>
    </row>
    <row r="4" spans="1:16" x14ac:dyDescent="0.3">
      <c r="B4" t="s">
        <v>1128</v>
      </c>
      <c r="G4" t="s">
        <v>1128</v>
      </c>
      <c r="L4" t="s">
        <v>1128</v>
      </c>
    </row>
    <row r="5" spans="1:16" x14ac:dyDescent="0.3">
      <c r="B5" t="s">
        <v>2</v>
      </c>
      <c r="C5" t="s">
        <v>34</v>
      </c>
      <c r="D5" t="s">
        <v>33</v>
      </c>
      <c r="E5" t="s">
        <v>1129</v>
      </c>
      <c r="F5" t="s">
        <v>1130</v>
      </c>
      <c r="G5" t="s">
        <v>2</v>
      </c>
      <c r="H5" t="s">
        <v>34</v>
      </c>
      <c r="I5" t="s">
        <v>33</v>
      </c>
      <c r="J5" t="s">
        <v>1129</v>
      </c>
      <c r="K5" t="s">
        <v>1130</v>
      </c>
      <c r="L5" t="s">
        <v>2</v>
      </c>
      <c r="M5" t="s">
        <v>34</v>
      </c>
      <c r="N5" t="s">
        <v>33</v>
      </c>
      <c r="O5" t="s">
        <v>1129</v>
      </c>
      <c r="P5" t="s">
        <v>1130</v>
      </c>
    </row>
    <row r="6" spans="1:16" x14ac:dyDescent="0.3">
      <c r="A6" t="s">
        <v>2</v>
      </c>
      <c r="B6">
        <v>43228</v>
      </c>
      <c r="C6">
        <v>701</v>
      </c>
      <c r="D6">
        <v>15596</v>
      </c>
      <c r="E6">
        <v>2653</v>
      </c>
      <c r="F6">
        <v>24278</v>
      </c>
      <c r="G6">
        <v>35792</v>
      </c>
      <c r="H6">
        <v>490</v>
      </c>
      <c r="I6">
        <v>9968</v>
      </c>
      <c r="J6">
        <v>2275</v>
      </c>
      <c r="K6">
        <v>23059</v>
      </c>
      <c r="L6">
        <v>7436</v>
      </c>
      <c r="M6">
        <v>211</v>
      </c>
      <c r="N6">
        <v>5628</v>
      </c>
      <c r="O6">
        <v>378</v>
      </c>
      <c r="P6">
        <v>1219</v>
      </c>
    </row>
    <row r="7" spans="1:16" x14ac:dyDescent="0.3">
      <c r="A7" t="s">
        <v>853</v>
      </c>
      <c r="B7">
        <v>1417</v>
      </c>
      <c r="C7">
        <v>17</v>
      </c>
      <c r="D7">
        <v>597</v>
      </c>
      <c r="E7">
        <v>76</v>
      </c>
      <c r="F7">
        <v>727</v>
      </c>
      <c r="G7">
        <v>1023</v>
      </c>
      <c r="H7">
        <v>15</v>
      </c>
      <c r="I7">
        <v>344</v>
      </c>
      <c r="J7">
        <v>43</v>
      </c>
      <c r="K7">
        <v>621</v>
      </c>
      <c r="L7">
        <v>394</v>
      </c>
      <c r="M7">
        <v>2</v>
      </c>
      <c r="N7">
        <v>253</v>
      </c>
      <c r="O7">
        <v>33</v>
      </c>
      <c r="P7">
        <v>106</v>
      </c>
    </row>
    <row r="8" spans="1:16" x14ac:dyDescent="0.3">
      <c r="A8" t="s">
        <v>854</v>
      </c>
      <c r="B8">
        <v>7287</v>
      </c>
      <c r="C8">
        <v>284</v>
      </c>
      <c r="D8">
        <v>4878</v>
      </c>
      <c r="E8">
        <v>344</v>
      </c>
      <c r="F8">
        <v>1781</v>
      </c>
      <c r="G8">
        <v>5215</v>
      </c>
      <c r="H8">
        <v>198</v>
      </c>
      <c r="I8">
        <v>3094</v>
      </c>
      <c r="J8">
        <v>262</v>
      </c>
      <c r="K8">
        <v>1661</v>
      </c>
      <c r="L8">
        <v>2072</v>
      </c>
      <c r="M8">
        <v>86</v>
      </c>
      <c r="N8">
        <v>1784</v>
      </c>
      <c r="O8">
        <v>82</v>
      </c>
      <c r="P8">
        <v>120</v>
      </c>
    </row>
    <row r="9" spans="1:16" x14ac:dyDescent="0.3">
      <c r="A9" t="s">
        <v>855</v>
      </c>
      <c r="B9">
        <v>2389</v>
      </c>
      <c r="C9">
        <v>67</v>
      </c>
      <c r="D9">
        <v>1671</v>
      </c>
      <c r="E9">
        <v>117</v>
      </c>
      <c r="F9">
        <v>534</v>
      </c>
      <c r="G9">
        <v>1716</v>
      </c>
      <c r="H9">
        <v>46</v>
      </c>
      <c r="I9">
        <v>1097</v>
      </c>
      <c r="J9">
        <v>91</v>
      </c>
      <c r="K9">
        <v>482</v>
      </c>
      <c r="L9">
        <v>673</v>
      </c>
      <c r="M9">
        <v>21</v>
      </c>
      <c r="N9">
        <v>574</v>
      </c>
      <c r="O9">
        <v>26</v>
      </c>
      <c r="P9">
        <v>52</v>
      </c>
    </row>
    <row r="10" spans="1:16" x14ac:dyDescent="0.3">
      <c r="A10" t="s">
        <v>856</v>
      </c>
      <c r="B10">
        <v>2802</v>
      </c>
      <c r="C10">
        <v>56</v>
      </c>
      <c r="D10">
        <v>1705</v>
      </c>
      <c r="E10">
        <v>208</v>
      </c>
      <c r="F10">
        <v>833</v>
      </c>
      <c r="G10">
        <v>2167</v>
      </c>
      <c r="H10">
        <v>46</v>
      </c>
      <c r="I10">
        <v>1170</v>
      </c>
      <c r="J10">
        <v>166</v>
      </c>
      <c r="K10">
        <v>785</v>
      </c>
      <c r="L10">
        <v>635</v>
      </c>
      <c r="M10">
        <v>10</v>
      </c>
      <c r="N10">
        <v>535</v>
      </c>
      <c r="O10">
        <v>42</v>
      </c>
      <c r="P10">
        <v>48</v>
      </c>
    </row>
    <row r="11" spans="1:16" x14ac:dyDescent="0.3">
      <c r="A11" t="s">
        <v>1092</v>
      </c>
      <c r="B11">
        <v>1854</v>
      </c>
      <c r="C11">
        <v>30</v>
      </c>
      <c r="D11">
        <v>680</v>
      </c>
      <c r="E11">
        <v>149</v>
      </c>
      <c r="F11">
        <v>995</v>
      </c>
      <c r="G11">
        <v>1496</v>
      </c>
      <c r="H11">
        <v>23</v>
      </c>
      <c r="I11">
        <v>441</v>
      </c>
      <c r="J11">
        <v>140</v>
      </c>
      <c r="K11">
        <v>892</v>
      </c>
      <c r="L11">
        <v>358</v>
      </c>
      <c r="M11">
        <v>7</v>
      </c>
      <c r="N11">
        <v>239</v>
      </c>
      <c r="O11">
        <v>9</v>
      </c>
      <c r="P11">
        <v>103</v>
      </c>
    </row>
    <row r="12" spans="1:16" x14ac:dyDescent="0.3">
      <c r="A12" t="s">
        <v>1093</v>
      </c>
      <c r="B12">
        <v>1009</v>
      </c>
      <c r="C12">
        <v>20</v>
      </c>
      <c r="D12">
        <v>351</v>
      </c>
      <c r="E12">
        <v>92</v>
      </c>
      <c r="F12">
        <v>546</v>
      </c>
      <c r="G12">
        <v>874</v>
      </c>
      <c r="H12">
        <v>15</v>
      </c>
      <c r="I12">
        <v>234</v>
      </c>
      <c r="J12">
        <v>89</v>
      </c>
      <c r="K12">
        <v>536</v>
      </c>
      <c r="L12">
        <v>135</v>
      </c>
      <c r="M12">
        <v>5</v>
      </c>
      <c r="N12">
        <v>117</v>
      </c>
      <c r="O12">
        <v>3</v>
      </c>
      <c r="P12">
        <v>10</v>
      </c>
    </row>
    <row r="13" spans="1:16" x14ac:dyDescent="0.3">
      <c r="A13" t="s">
        <v>1094</v>
      </c>
      <c r="B13">
        <v>1484</v>
      </c>
      <c r="C13">
        <v>25</v>
      </c>
      <c r="D13">
        <v>241</v>
      </c>
      <c r="E13">
        <v>311</v>
      </c>
      <c r="F13">
        <v>907</v>
      </c>
      <c r="G13">
        <v>1314</v>
      </c>
      <c r="H13">
        <v>12</v>
      </c>
      <c r="I13">
        <v>146</v>
      </c>
      <c r="J13">
        <v>292</v>
      </c>
      <c r="K13">
        <v>864</v>
      </c>
      <c r="L13">
        <v>170</v>
      </c>
      <c r="M13">
        <v>13</v>
      </c>
      <c r="N13">
        <v>95</v>
      </c>
      <c r="O13">
        <v>19</v>
      </c>
      <c r="P13">
        <v>43</v>
      </c>
    </row>
    <row r="14" spans="1:16" x14ac:dyDescent="0.3">
      <c r="A14" t="s">
        <v>1095</v>
      </c>
      <c r="B14">
        <v>553</v>
      </c>
      <c r="C14">
        <v>10</v>
      </c>
      <c r="D14">
        <v>145</v>
      </c>
      <c r="E14">
        <v>8</v>
      </c>
      <c r="F14">
        <v>390</v>
      </c>
      <c r="G14">
        <v>504</v>
      </c>
      <c r="H14">
        <v>10</v>
      </c>
      <c r="I14">
        <v>110</v>
      </c>
      <c r="J14">
        <v>5</v>
      </c>
      <c r="K14">
        <v>379</v>
      </c>
      <c r="L14">
        <v>49</v>
      </c>
      <c r="M14">
        <v>0</v>
      </c>
      <c r="N14">
        <v>35</v>
      </c>
      <c r="O14">
        <v>3</v>
      </c>
      <c r="P14">
        <v>11</v>
      </c>
    </row>
    <row r="15" spans="1:16" x14ac:dyDescent="0.3">
      <c r="A15" t="s">
        <v>1096</v>
      </c>
      <c r="B15">
        <v>1213</v>
      </c>
      <c r="C15">
        <v>12</v>
      </c>
      <c r="D15">
        <v>256</v>
      </c>
      <c r="E15">
        <v>233</v>
      </c>
      <c r="F15">
        <v>712</v>
      </c>
      <c r="G15">
        <v>1077</v>
      </c>
      <c r="H15">
        <v>9</v>
      </c>
      <c r="I15">
        <v>158</v>
      </c>
      <c r="J15">
        <v>217</v>
      </c>
      <c r="K15">
        <v>693</v>
      </c>
      <c r="L15">
        <v>136</v>
      </c>
      <c r="M15">
        <v>3</v>
      </c>
      <c r="N15">
        <v>98</v>
      </c>
      <c r="O15">
        <v>16</v>
      </c>
      <c r="P15">
        <v>19</v>
      </c>
    </row>
    <row r="16" spans="1:16" x14ac:dyDescent="0.3">
      <c r="A16" t="s">
        <v>1097</v>
      </c>
      <c r="B16">
        <v>666</v>
      </c>
      <c r="C16">
        <v>3</v>
      </c>
      <c r="D16">
        <v>168</v>
      </c>
      <c r="E16">
        <v>62</v>
      </c>
      <c r="F16">
        <v>433</v>
      </c>
      <c r="G16">
        <v>568</v>
      </c>
      <c r="H16">
        <v>3</v>
      </c>
      <c r="I16">
        <v>98</v>
      </c>
      <c r="J16">
        <v>54</v>
      </c>
      <c r="K16">
        <v>413</v>
      </c>
      <c r="L16">
        <v>98</v>
      </c>
      <c r="M16">
        <v>0</v>
      </c>
      <c r="N16">
        <v>70</v>
      </c>
      <c r="O16">
        <v>8</v>
      </c>
      <c r="P16">
        <v>20</v>
      </c>
    </row>
    <row r="17" spans="1:16" x14ac:dyDescent="0.3">
      <c r="A17" t="s">
        <v>1098</v>
      </c>
      <c r="B17">
        <v>1250</v>
      </c>
      <c r="C17">
        <v>3</v>
      </c>
      <c r="D17">
        <v>512</v>
      </c>
      <c r="E17">
        <v>146</v>
      </c>
      <c r="F17">
        <v>589</v>
      </c>
      <c r="G17">
        <v>1033</v>
      </c>
      <c r="H17">
        <v>2</v>
      </c>
      <c r="I17">
        <v>342</v>
      </c>
      <c r="J17">
        <v>133</v>
      </c>
      <c r="K17">
        <v>556</v>
      </c>
      <c r="L17">
        <v>217</v>
      </c>
      <c r="M17">
        <v>1</v>
      </c>
      <c r="N17">
        <v>170</v>
      </c>
      <c r="O17">
        <v>13</v>
      </c>
      <c r="P17">
        <v>33</v>
      </c>
    </row>
    <row r="18" spans="1:16" x14ac:dyDescent="0.3">
      <c r="A18" t="s">
        <v>1099</v>
      </c>
      <c r="B18">
        <v>845</v>
      </c>
      <c r="C18">
        <v>4</v>
      </c>
      <c r="D18">
        <v>211</v>
      </c>
      <c r="E18">
        <v>114</v>
      </c>
      <c r="F18">
        <v>516</v>
      </c>
      <c r="G18">
        <v>666</v>
      </c>
      <c r="H18">
        <v>3</v>
      </c>
      <c r="I18">
        <v>86</v>
      </c>
      <c r="J18">
        <v>97</v>
      </c>
      <c r="K18">
        <v>480</v>
      </c>
      <c r="L18">
        <v>179</v>
      </c>
      <c r="M18">
        <v>1</v>
      </c>
      <c r="N18">
        <v>125</v>
      </c>
      <c r="O18">
        <v>17</v>
      </c>
      <c r="P18">
        <v>36</v>
      </c>
    </row>
    <row r="19" spans="1:16" x14ac:dyDescent="0.3">
      <c r="A19" t="s">
        <v>1100</v>
      </c>
      <c r="B19">
        <v>1187</v>
      </c>
      <c r="C19">
        <v>6</v>
      </c>
      <c r="D19">
        <v>201</v>
      </c>
      <c r="E19">
        <v>154</v>
      </c>
      <c r="F19">
        <v>826</v>
      </c>
      <c r="G19">
        <v>1035</v>
      </c>
      <c r="H19">
        <v>2</v>
      </c>
      <c r="I19">
        <v>113</v>
      </c>
      <c r="J19">
        <v>139</v>
      </c>
      <c r="K19">
        <v>781</v>
      </c>
      <c r="L19">
        <v>152</v>
      </c>
      <c r="M19">
        <v>4</v>
      </c>
      <c r="N19">
        <v>88</v>
      </c>
      <c r="O19">
        <v>15</v>
      </c>
      <c r="P19">
        <v>45</v>
      </c>
    </row>
    <row r="20" spans="1:16" x14ac:dyDescent="0.3">
      <c r="A20" t="s">
        <v>1071</v>
      </c>
      <c r="B20">
        <v>1135</v>
      </c>
      <c r="C20">
        <v>24</v>
      </c>
      <c r="D20">
        <v>418</v>
      </c>
      <c r="E20">
        <v>69</v>
      </c>
      <c r="F20">
        <v>624</v>
      </c>
      <c r="G20">
        <v>954</v>
      </c>
      <c r="H20">
        <v>16</v>
      </c>
      <c r="I20">
        <v>272</v>
      </c>
      <c r="J20">
        <v>60</v>
      </c>
      <c r="K20">
        <v>606</v>
      </c>
      <c r="L20">
        <v>181</v>
      </c>
      <c r="M20">
        <v>8</v>
      </c>
      <c r="N20">
        <v>146</v>
      </c>
      <c r="O20">
        <v>9</v>
      </c>
      <c r="P20">
        <v>18</v>
      </c>
    </row>
    <row r="21" spans="1:16" x14ac:dyDescent="0.3">
      <c r="A21" t="s">
        <v>1101</v>
      </c>
      <c r="B21">
        <v>1302</v>
      </c>
      <c r="C21">
        <v>7</v>
      </c>
      <c r="D21">
        <v>249</v>
      </c>
      <c r="E21">
        <v>62</v>
      </c>
      <c r="F21">
        <v>984</v>
      </c>
      <c r="G21">
        <v>1154</v>
      </c>
      <c r="H21">
        <v>5</v>
      </c>
      <c r="I21">
        <v>142</v>
      </c>
      <c r="J21">
        <v>61</v>
      </c>
      <c r="K21">
        <v>946</v>
      </c>
      <c r="L21">
        <v>148</v>
      </c>
      <c r="M21">
        <v>2</v>
      </c>
      <c r="N21">
        <v>107</v>
      </c>
      <c r="O21">
        <v>1</v>
      </c>
      <c r="P21">
        <v>38</v>
      </c>
    </row>
    <row r="22" spans="1:16" x14ac:dyDescent="0.3">
      <c r="A22" t="s">
        <v>868</v>
      </c>
      <c r="B22">
        <v>426</v>
      </c>
      <c r="C22">
        <v>3</v>
      </c>
      <c r="D22">
        <v>60</v>
      </c>
      <c r="E22">
        <v>27</v>
      </c>
      <c r="F22">
        <v>336</v>
      </c>
      <c r="G22">
        <v>393</v>
      </c>
      <c r="H22">
        <v>3</v>
      </c>
      <c r="I22">
        <v>37</v>
      </c>
      <c r="J22">
        <v>25</v>
      </c>
      <c r="K22">
        <v>328</v>
      </c>
      <c r="L22">
        <v>33</v>
      </c>
      <c r="M22">
        <v>0</v>
      </c>
      <c r="N22">
        <v>23</v>
      </c>
      <c r="O22">
        <v>2</v>
      </c>
      <c r="P22">
        <v>8</v>
      </c>
    </row>
    <row r="23" spans="1:16" x14ac:dyDescent="0.3">
      <c r="A23" t="s">
        <v>869</v>
      </c>
      <c r="B23">
        <v>347</v>
      </c>
      <c r="C23">
        <v>1</v>
      </c>
      <c r="D23">
        <v>48</v>
      </c>
      <c r="E23">
        <v>14</v>
      </c>
      <c r="F23">
        <v>284</v>
      </c>
      <c r="G23">
        <v>309</v>
      </c>
      <c r="H23">
        <v>0</v>
      </c>
      <c r="I23">
        <v>21</v>
      </c>
      <c r="J23">
        <v>14</v>
      </c>
      <c r="K23">
        <v>274</v>
      </c>
      <c r="L23">
        <v>38</v>
      </c>
      <c r="M23">
        <v>1</v>
      </c>
      <c r="N23">
        <v>27</v>
      </c>
      <c r="O23">
        <v>0</v>
      </c>
      <c r="P23">
        <v>10</v>
      </c>
    </row>
    <row r="24" spans="1:16" x14ac:dyDescent="0.3">
      <c r="A24" t="s">
        <v>1102</v>
      </c>
      <c r="B24">
        <v>322</v>
      </c>
      <c r="C24">
        <v>0</v>
      </c>
      <c r="D24">
        <v>58</v>
      </c>
      <c r="E24">
        <v>5</v>
      </c>
      <c r="F24">
        <v>259</v>
      </c>
      <c r="G24">
        <v>286</v>
      </c>
      <c r="H24">
        <v>0</v>
      </c>
      <c r="I24">
        <v>28</v>
      </c>
      <c r="J24">
        <v>3</v>
      </c>
      <c r="K24">
        <v>255</v>
      </c>
      <c r="L24">
        <v>36</v>
      </c>
      <c r="M24">
        <v>0</v>
      </c>
      <c r="N24">
        <v>30</v>
      </c>
      <c r="O24">
        <v>2</v>
      </c>
      <c r="P24">
        <v>4</v>
      </c>
    </row>
    <row r="25" spans="1:16" x14ac:dyDescent="0.3">
      <c r="A25" t="s">
        <v>1103</v>
      </c>
      <c r="B25">
        <v>823</v>
      </c>
      <c r="C25">
        <v>4</v>
      </c>
      <c r="D25">
        <v>69</v>
      </c>
      <c r="E25">
        <v>8</v>
      </c>
      <c r="F25">
        <v>742</v>
      </c>
      <c r="G25">
        <v>779</v>
      </c>
      <c r="H25">
        <v>3</v>
      </c>
      <c r="I25">
        <v>53</v>
      </c>
      <c r="J25">
        <v>6</v>
      </c>
      <c r="K25">
        <v>717</v>
      </c>
      <c r="L25">
        <v>44</v>
      </c>
      <c r="M25">
        <v>1</v>
      </c>
      <c r="N25">
        <v>16</v>
      </c>
      <c r="O25">
        <v>2</v>
      </c>
      <c r="P25">
        <v>25</v>
      </c>
    </row>
    <row r="26" spans="1:16" x14ac:dyDescent="0.3">
      <c r="A26" t="s">
        <v>1104</v>
      </c>
      <c r="B26">
        <v>925</v>
      </c>
      <c r="C26">
        <v>11</v>
      </c>
      <c r="D26">
        <v>229</v>
      </c>
      <c r="E26">
        <v>62</v>
      </c>
      <c r="F26">
        <v>623</v>
      </c>
      <c r="G26">
        <v>829</v>
      </c>
      <c r="H26">
        <v>8</v>
      </c>
      <c r="I26">
        <v>158</v>
      </c>
      <c r="J26">
        <v>58</v>
      </c>
      <c r="K26">
        <v>605</v>
      </c>
      <c r="L26">
        <v>96</v>
      </c>
      <c r="M26">
        <v>3</v>
      </c>
      <c r="N26">
        <v>71</v>
      </c>
      <c r="O26">
        <v>4</v>
      </c>
      <c r="P26">
        <v>18</v>
      </c>
    </row>
    <row r="27" spans="1:16" x14ac:dyDescent="0.3">
      <c r="A27" t="s">
        <v>1105</v>
      </c>
      <c r="B27">
        <v>1122</v>
      </c>
      <c r="C27">
        <v>15</v>
      </c>
      <c r="D27">
        <v>331</v>
      </c>
      <c r="E27">
        <v>25</v>
      </c>
      <c r="F27">
        <v>751</v>
      </c>
      <c r="G27">
        <v>952</v>
      </c>
      <c r="H27">
        <v>10</v>
      </c>
      <c r="I27">
        <v>202</v>
      </c>
      <c r="J27">
        <v>21</v>
      </c>
      <c r="K27">
        <v>719</v>
      </c>
      <c r="L27">
        <v>170</v>
      </c>
      <c r="M27">
        <v>5</v>
      </c>
      <c r="N27">
        <v>129</v>
      </c>
      <c r="O27">
        <v>4</v>
      </c>
      <c r="P27">
        <v>32</v>
      </c>
    </row>
    <row r="28" spans="1:16" x14ac:dyDescent="0.3">
      <c r="A28" t="s">
        <v>1072</v>
      </c>
      <c r="B28">
        <v>368</v>
      </c>
      <c r="C28">
        <v>2</v>
      </c>
      <c r="D28">
        <v>84</v>
      </c>
      <c r="E28">
        <v>16</v>
      </c>
      <c r="F28">
        <v>266</v>
      </c>
      <c r="G28">
        <v>322</v>
      </c>
      <c r="H28">
        <v>2</v>
      </c>
      <c r="I28">
        <v>53</v>
      </c>
      <c r="J28">
        <v>16</v>
      </c>
      <c r="K28">
        <v>251</v>
      </c>
      <c r="L28">
        <v>46</v>
      </c>
      <c r="M28">
        <v>0</v>
      </c>
      <c r="N28">
        <v>31</v>
      </c>
      <c r="O28">
        <v>0</v>
      </c>
      <c r="P28">
        <v>15</v>
      </c>
    </row>
    <row r="29" spans="1:16" x14ac:dyDescent="0.3">
      <c r="A29" t="s">
        <v>1073</v>
      </c>
      <c r="B29">
        <v>609</v>
      </c>
      <c r="C29">
        <v>9</v>
      </c>
      <c r="D29">
        <v>192</v>
      </c>
      <c r="E29">
        <v>54</v>
      </c>
      <c r="F29">
        <v>354</v>
      </c>
      <c r="G29">
        <v>489</v>
      </c>
      <c r="H29">
        <v>6</v>
      </c>
      <c r="I29">
        <v>113</v>
      </c>
      <c r="J29">
        <v>47</v>
      </c>
      <c r="K29">
        <v>323</v>
      </c>
      <c r="L29">
        <v>120</v>
      </c>
      <c r="M29">
        <v>3</v>
      </c>
      <c r="N29">
        <v>79</v>
      </c>
      <c r="O29">
        <v>7</v>
      </c>
      <c r="P29">
        <v>31</v>
      </c>
    </row>
    <row r="30" spans="1:16" x14ac:dyDescent="0.3">
      <c r="A30" t="s">
        <v>1106</v>
      </c>
      <c r="B30">
        <v>108</v>
      </c>
      <c r="C30">
        <v>1</v>
      </c>
      <c r="D30">
        <v>11</v>
      </c>
      <c r="E30">
        <v>3</v>
      </c>
      <c r="F30">
        <v>93</v>
      </c>
      <c r="G30">
        <v>101</v>
      </c>
      <c r="H30">
        <v>1</v>
      </c>
      <c r="I30">
        <v>9</v>
      </c>
      <c r="J30">
        <v>2</v>
      </c>
      <c r="K30">
        <v>89</v>
      </c>
      <c r="L30">
        <v>7</v>
      </c>
      <c r="M30">
        <v>0</v>
      </c>
      <c r="N30">
        <v>2</v>
      </c>
      <c r="O30">
        <v>1</v>
      </c>
      <c r="P30">
        <v>4</v>
      </c>
    </row>
    <row r="31" spans="1:16" x14ac:dyDescent="0.3">
      <c r="A31" t="s">
        <v>1107</v>
      </c>
      <c r="B31">
        <v>1578</v>
      </c>
      <c r="C31">
        <v>33</v>
      </c>
      <c r="D31">
        <v>395</v>
      </c>
      <c r="E31">
        <v>144</v>
      </c>
      <c r="F31">
        <v>1006</v>
      </c>
      <c r="G31">
        <v>1402</v>
      </c>
      <c r="H31">
        <v>21</v>
      </c>
      <c r="I31">
        <v>271</v>
      </c>
      <c r="J31">
        <v>131</v>
      </c>
      <c r="K31">
        <v>979</v>
      </c>
      <c r="L31">
        <v>176</v>
      </c>
      <c r="M31">
        <v>12</v>
      </c>
      <c r="N31">
        <v>124</v>
      </c>
      <c r="O31">
        <v>13</v>
      </c>
      <c r="P31">
        <v>27</v>
      </c>
    </row>
    <row r="32" spans="1:16" x14ac:dyDescent="0.3">
      <c r="A32" t="s">
        <v>1108</v>
      </c>
      <c r="B32">
        <v>803</v>
      </c>
      <c r="C32">
        <v>11</v>
      </c>
      <c r="D32">
        <v>214</v>
      </c>
      <c r="E32">
        <v>12</v>
      </c>
      <c r="F32">
        <v>566</v>
      </c>
      <c r="G32">
        <v>698</v>
      </c>
      <c r="H32">
        <v>5</v>
      </c>
      <c r="I32">
        <v>132</v>
      </c>
      <c r="J32">
        <v>11</v>
      </c>
      <c r="K32">
        <v>550</v>
      </c>
      <c r="L32">
        <v>105</v>
      </c>
      <c r="M32">
        <v>6</v>
      </c>
      <c r="N32">
        <v>82</v>
      </c>
      <c r="O32">
        <v>1</v>
      </c>
      <c r="P32">
        <v>16</v>
      </c>
    </row>
    <row r="33" spans="1:16" x14ac:dyDescent="0.3">
      <c r="A33" t="s">
        <v>1109</v>
      </c>
      <c r="B33">
        <v>637</v>
      </c>
      <c r="C33">
        <v>0</v>
      </c>
      <c r="D33">
        <v>158</v>
      </c>
      <c r="E33">
        <v>2</v>
      </c>
      <c r="F33">
        <v>477</v>
      </c>
      <c r="G33">
        <v>563</v>
      </c>
      <c r="H33">
        <v>0</v>
      </c>
      <c r="I33">
        <v>115</v>
      </c>
      <c r="J33">
        <v>1</v>
      </c>
      <c r="K33">
        <v>447</v>
      </c>
      <c r="L33">
        <v>74</v>
      </c>
      <c r="M33">
        <v>0</v>
      </c>
      <c r="N33">
        <v>43</v>
      </c>
      <c r="O33">
        <v>1</v>
      </c>
      <c r="P33">
        <v>30</v>
      </c>
    </row>
    <row r="34" spans="1:16" x14ac:dyDescent="0.3">
      <c r="A34" t="s">
        <v>1110</v>
      </c>
      <c r="B34">
        <v>400</v>
      </c>
      <c r="C34">
        <v>3</v>
      </c>
      <c r="D34">
        <v>113</v>
      </c>
      <c r="E34">
        <v>15</v>
      </c>
      <c r="F34">
        <v>269</v>
      </c>
      <c r="G34">
        <v>342</v>
      </c>
      <c r="H34">
        <v>1</v>
      </c>
      <c r="I34">
        <v>79</v>
      </c>
      <c r="J34">
        <v>15</v>
      </c>
      <c r="K34">
        <v>247</v>
      </c>
      <c r="L34">
        <v>58</v>
      </c>
      <c r="M34">
        <v>2</v>
      </c>
      <c r="N34">
        <v>34</v>
      </c>
      <c r="O34">
        <v>0</v>
      </c>
      <c r="P34">
        <v>22</v>
      </c>
    </row>
    <row r="35" spans="1:16" x14ac:dyDescent="0.3">
      <c r="A35" t="s">
        <v>1111</v>
      </c>
      <c r="B35">
        <v>383</v>
      </c>
      <c r="C35">
        <v>1</v>
      </c>
      <c r="D35">
        <v>26</v>
      </c>
      <c r="E35">
        <v>4</v>
      </c>
      <c r="F35">
        <v>352</v>
      </c>
      <c r="G35">
        <v>367</v>
      </c>
      <c r="H35">
        <v>1</v>
      </c>
      <c r="I35">
        <v>15</v>
      </c>
      <c r="J35">
        <v>2</v>
      </c>
      <c r="K35">
        <v>349</v>
      </c>
      <c r="L35">
        <v>16</v>
      </c>
      <c r="M35">
        <v>0</v>
      </c>
      <c r="N35">
        <v>11</v>
      </c>
      <c r="O35">
        <v>2</v>
      </c>
      <c r="P35">
        <v>3</v>
      </c>
    </row>
    <row r="36" spans="1:16" x14ac:dyDescent="0.3">
      <c r="A36" t="s">
        <v>1112</v>
      </c>
      <c r="B36">
        <v>157</v>
      </c>
      <c r="C36">
        <v>1</v>
      </c>
      <c r="D36">
        <v>18</v>
      </c>
      <c r="E36">
        <v>3</v>
      </c>
      <c r="F36">
        <v>135</v>
      </c>
      <c r="G36">
        <v>138</v>
      </c>
      <c r="H36">
        <v>1</v>
      </c>
      <c r="I36">
        <v>11</v>
      </c>
      <c r="J36">
        <v>1</v>
      </c>
      <c r="K36">
        <v>125</v>
      </c>
      <c r="L36">
        <v>19</v>
      </c>
      <c r="M36">
        <v>0</v>
      </c>
      <c r="N36">
        <v>7</v>
      </c>
      <c r="O36">
        <v>2</v>
      </c>
      <c r="P36">
        <v>10</v>
      </c>
    </row>
    <row r="37" spans="1:16" x14ac:dyDescent="0.3">
      <c r="A37" t="s">
        <v>1113</v>
      </c>
      <c r="B37">
        <v>422</v>
      </c>
      <c r="C37">
        <v>6</v>
      </c>
      <c r="D37">
        <v>65</v>
      </c>
      <c r="E37">
        <v>6</v>
      </c>
      <c r="F37">
        <v>345</v>
      </c>
      <c r="G37">
        <v>367</v>
      </c>
      <c r="H37">
        <v>5</v>
      </c>
      <c r="I37">
        <v>31</v>
      </c>
      <c r="J37">
        <v>5</v>
      </c>
      <c r="K37">
        <v>326</v>
      </c>
      <c r="L37">
        <v>55</v>
      </c>
      <c r="M37">
        <v>1</v>
      </c>
      <c r="N37">
        <v>34</v>
      </c>
      <c r="O37">
        <v>1</v>
      </c>
      <c r="P37">
        <v>19</v>
      </c>
    </row>
    <row r="38" spans="1:16" x14ac:dyDescent="0.3">
      <c r="A38" t="s">
        <v>1114</v>
      </c>
      <c r="B38">
        <v>406</v>
      </c>
      <c r="C38">
        <v>1</v>
      </c>
      <c r="D38">
        <v>67</v>
      </c>
      <c r="E38">
        <v>6</v>
      </c>
      <c r="F38">
        <v>332</v>
      </c>
      <c r="G38">
        <v>368</v>
      </c>
      <c r="H38">
        <v>0</v>
      </c>
      <c r="I38">
        <v>40</v>
      </c>
      <c r="J38">
        <v>5</v>
      </c>
      <c r="K38">
        <v>323</v>
      </c>
      <c r="L38">
        <v>38</v>
      </c>
      <c r="M38">
        <v>1</v>
      </c>
      <c r="N38">
        <v>27</v>
      </c>
      <c r="O38">
        <v>1</v>
      </c>
      <c r="P38">
        <v>9</v>
      </c>
    </row>
    <row r="39" spans="1:16" x14ac:dyDescent="0.3">
      <c r="A39" t="s">
        <v>1115</v>
      </c>
      <c r="B39">
        <v>561</v>
      </c>
      <c r="C39">
        <v>3</v>
      </c>
      <c r="D39">
        <v>111</v>
      </c>
      <c r="E39">
        <v>6</v>
      </c>
      <c r="F39">
        <v>441</v>
      </c>
      <c r="G39">
        <v>505</v>
      </c>
      <c r="H39">
        <v>2</v>
      </c>
      <c r="I39">
        <v>72</v>
      </c>
      <c r="J39">
        <v>6</v>
      </c>
      <c r="K39">
        <v>425</v>
      </c>
      <c r="L39">
        <v>56</v>
      </c>
      <c r="M39">
        <v>1</v>
      </c>
      <c r="N39">
        <v>39</v>
      </c>
      <c r="O39">
        <v>0</v>
      </c>
      <c r="P39">
        <v>16</v>
      </c>
    </row>
    <row r="40" spans="1:16" x14ac:dyDescent="0.3">
      <c r="A40" t="s">
        <v>1116</v>
      </c>
      <c r="B40">
        <v>395</v>
      </c>
      <c r="C40">
        <v>1</v>
      </c>
      <c r="D40">
        <v>79</v>
      </c>
      <c r="E40">
        <v>4</v>
      </c>
      <c r="F40">
        <v>311</v>
      </c>
      <c r="G40">
        <v>340</v>
      </c>
      <c r="H40">
        <v>0</v>
      </c>
      <c r="I40">
        <v>51</v>
      </c>
      <c r="J40">
        <v>4</v>
      </c>
      <c r="K40">
        <v>285</v>
      </c>
      <c r="L40">
        <v>55</v>
      </c>
      <c r="M40">
        <v>1</v>
      </c>
      <c r="N40">
        <v>28</v>
      </c>
      <c r="O40">
        <v>0</v>
      </c>
      <c r="P40">
        <v>26</v>
      </c>
    </row>
    <row r="41" spans="1:16" x14ac:dyDescent="0.3">
      <c r="A41" t="s">
        <v>1117</v>
      </c>
      <c r="B41">
        <v>769</v>
      </c>
      <c r="C41">
        <v>7</v>
      </c>
      <c r="D41">
        <v>227</v>
      </c>
      <c r="E41">
        <v>14</v>
      </c>
      <c r="F41">
        <v>521</v>
      </c>
      <c r="G41">
        <v>677</v>
      </c>
      <c r="H41">
        <v>5</v>
      </c>
      <c r="I41">
        <v>155</v>
      </c>
      <c r="J41">
        <v>11</v>
      </c>
      <c r="K41">
        <v>506</v>
      </c>
      <c r="L41">
        <v>92</v>
      </c>
      <c r="M41">
        <v>2</v>
      </c>
      <c r="N41">
        <v>72</v>
      </c>
      <c r="O41">
        <v>3</v>
      </c>
      <c r="P41">
        <v>15</v>
      </c>
    </row>
    <row r="42" spans="1:16" x14ac:dyDescent="0.3">
      <c r="A42" t="s">
        <v>1118</v>
      </c>
      <c r="B42">
        <v>464</v>
      </c>
      <c r="C42">
        <v>2</v>
      </c>
      <c r="D42">
        <v>85</v>
      </c>
      <c r="E42">
        <v>28</v>
      </c>
      <c r="F42">
        <v>349</v>
      </c>
      <c r="G42">
        <v>391</v>
      </c>
      <c r="H42">
        <v>1</v>
      </c>
      <c r="I42">
        <v>52</v>
      </c>
      <c r="J42">
        <v>2</v>
      </c>
      <c r="K42">
        <v>336</v>
      </c>
      <c r="L42">
        <v>73</v>
      </c>
      <c r="M42">
        <v>1</v>
      </c>
      <c r="N42">
        <v>33</v>
      </c>
      <c r="O42">
        <v>26</v>
      </c>
      <c r="P42">
        <v>13</v>
      </c>
    </row>
    <row r="43" spans="1:16" x14ac:dyDescent="0.3">
      <c r="A43" t="s">
        <v>1119</v>
      </c>
      <c r="B43">
        <v>266</v>
      </c>
      <c r="C43">
        <v>0</v>
      </c>
      <c r="D43">
        <v>48</v>
      </c>
      <c r="E43">
        <v>5</v>
      </c>
      <c r="F43">
        <v>213</v>
      </c>
      <c r="G43">
        <v>244</v>
      </c>
      <c r="H43">
        <v>0</v>
      </c>
      <c r="I43">
        <v>34</v>
      </c>
      <c r="J43">
        <v>4</v>
      </c>
      <c r="K43">
        <v>206</v>
      </c>
      <c r="L43">
        <v>22</v>
      </c>
      <c r="M43">
        <v>0</v>
      </c>
      <c r="N43">
        <v>14</v>
      </c>
      <c r="O43">
        <v>1</v>
      </c>
      <c r="P43">
        <v>7</v>
      </c>
    </row>
    <row r="44" spans="1:16" x14ac:dyDescent="0.3">
      <c r="A44" t="s">
        <v>1120</v>
      </c>
      <c r="B44">
        <v>565</v>
      </c>
      <c r="C44">
        <v>4</v>
      </c>
      <c r="D44">
        <v>94</v>
      </c>
      <c r="E44">
        <v>9</v>
      </c>
      <c r="F44">
        <v>458</v>
      </c>
      <c r="G44">
        <v>511</v>
      </c>
      <c r="H44">
        <v>2</v>
      </c>
      <c r="I44">
        <v>65</v>
      </c>
      <c r="J44">
        <v>7</v>
      </c>
      <c r="K44">
        <v>437</v>
      </c>
      <c r="L44">
        <v>54</v>
      </c>
      <c r="M44">
        <v>2</v>
      </c>
      <c r="N44">
        <v>29</v>
      </c>
      <c r="O44">
        <v>2</v>
      </c>
      <c r="P44">
        <v>21</v>
      </c>
    </row>
    <row r="45" spans="1:16" x14ac:dyDescent="0.3">
      <c r="A45" t="s">
        <v>1121</v>
      </c>
      <c r="B45">
        <v>993</v>
      </c>
      <c r="C45">
        <v>7</v>
      </c>
      <c r="D45">
        <v>103</v>
      </c>
      <c r="E45">
        <v>11</v>
      </c>
      <c r="F45">
        <v>872</v>
      </c>
      <c r="G45">
        <v>929</v>
      </c>
      <c r="H45">
        <v>2</v>
      </c>
      <c r="I45">
        <v>64</v>
      </c>
      <c r="J45">
        <v>9</v>
      </c>
      <c r="K45">
        <v>854</v>
      </c>
      <c r="L45">
        <v>64</v>
      </c>
      <c r="M45">
        <v>5</v>
      </c>
      <c r="N45">
        <v>39</v>
      </c>
      <c r="O45">
        <v>2</v>
      </c>
      <c r="P45">
        <v>18</v>
      </c>
    </row>
    <row r="46" spans="1:16" x14ac:dyDescent="0.3">
      <c r="A46" t="s">
        <v>1122</v>
      </c>
      <c r="B46">
        <v>902</v>
      </c>
      <c r="C46">
        <v>5</v>
      </c>
      <c r="D46">
        <v>118</v>
      </c>
      <c r="E46">
        <v>7</v>
      </c>
      <c r="F46">
        <v>772</v>
      </c>
      <c r="G46">
        <v>854</v>
      </c>
      <c r="H46">
        <v>4</v>
      </c>
      <c r="I46">
        <v>85</v>
      </c>
      <c r="J46">
        <v>7</v>
      </c>
      <c r="K46">
        <v>758</v>
      </c>
      <c r="L46">
        <v>48</v>
      </c>
      <c r="M46">
        <v>1</v>
      </c>
      <c r="N46">
        <v>33</v>
      </c>
      <c r="O46">
        <v>0</v>
      </c>
      <c r="P46">
        <v>14</v>
      </c>
    </row>
    <row r="47" spans="1:16" x14ac:dyDescent="0.3">
      <c r="A47" t="s">
        <v>1123</v>
      </c>
      <c r="B47">
        <v>956</v>
      </c>
      <c r="C47">
        <v>0</v>
      </c>
      <c r="D47">
        <v>119</v>
      </c>
      <c r="E47">
        <v>6</v>
      </c>
      <c r="F47">
        <v>831</v>
      </c>
      <c r="G47">
        <v>840</v>
      </c>
      <c r="H47">
        <v>0</v>
      </c>
      <c r="I47">
        <v>65</v>
      </c>
      <c r="J47">
        <v>2</v>
      </c>
      <c r="K47">
        <v>773</v>
      </c>
      <c r="L47">
        <v>116</v>
      </c>
      <c r="M47">
        <v>0</v>
      </c>
      <c r="N47">
        <v>54</v>
      </c>
      <c r="O47">
        <v>4</v>
      </c>
      <c r="P47">
        <v>58</v>
      </c>
    </row>
    <row r="48" spans="1:16" x14ac:dyDescent="0.3">
      <c r="A48" t="s">
        <v>894</v>
      </c>
      <c r="B48">
        <v>444</v>
      </c>
      <c r="C48">
        <v>0</v>
      </c>
      <c r="D48">
        <v>62</v>
      </c>
      <c r="E48">
        <v>5</v>
      </c>
      <c r="F48">
        <v>377</v>
      </c>
      <c r="G48">
        <v>397</v>
      </c>
      <c r="H48">
        <v>0</v>
      </c>
      <c r="I48">
        <v>35</v>
      </c>
      <c r="J48">
        <v>4</v>
      </c>
      <c r="K48">
        <v>358</v>
      </c>
      <c r="L48">
        <v>47</v>
      </c>
      <c r="M48">
        <v>0</v>
      </c>
      <c r="N48">
        <v>27</v>
      </c>
      <c r="O48">
        <v>1</v>
      </c>
      <c r="P48">
        <v>19</v>
      </c>
    </row>
    <row r="49" spans="1:16" x14ac:dyDescent="0.3">
      <c r="A49" t="s">
        <v>1124</v>
      </c>
      <c r="B49">
        <v>684</v>
      </c>
      <c r="C49">
        <v>2</v>
      </c>
      <c r="D49">
        <v>129</v>
      </c>
      <c r="E49">
        <v>7</v>
      </c>
      <c r="F49">
        <v>546</v>
      </c>
      <c r="G49">
        <v>603</v>
      </c>
      <c r="H49">
        <v>2</v>
      </c>
      <c r="I49">
        <v>75</v>
      </c>
      <c r="J49">
        <v>7</v>
      </c>
      <c r="K49">
        <v>519</v>
      </c>
      <c r="L49">
        <v>81</v>
      </c>
      <c r="M49">
        <v>0</v>
      </c>
      <c r="N49">
        <v>54</v>
      </c>
      <c r="O49">
        <v>0</v>
      </c>
      <c r="P49">
        <v>27</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0F61-0097-4E5C-8B0D-516D8909406B}">
  <dimension ref="A1:N62"/>
  <sheetViews>
    <sheetView workbookViewId="0">
      <selection sqref="A1:N62"/>
    </sheetView>
  </sheetViews>
  <sheetFormatPr defaultRowHeight="14.4" x14ac:dyDescent="0.3"/>
  <sheetData>
    <row r="1" spans="1:14" x14ac:dyDescent="0.3">
      <c r="A1" t="s">
        <v>1131</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669</v>
      </c>
    </row>
    <row r="7" spans="1:14" x14ac:dyDescent="0.3">
      <c r="A7" t="s">
        <v>2</v>
      </c>
      <c r="B7">
        <v>125666</v>
      </c>
      <c r="C7">
        <v>60210</v>
      </c>
      <c r="D7">
        <v>14227</v>
      </c>
      <c r="E7">
        <v>3152</v>
      </c>
      <c r="F7">
        <v>14803</v>
      </c>
      <c r="G7">
        <v>1169</v>
      </c>
      <c r="H7">
        <v>2253</v>
      </c>
      <c r="I7">
        <v>9034</v>
      </c>
      <c r="J7">
        <v>2780</v>
      </c>
      <c r="K7">
        <v>3351</v>
      </c>
      <c r="L7">
        <v>4641</v>
      </c>
      <c r="M7">
        <v>3840</v>
      </c>
      <c r="N7">
        <v>6206</v>
      </c>
    </row>
    <row r="8" spans="1:14" x14ac:dyDescent="0.3">
      <c r="A8" t="s">
        <v>1133</v>
      </c>
      <c r="B8">
        <v>24492</v>
      </c>
      <c r="C8">
        <v>17044</v>
      </c>
      <c r="D8">
        <v>2046</v>
      </c>
      <c r="E8">
        <v>499</v>
      </c>
      <c r="F8">
        <v>1519</v>
      </c>
      <c r="G8">
        <v>134</v>
      </c>
      <c r="H8">
        <v>352</v>
      </c>
      <c r="I8">
        <v>1118</v>
      </c>
      <c r="J8">
        <v>273</v>
      </c>
      <c r="K8">
        <v>312</v>
      </c>
      <c r="L8">
        <v>419</v>
      </c>
      <c r="M8">
        <v>273</v>
      </c>
      <c r="N8">
        <v>503</v>
      </c>
    </row>
    <row r="9" spans="1:14" x14ac:dyDescent="0.3">
      <c r="A9" t="s">
        <v>1134</v>
      </c>
      <c r="B9">
        <v>1839</v>
      </c>
      <c r="C9">
        <v>1195</v>
      </c>
      <c r="D9">
        <v>150</v>
      </c>
      <c r="E9">
        <v>61</v>
      </c>
      <c r="F9">
        <v>138</v>
      </c>
      <c r="G9">
        <v>17</v>
      </c>
      <c r="H9">
        <v>27</v>
      </c>
      <c r="I9">
        <v>108</v>
      </c>
      <c r="J9">
        <v>19</v>
      </c>
      <c r="K9">
        <v>20</v>
      </c>
      <c r="L9">
        <v>35</v>
      </c>
      <c r="M9">
        <v>20</v>
      </c>
      <c r="N9">
        <v>49</v>
      </c>
    </row>
    <row r="10" spans="1:14" x14ac:dyDescent="0.3">
      <c r="A10" t="s">
        <v>1135</v>
      </c>
      <c r="B10">
        <v>23652</v>
      </c>
      <c r="C10">
        <v>6146</v>
      </c>
      <c r="D10">
        <v>3294</v>
      </c>
      <c r="E10">
        <v>684</v>
      </c>
      <c r="F10">
        <v>3827</v>
      </c>
      <c r="G10">
        <v>506</v>
      </c>
      <c r="H10">
        <v>522</v>
      </c>
      <c r="I10">
        <v>2415</v>
      </c>
      <c r="J10">
        <v>870</v>
      </c>
      <c r="K10">
        <v>933</v>
      </c>
      <c r="L10">
        <v>1442</v>
      </c>
      <c r="M10">
        <v>1180</v>
      </c>
      <c r="N10">
        <v>1833</v>
      </c>
    </row>
    <row r="11" spans="1:14" x14ac:dyDescent="0.3">
      <c r="A11" t="s">
        <v>1136</v>
      </c>
      <c r="B11">
        <v>616</v>
      </c>
      <c r="C11">
        <v>403</v>
      </c>
      <c r="D11">
        <v>50</v>
      </c>
      <c r="E11">
        <v>17</v>
      </c>
      <c r="F11">
        <v>42</v>
      </c>
      <c r="G11">
        <v>2</v>
      </c>
      <c r="H11">
        <v>15</v>
      </c>
      <c r="I11">
        <v>28</v>
      </c>
      <c r="J11">
        <v>8</v>
      </c>
      <c r="K11">
        <v>4</v>
      </c>
      <c r="L11">
        <v>14</v>
      </c>
      <c r="M11">
        <v>10</v>
      </c>
      <c r="N11">
        <v>23</v>
      </c>
    </row>
    <row r="12" spans="1:14" x14ac:dyDescent="0.3">
      <c r="A12" t="s">
        <v>1137</v>
      </c>
      <c r="B12">
        <v>1095</v>
      </c>
      <c r="C12">
        <v>613</v>
      </c>
      <c r="D12">
        <v>191</v>
      </c>
      <c r="E12">
        <v>13</v>
      </c>
      <c r="F12">
        <v>100</v>
      </c>
      <c r="G12">
        <v>6</v>
      </c>
      <c r="H12">
        <v>38</v>
      </c>
      <c r="I12">
        <v>39</v>
      </c>
      <c r="J12">
        <v>23</v>
      </c>
      <c r="K12">
        <v>24</v>
      </c>
      <c r="L12">
        <v>22</v>
      </c>
      <c r="M12">
        <v>11</v>
      </c>
      <c r="N12">
        <v>15</v>
      </c>
    </row>
    <row r="13" spans="1:14" x14ac:dyDescent="0.3">
      <c r="A13" t="s">
        <v>1138</v>
      </c>
      <c r="B13">
        <v>1538</v>
      </c>
      <c r="C13">
        <v>1039</v>
      </c>
      <c r="D13">
        <v>167</v>
      </c>
      <c r="E13">
        <v>34</v>
      </c>
      <c r="F13">
        <v>148</v>
      </c>
      <c r="G13">
        <v>6</v>
      </c>
      <c r="H13">
        <v>12</v>
      </c>
      <c r="I13">
        <v>60</v>
      </c>
      <c r="J13">
        <v>17</v>
      </c>
      <c r="K13">
        <v>12</v>
      </c>
      <c r="L13">
        <v>13</v>
      </c>
      <c r="M13">
        <v>4</v>
      </c>
      <c r="N13">
        <v>26</v>
      </c>
    </row>
    <row r="14" spans="1:14" x14ac:dyDescent="0.3">
      <c r="A14" t="s">
        <v>1139</v>
      </c>
      <c r="B14">
        <v>32765</v>
      </c>
      <c r="C14">
        <v>16071</v>
      </c>
      <c r="D14">
        <v>3392</v>
      </c>
      <c r="E14">
        <v>784</v>
      </c>
      <c r="F14">
        <v>4017</v>
      </c>
      <c r="G14">
        <v>259</v>
      </c>
      <c r="H14">
        <v>513</v>
      </c>
      <c r="I14">
        <v>2452</v>
      </c>
      <c r="J14">
        <v>800</v>
      </c>
      <c r="K14">
        <v>851</v>
      </c>
      <c r="L14">
        <v>1047</v>
      </c>
      <c r="M14">
        <v>1038</v>
      </c>
      <c r="N14">
        <v>1541</v>
      </c>
    </row>
    <row r="15" spans="1:14" x14ac:dyDescent="0.3">
      <c r="A15" t="s">
        <v>1140</v>
      </c>
      <c r="B15">
        <v>7991</v>
      </c>
      <c r="C15">
        <v>4133</v>
      </c>
      <c r="D15">
        <v>966</v>
      </c>
      <c r="E15">
        <v>160</v>
      </c>
      <c r="F15">
        <v>723</v>
      </c>
      <c r="G15">
        <v>40</v>
      </c>
      <c r="H15">
        <v>138</v>
      </c>
      <c r="I15">
        <v>528</v>
      </c>
      <c r="J15">
        <v>159</v>
      </c>
      <c r="K15">
        <v>243</v>
      </c>
      <c r="L15">
        <v>302</v>
      </c>
      <c r="M15">
        <v>250</v>
      </c>
      <c r="N15">
        <v>349</v>
      </c>
    </row>
    <row r="16" spans="1:14" x14ac:dyDescent="0.3">
      <c r="A16" t="s">
        <v>803</v>
      </c>
      <c r="B16">
        <v>31678</v>
      </c>
      <c r="C16">
        <v>13566</v>
      </c>
      <c r="D16">
        <v>3971</v>
      </c>
      <c r="E16">
        <v>900</v>
      </c>
      <c r="F16">
        <v>4289</v>
      </c>
      <c r="G16">
        <v>199</v>
      </c>
      <c r="H16">
        <v>636</v>
      </c>
      <c r="I16">
        <v>2286</v>
      </c>
      <c r="J16">
        <v>611</v>
      </c>
      <c r="K16">
        <v>952</v>
      </c>
      <c r="L16">
        <v>1347</v>
      </c>
      <c r="M16">
        <v>1054</v>
      </c>
      <c r="N16">
        <v>1867</v>
      </c>
    </row>
    <row r="17" spans="1:14" x14ac:dyDescent="0.3">
      <c r="A17" t="s">
        <v>53</v>
      </c>
    </row>
    <row r="18" spans="1:14" x14ac:dyDescent="0.3">
      <c r="A18" t="s">
        <v>669</v>
      </c>
    </row>
    <row r="19" spans="1:14" x14ac:dyDescent="0.3">
      <c r="A19" t="s">
        <v>2</v>
      </c>
      <c r="B19">
        <v>65335</v>
      </c>
      <c r="C19">
        <v>31066</v>
      </c>
      <c r="D19">
        <v>7358</v>
      </c>
      <c r="E19">
        <v>1603</v>
      </c>
      <c r="F19">
        <v>7830</v>
      </c>
      <c r="G19">
        <v>621</v>
      </c>
      <c r="H19">
        <v>1202</v>
      </c>
      <c r="I19">
        <v>4725</v>
      </c>
      <c r="J19">
        <v>1413</v>
      </c>
      <c r="K19">
        <v>1761</v>
      </c>
      <c r="L19">
        <v>2430</v>
      </c>
      <c r="M19">
        <v>2057</v>
      </c>
      <c r="N19">
        <v>3269</v>
      </c>
    </row>
    <row r="20" spans="1:14" x14ac:dyDescent="0.3">
      <c r="A20" t="s">
        <v>1133</v>
      </c>
      <c r="B20">
        <v>15421</v>
      </c>
      <c r="C20">
        <v>10601</v>
      </c>
      <c r="D20">
        <v>1237</v>
      </c>
      <c r="E20">
        <v>295</v>
      </c>
      <c r="F20">
        <v>990</v>
      </c>
      <c r="G20">
        <v>89</v>
      </c>
      <c r="H20">
        <v>234</v>
      </c>
      <c r="I20">
        <v>727</v>
      </c>
      <c r="J20">
        <v>208</v>
      </c>
      <c r="K20">
        <v>223</v>
      </c>
      <c r="L20">
        <v>304</v>
      </c>
      <c r="M20">
        <v>168</v>
      </c>
      <c r="N20">
        <v>345</v>
      </c>
    </row>
    <row r="21" spans="1:14" x14ac:dyDescent="0.3">
      <c r="A21" t="s">
        <v>1134</v>
      </c>
      <c r="B21">
        <v>1337</v>
      </c>
      <c r="C21">
        <v>821</v>
      </c>
      <c r="D21">
        <v>115</v>
      </c>
      <c r="E21">
        <v>48</v>
      </c>
      <c r="F21">
        <v>109</v>
      </c>
      <c r="G21">
        <v>13</v>
      </c>
      <c r="H21">
        <v>21</v>
      </c>
      <c r="I21">
        <v>82</v>
      </c>
      <c r="J21">
        <v>16</v>
      </c>
      <c r="K21">
        <v>18</v>
      </c>
      <c r="L21">
        <v>32</v>
      </c>
      <c r="M21">
        <v>18</v>
      </c>
      <c r="N21">
        <v>44</v>
      </c>
    </row>
    <row r="22" spans="1:14" x14ac:dyDescent="0.3">
      <c r="A22" t="s">
        <v>1135</v>
      </c>
      <c r="B22">
        <v>18186</v>
      </c>
      <c r="C22">
        <v>4254</v>
      </c>
      <c r="D22">
        <v>2622</v>
      </c>
      <c r="E22">
        <v>470</v>
      </c>
      <c r="F22">
        <v>3101</v>
      </c>
      <c r="G22">
        <v>323</v>
      </c>
      <c r="H22">
        <v>365</v>
      </c>
      <c r="I22">
        <v>1905</v>
      </c>
      <c r="J22">
        <v>663</v>
      </c>
      <c r="K22">
        <v>746</v>
      </c>
      <c r="L22">
        <v>1117</v>
      </c>
      <c r="M22">
        <v>1056</v>
      </c>
      <c r="N22">
        <v>1564</v>
      </c>
    </row>
    <row r="23" spans="1:14" x14ac:dyDescent="0.3">
      <c r="A23" t="s">
        <v>1136</v>
      </c>
      <c r="B23">
        <v>405</v>
      </c>
      <c r="C23">
        <v>247</v>
      </c>
      <c r="D23">
        <v>37</v>
      </c>
      <c r="E23">
        <v>14</v>
      </c>
      <c r="F23">
        <v>32</v>
      </c>
      <c r="G23">
        <v>1</v>
      </c>
      <c r="H23">
        <v>13</v>
      </c>
      <c r="I23">
        <v>17</v>
      </c>
      <c r="J23">
        <v>5</v>
      </c>
      <c r="K23">
        <v>3</v>
      </c>
      <c r="L23">
        <v>11</v>
      </c>
      <c r="M23">
        <v>8</v>
      </c>
      <c r="N23">
        <v>17</v>
      </c>
    </row>
    <row r="24" spans="1:14" x14ac:dyDescent="0.3">
      <c r="A24" t="s">
        <v>1137</v>
      </c>
      <c r="B24">
        <v>742</v>
      </c>
      <c r="C24">
        <v>383</v>
      </c>
      <c r="D24">
        <v>137</v>
      </c>
      <c r="E24">
        <v>9</v>
      </c>
      <c r="F24">
        <v>73</v>
      </c>
      <c r="G24">
        <v>3</v>
      </c>
      <c r="H24">
        <v>28</v>
      </c>
      <c r="I24">
        <v>29</v>
      </c>
      <c r="J24">
        <v>20</v>
      </c>
      <c r="K24">
        <v>21</v>
      </c>
      <c r="L24">
        <v>21</v>
      </c>
      <c r="M24">
        <v>9</v>
      </c>
      <c r="N24">
        <v>9</v>
      </c>
    </row>
    <row r="25" spans="1:14" x14ac:dyDescent="0.3">
      <c r="A25" t="s">
        <v>1138</v>
      </c>
      <c r="B25">
        <v>887</v>
      </c>
      <c r="C25">
        <v>581</v>
      </c>
      <c r="D25">
        <v>109</v>
      </c>
      <c r="E25">
        <v>18</v>
      </c>
      <c r="F25">
        <v>88</v>
      </c>
      <c r="G25">
        <v>2</v>
      </c>
      <c r="H25">
        <v>7</v>
      </c>
      <c r="I25">
        <v>31</v>
      </c>
      <c r="J25">
        <v>10</v>
      </c>
      <c r="K25">
        <v>9</v>
      </c>
      <c r="L25">
        <v>7</v>
      </c>
      <c r="M25">
        <v>3</v>
      </c>
      <c r="N25">
        <v>22</v>
      </c>
    </row>
    <row r="26" spans="1:14" x14ac:dyDescent="0.3">
      <c r="A26" t="s">
        <v>1139</v>
      </c>
      <c r="B26">
        <v>16976</v>
      </c>
      <c r="C26">
        <v>8343</v>
      </c>
      <c r="D26">
        <v>1710</v>
      </c>
      <c r="E26">
        <v>384</v>
      </c>
      <c r="F26">
        <v>2152</v>
      </c>
      <c r="G26">
        <v>132</v>
      </c>
      <c r="H26">
        <v>263</v>
      </c>
      <c r="I26">
        <v>1301</v>
      </c>
      <c r="J26">
        <v>328</v>
      </c>
      <c r="K26">
        <v>434</v>
      </c>
      <c r="L26">
        <v>539</v>
      </c>
      <c r="M26">
        <v>555</v>
      </c>
      <c r="N26">
        <v>835</v>
      </c>
    </row>
    <row r="27" spans="1:14" x14ac:dyDescent="0.3">
      <c r="A27" t="s">
        <v>1140</v>
      </c>
      <c r="B27">
        <v>3874</v>
      </c>
      <c r="C27">
        <v>1907</v>
      </c>
      <c r="D27">
        <v>500</v>
      </c>
      <c r="E27">
        <v>88</v>
      </c>
      <c r="F27">
        <v>385</v>
      </c>
      <c r="G27">
        <v>24</v>
      </c>
      <c r="H27">
        <v>60</v>
      </c>
      <c r="I27">
        <v>269</v>
      </c>
      <c r="J27">
        <v>76</v>
      </c>
      <c r="K27">
        <v>128</v>
      </c>
      <c r="L27">
        <v>153</v>
      </c>
      <c r="M27">
        <v>122</v>
      </c>
      <c r="N27">
        <v>162</v>
      </c>
    </row>
    <row r="28" spans="1:14" x14ac:dyDescent="0.3">
      <c r="A28" t="s">
        <v>803</v>
      </c>
      <c r="B28">
        <v>7507</v>
      </c>
      <c r="C28">
        <v>3929</v>
      </c>
      <c r="D28">
        <v>891</v>
      </c>
      <c r="E28">
        <v>277</v>
      </c>
      <c r="F28">
        <v>900</v>
      </c>
      <c r="G28">
        <v>34</v>
      </c>
      <c r="H28">
        <v>211</v>
      </c>
      <c r="I28">
        <v>364</v>
      </c>
      <c r="J28">
        <v>87</v>
      </c>
      <c r="K28">
        <v>179</v>
      </c>
      <c r="L28">
        <v>246</v>
      </c>
      <c r="M28">
        <v>118</v>
      </c>
      <c r="N28">
        <v>271</v>
      </c>
    </row>
    <row r="29" spans="1:14" x14ac:dyDescent="0.3">
      <c r="A29" t="s">
        <v>54</v>
      </c>
    </row>
    <row r="30" spans="1:14" x14ac:dyDescent="0.3">
      <c r="A30" t="s">
        <v>669</v>
      </c>
    </row>
    <row r="31" spans="1:14" x14ac:dyDescent="0.3">
      <c r="A31" t="s">
        <v>2</v>
      </c>
      <c r="B31">
        <v>60331</v>
      </c>
      <c r="C31">
        <v>29144</v>
      </c>
      <c r="D31">
        <v>6869</v>
      </c>
      <c r="E31">
        <v>1549</v>
      </c>
      <c r="F31">
        <v>6973</v>
      </c>
      <c r="G31">
        <v>548</v>
      </c>
      <c r="H31">
        <v>1051</v>
      </c>
      <c r="I31">
        <v>4309</v>
      </c>
      <c r="J31">
        <v>1367</v>
      </c>
      <c r="K31">
        <v>1590</v>
      </c>
      <c r="L31">
        <v>2211</v>
      </c>
      <c r="M31">
        <v>1783</v>
      </c>
      <c r="N31">
        <v>2937</v>
      </c>
    </row>
    <row r="32" spans="1:14" x14ac:dyDescent="0.3">
      <c r="A32" t="s">
        <v>1133</v>
      </c>
      <c r="B32">
        <v>9071</v>
      </c>
      <c r="C32">
        <v>6443</v>
      </c>
      <c r="D32">
        <v>809</v>
      </c>
      <c r="E32">
        <v>204</v>
      </c>
      <c r="F32">
        <v>529</v>
      </c>
      <c r="G32">
        <v>45</v>
      </c>
      <c r="H32">
        <v>118</v>
      </c>
      <c r="I32">
        <v>391</v>
      </c>
      <c r="J32">
        <v>65</v>
      </c>
      <c r="K32">
        <v>89</v>
      </c>
      <c r="L32">
        <v>115</v>
      </c>
      <c r="M32">
        <v>105</v>
      </c>
      <c r="N32">
        <v>158</v>
      </c>
    </row>
    <row r="33" spans="1:14" x14ac:dyDescent="0.3">
      <c r="A33" t="s">
        <v>1134</v>
      </c>
      <c r="B33">
        <v>502</v>
      </c>
      <c r="C33">
        <v>374</v>
      </c>
      <c r="D33">
        <v>35</v>
      </c>
      <c r="E33">
        <v>13</v>
      </c>
      <c r="F33">
        <v>29</v>
      </c>
      <c r="G33">
        <v>4</v>
      </c>
      <c r="H33">
        <v>6</v>
      </c>
      <c r="I33">
        <v>26</v>
      </c>
      <c r="J33">
        <v>3</v>
      </c>
      <c r="K33">
        <v>2</v>
      </c>
      <c r="L33">
        <v>3</v>
      </c>
      <c r="M33">
        <v>2</v>
      </c>
      <c r="N33">
        <v>5</v>
      </c>
    </row>
    <row r="34" spans="1:14" x14ac:dyDescent="0.3">
      <c r="A34" t="s">
        <v>1135</v>
      </c>
      <c r="B34">
        <v>5466</v>
      </c>
      <c r="C34">
        <v>1892</v>
      </c>
      <c r="D34">
        <v>672</v>
      </c>
      <c r="E34">
        <v>214</v>
      </c>
      <c r="F34">
        <v>726</v>
      </c>
      <c r="G34">
        <v>183</v>
      </c>
      <c r="H34">
        <v>157</v>
      </c>
      <c r="I34">
        <v>510</v>
      </c>
      <c r="J34">
        <v>207</v>
      </c>
      <c r="K34">
        <v>187</v>
      </c>
      <c r="L34">
        <v>325</v>
      </c>
      <c r="M34">
        <v>124</v>
      </c>
      <c r="N34">
        <v>269</v>
      </c>
    </row>
    <row r="35" spans="1:14" x14ac:dyDescent="0.3">
      <c r="A35" t="s">
        <v>1136</v>
      </c>
      <c r="B35">
        <v>211</v>
      </c>
      <c r="C35">
        <v>156</v>
      </c>
      <c r="D35">
        <v>13</v>
      </c>
      <c r="E35">
        <v>3</v>
      </c>
      <c r="F35">
        <v>10</v>
      </c>
      <c r="G35">
        <v>1</v>
      </c>
      <c r="H35">
        <v>2</v>
      </c>
      <c r="I35">
        <v>11</v>
      </c>
      <c r="J35">
        <v>3</v>
      </c>
      <c r="K35">
        <v>1</v>
      </c>
      <c r="L35">
        <v>3</v>
      </c>
      <c r="M35">
        <v>2</v>
      </c>
      <c r="N35">
        <v>6</v>
      </c>
    </row>
    <row r="36" spans="1:14" x14ac:dyDescent="0.3">
      <c r="A36" t="s">
        <v>1137</v>
      </c>
      <c r="B36">
        <v>353</v>
      </c>
      <c r="C36">
        <v>230</v>
      </c>
      <c r="D36">
        <v>54</v>
      </c>
      <c r="E36">
        <v>4</v>
      </c>
      <c r="F36">
        <v>27</v>
      </c>
      <c r="G36">
        <v>3</v>
      </c>
      <c r="H36">
        <v>10</v>
      </c>
      <c r="I36">
        <v>10</v>
      </c>
      <c r="J36">
        <v>3</v>
      </c>
      <c r="K36">
        <v>3</v>
      </c>
      <c r="L36">
        <v>1</v>
      </c>
      <c r="M36">
        <v>2</v>
      </c>
      <c r="N36">
        <v>6</v>
      </c>
    </row>
    <row r="37" spans="1:14" x14ac:dyDescent="0.3">
      <c r="A37" t="s">
        <v>1138</v>
      </c>
      <c r="B37">
        <v>651</v>
      </c>
      <c r="C37">
        <v>458</v>
      </c>
      <c r="D37">
        <v>58</v>
      </c>
      <c r="E37">
        <v>16</v>
      </c>
      <c r="F37">
        <v>60</v>
      </c>
      <c r="G37">
        <v>4</v>
      </c>
      <c r="H37">
        <v>5</v>
      </c>
      <c r="I37">
        <v>29</v>
      </c>
      <c r="J37">
        <v>7</v>
      </c>
      <c r="K37">
        <v>3</v>
      </c>
      <c r="L37">
        <v>6</v>
      </c>
      <c r="M37">
        <v>1</v>
      </c>
      <c r="N37">
        <v>4</v>
      </c>
    </row>
    <row r="38" spans="1:14" x14ac:dyDescent="0.3">
      <c r="A38" t="s">
        <v>1139</v>
      </c>
      <c r="B38">
        <v>15789</v>
      </c>
      <c r="C38">
        <v>7728</v>
      </c>
      <c r="D38">
        <v>1682</v>
      </c>
      <c r="E38">
        <v>400</v>
      </c>
      <c r="F38">
        <v>1865</v>
      </c>
      <c r="G38">
        <v>127</v>
      </c>
      <c r="H38">
        <v>250</v>
      </c>
      <c r="I38">
        <v>1151</v>
      </c>
      <c r="J38">
        <v>472</v>
      </c>
      <c r="K38">
        <v>417</v>
      </c>
      <c r="L38">
        <v>508</v>
      </c>
      <c r="M38">
        <v>483</v>
      </c>
      <c r="N38">
        <v>706</v>
      </c>
    </row>
    <row r="39" spans="1:14" x14ac:dyDescent="0.3">
      <c r="A39" t="s">
        <v>1140</v>
      </c>
      <c r="B39">
        <v>4117</v>
      </c>
      <c r="C39">
        <v>2226</v>
      </c>
      <c r="D39">
        <v>466</v>
      </c>
      <c r="E39">
        <v>72</v>
      </c>
      <c r="F39">
        <v>338</v>
      </c>
      <c r="G39">
        <v>16</v>
      </c>
      <c r="H39">
        <v>78</v>
      </c>
      <c r="I39">
        <v>259</v>
      </c>
      <c r="J39">
        <v>83</v>
      </c>
      <c r="K39">
        <v>115</v>
      </c>
      <c r="L39">
        <v>149</v>
      </c>
      <c r="M39">
        <v>128</v>
      </c>
      <c r="N39">
        <v>187</v>
      </c>
    </row>
    <row r="40" spans="1:14" x14ac:dyDescent="0.3">
      <c r="A40" t="s">
        <v>803</v>
      </c>
      <c r="B40">
        <v>24171</v>
      </c>
      <c r="C40">
        <v>9637</v>
      </c>
      <c r="D40">
        <v>3080</v>
      </c>
      <c r="E40">
        <v>623</v>
      </c>
      <c r="F40">
        <v>3389</v>
      </c>
      <c r="G40">
        <v>165</v>
      </c>
      <c r="H40">
        <v>425</v>
      </c>
      <c r="I40">
        <v>1922</v>
      </c>
      <c r="J40">
        <v>524</v>
      </c>
      <c r="K40">
        <v>773</v>
      </c>
      <c r="L40">
        <v>1101</v>
      </c>
      <c r="M40">
        <v>936</v>
      </c>
      <c r="N40">
        <v>1596</v>
      </c>
    </row>
    <row r="41" spans="1:14" x14ac:dyDescent="0.3">
      <c r="A41" t="s">
        <v>668</v>
      </c>
    </row>
    <row r="42" spans="1:14" x14ac:dyDescent="0.3">
      <c r="A42" t="s">
        <v>41</v>
      </c>
    </row>
    <row r="43" spans="1:14" x14ac:dyDescent="0.3">
      <c r="A43" t="s">
        <v>905</v>
      </c>
    </row>
    <row r="44" spans="1:14" x14ac:dyDescent="0.3">
      <c r="A44" t="s">
        <v>2</v>
      </c>
      <c r="B44">
        <v>50599</v>
      </c>
      <c r="C44">
        <v>24788</v>
      </c>
      <c r="D44">
        <v>5540</v>
      </c>
      <c r="E44">
        <v>1261</v>
      </c>
      <c r="F44">
        <v>5526</v>
      </c>
      <c r="G44">
        <v>659</v>
      </c>
      <c r="H44">
        <v>916</v>
      </c>
      <c r="I44">
        <v>3669</v>
      </c>
      <c r="J44">
        <v>1170</v>
      </c>
      <c r="K44">
        <v>1269</v>
      </c>
      <c r="L44">
        <v>1910</v>
      </c>
      <c r="M44">
        <v>1483</v>
      </c>
      <c r="N44">
        <v>2408</v>
      </c>
    </row>
    <row r="45" spans="1:14" x14ac:dyDescent="0.3">
      <c r="A45" t="s">
        <v>34</v>
      </c>
      <c r="B45">
        <v>281</v>
      </c>
      <c r="C45">
        <v>228</v>
      </c>
      <c r="D45">
        <v>7</v>
      </c>
      <c r="E45">
        <v>2</v>
      </c>
      <c r="F45">
        <v>9</v>
      </c>
      <c r="G45">
        <v>1</v>
      </c>
      <c r="H45">
        <v>2</v>
      </c>
      <c r="I45">
        <v>19</v>
      </c>
      <c r="J45">
        <v>5</v>
      </c>
      <c r="K45">
        <v>1</v>
      </c>
      <c r="L45">
        <v>2</v>
      </c>
      <c r="M45">
        <v>0</v>
      </c>
      <c r="N45">
        <v>5</v>
      </c>
    </row>
    <row r="46" spans="1:14" x14ac:dyDescent="0.3">
      <c r="A46" t="s">
        <v>33</v>
      </c>
      <c r="B46">
        <v>24524</v>
      </c>
      <c r="C46">
        <v>16909</v>
      </c>
      <c r="D46">
        <v>2083</v>
      </c>
      <c r="E46">
        <v>505</v>
      </c>
      <c r="F46">
        <v>1550</v>
      </c>
      <c r="G46">
        <v>137</v>
      </c>
      <c r="H46">
        <v>368</v>
      </c>
      <c r="I46">
        <v>1132</v>
      </c>
      <c r="J46">
        <v>275</v>
      </c>
      <c r="K46">
        <v>324</v>
      </c>
      <c r="L46">
        <v>432</v>
      </c>
      <c r="M46">
        <v>286</v>
      </c>
      <c r="N46">
        <v>523</v>
      </c>
    </row>
    <row r="47" spans="1:14" x14ac:dyDescent="0.3">
      <c r="A47" t="s">
        <v>1129</v>
      </c>
      <c r="B47">
        <v>2125</v>
      </c>
      <c r="C47">
        <v>1502</v>
      </c>
      <c r="D47">
        <v>156</v>
      </c>
      <c r="E47">
        <v>70</v>
      </c>
      <c r="F47">
        <v>140</v>
      </c>
      <c r="G47">
        <v>15</v>
      </c>
      <c r="H47">
        <v>24</v>
      </c>
      <c r="I47">
        <v>103</v>
      </c>
      <c r="J47">
        <v>20</v>
      </c>
      <c r="K47">
        <v>11</v>
      </c>
      <c r="L47">
        <v>28</v>
      </c>
      <c r="M47">
        <v>17</v>
      </c>
      <c r="N47">
        <v>39</v>
      </c>
    </row>
    <row r="48" spans="1:14" x14ac:dyDescent="0.3">
      <c r="A48" t="s">
        <v>1141</v>
      </c>
      <c r="B48">
        <v>23669</v>
      </c>
      <c r="C48">
        <v>6149</v>
      </c>
      <c r="D48">
        <v>3294</v>
      </c>
      <c r="E48">
        <v>684</v>
      </c>
      <c r="F48">
        <v>3827</v>
      </c>
      <c r="G48">
        <v>506</v>
      </c>
      <c r="H48">
        <v>522</v>
      </c>
      <c r="I48">
        <v>2415</v>
      </c>
      <c r="J48">
        <v>870</v>
      </c>
      <c r="K48">
        <v>933</v>
      </c>
      <c r="L48">
        <v>1448</v>
      </c>
      <c r="M48">
        <v>1180</v>
      </c>
      <c r="N48">
        <v>1841</v>
      </c>
    </row>
    <row r="49" spans="1:14" x14ac:dyDescent="0.3">
      <c r="A49" t="s">
        <v>53</v>
      </c>
    </row>
    <row r="50" spans="1:14" x14ac:dyDescent="0.3">
      <c r="A50" t="s">
        <v>905</v>
      </c>
    </row>
    <row r="51" spans="1:14" x14ac:dyDescent="0.3">
      <c r="A51" t="s">
        <v>2</v>
      </c>
      <c r="B51">
        <v>35349</v>
      </c>
      <c r="C51">
        <v>15923</v>
      </c>
      <c r="D51">
        <v>4011</v>
      </c>
      <c r="E51">
        <v>827</v>
      </c>
      <c r="F51">
        <v>4232</v>
      </c>
      <c r="G51">
        <v>426</v>
      </c>
      <c r="H51">
        <v>633</v>
      </c>
      <c r="I51">
        <v>2731</v>
      </c>
      <c r="J51">
        <v>892</v>
      </c>
      <c r="K51">
        <v>990</v>
      </c>
      <c r="L51">
        <v>1464</v>
      </c>
      <c r="M51">
        <v>1250</v>
      </c>
      <c r="N51">
        <v>1970</v>
      </c>
    </row>
    <row r="52" spans="1:14" x14ac:dyDescent="0.3">
      <c r="A52" t="s">
        <v>34</v>
      </c>
      <c r="B52">
        <v>196</v>
      </c>
      <c r="C52">
        <v>160</v>
      </c>
      <c r="D52">
        <v>6</v>
      </c>
      <c r="E52">
        <v>1</v>
      </c>
      <c r="F52">
        <v>8</v>
      </c>
      <c r="G52">
        <v>1</v>
      </c>
      <c r="H52">
        <v>1</v>
      </c>
      <c r="I52">
        <v>10</v>
      </c>
      <c r="J52">
        <v>3</v>
      </c>
      <c r="K52">
        <v>1</v>
      </c>
      <c r="L52">
        <v>1</v>
      </c>
      <c r="M52">
        <v>0</v>
      </c>
      <c r="N52">
        <v>4</v>
      </c>
    </row>
    <row r="53" spans="1:14" x14ac:dyDescent="0.3">
      <c r="A53" t="s">
        <v>33</v>
      </c>
      <c r="B53">
        <v>15535</v>
      </c>
      <c r="C53">
        <v>10535</v>
      </c>
      <c r="D53">
        <v>1275</v>
      </c>
      <c r="E53">
        <v>302</v>
      </c>
      <c r="F53">
        <v>1022</v>
      </c>
      <c r="G53">
        <v>92</v>
      </c>
      <c r="H53">
        <v>247</v>
      </c>
      <c r="I53">
        <v>750</v>
      </c>
      <c r="J53">
        <v>212</v>
      </c>
      <c r="K53">
        <v>235</v>
      </c>
      <c r="L53">
        <v>318</v>
      </c>
      <c r="M53">
        <v>181</v>
      </c>
      <c r="N53">
        <v>366</v>
      </c>
    </row>
    <row r="54" spans="1:14" x14ac:dyDescent="0.3">
      <c r="A54" t="s">
        <v>1129</v>
      </c>
      <c r="B54">
        <v>1419</v>
      </c>
      <c r="C54">
        <v>972</v>
      </c>
      <c r="D54">
        <v>108</v>
      </c>
      <c r="E54">
        <v>54</v>
      </c>
      <c r="F54">
        <v>101</v>
      </c>
      <c r="G54">
        <v>10</v>
      </c>
      <c r="H54">
        <v>20</v>
      </c>
      <c r="I54">
        <v>66</v>
      </c>
      <c r="J54">
        <v>14</v>
      </c>
      <c r="K54">
        <v>8</v>
      </c>
      <c r="L54">
        <v>22</v>
      </c>
      <c r="M54">
        <v>13</v>
      </c>
      <c r="N54">
        <v>31</v>
      </c>
    </row>
    <row r="55" spans="1:14" x14ac:dyDescent="0.3">
      <c r="A55" t="s">
        <v>1141</v>
      </c>
      <c r="B55">
        <v>18199</v>
      </c>
      <c r="C55">
        <v>4256</v>
      </c>
      <c r="D55">
        <v>2622</v>
      </c>
      <c r="E55">
        <v>470</v>
      </c>
      <c r="F55">
        <v>3101</v>
      </c>
      <c r="G55">
        <v>323</v>
      </c>
      <c r="H55">
        <v>365</v>
      </c>
      <c r="I55">
        <v>1905</v>
      </c>
      <c r="J55">
        <v>663</v>
      </c>
      <c r="K55">
        <v>746</v>
      </c>
      <c r="L55">
        <v>1123</v>
      </c>
      <c r="M55">
        <v>1056</v>
      </c>
      <c r="N55">
        <v>1569</v>
      </c>
    </row>
    <row r="56" spans="1:14" x14ac:dyDescent="0.3">
      <c r="A56" t="s">
        <v>54</v>
      </c>
    </row>
    <row r="57" spans="1:14" x14ac:dyDescent="0.3">
      <c r="A57" t="s">
        <v>905</v>
      </c>
    </row>
    <row r="58" spans="1:14" x14ac:dyDescent="0.3">
      <c r="A58" t="s">
        <v>2</v>
      </c>
      <c r="B58">
        <v>15250</v>
      </c>
      <c r="C58">
        <v>8865</v>
      </c>
      <c r="D58">
        <v>1529</v>
      </c>
      <c r="E58">
        <v>434</v>
      </c>
      <c r="F58">
        <v>1294</v>
      </c>
      <c r="G58">
        <v>233</v>
      </c>
      <c r="H58">
        <v>283</v>
      </c>
      <c r="I58">
        <v>938</v>
      </c>
      <c r="J58">
        <v>278</v>
      </c>
      <c r="K58">
        <v>279</v>
      </c>
      <c r="L58">
        <v>446</v>
      </c>
      <c r="M58">
        <v>233</v>
      </c>
      <c r="N58">
        <v>438</v>
      </c>
    </row>
    <row r="59" spans="1:14" x14ac:dyDescent="0.3">
      <c r="A59" t="s">
        <v>34</v>
      </c>
      <c r="B59">
        <v>85</v>
      </c>
      <c r="C59">
        <v>68</v>
      </c>
      <c r="D59">
        <v>1</v>
      </c>
      <c r="E59">
        <v>1</v>
      </c>
      <c r="F59">
        <v>1</v>
      </c>
      <c r="G59">
        <v>0</v>
      </c>
      <c r="H59">
        <v>1</v>
      </c>
      <c r="I59">
        <v>9</v>
      </c>
      <c r="J59">
        <v>2</v>
      </c>
      <c r="K59">
        <v>0</v>
      </c>
      <c r="L59">
        <v>1</v>
      </c>
      <c r="M59">
        <v>0</v>
      </c>
      <c r="N59">
        <v>1</v>
      </c>
    </row>
    <row r="60" spans="1:14" x14ac:dyDescent="0.3">
      <c r="A60" t="s">
        <v>33</v>
      </c>
      <c r="B60">
        <v>8989</v>
      </c>
      <c r="C60">
        <v>6374</v>
      </c>
      <c r="D60">
        <v>808</v>
      </c>
      <c r="E60">
        <v>203</v>
      </c>
      <c r="F60">
        <v>528</v>
      </c>
      <c r="G60">
        <v>45</v>
      </c>
      <c r="H60">
        <v>121</v>
      </c>
      <c r="I60">
        <v>382</v>
      </c>
      <c r="J60">
        <v>63</v>
      </c>
      <c r="K60">
        <v>89</v>
      </c>
      <c r="L60">
        <v>114</v>
      </c>
      <c r="M60">
        <v>105</v>
      </c>
      <c r="N60">
        <v>157</v>
      </c>
    </row>
    <row r="61" spans="1:14" x14ac:dyDescent="0.3">
      <c r="A61" t="s">
        <v>1129</v>
      </c>
      <c r="B61">
        <v>706</v>
      </c>
      <c r="C61">
        <v>530</v>
      </c>
      <c r="D61">
        <v>48</v>
      </c>
      <c r="E61">
        <v>16</v>
      </c>
      <c r="F61">
        <v>39</v>
      </c>
      <c r="G61">
        <v>5</v>
      </c>
      <c r="H61">
        <v>4</v>
      </c>
      <c r="I61">
        <v>37</v>
      </c>
      <c r="J61">
        <v>6</v>
      </c>
      <c r="K61">
        <v>3</v>
      </c>
      <c r="L61">
        <v>6</v>
      </c>
      <c r="M61">
        <v>4</v>
      </c>
      <c r="N61">
        <v>8</v>
      </c>
    </row>
    <row r="62" spans="1:14" x14ac:dyDescent="0.3">
      <c r="A62" t="s">
        <v>1141</v>
      </c>
      <c r="B62">
        <v>5470</v>
      </c>
      <c r="C62">
        <v>1893</v>
      </c>
      <c r="D62">
        <v>672</v>
      </c>
      <c r="E62">
        <v>214</v>
      </c>
      <c r="F62">
        <v>726</v>
      </c>
      <c r="G62">
        <v>183</v>
      </c>
      <c r="H62">
        <v>157</v>
      </c>
      <c r="I62">
        <v>510</v>
      </c>
      <c r="J62">
        <v>207</v>
      </c>
      <c r="K62">
        <v>187</v>
      </c>
      <c r="L62">
        <v>325</v>
      </c>
      <c r="M62">
        <v>124</v>
      </c>
      <c r="N62">
        <v>272</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71290-1281-4086-879C-132FA62D63BD}">
  <dimension ref="A1:N43"/>
  <sheetViews>
    <sheetView workbookViewId="0">
      <selection sqref="A1:N62"/>
    </sheetView>
  </sheetViews>
  <sheetFormatPr defaultRowHeight="14.4" x14ac:dyDescent="0.3"/>
  <sheetData>
    <row r="1" spans="1:14" x14ac:dyDescent="0.3">
      <c r="A1" t="s">
        <v>1142</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210</v>
      </c>
    </row>
    <row r="7" spans="1:14" x14ac:dyDescent="0.3">
      <c r="A7" t="s">
        <v>2</v>
      </c>
      <c r="B7">
        <v>49838</v>
      </c>
      <c r="C7">
        <v>24204</v>
      </c>
      <c r="D7">
        <v>5480</v>
      </c>
      <c r="E7">
        <v>1251</v>
      </c>
      <c r="F7">
        <v>5492</v>
      </c>
      <c r="G7">
        <v>658</v>
      </c>
      <c r="H7">
        <v>911</v>
      </c>
      <c r="I7">
        <v>3632</v>
      </c>
      <c r="J7">
        <v>1167</v>
      </c>
      <c r="K7">
        <v>1255</v>
      </c>
      <c r="L7">
        <v>1899</v>
      </c>
      <c r="M7">
        <v>1482</v>
      </c>
      <c r="N7">
        <v>2407</v>
      </c>
    </row>
    <row r="8" spans="1:14" x14ac:dyDescent="0.3">
      <c r="A8" t="s">
        <v>1143</v>
      </c>
      <c r="B8">
        <v>677</v>
      </c>
      <c r="C8">
        <v>555</v>
      </c>
      <c r="D8">
        <v>33</v>
      </c>
      <c r="E8">
        <v>6</v>
      </c>
      <c r="F8">
        <v>36</v>
      </c>
      <c r="G8">
        <v>1</v>
      </c>
      <c r="H8">
        <v>1</v>
      </c>
      <c r="I8">
        <v>23</v>
      </c>
      <c r="J8">
        <v>1</v>
      </c>
      <c r="K8">
        <v>4</v>
      </c>
      <c r="L8">
        <v>3</v>
      </c>
      <c r="M8">
        <v>4</v>
      </c>
      <c r="N8">
        <v>10</v>
      </c>
    </row>
    <row r="9" spans="1:14" x14ac:dyDescent="0.3">
      <c r="A9" t="s">
        <v>136</v>
      </c>
      <c r="B9">
        <v>1064</v>
      </c>
      <c r="C9">
        <v>776</v>
      </c>
      <c r="D9">
        <v>67</v>
      </c>
      <c r="E9">
        <v>9</v>
      </c>
      <c r="F9">
        <v>53</v>
      </c>
      <c r="G9">
        <v>4</v>
      </c>
      <c r="H9">
        <v>16</v>
      </c>
      <c r="I9">
        <v>42</v>
      </c>
      <c r="J9">
        <v>12</v>
      </c>
      <c r="K9">
        <v>14</v>
      </c>
      <c r="L9">
        <v>19</v>
      </c>
      <c r="M9">
        <v>18</v>
      </c>
      <c r="N9">
        <v>34</v>
      </c>
    </row>
    <row r="10" spans="1:14" x14ac:dyDescent="0.3">
      <c r="A10" t="s">
        <v>1144</v>
      </c>
      <c r="B10">
        <v>2668</v>
      </c>
      <c r="C10">
        <v>1573</v>
      </c>
      <c r="D10">
        <v>196</v>
      </c>
      <c r="E10">
        <v>37</v>
      </c>
      <c r="F10">
        <v>258</v>
      </c>
      <c r="G10">
        <v>24</v>
      </c>
      <c r="H10">
        <v>23</v>
      </c>
      <c r="I10">
        <v>197</v>
      </c>
      <c r="J10">
        <v>51</v>
      </c>
      <c r="K10">
        <v>44</v>
      </c>
      <c r="L10">
        <v>52</v>
      </c>
      <c r="M10">
        <v>99</v>
      </c>
      <c r="N10">
        <v>114</v>
      </c>
    </row>
    <row r="11" spans="1:14" x14ac:dyDescent="0.3">
      <c r="A11" t="s">
        <v>810</v>
      </c>
      <c r="B11">
        <v>4542</v>
      </c>
      <c r="C11">
        <v>3317</v>
      </c>
      <c r="D11">
        <v>314</v>
      </c>
      <c r="E11">
        <v>50</v>
      </c>
      <c r="F11">
        <v>314</v>
      </c>
      <c r="G11">
        <v>25</v>
      </c>
      <c r="H11">
        <v>43</v>
      </c>
      <c r="I11">
        <v>209</v>
      </c>
      <c r="J11">
        <v>44</v>
      </c>
      <c r="K11">
        <v>49</v>
      </c>
      <c r="L11">
        <v>53</v>
      </c>
      <c r="M11">
        <v>49</v>
      </c>
      <c r="N11">
        <v>75</v>
      </c>
    </row>
    <row r="12" spans="1:14" x14ac:dyDescent="0.3">
      <c r="A12" t="s">
        <v>811</v>
      </c>
      <c r="B12">
        <v>5386</v>
      </c>
      <c r="C12">
        <v>3932</v>
      </c>
      <c r="D12">
        <v>367</v>
      </c>
      <c r="E12">
        <v>104</v>
      </c>
      <c r="F12">
        <v>326</v>
      </c>
      <c r="G12">
        <v>31</v>
      </c>
      <c r="H12">
        <v>85</v>
      </c>
      <c r="I12">
        <v>243</v>
      </c>
      <c r="J12">
        <v>75</v>
      </c>
      <c r="K12">
        <v>55</v>
      </c>
      <c r="L12">
        <v>69</v>
      </c>
      <c r="M12">
        <v>33</v>
      </c>
      <c r="N12">
        <v>66</v>
      </c>
    </row>
    <row r="13" spans="1:14" x14ac:dyDescent="0.3">
      <c r="A13" t="s">
        <v>1145</v>
      </c>
      <c r="B13">
        <v>18242</v>
      </c>
      <c r="C13">
        <v>4719</v>
      </c>
      <c r="D13">
        <v>2717</v>
      </c>
      <c r="E13">
        <v>292</v>
      </c>
      <c r="F13">
        <v>2912</v>
      </c>
      <c r="G13">
        <v>311</v>
      </c>
      <c r="H13">
        <v>407</v>
      </c>
      <c r="I13">
        <v>1797</v>
      </c>
      <c r="J13">
        <v>734</v>
      </c>
      <c r="K13">
        <v>685</v>
      </c>
      <c r="L13">
        <v>1040</v>
      </c>
      <c r="M13">
        <v>1079</v>
      </c>
      <c r="N13">
        <v>1549</v>
      </c>
    </row>
    <row r="14" spans="1:14" x14ac:dyDescent="0.3">
      <c r="A14" t="s">
        <v>1146</v>
      </c>
      <c r="B14">
        <v>2746</v>
      </c>
      <c r="C14">
        <v>884</v>
      </c>
      <c r="D14">
        <v>326</v>
      </c>
      <c r="E14">
        <v>257</v>
      </c>
      <c r="F14">
        <v>352</v>
      </c>
      <c r="G14">
        <v>35</v>
      </c>
      <c r="H14">
        <v>58</v>
      </c>
      <c r="I14">
        <v>260</v>
      </c>
      <c r="J14">
        <v>40</v>
      </c>
      <c r="K14">
        <v>140</v>
      </c>
      <c r="L14">
        <v>209</v>
      </c>
      <c r="M14">
        <v>48</v>
      </c>
      <c r="N14">
        <v>137</v>
      </c>
    </row>
    <row r="15" spans="1:14" x14ac:dyDescent="0.3">
      <c r="A15" t="s">
        <v>1147</v>
      </c>
      <c r="B15">
        <v>6139</v>
      </c>
      <c r="C15">
        <v>2836</v>
      </c>
      <c r="D15">
        <v>535</v>
      </c>
      <c r="E15">
        <v>241</v>
      </c>
      <c r="F15">
        <v>755</v>
      </c>
      <c r="G15">
        <v>193</v>
      </c>
      <c r="H15">
        <v>113</v>
      </c>
      <c r="I15">
        <v>507</v>
      </c>
      <c r="J15">
        <v>158</v>
      </c>
      <c r="K15">
        <v>172</v>
      </c>
      <c r="L15">
        <v>282</v>
      </c>
      <c r="M15">
        <v>100</v>
      </c>
      <c r="N15">
        <v>247</v>
      </c>
    </row>
    <row r="16" spans="1:14" x14ac:dyDescent="0.3">
      <c r="A16" t="s">
        <v>1148</v>
      </c>
      <c r="B16">
        <v>3335</v>
      </c>
      <c r="C16">
        <v>2213</v>
      </c>
      <c r="D16">
        <v>488</v>
      </c>
      <c r="E16">
        <v>143</v>
      </c>
      <c r="F16">
        <v>161</v>
      </c>
      <c r="G16">
        <v>11</v>
      </c>
      <c r="H16">
        <v>92</v>
      </c>
      <c r="I16">
        <v>84</v>
      </c>
      <c r="J16">
        <v>15</v>
      </c>
      <c r="K16">
        <v>13</v>
      </c>
      <c r="L16">
        <v>51</v>
      </c>
      <c r="M16">
        <v>21</v>
      </c>
      <c r="N16">
        <v>43</v>
      </c>
    </row>
    <row r="17" spans="1:14" x14ac:dyDescent="0.3">
      <c r="A17" t="s">
        <v>1149</v>
      </c>
      <c r="B17">
        <v>5039</v>
      </c>
      <c r="C17">
        <v>3399</v>
      </c>
      <c r="D17">
        <v>437</v>
      </c>
      <c r="E17">
        <v>112</v>
      </c>
      <c r="F17">
        <v>325</v>
      </c>
      <c r="G17">
        <v>23</v>
      </c>
      <c r="H17">
        <v>73</v>
      </c>
      <c r="I17">
        <v>270</v>
      </c>
      <c r="J17">
        <v>37</v>
      </c>
      <c r="K17">
        <v>79</v>
      </c>
      <c r="L17">
        <v>121</v>
      </c>
      <c r="M17">
        <v>31</v>
      </c>
      <c r="N17">
        <v>132</v>
      </c>
    </row>
    <row r="18" spans="1:14" x14ac:dyDescent="0.3">
      <c r="A18" t="s">
        <v>53</v>
      </c>
    </row>
    <row r="19" spans="1:14" x14ac:dyDescent="0.3">
      <c r="A19" t="s">
        <v>210</v>
      </c>
    </row>
    <row r="20" spans="1:14" x14ac:dyDescent="0.3">
      <c r="A20" t="s">
        <v>2</v>
      </c>
      <c r="B20">
        <v>34834</v>
      </c>
      <c r="C20">
        <v>15524</v>
      </c>
      <c r="D20">
        <v>3968</v>
      </c>
      <c r="E20">
        <v>822</v>
      </c>
      <c r="F20">
        <v>4210</v>
      </c>
      <c r="G20">
        <v>426</v>
      </c>
      <c r="H20">
        <v>630</v>
      </c>
      <c r="I20">
        <v>2706</v>
      </c>
      <c r="J20">
        <v>889</v>
      </c>
      <c r="K20">
        <v>983</v>
      </c>
      <c r="L20">
        <v>1458</v>
      </c>
      <c r="M20">
        <v>1249</v>
      </c>
      <c r="N20">
        <v>1969</v>
      </c>
    </row>
    <row r="21" spans="1:14" x14ac:dyDescent="0.3">
      <c r="A21" t="s">
        <v>1143</v>
      </c>
      <c r="B21">
        <v>484</v>
      </c>
      <c r="C21">
        <v>385</v>
      </c>
      <c r="D21">
        <v>26</v>
      </c>
      <c r="E21">
        <v>4</v>
      </c>
      <c r="F21">
        <v>32</v>
      </c>
      <c r="G21">
        <v>1</v>
      </c>
      <c r="H21">
        <v>0</v>
      </c>
      <c r="I21">
        <v>17</v>
      </c>
      <c r="J21">
        <v>1</v>
      </c>
      <c r="K21">
        <v>4</v>
      </c>
      <c r="L21">
        <v>3</v>
      </c>
      <c r="M21">
        <v>4</v>
      </c>
      <c r="N21">
        <v>7</v>
      </c>
    </row>
    <row r="22" spans="1:14" x14ac:dyDescent="0.3">
      <c r="A22" t="s">
        <v>136</v>
      </c>
      <c r="B22">
        <v>744</v>
      </c>
      <c r="C22">
        <v>481</v>
      </c>
      <c r="D22">
        <v>58</v>
      </c>
      <c r="E22">
        <v>8</v>
      </c>
      <c r="F22">
        <v>51</v>
      </c>
      <c r="G22">
        <v>4</v>
      </c>
      <c r="H22">
        <v>15</v>
      </c>
      <c r="I22">
        <v>37</v>
      </c>
      <c r="J22">
        <v>10</v>
      </c>
      <c r="K22">
        <v>14</v>
      </c>
      <c r="L22">
        <v>18</v>
      </c>
      <c r="M22">
        <v>16</v>
      </c>
      <c r="N22">
        <v>32</v>
      </c>
    </row>
    <row r="23" spans="1:14" x14ac:dyDescent="0.3">
      <c r="A23" t="s">
        <v>1144</v>
      </c>
      <c r="B23">
        <v>1538</v>
      </c>
      <c r="C23">
        <v>969</v>
      </c>
      <c r="D23">
        <v>101</v>
      </c>
      <c r="E23">
        <v>17</v>
      </c>
      <c r="F23">
        <v>148</v>
      </c>
      <c r="G23">
        <v>10</v>
      </c>
      <c r="H23">
        <v>11</v>
      </c>
      <c r="I23">
        <v>89</v>
      </c>
      <c r="J23">
        <v>34</v>
      </c>
      <c r="K23">
        <v>21</v>
      </c>
      <c r="L23">
        <v>28</v>
      </c>
      <c r="M23">
        <v>50</v>
      </c>
      <c r="N23">
        <v>60</v>
      </c>
    </row>
    <row r="24" spans="1:14" x14ac:dyDescent="0.3">
      <c r="A24" t="s">
        <v>810</v>
      </c>
      <c r="B24">
        <v>2109</v>
      </c>
      <c r="C24">
        <v>1533</v>
      </c>
      <c r="D24">
        <v>132</v>
      </c>
      <c r="E24">
        <v>25</v>
      </c>
      <c r="F24">
        <v>148</v>
      </c>
      <c r="G24">
        <v>15</v>
      </c>
      <c r="H24">
        <v>23</v>
      </c>
      <c r="I24">
        <v>105</v>
      </c>
      <c r="J24">
        <v>21</v>
      </c>
      <c r="K24">
        <v>28</v>
      </c>
      <c r="L24">
        <v>23</v>
      </c>
      <c r="M24">
        <v>20</v>
      </c>
      <c r="N24">
        <v>36</v>
      </c>
    </row>
    <row r="25" spans="1:14" x14ac:dyDescent="0.3">
      <c r="A25" t="s">
        <v>811</v>
      </c>
      <c r="B25">
        <v>3206</v>
      </c>
      <c r="C25">
        <v>2300</v>
      </c>
      <c r="D25">
        <v>238</v>
      </c>
      <c r="E25">
        <v>71</v>
      </c>
      <c r="F25">
        <v>202</v>
      </c>
      <c r="G25">
        <v>20</v>
      </c>
      <c r="H25">
        <v>48</v>
      </c>
      <c r="I25">
        <v>142</v>
      </c>
      <c r="J25">
        <v>55</v>
      </c>
      <c r="K25">
        <v>35</v>
      </c>
      <c r="L25">
        <v>40</v>
      </c>
      <c r="M25">
        <v>17</v>
      </c>
      <c r="N25">
        <v>38</v>
      </c>
    </row>
    <row r="26" spans="1:14" x14ac:dyDescent="0.3">
      <c r="A26" t="s">
        <v>1145</v>
      </c>
      <c r="B26">
        <v>16113</v>
      </c>
      <c r="C26">
        <v>3916</v>
      </c>
      <c r="D26">
        <v>2346</v>
      </c>
      <c r="E26">
        <v>260</v>
      </c>
      <c r="F26">
        <v>2696</v>
      </c>
      <c r="G26">
        <v>237</v>
      </c>
      <c r="H26">
        <v>325</v>
      </c>
      <c r="I26">
        <v>1652</v>
      </c>
      <c r="J26">
        <v>632</v>
      </c>
      <c r="K26">
        <v>627</v>
      </c>
      <c r="L26">
        <v>946</v>
      </c>
      <c r="M26">
        <v>1019</v>
      </c>
      <c r="N26">
        <v>1457</v>
      </c>
    </row>
    <row r="27" spans="1:14" x14ac:dyDescent="0.3">
      <c r="A27" t="s">
        <v>1146</v>
      </c>
      <c r="B27">
        <v>2407</v>
      </c>
      <c r="C27">
        <v>750</v>
      </c>
      <c r="D27">
        <v>289</v>
      </c>
      <c r="E27">
        <v>215</v>
      </c>
      <c r="F27">
        <v>317</v>
      </c>
      <c r="G27">
        <v>24</v>
      </c>
      <c r="H27">
        <v>45</v>
      </c>
      <c r="I27">
        <v>230</v>
      </c>
      <c r="J27">
        <v>35</v>
      </c>
      <c r="K27">
        <v>130</v>
      </c>
      <c r="L27">
        <v>195</v>
      </c>
      <c r="M27">
        <v>44</v>
      </c>
      <c r="N27">
        <v>133</v>
      </c>
    </row>
    <row r="28" spans="1:14" x14ac:dyDescent="0.3">
      <c r="A28" t="s">
        <v>1147</v>
      </c>
      <c r="B28">
        <v>2575</v>
      </c>
      <c r="C28">
        <v>1451</v>
      </c>
      <c r="D28">
        <v>227</v>
      </c>
      <c r="E28">
        <v>79</v>
      </c>
      <c r="F28">
        <v>269</v>
      </c>
      <c r="G28">
        <v>90</v>
      </c>
      <c r="H28">
        <v>44</v>
      </c>
      <c r="I28">
        <v>164</v>
      </c>
      <c r="J28">
        <v>53</v>
      </c>
      <c r="K28">
        <v>46</v>
      </c>
      <c r="L28">
        <v>60</v>
      </c>
      <c r="M28">
        <v>30</v>
      </c>
      <c r="N28">
        <v>62</v>
      </c>
    </row>
    <row r="29" spans="1:14" x14ac:dyDescent="0.3">
      <c r="A29" t="s">
        <v>1148</v>
      </c>
      <c r="B29">
        <v>2044</v>
      </c>
      <c r="C29">
        <v>1380</v>
      </c>
      <c r="D29">
        <v>211</v>
      </c>
      <c r="E29">
        <v>64</v>
      </c>
      <c r="F29">
        <v>121</v>
      </c>
      <c r="G29">
        <v>5</v>
      </c>
      <c r="H29">
        <v>50</v>
      </c>
      <c r="I29">
        <v>75</v>
      </c>
      <c r="J29">
        <v>15</v>
      </c>
      <c r="K29">
        <v>13</v>
      </c>
      <c r="L29">
        <v>48</v>
      </c>
      <c r="M29">
        <v>21</v>
      </c>
      <c r="N29">
        <v>41</v>
      </c>
    </row>
    <row r="30" spans="1:14" x14ac:dyDescent="0.3">
      <c r="A30" t="s">
        <v>1149</v>
      </c>
      <c r="B30">
        <v>3614</v>
      </c>
      <c r="C30">
        <v>2359</v>
      </c>
      <c r="D30">
        <v>340</v>
      </c>
      <c r="E30">
        <v>79</v>
      </c>
      <c r="F30">
        <v>226</v>
      </c>
      <c r="G30">
        <v>20</v>
      </c>
      <c r="H30">
        <v>69</v>
      </c>
      <c r="I30">
        <v>195</v>
      </c>
      <c r="J30">
        <v>33</v>
      </c>
      <c r="K30">
        <v>65</v>
      </c>
      <c r="L30">
        <v>97</v>
      </c>
      <c r="M30">
        <v>28</v>
      </c>
      <c r="N30">
        <v>103</v>
      </c>
    </row>
    <row r="31" spans="1:14" x14ac:dyDescent="0.3">
      <c r="A31" t="s">
        <v>54</v>
      </c>
    </row>
    <row r="32" spans="1:14" x14ac:dyDescent="0.3">
      <c r="A32" t="s">
        <v>210</v>
      </c>
    </row>
    <row r="33" spans="1:14" x14ac:dyDescent="0.3">
      <c r="A33" t="s">
        <v>2</v>
      </c>
      <c r="B33">
        <v>15004</v>
      </c>
      <c r="C33">
        <v>8680</v>
      </c>
      <c r="D33">
        <v>1512</v>
      </c>
      <c r="E33">
        <v>429</v>
      </c>
      <c r="F33">
        <v>1282</v>
      </c>
      <c r="G33">
        <v>232</v>
      </c>
      <c r="H33">
        <v>281</v>
      </c>
      <c r="I33">
        <v>926</v>
      </c>
      <c r="J33">
        <v>278</v>
      </c>
      <c r="K33">
        <v>272</v>
      </c>
      <c r="L33">
        <v>441</v>
      </c>
      <c r="M33">
        <v>233</v>
      </c>
      <c r="N33">
        <v>438</v>
      </c>
    </row>
    <row r="34" spans="1:14" x14ac:dyDescent="0.3">
      <c r="A34" t="s">
        <v>1143</v>
      </c>
      <c r="B34">
        <v>193</v>
      </c>
      <c r="C34">
        <v>170</v>
      </c>
      <c r="D34">
        <v>7</v>
      </c>
      <c r="E34">
        <v>2</v>
      </c>
      <c r="F34">
        <v>4</v>
      </c>
      <c r="G34">
        <v>0</v>
      </c>
      <c r="H34">
        <v>1</v>
      </c>
      <c r="I34">
        <v>6</v>
      </c>
      <c r="J34">
        <v>0</v>
      </c>
      <c r="K34">
        <v>0</v>
      </c>
      <c r="L34">
        <v>0</v>
      </c>
      <c r="M34">
        <v>0</v>
      </c>
      <c r="N34">
        <v>3</v>
      </c>
    </row>
    <row r="35" spans="1:14" x14ac:dyDescent="0.3">
      <c r="A35" t="s">
        <v>136</v>
      </c>
      <c r="B35">
        <v>320</v>
      </c>
      <c r="C35">
        <v>295</v>
      </c>
      <c r="D35">
        <v>9</v>
      </c>
      <c r="E35">
        <v>1</v>
      </c>
      <c r="F35">
        <v>2</v>
      </c>
      <c r="G35">
        <v>0</v>
      </c>
      <c r="H35">
        <v>1</v>
      </c>
      <c r="I35">
        <v>5</v>
      </c>
      <c r="J35">
        <v>2</v>
      </c>
      <c r="K35">
        <v>0</v>
      </c>
      <c r="L35">
        <v>1</v>
      </c>
      <c r="M35">
        <v>2</v>
      </c>
      <c r="N35">
        <v>2</v>
      </c>
    </row>
    <row r="36" spans="1:14" x14ac:dyDescent="0.3">
      <c r="A36" t="s">
        <v>1144</v>
      </c>
      <c r="B36">
        <v>1130</v>
      </c>
      <c r="C36">
        <v>604</v>
      </c>
      <c r="D36">
        <v>95</v>
      </c>
      <c r="E36">
        <v>20</v>
      </c>
      <c r="F36">
        <v>110</v>
      </c>
      <c r="G36">
        <v>14</v>
      </c>
      <c r="H36">
        <v>12</v>
      </c>
      <c r="I36">
        <v>108</v>
      </c>
      <c r="J36">
        <v>17</v>
      </c>
      <c r="K36">
        <v>23</v>
      </c>
      <c r="L36">
        <v>24</v>
      </c>
      <c r="M36">
        <v>49</v>
      </c>
      <c r="N36">
        <v>54</v>
      </c>
    </row>
    <row r="37" spans="1:14" x14ac:dyDescent="0.3">
      <c r="A37" t="s">
        <v>810</v>
      </c>
      <c r="B37">
        <v>2433</v>
      </c>
      <c r="C37">
        <v>1784</v>
      </c>
      <c r="D37">
        <v>182</v>
      </c>
      <c r="E37">
        <v>25</v>
      </c>
      <c r="F37">
        <v>166</v>
      </c>
      <c r="G37">
        <v>10</v>
      </c>
      <c r="H37">
        <v>20</v>
      </c>
      <c r="I37">
        <v>104</v>
      </c>
      <c r="J37">
        <v>23</v>
      </c>
      <c r="K37">
        <v>21</v>
      </c>
      <c r="L37">
        <v>30</v>
      </c>
      <c r="M37">
        <v>29</v>
      </c>
      <c r="N37">
        <v>39</v>
      </c>
    </row>
    <row r="38" spans="1:14" x14ac:dyDescent="0.3">
      <c r="A38" t="s">
        <v>811</v>
      </c>
      <c r="B38">
        <v>2180</v>
      </c>
      <c r="C38">
        <v>1632</v>
      </c>
      <c r="D38">
        <v>129</v>
      </c>
      <c r="E38">
        <v>33</v>
      </c>
      <c r="F38">
        <v>124</v>
      </c>
      <c r="G38">
        <v>11</v>
      </c>
      <c r="H38">
        <v>37</v>
      </c>
      <c r="I38">
        <v>101</v>
      </c>
      <c r="J38">
        <v>20</v>
      </c>
      <c r="K38">
        <v>20</v>
      </c>
      <c r="L38">
        <v>29</v>
      </c>
      <c r="M38">
        <v>16</v>
      </c>
      <c r="N38">
        <v>28</v>
      </c>
    </row>
    <row r="39" spans="1:14" x14ac:dyDescent="0.3">
      <c r="A39" t="s">
        <v>1145</v>
      </c>
      <c r="B39">
        <v>2129</v>
      </c>
      <c r="C39">
        <v>803</v>
      </c>
      <c r="D39">
        <v>371</v>
      </c>
      <c r="E39">
        <v>32</v>
      </c>
      <c r="F39">
        <v>216</v>
      </c>
      <c r="G39">
        <v>74</v>
      </c>
      <c r="H39">
        <v>82</v>
      </c>
      <c r="I39">
        <v>145</v>
      </c>
      <c r="J39">
        <v>102</v>
      </c>
      <c r="K39">
        <v>58</v>
      </c>
      <c r="L39">
        <v>94</v>
      </c>
      <c r="M39">
        <v>60</v>
      </c>
      <c r="N39">
        <v>92</v>
      </c>
    </row>
    <row r="40" spans="1:14" x14ac:dyDescent="0.3">
      <c r="A40" t="s">
        <v>1146</v>
      </c>
      <c r="B40">
        <v>339</v>
      </c>
      <c r="C40">
        <v>134</v>
      </c>
      <c r="D40">
        <v>37</v>
      </c>
      <c r="E40">
        <v>42</v>
      </c>
      <c r="F40">
        <v>35</v>
      </c>
      <c r="G40">
        <v>11</v>
      </c>
      <c r="H40">
        <v>13</v>
      </c>
      <c r="I40">
        <v>30</v>
      </c>
      <c r="J40">
        <v>5</v>
      </c>
      <c r="K40">
        <v>10</v>
      </c>
      <c r="L40">
        <v>14</v>
      </c>
      <c r="M40">
        <v>4</v>
      </c>
      <c r="N40">
        <v>4</v>
      </c>
    </row>
    <row r="41" spans="1:14" x14ac:dyDescent="0.3">
      <c r="A41" t="s">
        <v>1147</v>
      </c>
      <c r="B41">
        <v>3564</v>
      </c>
      <c r="C41">
        <v>1385</v>
      </c>
      <c r="D41">
        <v>308</v>
      </c>
      <c r="E41">
        <v>162</v>
      </c>
      <c r="F41">
        <v>486</v>
      </c>
      <c r="G41">
        <v>103</v>
      </c>
      <c r="H41">
        <v>69</v>
      </c>
      <c r="I41">
        <v>343</v>
      </c>
      <c r="J41">
        <v>105</v>
      </c>
      <c r="K41">
        <v>126</v>
      </c>
      <c r="L41">
        <v>222</v>
      </c>
      <c r="M41">
        <v>70</v>
      </c>
      <c r="N41">
        <v>185</v>
      </c>
    </row>
    <row r="42" spans="1:14" x14ac:dyDescent="0.3">
      <c r="A42" t="s">
        <v>1148</v>
      </c>
      <c r="B42">
        <v>1291</v>
      </c>
      <c r="C42">
        <v>833</v>
      </c>
      <c r="D42">
        <v>277</v>
      </c>
      <c r="E42">
        <v>79</v>
      </c>
      <c r="F42">
        <v>40</v>
      </c>
      <c r="G42">
        <v>6</v>
      </c>
      <c r="H42">
        <v>42</v>
      </c>
      <c r="I42">
        <v>9</v>
      </c>
      <c r="J42">
        <v>0</v>
      </c>
      <c r="K42">
        <v>0</v>
      </c>
      <c r="L42">
        <v>3</v>
      </c>
      <c r="M42">
        <v>0</v>
      </c>
      <c r="N42">
        <v>2</v>
      </c>
    </row>
    <row r="43" spans="1:14" x14ac:dyDescent="0.3">
      <c r="A43" t="s">
        <v>1149</v>
      </c>
      <c r="B43">
        <v>1425</v>
      </c>
      <c r="C43">
        <v>1040</v>
      </c>
      <c r="D43">
        <v>97</v>
      </c>
      <c r="E43">
        <v>33</v>
      </c>
      <c r="F43">
        <v>99</v>
      </c>
      <c r="G43">
        <v>3</v>
      </c>
      <c r="H43">
        <v>4</v>
      </c>
      <c r="I43">
        <v>75</v>
      </c>
      <c r="J43">
        <v>4</v>
      </c>
      <c r="K43">
        <v>14</v>
      </c>
      <c r="L43">
        <v>24</v>
      </c>
      <c r="M43">
        <v>3</v>
      </c>
      <c r="N43">
        <v>29</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13AAF-362C-401C-90F2-0F143FE71B4E}">
  <dimension ref="A1:N64"/>
  <sheetViews>
    <sheetView workbookViewId="0">
      <selection sqref="A1:N62"/>
    </sheetView>
  </sheetViews>
  <sheetFormatPr defaultRowHeight="14.4" x14ac:dyDescent="0.3"/>
  <sheetData>
    <row r="1" spans="1:14" x14ac:dyDescent="0.3">
      <c r="A1" t="s">
        <v>1150</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1151</v>
      </c>
    </row>
    <row r="7" spans="1:14" x14ac:dyDescent="0.3">
      <c r="A7" t="s">
        <v>2</v>
      </c>
      <c r="B7">
        <v>49745</v>
      </c>
      <c r="C7">
        <v>24125</v>
      </c>
      <c r="D7">
        <v>5468</v>
      </c>
      <c r="E7">
        <v>1248</v>
      </c>
      <c r="F7">
        <v>5496</v>
      </c>
      <c r="G7">
        <v>657</v>
      </c>
      <c r="H7">
        <v>912</v>
      </c>
      <c r="I7">
        <v>3639</v>
      </c>
      <c r="J7">
        <v>1165</v>
      </c>
      <c r="K7">
        <v>1252</v>
      </c>
      <c r="L7">
        <v>1895</v>
      </c>
      <c r="M7">
        <v>1483</v>
      </c>
      <c r="N7">
        <v>2405</v>
      </c>
    </row>
    <row r="8" spans="1:14" x14ac:dyDescent="0.3">
      <c r="A8" t="s">
        <v>1152</v>
      </c>
      <c r="B8">
        <v>17711</v>
      </c>
      <c r="C8">
        <v>4646</v>
      </c>
      <c r="D8">
        <v>2678</v>
      </c>
      <c r="E8">
        <v>271</v>
      </c>
      <c r="F8">
        <v>2939</v>
      </c>
      <c r="G8">
        <v>244</v>
      </c>
      <c r="H8">
        <v>405</v>
      </c>
      <c r="I8">
        <v>1738</v>
      </c>
      <c r="J8">
        <v>601</v>
      </c>
      <c r="K8">
        <v>662</v>
      </c>
      <c r="L8">
        <v>995</v>
      </c>
      <c r="M8">
        <v>1031</v>
      </c>
      <c r="N8">
        <v>1501</v>
      </c>
    </row>
    <row r="9" spans="1:14" x14ac:dyDescent="0.3">
      <c r="A9" t="s">
        <v>1153</v>
      </c>
      <c r="B9">
        <v>2575</v>
      </c>
      <c r="C9">
        <v>824</v>
      </c>
      <c r="D9">
        <v>288</v>
      </c>
      <c r="E9">
        <v>260</v>
      </c>
      <c r="F9">
        <v>323</v>
      </c>
      <c r="G9">
        <v>30</v>
      </c>
      <c r="H9">
        <v>60</v>
      </c>
      <c r="I9">
        <v>248</v>
      </c>
      <c r="J9">
        <v>41</v>
      </c>
      <c r="K9">
        <v>125</v>
      </c>
      <c r="L9">
        <v>191</v>
      </c>
      <c r="M9">
        <v>51</v>
      </c>
      <c r="N9">
        <v>134</v>
      </c>
    </row>
    <row r="10" spans="1:14" x14ac:dyDescent="0.3">
      <c r="A10" t="s">
        <v>1154</v>
      </c>
      <c r="B10">
        <v>5422</v>
      </c>
      <c r="C10">
        <v>2082</v>
      </c>
      <c r="D10">
        <v>458</v>
      </c>
      <c r="E10">
        <v>226</v>
      </c>
      <c r="F10">
        <v>723</v>
      </c>
      <c r="G10">
        <v>252</v>
      </c>
      <c r="H10">
        <v>93</v>
      </c>
      <c r="I10">
        <v>486</v>
      </c>
      <c r="J10">
        <v>256</v>
      </c>
      <c r="K10">
        <v>162</v>
      </c>
      <c r="L10">
        <v>302</v>
      </c>
      <c r="M10">
        <v>121</v>
      </c>
      <c r="N10">
        <v>261</v>
      </c>
    </row>
    <row r="11" spans="1:14" x14ac:dyDescent="0.3">
      <c r="A11" t="s">
        <v>1155</v>
      </c>
      <c r="B11">
        <v>1941</v>
      </c>
      <c r="C11">
        <v>1406</v>
      </c>
      <c r="D11">
        <v>271</v>
      </c>
      <c r="E11">
        <v>92</v>
      </c>
      <c r="F11">
        <v>54</v>
      </c>
      <c r="G11">
        <v>12</v>
      </c>
      <c r="H11">
        <v>46</v>
      </c>
      <c r="I11">
        <v>14</v>
      </c>
      <c r="J11">
        <v>1</v>
      </c>
      <c r="K11">
        <v>10</v>
      </c>
      <c r="L11">
        <v>11</v>
      </c>
      <c r="M11">
        <v>5</v>
      </c>
      <c r="N11">
        <v>19</v>
      </c>
    </row>
    <row r="12" spans="1:14" x14ac:dyDescent="0.3">
      <c r="A12" t="s">
        <v>1156</v>
      </c>
      <c r="B12">
        <v>906</v>
      </c>
      <c r="C12">
        <v>606</v>
      </c>
      <c r="D12">
        <v>59</v>
      </c>
      <c r="E12">
        <v>16</v>
      </c>
      <c r="F12">
        <v>64</v>
      </c>
      <c r="G12">
        <v>12</v>
      </c>
      <c r="H12">
        <v>9</v>
      </c>
      <c r="I12">
        <v>50</v>
      </c>
      <c r="J12">
        <v>16</v>
      </c>
      <c r="K12">
        <v>15</v>
      </c>
      <c r="L12">
        <v>13</v>
      </c>
      <c r="M12">
        <v>8</v>
      </c>
      <c r="N12">
        <v>38</v>
      </c>
    </row>
    <row r="13" spans="1:14" x14ac:dyDescent="0.3">
      <c r="A13" t="s">
        <v>1157</v>
      </c>
      <c r="B13">
        <v>1674</v>
      </c>
      <c r="C13">
        <v>1128</v>
      </c>
      <c r="D13">
        <v>151</v>
      </c>
      <c r="E13">
        <v>32</v>
      </c>
      <c r="F13">
        <v>117</v>
      </c>
      <c r="G13">
        <v>9</v>
      </c>
      <c r="H13">
        <v>23</v>
      </c>
      <c r="I13">
        <v>47</v>
      </c>
      <c r="J13">
        <v>35</v>
      </c>
      <c r="K13">
        <v>59</v>
      </c>
      <c r="L13">
        <v>29</v>
      </c>
      <c r="M13">
        <v>7</v>
      </c>
      <c r="N13">
        <v>37</v>
      </c>
    </row>
    <row r="14" spans="1:14" x14ac:dyDescent="0.3">
      <c r="A14" t="s">
        <v>1158</v>
      </c>
      <c r="B14">
        <v>2757</v>
      </c>
      <c r="C14">
        <v>2033</v>
      </c>
      <c r="D14">
        <v>211</v>
      </c>
      <c r="E14">
        <v>83</v>
      </c>
      <c r="F14">
        <v>130</v>
      </c>
      <c r="G14">
        <v>9</v>
      </c>
      <c r="H14">
        <v>53</v>
      </c>
      <c r="I14">
        <v>119</v>
      </c>
      <c r="J14">
        <v>22</v>
      </c>
      <c r="K14">
        <v>13</v>
      </c>
      <c r="L14">
        <v>22</v>
      </c>
      <c r="M14">
        <v>25</v>
      </c>
      <c r="N14">
        <v>37</v>
      </c>
    </row>
    <row r="15" spans="1:14" x14ac:dyDescent="0.3">
      <c r="A15" t="s">
        <v>1159</v>
      </c>
      <c r="B15">
        <v>1522</v>
      </c>
      <c r="C15">
        <v>1169</v>
      </c>
      <c r="D15">
        <v>50</v>
      </c>
      <c r="E15">
        <v>25</v>
      </c>
      <c r="F15">
        <v>94</v>
      </c>
      <c r="G15">
        <v>7</v>
      </c>
      <c r="H15">
        <v>49</v>
      </c>
      <c r="I15">
        <v>42</v>
      </c>
      <c r="J15">
        <v>24</v>
      </c>
      <c r="K15">
        <v>17</v>
      </c>
      <c r="L15">
        <v>31</v>
      </c>
      <c r="M15">
        <v>6</v>
      </c>
      <c r="N15">
        <v>8</v>
      </c>
    </row>
    <row r="16" spans="1:14" x14ac:dyDescent="0.3">
      <c r="A16" t="s">
        <v>1160</v>
      </c>
      <c r="B16">
        <v>1929</v>
      </c>
      <c r="C16">
        <v>1464</v>
      </c>
      <c r="D16">
        <v>153</v>
      </c>
      <c r="E16">
        <v>47</v>
      </c>
      <c r="F16">
        <v>111</v>
      </c>
      <c r="G16">
        <v>5</v>
      </c>
      <c r="H16">
        <v>13</v>
      </c>
      <c r="I16">
        <v>65</v>
      </c>
      <c r="J16">
        <v>12</v>
      </c>
      <c r="K16">
        <v>9</v>
      </c>
      <c r="L16">
        <v>9</v>
      </c>
      <c r="M16">
        <v>14</v>
      </c>
      <c r="N16">
        <v>27</v>
      </c>
    </row>
    <row r="17" spans="1:14" x14ac:dyDescent="0.3">
      <c r="A17" t="s">
        <v>1161</v>
      </c>
      <c r="B17">
        <v>1082</v>
      </c>
      <c r="C17">
        <v>849</v>
      </c>
      <c r="D17">
        <v>79</v>
      </c>
      <c r="E17">
        <v>22</v>
      </c>
      <c r="F17">
        <v>50</v>
      </c>
      <c r="G17">
        <v>4</v>
      </c>
      <c r="H17">
        <v>7</v>
      </c>
      <c r="I17">
        <v>30</v>
      </c>
      <c r="J17">
        <v>4</v>
      </c>
      <c r="K17">
        <v>4</v>
      </c>
      <c r="L17">
        <v>8</v>
      </c>
      <c r="M17">
        <v>10</v>
      </c>
      <c r="N17">
        <v>15</v>
      </c>
    </row>
    <row r="18" spans="1:14" x14ac:dyDescent="0.3">
      <c r="A18" t="s">
        <v>1162</v>
      </c>
      <c r="B18">
        <v>268</v>
      </c>
      <c r="C18">
        <v>229</v>
      </c>
      <c r="D18">
        <v>8</v>
      </c>
      <c r="E18">
        <v>2</v>
      </c>
      <c r="F18">
        <v>7</v>
      </c>
      <c r="G18">
        <v>0</v>
      </c>
      <c r="H18">
        <v>2</v>
      </c>
      <c r="I18">
        <v>12</v>
      </c>
      <c r="J18">
        <v>0</v>
      </c>
      <c r="K18">
        <v>2</v>
      </c>
      <c r="L18">
        <v>2</v>
      </c>
      <c r="M18">
        <v>1</v>
      </c>
      <c r="N18">
        <v>3</v>
      </c>
    </row>
    <row r="19" spans="1:14" x14ac:dyDescent="0.3">
      <c r="A19" t="s">
        <v>1163</v>
      </c>
      <c r="B19">
        <v>3322</v>
      </c>
      <c r="C19">
        <v>2274</v>
      </c>
      <c r="D19">
        <v>328</v>
      </c>
      <c r="E19">
        <v>55</v>
      </c>
      <c r="F19">
        <v>218</v>
      </c>
      <c r="G19">
        <v>21</v>
      </c>
      <c r="H19">
        <v>37</v>
      </c>
      <c r="I19">
        <v>205</v>
      </c>
      <c r="J19">
        <v>24</v>
      </c>
      <c r="K19">
        <v>39</v>
      </c>
      <c r="L19">
        <v>41</v>
      </c>
      <c r="M19">
        <v>28</v>
      </c>
      <c r="N19">
        <v>52</v>
      </c>
    </row>
    <row r="20" spans="1:14" x14ac:dyDescent="0.3">
      <c r="A20" t="s">
        <v>627</v>
      </c>
      <c r="B20">
        <v>2341</v>
      </c>
      <c r="C20">
        <v>1233</v>
      </c>
      <c r="D20">
        <v>190</v>
      </c>
      <c r="E20">
        <v>37</v>
      </c>
      <c r="F20">
        <v>243</v>
      </c>
      <c r="G20">
        <v>21</v>
      </c>
      <c r="H20">
        <v>18</v>
      </c>
      <c r="I20">
        <v>199</v>
      </c>
      <c r="J20">
        <v>66</v>
      </c>
      <c r="K20">
        <v>51</v>
      </c>
      <c r="L20">
        <v>62</v>
      </c>
      <c r="M20">
        <v>107</v>
      </c>
      <c r="N20">
        <v>114</v>
      </c>
    </row>
    <row r="21" spans="1:14" x14ac:dyDescent="0.3">
      <c r="A21" t="s">
        <v>1164</v>
      </c>
      <c r="B21">
        <v>843</v>
      </c>
      <c r="C21">
        <v>569</v>
      </c>
      <c r="D21">
        <v>76</v>
      </c>
      <c r="E21">
        <v>5</v>
      </c>
      <c r="F21">
        <v>66</v>
      </c>
      <c r="G21">
        <v>2</v>
      </c>
      <c r="H21">
        <v>9</v>
      </c>
      <c r="I21">
        <v>65</v>
      </c>
      <c r="J21">
        <v>12</v>
      </c>
      <c r="K21">
        <v>8</v>
      </c>
      <c r="L21">
        <v>9</v>
      </c>
      <c r="M21">
        <v>7</v>
      </c>
      <c r="N21">
        <v>15</v>
      </c>
    </row>
    <row r="22" spans="1:14" x14ac:dyDescent="0.3">
      <c r="A22" t="s">
        <v>1165</v>
      </c>
      <c r="B22">
        <v>2096</v>
      </c>
      <c r="C22">
        <v>1218</v>
      </c>
      <c r="D22">
        <v>217</v>
      </c>
      <c r="E22">
        <v>49</v>
      </c>
      <c r="F22">
        <v>165</v>
      </c>
      <c r="G22">
        <v>9</v>
      </c>
      <c r="H22">
        <v>40</v>
      </c>
      <c r="I22">
        <v>155</v>
      </c>
      <c r="J22">
        <v>23</v>
      </c>
      <c r="K22">
        <v>36</v>
      </c>
      <c r="L22">
        <v>68</v>
      </c>
      <c r="M22">
        <v>25</v>
      </c>
      <c r="N22">
        <v>91</v>
      </c>
    </row>
    <row r="23" spans="1:14" x14ac:dyDescent="0.3">
      <c r="A23" t="s">
        <v>1166</v>
      </c>
      <c r="B23">
        <v>2884</v>
      </c>
      <c r="C23">
        <v>1991</v>
      </c>
      <c r="D23">
        <v>226</v>
      </c>
      <c r="E23">
        <v>23</v>
      </c>
      <c r="F23">
        <v>178</v>
      </c>
      <c r="G23">
        <v>19</v>
      </c>
      <c r="H23">
        <v>44</v>
      </c>
      <c r="I23">
        <v>150</v>
      </c>
      <c r="J23">
        <v>27</v>
      </c>
      <c r="K23">
        <v>39</v>
      </c>
      <c r="L23">
        <v>98</v>
      </c>
      <c r="M23">
        <v>36</v>
      </c>
      <c r="N23">
        <v>53</v>
      </c>
    </row>
    <row r="24" spans="1:14" x14ac:dyDescent="0.3">
      <c r="A24" t="s">
        <v>1167</v>
      </c>
      <c r="B24">
        <v>472</v>
      </c>
      <c r="C24">
        <v>404</v>
      </c>
      <c r="D24">
        <v>25</v>
      </c>
      <c r="E24">
        <v>3</v>
      </c>
      <c r="F24">
        <v>14</v>
      </c>
      <c r="G24">
        <v>1</v>
      </c>
      <c r="H24">
        <v>4</v>
      </c>
      <c r="I24">
        <v>14</v>
      </c>
      <c r="J24">
        <v>1</v>
      </c>
      <c r="K24">
        <v>1</v>
      </c>
      <c r="L24">
        <v>4</v>
      </c>
      <c r="M24">
        <v>1</v>
      </c>
      <c r="N24">
        <v>0</v>
      </c>
    </row>
    <row r="25" spans="1:14" x14ac:dyDescent="0.3">
      <c r="A25" t="s">
        <v>53</v>
      </c>
    </row>
    <row r="26" spans="1:14" x14ac:dyDescent="0.3">
      <c r="A26" t="s">
        <v>1151</v>
      </c>
    </row>
    <row r="27" spans="1:14" x14ac:dyDescent="0.3">
      <c r="A27" t="s">
        <v>2</v>
      </c>
      <c r="B27">
        <v>34804</v>
      </c>
      <c r="C27">
        <v>15494</v>
      </c>
      <c r="D27">
        <v>3967</v>
      </c>
      <c r="E27">
        <v>820</v>
      </c>
      <c r="F27">
        <v>4212</v>
      </c>
      <c r="G27">
        <v>426</v>
      </c>
      <c r="H27">
        <v>631</v>
      </c>
      <c r="I27">
        <v>2713</v>
      </c>
      <c r="J27">
        <v>889</v>
      </c>
      <c r="K27">
        <v>981</v>
      </c>
      <c r="L27">
        <v>1454</v>
      </c>
      <c r="M27">
        <v>1250</v>
      </c>
      <c r="N27">
        <v>1967</v>
      </c>
    </row>
    <row r="28" spans="1:14" x14ac:dyDescent="0.3">
      <c r="A28" t="s">
        <v>1152</v>
      </c>
      <c r="B28">
        <v>15613</v>
      </c>
      <c r="C28">
        <v>3805</v>
      </c>
      <c r="D28">
        <v>2315</v>
      </c>
      <c r="E28">
        <v>238</v>
      </c>
      <c r="F28">
        <v>2720</v>
      </c>
      <c r="G28">
        <v>193</v>
      </c>
      <c r="H28">
        <v>324</v>
      </c>
      <c r="I28">
        <v>1577</v>
      </c>
      <c r="J28">
        <v>534</v>
      </c>
      <c r="K28">
        <v>609</v>
      </c>
      <c r="L28">
        <v>915</v>
      </c>
      <c r="M28">
        <v>977</v>
      </c>
      <c r="N28">
        <v>1406</v>
      </c>
    </row>
    <row r="29" spans="1:14" x14ac:dyDescent="0.3">
      <c r="A29" t="s">
        <v>1153</v>
      </c>
      <c r="B29">
        <v>2240</v>
      </c>
      <c r="C29">
        <v>694</v>
      </c>
      <c r="D29">
        <v>254</v>
      </c>
      <c r="E29">
        <v>220</v>
      </c>
      <c r="F29">
        <v>286</v>
      </c>
      <c r="G29">
        <v>20</v>
      </c>
      <c r="H29">
        <v>47</v>
      </c>
      <c r="I29">
        <v>223</v>
      </c>
      <c r="J29">
        <v>37</v>
      </c>
      <c r="K29">
        <v>115</v>
      </c>
      <c r="L29">
        <v>178</v>
      </c>
      <c r="M29">
        <v>44</v>
      </c>
      <c r="N29">
        <v>122</v>
      </c>
    </row>
    <row r="30" spans="1:14" x14ac:dyDescent="0.3">
      <c r="A30" t="s">
        <v>1154</v>
      </c>
      <c r="B30">
        <v>1912</v>
      </c>
      <c r="C30">
        <v>810</v>
      </c>
      <c r="D30">
        <v>157</v>
      </c>
      <c r="E30">
        <v>70</v>
      </c>
      <c r="F30">
        <v>221</v>
      </c>
      <c r="G30">
        <v>124</v>
      </c>
      <c r="H30">
        <v>23</v>
      </c>
      <c r="I30">
        <v>145</v>
      </c>
      <c r="J30">
        <v>116</v>
      </c>
      <c r="K30">
        <v>40</v>
      </c>
      <c r="L30">
        <v>65</v>
      </c>
      <c r="M30">
        <v>55</v>
      </c>
      <c r="N30">
        <v>86</v>
      </c>
    </row>
    <row r="31" spans="1:14" x14ac:dyDescent="0.3">
      <c r="A31" t="s">
        <v>1155</v>
      </c>
      <c r="B31">
        <v>907</v>
      </c>
      <c r="C31">
        <v>685</v>
      </c>
      <c r="D31">
        <v>96</v>
      </c>
      <c r="E31">
        <v>23</v>
      </c>
      <c r="F31">
        <v>28</v>
      </c>
      <c r="G31">
        <v>6</v>
      </c>
      <c r="H31">
        <v>22</v>
      </c>
      <c r="I31">
        <v>6</v>
      </c>
      <c r="J31">
        <v>1</v>
      </c>
      <c r="K31">
        <v>9</v>
      </c>
      <c r="L31">
        <v>9</v>
      </c>
      <c r="M31">
        <v>5</v>
      </c>
      <c r="N31">
        <v>17</v>
      </c>
    </row>
    <row r="32" spans="1:14" x14ac:dyDescent="0.3">
      <c r="A32" t="s">
        <v>1156</v>
      </c>
      <c r="B32">
        <v>808</v>
      </c>
      <c r="C32">
        <v>528</v>
      </c>
      <c r="D32">
        <v>56</v>
      </c>
      <c r="E32">
        <v>13</v>
      </c>
      <c r="F32">
        <v>59</v>
      </c>
      <c r="G32">
        <v>11</v>
      </c>
      <c r="H32">
        <v>9</v>
      </c>
      <c r="I32">
        <v>47</v>
      </c>
      <c r="J32">
        <v>16</v>
      </c>
      <c r="K32">
        <v>14</v>
      </c>
      <c r="L32">
        <v>12</v>
      </c>
      <c r="M32">
        <v>7</v>
      </c>
      <c r="N32">
        <v>36</v>
      </c>
    </row>
    <row r="33" spans="1:14" x14ac:dyDescent="0.3">
      <c r="A33" t="s">
        <v>1157</v>
      </c>
      <c r="B33">
        <v>1601</v>
      </c>
      <c r="C33">
        <v>1068</v>
      </c>
      <c r="D33">
        <v>147</v>
      </c>
      <c r="E33">
        <v>32</v>
      </c>
      <c r="F33">
        <v>113</v>
      </c>
      <c r="G33">
        <v>9</v>
      </c>
      <c r="H33">
        <v>23</v>
      </c>
      <c r="I33">
        <v>46</v>
      </c>
      <c r="J33">
        <v>34</v>
      </c>
      <c r="K33">
        <v>57</v>
      </c>
      <c r="L33">
        <v>28</v>
      </c>
      <c r="M33">
        <v>7</v>
      </c>
      <c r="N33">
        <v>37</v>
      </c>
    </row>
    <row r="34" spans="1:14" x14ac:dyDescent="0.3">
      <c r="A34" t="s">
        <v>1158</v>
      </c>
      <c r="B34">
        <v>1460</v>
      </c>
      <c r="C34">
        <v>1075</v>
      </c>
      <c r="D34">
        <v>95</v>
      </c>
      <c r="E34">
        <v>43</v>
      </c>
      <c r="F34">
        <v>67</v>
      </c>
      <c r="G34">
        <v>4</v>
      </c>
      <c r="H34">
        <v>30</v>
      </c>
      <c r="I34">
        <v>71</v>
      </c>
      <c r="J34">
        <v>15</v>
      </c>
      <c r="K34">
        <v>8</v>
      </c>
      <c r="L34">
        <v>16</v>
      </c>
      <c r="M34">
        <v>13</v>
      </c>
      <c r="N34">
        <v>23</v>
      </c>
    </row>
    <row r="35" spans="1:14" x14ac:dyDescent="0.3">
      <c r="A35" t="s">
        <v>1159</v>
      </c>
      <c r="B35">
        <v>770</v>
      </c>
      <c r="C35">
        <v>583</v>
      </c>
      <c r="D35">
        <v>26</v>
      </c>
      <c r="E35">
        <v>15</v>
      </c>
      <c r="F35">
        <v>49</v>
      </c>
      <c r="G35">
        <v>5</v>
      </c>
      <c r="H35">
        <v>32</v>
      </c>
      <c r="I35">
        <v>18</v>
      </c>
      <c r="J35">
        <v>15</v>
      </c>
      <c r="K35">
        <v>8</v>
      </c>
      <c r="L35">
        <v>14</v>
      </c>
      <c r="M35">
        <v>3</v>
      </c>
      <c r="N35">
        <v>2</v>
      </c>
    </row>
    <row r="36" spans="1:14" x14ac:dyDescent="0.3">
      <c r="A36" t="s">
        <v>1160</v>
      </c>
      <c r="B36">
        <v>1636</v>
      </c>
      <c r="C36">
        <v>1207</v>
      </c>
      <c r="D36">
        <v>138</v>
      </c>
      <c r="E36">
        <v>40</v>
      </c>
      <c r="F36">
        <v>103</v>
      </c>
      <c r="G36">
        <v>5</v>
      </c>
      <c r="H36">
        <v>12</v>
      </c>
      <c r="I36">
        <v>61</v>
      </c>
      <c r="J36">
        <v>12</v>
      </c>
      <c r="K36">
        <v>9</v>
      </c>
      <c r="L36">
        <v>9</v>
      </c>
      <c r="M36">
        <v>14</v>
      </c>
      <c r="N36">
        <v>26</v>
      </c>
    </row>
    <row r="37" spans="1:14" x14ac:dyDescent="0.3">
      <c r="A37" t="s">
        <v>1161</v>
      </c>
      <c r="B37">
        <v>526</v>
      </c>
      <c r="C37">
        <v>408</v>
      </c>
      <c r="D37">
        <v>42</v>
      </c>
      <c r="E37">
        <v>15</v>
      </c>
      <c r="F37">
        <v>24</v>
      </c>
      <c r="G37">
        <v>1</v>
      </c>
      <c r="H37">
        <v>4</v>
      </c>
      <c r="I37">
        <v>20</v>
      </c>
      <c r="J37">
        <v>2</v>
      </c>
      <c r="K37">
        <v>3</v>
      </c>
      <c r="L37">
        <v>2</v>
      </c>
      <c r="M37">
        <v>2</v>
      </c>
      <c r="N37">
        <v>3</v>
      </c>
    </row>
    <row r="38" spans="1:14" x14ac:dyDescent="0.3">
      <c r="A38" t="s">
        <v>1162</v>
      </c>
      <c r="B38">
        <v>175</v>
      </c>
      <c r="C38">
        <v>150</v>
      </c>
      <c r="D38">
        <v>6</v>
      </c>
      <c r="E38">
        <v>2</v>
      </c>
      <c r="F38">
        <v>3</v>
      </c>
      <c r="G38">
        <v>0</v>
      </c>
      <c r="H38">
        <v>2</v>
      </c>
      <c r="I38">
        <v>8</v>
      </c>
      <c r="J38">
        <v>0</v>
      </c>
      <c r="K38">
        <v>0</v>
      </c>
      <c r="L38">
        <v>2</v>
      </c>
      <c r="M38">
        <v>0</v>
      </c>
      <c r="N38">
        <v>2</v>
      </c>
    </row>
    <row r="39" spans="1:14" x14ac:dyDescent="0.3">
      <c r="A39" t="s">
        <v>1163</v>
      </c>
      <c r="B39">
        <v>2143</v>
      </c>
      <c r="C39">
        <v>1441</v>
      </c>
      <c r="D39">
        <v>192</v>
      </c>
      <c r="E39">
        <v>39</v>
      </c>
      <c r="F39">
        <v>143</v>
      </c>
      <c r="G39">
        <v>14</v>
      </c>
      <c r="H39">
        <v>24</v>
      </c>
      <c r="I39">
        <v>151</v>
      </c>
      <c r="J39">
        <v>21</v>
      </c>
      <c r="K39">
        <v>29</v>
      </c>
      <c r="L39">
        <v>31</v>
      </c>
      <c r="M39">
        <v>19</v>
      </c>
      <c r="N39">
        <v>39</v>
      </c>
    </row>
    <row r="40" spans="1:14" x14ac:dyDescent="0.3">
      <c r="A40" t="s">
        <v>627</v>
      </c>
      <c r="B40">
        <v>864</v>
      </c>
      <c r="C40">
        <v>463</v>
      </c>
      <c r="D40">
        <v>55</v>
      </c>
      <c r="E40">
        <v>8</v>
      </c>
      <c r="F40">
        <v>97</v>
      </c>
      <c r="G40">
        <v>8</v>
      </c>
      <c r="H40">
        <v>7</v>
      </c>
      <c r="I40">
        <v>66</v>
      </c>
      <c r="J40">
        <v>36</v>
      </c>
      <c r="K40">
        <v>17</v>
      </c>
      <c r="L40">
        <v>20</v>
      </c>
      <c r="M40">
        <v>45</v>
      </c>
      <c r="N40">
        <v>42</v>
      </c>
    </row>
    <row r="41" spans="1:14" x14ac:dyDescent="0.3">
      <c r="A41" t="s">
        <v>1164</v>
      </c>
      <c r="B41">
        <v>341</v>
      </c>
      <c r="C41">
        <v>227</v>
      </c>
      <c r="D41">
        <v>35</v>
      </c>
      <c r="E41">
        <v>1</v>
      </c>
      <c r="F41">
        <v>32</v>
      </c>
      <c r="G41">
        <v>0</v>
      </c>
      <c r="H41">
        <v>4</v>
      </c>
      <c r="I41">
        <v>31</v>
      </c>
      <c r="J41">
        <v>3</v>
      </c>
      <c r="K41">
        <v>1</v>
      </c>
      <c r="L41">
        <v>2</v>
      </c>
      <c r="M41">
        <v>1</v>
      </c>
      <c r="N41">
        <v>4</v>
      </c>
    </row>
    <row r="42" spans="1:14" x14ac:dyDescent="0.3">
      <c r="A42" t="s">
        <v>1165</v>
      </c>
      <c r="B42">
        <v>1566</v>
      </c>
      <c r="C42">
        <v>839</v>
      </c>
      <c r="D42">
        <v>165</v>
      </c>
      <c r="E42">
        <v>41</v>
      </c>
      <c r="F42">
        <v>143</v>
      </c>
      <c r="G42">
        <v>9</v>
      </c>
      <c r="H42">
        <v>31</v>
      </c>
      <c r="I42">
        <v>122</v>
      </c>
      <c r="J42">
        <v>22</v>
      </c>
      <c r="K42">
        <v>29</v>
      </c>
      <c r="L42">
        <v>60</v>
      </c>
      <c r="M42">
        <v>25</v>
      </c>
      <c r="N42">
        <v>80</v>
      </c>
    </row>
    <row r="43" spans="1:14" x14ac:dyDescent="0.3">
      <c r="A43" t="s">
        <v>1166</v>
      </c>
      <c r="B43">
        <v>2022</v>
      </c>
      <c r="C43">
        <v>1323</v>
      </c>
      <c r="D43">
        <v>180</v>
      </c>
      <c r="E43">
        <v>20</v>
      </c>
      <c r="F43">
        <v>116</v>
      </c>
      <c r="G43">
        <v>16</v>
      </c>
      <c r="H43">
        <v>35</v>
      </c>
      <c r="I43">
        <v>114</v>
      </c>
      <c r="J43">
        <v>24</v>
      </c>
      <c r="K43">
        <v>32</v>
      </c>
      <c r="L43">
        <v>88</v>
      </c>
      <c r="M43">
        <v>32</v>
      </c>
      <c r="N43">
        <v>42</v>
      </c>
    </row>
    <row r="44" spans="1:14" x14ac:dyDescent="0.3">
      <c r="A44" t="s">
        <v>1167</v>
      </c>
      <c r="B44">
        <v>220</v>
      </c>
      <c r="C44">
        <v>188</v>
      </c>
      <c r="D44">
        <v>8</v>
      </c>
      <c r="E44">
        <v>0</v>
      </c>
      <c r="F44">
        <v>8</v>
      </c>
      <c r="G44">
        <v>1</v>
      </c>
      <c r="H44">
        <v>2</v>
      </c>
      <c r="I44">
        <v>7</v>
      </c>
      <c r="J44">
        <v>1</v>
      </c>
      <c r="K44">
        <v>1</v>
      </c>
      <c r="L44">
        <v>3</v>
      </c>
      <c r="M44">
        <v>1</v>
      </c>
      <c r="N44">
        <v>0</v>
      </c>
    </row>
    <row r="45" spans="1:14" x14ac:dyDescent="0.3">
      <c r="A45" t="s">
        <v>54</v>
      </c>
    </row>
    <row r="46" spans="1:14" x14ac:dyDescent="0.3">
      <c r="A46" t="s">
        <v>1151</v>
      </c>
    </row>
    <row r="47" spans="1:14" x14ac:dyDescent="0.3">
      <c r="A47" t="s">
        <v>2</v>
      </c>
      <c r="B47">
        <v>14941</v>
      </c>
      <c r="C47">
        <v>8631</v>
      </c>
      <c r="D47">
        <v>1501</v>
      </c>
      <c r="E47">
        <v>428</v>
      </c>
      <c r="F47">
        <v>1284</v>
      </c>
      <c r="G47">
        <v>231</v>
      </c>
      <c r="H47">
        <v>281</v>
      </c>
      <c r="I47">
        <v>926</v>
      </c>
      <c r="J47">
        <v>276</v>
      </c>
      <c r="K47">
        <v>271</v>
      </c>
      <c r="L47">
        <v>441</v>
      </c>
      <c r="M47">
        <v>233</v>
      </c>
      <c r="N47">
        <v>438</v>
      </c>
    </row>
    <row r="48" spans="1:14" x14ac:dyDescent="0.3">
      <c r="A48" t="s">
        <v>1152</v>
      </c>
      <c r="B48">
        <v>2098</v>
      </c>
      <c r="C48">
        <v>841</v>
      </c>
      <c r="D48">
        <v>363</v>
      </c>
      <c r="E48">
        <v>33</v>
      </c>
      <c r="F48">
        <v>219</v>
      </c>
      <c r="G48">
        <v>51</v>
      </c>
      <c r="H48">
        <v>81</v>
      </c>
      <c r="I48">
        <v>161</v>
      </c>
      <c r="J48">
        <v>67</v>
      </c>
      <c r="K48">
        <v>53</v>
      </c>
      <c r="L48">
        <v>80</v>
      </c>
      <c r="M48">
        <v>54</v>
      </c>
      <c r="N48">
        <v>95</v>
      </c>
    </row>
    <row r="49" spans="1:14" x14ac:dyDescent="0.3">
      <c r="A49" t="s">
        <v>1153</v>
      </c>
      <c r="B49">
        <v>335</v>
      </c>
      <c r="C49">
        <v>130</v>
      </c>
      <c r="D49">
        <v>34</v>
      </c>
      <c r="E49">
        <v>40</v>
      </c>
      <c r="F49">
        <v>37</v>
      </c>
      <c r="G49">
        <v>10</v>
      </c>
      <c r="H49">
        <v>13</v>
      </c>
      <c r="I49">
        <v>25</v>
      </c>
      <c r="J49">
        <v>4</v>
      </c>
      <c r="K49">
        <v>10</v>
      </c>
      <c r="L49">
        <v>13</v>
      </c>
      <c r="M49">
        <v>7</v>
      </c>
      <c r="N49">
        <v>12</v>
      </c>
    </row>
    <row r="50" spans="1:14" x14ac:dyDescent="0.3">
      <c r="A50" t="s">
        <v>1154</v>
      </c>
      <c r="B50">
        <v>3510</v>
      </c>
      <c r="C50">
        <v>1272</v>
      </c>
      <c r="D50">
        <v>301</v>
      </c>
      <c r="E50">
        <v>156</v>
      </c>
      <c r="F50">
        <v>502</v>
      </c>
      <c r="G50">
        <v>128</v>
      </c>
      <c r="H50">
        <v>70</v>
      </c>
      <c r="I50">
        <v>341</v>
      </c>
      <c r="J50">
        <v>140</v>
      </c>
      <c r="K50">
        <v>122</v>
      </c>
      <c r="L50">
        <v>237</v>
      </c>
      <c r="M50">
        <v>66</v>
      </c>
      <c r="N50">
        <v>175</v>
      </c>
    </row>
    <row r="51" spans="1:14" x14ac:dyDescent="0.3">
      <c r="A51" t="s">
        <v>1155</v>
      </c>
      <c r="B51">
        <v>1034</v>
      </c>
      <c r="C51">
        <v>721</v>
      </c>
      <c r="D51">
        <v>175</v>
      </c>
      <c r="E51">
        <v>69</v>
      </c>
      <c r="F51">
        <v>26</v>
      </c>
      <c r="G51">
        <v>6</v>
      </c>
      <c r="H51">
        <v>24</v>
      </c>
      <c r="I51">
        <v>8</v>
      </c>
      <c r="J51">
        <v>0</v>
      </c>
      <c r="K51">
        <v>1</v>
      </c>
      <c r="L51">
        <v>2</v>
      </c>
      <c r="M51">
        <v>0</v>
      </c>
      <c r="N51">
        <v>2</v>
      </c>
    </row>
    <row r="52" spans="1:14" x14ac:dyDescent="0.3">
      <c r="A52" t="s">
        <v>1156</v>
      </c>
      <c r="B52">
        <v>98</v>
      </c>
      <c r="C52">
        <v>78</v>
      </c>
      <c r="D52">
        <v>3</v>
      </c>
      <c r="E52">
        <v>3</v>
      </c>
      <c r="F52">
        <v>5</v>
      </c>
      <c r="G52">
        <v>1</v>
      </c>
      <c r="H52">
        <v>0</v>
      </c>
      <c r="I52">
        <v>3</v>
      </c>
      <c r="J52">
        <v>0</v>
      </c>
      <c r="K52">
        <v>1</v>
      </c>
      <c r="L52">
        <v>1</v>
      </c>
      <c r="M52">
        <v>1</v>
      </c>
      <c r="N52">
        <v>2</v>
      </c>
    </row>
    <row r="53" spans="1:14" x14ac:dyDescent="0.3">
      <c r="A53" t="s">
        <v>1157</v>
      </c>
      <c r="B53">
        <v>73</v>
      </c>
      <c r="C53">
        <v>60</v>
      </c>
      <c r="D53">
        <v>4</v>
      </c>
      <c r="E53">
        <v>0</v>
      </c>
      <c r="F53">
        <v>4</v>
      </c>
      <c r="G53">
        <v>0</v>
      </c>
      <c r="H53">
        <v>0</v>
      </c>
      <c r="I53">
        <v>1</v>
      </c>
      <c r="J53">
        <v>1</v>
      </c>
      <c r="K53">
        <v>2</v>
      </c>
      <c r="L53">
        <v>1</v>
      </c>
      <c r="M53">
        <v>0</v>
      </c>
      <c r="N53">
        <v>0</v>
      </c>
    </row>
    <row r="54" spans="1:14" x14ac:dyDescent="0.3">
      <c r="A54" t="s">
        <v>1158</v>
      </c>
      <c r="B54">
        <v>1297</v>
      </c>
      <c r="C54">
        <v>958</v>
      </c>
      <c r="D54">
        <v>116</v>
      </c>
      <c r="E54">
        <v>40</v>
      </c>
      <c r="F54">
        <v>63</v>
      </c>
      <c r="G54">
        <v>5</v>
      </c>
      <c r="H54">
        <v>23</v>
      </c>
      <c r="I54">
        <v>48</v>
      </c>
      <c r="J54">
        <v>7</v>
      </c>
      <c r="K54">
        <v>5</v>
      </c>
      <c r="L54">
        <v>6</v>
      </c>
      <c r="M54">
        <v>12</v>
      </c>
      <c r="N54">
        <v>14</v>
      </c>
    </row>
    <row r="55" spans="1:14" x14ac:dyDescent="0.3">
      <c r="A55" t="s">
        <v>1159</v>
      </c>
      <c r="B55">
        <v>752</v>
      </c>
      <c r="C55">
        <v>586</v>
      </c>
      <c r="D55">
        <v>24</v>
      </c>
      <c r="E55">
        <v>10</v>
      </c>
      <c r="F55">
        <v>45</v>
      </c>
      <c r="G55">
        <v>2</v>
      </c>
      <c r="H55">
        <v>17</v>
      </c>
      <c r="I55">
        <v>24</v>
      </c>
      <c r="J55">
        <v>9</v>
      </c>
      <c r="K55">
        <v>9</v>
      </c>
      <c r="L55">
        <v>17</v>
      </c>
      <c r="M55">
        <v>3</v>
      </c>
      <c r="N55">
        <v>6</v>
      </c>
    </row>
    <row r="56" spans="1:14" x14ac:dyDescent="0.3">
      <c r="A56" t="s">
        <v>1160</v>
      </c>
      <c r="B56">
        <v>293</v>
      </c>
      <c r="C56">
        <v>257</v>
      </c>
      <c r="D56">
        <v>15</v>
      </c>
      <c r="E56">
        <v>7</v>
      </c>
      <c r="F56">
        <v>8</v>
      </c>
      <c r="G56">
        <v>0</v>
      </c>
      <c r="H56">
        <v>1</v>
      </c>
      <c r="I56">
        <v>4</v>
      </c>
      <c r="J56">
        <v>0</v>
      </c>
      <c r="K56">
        <v>0</v>
      </c>
      <c r="L56">
        <v>0</v>
      </c>
      <c r="M56">
        <v>0</v>
      </c>
      <c r="N56">
        <v>1</v>
      </c>
    </row>
    <row r="57" spans="1:14" x14ac:dyDescent="0.3">
      <c r="A57" t="s">
        <v>1161</v>
      </c>
      <c r="B57">
        <v>556</v>
      </c>
      <c r="C57">
        <v>441</v>
      </c>
      <c r="D57">
        <v>37</v>
      </c>
      <c r="E57">
        <v>7</v>
      </c>
      <c r="F57">
        <v>26</v>
      </c>
      <c r="G57">
        <v>3</v>
      </c>
      <c r="H57">
        <v>3</v>
      </c>
      <c r="I57">
        <v>10</v>
      </c>
      <c r="J57">
        <v>2</v>
      </c>
      <c r="K57">
        <v>1</v>
      </c>
      <c r="L57">
        <v>6</v>
      </c>
      <c r="M57">
        <v>8</v>
      </c>
      <c r="N57">
        <v>12</v>
      </c>
    </row>
    <row r="58" spans="1:14" x14ac:dyDescent="0.3">
      <c r="A58" t="s">
        <v>1162</v>
      </c>
      <c r="B58">
        <v>93</v>
      </c>
      <c r="C58">
        <v>79</v>
      </c>
      <c r="D58">
        <v>2</v>
      </c>
      <c r="E58">
        <v>0</v>
      </c>
      <c r="F58">
        <v>4</v>
      </c>
      <c r="G58">
        <v>0</v>
      </c>
      <c r="H58">
        <v>0</v>
      </c>
      <c r="I58">
        <v>4</v>
      </c>
      <c r="J58">
        <v>0</v>
      </c>
      <c r="K58">
        <v>2</v>
      </c>
      <c r="L58">
        <v>0</v>
      </c>
      <c r="M58">
        <v>1</v>
      </c>
      <c r="N58">
        <v>1</v>
      </c>
    </row>
    <row r="59" spans="1:14" x14ac:dyDescent="0.3">
      <c r="A59" t="s">
        <v>1163</v>
      </c>
      <c r="B59">
        <v>1179</v>
      </c>
      <c r="C59">
        <v>833</v>
      </c>
      <c r="D59">
        <v>136</v>
      </c>
      <c r="E59">
        <v>16</v>
      </c>
      <c r="F59">
        <v>75</v>
      </c>
      <c r="G59">
        <v>7</v>
      </c>
      <c r="H59">
        <v>13</v>
      </c>
      <c r="I59">
        <v>54</v>
      </c>
      <c r="J59">
        <v>3</v>
      </c>
      <c r="K59">
        <v>10</v>
      </c>
      <c r="L59">
        <v>10</v>
      </c>
      <c r="M59">
        <v>9</v>
      </c>
      <c r="N59">
        <v>13</v>
      </c>
    </row>
    <row r="60" spans="1:14" x14ac:dyDescent="0.3">
      <c r="A60" t="s">
        <v>627</v>
      </c>
      <c r="B60">
        <v>1477</v>
      </c>
      <c r="C60">
        <v>770</v>
      </c>
      <c r="D60">
        <v>135</v>
      </c>
      <c r="E60">
        <v>29</v>
      </c>
      <c r="F60">
        <v>146</v>
      </c>
      <c r="G60">
        <v>13</v>
      </c>
      <c r="H60">
        <v>11</v>
      </c>
      <c r="I60">
        <v>133</v>
      </c>
      <c r="J60">
        <v>30</v>
      </c>
      <c r="K60">
        <v>34</v>
      </c>
      <c r="L60">
        <v>42</v>
      </c>
      <c r="M60">
        <v>62</v>
      </c>
      <c r="N60">
        <v>72</v>
      </c>
    </row>
    <row r="61" spans="1:14" x14ac:dyDescent="0.3">
      <c r="A61" t="s">
        <v>1164</v>
      </c>
      <c r="B61">
        <v>502</v>
      </c>
      <c r="C61">
        <v>342</v>
      </c>
      <c r="D61">
        <v>41</v>
      </c>
      <c r="E61">
        <v>4</v>
      </c>
      <c r="F61">
        <v>34</v>
      </c>
      <c r="G61">
        <v>2</v>
      </c>
      <c r="H61">
        <v>5</v>
      </c>
      <c r="I61">
        <v>34</v>
      </c>
      <c r="J61">
        <v>9</v>
      </c>
      <c r="K61">
        <v>7</v>
      </c>
      <c r="L61">
        <v>7</v>
      </c>
      <c r="M61">
        <v>6</v>
      </c>
      <c r="N61">
        <v>11</v>
      </c>
    </row>
    <row r="62" spans="1:14" x14ac:dyDescent="0.3">
      <c r="A62" t="s">
        <v>1165</v>
      </c>
      <c r="B62">
        <v>530</v>
      </c>
      <c r="C62">
        <v>379</v>
      </c>
      <c r="D62">
        <v>52</v>
      </c>
      <c r="E62">
        <v>8</v>
      </c>
      <c r="F62">
        <v>22</v>
      </c>
      <c r="G62">
        <v>0</v>
      </c>
      <c r="H62">
        <v>9</v>
      </c>
      <c r="I62">
        <v>33</v>
      </c>
      <c r="J62">
        <v>1</v>
      </c>
      <c r="K62">
        <v>7</v>
      </c>
      <c r="L62">
        <v>8</v>
      </c>
      <c r="M62">
        <v>0</v>
      </c>
      <c r="N62">
        <v>11</v>
      </c>
    </row>
    <row r="63" spans="1:14" x14ac:dyDescent="0.3">
      <c r="A63" t="s">
        <v>1166</v>
      </c>
      <c r="B63">
        <v>862</v>
      </c>
      <c r="C63">
        <v>668</v>
      </c>
      <c r="D63">
        <v>46</v>
      </c>
      <c r="E63">
        <v>3</v>
      </c>
      <c r="F63">
        <v>62</v>
      </c>
      <c r="G63">
        <v>3</v>
      </c>
      <c r="H63">
        <v>9</v>
      </c>
      <c r="I63">
        <v>36</v>
      </c>
      <c r="J63">
        <v>3</v>
      </c>
      <c r="K63">
        <v>7</v>
      </c>
      <c r="L63">
        <v>10</v>
      </c>
      <c r="M63">
        <v>4</v>
      </c>
      <c r="N63">
        <v>11</v>
      </c>
    </row>
    <row r="64" spans="1:14" x14ac:dyDescent="0.3">
      <c r="A64" t="s">
        <v>1167</v>
      </c>
      <c r="B64">
        <v>252</v>
      </c>
      <c r="C64">
        <v>216</v>
      </c>
      <c r="D64">
        <v>17</v>
      </c>
      <c r="E64">
        <v>3</v>
      </c>
      <c r="F64">
        <v>6</v>
      </c>
      <c r="G64">
        <v>0</v>
      </c>
      <c r="H64">
        <v>2</v>
      </c>
      <c r="I64">
        <v>7</v>
      </c>
      <c r="J64">
        <v>0</v>
      </c>
      <c r="K64">
        <v>0</v>
      </c>
      <c r="L64">
        <v>1</v>
      </c>
      <c r="M64">
        <v>0</v>
      </c>
      <c r="N64">
        <v>0</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CE315-9DEE-4DC4-8216-D8DC18756326}">
  <dimension ref="A1:N64"/>
  <sheetViews>
    <sheetView workbookViewId="0">
      <selection sqref="A1:N62"/>
    </sheetView>
  </sheetViews>
  <sheetFormatPr defaultRowHeight="14.4" x14ac:dyDescent="0.3"/>
  <sheetData>
    <row r="1" spans="1:14" x14ac:dyDescent="0.3">
      <c r="A1" t="s">
        <v>1168</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1169</v>
      </c>
    </row>
    <row r="7" spans="1:14" x14ac:dyDescent="0.3">
      <c r="A7" t="s">
        <v>2</v>
      </c>
      <c r="B7">
        <v>22994</v>
      </c>
      <c r="C7">
        <v>16011</v>
      </c>
      <c r="D7">
        <v>1971</v>
      </c>
      <c r="E7">
        <v>462</v>
      </c>
      <c r="F7">
        <v>1400</v>
      </c>
      <c r="G7">
        <v>128</v>
      </c>
      <c r="H7">
        <v>339</v>
      </c>
      <c r="I7">
        <v>1041</v>
      </c>
      <c r="J7">
        <v>255</v>
      </c>
      <c r="K7">
        <v>285</v>
      </c>
      <c r="L7">
        <v>393</v>
      </c>
      <c r="M7">
        <v>241</v>
      </c>
      <c r="N7">
        <v>468</v>
      </c>
    </row>
    <row r="8" spans="1:14" x14ac:dyDescent="0.3">
      <c r="A8" t="s">
        <v>1170</v>
      </c>
      <c r="B8">
        <v>6700</v>
      </c>
      <c r="C8">
        <v>4216</v>
      </c>
      <c r="D8">
        <v>706</v>
      </c>
      <c r="E8">
        <v>169</v>
      </c>
      <c r="F8">
        <v>398</v>
      </c>
      <c r="G8">
        <v>50</v>
      </c>
      <c r="H8">
        <v>156</v>
      </c>
      <c r="I8">
        <v>363</v>
      </c>
      <c r="J8">
        <v>86</v>
      </c>
      <c r="K8">
        <v>99</v>
      </c>
      <c r="L8">
        <v>211</v>
      </c>
      <c r="M8">
        <v>67</v>
      </c>
      <c r="N8">
        <v>179</v>
      </c>
    </row>
    <row r="9" spans="1:14" x14ac:dyDescent="0.3">
      <c r="A9" t="s">
        <v>1171</v>
      </c>
      <c r="B9">
        <v>10562</v>
      </c>
      <c r="C9">
        <v>7180</v>
      </c>
      <c r="D9">
        <v>948</v>
      </c>
      <c r="E9">
        <v>239</v>
      </c>
      <c r="F9">
        <v>706</v>
      </c>
      <c r="G9">
        <v>63</v>
      </c>
      <c r="H9">
        <v>150</v>
      </c>
      <c r="I9">
        <v>490</v>
      </c>
      <c r="J9">
        <v>117</v>
      </c>
      <c r="K9">
        <v>158</v>
      </c>
      <c r="L9">
        <v>147</v>
      </c>
      <c r="M9">
        <v>138</v>
      </c>
      <c r="N9">
        <v>226</v>
      </c>
    </row>
    <row r="10" spans="1:14" x14ac:dyDescent="0.3">
      <c r="A10" t="s">
        <v>1172</v>
      </c>
      <c r="B10">
        <v>2777</v>
      </c>
      <c r="C10">
        <v>2074</v>
      </c>
      <c r="D10">
        <v>179</v>
      </c>
      <c r="E10">
        <v>40</v>
      </c>
      <c r="F10">
        <v>187</v>
      </c>
      <c r="G10">
        <v>8</v>
      </c>
      <c r="H10">
        <v>20</v>
      </c>
      <c r="I10">
        <v>112</v>
      </c>
      <c r="J10">
        <v>40</v>
      </c>
      <c r="K10">
        <v>18</v>
      </c>
      <c r="L10">
        <v>25</v>
      </c>
      <c r="M10">
        <v>27</v>
      </c>
      <c r="N10">
        <v>47</v>
      </c>
    </row>
    <row r="11" spans="1:14" x14ac:dyDescent="0.3">
      <c r="A11" t="s">
        <v>1173</v>
      </c>
      <c r="B11">
        <v>1146</v>
      </c>
      <c r="C11">
        <v>934</v>
      </c>
      <c r="D11">
        <v>75</v>
      </c>
      <c r="E11">
        <v>7</v>
      </c>
      <c r="F11">
        <v>53</v>
      </c>
      <c r="G11">
        <v>5</v>
      </c>
      <c r="H11">
        <v>8</v>
      </c>
      <c r="I11">
        <v>38</v>
      </c>
      <c r="J11">
        <v>5</v>
      </c>
      <c r="K11">
        <v>2</v>
      </c>
      <c r="L11">
        <v>3</v>
      </c>
      <c r="M11">
        <v>5</v>
      </c>
      <c r="N11">
        <v>11</v>
      </c>
    </row>
    <row r="12" spans="1:14" x14ac:dyDescent="0.3">
      <c r="A12" t="s">
        <v>1174</v>
      </c>
      <c r="B12">
        <v>595</v>
      </c>
      <c r="C12">
        <v>499</v>
      </c>
      <c r="D12">
        <v>26</v>
      </c>
      <c r="E12">
        <v>5</v>
      </c>
      <c r="F12">
        <v>24</v>
      </c>
      <c r="G12">
        <v>1</v>
      </c>
      <c r="H12">
        <v>2</v>
      </c>
      <c r="I12">
        <v>22</v>
      </c>
      <c r="J12">
        <v>4</v>
      </c>
      <c r="K12">
        <v>5</v>
      </c>
      <c r="L12">
        <v>3</v>
      </c>
      <c r="M12">
        <v>1</v>
      </c>
      <c r="N12">
        <v>3</v>
      </c>
    </row>
    <row r="13" spans="1:14" x14ac:dyDescent="0.3">
      <c r="A13" t="s">
        <v>1175</v>
      </c>
      <c r="B13">
        <v>372</v>
      </c>
      <c r="C13">
        <v>328</v>
      </c>
      <c r="D13">
        <v>14</v>
      </c>
      <c r="E13">
        <v>1</v>
      </c>
      <c r="F13">
        <v>15</v>
      </c>
      <c r="G13">
        <v>0</v>
      </c>
      <c r="H13">
        <v>1</v>
      </c>
      <c r="I13">
        <v>8</v>
      </c>
      <c r="J13">
        <v>2</v>
      </c>
      <c r="K13">
        <v>0</v>
      </c>
      <c r="L13">
        <v>1</v>
      </c>
      <c r="M13">
        <v>2</v>
      </c>
      <c r="N13">
        <v>0</v>
      </c>
    </row>
    <row r="14" spans="1:14" x14ac:dyDescent="0.3">
      <c r="A14" t="s">
        <v>1176</v>
      </c>
      <c r="B14">
        <v>206</v>
      </c>
      <c r="C14">
        <v>184</v>
      </c>
      <c r="D14">
        <v>10</v>
      </c>
      <c r="E14">
        <v>0</v>
      </c>
      <c r="F14">
        <v>5</v>
      </c>
      <c r="G14">
        <v>0</v>
      </c>
      <c r="H14">
        <v>0</v>
      </c>
      <c r="I14">
        <v>3</v>
      </c>
      <c r="J14">
        <v>0</v>
      </c>
      <c r="K14">
        <v>2</v>
      </c>
      <c r="L14">
        <v>2</v>
      </c>
      <c r="M14">
        <v>0</v>
      </c>
      <c r="N14">
        <v>0</v>
      </c>
    </row>
    <row r="15" spans="1:14" x14ac:dyDescent="0.3">
      <c r="A15" t="s">
        <v>1177</v>
      </c>
      <c r="B15">
        <v>176</v>
      </c>
      <c r="C15">
        <v>165</v>
      </c>
      <c r="D15">
        <v>4</v>
      </c>
      <c r="E15">
        <v>0</v>
      </c>
      <c r="F15">
        <v>5</v>
      </c>
      <c r="G15">
        <v>0</v>
      </c>
      <c r="H15">
        <v>0</v>
      </c>
      <c r="I15">
        <v>2</v>
      </c>
      <c r="J15">
        <v>0</v>
      </c>
      <c r="K15">
        <v>0</v>
      </c>
      <c r="L15">
        <v>0</v>
      </c>
      <c r="M15">
        <v>0</v>
      </c>
      <c r="N15">
        <v>0</v>
      </c>
    </row>
    <row r="16" spans="1:14" x14ac:dyDescent="0.3">
      <c r="A16" t="s">
        <v>1178</v>
      </c>
      <c r="B16">
        <v>106</v>
      </c>
      <c r="C16">
        <v>101</v>
      </c>
      <c r="D16">
        <v>0</v>
      </c>
      <c r="E16">
        <v>0</v>
      </c>
      <c r="F16">
        <v>1</v>
      </c>
      <c r="G16">
        <v>0</v>
      </c>
      <c r="H16">
        <v>0</v>
      </c>
      <c r="I16">
        <v>1</v>
      </c>
      <c r="J16">
        <v>0</v>
      </c>
      <c r="K16">
        <v>1</v>
      </c>
      <c r="L16">
        <v>0</v>
      </c>
      <c r="M16">
        <v>1</v>
      </c>
      <c r="N16">
        <v>1</v>
      </c>
    </row>
    <row r="17" spans="1:14" x14ac:dyDescent="0.3">
      <c r="A17" t="s">
        <v>1179</v>
      </c>
      <c r="B17">
        <v>66</v>
      </c>
      <c r="C17">
        <v>65</v>
      </c>
      <c r="D17">
        <v>0</v>
      </c>
      <c r="E17">
        <v>1</v>
      </c>
      <c r="F17">
        <v>0</v>
      </c>
      <c r="G17">
        <v>0</v>
      </c>
      <c r="H17">
        <v>0</v>
      </c>
      <c r="I17">
        <v>0</v>
      </c>
      <c r="J17">
        <v>0</v>
      </c>
      <c r="K17">
        <v>0</v>
      </c>
      <c r="L17">
        <v>0</v>
      </c>
      <c r="M17">
        <v>0</v>
      </c>
      <c r="N17">
        <v>0</v>
      </c>
    </row>
    <row r="18" spans="1:14" x14ac:dyDescent="0.3">
      <c r="A18" t="s">
        <v>1180</v>
      </c>
      <c r="B18">
        <v>72</v>
      </c>
      <c r="C18">
        <v>70</v>
      </c>
      <c r="D18">
        <v>1</v>
      </c>
      <c r="E18">
        <v>0</v>
      </c>
      <c r="F18">
        <v>0</v>
      </c>
      <c r="G18">
        <v>1</v>
      </c>
      <c r="H18">
        <v>0</v>
      </c>
      <c r="I18">
        <v>0</v>
      </c>
      <c r="J18">
        <v>0</v>
      </c>
      <c r="K18">
        <v>0</v>
      </c>
      <c r="L18">
        <v>0</v>
      </c>
      <c r="M18">
        <v>0</v>
      </c>
      <c r="N18">
        <v>0</v>
      </c>
    </row>
    <row r="19" spans="1:14" x14ac:dyDescent="0.3">
      <c r="A19" t="s">
        <v>1181</v>
      </c>
      <c r="B19">
        <v>27</v>
      </c>
      <c r="C19">
        <v>24</v>
      </c>
      <c r="D19">
        <v>1</v>
      </c>
      <c r="E19">
        <v>0</v>
      </c>
      <c r="F19">
        <v>1</v>
      </c>
      <c r="G19">
        <v>0</v>
      </c>
      <c r="H19">
        <v>0</v>
      </c>
      <c r="I19">
        <v>0</v>
      </c>
      <c r="J19">
        <v>0</v>
      </c>
      <c r="K19">
        <v>0</v>
      </c>
      <c r="L19">
        <v>1</v>
      </c>
      <c r="M19">
        <v>0</v>
      </c>
      <c r="N19">
        <v>0</v>
      </c>
    </row>
    <row r="20" spans="1:14" x14ac:dyDescent="0.3">
      <c r="A20" t="s">
        <v>1182</v>
      </c>
      <c r="B20">
        <v>47</v>
      </c>
      <c r="C20">
        <v>45</v>
      </c>
      <c r="D20">
        <v>0</v>
      </c>
      <c r="E20">
        <v>0</v>
      </c>
      <c r="F20">
        <v>1</v>
      </c>
      <c r="G20">
        <v>0</v>
      </c>
      <c r="H20">
        <v>0</v>
      </c>
      <c r="I20">
        <v>0</v>
      </c>
      <c r="J20">
        <v>1</v>
      </c>
      <c r="K20">
        <v>0</v>
      </c>
      <c r="L20">
        <v>0</v>
      </c>
      <c r="M20">
        <v>0</v>
      </c>
      <c r="N20">
        <v>0</v>
      </c>
    </row>
    <row r="21" spans="1:14" x14ac:dyDescent="0.3">
      <c r="A21" t="s">
        <v>1183</v>
      </c>
      <c r="B21">
        <v>35</v>
      </c>
      <c r="C21">
        <v>30</v>
      </c>
      <c r="D21">
        <v>3</v>
      </c>
      <c r="E21">
        <v>0</v>
      </c>
      <c r="F21">
        <v>0</v>
      </c>
      <c r="G21">
        <v>0</v>
      </c>
      <c r="H21">
        <v>1</v>
      </c>
      <c r="I21">
        <v>0</v>
      </c>
      <c r="J21">
        <v>0</v>
      </c>
      <c r="K21">
        <v>0</v>
      </c>
      <c r="L21">
        <v>0</v>
      </c>
      <c r="M21">
        <v>0</v>
      </c>
      <c r="N21">
        <v>1</v>
      </c>
    </row>
    <row r="22" spans="1:14" x14ac:dyDescent="0.3">
      <c r="A22" t="s">
        <v>1184</v>
      </c>
      <c r="B22">
        <v>107</v>
      </c>
      <c r="C22">
        <v>96</v>
      </c>
      <c r="D22">
        <v>4</v>
      </c>
      <c r="E22">
        <v>0</v>
      </c>
      <c r="F22">
        <v>4</v>
      </c>
      <c r="G22">
        <v>0</v>
      </c>
      <c r="H22">
        <v>1</v>
      </c>
      <c r="I22">
        <v>2</v>
      </c>
      <c r="J22">
        <v>0</v>
      </c>
      <c r="K22">
        <v>0</v>
      </c>
      <c r="L22">
        <v>0</v>
      </c>
      <c r="M22">
        <v>0</v>
      </c>
      <c r="N22">
        <v>0</v>
      </c>
    </row>
    <row r="23" spans="1:14" x14ac:dyDescent="0.3">
      <c r="A23" t="s">
        <v>1185</v>
      </c>
      <c r="B23">
        <v>2.4</v>
      </c>
      <c r="C23">
        <v>2.5</v>
      </c>
      <c r="D23">
        <v>2</v>
      </c>
      <c r="E23">
        <v>1.8</v>
      </c>
      <c r="F23">
        <v>2.1</v>
      </c>
      <c r="G23">
        <v>1.8</v>
      </c>
      <c r="H23">
        <v>1.7</v>
      </c>
      <c r="I23">
        <v>2</v>
      </c>
      <c r="J23">
        <v>2</v>
      </c>
      <c r="K23">
        <v>1.8</v>
      </c>
      <c r="L23">
        <v>1.6</v>
      </c>
      <c r="M23">
        <v>2</v>
      </c>
      <c r="N23">
        <v>1.8</v>
      </c>
    </row>
    <row r="24" spans="1:14" x14ac:dyDescent="0.3">
      <c r="A24" t="s">
        <v>1186</v>
      </c>
      <c r="B24">
        <v>2.5</v>
      </c>
      <c r="C24">
        <v>2.5</v>
      </c>
      <c r="D24">
        <v>2.2999999999999998</v>
      </c>
      <c r="E24">
        <v>2.2999999999999998</v>
      </c>
      <c r="F24">
        <v>2.4</v>
      </c>
      <c r="G24">
        <v>2.2000000000000002</v>
      </c>
      <c r="H24">
        <v>2.1</v>
      </c>
      <c r="I24">
        <v>2.2999999999999998</v>
      </c>
      <c r="J24">
        <v>2.4</v>
      </c>
      <c r="K24">
        <v>2.2999999999999998</v>
      </c>
      <c r="L24">
        <v>1.9</v>
      </c>
      <c r="M24">
        <v>2.4</v>
      </c>
      <c r="N24">
        <v>2.2000000000000002</v>
      </c>
    </row>
    <row r="25" spans="1:14" x14ac:dyDescent="0.3">
      <c r="A25" t="s">
        <v>53</v>
      </c>
    </row>
    <row r="26" spans="1:14" x14ac:dyDescent="0.3">
      <c r="A26" t="s">
        <v>1169</v>
      </c>
    </row>
    <row r="27" spans="1:14" x14ac:dyDescent="0.3">
      <c r="A27" t="s">
        <v>2</v>
      </c>
      <c r="B27">
        <v>14489</v>
      </c>
      <c r="C27">
        <v>9961</v>
      </c>
      <c r="D27">
        <v>1190</v>
      </c>
      <c r="E27">
        <v>269</v>
      </c>
      <c r="F27">
        <v>921</v>
      </c>
      <c r="G27">
        <v>85</v>
      </c>
      <c r="H27">
        <v>227</v>
      </c>
      <c r="I27">
        <v>681</v>
      </c>
      <c r="J27">
        <v>192</v>
      </c>
      <c r="K27">
        <v>209</v>
      </c>
      <c r="L27">
        <v>289</v>
      </c>
      <c r="M27">
        <v>147</v>
      </c>
      <c r="N27">
        <v>318</v>
      </c>
    </row>
    <row r="28" spans="1:14" x14ac:dyDescent="0.3">
      <c r="A28" t="s">
        <v>1170</v>
      </c>
      <c r="B28">
        <v>3880</v>
      </c>
      <c r="C28">
        <v>2362</v>
      </c>
      <c r="D28">
        <v>376</v>
      </c>
      <c r="E28">
        <v>76</v>
      </c>
      <c r="F28">
        <v>242</v>
      </c>
      <c r="G28">
        <v>31</v>
      </c>
      <c r="H28">
        <v>95</v>
      </c>
      <c r="I28">
        <v>239</v>
      </c>
      <c r="J28">
        <v>69</v>
      </c>
      <c r="K28">
        <v>62</v>
      </c>
      <c r="L28">
        <v>158</v>
      </c>
      <c r="M28">
        <v>42</v>
      </c>
      <c r="N28">
        <v>128</v>
      </c>
    </row>
    <row r="29" spans="1:14" x14ac:dyDescent="0.3">
      <c r="A29" t="s">
        <v>1171</v>
      </c>
      <c r="B29">
        <v>6936</v>
      </c>
      <c r="C29">
        <v>4666</v>
      </c>
      <c r="D29">
        <v>598</v>
      </c>
      <c r="E29">
        <v>156</v>
      </c>
      <c r="F29">
        <v>477</v>
      </c>
      <c r="G29">
        <v>46</v>
      </c>
      <c r="H29">
        <v>109</v>
      </c>
      <c r="I29">
        <v>331</v>
      </c>
      <c r="J29">
        <v>83</v>
      </c>
      <c r="K29">
        <v>128</v>
      </c>
      <c r="L29">
        <v>108</v>
      </c>
      <c r="M29">
        <v>83</v>
      </c>
      <c r="N29">
        <v>151</v>
      </c>
    </row>
    <row r="30" spans="1:14" x14ac:dyDescent="0.3">
      <c r="A30" t="s">
        <v>1172</v>
      </c>
      <c r="B30">
        <v>1787</v>
      </c>
      <c r="C30">
        <v>1333</v>
      </c>
      <c r="D30">
        <v>120</v>
      </c>
      <c r="E30">
        <v>27</v>
      </c>
      <c r="F30">
        <v>126</v>
      </c>
      <c r="G30">
        <v>4</v>
      </c>
      <c r="H30">
        <v>15</v>
      </c>
      <c r="I30">
        <v>64</v>
      </c>
      <c r="J30">
        <v>31</v>
      </c>
      <c r="K30">
        <v>11</v>
      </c>
      <c r="L30">
        <v>14</v>
      </c>
      <c r="M30">
        <v>14</v>
      </c>
      <c r="N30">
        <v>28</v>
      </c>
    </row>
    <row r="31" spans="1:14" x14ac:dyDescent="0.3">
      <c r="A31" t="s">
        <v>1173</v>
      </c>
      <c r="B31">
        <v>691</v>
      </c>
      <c r="C31">
        <v>549</v>
      </c>
      <c r="D31">
        <v>52</v>
      </c>
      <c r="E31">
        <v>4</v>
      </c>
      <c r="F31">
        <v>33</v>
      </c>
      <c r="G31">
        <v>3</v>
      </c>
      <c r="H31">
        <v>6</v>
      </c>
      <c r="I31">
        <v>24</v>
      </c>
      <c r="J31">
        <v>4</v>
      </c>
      <c r="K31">
        <v>1</v>
      </c>
      <c r="L31">
        <v>2</v>
      </c>
      <c r="M31">
        <v>5</v>
      </c>
      <c r="N31">
        <v>8</v>
      </c>
    </row>
    <row r="32" spans="1:14" x14ac:dyDescent="0.3">
      <c r="A32" t="s">
        <v>1174</v>
      </c>
      <c r="B32">
        <v>363</v>
      </c>
      <c r="C32">
        <v>293</v>
      </c>
      <c r="D32">
        <v>19</v>
      </c>
      <c r="E32">
        <v>4</v>
      </c>
      <c r="F32">
        <v>18</v>
      </c>
      <c r="G32">
        <v>1</v>
      </c>
      <c r="H32">
        <v>0</v>
      </c>
      <c r="I32">
        <v>14</v>
      </c>
      <c r="J32">
        <v>3</v>
      </c>
      <c r="K32">
        <v>4</v>
      </c>
      <c r="L32">
        <v>3</v>
      </c>
      <c r="M32">
        <v>1</v>
      </c>
      <c r="N32">
        <v>3</v>
      </c>
    </row>
    <row r="33" spans="1:14" x14ac:dyDescent="0.3">
      <c r="A33" t="s">
        <v>1175</v>
      </c>
      <c r="B33">
        <v>226</v>
      </c>
      <c r="C33">
        <v>196</v>
      </c>
      <c r="D33">
        <v>9</v>
      </c>
      <c r="E33">
        <v>1</v>
      </c>
      <c r="F33">
        <v>12</v>
      </c>
      <c r="G33">
        <v>0</v>
      </c>
      <c r="H33">
        <v>1</v>
      </c>
      <c r="I33">
        <v>4</v>
      </c>
      <c r="J33">
        <v>1</v>
      </c>
      <c r="K33">
        <v>0</v>
      </c>
      <c r="L33">
        <v>1</v>
      </c>
      <c r="M33">
        <v>1</v>
      </c>
      <c r="N33">
        <v>0</v>
      </c>
    </row>
    <row r="34" spans="1:14" x14ac:dyDescent="0.3">
      <c r="A34" t="s">
        <v>1176</v>
      </c>
      <c r="B34">
        <v>139</v>
      </c>
      <c r="C34">
        <v>121</v>
      </c>
      <c r="D34">
        <v>8</v>
      </c>
      <c r="E34">
        <v>0</v>
      </c>
      <c r="F34">
        <v>4</v>
      </c>
      <c r="G34">
        <v>0</v>
      </c>
      <c r="H34">
        <v>0</v>
      </c>
      <c r="I34">
        <v>2</v>
      </c>
      <c r="J34">
        <v>0</v>
      </c>
      <c r="K34">
        <v>2</v>
      </c>
      <c r="L34">
        <v>2</v>
      </c>
      <c r="M34">
        <v>0</v>
      </c>
      <c r="N34">
        <v>0</v>
      </c>
    </row>
    <row r="35" spans="1:14" x14ac:dyDescent="0.3">
      <c r="A35" t="s">
        <v>1177</v>
      </c>
      <c r="B35">
        <v>122</v>
      </c>
      <c r="C35">
        <v>113</v>
      </c>
      <c r="D35">
        <v>4</v>
      </c>
      <c r="E35">
        <v>0</v>
      </c>
      <c r="F35">
        <v>4</v>
      </c>
      <c r="G35">
        <v>0</v>
      </c>
      <c r="H35">
        <v>0</v>
      </c>
      <c r="I35">
        <v>1</v>
      </c>
      <c r="J35">
        <v>0</v>
      </c>
      <c r="K35">
        <v>0</v>
      </c>
      <c r="L35">
        <v>0</v>
      </c>
      <c r="M35">
        <v>0</v>
      </c>
      <c r="N35">
        <v>0</v>
      </c>
    </row>
    <row r="36" spans="1:14" x14ac:dyDescent="0.3">
      <c r="A36" t="s">
        <v>1178</v>
      </c>
      <c r="B36">
        <v>76</v>
      </c>
      <c r="C36">
        <v>72</v>
      </c>
      <c r="D36">
        <v>0</v>
      </c>
      <c r="E36">
        <v>0</v>
      </c>
      <c r="F36">
        <v>1</v>
      </c>
      <c r="G36">
        <v>0</v>
      </c>
      <c r="H36">
        <v>0</v>
      </c>
      <c r="I36">
        <v>1</v>
      </c>
      <c r="J36">
        <v>0</v>
      </c>
      <c r="K36">
        <v>1</v>
      </c>
      <c r="L36">
        <v>0</v>
      </c>
      <c r="M36">
        <v>1</v>
      </c>
      <c r="N36">
        <v>0</v>
      </c>
    </row>
    <row r="37" spans="1:14" x14ac:dyDescent="0.3">
      <c r="A37" t="s">
        <v>1179</v>
      </c>
      <c r="B37">
        <v>46</v>
      </c>
      <c r="C37">
        <v>45</v>
      </c>
      <c r="D37">
        <v>0</v>
      </c>
      <c r="E37">
        <v>1</v>
      </c>
      <c r="F37">
        <v>0</v>
      </c>
      <c r="G37">
        <v>0</v>
      </c>
      <c r="H37">
        <v>0</v>
      </c>
      <c r="I37">
        <v>0</v>
      </c>
      <c r="J37">
        <v>0</v>
      </c>
      <c r="K37">
        <v>0</v>
      </c>
      <c r="L37">
        <v>0</v>
      </c>
      <c r="M37">
        <v>0</v>
      </c>
      <c r="N37">
        <v>0</v>
      </c>
    </row>
    <row r="38" spans="1:14" x14ac:dyDescent="0.3">
      <c r="A38" t="s">
        <v>1180</v>
      </c>
      <c r="B38">
        <v>53</v>
      </c>
      <c r="C38">
        <v>52</v>
      </c>
      <c r="D38">
        <v>1</v>
      </c>
      <c r="E38">
        <v>0</v>
      </c>
      <c r="F38">
        <v>0</v>
      </c>
      <c r="G38">
        <v>0</v>
      </c>
      <c r="H38">
        <v>0</v>
      </c>
      <c r="I38">
        <v>0</v>
      </c>
      <c r="J38">
        <v>0</v>
      </c>
      <c r="K38">
        <v>0</v>
      </c>
      <c r="L38">
        <v>0</v>
      </c>
      <c r="M38">
        <v>0</v>
      </c>
      <c r="N38">
        <v>0</v>
      </c>
    </row>
    <row r="39" spans="1:14" x14ac:dyDescent="0.3">
      <c r="A39" t="s">
        <v>1181</v>
      </c>
      <c r="B39">
        <v>22</v>
      </c>
      <c r="C39">
        <v>20</v>
      </c>
      <c r="D39">
        <v>0</v>
      </c>
      <c r="E39">
        <v>0</v>
      </c>
      <c r="F39">
        <v>1</v>
      </c>
      <c r="G39">
        <v>0</v>
      </c>
      <c r="H39">
        <v>0</v>
      </c>
      <c r="I39">
        <v>0</v>
      </c>
      <c r="J39">
        <v>0</v>
      </c>
      <c r="K39">
        <v>0</v>
      </c>
      <c r="L39">
        <v>1</v>
      </c>
      <c r="M39">
        <v>0</v>
      </c>
      <c r="N39">
        <v>0</v>
      </c>
    </row>
    <row r="40" spans="1:14" x14ac:dyDescent="0.3">
      <c r="A40" t="s">
        <v>1182</v>
      </c>
      <c r="B40">
        <v>38</v>
      </c>
      <c r="C40">
        <v>36</v>
      </c>
      <c r="D40">
        <v>0</v>
      </c>
      <c r="E40">
        <v>0</v>
      </c>
      <c r="F40">
        <v>1</v>
      </c>
      <c r="G40">
        <v>0</v>
      </c>
      <c r="H40">
        <v>0</v>
      </c>
      <c r="I40">
        <v>0</v>
      </c>
      <c r="J40">
        <v>1</v>
      </c>
      <c r="K40">
        <v>0</v>
      </c>
      <c r="L40">
        <v>0</v>
      </c>
      <c r="M40">
        <v>0</v>
      </c>
      <c r="N40">
        <v>0</v>
      </c>
    </row>
    <row r="41" spans="1:14" x14ac:dyDescent="0.3">
      <c r="A41" t="s">
        <v>1183</v>
      </c>
      <c r="B41">
        <v>27</v>
      </c>
      <c r="C41">
        <v>25</v>
      </c>
      <c r="D41">
        <v>1</v>
      </c>
      <c r="E41">
        <v>0</v>
      </c>
      <c r="F41">
        <v>0</v>
      </c>
      <c r="G41">
        <v>0</v>
      </c>
      <c r="H41">
        <v>1</v>
      </c>
      <c r="I41">
        <v>0</v>
      </c>
      <c r="J41">
        <v>0</v>
      </c>
      <c r="K41">
        <v>0</v>
      </c>
      <c r="L41">
        <v>0</v>
      </c>
      <c r="M41">
        <v>0</v>
      </c>
      <c r="N41">
        <v>0</v>
      </c>
    </row>
    <row r="42" spans="1:14" x14ac:dyDescent="0.3">
      <c r="A42" t="s">
        <v>1184</v>
      </c>
      <c r="B42">
        <v>83</v>
      </c>
      <c r="C42">
        <v>78</v>
      </c>
      <c r="D42">
        <v>2</v>
      </c>
      <c r="E42">
        <v>0</v>
      </c>
      <c r="F42">
        <v>2</v>
      </c>
      <c r="G42">
        <v>0</v>
      </c>
      <c r="H42">
        <v>0</v>
      </c>
      <c r="I42">
        <v>1</v>
      </c>
      <c r="J42">
        <v>0</v>
      </c>
      <c r="K42">
        <v>0</v>
      </c>
      <c r="L42">
        <v>0</v>
      </c>
      <c r="M42">
        <v>0</v>
      </c>
      <c r="N42">
        <v>0</v>
      </c>
    </row>
    <row r="43" spans="1:14" x14ac:dyDescent="0.3">
      <c r="A43" t="s">
        <v>1185</v>
      </c>
      <c r="B43">
        <v>2.4</v>
      </c>
      <c r="C43">
        <v>2.6</v>
      </c>
      <c r="D43">
        <v>2</v>
      </c>
      <c r="E43">
        <v>1.9</v>
      </c>
      <c r="F43">
        <v>2.2000000000000002</v>
      </c>
      <c r="G43">
        <v>1.8</v>
      </c>
      <c r="H43">
        <v>1.8</v>
      </c>
      <c r="I43">
        <v>2</v>
      </c>
      <c r="J43">
        <v>2</v>
      </c>
      <c r="K43">
        <v>1.9</v>
      </c>
      <c r="L43">
        <v>1.6</v>
      </c>
      <c r="M43">
        <v>2</v>
      </c>
      <c r="N43">
        <v>1.8</v>
      </c>
    </row>
    <row r="44" spans="1:14" x14ac:dyDescent="0.3">
      <c r="A44" t="s">
        <v>1186</v>
      </c>
      <c r="B44">
        <v>2.5</v>
      </c>
      <c r="C44">
        <v>2.6</v>
      </c>
      <c r="D44">
        <v>2.4</v>
      </c>
      <c r="E44">
        <v>2.4</v>
      </c>
      <c r="F44">
        <v>2.5</v>
      </c>
      <c r="G44">
        <v>2.2999999999999998</v>
      </c>
      <c r="H44">
        <v>2.2000000000000002</v>
      </c>
      <c r="I44">
        <v>2.2999999999999998</v>
      </c>
      <c r="J44">
        <v>2.2999999999999998</v>
      </c>
      <c r="K44">
        <v>2.2999999999999998</v>
      </c>
      <c r="L44">
        <v>1.9</v>
      </c>
      <c r="M44">
        <v>2.4</v>
      </c>
      <c r="N44">
        <v>2.2000000000000002</v>
      </c>
    </row>
    <row r="45" spans="1:14" x14ac:dyDescent="0.3">
      <c r="A45" t="s">
        <v>54</v>
      </c>
    </row>
    <row r="46" spans="1:14" x14ac:dyDescent="0.3">
      <c r="A46" t="s">
        <v>1169</v>
      </c>
    </row>
    <row r="47" spans="1:14" x14ac:dyDescent="0.3">
      <c r="A47" t="s">
        <v>2</v>
      </c>
      <c r="B47">
        <v>8505</v>
      </c>
      <c r="C47">
        <v>6050</v>
      </c>
      <c r="D47">
        <v>781</v>
      </c>
      <c r="E47">
        <v>193</v>
      </c>
      <c r="F47">
        <v>479</v>
      </c>
      <c r="G47">
        <v>43</v>
      </c>
      <c r="H47">
        <v>112</v>
      </c>
      <c r="I47">
        <v>360</v>
      </c>
      <c r="J47">
        <v>63</v>
      </c>
      <c r="K47">
        <v>76</v>
      </c>
      <c r="L47">
        <v>104</v>
      </c>
      <c r="M47">
        <v>94</v>
      </c>
      <c r="N47">
        <v>150</v>
      </c>
    </row>
    <row r="48" spans="1:14" x14ac:dyDescent="0.3">
      <c r="A48" t="s">
        <v>1170</v>
      </c>
      <c r="B48">
        <v>2820</v>
      </c>
      <c r="C48">
        <v>1854</v>
      </c>
      <c r="D48">
        <v>330</v>
      </c>
      <c r="E48">
        <v>93</v>
      </c>
      <c r="F48">
        <v>156</v>
      </c>
      <c r="G48">
        <v>19</v>
      </c>
      <c r="H48">
        <v>61</v>
      </c>
      <c r="I48">
        <v>124</v>
      </c>
      <c r="J48">
        <v>17</v>
      </c>
      <c r="K48">
        <v>37</v>
      </c>
      <c r="L48">
        <v>53</v>
      </c>
      <c r="M48">
        <v>25</v>
      </c>
      <c r="N48">
        <v>51</v>
      </c>
    </row>
    <row r="49" spans="1:14" x14ac:dyDescent="0.3">
      <c r="A49" t="s">
        <v>1171</v>
      </c>
      <c r="B49">
        <v>3626</v>
      </c>
      <c r="C49">
        <v>2514</v>
      </c>
      <c r="D49">
        <v>350</v>
      </c>
      <c r="E49">
        <v>83</v>
      </c>
      <c r="F49">
        <v>229</v>
      </c>
      <c r="G49">
        <v>17</v>
      </c>
      <c r="H49">
        <v>41</v>
      </c>
      <c r="I49">
        <v>159</v>
      </c>
      <c r="J49">
        <v>34</v>
      </c>
      <c r="K49">
        <v>30</v>
      </c>
      <c r="L49">
        <v>39</v>
      </c>
      <c r="M49">
        <v>55</v>
      </c>
      <c r="N49">
        <v>75</v>
      </c>
    </row>
    <row r="50" spans="1:14" x14ac:dyDescent="0.3">
      <c r="A50" t="s">
        <v>1172</v>
      </c>
      <c r="B50">
        <v>990</v>
      </c>
      <c r="C50">
        <v>741</v>
      </c>
      <c r="D50">
        <v>59</v>
      </c>
      <c r="E50">
        <v>13</v>
      </c>
      <c r="F50">
        <v>61</v>
      </c>
      <c r="G50">
        <v>4</v>
      </c>
      <c r="H50">
        <v>5</v>
      </c>
      <c r="I50">
        <v>48</v>
      </c>
      <c r="J50">
        <v>9</v>
      </c>
      <c r="K50">
        <v>7</v>
      </c>
      <c r="L50">
        <v>11</v>
      </c>
      <c r="M50">
        <v>13</v>
      </c>
      <c r="N50">
        <v>19</v>
      </c>
    </row>
    <row r="51" spans="1:14" x14ac:dyDescent="0.3">
      <c r="A51" t="s">
        <v>1173</v>
      </c>
      <c r="B51">
        <v>455</v>
      </c>
      <c r="C51">
        <v>385</v>
      </c>
      <c r="D51">
        <v>23</v>
      </c>
      <c r="E51">
        <v>3</v>
      </c>
      <c r="F51">
        <v>20</v>
      </c>
      <c r="G51">
        <v>2</v>
      </c>
      <c r="H51">
        <v>2</v>
      </c>
      <c r="I51">
        <v>14</v>
      </c>
      <c r="J51">
        <v>1</v>
      </c>
      <c r="K51">
        <v>1</v>
      </c>
      <c r="L51">
        <v>1</v>
      </c>
      <c r="M51">
        <v>0</v>
      </c>
      <c r="N51">
        <v>3</v>
      </c>
    </row>
    <row r="52" spans="1:14" x14ac:dyDescent="0.3">
      <c r="A52" t="s">
        <v>1174</v>
      </c>
      <c r="B52">
        <v>232</v>
      </c>
      <c r="C52">
        <v>206</v>
      </c>
      <c r="D52">
        <v>7</v>
      </c>
      <c r="E52">
        <v>1</v>
      </c>
      <c r="F52">
        <v>6</v>
      </c>
      <c r="G52">
        <v>0</v>
      </c>
      <c r="H52">
        <v>2</v>
      </c>
      <c r="I52">
        <v>8</v>
      </c>
      <c r="J52">
        <v>1</v>
      </c>
      <c r="K52">
        <v>1</v>
      </c>
      <c r="L52">
        <v>0</v>
      </c>
      <c r="M52">
        <v>0</v>
      </c>
      <c r="N52">
        <v>0</v>
      </c>
    </row>
    <row r="53" spans="1:14" x14ac:dyDescent="0.3">
      <c r="A53" t="s">
        <v>1175</v>
      </c>
      <c r="B53">
        <v>146</v>
      </c>
      <c r="C53">
        <v>132</v>
      </c>
      <c r="D53">
        <v>5</v>
      </c>
      <c r="E53">
        <v>0</v>
      </c>
      <c r="F53">
        <v>3</v>
      </c>
      <c r="G53">
        <v>0</v>
      </c>
      <c r="H53">
        <v>0</v>
      </c>
      <c r="I53">
        <v>4</v>
      </c>
      <c r="J53">
        <v>1</v>
      </c>
      <c r="K53">
        <v>0</v>
      </c>
      <c r="L53">
        <v>0</v>
      </c>
      <c r="M53">
        <v>1</v>
      </c>
      <c r="N53">
        <v>0</v>
      </c>
    </row>
    <row r="54" spans="1:14" x14ac:dyDescent="0.3">
      <c r="A54" t="s">
        <v>1176</v>
      </c>
      <c r="B54">
        <v>67</v>
      </c>
      <c r="C54">
        <v>63</v>
      </c>
      <c r="D54">
        <v>2</v>
      </c>
      <c r="E54">
        <v>0</v>
      </c>
      <c r="F54">
        <v>1</v>
      </c>
      <c r="G54">
        <v>0</v>
      </c>
      <c r="H54">
        <v>0</v>
      </c>
      <c r="I54">
        <v>1</v>
      </c>
      <c r="J54">
        <v>0</v>
      </c>
      <c r="K54">
        <v>0</v>
      </c>
      <c r="L54">
        <v>0</v>
      </c>
      <c r="M54">
        <v>0</v>
      </c>
      <c r="N54">
        <v>0</v>
      </c>
    </row>
    <row r="55" spans="1:14" x14ac:dyDescent="0.3">
      <c r="A55" t="s">
        <v>1177</v>
      </c>
      <c r="B55">
        <v>54</v>
      </c>
      <c r="C55">
        <v>52</v>
      </c>
      <c r="D55">
        <v>0</v>
      </c>
      <c r="E55">
        <v>0</v>
      </c>
      <c r="F55">
        <v>1</v>
      </c>
      <c r="G55">
        <v>0</v>
      </c>
      <c r="H55">
        <v>0</v>
      </c>
      <c r="I55">
        <v>1</v>
      </c>
      <c r="J55">
        <v>0</v>
      </c>
      <c r="K55">
        <v>0</v>
      </c>
      <c r="L55">
        <v>0</v>
      </c>
      <c r="M55">
        <v>0</v>
      </c>
      <c r="N55">
        <v>0</v>
      </c>
    </row>
    <row r="56" spans="1:14" x14ac:dyDescent="0.3">
      <c r="A56" t="s">
        <v>1178</v>
      </c>
      <c r="B56">
        <v>30</v>
      </c>
      <c r="C56">
        <v>29</v>
      </c>
      <c r="D56">
        <v>0</v>
      </c>
      <c r="E56">
        <v>0</v>
      </c>
      <c r="F56">
        <v>0</v>
      </c>
      <c r="G56">
        <v>0</v>
      </c>
      <c r="H56">
        <v>0</v>
      </c>
      <c r="I56">
        <v>0</v>
      </c>
      <c r="J56">
        <v>0</v>
      </c>
      <c r="K56">
        <v>0</v>
      </c>
      <c r="L56">
        <v>0</v>
      </c>
      <c r="M56">
        <v>0</v>
      </c>
      <c r="N56">
        <v>1</v>
      </c>
    </row>
    <row r="57" spans="1:14" x14ac:dyDescent="0.3">
      <c r="A57" t="s">
        <v>1179</v>
      </c>
      <c r="B57">
        <v>20</v>
      </c>
      <c r="C57">
        <v>20</v>
      </c>
      <c r="D57">
        <v>0</v>
      </c>
      <c r="E57">
        <v>0</v>
      </c>
      <c r="F57">
        <v>0</v>
      </c>
      <c r="G57">
        <v>0</v>
      </c>
      <c r="H57">
        <v>0</v>
      </c>
      <c r="I57">
        <v>0</v>
      </c>
      <c r="J57">
        <v>0</v>
      </c>
      <c r="K57">
        <v>0</v>
      </c>
      <c r="L57">
        <v>0</v>
      </c>
      <c r="M57">
        <v>0</v>
      </c>
      <c r="N57">
        <v>0</v>
      </c>
    </row>
    <row r="58" spans="1:14" x14ac:dyDescent="0.3">
      <c r="A58" t="s">
        <v>1180</v>
      </c>
      <c r="B58">
        <v>19</v>
      </c>
      <c r="C58">
        <v>18</v>
      </c>
      <c r="D58">
        <v>0</v>
      </c>
      <c r="E58">
        <v>0</v>
      </c>
      <c r="F58">
        <v>0</v>
      </c>
      <c r="G58">
        <v>1</v>
      </c>
      <c r="H58">
        <v>0</v>
      </c>
      <c r="I58">
        <v>0</v>
      </c>
      <c r="J58">
        <v>0</v>
      </c>
      <c r="K58">
        <v>0</v>
      </c>
      <c r="L58">
        <v>0</v>
      </c>
      <c r="M58">
        <v>0</v>
      </c>
      <c r="N58">
        <v>0</v>
      </c>
    </row>
    <row r="59" spans="1:14" x14ac:dyDescent="0.3">
      <c r="A59" t="s">
        <v>1181</v>
      </c>
      <c r="B59">
        <v>5</v>
      </c>
      <c r="C59">
        <v>4</v>
      </c>
      <c r="D59">
        <v>1</v>
      </c>
      <c r="E59">
        <v>0</v>
      </c>
      <c r="F59">
        <v>0</v>
      </c>
      <c r="G59">
        <v>0</v>
      </c>
      <c r="H59">
        <v>0</v>
      </c>
      <c r="I59">
        <v>0</v>
      </c>
      <c r="J59">
        <v>0</v>
      </c>
      <c r="K59">
        <v>0</v>
      </c>
      <c r="L59">
        <v>0</v>
      </c>
      <c r="M59">
        <v>0</v>
      </c>
      <c r="N59">
        <v>0</v>
      </c>
    </row>
    <row r="60" spans="1:14" x14ac:dyDescent="0.3">
      <c r="A60" t="s">
        <v>1182</v>
      </c>
      <c r="B60">
        <v>9</v>
      </c>
      <c r="C60">
        <v>9</v>
      </c>
      <c r="D60">
        <v>0</v>
      </c>
      <c r="E60">
        <v>0</v>
      </c>
      <c r="F60">
        <v>0</v>
      </c>
      <c r="G60">
        <v>0</v>
      </c>
      <c r="H60">
        <v>0</v>
      </c>
      <c r="I60">
        <v>0</v>
      </c>
      <c r="J60">
        <v>0</v>
      </c>
      <c r="K60">
        <v>0</v>
      </c>
      <c r="L60">
        <v>0</v>
      </c>
      <c r="M60">
        <v>0</v>
      </c>
      <c r="N60">
        <v>0</v>
      </c>
    </row>
    <row r="61" spans="1:14" x14ac:dyDescent="0.3">
      <c r="A61" t="s">
        <v>1183</v>
      </c>
      <c r="B61">
        <v>8</v>
      </c>
      <c r="C61">
        <v>5</v>
      </c>
      <c r="D61">
        <v>2</v>
      </c>
      <c r="E61">
        <v>0</v>
      </c>
      <c r="F61">
        <v>0</v>
      </c>
      <c r="G61">
        <v>0</v>
      </c>
      <c r="H61">
        <v>0</v>
      </c>
      <c r="I61">
        <v>0</v>
      </c>
      <c r="J61">
        <v>0</v>
      </c>
      <c r="K61">
        <v>0</v>
      </c>
      <c r="L61">
        <v>0</v>
      </c>
      <c r="M61">
        <v>0</v>
      </c>
      <c r="N61">
        <v>1</v>
      </c>
    </row>
    <row r="62" spans="1:14" x14ac:dyDescent="0.3">
      <c r="A62" t="s">
        <v>1184</v>
      </c>
      <c r="B62">
        <v>24</v>
      </c>
      <c r="C62">
        <v>18</v>
      </c>
      <c r="D62">
        <v>2</v>
      </c>
      <c r="E62">
        <v>0</v>
      </c>
      <c r="F62">
        <v>2</v>
      </c>
      <c r="G62">
        <v>0</v>
      </c>
      <c r="H62">
        <v>1</v>
      </c>
      <c r="I62">
        <v>1</v>
      </c>
      <c r="J62">
        <v>0</v>
      </c>
      <c r="K62">
        <v>0</v>
      </c>
      <c r="L62">
        <v>0</v>
      </c>
      <c r="M62">
        <v>0</v>
      </c>
      <c r="N62">
        <v>0</v>
      </c>
    </row>
    <row r="63" spans="1:14" x14ac:dyDescent="0.3">
      <c r="A63" t="s">
        <v>1185</v>
      </c>
      <c r="B63">
        <v>2.2000000000000002</v>
      </c>
      <c r="C63">
        <v>2.4</v>
      </c>
      <c r="D63">
        <v>1.9</v>
      </c>
      <c r="E63">
        <v>1.6</v>
      </c>
      <c r="F63">
        <v>2</v>
      </c>
      <c r="G63">
        <v>2</v>
      </c>
      <c r="H63">
        <v>1.7</v>
      </c>
      <c r="I63">
        <v>2</v>
      </c>
      <c r="J63">
        <v>2</v>
      </c>
      <c r="K63">
        <v>1.7</v>
      </c>
      <c r="L63">
        <v>1.6</v>
      </c>
      <c r="M63">
        <v>1.9</v>
      </c>
      <c r="N63">
        <v>2</v>
      </c>
    </row>
    <row r="64" spans="1:14" x14ac:dyDescent="0.3">
      <c r="A64" t="s">
        <v>1186</v>
      </c>
      <c r="B64">
        <v>2.4</v>
      </c>
      <c r="C64">
        <v>2.5</v>
      </c>
      <c r="D64">
        <v>2.2000000000000002</v>
      </c>
      <c r="E64">
        <v>2</v>
      </c>
      <c r="F64">
        <v>2.4</v>
      </c>
      <c r="G64">
        <v>2.1</v>
      </c>
      <c r="H64">
        <v>1.9</v>
      </c>
      <c r="I64">
        <v>2.4</v>
      </c>
      <c r="J64">
        <v>2.4</v>
      </c>
      <c r="K64">
        <v>2</v>
      </c>
      <c r="L64">
        <v>2</v>
      </c>
      <c r="M64">
        <v>2.4</v>
      </c>
      <c r="N64">
        <v>2.2999999999999998</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2FC-8AFA-43BF-95AC-1857DCA79F6E}">
  <dimension ref="A1:N62"/>
  <sheetViews>
    <sheetView workbookViewId="0">
      <selection sqref="A1:N62"/>
    </sheetView>
  </sheetViews>
  <sheetFormatPr defaultRowHeight="14.4" x14ac:dyDescent="0.3"/>
  <sheetData>
    <row r="1" spans="1:14" x14ac:dyDescent="0.3">
      <c r="A1" t="s">
        <v>1187</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1188</v>
      </c>
    </row>
    <row r="7" spans="1:14" x14ac:dyDescent="0.3">
      <c r="A7" t="s">
        <v>2</v>
      </c>
      <c r="B7">
        <v>49484</v>
      </c>
      <c r="C7">
        <v>23951</v>
      </c>
      <c r="D7">
        <v>5447</v>
      </c>
      <c r="E7">
        <v>1246</v>
      </c>
      <c r="F7">
        <v>5468</v>
      </c>
      <c r="G7">
        <v>655</v>
      </c>
      <c r="H7">
        <v>904</v>
      </c>
      <c r="I7">
        <v>3632</v>
      </c>
      <c r="J7">
        <v>1167</v>
      </c>
      <c r="K7">
        <v>1248</v>
      </c>
      <c r="L7">
        <v>1894</v>
      </c>
      <c r="M7">
        <v>1479</v>
      </c>
      <c r="N7">
        <v>2393</v>
      </c>
    </row>
    <row r="8" spans="1:14" x14ac:dyDescent="0.3">
      <c r="A8" t="s">
        <v>157</v>
      </c>
      <c r="B8">
        <v>5913</v>
      </c>
      <c r="C8">
        <v>3636</v>
      </c>
      <c r="D8">
        <v>516</v>
      </c>
      <c r="E8">
        <v>78</v>
      </c>
      <c r="F8">
        <v>520</v>
      </c>
      <c r="G8">
        <v>40</v>
      </c>
      <c r="H8">
        <v>41</v>
      </c>
      <c r="I8">
        <v>432</v>
      </c>
      <c r="J8">
        <v>112</v>
      </c>
      <c r="K8">
        <v>98</v>
      </c>
      <c r="L8">
        <v>108</v>
      </c>
      <c r="M8">
        <v>129</v>
      </c>
      <c r="N8">
        <v>203</v>
      </c>
    </row>
    <row r="9" spans="1:14" x14ac:dyDescent="0.3">
      <c r="A9" t="s">
        <v>1189</v>
      </c>
      <c r="B9">
        <v>2689</v>
      </c>
      <c r="C9">
        <v>1839</v>
      </c>
      <c r="D9">
        <v>310</v>
      </c>
      <c r="E9">
        <v>120</v>
      </c>
      <c r="F9">
        <v>133</v>
      </c>
      <c r="G9">
        <v>24</v>
      </c>
      <c r="H9">
        <v>35</v>
      </c>
      <c r="I9">
        <v>93</v>
      </c>
      <c r="J9">
        <v>11</v>
      </c>
      <c r="K9">
        <v>23</v>
      </c>
      <c r="L9">
        <v>37</v>
      </c>
      <c r="M9">
        <v>17</v>
      </c>
      <c r="N9">
        <v>47</v>
      </c>
    </row>
    <row r="10" spans="1:14" x14ac:dyDescent="0.3">
      <c r="A10" t="s">
        <v>1190</v>
      </c>
      <c r="B10">
        <v>7185</v>
      </c>
      <c r="C10">
        <v>5552</v>
      </c>
      <c r="D10">
        <v>540</v>
      </c>
      <c r="E10">
        <v>175</v>
      </c>
      <c r="F10">
        <v>316</v>
      </c>
      <c r="G10">
        <v>29</v>
      </c>
      <c r="H10">
        <v>111</v>
      </c>
      <c r="I10">
        <v>188</v>
      </c>
      <c r="J10">
        <v>39</v>
      </c>
      <c r="K10">
        <v>39</v>
      </c>
      <c r="L10">
        <v>61</v>
      </c>
      <c r="M10">
        <v>29</v>
      </c>
      <c r="N10">
        <v>106</v>
      </c>
    </row>
    <row r="11" spans="1:14" x14ac:dyDescent="0.3">
      <c r="A11" t="s">
        <v>1191</v>
      </c>
      <c r="B11">
        <v>1116</v>
      </c>
      <c r="C11">
        <v>726</v>
      </c>
      <c r="D11">
        <v>118</v>
      </c>
      <c r="E11">
        <v>15</v>
      </c>
      <c r="F11">
        <v>77</v>
      </c>
      <c r="G11">
        <v>11</v>
      </c>
      <c r="H11">
        <v>50</v>
      </c>
      <c r="I11">
        <v>41</v>
      </c>
      <c r="J11">
        <v>25</v>
      </c>
      <c r="K11">
        <v>19</v>
      </c>
      <c r="L11">
        <v>13</v>
      </c>
      <c r="M11">
        <v>3</v>
      </c>
      <c r="N11">
        <v>18</v>
      </c>
    </row>
    <row r="12" spans="1:14" x14ac:dyDescent="0.3">
      <c r="A12" t="s">
        <v>1192</v>
      </c>
      <c r="B12">
        <v>1658</v>
      </c>
      <c r="C12">
        <v>999</v>
      </c>
      <c r="D12">
        <v>115</v>
      </c>
      <c r="E12">
        <v>42</v>
      </c>
      <c r="F12">
        <v>134</v>
      </c>
      <c r="G12">
        <v>6</v>
      </c>
      <c r="H12">
        <v>34</v>
      </c>
      <c r="I12">
        <v>143</v>
      </c>
      <c r="J12">
        <v>13</v>
      </c>
      <c r="K12">
        <v>47</v>
      </c>
      <c r="L12">
        <v>29</v>
      </c>
      <c r="M12">
        <v>38</v>
      </c>
      <c r="N12">
        <v>58</v>
      </c>
    </row>
    <row r="13" spans="1:14" x14ac:dyDescent="0.3">
      <c r="A13" t="s">
        <v>1193</v>
      </c>
      <c r="B13">
        <v>607</v>
      </c>
      <c r="C13">
        <v>519</v>
      </c>
      <c r="D13">
        <v>42</v>
      </c>
      <c r="E13">
        <v>1</v>
      </c>
      <c r="F13">
        <v>18</v>
      </c>
      <c r="G13">
        <v>0</v>
      </c>
      <c r="H13">
        <v>9</v>
      </c>
      <c r="I13">
        <v>12</v>
      </c>
      <c r="J13">
        <v>1</v>
      </c>
      <c r="K13">
        <v>2</v>
      </c>
      <c r="L13">
        <v>1</v>
      </c>
      <c r="M13">
        <v>1</v>
      </c>
      <c r="N13">
        <v>1</v>
      </c>
    </row>
    <row r="14" spans="1:14" x14ac:dyDescent="0.3">
      <c r="A14" t="s">
        <v>1194</v>
      </c>
      <c r="B14">
        <v>3793</v>
      </c>
      <c r="C14">
        <v>2543</v>
      </c>
      <c r="D14">
        <v>266</v>
      </c>
      <c r="E14">
        <v>65</v>
      </c>
      <c r="F14">
        <v>274</v>
      </c>
      <c r="G14">
        <v>19</v>
      </c>
      <c r="H14">
        <v>60</v>
      </c>
      <c r="I14">
        <v>196</v>
      </c>
      <c r="J14">
        <v>51</v>
      </c>
      <c r="K14">
        <v>59</v>
      </c>
      <c r="L14">
        <v>126</v>
      </c>
      <c r="M14">
        <v>61</v>
      </c>
      <c r="N14">
        <v>73</v>
      </c>
    </row>
    <row r="15" spans="1:14" x14ac:dyDescent="0.3">
      <c r="A15" t="s">
        <v>1195</v>
      </c>
      <c r="B15">
        <v>25349</v>
      </c>
      <c r="C15">
        <v>7411</v>
      </c>
      <c r="D15">
        <v>3393</v>
      </c>
      <c r="E15">
        <v>716</v>
      </c>
      <c r="F15">
        <v>3919</v>
      </c>
      <c r="G15">
        <v>519</v>
      </c>
      <c r="H15">
        <v>554</v>
      </c>
      <c r="I15">
        <v>2480</v>
      </c>
      <c r="J15">
        <v>886</v>
      </c>
      <c r="K15">
        <v>944</v>
      </c>
      <c r="L15">
        <v>1484</v>
      </c>
      <c r="M15">
        <v>1186</v>
      </c>
      <c r="N15">
        <v>1857</v>
      </c>
    </row>
    <row r="16" spans="1:14" x14ac:dyDescent="0.3">
      <c r="A16" t="s">
        <v>1196</v>
      </c>
      <c r="B16">
        <v>1174</v>
      </c>
      <c r="C16">
        <v>726</v>
      </c>
      <c r="D16">
        <v>147</v>
      </c>
      <c r="E16">
        <v>34</v>
      </c>
      <c r="F16">
        <v>77</v>
      </c>
      <c r="G16">
        <v>7</v>
      </c>
      <c r="H16">
        <v>10</v>
      </c>
      <c r="I16">
        <v>47</v>
      </c>
      <c r="J16">
        <v>29</v>
      </c>
      <c r="K16">
        <v>17</v>
      </c>
      <c r="L16">
        <v>35</v>
      </c>
      <c r="M16">
        <v>15</v>
      </c>
      <c r="N16">
        <v>30</v>
      </c>
    </row>
    <row r="17" spans="1:14" x14ac:dyDescent="0.3">
      <c r="A17" t="s">
        <v>53</v>
      </c>
    </row>
    <row r="18" spans="1:14" x14ac:dyDescent="0.3">
      <c r="A18" t="s">
        <v>1188</v>
      </c>
    </row>
    <row r="19" spans="1:14" x14ac:dyDescent="0.3">
      <c r="A19" t="s">
        <v>2</v>
      </c>
      <c r="B19">
        <v>34586</v>
      </c>
      <c r="C19">
        <v>15352</v>
      </c>
      <c r="D19">
        <v>3953</v>
      </c>
      <c r="E19">
        <v>818</v>
      </c>
      <c r="F19">
        <v>4193</v>
      </c>
      <c r="G19">
        <v>423</v>
      </c>
      <c r="H19">
        <v>625</v>
      </c>
      <c r="I19">
        <v>2702</v>
      </c>
      <c r="J19">
        <v>889</v>
      </c>
      <c r="K19">
        <v>975</v>
      </c>
      <c r="L19">
        <v>1451</v>
      </c>
      <c r="M19">
        <v>1248</v>
      </c>
      <c r="N19">
        <v>1957</v>
      </c>
    </row>
    <row r="20" spans="1:14" x14ac:dyDescent="0.3">
      <c r="A20" t="s">
        <v>157</v>
      </c>
      <c r="B20">
        <v>3280</v>
      </c>
      <c r="C20">
        <v>2049</v>
      </c>
      <c r="D20">
        <v>279</v>
      </c>
      <c r="E20">
        <v>43</v>
      </c>
      <c r="F20">
        <v>289</v>
      </c>
      <c r="G20">
        <v>22</v>
      </c>
      <c r="H20">
        <v>21</v>
      </c>
      <c r="I20">
        <v>248</v>
      </c>
      <c r="J20">
        <v>73</v>
      </c>
      <c r="K20">
        <v>45</v>
      </c>
      <c r="L20">
        <v>51</v>
      </c>
      <c r="M20">
        <v>57</v>
      </c>
      <c r="N20">
        <v>103</v>
      </c>
    </row>
    <row r="21" spans="1:14" x14ac:dyDescent="0.3">
      <c r="A21" t="s">
        <v>1189</v>
      </c>
      <c r="B21">
        <v>1810</v>
      </c>
      <c r="C21">
        <v>1196</v>
      </c>
      <c r="D21">
        <v>207</v>
      </c>
      <c r="E21">
        <v>83</v>
      </c>
      <c r="F21">
        <v>98</v>
      </c>
      <c r="G21">
        <v>16</v>
      </c>
      <c r="H21">
        <v>26</v>
      </c>
      <c r="I21">
        <v>72</v>
      </c>
      <c r="J21">
        <v>8</v>
      </c>
      <c r="K21">
        <v>22</v>
      </c>
      <c r="L21">
        <v>31</v>
      </c>
      <c r="M21">
        <v>13</v>
      </c>
      <c r="N21">
        <v>38</v>
      </c>
    </row>
    <row r="22" spans="1:14" x14ac:dyDescent="0.3">
      <c r="A22" t="s">
        <v>1190</v>
      </c>
      <c r="B22">
        <v>4257</v>
      </c>
      <c r="C22">
        <v>3279</v>
      </c>
      <c r="D22">
        <v>278</v>
      </c>
      <c r="E22">
        <v>79</v>
      </c>
      <c r="F22">
        <v>199</v>
      </c>
      <c r="G22">
        <v>19</v>
      </c>
      <c r="H22">
        <v>66</v>
      </c>
      <c r="I22">
        <v>124</v>
      </c>
      <c r="J22">
        <v>29</v>
      </c>
      <c r="K22">
        <v>33</v>
      </c>
      <c r="L22">
        <v>45</v>
      </c>
      <c r="M22">
        <v>20</v>
      </c>
      <c r="N22">
        <v>86</v>
      </c>
    </row>
    <row r="23" spans="1:14" x14ac:dyDescent="0.3">
      <c r="A23" t="s">
        <v>1191</v>
      </c>
      <c r="B23">
        <v>741</v>
      </c>
      <c r="C23">
        <v>476</v>
      </c>
      <c r="D23">
        <v>77</v>
      </c>
      <c r="E23">
        <v>7</v>
      </c>
      <c r="F23">
        <v>49</v>
      </c>
      <c r="G23">
        <v>7</v>
      </c>
      <c r="H23">
        <v>33</v>
      </c>
      <c r="I23">
        <v>23</v>
      </c>
      <c r="J23">
        <v>25</v>
      </c>
      <c r="K23">
        <v>15</v>
      </c>
      <c r="L23">
        <v>11</v>
      </c>
      <c r="M23">
        <v>2</v>
      </c>
      <c r="N23">
        <v>16</v>
      </c>
    </row>
    <row r="24" spans="1:14" x14ac:dyDescent="0.3">
      <c r="A24" t="s">
        <v>1192</v>
      </c>
      <c r="B24">
        <v>1133</v>
      </c>
      <c r="C24">
        <v>632</v>
      </c>
      <c r="D24">
        <v>83</v>
      </c>
      <c r="E24">
        <v>33</v>
      </c>
      <c r="F24">
        <v>107</v>
      </c>
      <c r="G24">
        <v>5</v>
      </c>
      <c r="H24">
        <v>25</v>
      </c>
      <c r="I24">
        <v>92</v>
      </c>
      <c r="J24">
        <v>13</v>
      </c>
      <c r="K24">
        <v>44</v>
      </c>
      <c r="L24">
        <v>21</v>
      </c>
      <c r="M24">
        <v>31</v>
      </c>
      <c r="N24">
        <v>47</v>
      </c>
    </row>
    <row r="25" spans="1:14" x14ac:dyDescent="0.3">
      <c r="A25" t="s">
        <v>1193</v>
      </c>
      <c r="B25">
        <v>302</v>
      </c>
      <c r="C25">
        <v>258</v>
      </c>
      <c r="D25">
        <v>17</v>
      </c>
      <c r="E25">
        <v>0</v>
      </c>
      <c r="F25">
        <v>13</v>
      </c>
      <c r="G25">
        <v>0</v>
      </c>
      <c r="H25">
        <v>4</v>
      </c>
      <c r="I25">
        <v>5</v>
      </c>
      <c r="J25">
        <v>0</v>
      </c>
      <c r="K25">
        <v>2</v>
      </c>
      <c r="L25">
        <v>1</v>
      </c>
      <c r="M25">
        <v>1</v>
      </c>
      <c r="N25">
        <v>1</v>
      </c>
    </row>
    <row r="26" spans="1:14" x14ac:dyDescent="0.3">
      <c r="A26" t="s">
        <v>1194</v>
      </c>
      <c r="B26">
        <v>2827</v>
      </c>
      <c r="C26">
        <v>1815</v>
      </c>
      <c r="D26">
        <v>220</v>
      </c>
      <c r="E26">
        <v>60</v>
      </c>
      <c r="F26">
        <v>209</v>
      </c>
      <c r="G26">
        <v>15</v>
      </c>
      <c r="H26">
        <v>54</v>
      </c>
      <c r="I26">
        <v>150</v>
      </c>
      <c r="J26">
        <v>41</v>
      </c>
      <c r="K26">
        <v>47</v>
      </c>
      <c r="L26">
        <v>107</v>
      </c>
      <c r="M26">
        <v>52</v>
      </c>
      <c r="N26">
        <v>57</v>
      </c>
    </row>
    <row r="27" spans="1:14" x14ac:dyDescent="0.3">
      <c r="A27" t="s">
        <v>1195</v>
      </c>
      <c r="B27">
        <v>19341</v>
      </c>
      <c r="C27">
        <v>5121</v>
      </c>
      <c r="D27">
        <v>2679</v>
      </c>
      <c r="E27">
        <v>488</v>
      </c>
      <c r="F27">
        <v>3167</v>
      </c>
      <c r="G27">
        <v>332</v>
      </c>
      <c r="H27">
        <v>387</v>
      </c>
      <c r="I27">
        <v>1947</v>
      </c>
      <c r="J27">
        <v>673</v>
      </c>
      <c r="K27">
        <v>756</v>
      </c>
      <c r="L27">
        <v>1153</v>
      </c>
      <c r="M27">
        <v>1057</v>
      </c>
      <c r="N27">
        <v>1581</v>
      </c>
    </row>
    <row r="28" spans="1:14" x14ac:dyDescent="0.3">
      <c r="A28" t="s">
        <v>1196</v>
      </c>
      <c r="B28">
        <v>895</v>
      </c>
      <c r="C28">
        <v>526</v>
      </c>
      <c r="D28">
        <v>113</v>
      </c>
      <c r="E28">
        <v>25</v>
      </c>
      <c r="F28">
        <v>62</v>
      </c>
      <c r="G28">
        <v>7</v>
      </c>
      <c r="H28">
        <v>9</v>
      </c>
      <c r="I28">
        <v>41</v>
      </c>
      <c r="J28">
        <v>27</v>
      </c>
      <c r="K28">
        <v>11</v>
      </c>
      <c r="L28">
        <v>31</v>
      </c>
      <c r="M28">
        <v>15</v>
      </c>
      <c r="N28">
        <v>28</v>
      </c>
    </row>
    <row r="29" spans="1:14" x14ac:dyDescent="0.3">
      <c r="A29" t="s">
        <v>54</v>
      </c>
    </row>
    <row r="30" spans="1:14" x14ac:dyDescent="0.3">
      <c r="A30" t="s">
        <v>1188</v>
      </c>
    </row>
    <row r="31" spans="1:14" x14ac:dyDescent="0.3">
      <c r="A31" t="s">
        <v>2</v>
      </c>
      <c r="B31">
        <v>14898</v>
      </c>
      <c r="C31">
        <v>8599</v>
      </c>
      <c r="D31">
        <v>1494</v>
      </c>
      <c r="E31">
        <v>428</v>
      </c>
      <c r="F31">
        <v>1275</v>
      </c>
      <c r="G31">
        <v>232</v>
      </c>
      <c r="H31">
        <v>279</v>
      </c>
      <c r="I31">
        <v>930</v>
      </c>
      <c r="J31">
        <v>278</v>
      </c>
      <c r="K31">
        <v>273</v>
      </c>
      <c r="L31">
        <v>443</v>
      </c>
      <c r="M31">
        <v>231</v>
      </c>
      <c r="N31">
        <v>436</v>
      </c>
    </row>
    <row r="32" spans="1:14" x14ac:dyDescent="0.3">
      <c r="A32" t="s">
        <v>157</v>
      </c>
      <c r="B32">
        <v>2633</v>
      </c>
      <c r="C32">
        <v>1587</v>
      </c>
      <c r="D32">
        <v>237</v>
      </c>
      <c r="E32">
        <v>35</v>
      </c>
      <c r="F32">
        <v>231</v>
      </c>
      <c r="G32">
        <v>18</v>
      </c>
      <c r="H32">
        <v>20</v>
      </c>
      <c r="I32">
        <v>184</v>
      </c>
      <c r="J32">
        <v>39</v>
      </c>
      <c r="K32">
        <v>53</v>
      </c>
      <c r="L32">
        <v>57</v>
      </c>
      <c r="M32">
        <v>72</v>
      </c>
      <c r="N32">
        <v>100</v>
      </c>
    </row>
    <row r="33" spans="1:14" x14ac:dyDescent="0.3">
      <c r="A33" t="s">
        <v>1189</v>
      </c>
      <c r="B33">
        <v>879</v>
      </c>
      <c r="C33">
        <v>643</v>
      </c>
      <c r="D33">
        <v>103</v>
      </c>
      <c r="E33">
        <v>37</v>
      </c>
      <c r="F33">
        <v>35</v>
      </c>
      <c r="G33">
        <v>8</v>
      </c>
      <c r="H33">
        <v>9</v>
      </c>
      <c r="I33">
        <v>21</v>
      </c>
      <c r="J33">
        <v>3</v>
      </c>
      <c r="K33">
        <v>1</v>
      </c>
      <c r="L33">
        <v>6</v>
      </c>
      <c r="M33">
        <v>4</v>
      </c>
      <c r="N33">
        <v>9</v>
      </c>
    </row>
    <row r="34" spans="1:14" x14ac:dyDescent="0.3">
      <c r="A34" t="s">
        <v>1190</v>
      </c>
      <c r="B34">
        <v>2928</v>
      </c>
      <c r="C34">
        <v>2273</v>
      </c>
      <c r="D34">
        <v>262</v>
      </c>
      <c r="E34">
        <v>96</v>
      </c>
      <c r="F34">
        <v>117</v>
      </c>
      <c r="G34">
        <v>10</v>
      </c>
      <c r="H34">
        <v>45</v>
      </c>
      <c r="I34">
        <v>64</v>
      </c>
      <c r="J34">
        <v>10</v>
      </c>
      <c r="K34">
        <v>6</v>
      </c>
      <c r="L34">
        <v>16</v>
      </c>
      <c r="M34">
        <v>9</v>
      </c>
      <c r="N34">
        <v>20</v>
      </c>
    </row>
    <row r="35" spans="1:14" x14ac:dyDescent="0.3">
      <c r="A35" t="s">
        <v>1191</v>
      </c>
      <c r="B35">
        <v>375</v>
      </c>
      <c r="C35">
        <v>250</v>
      </c>
      <c r="D35">
        <v>41</v>
      </c>
      <c r="E35">
        <v>8</v>
      </c>
      <c r="F35">
        <v>28</v>
      </c>
      <c r="G35">
        <v>4</v>
      </c>
      <c r="H35">
        <v>17</v>
      </c>
      <c r="I35">
        <v>18</v>
      </c>
      <c r="J35">
        <v>0</v>
      </c>
      <c r="K35">
        <v>4</v>
      </c>
      <c r="L35">
        <v>2</v>
      </c>
      <c r="M35">
        <v>1</v>
      </c>
      <c r="N35">
        <v>2</v>
      </c>
    </row>
    <row r="36" spans="1:14" x14ac:dyDescent="0.3">
      <c r="A36" t="s">
        <v>1192</v>
      </c>
      <c r="B36">
        <v>525</v>
      </c>
      <c r="C36">
        <v>367</v>
      </c>
      <c r="D36">
        <v>32</v>
      </c>
      <c r="E36">
        <v>9</v>
      </c>
      <c r="F36">
        <v>27</v>
      </c>
      <c r="G36">
        <v>1</v>
      </c>
      <c r="H36">
        <v>9</v>
      </c>
      <c r="I36">
        <v>51</v>
      </c>
      <c r="J36">
        <v>0</v>
      </c>
      <c r="K36">
        <v>3</v>
      </c>
      <c r="L36">
        <v>8</v>
      </c>
      <c r="M36">
        <v>7</v>
      </c>
      <c r="N36">
        <v>11</v>
      </c>
    </row>
    <row r="37" spans="1:14" x14ac:dyDescent="0.3">
      <c r="A37" t="s">
        <v>1193</v>
      </c>
      <c r="B37">
        <v>305</v>
      </c>
      <c r="C37">
        <v>261</v>
      </c>
      <c r="D37">
        <v>25</v>
      </c>
      <c r="E37">
        <v>1</v>
      </c>
      <c r="F37">
        <v>5</v>
      </c>
      <c r="G37">
        <v>0</v>
      </c>
      <c r="H37">
        <v>5</v>
      </c>
      <c r="I37">
        <v>7</v>
      </c>
      <c r="J37">
        <v>1</v>
      </c>
      <c r="K37">
        <v>0</v>
      </c>
      <c r="L37">
        <v>0</v>
      </c>
      <c r="M37">
        <v>0</v>
      </c>
      <c r="N37">
        <v>0</v>
      </c>
    </row>
    <row r="38" spans="1:14" x14ac:dyDescent="0.3">
      <c r="A38" t="s">
        <v>1194</v>
      </c>
      <c r="B38">
        <v>966</v>
      </c>
      <c r="C38">
        <v>728</v>
      </c>
      <c r="D38">
        <v>46</v>
      </c>
      <c r="E38">
        <v>5</v>
      </c>
      <c r="F38">
        <v>65</v>
      </c>
      <c r="G38">
        <v>4</v>
      </c>
      <c r="H38">
        <v>6</v>
      </c>
      <c r="I38">
        <v>46</v>
      </c>
      <c r="J38">
        <v>10</v>
      </c>
      <c r="K38">
        <v>12</v>
      </c>
      <c r="L38">
        <v>19</v>
      </c>
      <c r="M38">
        <v>9</v>
      </c>
      <c r="N38">
        <v>16</v>
      </c>
    </row>
    <row r="39" spans="1:14" x14ac:dyDescent="0.3">
      <c r="A39" t="s">
        <v>1195</v>
      </c>
      <c r="B39">
        <v>6008</v>
      </c>
      <c r="C39">
        <v>2290</v>
      </c>
      <c r="D39">
        <v>714</v>
      </c>
      <c r="E39">
        <v>228</v>
      </c>
      <c r="F39">
        <v>752</v>
      </c>
      <c r="G39">
        <v>187</v>
      </c>
      <c r="H39">
        <v>167</v>
      </c>
      <c r="I39">
        <v>533</v>
      </c>
      <c r="J39">
        <v>213</v>
      </c>
      <c r="K39">
        <v>188</v>
      </c>
      <c r="L39">
        <v>331</v>
      </c>
      <c r="M39">
        <v>129</v>
      </c>
      <c r="N39">
        <v>276</v>
      </c>
    </row>
    <row r="40" spans="1:14" x14ac:dyDescent="0.3">
      <c r="A40" t="s">
        <v>1196</v>
      </c>
      <c r="B40">
        <v>279</v>
      </c>
      <c r="C40">
        <v>200</v>
      </c>
      <c r="D40">
        <v>34</v>
      </c>
      <c r="E40">
        <v>9</v>
      </c>
      <c r="F40">
        <v>15</v>
      </c>
      <c r="G40">
        <v>0</v>
      </c>
      <c r="H40">
        <v>1</v>
      </c>
      <c r="I40">
        <v>6</v>
      </c>
      <c r="J40">
        <v>2</v>
      </c>
      <c r="K40">
        <v>6</v>
      </c>
      <c r="L40">
        <v>4</v>
      </c>
      <c r="M40">
        <v>0</v>
      </c>
      <c r="N40">
        <v>2</v>
      </c>
    </row>
    <row r="41" spans="1:14" x14ac:dyDescent="0.3">
      <c r="A41" t="s">
        <v>668</v>
      </c>
    </row>
    <row r="42" spans="1:14" x14ac:dyDescent="0.3">
      <c r="A42" t="s">
        <v>41</v>
      </c>
    </row>
    <row r="43" spans="1:14" x14ac:dyDescent="0.3">
      <c r="A43" t="s">
        <v>1197</v>
      </c>
    </row>
    <row r="44" spans="1:14" x14ac:dyDescent="0.3">
      <c r="A44" t="s">
        <v>2</v>
      </c>
      <c r="B44">
        <v>26337</v>
      </c>
      <c r="C44">
        <v>10136</v>
      </c>
      <c r="D44">
        <v>3391</v>
      </c>
      <c r="E44">
        <v>779</v>
      </c>
      <c r="F44">
        <v>3916</v>
      </c>
      <c r="G44">
        <v>174</v>
      </c>
      <c r="H44">
        <v>586</v>
      </c>
      <c r="I44">
        <v>1988</v>
      </c>
      <c r="J44">
        <v>536</v>
      </c>
      <c r="K44">
        <v>845</v>
      </c>
      <c r="L44">
        <v>1264</v>
      </c>
      <c r="M44">
        <v>1001</v>
      </c>
      <c r="N44">
        <v>1721</v>
      </c>
    </row>
    <row r="45" spans="1:14" x14ac:dyDescent="0.3">
      <c r="A45" t="s">
        <v>1198</v>
      </c>
      <c r="B45">
        <v>3954</v>
      </c>
      <c r="C45">
        <v>1913</v>
      </c>
      <c r="D45">
        <v>448</v>
      </c>
      <c r="E45">
        <v>128</v>
      </c>
      <c r="F45">
        <v>526</v>
      </c>
      <c r="G45">
        <v>13</v>
      </c>
      <c r="H45">
        <v>145</v>
      </c>
      <c r="I45">
        <v>239</v>
      </c>
      <c r="J45">
        <v>63</v>
      </c>
      <c r="K45">
        <v>77</v>
      </c>
      <c r="L45">
        <v>149</v>
      </c>
      <c r="M45">
        <v>74</v>
      </c>
      <c r="N45">
        <v>179</v>
      </c>
    </row>
    <row r="46" spans="1:14" x14ac:dyDescent="0.3">
      <c r="A46" t="s">
        <v>480</v>
      </c>
      <c r="B46">
        <v>566</v>
      </c>
      <c r="C46">
        <v>236</v>
      </c>
      <c r="D46">
        <v>66</v>
      </c>
      <c r="E46">
        <v>58</v>
      </c>
      <c r="F46">
        <v>72</v>
      </c>
      <c r="G46">
        <v>1</v>
      </c>
      <c r="H46">
        <v>17</v>
      </c>
      <c r="I46">
        <v>26</v>
      </c>
      <c r="J46">
        <v>8</v>
      </c>
      <c r="K46">
        <v>34</v>
      </c>
      <c r="L46">
        <v>18</v>
      </c>
      <c r="M46">
        <v>8</v>
      </c>
      <c r="N46">
        <v>22</v>
      </c>
    </row>
    <row r="47" spans="1:14" x14ac:dyDescent="0.3">
      <c r="A47" t="s">
        <v>1199</v>
      </c>
      <c r="B47">
        <v>9071</v>
      </c>
      <c r="C47">
        <v>1941</v>
      </c>
      <c r="D47">
        <v>969</v>
      </c>
      <c r="E47">
        <v>297</v>
      </c>
      <c r="F47">
        <v>1932</v>
      </c>
      <c r="G47">
        <v>46</v>
      </c>
      <c r="H47">
        <v>114</v>
      </c>
      <c r="I47">
        <v>946</v>
      </c>
      <c r="J47">
        <v>297</v>
      </c>
      <c r="K47">
        <v>351</v>
      </c>
      <c r="L47">
        <v>595</v>
      </c>
      <c r="M47">
        <v>631</v>
      </c>
      <c r="N47">
        <v>952</v>
      </c>
    </row>
    <row r="48" spans="1:14" x14ac:dyDescent="0.3">
      <c r="A48" t="s">
        <v>130</v>
      </c>
      <c r="B48">
        <v>12746</v>
      </c>
      <c r="C48">
        <v>6046</v>
      </c>
      <c r="D48">
        <v>1908</v>
      </c>
      <c r="E48">
        <v>296</v>
      </c>
      <c r="F48">
        <v>1386</v>
      </c>
      <c r="G48">
        <v>114</v>
      </c>
      <c r="H48">
        <v>310</v>
      </c>
      <c r="I48">
        <v>777</v>
      </c>
      <c r="J48">
        <v>168</v>
      </c>
      <c r="K48">
        <v>383</v>
      </c>
      <c r="L48">
        <v>502</v>
      </c>
      <c r="M48">
        <v>288</v>
      </c>
      <c r="N48">
        <v>568</v>
      </c>
    </row>
    <row r="49" spans="1:14" x14ac:dyDescent="0.3">
      <c r="A49" t="s">
        <v>53</v>
      </c>
    </row>
    <row r="50" spans="1:14" x14ac:dyDescent="0.3">
      <c r="A50" t="s">
        <v>1197</v>
      </c>
    </row>
    <row r="51" spans="1:14" x14ac:dyDescent="0.3">
      <c r="A51" t="s">
        <v>2</v>
      </c>
      <c r="B51">
        <v>6279</v>
      </c>
      <c r="C51">
        <v>2999</v>
      </c>
      <c r="D51">
        <v>794</v>
      </c>
      <c r="E51">
        <v>253</v>
      </c>
      <c r="F51">
        <v>842</v>
      </c>
      <c r="G51">
        <v>30</v>
      </c>
      <c r="H51">
        <v>198</v>
      </c>
      <c r="I51">
        <v>335</v>
      </c>
      <c r="J51">
        <v>81</v>
      </c>
      <c r="K51">
        <v>155</v>
      </c>
      <c r="L51">
        <v>229</v>
      </c>
      <c r="M51">
        <v>111</v>
      </c>
      <c r="N51">
        <v>252</v>
      </c>
    </row>
    <row r="52" spans="1:14" x14ac:dyDescent="0.3">
      <c r="A52" t="s">
        <v>1198</v>
      </c>
      <c r="B52">
        <v>2827</v>
      </c>
      <c r="C52">
        <v>1265</v>
      </c>
      <c r="D52">
        <v>301</v>
      </c>
      <c r="E52">
        <v>98</v>
      </c>
      <c r="F52">
        <v>446</v>
      </c>
      <c r="G52">
        <v>9</v>
      </c>
      <c r="H52">
        <v>110</v>
      </c>
      <c r="I52">
        <v>174</v>
      </c>
      <c r="J52">
        <v>43</v>
      </c>
      <c r="K52">
        <v>64</v>
      </c>
      <c r="L52">
        <v>119</v>
      </c>
      <c r="M52">
        <v>56</v>
      </c>
      <c r="N52">
        <v>142</v>
      </c>
    </row>
    <row r="53" spans="1:14" x14ac:dyDescent="0.3">
      <c r="A53" t="s">
        <v>480</v>
      </c>
      <c r="B53">
        <v>428</v>
      </c>
      <c r="C53">
        <v>178</v>
      </c>
      <c r="D53">
        <v>53</v>
      </c>
      <c r="E53">
        <v>55</v>
      </c>
      <c r="F53">
        <v>61</v>
      </c>
      <c r="G53">
        <v>0</v>
      </c>
      <c r="H53">
        <v>9</v>
      </c>
      <c r="I53">
        <v>16</v>
      </c>
      <c r="J53">
        <v>0</v>
      </c>
      <c r="K53">
        <v>24</v>
      </c>
      <c r="L53">
        <v>13</v>
      </c>
      <c r="M53">
        <v>8</v>
      </c>
      <c r="N53">
        <v>11</v>
      </c>
    </row>
    <row r="54" spans="1:14" x14ac:dyDescent="0.3">
      <c r="A54" t="s">
        <v>1199</v>
      </c>
      <c r="B54">
        <v>221</v>
      </c>
      <c r="C54">
        <v>89</v>
      </c>
      <c r="D54">
        <v>29</v>
      </c>
      <c r="E54">
        <v>4</v>
      </c>
      <c r="F54">
        <v>30</v>
      </c>
      <c r="G54">
        <v>9</v>
      </c>
      <c r="H54">
        <v>3</v>
      </c>
      <c r="I54">
        <v>12</v>
      </c>
      <c r="J54">
        <v>6</v>
      </c>
      <c r="K54">
        <v>6</v>
      </c>
      <c r="L54">
        <v>11</v>
      </c>
      <c r="M54">
        <v>8</v>
      </c>
      <c r="N54">
        <v>14</v>
      </c>
    </row>
    <row r="55" spans="1:14" x14ac:dyDescent="0.3">
      <c r="A55" t="s">
        <v>130</v>
      </c>
      <c r="B55">
        <v>2803</v>
      </c>
      <c r="C55">
        <v>1467</v>
      </c>
      <c r="D55">
        <v>411</v>
      </c>
      <c r="E55">
        <v>96</v>
      </c>
      <c r="F55">
        <v>305</v>
      </c>
      <c r="G55">
        <v>12</v>
      </c>
      <c r="H55">
        <v>76</v>
      </c>
      <c r="I55">
        <v>133</v>
      </c>
      <c r="J55">
        <v>32</v>
      </c>
      <c r="K55">
        <v>61</v>
      </c>
      <c r="L55">
        <v>86</v>
      </c>
      <c r="M55">
        <v>39</v>
      </c>
      <c r="N55">
        <v>85</v>
      </c>
    </row>
    <row r="56" spans="1:14" x14ac:dyDescent="0.3">
      <c r="A56" t="s">
        <v>54</v>
      </c>
    </row>
    <row r="57" spans="1:14" x14ac:dyDescent="0.3">
      <c r="A57" t="s">
        <v>1197</v>
      </c>
    </row>
    <row r="58" spans="1:14" x14ac:dyDescent="0.3">
      <c r="A58" t="s">
        <v>2</v>
      </c>
      <c r="B58">
        <v>20058</v>
      </c>
      <c r="C58">
        <v>7137</v>
      </c>
      <c r="D58">
        <v>2597</v>
      </c>
      <c r="E58">
        <v>526</v>
      </c>
      <c r="F58">
        <v>3074</v>
      </c>
      <c r="G58">
        <v>144</v>
      </c>
      <c r="H58">
        <v>388</v>
      </c>
      <c r="I58">
        <v>1653</v>
      </c>
      <c r="J58">
        <v>455</v>
      </c>
      <c r="K58">
        <v>690</v>
      </c>
      <c r="L58">
        <v>1035</v>
      </c>
      <c r="M58">
        <v>890</v>
      </c>
      <c r="N58">
        <v>1469</v>
      </c>
    </row>
    <row r="59" spans="1:14" x14ac:dyDescent="0.3">
      <c r="A59" t="s">
        <v>1198</v>
      </c>
      <c r="B59">
        <v>1127</v>
      </c>
      <c r="C59">
        <v>648</v>
      </c>
      <c r="D59">
        <v>147</v>
      </c>
      <c r="E59">
        <v>30</v>
      </c>
      <c r="F59">
        <v>80</v>
      </c>
      <c r="G59">
        <v>4</v>
      </c>
      <c r="H59">
        <v>35</v>
      </c>
      <c r="I59">
        <v>65</v>
      </c>
      <c r="J59">
        <v>20</v>
      </c>
      <c r="K59">
        <v>13</v>
      </c>
      <c r="L59">
        <v>30</v>
      </c>
      <c r="M59">
        <v>18</v>
      </c>
      <c r="N59">
        <v>37</v>
      </c>
    </row>
    <row r="60" spans="1:14" x14ac:dyDescent="0.3">
      <c r="A60" t="s">
        <v>480</v>
      </c>
      <c r="B60">
        <v>138</v>
      </c>
      <c r="C60">
        <v>58</v>
      </c>
      <c r="D60">
        <v>13</v>
      </c>
      <c r="E60">
        <v>3</v>
      </c>
      <c r="F60">
        <v>11</v>
      </c>
      <c r="G60">
        <v>1</v>
      </c>
      <c r="H60">
        <v>8</v>
      </c>
      <c r="I60">
        <v>10</v>
      </c>
      <c r="J60">
        <v>8</v>
      </c>
      <c r="K60">
        <v>10</v>
      </c>
      <c r="L60">
        <v>5</v>
      </c>
      <c r="M60">
        <v>0</v>
      </c>
      <c r="N60">
        <v>11</v>
      </c>
    </row>
    <row r="61" spans="1:14" x14ac:dyDescent="0.3">
      <c r="A61" t="s">
        <v>1199</v>
      </c>
      <c r="B61">
        <v>8850</v>
      </c>
      <c r="C61">
        <v>1852</v>
      </c>
      <c r="D61">
        <v>940</v>
      </c>
      <c r="E61">
        <v>293</v>
      </c>
      <c r="F61">
        <v>1902</v>
      </c>
      <c r="G61">
        <v>37</v>
      </c>
      <c r="H61">
        <v>111</v>
      </c>
      <c r="I61">
        <v>934</v>
      </c>
      <c r="J61">
        <v>291</v>
      </c>
      <c r="K61">
        <v>345</v>
      </c>
      <c r="L61">
        <v>584</v>
      </c>
      <c r="M61">
        <v>623</v>
      </c>
      <c r="N61">
        <v>938</v>
      </c>
    </row>
    <row r="62" spans="1:14" x14ac:dyDescent="0.3">
      <c r="A62" t="s">
        <v>130</v>
      </c>
      <c r="B62">
        <v>9943</v>
      </c>
      <c r="C62">
        <v>4579</v>
      </c>
      <c r="D62">
        <v>1497</v>
      </c>
      <c r="E62">
        <v>200</v>
      </c>
      <c r="F62">
        <v>1081</v>
      </c>
      <c r="G62">
        <v>102</v>
      </c>
      <c r="H62">
        <v>234</v>
      </c>
      <c r="I62">
        <v>644</v>
      </c>
      <c r="J62">
        <v>136</v>
      </c>
      <c r="K62">
        <v>322</v>
      </c>
      <c r="L62">
        <v>416</v>
      </c>
      <c r="M62">
        <v>249</v>
      </c>
      <c r="N62">
        <v>483</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C96DB-2216-406A-938E-959A91CB8EF8}">
  <dimension ref="A1:N62"/>
  <sheetViews>
    <sheetView workbookViewId="0">
      <selection sqref="A1:N62"/>
    </sheetView>
  </sheetViews>
  <sheetFormatPr defaultRowHeight="14.4" x14ac:dyDescent="0.3"/>
  <sheetData>
    <row r="1" spans="1:14" x14ac:dyDescent="0.3">
      <c r="A1" t="s">
        <v>1200</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1201</v>
      </c>
    </row>
    <row r="7" spans="1:14" x14ac:dyDescent="0.3">
      <c r="A7" t="s">
        <v>2</v>
      </c>
      <c r="B7">
        <v>129885</v>
      </c>
      <c r="C7">
        <v>61567</v>
      </c>
      <c r="D7">
        <v>14897</v>
      </c>
      <c r="E7">
        <v>3442</v>
      </c>
      <c r="F7">
        <v>15493</v>
      </c>
      <c r="G7">
        <v>1149</v>
      </c>
      <c r="H7">
        <v>2423</v>
      </c>
      <c r="I7">
        <v>9685</v>
      </c>
      <c r="J7">
        <v>2929</v>
      </c>
      <c r="K7">
        <v>3425</v>
      </c>
      <c r="L7">
        <v>4598</v>
      </c>
      <c r="M7">
        <v>3771</v>
      </c>
      <c r="N7">
        <v>6506</v>
      </c>
    </row>
    <row r="8" spans="1:14" x14ac:dyDescent="0.3">
      <c r="A8" t="s">
        <v>1202</v>
      </c>
      <c r="B8">
        <v>28190</v>
      </c>
      <c r="C8">
        <v>19027</v>
      </c>
      <c r="D8">
        <v>2494</v>
      </c>
      <c r="E8">
        <v>612</v>
      </c>
      <c r="F8">
        <v>2062</v>
      </c>
      <c r="G8">
        <v>139</v>
      </c>
      <c r="H8">
        <v>467</v>
      </c>
      <c r="I8">
        <v>1389</v>
      </c>
      <c r="J8">
        <v>336</v>
      </c>
      <c r="K8">
        <v>351</v>
      </c>
      <c r="L8">
        <v>403</v>
      </c>
      <c r="M8">
        <v>322</v>
      </c>
      <c r="N8">
        <v>588</v>
      </c>
    </row>
    <row r="9" spans="1:14" x14ac:dyDescent="0.3">
      <c r="A9" t="s">
        <v>1203</v>
      </c>
      <c r="B9">
        <v>1220</v>
      </c>
      <c r="C9">
        <v>454</v>
      </c>
      <c r="D9">
        <v>167</v>
      </c>
      <c r="E9">
        <v>13</v>
      </c>
      <c r="F9">
        <v>115</v>
      </c>
      <c r="G9">
        <v>37</v>
      </c>
      <c r="H9">
        <v>12</v>
      </c>
      <c r="I9">
        <v>168</v>
      </c>
      <c r="J9">
        <v>52</v>
      </c>
      <c r="K9">
        <v>14</v>
      </c>
      <c r="L9">
        <v>15</v>
      </c>
      <c r="M9">
        <v>51</v>
      </c>
      <c r="N9">
        <v>122</v>
      </c>
    </row>
    <row r="10" spans="1:14" x14ac:dyDescent="0.3">
      <c r="A10" t="s">
        <v>1204</v>
      </c>
      <c r="B10">
        <v>15740</v>
      </c>
      <c r="C10">
        <v>3863</v>
      </c>
      <c r="D10">
        <v>2040</v>
      </c>
      <c r="E10">
        <v>815</v>
      </c>
      <c r="F10">
        <v>2876</v>
      </c>
      <c r="G10">
        <v>240</v>
      </c>
      <c r="H10">
        <v>396</v>
      </c>
      <c r="I10">
        <v>1382</v>
      </c>
      <c r="J10">
        <v>543</v>
      </c>
      <c r="K10">
        <v>631</v>
      </c>
      <c r="L10">
        <v>842</v>
      </c>
      <c r="M10">
        <v>711</v>
      </c>
      <c r="N10">
        <v>1401</v>
      </c>
    </row>
    <row r="11" spans="1:14" x14ac:dyDescent="0.3">
      <c r="A11" t="s">
        <v>1205</v>
      </c>
      <c r="B11">
        <v>8887</v>
      </c>
      <c r="C11">
        <v>2294</v>
      </c>
      <c r="D11">
        <v>1184</v>
      </c>
      <c r="E11">
        <v>318</v>
      </c>
      <c r="F11">
        <v>1571</v>
      </c>
      <c r="G11">
        <v>85</v>
      </c>
      <c r="H11">
        <v>214</v>
      </c>
      <c r="I11">
        <v>726</v>
      </c>
      <c r="J11">
        <v>438</v>
      </c>
      <c r="K11">
        <v>285</v>
      </c>
      <c r="L11">
        <v>612</v>
      </c>
      <c r="M11">
        <v>526</v>
      </c>
      <c r="N11">
        <v>634</v>
      </c>
    </row>
    <row r="12" spans="1:14" x14ac:dyDescent="0.3">
      <c r="A12" t="s">
        <v>1206</v>
      </c>
      <c r="B12">
        <v>709</v>
      </c>
      <c r="C12">
        <v>422</v>
      </c>
      <c r="D12">
        <v>71</v>
      </c>
      <c r="E12">
        <v>18</v>
      </c>
      <c r="F12">
        <v>48</v>
      </c>
      <c r="G12">
        <v>6</v>
      </c>
      <c r="H12">
        <v>4</v>
      </c>
      <c r="I12">
        <v>52</v>
      </c>
      <c r="J12">
        <v>20</v>
      </c>
      <c r="K12">
        <v>21</v>
      </c>
      <c r="L12">
        <v>8</v>
      </c>
      <c r="M12">
        <v>13</v>
      </c>
      <c r="N12">
        <v>26</v>
      </c>
    </row>
    <row r="13" spans="1:14" x14ac:dyDescent="0.3">
      <c r="A13" t="s">
        <v>1207</v>
      </c>
      <c r="B13">
        <v>35023</v>
      </c>
      <c r="C13">
        <v>16487</v>
      </c>
      <c r="D13">
        <v>3875</v>
      </c>
      <c r="E13">
        <v>810</v>
      </c>
      <c r="F13">
        <v>4328</v>
      </c>
      <c r="G13">
        <v>242</v>
      </c>
      <c r="H13">
        <v>609</v>
      </c>
      <c r="I13">
        <v>2817</v>
      </c>
      <c r="J13">
        <v>866</v>
      </c>
      <c r="K13">
        <v>970</v>
      </c>
      <c r="L13">
        <v>1138</v>
      </c>
      <c r="M13">
        <v>1056</v>
      </c>
      <c r="N13">
        <v>1825</v>
      </c>
    </row>
    <row r="14" spans="1:14" x14ac:dyDescent="0.3">
      <c r="A14" t="s">
        <v>1208</v>
      </c>
      <c r="B14">
        <v>5399</v>
      </c>
      <c r="C14">
        <v>2184</v>
      </c>
      <c r="D14">
        <v>580</v>
      </c>
      <c r="E14">
        <v>142</v>
      </c>
      <c r="F14">
        <v>685</v>
      </c>
      <c r="G14">
        <v>66</v>
      </c>
      <c r="H14">
        <v>79</v>
      </c>
      <c r="I14">
        <v>479</v>
      </c>
      <c r="J14">
        <v>131</v>
      </c>
      <c r="K14">
        <v>178</v>
      </c>
      <c r="L14">
        <v>303</v>
      </c>
      <c r="M14">
        <v>232</v>
      </c>
      <c r="N14">
        <v>340</v>
      </c>
    </row>
    <row r="15" spans="1:14" x14ac:dyDescent="0.3">
      <c r="A15" t="s">
        <v>1209</v>
      </c>
      <c r="B15">
        <v>34717</v>
      </c>
      <c r="C15">
        <v>16836</v>
      </c>
      <c r="D15">
        <v>4486</v>
      </c>
      <c r="E15">
        <v>714</v>
      </c>
      <c r="F15">
        <v>3808</v>
      </c>
      <c r="G15">
        <v>334</v>
      </c>
      <c r="H15">
        <v>642</v>
      </c>
      <c r="I15">
        <v>2672</v>
      </c>
      <c r="J15">
        <v>543</v>
      </c>
      <c r="K15">
        <v>975</v>
      </c>
      <c r="L15">
        <v>1277</v>
      </c>
      <c r="M15">
        <v>860</v>
      </c>
      <c r="N15">
        <v>1570</v>
      </c>
    </row>
    <row r="16" spans="1:14" x14ac:dyDescent="0.3">
      <c r="A16" t="s">
        <v>53</v>
      </c>
    </row>
    <row r="17" spans="1:14" x14ac:dyDescent="0.3">
      <c r="A17" t="s">
        <v>1201</v>
      </c>
    </row>
    <row r="18" spans="1:14" x14ac:dyDescent="0.3">
      <c r="A18" t="s">
        <v>2</v>
      </c>
      <c r="B18">
        <v>67077</v>
      </c>
      <c r="C18">
        <v>31495</v>
      </c>
      <c r="D18">
        <v>7732</v>
      </c>
      <c r="E18">
        <v>1805</v>
      </c>
      <c r="F18">
        <v>8190</v>
      </c>
      <c r="G18">
        <v>615</v>
      </c>
      <c r="H18">
        <v>1270</v>
      </c>
      <c r="I18">
        <v>5002</v>
      </c>
      <c r="J18">
        <v>1552</v>
      </c>
      <c r="K18">
        <v>1751</v>
      </c>
      <c r="L18">
        <v>2394</v>
      </c>
      <c r="M18">
        <v>1944</v>
      </c>
      <c r="N18">
        <v>3327</v>
      </c>
    </row>
    <row r="19" spans="1:14" x14ac:dyDescent="0.3">
      <c r="A19" t="s">
        <v>1202</v>
      </c>
      <c r="B19">
        <v>17724</v>
      </c>
      <c r="C19">
        <v>11906</v>
      </c>
      <c r="D19">
        <v>1560</v>
      </c>
      <c r="E19">
        <v>385</v>
      </c>
      <c r="F19">
        <v>1292</v>
      </c>
      <c r="G19">
        <v>85</v>
      </c>
      <c r="H19">
        <v>288</v>
      </c>
      <c r="I19">
        <v>913</v>
      </c>
      <c r="J19">
        <v>238</v>
      </c>
      <c r="K19">
        <v>216</v>
      </c>
      <c r="L19">
        <v>265</v>
      </c>
      <c r="M19">
        <v>199</v>
      </c>
      <c r="N19">
        <v>377</v>
      </c>
    </row>
    <row r="20" spans="1:14" x14ac:dyDescent="0.3">
      <c r="A20" t="s">
        <v>1203</v>
      </c>
      <c r="B20">
        <v>750</v>
      </c>
      <c r="C20">
        <v>253</v>
      </c>
      <c r="D20">
        <v>107</v>
      </c>
      <c r="E20">
        <v>10</v>
      </c>
      <c r="F20">
        <v>88</v>
      </c>
      <c r="G20">
        <v>25</v>
      </c>
      <c r="H20">
        <v>8</v>
      </c>
      <c r="I20">
        <v>115</v>
      </c>
      <c r="J20">
        <v>15</v>
      </c>
      <c r="K20">
        <v>12</v>
      </c>
      <c r="L20">
        <v>6</v>
      </c>
      <c r="M20">
        <v>21</v>
      </c>
      <c r="N20">
        <v>90</v>
      </c>
    </row>
    <row r="21" spans="1:14" x14ac:dyDescent="0.3">
      <c r="A21" t="s">
        <v>1204</v>
      </c>
      <c r="B21">
        <v>10398</v>
      </c>
      <c r="C21">
        <v>2475</v>
      </c>
      <c r="D21">
        <v>1524</v>
      </c>
      <c r="E21">
        <v>461</v>
      </c>
      <c r="F21">
        <v>1933</v>
      </c>
      <c r="G21">
        <v>191</v>
      </c>
      <c r="H21">
        <v>263</v>
      </c>
      <c r="I21">
        <v>871</v>
      </c>
      <c r="J21">
        <v>296</v>
      </c>
      <c r="K21">
        <v>403</v>
      </c>
      <c r="L21">
        <v>575</v>
      </c>
      <c r="M21">
        <v>490</v>
      </c>
      <c r="N21">
        <v>916</v>
      </c>
    </row>
    <row r="22" spans="1:14" x14ac:dyDescent="0.3">
      <c r="A22" t="s">
        <v>1205</v>
      </c>
      <c r="B22">
        <v>7699</v>
      </c>
      <c r="C22">
        <v>1947</v>
      </c>
      <c r="D22">
        <v>1105</v>
      </c>
      <c r="E22">
        <v>270</v>
      </c>
      <c r="F22">
        <v>1423</v>
      </c>
      <c r="G22">
        <v>69</v>
      </c>
      <c r="H22">
        <v>198</v>
      </c>
      <c r="I22">
        <v>592</v>
      </c>
      <c r="J22">
        <v>373</v>
      </c>
      <c r="K22">
        <v>251</v>
      </c>
      <c r="L22">
        <v>539</v>
      </c>
      <c r="M22">
        <v>422</v>
      </c>
      <c r="N22">
        <v>510</v>
      </c>
    </row>
    <row r="23" spans="1:14" x14ac:dyDescent="0.3">
      <c r="A23" t="s">
        <v>1206</v>
      </c>
      <c r="B23">
        <v>420</v>
      </c>
      <c r="C23">
        <v>262</v>
      </c>
      <c r="D23">
        <v>46</v>
      </c>
      <c r="E23">
        <v>8</v>
      </c>
      <c r="F23">
        <v>19</v>
      </c>
      <c r="G23">
        <v>5</v>
      </c>
      <c r="H23">
        <v>1</v>
      </c>
      <c r="I23">
        <v>28</v>
      </c>
      <c r="J23">
        <v>15</v>
      </c>
      <c r="K23">
        <v>12</v>
      </c>
      <c r="L23">
        <v>6</v>
      </c>
      <c r="M23">
        <v>6</v>
      </c>
      <c r="N23">
        <v>12</v>
      </c>
    </row>
    <row r="24" spans="1:14" x14ac:dyDescent="0.3">
      <c r="A24" t="s">
        <v>1207</v>
      </c>
      <c r="B24">
        <v>17768</v>
      </c>
      <c r="C24">
        <v>8305</v>
      </c>
      <c r="D24">
        <v>1976</v>
      </c>
      <c r="E24">
        <v>404</v>
      </c>
      <c r="F24">
        <v>2305</v>
      </c>
      <c r="G24">
        <v>136</v>
      </c>
      <c r="H24">
        <v>306</v>
      </c>
      <c r="I24">
        <v>1422</v>
      </c>
      <c r="J24">
        <v>446</v>
      </c>
      <c r="K24">
        <v>478</v>
      </c>
      <c r="L24">
        <v>571</v>
      </c>
      <c r="M24">
        <v>528</v>
      </c>
      <c r="N24">
        <v>891</v>
      </c>
    </row>
    <row r="25" spans="1:14" x14ac:dyDescent="0.3">
      <c r="A25" t="s">
        <v>1208</v>
      </c>
      <c r="B25">
        <v>2417</v>
      </c>
      <c r="C25">
        <v>935</v>
      </c>
      <c r="D25">
        <v>263</v>
      </c>
      <c r="E25">
        <v>67</v>
      </c>
      <c r="F25">
        <v>305</v>
      </c>
      <c r="G25">
        <v>32</v>
      </c>
      <c r="H25">
        <v>39</v>
      </c>
      <c r="I25">
        <v>227</v>
      </c>
      <c r="J25">
        <v>64</v>
      </c>
      <c r="K25">
        <v>78</v>
      </c>
      <c r="L25">
        <v>130</v>
      </c>
      <c r="M25">
        <v>115</v>
      </c>
      <c r="N25">
        <v>162</v>
      </c>
    </row>
    <row r="26" spans="1:14" x14ac:dyDescent="0.3">
      <c r="A26" t="s">
        <v>1209</v>
      </c>
      <c r="B26">
        <v>9901</v>
      </c>
      <c r="C26">
        <v>5412</v>
      </c>
      <c r="D26">
        <v>1151</v>
      </c>
      <c r="E26">
        <v>200</v>
      </c>
      <c r="F26">
        <v>825</v>
      </c>
      <c r="G26">
        <v>72</v>
      </c>
      <c r="H26">
        <v>167</v>
      </c>
      <c r="I26">
        <v>834</v>
      </c>
      <c r="J26">
        <v>105</v>
      </c>
      <c r="K26">
        <v>301</v>
      </c>
      <c r="L26">
        <v>302</v>
      </c>
      <c r="M26">
        <v>163</v>
      </c>
      <c r="N26">
        <v>369</v>
      </c>
    </row>
    <row r="27" spans="1:14" x14ac:dyDescent="0.3">
      <c r="A27" t="s">
        <v>54</v>
      </c>
    </row>
    <row r="28" spans="1:14" x14ac:dyDescent="0.3">
      <c r="A28" t="s">
        <v>1201</v>
      </c>
    </row>
    <row r="29" spans="1:14" x14ac:dyDescent="0.3">
      <c r="A29" t="s">
        <v>2</v>
      </c>
      <c r="B29">
        <v>62808</v>
      </c>
      <c r="C29">
        <v>30072</v>
      </c>
      <c r="D29">
        <v>7165</v>
      </c>
      <c r="E29">
        <v>1637</v>
      </c>
      <c r="F29">
        <v>7303</v>
      </c>
      <c r="G29">
        <v>534</v>
      </c>
      <c r="H29">
        <v>1153</v>
      </c>
      <c r="I29">
        <v>4683</v>
      </c>
      <c r="J29">
        <v>1377</v>
      </c>
      <c r="K29">
        <v>1674</v>
      </c>
      <c r="L29">
        <v>2204</v>
      </c>
      <c r="M29">
        <v>1827</v>
      </c>
      <c r="N29">
        <v>3179</v>
      </c>
    </row>
    <row r="30" spans="1:14" x14ac:dyDescent="0.3">
      <c r="A30" t="s">
        <v>1202</v>
      </c>
      <c r="B30">
        <v>10466</v>
      </c>
      <c r="C30">
        <v>7121</v>
      </c>
      <c r="D30">
        <v>934</v>
      </c>
      <c r="E30">
        <v>227</v>
      </c>
      <c r="F30">
        <v>770</v>
      </c>
      <c r="G30">
        <v>54</v>
      </c>
      <c r="H30">
        <v>179</v>
      </c>
      <c r="I30">
        <v>476</v>
      </c>
      <c r="J30">
        <v>98</v>
      </c>
      <c r="K30">
        <v>135</v>
      </c>
      <c r="L30">
        <v>138</v>
      </c>
      <c r="M30">
        <v>123</v>
      </c>
      <c r="N30">
        <v>211</v>
      </c>
    </row>
    <row r="31" spans="1:14" x14ac:dyDescent="0.3">
      <c r="A31" t="s">
        <v>1203</v>
      </c>
      <c r="B31">
        <v>470</v>
      </c>
      <c r="C31">
        <v>201</v>
      </c>
      <c r="D31">
        <v>60</v>
      </c>
      <c r="E31">
        <v>3</v>
      </c>
      <c r="F31">
        <v>27</v>
      </c>
      <c r="G31">
        <v>12</v>
      </c>
      <c r="H31">
        <v>4</v>
      </c>
      <c r="I31">
        <v>53</v>
      </c>
      <c r="J31">
        <v>37</v>
      </c>
      <c r="K31">
        <v>2</v>
      </c>
      <c r="L31">
        <v>9</v>
      </c>
      <c r="M31">
        <v>30</v>
      </c>
      <c r="N31">
        <v>32</v>
      </c>
    </row>
    <row r="32" spans="1:14" x14ac:dyDescent="0.3">
      <c r="A32" t="s">
        <v>1204</v>
      </c>
      <c r="B32">
        <v>5342</v>
      </c>
      <c r="C32">
        <v>1388</v>
      </c>
      <c r="D32">
        <v>516</v>
      </c>
      <c r="E32">
        <v>354</v>
      </c>
      <c r="F32">
        <v>943</v>
      </c>
      <c r="G32">
        <v>49</v>
      </c>
      <c r="H32">
        <v>133</v>
      </c>
      <c r="I32">
        <v>511</v>
      </c>
      <c r="J32">
        <v>247</v>
      </c>
      <c r="K32">
        <v>228</v>
      </c>
      <c r="L32">
        <v>267</v>
      </c>
      <c r="M32">
        <v>221</v>
      </c>
      <c r="N32">
        <v>485</v>
      </c>
    </row>
    <row r="33" spans="1:14" x14ac:dyDescent="0.3">
      <c r="A33" t="s">
        <v>1205</v>
      </c>
      <c r="B33">
        <v>1188</v>
      </c>
      <c r="C33">
        <v>347</v>
      </c>
      <c r="D33">
        <v>79</v>
      </c>
      <c r="E33">
        <v>48</v>
      </c>
      <c r="F33">
        <v>148</v>
      </c>
      <c r="G33">
        <v>16</v>
      </c>
      <c r="H33">
        <v>16</v>
      </c>
      <c r="I33">
        <v>134</v>
      </c>
      <c r="J33">
        <v>65</v>
      </c>
      <c r="K33">
        <v>34</v>
      </c>
      <c r="L33">
        <v>73</v>
      </c>
      <c r="M33">
        <v>104</v>
      </c>
      <c r="N33">
        <v>124</v>
      </c>
    </row>
    <row r="34" spans="1:14" x14ac:dyDescent="0.3">
      <c r="A34" t="s">
        <v>1206</v>
      </c>
      <c r="B34">
        <v>289</v>
      </c>
      <c r="C34">
        <v>160</v>
      </c>
      <c r="D34">
        <v>25</v>
      </c>
      <c r="E34">
        <v>10</v>
      </c>
      <c r="F34">
        <v>29</v>
      </c>
      <c r="G34">
        <v>1</v>
      </c>
      <c r="H34">
        <v>3</v>
      </c>
      <c r="I34">
        <v>24</v>
      </c>
      <c r="J34">
        <v>5</v>
      </c>
      <c r="K34">
        <v>9</v>
      </c>
      <c r="L34">
        <v>2</v>
      </c>
      <c r="M34">
        <v>7</v>
      </c>
      <c r="N34">
        <v>14</v>
      </c>
    </row>
    <row r="35" spans="1:14" x14ac:dyDescent="0.3">
      <c r="A35" t="s">
        <v>1207</v>
      </c>
      <c r="B35">
        <v>17255</v>
      </c>
      <c r="C35">
        <v>8182</v>
      </c>
      <c r="D35">
        <v>1899</v>
      </c>
      <c r="E35">
        <v>406</v>
      </c>
      <c r="F35">
        <v>2023</v>
      </c>
      <c r="G35">
        <v>106</v>
      </c>
      <c r="H35">
        <v>303</v>
      </c>
      <c r="I35">
        <v>1395</v>
      </c>
      <c r="J35">
        <v>420</v>
      </c>
      <c r="K35">
        <v>492</v>
      </c>
      <c r="L35">
        <v>567</v>
      </c>
      <c r="M35">
        <v>528</v>
      </c>
      <c r="N35">
        <v>934</v>
      </c>
    </row>
    <row r="36" spans="1:14" x14ac:dyDescent="0.3">
      <c r="A36" t="s">
        <v>1208</v>
      </c>
      <c r="B36">
        <v>2982</v>
      </c>
      <c r="C36">
        <v>1249</v>
      </c>
      <c r="D36">
        <v>317</v>
      </c>
      <c r="E36">
        <v>75</v>
      </c>
      <c r="F36">
        <v>380</v>
      </c>
      <c r="G36">
        <v>34</v>
      </c>
      <c r="H36">
        <v>40</v>
      </c>
      <c r="I36">
        <v>252</v>
      </c>
      <c r="J36">
        <v>67</v>
      </c>
      <c r="K36">
        <v>100</v>
      </c>
      <c r="L36">
        <v>173</v>
      </c>
      <c r="M36">
        <v>117</v>
      </c>
      <c r="N36">
        <v>178</v>
      </c>
    </row>
    <row r="37" spans="1:14" x14ac:dyDescent="0.3">
      <c r="A37" t="s">
        <v>1209</v>
      </c>
      <c r="B37">
        <v>24816</v>
      </c>
      <c r="C37">
        <v>11424</v>
      </c>
      <c r="D37">
        <v>3335</v>
      </c>
      <c r="E37">
        <v>514</v>
      </c>
      <c r="F37">
        <v>2983</v>
      </c>
      <c r="G37">
        <v>262</v>
      </c>
      <c r="H37">
        <v>475</v>
      </c>
      <c r="I37">
        <v>1838</v>
      </c>
      <c r="J37">
        <v>438</v>
      </c>
      <c r="K37">
        <v>674</v>
      </c>
      <c r="L37">
        <v>975</v>
      </c>
      <c r="M37">
        <v>697</v>
      </c>
      <c r="N37">
        <v>1201</v>
      </c>
    </row>
    <row r="38" spans="1:14" x14ac:dyDescent="0.3">
      <c r="A38" t="s">
        <v>668</v>
      </c>
    </row>
    <row r="39" spans="1:14" x14ac:dyDescent="0.3">
      <c r="A39" t="s">
        <v>41</v>
      </c>
    </row>
    <row r="40" spans="1:14" x14ac:dyDescent="0.3">
      <c r="A40" t="s">
        <v>905</v>
      </c>
    </row>
    <row r="41" spans="1:14" x14ac:dyDescent="0.3">
      <c r="A41" t="s">
        <v>2</v>
      </c>
      <c r="B41">
        <v>54037</v>
      </c>
      <c r="C41">
        <v>25638</v>
      </c>
      <c r="D41">
        <v>5885</v>
      </c>
      <c r="E41">
        <v>1758</v>
      </c>
      <c r="F41">
        <v>6624</v>
      </c>
      <c r="G41">
        <v>501</v>
      </c>
      <c r="H41">
        <v>1089</v>
      </c>
      <c r="I41">
        <v>3665</v>
      </c>
      <c r="J41">
        <v>1369</v>
      </c>
      <c r="K41">
        <v>1281</v>
      </c>
      <c r="L41">
        <v>1872</v>
      </c>
      <c r="M41">
        <v>1610</v>
      </c>
      <c r="N41">
        <v>2745</v>
      </c>
    </row>
    <row r="42" spans="1:14" x14ac:dyDescent="0.3">
      <c r="A42" t="s">
        <v>34</v>
      </c>
      <c r="B42">
        <v>481</v>
      </c>
      <c r="C42">
        <v>389</v>
      </c>
      <c r="D42">
        <v>17</v>
      </c>
      <c r="E42">
        <v>4</v>
      </c>
      <c r="F42">
        <v>13</v>
      </c>
      <c r="G42">
        <v>0</v>
      </c>
      <c r="H42">
        <v>5</v>
      </c>
      <c r="I42">
        <v>28</v>
      </c>
      <c r="J42">
        <v>5</v>
      </c>
      <c r="K42">
        <v>7</v>
      </c>
      <c r="L42">
        <v>4</v>
      </c>
      <c r="M42">
        <v>2</v>
      </c>
      <c r="N42">
        <v>7</v>
      </c>
    </row>
    <row r="43" spans="1:14" x14ac:dyDescent="0.3">
      <c r="A43" t="s">
        <v>33</v>
      </c>
      <c r="B43">
        <v>24387</v>
      </c>
      <c r="C43">
        <v>16702</v>
      </c>
      <c r="D43">
        <v>2145</v>
      </c>
      <c r="E43">
        <v>536</v>
      </c>
      <c r="F43">
        <v>1745</v>
      </c>
      <c r="G43">
        <v>110</v>
      </c>
      <c r="H43">
        <v>405</v>
      </c>
      <c r="I43">
        <v>1164</v>
      </c>
      <c r="J43">
        <v>272</v>
      </c>
      <c r="K43">
        <v>283</v>
      </c>
      <c r="L43">
        <v>318</v>
      </c>
      <c r="M43">
        <v>244</v>
      </c>
      <c r="N43">
        <v>463</v>
      </c>
    </row>
    <row r="44" spans="1:14" x14ac:dyDescent="0.3">
      <c r="A44" t="s">
        <v>562</v>
      </c>
      <c r="B44">
        <v>12316</v>
      </c>
      <c r="C44">
        <v>4257</v>
      </c>
      <c r="D44">
        <v>1551</v>
      </c>
      <c r="E44">
        <v>363</v>
      </c>
      <c r="F44">
        <v>1821</v>
      </c>
      <c r="G44">
        <v>128</v>
      </c>
      <c r="H44">
        <v>266</v>
      </c>
      <c r="I44">
        <v>1015</v>
      </c>
      <c r="J44">
        <v>518</v>
      </c>
      <c r="K44">
        <v>325</v>
      </c>
      <c r="L44">
        <v>661</v>
      </c>
      <c r="M44">
        <v>611</v>
      </c>
      <c r="N44">
        <v>800</v>
      </c>
    </row>
    <row r="45" spans="1:14" x14ac:dyDescent="0.3">
      <c r="A45" t="s">
        <v>1210</v>
      </c>
      <c r="B45">
        <v>1113</v>
      </c>
      <c r="C45">
        <v>427</v>
      </c>
      <c r="D45">
        <v>132</v>
      </c>
      <c r="E45">
        <v>40</v>
      </c>
      <c r="F45">
        <v>169</v>
      </c>
      <c r="G45">
        <v>23</v>
      </c>
      <c r="H45">
        <v>17</v>
      </c>
      <c r="I45">
        <v>76</v>
      </c>
      <c r="J45">
        <v>31</v>
      </c>
      <c r="K45">
        <v>35</v>
      </c>
      <c r="L45">
        <v>47</v>
      </c>
      <c r="M45">
        <v>42</v>
      </c>
      <c r="N45">
        <v>74</v>
      </c>
    </row>
    <row r="46" spans="1:14" x14ac:dyDescent="0.3">
      <c r="A46" t="s">
        <v>1211</v>
      </c>
      <c r="B46">
        <v>15740</v>
      </c>
      <c r="C46">
        <v>3863</v>
      </c>
      <c r="D46">
        <v>2040</v>
      </c>
      <c r="E46">
        <v>815</v>
      </c>
      <c r="F46">
        <v>2876</v>
      </c>
      <c r="G46">
        <v>240</v>
      </c>
      <c r="H46">
        <v>396</v>
      </c>
      <c r="I46">
        <v>1382</v>
      </c>
      <c r="J46">
        <v>543</v>
      </c>
      <c r="K46">
        <v>631</v>
      </c>
      <c r="L46">
        <v>842</v>
      </c>
      <c r="M46">
        <v>711</v>
      </c>
      <c r="N46">
        <v>1401</v>
      </c>
    </row>
    <row r="47" spans="1:14" x14ac:dyDescent="0.3">
      <c r="A47" t="s">
        <v>53</v>
      </c>
    </row>
    <row r="48" spans="1:14" x14ac:dyDescent="0.3">
      <c r="A48" t="s">
        <v>905</v>
      </c>
    </row>
    <row r="49" spans="1:14" x14ac:dyDescent="0.3">
      <c r="A49" t="s">
        <v>2</v>
      </c>
      <c r="B49">
        <v>36571</v>
      </c>
      <c r="C49">
        <v>16581</v>
      </c>
      <c r="D49">
        <v>4296</v>
      </c>
      <c r="E49">
        <v>1126</v>
      </c>
      <c r="F49">
        <v>4736</v>
      </c>
      <c r="G49">
        <v>370</v>
      </c>
      <c r="H49">
        <v>757</v>
      </c>
      <c r="I49">
        <v>2491</v>
      </c>
      <c r="J49">
        <v>922</v>
      </c>
      <c r="K49">
        <v>882</v>
      </c>
      <c r="L49">
        <v>1385</v>
      </c>
      <c r="M49">
        <v>1132</v>
      </c>
      <c r="N49">
        <v>1893</v>
      </c>
    </row>
    <row r="50" spans="1:14" x14ac:dyDescent="0.3">
      <c r="A50" t="s">
        <v>34</v>
      </c>
      <c r="B50">
        <v>356</v>
      </c>
      <c r="C50">
        <v>289</v>
      </c>
      <c r="D50">
        <v>12</v>
      </c>
      <c r="E50">
        <v>4</v>
      </c>
      <c r="F50">
        <v>9</v>
      </c>
      <c r="G50">
        <v>0</v>
      </c>
      <c r="H50">
        <v>3</v>
      </c>
      <c r="I50">
        <v>20</v>
      </c>
      <c r="J50">
        <v>4</v>
      </c>
      <c r="K50">
        <v>4</v>
      </c>
      <c r="L50">
        <v>4</v>
      </c>
      <c r="M50">
        <v>2</v>
      </c>
      <c r="N50">
        <v>5</v>
      </c>
    </row>
    <row r="51" spans="1:14" x14ac:dyDescent="0.3">
      <c r="A51" t="s">
        <v>33</v>
      </c>
      <c r="B51">
        <v>15294</v>
      </c>
      <c r="C51">
        <v>10333</v>
      </c>
      <c r="D51">
        <v>1364</v>
      </c>
      <c r="E51">
        <v>341</v>
      </c>
      <c r="F51">
        <v>1122</v>
      </c>
      <c r="G51">
        <v>70</v>
      </c>
      <c r="H51">
        <v>251</v>
      </c>
      <c r="I51">
        <v>774</v>
      </c>
      <c r="J51">
        <v>198</v>
      </c>
      <c r="K51">
        <v>178</v>
      </c>
      <c r="L51">
        <v>210</v>
      </c>
      <c r="M51">
        <v>147</v>
      </c>
      <c r="N51">
        <v>306</v>
      </c>
    </row>
    <row r="52" spans="1:14" x14ac:dyDescent="0.3">
      <c r="A52" t="s">
        <v>562</v>
      </c>
      <c r="B52">
        <v>9912</v>
      </c>
      <c r="C52">
        <v>3247</v>
      </c>
      <c r="D52">
        <v>1329</v>
      </c>
      <c r="E52">
        <v>299</v>
      </c>
      <c r="F52">
        <v>1581</v>
      </c>
      <c r="G52">
        <v>98</v>
      </c>
      <c r="H52">
        <v>233</v>
      </c>
      <c r="I52">
        <v>775</v>
      </c>
      <c r="J52">
        <v>407</v>
      </c>
      <c r="K52">
        <v>279</v>
      </c>
      <c r="L52">
        <v>568</v>
      </c>
      <c r="M52">
        <v>468</v>
      </c>
      <c r="N52">
        <v>628</v>
      </c>
    </row>
    <row r="53" spans="1:14" x14ac:dyDescent="0.3">
      <c r="A53" t="s">
        <v>1210</v>
      </c>
      <c r="B53">
        <v>611</v>
      </c>
      <c r="C53">
        <v>237</v>
      </c>
      <c r="D53">
        <v>67</v>
      </c>
      <c r="E53">
        <v>21</v>
      </c>
      <c r="F53">
        <v>91</v>
      </c>
      <c r="G53">
        <v>11</v>
      </c>
      <c r="H53">
        <v>7</v>
      </c>
      <c r="I53">
        <v>51</v>
      </c>
      <c r="J53">
        <v>17</v>
      </c>
      <c r="K53">
        <v>18</v>
      </c>
      <c r="L53">
        <v>28</v>
      </c>
      <c r="M53">
        <v>25</v>
      </c>
      <c r="N53">
        <v>38</v>
      </c>
    </row>
    <row r="54" spans="1:14" x14ac:dyDescent="0.3">
      <c r="A54" t="s">
        <v>1211</v>
      </c>
      <c r="B54">
        <v>10398</v>
      </c>
      <c r="C54">
        <v>2475</v>
      </c>
      <c r="D54">
        <v>1524</v>
      </c>
      <c r="E54">
        <v>461</v>
      </c>
      <c r="F54">
        <v>1933</v>
      </c>
      <c r="G54">
        <v>191</v>
      </c>
      <c r="H54">
        <v>263</v>
      </c>
      <c r="I54">
        <v>871</v>
      </c>
      <c r="J54">
        <v>296</v>
      </c>
      <c r="K54">
        <v>403</v>
      </c>
      <c r="L54">
        <v>575</v>
      </c>
      <c r="M54">
        <v>490</v>
      </c>
      <c r="N54">
        <v>916</v>
      </c>
    </row>
    <row r="55" spans="1:14" x14ac:dyDescent="0.3">
      <c r="A55" t="s">
        <v>54</v>
      </c>
    </row>
    <row r="56" spans="1:14" x14ac:dyDescent="0.3">
      <c r="A56" t="s">
        <v>905</v>
      </c>
    </row>
    <row r="57" spans="1:14" x14ac:dyDescent="0.3">
      <c r="A57" t="s">
        <v>2</v>
      </c>
      <c r="B57">
        <v>17466</v>
      </c>
      <c r="C57">
        <v>9057</v>
      </c>
      <c r="D57">
        <v>1589</v>
      </c>
      <c r="E57">
        <v>632</v>
      </c>
      <c r="F57">
        <v>1888</v>
      </c>
      <c r="G57">
        <v>131</v>
      </c>
      <c r="H57">
        <v>332</v>
      </c>
      <c r="I57">
        <v>1174</v>
      </c>
      <c r="J57">
        <v>447</v>
      </c>
      <c r="K57">
        <v>399</v>
      </c>
      <c r="L57">
        <v>487</v>
      </c>
      <c r="M57">
        <v>478</v>
      </c>
      <c r="N57">
        <v>852</v>
      </c>
    </row>
    <row r="58" spans="1:14" x14ac:dyDescent="0.3">
      <c r="A58" t="s">
        <v>34</v>
      </c>
      <c r="B58">
        <v>125</v>
      </c>
      <c r="C58">
        <v>100</v>
      </c>
      <c r="D58">
        <v>5</v>
      </c>
      <c r="E58">
        <v>0</v>
      </c>
      <c r="F58">
        <v>4</v>
      </c>
      <c r="G58">
        <v>0</v>
      </c>
      <c r="H58">
        <v>2</v>
      </c>
      <c r="I58">
        <v>8</v>
      </c>
      <c r="J58">
        <v>1</v>
      </c>
      <c r="K58">
        <v>3</v>
      </c>
      <c r="L58">
        <v>0</v>
      </c>
      <c r="M58">
        <v>0</v>
      </c>
      <c r="N58">
        <v>2</v>
      </c>
    </row>
    <row r="59" spans="1:14" x14ac:dyDescent="0.3">
      <c r="A59" t="s">
        <v>33</v>
      </c>
      <c r="B59">
        <v>9093</v>
      </c>
      <c r="C59">
        <v>6369</v>
      </c>
      <c r="D59">
        <v>781</v>
      </c>
      <c r="E59">
        <v>195</v>
      </c>
      <c r="F59">
        <v>623</v>
      </c>
      <c r="G59">
        <v>40</v>
      </c>
      <c r="H59">
        <v>154</v>
      </c>
      <c r="I59">
        <v>390</v>
      </c>
      <c r="J59">
        <v>74</v>
      </c>
      <c r="K59">
        <v>105</v>
      </c>
      <c r="L59">
        <v>108</v>
      </c>
      <c r="M59">
        <v>97</v>
      </c>
      <c r="N59">
        <v>157</v>
      </c>
    </row>
    <row r="60" spans="1:14" x14ac:dyDescent="0.3">
      <c r="A60" t="s">
        <v>562</v>
      </c>
      <c r="B60">
        <v>2404</v>
      </c>
      <c r="C60">
        <v>1010</v>
      </c>
      <c r="D60">
        <v>222</v>
      </c>
      <c r="E60">
        <v>64</v>
      </c>
      <c r="F60">
        <v>240</v>
      </c>
      <c r="G60">
        <v>30</v>
      </c>
      <c r="H60">
        <v>33</v>
      </c>
      <c r="I60">
        <v>240</v>
      </c>
      <c r="J60">
        <v>111</v>
      </c>
      <c r="K60">
        <v>46</v>
      </c>
      <c r="L60">
        <v>93</v>
      </c>
      <c r="M60">
        <v>143</v>
      </c>
      <c r="N60">
        <v>172</v>
      </c>
    </row>
    <row r="61" spans="1:14" x14ac:dyDescent="0.3">
      <c r="A61" t="s">
        <v>1210</v>
      </c>
      <c r="B61">
        <v>502</v>
      </c>
      <c r="C61">
        <v>190</v>
      </c>
      <c r="D61">
        <v>65</v>
      </c>
      <c r="E61">
        <v>19</v>
      </c>
      <c r="F61">
        <v>78</v>
      </c>
      <c r="G61">
        <v>12</v>
      </c>
      <c r="H61">
        <v>10</v>
      </c>
      <c r="I61">
        <v>25</v>
      </c>
      <c r="J61">
        <v>14</v>
      </c>
      <c r="K61">
        <v>17</v>
      </c>
      <c r="L61">
        <v>19</v>
      </c>
      <c r="M61">
        <v>17</v>
      </c>
      <c r="N61">
        <v>36</v>
      </c>
    </row>
    <row r="62" spans="1:14" x14ac:dyDescent="0.3">
      <c r="A62" t="s">
        <v>1211</v>
      </c>
      <c r="B62">
        <v>5342</v>
      </c>
      <c r="C62">
        <v>1388</v>
      </c>
      <c r="D62">
        <v>516</v>
      </c>
      <c r="E62">
        <v>354</v>
      </c>
      <c r="F62">
        <v>943</v>
      </c>
      <c r="G62">
        <v>49</v>
      </c>
      <c r="H62">
        <v>133</v>
      </c>
      <c r="I62">
        <v>511</v>
      </c>
      <c r="J62">
        <v>247</v>
      </c>
      <c r="K62">
        <v>228</v>
      </c>
      <c r="L62">
        <v>267</v>
      </c>
      <c r="M62">
        <v>221</v>
      </c>
      <c r="N62">
        <v>485</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2431D-AA8B-4C27-8EAB-43A05DFA79C1}">
  <dimension ref="A1:N46"/>
  <sheetViews>
    <sheetView workbookViewId="0">
      <selection sqref="A1:N62"/>
    </sheetView>
  </sheetViews>
  <sheetFormatPr defaultRowHeight="14.4" x14ac:dyDescent="0.3"/>
  <sheetData>
    <row r="1" spans="1:14" x14ac:dyDescent="0.3">
      <c r="A1" t="s">
        <v>1212</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1213</v>
      </c>
    </row>
    <row r="7" spans="1:14" x14ac:dyDescent="0.3">
      <c r="A7" t="s">
        <v>2</v>
      </c>
      <c r="B7">
        <v>53713</v>
      </c>
      <c r="C7">
        <v>25431</v>
      </c>
      <c r="D7">
        <v>5864</v>
      </c>
      <c r="E7">
        <v>1755</v>
      </c>
      <c r="F7">
        <v>6613</v>
      </c>
      <c r="G7">
        <v>501</v>
      </c>
      <c r="H7">
        <v>1088</v>
      </c>
      <c r="I7">
        <v>3635</v>
      </c>
      <c r="J7">
        <v>1364</v>
      </c>
      <c r="K7">
        <v>1261</v>
      </c>
      <c r="L7">
        <v>1855</v>
      </c>
      <c r="M7">
        <v>1608</v>
      </c>
      <c r="N7">
        <v>2738</v>
      </c>
    </row>
    <row r="8" spans="1:14" x14ac:dyDescent="0.3">
      <c r="A8" t="s">
        <v>1214</v>
      </c>
      <c r="B8">
        <v>1387</v>
      </c>
      <c r="C8">
        <v>1034</v>
      </c>
      <c r="D8">
        <v>60</v>
      </c>
      <c r="E8">
        <v>15</v>
      </c>
      <c r="F8">
        <v>97</v>
      </c>
      <c r="G8">
        <v>6</v>
      </c>
      <c r="H8">
        <v>11</v>
      </c>
      <c r="I8">
        <v>69</v>
      </c>
      <c r="J8">
        <v>13</v>
      </c>
      <c r="K8">
        <v>21</v>
      </c>
      <c r="L8">
        <v>21</v>
      </c>
      <c r="M8">
        <v>14</v>
      </c>
      <c r="N8">
        <v>26</v>
      </c>
    </row>
    <row r="9" spans="1:14" x14ac:dyDescent="0.3">
      <c r="A9" t="s">
        <v>136</v>
      </c>
      <c r="B9">
        <v>4221</v>
      </c>
      <c r="C9">
        <v>2659</v>
      </c>
      <c r="D9">
        <v>299</v>
      </c>
      <c r="E9">
        <v>71</v>
      </c>
      <c r="F9">
        <v>380</v>
      </c>
      <c r="G9">
        <v>23</v>
      </c>
      <c r="H9">
        <v>38</v>
      </c>
      <c r="I9">
        <v>262</v>
      </c>
      <c r="J9">
        <v>70</v>
      </c>
      <c r="K9">
        <v>76</v>
      </c>
      <c r="L9">
        <v>92</v>
      </c>
      <c r="M9">
        <v>103</v>
      </c>
      <c r="N9">
        <v>148</v>
      </c>
    </row>
    <row r="10" spans="1:14" x14ac:dyDescent="0.3">
      <c r="A10" t="s">
        <v>1215</v>
      </c>
      <c r="B10">
        <v>2672</v>
      </c>
      <c r="C10">
        <v>1995</v>
      </c>
      <c r="D10">
        <v>166</v>
      </c>
      <c r="E10">
        <v>31</v>
      </c>
      <c r="F10">
        <v>123</v>
      </c>
      <c r="G10">
        <v>13</v>
      </c>
      <c r="H10">
        <v>29</v>
      </c>
      <c r="I10">
        <v>139</v>
      </c>
      <c r="J10">
        <v>25</v>
      </c>
      <c r="K10">
        <v>25</v>
      </c>
      <c r="L10">
        <v>37</v>
      </c>
      <c r="M10">
        <v>29</v>
      </c>
      <c r="N10">
        <v>60</v>
      </c>
    </row>
    <row r="11" spans="1:14" x14ac:dyDescent="0.3">
      <c r="A11" t="s">
        <v>138</v>
      </c>
      <c r="B11">
        <v>2410</v>
      </c>
      <c r="C11">
        <v>1856</v>
      </c>
      <c r="D11">
        <v>159</v>
      </c>
      <c r="E11">
        <v>27</v>
      </c>
      <c r="F11">
        <v>181</v>
      </c>
      <c r="G11">
        <v>7</v>
      </c>
      <c r="H11">
        <v>28</v>
      </c>
      <c r="I11">
        <v>83</v>
      </c>
      <c r="J11">
        <v>13</v>
      </c>
      <c r="K11">
        <v>6</v>
      </c>
      <c r="L11">
        <v>11</v>
      </c>
      <c r="M11">
        <v>12</v>
      </c>
      <c r="N11">
        <v>27</v>
      </c>
    </row>
    <row r="12" spans="1:14" x14ac:dyDescent="0.3">
      <c r="A12" t="s">
        <v>169</v>
      </c>
      <c r="B12">
        <v>8344</v>
      </c>
      <c r="C12">
        <v>5526</v>
      </c>
      <c r="D12">
        <v>730</v>
      </c>
      <c r="E12">
        <v>168</v>
      </c>
      <c r="F12">
        <v>712</v>
      </c>
      <c r="G12">
        <v>69</v>
      </c>
      <c r="H12">
        <v>146</v>
      </c>
      <c r="I12">
        <v>441</v>
      </c>
      <c r="J12">
        <v>81</v>
      </c>
      <c r="K12">
        <v>116</v>
      </c>
      <c r="L12">
        <v>108</v>
      </c>
      <c r="M12">
        <v>79</v>
      </c>
      <c r="N12">
        <v>168</v>
      </c>
    </row>
    <row r="13" spans="1:14" x14ac:dyDescent="0.3">
      <c r="A13" t="s">
        <v>175</v>
      </c>
      <c r="B13">
        <v>16935</v>
      </c>
      <c r="C13">
        <v>4231</v>
      </c>
      <c r="D13">
        <v>2525</v>
      </c>
      <c r="E13">
        <v>439</v>
      </c>
      <c r="F13">
        <v>3073</v>
      </c>
      <c r="G13">
        <v>209</v>
      </c>
      <c r="H13">
        <v>467</v>
      </c>
      <c r="I13">
        <v>1385</v>
      </c>
      <c r="J13">
        <v>650</v>
      </c>
      <c r="K13">
        <v>654</v>
      </c>
      <c r="L13">
        <v>1025</v>
      </c>
      <c r="M13">
        <v>882</v>
      </c>
      <c r="N13">
        <v>1395</v>
      </c>
    </row>
    <row r="14" spans="1:14" x14ac:dyDescent="0.3">
      <c r="A14" t="s">
        <v>1216</v>
      </c>
      <c r="B14">
        <v>1836</v>
      </c>
      <c r="C14">
        <v>503</v>
      </c>
      <c r="D14">
        <v>156</v>
      </c>
      <c r="E14">
        <v>312</v>
      </c>
      <c r="F14">
        <v>251</v>
      </c>
      <c r="G14">
        <v>21</v>
      </c>
      <c r="H14">
        <v>18</v>
      </c>
      <c r="I14">
        <v>217</v>
      </c>
      <c r="J14">
        <v>57</v>
      </c>
      <c r="K14">
        <v>59</v>
      </c>
      <c r="L14">
        <v>107</v>
      </c>
      <c r="M14">
        <v>49</v>
      </c>
      <c r="N14">
        <v>86</v>
      </c>
    </row>
    <row r="15" spans="1:14" x14ac:dyDescent="0.3">
      <c r="A15" t="s">
        <v>1217</v>
      </c>
      <c r="B15">
        <v>7719</v>
      </c>
      <c r="C15">
        <v>3073</v>
      </c>
      <c r="D15">
        <v>500</v>
      </c>
      <c r="E15">
        <v>427</v>
      </c>
      <c r="F15">
        <v>1062</v>
      </c>
      <c r="G15">
        <v>99</v>
      </c>
      <c r="H15">
        <v>157</v>
      </c>
      <c r="I15">
        <v>636</v>
      </c>
      <c r="J15">
        <v>313</v>
      </c>
      <c r="K15">
        <v>193</v>
      </c>
      <c r="L15">
        <v>319</v>
      </c>
      <c r="M15">
        <v>349</v>
      </c>
      <c r="N15">
        <v>591</v>
      </c>
    </row>
    <row r="16" spans="1:14" x14ac:dyDescent="0.3">
      <c r="A16" t="s">
        <v>1218</v>
      </c>
      <c r="B16">
        <v>4353</v>
      </c>
      <c r="C16">
        <v>2782</v>
      </c>
      <c r="D16">
        <v>640</v>
      </c>
      <c r="E16">
        <v>171</v>
      </c>
      <c r="F16">
        <v>263</v>
      </c>
      <c r="G16">
        <v>12</v>
      </c>
      <c r="H16">
        <v>121</v>
      </c>
      <c r="I16">
        <v>162</v>
      </c>
      <c r="J16">
        <v>49</v>
      </c>
      <c r="K16">
        <v>26</v>
      </c>
      <c r="L16">
        <v>26</v>
      </c>
      <c r="M16">
        <v>41</v>
      </c>
      <c r="N16">
        <v>60</v>
      </c>
    </row>
    <row r="17" spans="1:14" x14ac:dyDescent="0.3">
      <c r="A17" t="s">
        <v>1219</v>
      </c>
      <c r="B17">
        <v>1675</v>
      </c>
      <c r="C17">
        <v>1207</v>
      </c>
      <c r="D17">
        <v>145</v>
      </c>
      <c r="E17">
        <v>37</v>
      </c>
      <c r="F17">
        <v>68</v>
      </c>
      <c r="G17">
        <v>0</v>
      </c>
      <c r="H17">
        <v>22</v>
      </c>
      <c r="I17">
        <v>89</v>
      </c>
      <c r="J17">
        <v>20</v>
      </c>
      <c r="K17">
        <v>12</v>
      </c>
      <c r="L17">
        <v>42</v>
      </c>
      <c r="M17">
        <v>14</v>
      </c>
      <c r="N17">
        <v>19</v>
      </c>
    </row>
    <row r="18" spans="1:14" x14ac:dyDescent="0.3">
      <c r="A18" t="s">
        <v>1220</v>
      </c>
      <c r="B18">
        <v>2161</v>
      </c>
      <c r="C18">
        <v>565</v>
      </c>
      <c r="D18">
        <v>484</v>
      </c>
      <c r="E18">
        <v>57</v>
      </c>
      <c r="F18">
        <v>403</v>
      </c>
      <c r="G18">
        <v>42</v>
      </c>
      <c r="H18">
        <v>51</v>
      </c>
      <c r="I18">
        <v>152</v>
      </c>
      <c r="J18">
        <v>73</v>
      </c>
      <c r="K18">
        <v>73</v>
      </c>
      <c r="L18">
        <v>67</v>
      </c>
      <c r="M18">
        <v>36</v>
      </c>
      <c r="N18">
        <v>158</v>
      </c>
    </row>
    <row r="19" spans="1:14" x14ac:dyDescent="0.3">
      <c r="A19" t="s">
        <v>53</v>
      </c>
    </row>
    <row r="20" spans="1:14" x14ac:dyDescent="0.3">
      <c r="A20" t="s">
        <v>1213</v>
      </c>
    </row>
    <row r="21" spans="1:14" x14ac:dyDescent="0.3">
      <c r="A21" t="s">
        <v>2</v>
      </c>
      <c r="B21">
        <v>36343</v>
      </c>
      <c r="C21">
        <v>16439</v>
      </c>
      <c r="D21">
        <v>4283</v>
      </c>
      <c r="E21">
        <v>1125</v>
      </c>
      <c r="F21">
        <v>4729</v>
      </c>
      <c r="G21">
        <v>370</v>
      </c>
      <c r="H21">
        <v>756</v>
      </c>
      <c r="I21">
        <v>2467</v>
      </c>
      <c r="J21">
        <v>918</v>
      </c>
      <c r="K21">
        <v>866</v>
      </c>
      <c r="L21">
        <v>1370</v>
      </c>
      <c r="M21">
        <v>1131</v>
      </c>
      <c r="N21">
        <v>1889</v>
      </c>
    </row>
    <row r="22" spans="1:14" x14ac:dyDescent="0.3">
      <c r="A22" t="s">
        <v>1214</v>
      </c>
      <c r="B22">
        <v>971</v>
      </c>
      <c r="C22">
        <v>720</v>
      </c>
      <c r="D22">
        <v>42</v>
      </c>
      <c r="E22">
        <v>9</v>
      </c>
      <c r="F22">
        <v>62</v>
      </c>
      <c r="G22">
        <v>4</v>
      </c>
      <c r="H22">
        <v>8</v>
      </c>
      <c r="I22">
        <v>53</v>
      </c>
      <c r="J22">
        <v>12</v>
      </c>
      <c r="K22">
        <v>13</v>
      </c>
      <c r="L22">
        <v>15</v>
      </c>
      <c r="M22">
        <v>12</v>
      </c>
      <c r="N22">
        <v>21</v>
      </c>
    </row>
    <row r="23" spans="1:14" x14ac:dyDescent="0.3">
      <c r="A23" t="s">
        <v>136</v>
      </c>
      <c r="B23">
        <v>2113</v>
      </c>
      <c r="C23">
        <v>1331</v>
      </c>
      <c r="D23">
        <v>154</v>
      </c>
      <c r="E23">
        <v>36</v>
      </c>
      <c r="F23">
        <v>202</v>
      </c>
      <c r="G23">
        <v>14</v>
      </c>
      <c r="H23">
        <v>20</v>
      </c>
      <c r="I23">
        <v>121</v>
      </c>
      <c r="J23">
        <v>35</v>
      </c>
      <c r="K23">
        <v>39</v>
      </c>
      <c r="L23">
        <v>41</v>
      </c>
      <c r="M23">
        <v>47</v>
      </c>
      <c r="N23">
        <v>73</v>
      </c>
    </row>
    <row r="24" spans="1:14" x14ac:dyDescent="0.3">
      <c r="A24" t="s">
        <v>1215</v>
      </c>
      <c r="B24">
        <v>1744</v>
      </c>
      <c r="C24">
        <v>1289</v>
      </c>
      <c r="D24">
        <v>107</v>
      </c>
      <c r="E24">
        <v>23</v>
      </c>
      <c r="F24">
        <v>87</v>
      </c>
      <c r="G24">
        <v>9</v>
      </c>
      <c r="H24">
        <v>16</v>
      </c>
      <c r="I24">
        <v>104</v>
      </c>
      <c r="J24">
        <v>17</v>
      </c>
      <c r="K24">
        <v>14</v>
      </c>
      <c r="L24">
        <v>24</v>
      </c>
      <c r="M24">
        <v>16</v>
      </c>
      <c r="N24">
        <v>38</v>
      </c>
    </row>
    <row r="25" spans="1:14" x14ac:dyDescent="0.3">
      <c r="A25" t="s">
        <v>138</v>
      </c>
      <c r="B25">
        <v>943</v>
      </c>
      <c r="C25">
        <v>715</v>
      </c>
      <c r="D25">
        <v>68</v>
      </c>
      <c r="E25">
        <v>13</v>
      </c>
      <c r="F25">
        <v>78</v>
      </c>
      <c r="G25">
        <v>4</v>
      </c>
      <c r="H25">
        <v>7</v>
      </c>
      <c r="I25">
        <v>29</v>
      </c>
      <c r="J25">
        <v>7</v>
      </c>
      <c r="K25">
        <v>2</v>
      </c>
      <c r="L25">
        <v>6</v>
      </c>
      <c r="M25">
        <v>2</v>
      </c>
      <c r="N25">
        <v>12</v>
      </c>
    </row>
    <row r="26" spans="1:14" x14ac:dyDescent="0.3">
      <c r="A26" t="s">
        <v>169</v>
      </c>
      <c r="B26">
        <v>4742</v>
      </c>
      <c r="C26">
        <v>3215</v>
      </c>
      <c r="D26">
        <v>412</v>
      </c>
      <c r="E26">
        <v>99</v>
      </c>
      <c r="F26">
        <v>389</v>
      </c>
      <c r="G26">
        <v>34</v>
      </c>
      <c r="H26">
        <v>81</v>
      </c>
      <c r="I26">
        <v>239</v>
      </c>
      <c r="J26">
        <v>41</v>
      </c>
      <c r="K26">
        <v>52</v>
      </c>
      <c r="L26">
        <v>56</v>
      </c>
      <c r="M26">
        <v>40</v>
      </c>
      <c r="N26">
        <v>84</v>
      </c>
    </row>
    <row r="27" spans="1:14" x14ac:dyDescent="0.3">
      <c r="A27" t="s">
        <v>175</v>
      </c>
      <c r="B27">
        <v>15637</v>
      </c>
      <c r="C27">
        <v>3757</v>
      </c>
      <c r="D27">
        <v>2386</v>
      </c>
      <c r="E27">
        <v>416</v>
      </c>
      <c r="F27">
        <v>2918</v>
      </c>
      <c r="G27">
        <v>200</v>
      </c>
      <c r="H27">
        <v>443</v>
      </c>
      <c r="I27">
        <v>1232</v>
      </c>
      <c r="J27">
        <v>593</v>
      </c>
      <c r="K27">
        <v>580</v>
      </c>
      <c r="L27">
        <v>964</v>
      </c>
      <c r="M27">
        <v>849</v>
      </c>
      <c r="N27">
        <v>1299</v>
      </c>
    </row>
    <row r="28" spans="1:14" x14ac:dyDescent="0.3">
      <c r="A28" t="s">
        <v>1216</v>
      </c>
      <c r="B28">
        <v>1700</v>
      </c>
      <c r="C28">
        <v>472</v>
      </c>
      <c r="D28">
        <v>139</v>
      </c>
      <c r="E28">
        <v>292</v>
      </c>
      <c r="F28">
        <v>239</v>
      </c>
      <c r="G28">
        <v>21</v>
      </c>
      <c r="H28">
        <v>18</v>
      </c>
      <c r="I28">
        <v>190</v>
      </c>
      <c r="J28">
        <v>54</v>
      </c>
      <c r="K28">
        <v>55</v>
      </c>
      <c r="L28">
        <v>95</v>
      </c>
      <c r="M28">
        <v>45</v>
      </c>
      <c r="N28">
        <v>80</v>
      </c>
    </row>
    <row r="29" spans="1:14" x14ac:dyDescent="0.3">
      <c r="A29" t="s">
        <v>1217</v>
      </c>
      <c r="B29">
        <v>3020</v>
      </c>
      <c r="C29">
        <v>1861</v>
      </c>
      <c r="D29">
        <v>243</v>
      </c>
      <c r="E29">
        <v>75</v>
      </c>
      <c r="F29">
        <v>281</v>
      </c>
      <c r="G29">
        <v>37</v>
      </c>
      <c r="H29">
        <v>65</v>
      </c>
      <c r="I29">
        <v>183</v>
      </c>
      <c r="J29">
        <v>56</v>
      </c>
      <c r="K29">
        <v>48</v>
      </c>
      <c r="L29">
        <v>58</v>
      </c>
      <c r="M29">
        <v>40</v>
      </c>
      <c r="N29">
        <v>73</v>
      </c>
    </row>
    <row r="30" spans="1:14" x14ac:dyDescent="0.3">
      <c r="A30" t="s">
        <v>1218</v>
      </c>
      <c r="B30">
        <v>3214</v>
      </c>
      <c r="C30">
        <v>2086</v>
      </c>
      <c r="D30">
        <v>400</v>
      </c>
      <c r="E30">
        <v>91</v>
      </c>
      <c r="F30">
        <v>202</v>
      </c>
      <c r="G30">
        <v>11</v>
      </c>
      <c r="H30">
        <v>72</v>
      </c>
      <c r="I30">
        <v>158</v>
      </c>
      <c r="J30">
        <v>47</v>
      </c>
      <c r="K30">
        <v>23</v>
      </c>
      <c r="L30">
        <v>25</v>
      </c>
      <c r="M30">
        <v>39</v>
      </c>
      <c r="N30">
        <v>60</v>
      </c>
    </row>
    <row r="31" spans="1:14" x14ac:dyDescent="0.3">
      <c r="A31" t="s">
        <v>1219</v>
      </c>
      <c r="B31">
        <v>974</v>
      </c>
      <c r="C31">
        <v>644</v>
      </c>
      <c r="D31">
        <v>102</v>
      </c>
      <c r="E31">
        <v>28</v>
      </c>
      <c r="F31">
        <v>42</v>
      </c>
      <c r="G31">
        <v>0</v>
      </c>
      <c r="H31">
        <v>15</v>
      </c>
      <c r="I31">
        <v>60</v>
      </c>
      <c r="J31">
        <v>17</v>
      </c>
      <c r="K31">
        <v>9</v>
      </c>
      <c r="L31">
        <v>32</v>
      </c>
      <c r="M31">
        <v>10</v>
      </c>
      <c r="N31">
        <v>15</v>
      </c>
    </row>
    <row r="32" spans="1:14" x14ac:dyDescent="0.3">
      <c r="A32" t="s">
        <v>1220</v>
      </c>
      <c r="B32">
        <v>1285</v>
      </c>
      <c r="C32">
        <v>349</v>
      </c>
      <c r="D32">
        <v>230</v>
      </c>
      <c r="E32">
        <v>43</v>
      </c>
      <c r="F32">
        <v>229</v>
      </c>
      <c r="G32">
        <v>36</v>
      </c>
      <c r="H32">
        <v>11</v>
      </c>
      <c r="I32">
        <v>98</v>
      </c>
      <c r="J32">
        <v>39</v>
      </c>
      <c r="K32">
        <v>31</v>
      </c>
      <c r="L32">
        <v>54</v>
      </c>
      <c r="M32">
        <v>31</v>
      </c>
      <c r="N32">
        <v>134</v>
      </c>
    </row>
    <row r="33" spans="1:14" x14ac:dyDescent="0.3">
      <c r="A33" t="s">
        <v>54</v>
      </c>
    </row>
    <row r="34" spans="1:14" x14ac:dyDescent="0.3">
      <c r="A34" t="s">
        <v>1213</v>
      </c>
    </row>
    <row r="35" spans="1:14" x14ac:dyDescent="0.3">
      <c r="A35" t="s">
        <v>2</v>
      </c>
      <c r="B35">
        <v>17370</v>
      </c>
      <c r="C35">
        <v>8992</v>
      </c>
      <c r="D35">
        <v>1581</v>
      </c>
      <c r="E35">
        <v>630</v>
      </c>
      <c r="F35">
        <v>1884</v>
      </c>
      <c r="G35">
        <v>131</v>
      </c>
      <c r="H35">
        <v>332</v>
      </c>
      <c r="I35">
        <v>1168</v>
      </c>
      <c r="J35">
        <v>446</v>
      </c>
      <c r="K35">
        <v>395</v>
      </c>
      <c r="L35">
        <v>485</v>
      </c>
      <c r="M35">
        <v>477</v>
      </c>
      <c r="N35">
        <v>849</v>
      </c>
    </row>
    <row r="36" spans="1:14" x14ac:dyDescent="0.3">
      <c r="A36" t="s">
        <v>1214</v>
      </c>
      <c r="B36">
        <v>416</v>
      </c>
      <c r="C36">
        <v>314</v>
      </c>
      <c r="D36">
        <v>18</v>
      </c>
      <c r="E36">
        <v>6</v>
      </c>
      <c r="F36">
        <v>35</v>
      </c>
      <c r="G36">
        <v>2</v>
      </c>
      <c r="H36">
        <v>3</v>
      </c>
      <c r="I36">
        <v>16</v>
      </c>
      <c r="J36">
        <v>1</v>
      </c>
      <c r="K36">
        <v>8</v>
      </c>
      <c r="L36">
        <v>6</v>
      </c>
      <c r="M36">
        <v>2</v>
      </c>
      <c r="N36">
        <v>5</v>
      </c>
    </row>
    <row r="37" spans="1:14" x14ac:dyDescent="0.3">
      <c r="A37" t="s">
        <v>136</v>
      </c>
      <c r="B37">
        <v>2108</v>
      </c>
      <c r="C37">
        <v>1328</v>
      </c>
      <c r="D37">
        <v>145</v>
      </c>
      <c r="E37">
        <v>35</v>
      </c>
      <c r="F37">
        <v>178</v>
      </c>
      <c r="G37">
        <v>9</v>
      </c>
      <c r="H37">
        <v>18</v>
      </c>
      <c r="I37">
        <v>141</v>
      </c>
      <c r="J37">
        <v>35</v>
      </c>
      <c r="K37">
        <v>37</v>
      </c>
      <c r="L37">
        <v>51</v>
      </c>
      <c r="M37">
        <v>56</v>
      </c>
      <c r="N37">
        <v>75</v>
      </c>
    </row>
    <row r="38" spans="1:14" x14ac:dyDescent="0.3">
      <c r="A38" t="s">
        <v>1215</v>
      </c>
      <c r="B38">
        <v>928</v>
      </c>
      <c r="C38">
        <v>706</v>
      </c>
      <c r="D38">
        <v>59</v>
      </c>
      <c r="E38">
        <v>8</v>
      </c>
      <c r="F38">
        <v>36</v>
      </c>
      <c r="G38">
        <v>4</v>
      </c>
      <c r="H38">
        <v>13</v>
      </c>
      <c r="I38">
        <v>35</v>
      </c>
      <c r="J38">
        <v>8</v>
      </c>
      <c r="K38">
        <v>11</v>
      </c>
      <c r="L38">
        <v>13</v>
      </c>
      <c r="M38">
        <v>13</v>
      </c>
      <c r="N38">
        <v>22</v>
      </c>
    </row>
    <row r="39" spans="1:14" x14ac:dyDescent="0.3">
      <c r="A39" t="s">
        <v>138</v>
      </c>
      <c r="B39">
        <v>1467</v>
      </c>
      <c r="C39">
        <v>1141</v>
      </c>
      <c r="D39">
        <v>91</v>
      </c>
      <c r="E39">
        <v>14</v>
      </c>
      <c r="F39">
        <v>103</v>
      </c>
      <c r="G39">
        <v>3</v>
      </c>
      <c r="H39">
        <v>21</v>
      </c>
      <c r="I39">
        <v>54</v>
      </c>
      <c r="J39">
        <v>6</v>
      </c>
      <c r="K39">
        <v>4</v>
      </c>
      <c r="L39">
        <v>5</v>
      </c>
      <c r="M39">
        <v>10</v>
      </c>
      <c r="N39">
        <v>15</v>
      </c>
    </row>
    <row r="40" spans="1:14" x14ac:dyDescent="0.3">
      <c r="A40" t="s">
        <v>169</v>
      </c>
      <c r="B40">
        <v>3602</v>
      </c>
      <c r="C40">
        <v>2311</v>
      </c>
      <c r="D40">
        <v>318</v>
      </c>
      <c r="E40">
        <v>69</v>
      </c>
      <c r="F40">
        <v>323</v>
      </c>
      <c r="G40">
        <v>35</v>
      </c>
      <c r="H40">
        <v>65</v>
      </c>
      <c r="I40">
        <v>202</v>
      </c>
      <c r="J40">
        <v>40</v>
      </c>
      <c r="K40">
        <v>64</v>
      </c>
      <c r="L40">
        <v>52</v>
      </c>
      <c r="M40">
        <v>39</v>
      </c>
      <c r="N40">
        <v>84</v>
      </c>
    </row>
    <row r="41" spans="1:14" x14ac:dyDescent="0.3">
      <c r="A41" t="s">
        <v>175</v>
      </c>
      <c r="B41">
        <v>1298</v>
      </c>
      <c r="C41">
        <v>474</v>
      </c>
      <c r="D41">
        <v>139</v>
      </c>
      <c r="E41">
        <v>23</v>
      </c>
      <c r="F41">
        <v>155</v>
      </c>
      <c r="G41">
        <v>9</v>
      </c>
      <c r="H41">
        <v>24</v>
      </c>
      <c r="I41">
        <v>153</v>
      </c>
      <c r="J41">
        <v>57</v>
      </c>
      <c r="K41">
        <v>74</v>
      </c>
      <c r="L41">
        <v>61</v>
      </c>
      <c r="M41">
        <v>33</v>
      </c>
      <c r="N41">
        <v>96</v>
      </c>
    </row>
    <row r="42" spans="1:14" x14ac:dyDescent="0.3">
      <c r="A42" t="s">
        <v>1216</v>
      </c>
      <c r="B42">
        <v>136</v>
      </c>
      <c r="C42">
        <v>31</v>
      </c>
      <c r="D42">
        <v>17</v>
      </c>
      <c r="E42">
        <v>20</v>
      </c>
      <c r="F42">
        <v>12</v>
      </c>
      <c r="G42">
        <v>0</v>
      </c>
      <c r="H42">
        <v>0</v>
      </c>
      <c r="I42">
        <v>27</v>
      </c>
      <c r="J42">
        <v>3</v>
      </c>
      <c r="K42">
        <v>4</v>
      </c>
      <c r="L42">
        <v>12</v>
      </c>
      <c r="M42">
        <v>4</v>
      </c>
      <c r="N42">
        <v>6</v>
      </c>
    </row>
    <row r="43" spans="1:14" x14ac:dyDescent="0.3">
      <c r="A43" t="s">
        <v>1217</v>
      </c>
      <c r="B43">
        <v>4699</v>
      </c>
      <c r="C43">
        <v>1212</v>
      </c>
      <c r="D43">
        <v>257</v>
      </c>
      <c r="E43">
        <v>352</v>
      </c>
      <c r="F43">
        <v>781</v>
      </c>
      <c r="G43">
        <v>62</v>
      </c>
      <c r="H43">
        <v>92</v>
      </c>
      <c r="I43">
        <v>453</v>
      </c>
      <c r="J43">
        <v>257</v>
      </c>
      <c r="K43">
        <v>145</v>
      </c>
      <c r="L43">
        <v>261</v>
      </c>
      <c r="M43">
        <v>309</v>
      </c>
      <c r="N43">
        <v>518</v>
      </c>
    </row>
    <row r="44" spans="1:14" x14ac:dyDescent="0.3">
      <c r="A44" t="s">
        <v>1218</v>
      </c>
      <c r="B44">
        <v>1139</v>
      </c>
      <c r="C44">
        <v>696</v>
      </c>
      <c r="D44">
        <v>240</v>
      </c>
      <c r="E44">
        <v>80</v>
      </c>
      <c r="F44">
        <v>61</v>
      </c>
      <c r="G44">
        <v>1</v>
      </c>
      <c r="H44">
        <v>49</v>
      </c>
      <c r="I44">
        <v>4</v>
      </c>
      <c r="J44">
        <v>2</v>
      </c>
      <c r="K44">
        <v>3</v>
      </c>
      <c r="L44">
        <v>1</v>
      </c>
      <c r="M44">
        <v>2</v>
      </c>
      <c r="N44">
        <v>0</v>
      </c>
    </row>
    <row r="45" spans="1:14" x14ac:dyDescent="0.3">
      <c r="A45" t="s">
        <v>1219</v>
      </c>
      <c r="B45">
        <v>701</v>
      </c>
      <c r="C45">
        <v>563</v>
      </c>
      <c r="D45">
        <v>43</v>
      </c>
      <c r="E45">
        <v>9</v>
      </c>
      <c r="F45">
        <v>26</v>
      </c>
      <c r="G45">
        <v>0</v>
      </c>
      <c r="H45">
        <v>7</v>
      </c>
      <c r="I45">
        <v>29</v>
      </c>
      <c r="J45">
        <v>3</v>
      </c>
      <c r="K45">
        <v>3</v>
      </c>
      <c r="L45">
        <v>10</v>
      </c>
      <c r="M45">
        <v>4</v>
      </c>
      <c r="N45">
        <v>4</v>
      </c>
    </row>
    <row r="46" spans="1:14" x14ac:dyDescent="0.3">
      <c r="A46" t="s">
        <v>1220</v>
      </c>
      <c r="B46">
        <v>876</v>
      </c>
      <c r="C46">
        <v>216</v>
      </c>
      <c r="D46">
        <v>254</v>
      </c>
      <c r="E46">
        <v>14</v>
      </c>
      <c r="F46">
        <v>174</v>
      </c>
      <c r="G46">
        <v>6</v>
      </c>
      <c r="H46">
        <v>40</v>
      </c>
      <c r="I46">
        <v>54</v>
      </c>
      <c r="J46">
        <v>34</v>
      </c>
      <c r="K46">
        <v>42</v>
      </c>
      <c r="L46">
        <v>13</v>
      </c>
      <c r="M46">
        <v>5</v>
      </c>
      <c r="N46">
        <v>24</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B81B-32A7-4364-88FA-1ECA2A5BAF8C}">
  <dimension ref="A1:N67"/>
  <sheetViews>
    <sheetView workbookViewId="0">
      <selection sqref="A1:N62"/>
    </sheetView>
  </sheetViews>
  <sheetFormatPr defaultRowHeight="14.4" x14ac:dyDescent="0.3"/>
  <sheetData>
    <row r="1" spans="1:14" x14ac:dyDescent="0.3">
      <c r="A1" t="s">
        <v>1221</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1222</v>
      </c>
    </row>
    <row r="7" spans="1:14" x14ac:dyDescent="0.3">
      <c r="A7" t="s">
        <v>2</v>
      </c>
      <c r="B7">
        <v>53671</v>
      </c>
      <c r="C7">
        <v>25395</v>
      </c>
      <c r="D7">
        <v>5865</v>
      </c>
      <c r="E7">
        <v>1754</v>
      </c>
      <c r="F7">
        <v>6605</v>
      </c>
      <c r="G7">
        <v>501</v>
      </c>
      <c r="H7">
        <v>1088</v>
      </c>
      <c r="I7">
        <v>3634</v>
      </c>
      <c r="J7">
        <v>1364</v>
      </c>
      <c r="K7">
        <v>1262</v>
      </c>
      <c r="L7">
        <v>1855</v>
      </c>
      <c r="M7">
        <v>1609</v>
      </c>
      <c r="N7">
        <v>2739</v>
      </c>
    </row>
    <row r="8" spans="1:14" x14ac:dyDescent="0.3">
      <c r="A8" t="s">
        <v>175</v>
      </c>
      <c r="B8">
        <v>17266</v>
      </c>
      <c r="C8">
        <v>4438</v>
      </c>
      <c r="D8">
        <v>2564</v>
      </c>
      <c r="E8">
        <v>444</v>
      </c>
      <c r="F8">
        <v>3098</v>
      </c>
      <c r="G8">
        <v>208</v>
      </c>
      <c r="H8">
        <v>469</v>
      </c>
      <c r="I8">
        <v>1390</v>
      </c>
      <c r="J8">
        <v>659</v>
      </c>
      <c r="K8">
        <v>660</v>
      </c>
      <c r="L8">
        <v>1051</v>
      </c>
      <c r="M8">
        <v>880</v>
      </c>
      <c r="N8">
        <v>1405</v>
      </c>
    </row>
    <row r="9" spans="1:14" x14ac:dyDescent="0.3">
      <c r="A9" t="s">
        <v>480</v>
      </c>
      <c r="B9">
        <v>1907</v>
      </c>
      <c r="C9">
        <v>539</v>
      </c>
      <c r="D9">
        <v>166</v>
      </c>
      <c r="E9">
        <v>317</v>
      </c>
      <c r="F9">
        <v>260</v>
      </c>
      <c r="G9">
        <v>21</v>
      </c>
      <c r="H9">
        <v>19</v>
      </c>
      <c r="I9">
        <v>222</v>
      </c>
      <c r="J9">
        <v>51</v>
      </c>
      <c r="K9">
        <v>60</v>
      </c>
      <c r="L9">
        <v>113</v>
      </c>
      <c r="M9">
        <v>52</v>
      </c>
      <c r="N9">
        <v>87</v>
      </c>
    </row>
    <row r="10" spans="1:14" x14ac:dyDescent="0.3">
      <c r="A10" t="s">
        <v>1223</v>
      </c>
      <c r="B10">
        <v>5669</v>
      </c>
      <c r="C10">
        <v>1712</v>
      </c>
      <c r="D10">
        <v>298</v>
      </c>
      <c r="E10">
        <v>370</v>
      </c>
      <c r="F10">
        <v>921</v>
      </c>
      <c r="G10">
        <v>94</v>
      </c>
      <c r="H10">
        <v>107</v>
      </c>
      <c r="I10">
        <v>546</v>
      </c>
      <c r="J10">
        <v>266</v>
      </c>
      <c r="K10">
        <v>164</v>
      </c>
      <c r="L10">
        <v>289</v>
      </c>
      <c r="M10">
        <v>347</v>
      </c>
      <c r="N10">
        <v>555</v>
      </c>
    </row>
    <row r="11" spans="1:14" x14ac:dyDescent="0.3">
      <c r="A11" t="s">
        <v>1224</v>
      </c>
      <c r="B11">
        <v>2742</v>
      </c>
      <c r="C11">
        <v>1808</v>
      </c>
      <c r="D11">
        <v>476</v>
      </c>
      <c r="E11">
        <v>135</v>
      </c>
      <c r="F11">
        <v>136</v>
      </c>
      <c r="G11">
        <v>11</v>
      </c>
      <c r="H11">
        <v>75</v>
      </c>
      <c r="I11">
        <v>30</v>
      </c>
      <c r="J11">
        <v>19</v>
      </c>
      <c r="K11">
        <v>9</v>
      </c>
      <c r="L11">
        <v>10</v>
      </c>
      <c r="M11">
        <v>9</v>
      </c>
      <c r="N11">
        <v>24</v>
      </c>
    </row>
    <row r="12" spans="1:14" x14ac:dyDescent="0.3">
      <c r="A12" t="s">
        <v>1225</v>
      </c>
      <c r="B12">
        <v>872</v>
      </c>
      <c r="C12">
        <v>537</v>
      </c>
      <c r="D12">
        <v>66</v>
      </c>
      <c r="E12">
        <v>26</v>
      </c>
      <c r="F12">
        <v>68</v>
      </c>
      <c r="G12">
        <v>10</v>
      </c>
      <c r="H12">
        <v>4</v>
      </c>
      <c r="I12">
        <v>68</v>
      </c>
      <c r="J12">
        <v>12</v>
      </c>
      <c r="K12">
        <v>8</v>
      </c>
      <c r="L12">
        <v>13</v>
      </c>
      <c r="M12">
        <v>8</v>
      </c>
      <c r="N12">
        <v>52</v>
      </c>
    </row>
    <row r="13" spans="1:14" x14ac:dyDescent="0.3">
      <c r="A13" t="s">
        <v>1226</v>
      </c>
      <c r="B13">
        <v>2478</v>
      </c>
      <c r="C13">
        <v>1580</v>
      </c>
      <c r="D13">
        <v>246</v>
      </c>
      <c r="E13">
        <v>61</v>
      </c>
      <c r="F13">
        <v>200</v>
      </c>
      <c r="G13">
        <v>13</v>
      </c>
      <c r="H13">
        <v>40</v>
      </c>
      <c r="I13">
        <v>140</v>
      </c>
      <c r="J13">
        <v>62</v>
      </c>
      <c r="K13">
        <v>33</v>
      </c>
      <c r="L13">
        <v>47</v>
      </c>
      <c r="M13">
        <v>18</v>
      </c>
      <c r="N13">
        <v>38</v>
      </c>
    </row>
    <row r="14" spans="1:14" x14ac:dyDescent="0.3">
      <c r="A14" t="s">
        <v>1227</v>
      </c>
      <c r="B14">
        <v>3949</v>
      </c>
      <c r="C14">
        <v>2803</v>
      </c>
      <c r="D14">
        <v>308</v>
      </c>
      <c r="E14">
        <v>50</v>
      </c>
      <c r="F14">
        <v>245</v>
      </c>
      <c r="G14">
        <v>14</v>
      </c>
      <c r="H14">
        <v>65</v>
      </c>
      <c r="I14">
        <v>225</v>
      </c>
      <c r="J14">
        <v>38</v>
      </c>
      <c r="K14">
        <v>38</v>
      </c>
      <c r="L14">
        <v>47</v>
      </c>
      <c r="M14">
        <v>42</v>
      </c>
      <c r="N14">
        <v>74</v>
      </c>
    </row>
    <row r="15" spans="1:14" x14ac:dyDescent="0.3">
      <c r="A15" t="s">
        <v>1228</v>
      </c>
      <c r="B15">
        <v>2019</v>
      </c>
      <c r="C15">
        <v>1350</v>
      </c>
      <c r="D15">
        <v>146</v>
      </c>
      <c r="E15">
        <v>54</v>
      </c>
      <c r="F15">
        <v>157</v>
      </c>
      <c r="G15">
        <v>7</v>
      </c>
      <c r="H15">
        <v>71</v>
      </c>
      <c r="I15">
        <v>80</v>
      </c>
      <c r="J15">
        <v>37</v>
      </c>
      <c r="K15">
        <v>63</v>
      </c>
      <c r="L15">
        <v>30</v>
      </c>
      <c r="M15">
        <v>5</v>
      </c>
      <c r="N15">
        <v>19</v>
      </c>
    </row>
    <row r="16" spans="1:14" x14ac:dyDescent="0.3">
      <c r="A16" t="s">
        <v>1229</v>
      </c>
      <c r="B16">
        <v>3256</v>
      </c>
      <c r="C16">
        <v>2442</v>
      </c>
      <c r="D16">
        <v>269</v>
      </c>
      <c r="E16">
        <v>48</v>
      </c>
      <c r="F16">
        <v>171</v>
      </c>
      <c r="G16">
        <v>13</v>
      </c>
      <c r="H16">
        <v>58</v>
      </c>
      <c r="I16">
        <v>144</v>
      </c>
      <c r="J16">
        <v>6</v>
      </c>
      <c r="K16">
        <v>17</v>
      </c>
      <c r="L16">
        <v>16</v>
      </c>
      <c r="M16">
        <v>30</v>
      </c>
      <c r="N16">
        <v>42</v>
      </c>
    </row>
    <row r="17" spans="1:14" x14ac:dyDescent="0.3">
      <c r="A17" t="s">
        <v>1230</v>
      </c>
      <c r="B17">
        <v>967</v>
      </c>
      <c r="C17">
        <v>739</v>
      </c>
      <c r="D17">
        <v>51</v>
      </c>
      <c r="E17">
        <v>12</v>
      </c>
      <c r="F17">
        <v>72</v>
      </c>
      <c r="G17">
        <v>2</v>
      </c>
      <c r="H17">
        <v>11</v>
      </c>
      <c r="I17">
        <v>47</v>
      </c>
      <c r="J17">
        <v>1</v>
      </c>
      <c r="K17">
        <v>3</v>
      </c>
      <c r="L17">
        <v>7</v>
      </c>
      <c r="M17">
        <v>11</v>
      </c>
      <c r="N17">
        <v>11</v>
      </c>
    </row>
    <row r="18" spans="1:14" x14ac:dyDescent="0.3">
      <c r="A18" t="s">
        <v>1231</v>
      </c>
      <c r="B18">
        <v>472</v>
      </c>
      <c r="C18">
        <v>402</v>
      </c>
      <c r="D18">
        <v>19</v>
      </c>
      <c r="E18">
        <v>4</v>
      </c>
      <c r="F18">
        <v>15</v>
      </c>
      <c r="G18">
        <v>0</v>
      </c>
      <c r="H18">
        <v>8</v>
      </c>
      <c r="I18">
        <v>16</v>
      </c>
      <c r="J18">
        <v>1</v>
      </c>
      <c r="K18">
        <v>1</v>
      </c>
      <c r="L18">
        <v>5</v>
      </c>
      <c r="M18">
        <v>1</v>
      </c>
      <c r="N18">
        <v>0</v>
      </c>
    </row>
    <row r="19" spans="1:14" x14ac:dyDescent="0.3">
      <c r="A19" t="s">
        <v>627</v>
      </c>
      <c r="B19">
        <v>2842</v>
      </c>
      <c r="C19">
        <v>1515</v>
      </c>
      <c r="D19">
        <v>256</v>
      </c>
      <c r="E19">
        <v>51</v>
      </c>
      <c r="F19">
        <v>312</v>
      </c>
      <c r="G19">
        <v>18</v>
      </c>
      <c r="H19">
        <v>29</v>
      </c>
      <c r="I19">
        <v>229</v>
      </c>
      <c r="J19">
        <v>68</v>
      </c>
      <c r="K19">
        <v>71</v>
      </c>
      <c r="L19">
        <v>80</v>
      </c>
      <c r="M19">
        <v>94</v>
      </c>
      <c r="N19">
        <v>119</v>
      </c>
    </row>
    <row r="20" spans="1:14" x14ac:dyDescent="0.3">
      <c r="A20" t="s">
        <v>1232</v>
      </c>
      <c r="B20">
        <v>833</v>
      </c>
      <c r="C20">
        <v>569</v>
      </c>
      <c r="D20">
        <v>51</v>
      </c>
      <c r="E20">
        <v>8</v>
      </c>
      <c r="F20">
        <v>71</v>
      </c>
      <c r="G20">
        <v>1</v>
      </c>
      <c r="H20">
        <v>4</v>
      </c>
      <c r="I20">
        <v>74</v>
      </c>
      <c r="J20">
        <v>12</v>
      </c>
      <c r="K20">
        <v>4</v>
      </c>
      <c r="L20">
        <v>8</v>
      </c>
      <c r="M20">
        <v>8</v>
      </c>
      <c r="N20">
        <v>23</v>
      </c>
    </row>
    <row r="21" spans="1:14" x14ac:dyDescent="0.3">
      <c r="A21" t="s">
        <v>1233</v>
      </c>
      <c r="B21">
        <v>2438</v>
      </c>
      <c r="C21">
        <v>1476</v>
      </c>
      <c r="D21">
        <v>211</v>
      </c>
      <c r="E21">
        <v>62</v>
      </c>
      <c r="F21">
        <v>221</v>
      </c>
      <c r="G21">
        <v>32</v>
      </c>
      <c r="H21">
        <v>39</v>
      </c>
      <c r="I21">
        <v>126</v>
      </c>
      <c r="J21">
        <v>39</v>
      </c>
      <c r="K21">
        <v>44</v>
      </c>
      <c r="L21">
        <v>50</v>
      </c>
      <c r="M21">
        <v>49</v>
      </c>
      <c r="N21">
        <v>89</v>
      </c>
    </row>
    <row r="22" spans="1:14" x14ac:dyDescent="0.3">
      <c r="A22" t="s">
        <v>1234</v>
      </c>
      <c r="B22">
        <v>813</v>
      </c>
      <c r="C22">
        <v>655</v>
      </c>
      <c r="D22">
        <v>39</v>
      </c>
      <c r="E22">
        <v>4</v>
      </c>
      <c r="F22">
        <v>39</v>
      </c>
      <c r="G22">
        <v>3</v>
      </c>
      <c r="H22">
        <v>8</v>
      </c>
      <c r="I22">
        <v>35</v>
      </c>
      <c r="J22">
        <v>10</v>
      </c>
      <c r="K22">
        <v>3</v>
      </c>
      <c r="L22">
        <v>4</v>
      </c>
      <c r="M22">
        <v>10</v>
      </c>
      <c r="N22">
        <v>3</v>
      </c>
    </row>
    <row r="23" spans="1:14" x14ac:dyDescent="0.3">
      <c r="A23" t="s">
        <v>1235</v>
      </c>
      <c r="B23">
        <v>279</v>
      </c>
      <c r="C23">
        <v>264</v>
      </c>
      <c r="D23">
        <v>7</v>
      </c>
      <c r="E23">
        <v>2</v>
      </c>
      <c r="F23">
        <v>4</v>
      </c>
      <c r="G23">
        <v>0</v>
      </c>
      <c r="H23">
        <v>0</v>
      </c>
      <c r="I23">
        <v>1</v>
      </c>
      <c r="J23">
        <v>0</v>
      </c>
      <c r="K23">
        <v>0</v>
      </c>
      <c r="L23">
        <v>0</v>
      </c>
      <c r="M23">
        <v>0</v>
      </c>
      <c r="N23">
        <v>1</v>
      </c>
    </row>
    <row r="24" spans="1:14" x14ac:dyDescent="0.3">
      <c r="A24" t="s">
        <v>1163</v>
      </c>
      <c r="B24">
        <v>2706</v>
      </c>
      <c r="C24">
        <v>2000</v>
      </c>
      <c r="D24">
        <v>208</v>
      </c>
      <c r="E24">
        <v>49</v>
      </c>
      <c r="F24">
        <v>212</v>
      </c>
      <c r="G24">
        <v>12</v>
      </c>
      <c r="H24">
        <v>30</v>
      </c>
      <c r="I24">
        <v>109</v>
      </c>
      <c r="J24">
        <v>10</v>
      </c>
      <c r="K24">
        <v>11</v>
      </c>
      <c r="L24">
        <v>18</v>
      </c>
      <c r="M24">
        <v>8</v>
      </c>
      <c r="N24">
        <v>39</v>
      </c>
    </row>
    <row r="25" spans="1:14" x14ac:dyDescent="0.3">
      <c r="A25" t="s">
        <v>1220</v>
      </c>
      <c r="B25">
        <v>2163</v>
      </c>
      <c r="C25">
        <v>566</v>
      </c>
      <c r="D25">
        <v>484</v>
      </c>
      <c r="E25">
        <v>57</v>
      </c>
      <c r="F25">
        <v>403</v>
      </c>
      <c r="G25">
        <v>42</v>
      </c>
      <c r="H25">
        <v>51</v>
      </c>
      <c r="I25">
        <v>152</v>
      </c>
      <c r="J25">
        <v>73</v>
      </c>
      <c r="K25">
        <v>73</v>
      </c>
      <c r="L25">
        <v>67</v>
      </c>
      <c r="M25">
        <v>37</v>
      </c>
      <c r="N25">
        <v>158</v>
      </c>
    </row>
    <row r="26" spans="1:14" x14ac:dyDescent="0.3">
      <c r="A26" t="s">
        <v>53</v>
      </c>
    </row>
    <row r="27" spans="1:14" x14ac:dyDescent="0.3">
      <c r="A27" t="s">
        <v>1222</v>
      </c>
    </row>
    <row r="28" spans="1:14" x14ac:dyDescent="0.3">
      <c r="A28" t="s">
        <v>2</v>
      </c>
      <c r="B28">
        <v>36302</v>
      </c>
      <c r="C28">
        <v>16408</v>
      </c>
      <c r="D28">
        <v>4283</v>
      </c>
      <c r="E28">
        <v>1124</v>
      </c>
      <c r="F28">
        <v>4722</v>
      </c>
      <c r="G28">
        <v>370</v>
      </c>
      <c r="H28">
        <v>756</v>
      </c>
      <c r="I28">
        <v>2465</v>
      </c>
      <c r="J28">
        <v>918</v>
      </c>
      <c r="K28">
        <v>867</v>
      </c>
      <c r="L28">
        <v>1369</v>
      </c>
      <c r="M28">
        <v>1131</v>
      </c>
      <c r="N28">
        <v>1889</v>
      </c>
    </row>
    <row r="29" spans="1:14" x14ac:dyDescent="0.3">
      <c r="A29" t="s">
        <v>175</v>
      </c>
      <c r="B29">
        <v>15882</v>
      </c>
      <c r="C29">
        <v>3907</v>
      </c>
      <c r="D29">
        <v>2416</v>
      </c>
      <c r="E29">
        <v>421</v>
      </c>
      <c r="F29">
        <v>2936</v>
      </c>
      <c r="G29">
        <v>199</v>
      </c>
      <c r="H29">
        <v>445</v>
      </c>
      <c r="I29">
        <v>1234</v>
      </c>
      <c r="J29">
        <v>600</v>
      </c>
      <c r="K29">
        <v>585</v>
      </c>
      <c r="L29">
        <v>986</v>
      </c>
      <c r="M29">
        <v>846</v>
      </c>
      <c r="N29">
        <v>1307</v>
      </c>
    </row>
    <row r="30" spans="1:14" x14ac:dyDescent="0.3">
      <c r="A30" t="s">
        <v>480</v>
      </c>
      <c r="B30">
        <v>1747</v>
      </c>
      <c r="C30">
        <v>495</v>
      </c>
      <c r="D30">
        <v>145</v>
      </c>
      <c r="E30">
        <v>297</v>
      </c>
      <c r="F30">
        <v>246</v>
      </c>
      <c r="G30">
        <v>21</v>
      </c>
      <c r="H30">
        <v>18</v>
      </c>
      <c r="I30">
        <v>190</v>
      </c>
      <c r="J30">
        <v>49</v>
      </c>
      <c r="K30">
        <v>56</v>
      </c>
      <c r="L30">
        <v>101</v>
      </c>
      <c r="M30">
        <v>48</v>
      </c>
      <c r="N30">
        <v>81</v>
      </c>
    </row>
    <row r="31" spans="1:14" x14ac:dyDescent="0.3">
      <c r="A31" t="s">
        <v>1223</v>
      </c>
      <c r="B31">
        <v>1016</v>
      </c>
      <c r="C31">
        <v>517</v>
      </c>
      <c r="D31">
        <v>51</v>
      </c>
      <c r="E31">
        <v>21</v>
      </c>
      <c r="F31">
        <v>146</v>
      </c>
      <c r="G31">
        <v>31</v>
      </c>
      <c r="H31">
        <v>15</v>
      </c>
      <c r="I31">
        <v>100</v>
      </c>
      <c r="J31">
        <v>15</v>
      </c>
      <c r="K31">
        <v>20</v>
      </c>
      <c r="L31">
        <v>29</v>
      </c>
      <c r="M31">
        <v>35</v>
      </c>
      <c r="N31">
        <v>36</v>
      </c>
    </row>
    <row r="32" spans="1:14" x14ac:dyDescent="0.3">
      <c r="A32" t="s">
        <v>1224</v>
      </c>
      <c r="B32">
        <v>1400</v>
      </c>
      <c r="C32">
        <v>942</v>
      </c>
      <c r="D32">
        <v>225</v>
      </c>
      <c r="E32">
        <v>54</v>
      </c>
      <c r="F32">
        <v>60</v>
      </c>
      <c r="G32">
        <v>10</v>
      </c>
      <c r="H32">
        <v>26</v>
      </c>
      <c r="I32">
        <v>25</v>
      </c>
      <c r="J32">
        <v>18</v>
      </c>
      <c r="K32">
        <v>5</v>
      </c>
      <c r="L32">
        <v>8</v>
      </c>
      <c r="M32">
        <v>6</v>
      </c>
      <c r="N32">
        <v>21</v>
      </c>
    </row>
    <row r="33" spans="1:14" x14ac:dyDescent="0.3">
      <c r="A33" t="s">
        <v>1225</v>
      </c>
      <c r="B33">
        <v>761</v>
      </c>
      <c r="C33">
        <v>456</v>
      </c>
      <c r="D33">
        <v>59</v>
      </c>
      <c r="E33">
        <v>20</v>
      </c>
      <c r="F33">
        <v>63</v>
      </c>
      <c r="G33">
        <v>9</v>
      </c>
      <c r="H33">
        <v>4</v>
      </c>
      <c r="I33">
        <v>64</v>
      </c>
      <c r="J33">
        <v>12</v>
      </c>
      <c r="K33">
        <v>8</v>
      </c>
      <c r="L33">
        <v>11</v>
      </c>
      <c r="M33">
        <v>7</v>
      </c>
      <c r="N33">
        <v>48</v>
      </c>
    </row>
    <row r="34" spans="1:14" x14ac:dyDescent="0.3">
      <c r="A34" t="s">
        <v>1226</v>
      </c>
      <c r="B34">
        <v>2406</v>
      </c>
      <c r="C34">
        <v>1525</v>
      </c>
      <c r="D34">
        <v>241</v>
      </c>
      <c r="E34">
        <v>60</v>
      </c>
      <c r="F34">
        <v>195</v>
      </c>
      <c r="G34">
        <v>12</v>
      </c>
      <c r="H34">
        <v>40</v>
      </c>
      <c r="I34">
        <v>137</v>
      </c>
      <c r="J34">
        <v>61</v>
      </c>
      <c r="K34">
        <v>33</v>
      </c>
      <c r="L34">
        <v>46</v>
      </c>
      <c r="M34">
        <v>18</v>
      </c>
      <c r="N34">
        <v>38</v>
      </c>
    </row>
    <row r="35" spans="1:14" x14ac:dyDescent="0.3">
      <c r="A35" t="s">
        <v>1227</v>
      </c>
      <c r="B35">
        <v>2194</v>
      </c>
      <c r="C35">
        <v>1585</v>
      </c>
      <c r="D35">
        <v>172</v>
      </c>
      <c r="E35">
        <v>26</v>
      </c>
      <c r="F35">
        <v>119</v>
      </c>
      <c r="G35">
        <v>8</v>
      </c>
      <c r="H35">
        <v>37</v>
      </c>
      <c r="I35">
        <v>105</v>
      </c>
      <c r="J35">
        <v>27</v>
      </c>
      <c r="K35">
        <v>26</v>
      </c>
      <c r="L35">
        <v>28</v>
      </c>
      <c r="M35">
        <v>24</v>
      </c>
      <c r="N35">
        <v>37</v>
      </c>
    </row>
    <row r="36" spans="1:14" x14ac:dyDescent="0.3">
      <c r="A36" t="s">
        <v>1228</v>
      </c>
      <c r="B36">
        <v>1061</v>
      </c>
      <c r="C36">
        <v>708</v>
      </c>
      <c r="D36">
        <v>77</v>
      </c>
      <c r="E36">
        <v>34</v>
      </c>
      <c r="F36">
        <v>85</v>
      </c>
      <c r="G36">
        <v>4</v>
      </c>
      <c r="H36">
        <v>39</v>
      </c>
      <c r="I36">
        <v>44</v>
      </c>
      <c r="J36">
        <v>19</v>
      </c>
      <c r="K36">
        <v>26</v>
      </c>
      <c r="L36">
        <v>12</v>
      </c>
      <c r="M36">
        <v>5</v>
      </c>
      <c r="N36">
        <v>8</v>
      </c>
    </row>
    <row r="37" spans="1:14" x14ac:dyDescent="0.3">
      <c r="A37" t="s">
        <v>1229</v>
      </c>
      <c r="B37">
        <v>2776</v>
      </c>
      <c r="C37">
        <v>2039</v>
      </c>
      <c r="D37">
        <v>236</v>
      </c>
      <c r="E37">
        <v>44</v>
      </c>
      <c r="F37">
        <v>156</v>
      </c>
      <c r="G37">
        <v>12</v>
      </c>
      <c r="H37">
        <v>51</v>
      </c>
      <c r="I37">
        <v>127</v>
      </c>
      <c r="J37">
        <v>6</v>
      </c>
      <c r="K37">
        <v>17</v>
      </c>
      <c r="L37">
        <v>16</v>
      </c>
      <c r="M37">
        <v>30</v>
      </c>
      <c r="N37">
        <v>42</v>
      </c>
    </row>
    <row r="38" spans="1:14" x14ac:dyDescent="0.3">
      <c r="A38" t="s">
        <v>1230</v>
      </c>
      <c r="B38">
        <v>395</v>
      </c>
      <c r="C38">
        <v>313</v>
      </c>
      <c r="D38">
        <v>18</v>
      </c>
      <c r="E38">
        <v>6</v>
      </c>
      <c r="F38">
        <v>29</v>
      </c>
      <c r="G38">
        <v>0</v>
      </c>
      <c r="H38">
        <v>3</v>
      </c>
      <c r="I38">
        <v>18</v>
      </c>
      <c r="J38">
        <v>0</v>
      </c>
      <c r="K38">
        <v>1</v>
      </c>
      <c r="L38">
        <v>2</v>
      </c>
      <c r="M38">
        <v>2</v>
      </c>
      <c r="N38">
        <v>3</v>
      </c>
    </row>
    <row r="39" spans="1:14" x14ac:dyDescent="0.3">
      <c r="A39" t="s">
        <v>1231</v>
      </c>
      <c r="B39">
        <v>303</v>
      </c>
      <c r="C39">
        <v>257</v>
      </c>
      <c r="D39">
        <v>10</v>
      </c>
      <c r="E39">
        <v>4</v>
      </c>
      <c r="F39">
        <v>7</v>
      </c>
      <c r="G39">
        <v>0</v>
      </c>
      <c r="H39">
        <v>8</v>
      </c>
      <c r="I39">
        <v>13</v>
      </c>
      <c r="J39">
        <v>0</v>
      </c>
      <c r="K39">
        <v>0</v>
      </c>
      <c r="L39">
        <v>4</v>
      </c>
      <c r="M39">
        <v>0</v>
      </c>
      <c r="N39">
        <v>0</v>
      </c>
    </row>
    <row r="40" spans="1:14" x14ac:dyDescent="0.3">
      <c r="A40" t="s">
        <v>627</v>
      </c>
      <c r="B40">
        <v>1040</v>
      </c>
      <c r="C40">
        <v>578</v>
      </c>
      <c r="D40">
        <v>89</v>
      </c>
      <c r="E40">
        <v>13</v>
      </c>
      <c r="F40">
        <v>119</v>
      </c>
      <c r="G40">
        <v>5</v>
      </c>
      <c r="H40">
        <v>7</v>
      </c>
      <c r="I40">
        <v>84</v>
      </c>
      <c r="J40">
        <v>28</v>
      </c>
      <c r="K40">
        <v>24</v>
      </c>
      <c r="L40">
        <v>24</v>
      </c>
      <c r="M40">
        <v>32</v>
      </c>
      <c r="N40">
        <v>37</v>
      </c>
    </row>
    <row r="41" spans="1:14" x14ac:dyDescent="0.3">
      <c r="A41" t="s">
        <v>1232</v>
      </c>
      <c r="B41">
        <v>313</v>
      </c>
      <c r="C41">
        <v>211</v>
      </c>
      <c r="D41">
        <v>16</v>
      </c>
      <c r="E41">
        <v>1</v>
      </c>
      <c r="F41">
        <v>35</v>
      </c>
      <c r="G41">
        <v>0</v>
      </c>
      <c r="H41">
        <v>1</v>
      </c>
      <c r="I41">
        <v>36</v>
      </c>
      <c r="J41">
        <v>1</v>
      </c>
      <c r="K41">
        <v>1</v>
      </c>
      <c r="L41">
        <v>2</v>
      </c>
      <c r="M41">
        <v>1</v>
      </c>
      <c r="N41">
        <v>8</v>
      </c>
    </row>
    <row r="42" spans="1:14" x14ac:dyDescent="0.3">
      <c r="A42" t="s">
        <v>1233</v>
      </c>
      <c r="B42">
        <v>1463</v>
      </c>
      <c r="C42">
        <v>887</v>
      </c>
      <c r="D42">
        <v>123</v>
      </c>
      <c r="E42">
        <v>34</v>
      </c>
      <c r="F42">
        <v>126</v>
      </c>
      <c r="G42">
        <v>15</v>
      </c>
      <c r="H42">
        <v>23</v>
      </c>
      <c r="I42">
        <v>87</v>
      </c>
      <c r="J42">
        <v>27</v>
      </c>
      <c r="K42">
        <v>25</v>
      </c>
      <c r="L42">
        <v>31</v>
      </c>
      <c r="M42">
        <v>32</v>
      </c>
      <c r="N42">
        <v>53</v>
      </c>
    </row>
    <row r="43" spans="1:14" x14ac:dyDescent="0.3">
      <c r="A43" t="s">
        <v>1234</v>
      </c>
      <c r="B43">
        <v>278</v>
      </c>
      <c r="C43">
        <v>211</v>
      </c>
      <c r="D43">
        <v>12</v>
      </c>
      <c r="E43">
        <v>2</v>
      </c>
      <c r="F43">
        <v>15</v>
      </c>
      <c r="G43">
        <v>0</v>
      </c>
      <c r="H43">
        <v>5</v>
      </c>
      <c r="I43">
        <v>16</v>
      </c>
      <c r="J43">
        <v>6</v>
      </c>
      <c r="K43">
        <v>2</v>
      </c>
      <c r="L43">
        <v>0</v>
      </c>
      <c r="M43">
        <v>7</v>
      </c>
      <c r="N43">
        <v>2</v>
      </c>
    </row>
    <row r="44" spans="1:14" x14ac:dyDescent="0.3">
      <c r="A44" t="s">
        <v>1235</v>
      </c>
      <c r="B44">
        <v>134</v>
      </c>
      <c r="C44">
        <v>128</v>
      </c>
      <c r="D44">
        <v>3</v>
      </c>
      <c r="E44">
        <v>2</v>
      </c>
      <c r="F44">
        <v>1</v>
      </c>
      <c r="G44">
        <v>0</v>
      </c>
      <c r="H44">
        <v>0</v>
      </c>
      <c r="I44">
        <v>0</v>
      </c>
      <c r="J44">
        <v>0</v>
      </c>
      <c r="K44">
        <v>0</v>
      </c>
      <c r="L44">
        <v>0</v>
      </c>
      <c r="M44">
        <v>0</v>
      </c>
      <c r="N44">
        <v>0</v>
      </c>
    </row>
    <row r="45" spans="1:14" x14ac:dyDescent="0.3">
      <c r="A45" t="s">
        <v>1163</v>
      </c>
      <c r="B45">
        <v>1847</v>
      </c>
      <c r="C45">
        <v>1300</v>
      </c>
      <c r="D45">
        <v>160</v>
      </c>
      <c r="E45">
        <v>42</v>
      </c>
      <c r="F45">
        <v>155</v>
      </c>
      <c r="G45">
        <v>8</v>
      </c>
      <c r="H45">
        <v>23</v>
      </c>
      <c r="I45">
        <v>87</v>
      </c>
      <c r="J45">
        <v>10</v>
      </c>
      <c r="K45">
        <v>7</v>
      </c>
      <c r="L45">
        <v>15</v>
      </c>
      <c r="M45">
        <v>6</v>
      </c>
      <c r="N45">
        <v>34</v>
      </c>
    </row>
    <row r="46" spans="1:14" x14ac:dyDescent="0.3">
      <c r="A46" t="s">
        <v>1220</v>
      </c>
      <c r="B46">
        <v>1286</v>
      </c>
      <c r="C46">
        <v>349</v>
      </c>
      <c r="D46">
        <v>230</v>
      </c>
      <c r="E46">
        <v>43</v>
      </c>
      <c r="F46">
        <v>229</v>
      </c>
      <c r="G46">
        <v>36</v>
      </c>
      <c r="H46">
        <v>11</v>
      </c>
      <c r="I46">
        <v>98</v>
      </c>
      <c r="J46">
        <v>39</v>
      </c>
      <c r="K46">
        <v>31</v>
      </c>
      <c r="L46">
        <v>54</v>
      </c>
      <c r="M46">
        <v>32</v>
      </c>
      <c r="N46">
        <v>134</v>
      </c>
    </row>
    <row r="47" spans="1:14" x14ac:dyDescent="0.3">
      <c r="A47" t="s">
        <v>54</v>
      </c>
    </row>
    <row r="48" spans="1:14" x14ac:dyDescent="0.3">
      <c r="A48" t="s">
        <v>1222</v>
      </c>
    </row>
    <row r="49" spans="1:14" x14ac:dyDescent="0.3">
      <c r="A49" t="s">
        <v>2</v>
      </c>
      <c r="B49">
        <v>17369</v>
      </c>
      <c r="C49">
        <v>8987</v>
      </c>
      <c r="D49">
        <v>1582</v>
      </c>
      <c r="E49">
        <v>630</v>
      </c>
      <c r="F49">
        <v>1883</v>
      </c>
      <c r="G49">
        <v>131</v>
      </c>
      <c r="H49">
        <v>332</v>
      </c>
      <c r="I49">
        <v>1169</v>
      </c>
      <c r="J49">
        <v>446</v>
      </c>
      <c r="K49">
        <v>395</v>
      </c>
      <c r="L49">
        <v>486</v>
      </c>
      <c r="M49">
        <v>478</v>
      </c>
      <c r="N49">
        <v>850</v>
      </c>
    </row>
    <row r="50" spans="1:14" x14ac:dyDescent="0.3">
      <c r="A50" t="s">
        <v>175</v>
      </c>
      <c r="B50">
        <v>1384</v>
      </c>
      <c r="C50">
        <v>531</v>
      </c>
      <c r="D50">
        <v>148</v>
      </c>
      <c r="E50">
        <v>23</v>
      </c>
      <c r="F50">
        <v>162</v>
      </c>
      <c r="G50">
        <v>9</v>
      </c>
      <c r="H50">
        <v>24</v>
      </c>
      <c r="I50">
        <v>156</v>
      </c>
      <c r="J50">
        <v>59</v>
      </c>
      <c r="K50">
        <v>75</v>
      </c>
      <c r="L50">
        <v>65</v>
      </c>
      <c r="M50">
        <v>34</v>
      </c>
      <c r="N50">
        <v>98</v>
      </c>
    </row>
    <row r="51" spans="1:14" x14ac:dyDescent="0.3">
      <c r="A51" t="s">
        <v>480</v>
      </c>
      <c r="B51">
        <v>160</v>
      </c>
      <c r="C51">
        <v>44</v>
      </c>
      <c r="D51">
        <v>21</v>
      </c>
      <c r="E51">
        <v>20</v>
      </c>
      <c r="F51">
        <v>14</v>
      </c>
      <c r="G51">
        <v>0</v>
      </c>
      <c r="H51">
        <v>1</v>
      </c>
      <c r="I51">
        <v>32</v>
      </c>
      <c r="J51">
        <v>2</v>
      </c>
      <c r="K51">
        <v>4</v>
      </c>
      <c r="L51">
        <v>12</v>
      </c>
      <c r="M51">
        <v>4</v>
      </c>
      <c r="N51">
        <v>6</v>
      </c>
    </row>
    <row r="52" spans="1:14" x14ac:dyDescent="0.3">
      <c r="A52" t="s">
        <v>1223</v>
      </c>
      <c r="B52">
        <v>4653</v>
      </c>
      <c r="C52">
        <v>1195</v>
      </c>
      <c r="D52">
        <v>247</v>
      </c>
      <c r="E52">
        <v>349</v>
      </c>
      <c r="F52">
        <v>775</v>
      </c>
      <c r="G52">
        <v>63</v>
      </c>
      <c r="H52">
        <v>92</v>
      </c>
      <c r="I52">
        <v>446</v>
      </c>
      <c r="J52">
        <v>251</v>
      </c>
      <c r="K52">
        <v>144</v>
      </c>
      <c r="L52">
        <v>260</v>
      </c>
      <c r="M52">
        <v>312</v>
      </c>
      <c r="N52">
        <v>519</v>
      </c>
    </row>
    <row r="53" spans="1:14" x14ac:dyDescent="0.3">
      <c r="A53" t="s">
        <v>1224</v>
      </c>
      <c r="B53">
        <v>1342</v>
      </c>
      <c r="C53">
        <v>866</v>
      </c>
      <c r="D53">
        <v>251</v>
      </c>
      <c r="E53">
        <v>81</v>
      </c>
      <c r="F53">
        <v>76</v>
      </c>
      <c r="G53">
        <v>1</v>
      </c>
      <c r="H53">
        <v>49</v>
      </c>
      <c r="I53">
        <v>5</v>
      </c>
      <c r="J53">
        <v>1</v>
      </c>
      <c r="K53">
        <v>4</v>
      </c>
      <c r="L53">
        <v>2</v>
      </c>
      <c r="M53">
        <v>3</v>
      </c>
      <c r="N53">
        <v>3</v>
      </c>
    </row>
    <row r="54" spans="1:14" x14ac:dyDescent="0.3">
      <c r="A54" t="s">
        <v>1225</v>
      </c>
      <c r="B54">
        <v>111</v>
      </c>
      <c r="C54">
        <v>81</v>
      </c>
      <c r="D54">
        <v>7</v>
      </c>
      <c r="E54">
        <v>6</v>
      </c>
      <c r="F54">
        <v>5</v>
      </c>
      <c r="G54">
        <v>1</v>
      </c>
      <c r="H54">
        <v>0</v>
      </c>
      <c r="I54">
        <v>4</v>
      </c>
      <c r="J54">
        <v>0</v>
      </c>
      <c r="K54">
        <v>0</v>
      </c>
      <c r="L54">
        <v>2</v>
      </c>
      <c r="M54">
        <v>1</v>
      </c>
      <c r="N54">
        <v>4</v>
      </c>
    </row>
    <row r="55" spans="1:14" x14ac:dyDescent="0.3">
      <c r="A55" t="s">
        <v>1226</v>
      </c>
      <c r="B55">
        <v>72</v>
      </c>
      <c r="C55">
        <v>55</v>
      </c>
      <c r="D55">
        <v>5</v>
      </c>
      <c r="E55">
        <v>1</v>
      </c>
      <c r="F55">
        <v>5</v>
      </c>
      <c r="G55">
        <v>1</v>
      </c>
      <c r="H55">
        <v>0</v>
      </c>
      <c r="I55">
        <v>3</v>
      </c>
      <c r="J55">
        <v>1</v>
      </c>
      <c r="K55">
        <v>0</v>
      </c>
      <c r="L55">
        <v>1</v>
      </c>
      <c r="M55">
        <v>0</v>
      </c>
      <c r="N55">
        <v>0</v>
      </c>
    </row>
    <row r="56" spans="1:14" x14ac:dyDescent="0.3">
      <c r="A56" t="s">
        <v>1227</v>
      </c>
      <c r="B56">
        <v>1755</v>
      </c>
      <c r="C56">
        <v>1218</v>
      </c>
      <c r="D56">
        <v>136</v>
      </c>
      <c r="E56">
        <v>24</v>
      </c>
      <c r="F56">
        <v>126</v>
      </c>
      <c r="G56">
        <v>6</v>
      </c>
      <c r="H56">
        <v>28</v>
      </c>
      <c r="I56">
        <v>120</v>
      </c>
      <c r="J56">
        <v>11</v>
      </c>
      <c r="K56">
        <v>12</v>
      </c>
      <c r="L56">
        <v>19</v>
      </c>
      <c r="M56">
        <v>18</v>
      </c>
      <c r="N56">
        <v>37</v>
      </c>
    </row>
    <row r="57" spans="1:14" x14ac:dyDescent="0.3">
      <c r="A57" t="s">
        <v>1228</v>
      </c>
      <c r="B57">
        <v>958</v>
      </c>
      <c r="C57">
        <v>642</v>
      </c>
      <c r="D57">
        <v>69</v>
      </c>
      <c r="E57">
        <v>20</v>
      </c>
      <c r="F57">
        <v>72</v>
      </c>
      <c r="G57">
        <v>3</v>
      </c>
      <c r="H57">
        <v>32</v>
      </c>
      <c r="I57">
        <v>36</v>
      </c>
      <c r="J57">
        <v>18</v>
      </c>
      <c r="K57">
        <v>37</v>
      </c>
      <c r="L57">
        <v>18</v>
      </c>
      <c r="M57">
        <v>0</v>
      </c>
      <c r="N57">
        <v>11</v>
      </c>
    </row>
    <row r="58" spans="1:14" x14ac:dyDescent="0.3">
      <c r="A58" t="s">
        <v>1229</v>
      </c>
      <c r="B58">
        <v>480</v>
      </c>
      <c r="C58">
        <v>403</v>
      </c>
      <c r="D58">
        <v>33</v>
      </c>
      <c r="E58">
        <v>4</v>
      </c>
      <c r="F58">
        <v>15</v>
      </c>
      <c r="G58">
        <v>1</v>
      </c>
      <c r="H58">
        <v>7</v>
      </c>
      <c r="I58">
        <v>17</v>
      </c>
      <c r="J58">
        <v>0</v>
      </c>
      <c r="K58">
        <v>0</v>
      </c>
      <c r="L58">
        <v>0</v>
      </c>
      <c r="M58">
        <v>0</v>
      </c>
      <c r="N58">
        <v>0</v>
      </c>
    </row>
    <row r="59" spans="1:14" x14ac:dyDescent="0.3">
      <c r="A59" t="s">
        <v>1230</v>
      </c>
      <c r="B59">
        <v>572</v>
      </c>
      <c r="C59">
        <v>426</v>
      </c>
      <c r="D59">
        <v>33</v>
      </c>
      <c r="E59">
        <v>6</v>
      </c>
      <c r="F59">
        <v>43</v>
      </c>
      <c r="G59">
        <v>2</v>
      </c>
      <c r="H59">
        <v>8</v>
      </c>
      <c r="I59">
        <v>29</v>
      </c>
      <c r="J59">
        <v>1</v>
      </c>
      <c r="K59">
        <v>2</v>
      </c>
      <c r="L59">
        <v>5</v>
      </c>
      <c r="M59">
        <v>9</v>
      </c>
      <c r="N59">
        <v>8</v>
      </c>
    </row>
    <row r="60" spans="1:14" x14ac:dyDescent="0.3">
      <c r="A60" t="s">
        <v>1231</v>
      </c>
      <c r="B60">
        <v>169</v>
      </c>
      <c r="C60">
        <v>145</v>
      </c>
      <c r="D60">
        <v>9</v>
      </c>
      <c r="E60">
        <v>0</v>
      </c>
      <c r="F60">
        <v>8</v>
      </c>
      <c r="G60">
        <v>0</v>
      </c>
      <c r="H60">
        <v>0</v>
      </c>
      <c r="I60">
        <v>3</v>
      </c>
      <c r="J60">
        <v>1</v>
      </c>
      <c r="K60">
        <v>1</v>
      </c>
      <c r="L60">
        <v>1</v>
      </c>
      <c r="M60">
        <v>1</v>
      </c>
      <c r="N60">
        <v>0</v>
      </c>
    </row>
    <row r="61" spans="1:14" x14ac:dyDescent="0.3">
      <c r="A61" t="s">
        <v>627</v>
      </c>
      <c r="B61">
        <v>1802</v>
      </c>
      <c r="C61">
        <v>937</v>
      </c>
      <c r="D61">
        <v>167</v>
      </c>
      <c r="E61">
        <v>38</v>
      </c>
      <c r="F61">
        <v>193</v>
      </c>
      <c r="G61">
        <v>13</v>
      </c>
      <c r="H61">
        <v>22</v>
      </c>
      <c r="I61">
        <v>145</v>
      </c>
      <c r="J61">
        <v>40</v>
      </c>
      <c r="K61">
        <v>47</v>
      </c>
      <c r="L61">
        <v>56</v>
      </c>
      <c r="M61">
        <v>62</v>
      </c>
      <c r="N61">
        <v>82</v>
      </c>
    </row>
    <row r="62" spans="1:14" x14ac:dyDescent="0.3">
      <c r="A62" t="s">
        <v>1232</v>
      </c>
      <c r="B62">
        <v>520</v>
      </c>
      <c r="C62">
        <v>358</v>
      </c>
      <c r="D62">
        <v>35</v>
      </c>
      <c r="E62">
        <v>7</v>
      </c>
      <c r="F62">
        <v>36</v>
      </c>
      <c r="G62">
        <v>1</v>
      </c>
      <c r="H62">
        <v>3</v>
      </c>
      <c r="I62">
        <v>38</v>
      </c>
      <c r="J62">
        <v>11</v>
      </c>
      <c r="K62">
        <v>3</v>
      </c>
      <c r="L62">
        <v>6</v>
      </c>
      <c r="M62">
        <v>7</v>
      </c>
      <c r="N62">
        <v>15</v>
      </c>
    </row>
    <row r="63" spans="1:14" x14ac:dyDescent="0.3">
      <c r="A63" t="s">
        <v>1233</v>
      </c>
      <c r="B63">
        <v>975</v>
      </c>
      <c r="C63">
        <v>589</v>
      </c>
      <c r="D63">
        <v>88</v>
      </c>
      <c r="E63">
        <v>28</v>
      </c>
      <c r="F63">
        <v>95</v>
      </c>
      <c r="G63">
        <v>17</v>
      </c>
      <c r="H63">
        <v>16</v>
      </c>
      <c r="I63">
        <v>39</v>
      </c>
      <c r="J63">
        <v>12</v>
      </c>
      <c r="K63">
        <v>19</v>
      </c>
      <c r="L63">
        <v>19</v>
      </c>
      <c r="M63">
        <v>17</v>
      </c>
      <c r="N63">
        <v>36</v>
      </c>
    </row>
    <row r="64" spans="1:14" x14ac:dyDescent="0.3">
      <c r="A64" t="s">
        <v>1234</v>
      </c>
      <c r="B64">
        <v>535</v>
      </c>
      <c r="C64">
        <v>444</v>
      </c>
      <c r="D64">
        <v>27</v>
      </c>
      <c r="E64">
        <v>2</v>
      </c>
      <c r="F64">
        <v>24</v>
      </c>
      <c r="G64">
        <v>3</v>
      </c>
      <c r="H64">
        <v>3</v>
      </c>
      <c r="I64">
        <v>19</v>
      </c>
      <c r="J64">
        <v>4</v>
      </c>
      <c r="K64">
        <v>1</v>
      </c>
      <c r="L64">
        <v>4</v>
      </c>
      <c r="M64">
        <v>3</v>
      </c>
      <c r="N64">
        <v>1</v>
      </c>
    </row>
    <row r="65" spans="1:14" x14ac:dyDescent="0.3">
      <c r="A65" t="s">
        <v>1235</v>
      </c>
      <c r="B65">
        <v>145</v>
      </c>
      <c r="C65">
        <v>136</v>
      </c>
      <c r="D65">
        <v>4</v>
      </c>
      <c r="E65">
        <v>0</v>
      </c>
      <c r="F65">
        <v>3</v>
      </c>
      <c r="G65">
        <v>0</v>
      </c>
      <c r="H65">
        <v>0</v>
      </c>
      <c r="I65">
        <v>1</v>
      </c>
      <c r="J65">
        <v>0</v>
      </c>
      <c r="K65">
        <v>0</v>
      </c>
      <c r="L65">
        <v>0</v>
      </c>
      <c r="M65">
        <v>0</v>
      </c>
      <c r="N65">
        <v>1</v>
      </c>
    </row>
    <row r="66" spans="1:14" x14ac:dyDescent="0.3">
      <c r="A66" t="s">
        <v>1163</v>
      </c>
      <c r="B66">
        <v>859</v>
      </c>
      <c r="C66">
        <v>700</v>
      </c>
      <c r="D66">
        <v>48</v>
      </c>
      <c r="E66">
        <v>7</v>
      </c>
      <c r="F66">
        <v>57</v>
      </c>
      <c r="G66">
        <v>4</v>
      </c>
      <c r="H66">
        <v>7</v>
      </c>
      <c r="I66">
        <v>22</v>
      </c>
      <c r="J66">
        <v>0</v>
      </c>
      <c r="K66">
        <v>4</v>
      </c>
      <c r="L66">
        <v>3</v>
      </c>
      <c r="M66">
        <v>2</v>
      </c>
      <c r="N66">
        <v>5</v>
      </c>
    </row>
    <row r="67" spans="1:14" x14ac:dyDescent="0.3">
      <c r="A67" t="s">
        <v>1220</v>
      </c>
      <c r="B67">
        <v>877</v>
      </c>
      <c r="C67">
        <v>217</v>
      </c>
      <c r="D67">
        <v>254</v>
      </c>
      <c r="E67">
        <v>14</v>
      </c>
      <c r="F67">
        <v>174</v>
      </c>
      <c r="G67">
        <v>6</v>
      </c>
      <c r="H67">
        <v>40</v>
      </c>
      <c r="I67">
        <v>54</v>
      </c>
      <c r="J67">
        <v>34</v>
      </c>
      <c r="K67">
        <v>42</v>
      </c>
      <c r="L67">
        <v>13</v>
      </c>
      <c r="M67">
        <v>5</v>
      </c>
      <c r="N67">
        <v>24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C9A4-3E5C-4AE3-B451-F660CF2350CD}">
  <dimension ref="A1:Q45"/>
  <sheetViews>
    <sheetView view="pageBreakPreview" zoomScale="125" zoomScaleNormal="120" zoomScaleSheetLayoutView="125" workbookViewId="0">
      <selection activeCell="F4" sqref="F4"/>
    </sheetView>
  </sheetViews>
  <sheetFormatPr defaultColWidth="9.109375" defaultRowHeight="9.6" x14ac:dyDescent="0.2"/>
  <cols>
    <col min="1" max="1" width="19.6640625" style="4" customWidth="1"/>
    <col min="2" max="3" width="4.6640625" style="4" customWidth="1"/>
    <col min="4" max="4" width="3.33203125" style="4" customWidth="1"/>
    <col min="5" max="6" width="4.6640625" style="4" customWidth="1"/>
    <col min="7" max="7" width="3.44140625" style="4" customWidth="1"/>
    <col min="8" max="12" width="4.6640625" style="4" customWidth="1"/>
    <col min="13" max="15" width="4" style="4" customWidth="1"/>
    <col min="16" max="17" width="4.6640625" style="4" customWidth="1"/>
    <col min="18" max="16384" width="9.109375" style="4"/>
  </cols>
  <sheetData>
    <row r="1" spans="1:17" x14ac:dyDescent="0.2">
      <c r="A1" s="4" t="s">
        <v>191</v>
      </c>
    </row>
    <row r="2" spans="1:17" x14ac:dyDescent="0.2">
      <c r="A2" s="5"/>
      <c r="B2" s="6"/>
      <c r="C2" s="6"/>
      <c r="D2" s="6"/>
      <c r="E2" s="7" t="s">
        <v>89</v>
      </c>
      <c r="F2" s="6"/>
      <c r="G2" s="6"/>
      <c r="H2" s="7" t="s">
        <v>90</v>
      </c>
      <c r="I2" s="7" t="s">
        <v>91</v>
      </c>
      <c r="J2" s="7" t="s">
        <v>92</v>
      </c>
      <c r="K2" s="7" t="s">
        <v>93</v>
      </c>
      <c r="L2" s="6"/>
      <c r="M2" s="6"/>
      <c r="N2" s="6"/>
      <c r="O2" s="6"/>
      <c r="P2" s="6"/>
      <c r="Q2" s="8"/>
    </row>
    <row r="3" spans="1:17" x14ac:dyDescent="0.2">
      <c r="A3" s="9" t="s">
        <v>192</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193</v>
      </c>
      <c r="B4" s="4">
        <v>354328</v>
      </c>
      <c r="C4" s="4">
        <v>102374</v>
      </c>
      <c r="D4" s="4">
        <v>6560</v>
      </c>
      <c r="E4" s="4">
        <v>20123</v>
      </c>
      <c r="F4" s="4">
        <v>5135</v>
      </c>
      <c r="G4" s="4">
        <v>8023</v>
      </c>
      <c r="H4" s="4">
        <v>7870</v>
      </c>
      <c r="I4" s="4">
        <v>27677</v>
      </c>
      <c r="J4" s="4">
        <v>28388</v>
      </c>
      <c r="K4" s="4">
        <v>40537</v>
      </c>
      <c r="L4" s="4">
        <v>1603</v>
      </c>
      <c r="M4" s="4">
        <v>15143</v>
      </c>
      <c r="N4" s="4">
        <v>58258</v>
      </c>
      <c r="O4" s="4">
        <v>6954</v>
      </c>
      <c r="P4" s="4">
        <v>24098</v>
      </c>
      <c r="Q4" s="4">
        <v>1585</v>
      </c>
    </row>
    <row r="5" spans="1:17" x14ac:dyDescent="0.2">
      <c r="A5" s="4" t="s">
        <v>194</v>
      </c>
      <c r="B5" s="4">
        <v>162251</v>
      </c>
      <c r="C5" s="4">
        <v>46356</v>
      </c>
      <c r="D5" s="4">
        <v>2920</v>
      </c>
      <c r="E5" s="4">
        <v>9069</v>
      </c>
      <c r="F5" s="4">
        <v>3064</v>
      </c>
      <c r="G5" s="4">
        <v>3595</v>
      </c>
      <c r="H5" s="4">
        <v>3659</v>
      </c>
      <c r="I5" s="4">
        <v>12117</v>
      </c>
      <c r="J5" s="4">
        <v>14433</v>
      </c>
      <c r="K5" s="4">
        <v>17686</v>
      </c>
      <c r="L5" s="4">
        <v>650</v>
      </c>
      <c r="M5" s="4">
        <v>6889</v>
      </c>
      <c r="N5" s="4">
        <v>27618</v>
      </c>
      <c r="O5" s="4">
        <v>2868</v>
      </c>
      <c r="P5" s="4">
        <v>10057</v>
      </c>
      <c r="Q5" s="4">
        <v>1270</v>
      </c>
    </row>
    <row r="6" spans="1:17" x14ac:dyDescent="0.2">
      <c r="A6" s="4" t="s">
        <v>195</v>
      </c>
      <c r="B6" s="4">
        <v>2813</v>
      </c>
      <c r="C6" s="4">
        <v>650</v>
      </c>
      <c r="D6" s="4">
        <v>19</v>
      </c>
      <c r="E6" s="4">
        <v>29</v>
      </c>
      <c r="F6" s="4">
        <v>0</v>
      </c>
      <c r="G6" s="4">
        <v>0</v>
      </c>
      <c r="H6" s="4">
        <v>99</v>
      </c>
      <c r="I6" s="4">
        <v>49</v>
      </c>
      <c r="J6" s="4">
        <v>91</v>
      </c>
      <c r="K6" s="4">
        <v>659</v>
      </c>
      <c r="L6" s="4">
        <v>4</v>
      </c>
      <c r="M6" s="4">
        <v>6</v>
      </c>
      <c r="N6" s="4">
        <v>867</v>
      </c>
      <c r="O6" s="4">
        <v>115</v>
      </c>
      <c r="P6" s="4">
        <v>225</v>
      </c>
      <c r="Q6" s="4">
        <v>0</v>
      </c>
    </row>
    <row r="7" spans="1:17" x14ac:dyDescent="0.2">
      <c r="A7" s="4" t="s">
        <v>196</v>
      </c>
      <c r="B7" s="4">
        <v>3873</v>
      </c>
      <c r="C7" s="4">
        <v>1003</v>
      </c>
      <c r="D7" s="4">
        <v>5</v>
      </c>
      <c r="E7" s="4">
        <v>158</v>
      </c>
      <c r="F7" s="4">
        <v>45</v>
      </c>
      <c r="G7" s="4">
        <v>64</v>
      </c>
      <c r="H7" s="4">
        <v>120</v>
      </c>
      <c r="I7" s="4">
        <v>112</v>
      </c>
      <c r="J7" s="4">
        <v>129</v>
      </c>
      <c r="K7" s="4">
        <v>839</v>
      </c>
      <c r="L7" s="4">
        <v>34</v>
      </c>
      <c r="M7" s="4">
        <v>7</v>
      </c>
      <c r="N7" s="4">
        <v>1116</v>
      </c>
      <c r="O7" s="4">
        <v>56</v>
      </c>
      <c r="P7" s="4">
        <v>185</v>
      </c>
      <c r="Q7" s="4">
        <v>0</v>
      </c>
    </row>
    <row r="8" spans="1:17" x14ac:dyDescent="0.2">
      <c r="A8" s="4" t="s">
        <v>197</v>
      </c>
      <c r="B8" s="4">
        <v>585</v>
      </c>
      <c r="C8" s="4">
        <v>310</v>
      </c>
      <c r="D8" s="4">
        <v>17</v>
      </c>
      <c r="E8" s="4">
        <v>11</v>
      </c>
      <c r="F8" s="4">
        <v>0</v>
      </c>
      <c r="G8" s="4">
        <v>0</v>
      </c>
      <c r="H8" s="4">
        <v>1</v>
      </c>
      <c r="I8" s="4">
        <v>53</v>
      </c>
      <c r="J8" s="4">
        <v>17</v>
      </c>
      <c r="K8" s="4">
        <v>65</v>
      </c>
      <c r="L8" s="4">
        <v>0</v>
      </c>
      <c r="M8" s="4">
        <v>1</v>
      </c>
      <c r="N8" s="4">
        <v>92</v>
      </c>
      <c r="O8" s="4">
        <v>7</v>
      </c>
      <c r="P8" s="4">
        <v>11</v>
      </c>
      <c r="Q8" s="4">
        <v>0</v>
      </c>
    </row>
    <row r="9" spans="1:17" x14ac:dyDescent="0.2">
      <c r="A9" s="4" t="s">
        <v>198</v>
      </c>
      <c r="B9" s="4">
        <v>48011</v>
      </c>
      <c r="C9" s="4">
        <v>13351</v>
      </c>
      <c r="D9" s="4">
        <v>515</v>
      </c>
      <c r="E9" s="4">
        <v>2149</v>
      </c>
      <c r="F9" s="4">
        <v>379</v>
      </c>
      <c r="G9" s="4">
        <v>677</v>
      </c>
      <c r="H9" s="4">
        <v>803</v>
      </c>
      <c r="I9" s="4">
        <v>3315</v>
      </c>
      <c r="J9" s="4">
        <v>3255</v>
      </c>
      <c r="K9" s="4">
        <v>6446</v>
      </c>
      <c r="L9" s="4">
        <v>143</v>
      </c>
      <c r="M9" s="4">
        <v>2080</v>
      </c>
      <c r="N9" s="4">
        <v>9252</v>
      </c>
      <c r="O9" s="4">
        <v>1073</v>
      </c>
      <c r="P9" s="4">
        <v>4412</v>
      </c>
      <c r="Q9" s="4">
        <v>161</v>
      </c>
    </row>
    <row r="10" spans="1:17" x14ac:dyDescent="0.2">
      <c r="A10" s="4" t="s">
        <v>199</v>
      </c>
      <c r="B10" s="4">
        <v>117476</v>
      </c>
      <c r="C10" s="4">
        <v>35540</v>
      </c>
      <c r="D10" s="4">
        <v>2686</v>
      </c>
      <c r="E10" s="4">
        <v>7527</v>
      </c>
      <c r="F10" s="4">
        <v>1341</v>
      </c>
      <c r="G10" s="4">
        <v>3157</v>
      </c>
      <c r="H10" s="4">
        <v>2588</v>
      </c>
      <c r="I10" s="4">
        <v>10556</v>
      </c>
      <c r="J10" s="4">
        <v>8961</v>
      </c>
      <c r="K10" s="4">
        <v>12753</v>
      </c>
      <c r="L10" s="4">
        <v>613</v>
      </c>
      <c r="M10" s="4">
        <v>5311</v>
      </c>
      <c r="N10" s="4">
        <v>15885</v>
      </c>
      <c r="O10" s="4">
        <v>2408</v>
      </c>
      <c r="P10" s="4">
        <v>8083</v>
      </c>
      <c r="Q10" s="4">
        <v>67</v>
      </c>
    </row>
    <row r="11" spans="1:17" x14ac:dyDescent="0.2">
      <c r="A11" s="4" t="s">
        <v>200</v>
      </c>
      <c r="B11" s="4">
        <v>11353</v>
      </c>
      <c r="C11" s="4">
        <v>2987</v>
      </c>
      <c r="D11" s="4">
        <v>246</v>
      </c>
      <c r="E11" s="4">
        <v>612</v>
      </c>
      <c r="F11" s="4">
        <v>253</v>
      </c>
      <c r="G11" s="4">
        <v>391</v>
      </c>
      <c r="H11" s="4">
        <v>277</v>
      </c>
      <c r="I11" s="4">
        <v>969</v>
      </c>
      <c r="J11" s="4">
        <v>1018</v>
      </c>
      <c r="K11" s="4">
        <v>1298</v>
      </c>
      <c r="L11" s="4">
        <v>44</v>
      </c>
      <c r="M11" s="4">
        <v>570</v>
      </c>
      <c r="N11" s="4">
        <v>1602</v>
      </c>
      <c r="O11" s="4">
        <v>197</v>
      </c>
      <c r="P11" s="4">
        <v>828</v>
      </c>
      <c r="Q11" s="4">
        <v>61</v>
      </c>
    </row>
    <row r="12" spans="1:17" x14ac:dyDescent="0.2">
      <c r="A12" s="4" t="s">
        <v>75</v>
      </c>
      <c r="B12" s="4">
        <v>2957</v>
      </c>
      <c r="C12" s="4">
        <v>889</v>
      </c>
      <c r="D12" s="4">
        <v>96</v>
      </c>
      <c r="E12" s="4">
        <v>278</v>
      </c>
      <c r="F12" s="4">
        <v>24</v>
      </c>
      <c r="G12" s="4">
        <v>36</v>
      </c>
      <c r="H12" s="4">
        <v>33</v>
      </c>
      <c r="I12" s="4">
        <v>350</v>
      </c>
      <c r="J12" s="4">
        <v>247</v>
      </c>
      <c r="K12" s="4">
        <v>271</v>
      </c>
      <c r="L12" s="4">
        <v>2</v>
      </c>
      <c r="M12" s="4">
        <v>166</v>
      </c>
      <c r="N12" s="4">
        <v>369</v>
      </c>
      <c r="O12" s="4">
        <v>49</v>
      </c>
      <c r="P12" s="4">
        <v>124</v>
      </c>
      <c r="Q12" s="4">
        <v>23</v>
      </c>
    </row>
    <row r="13" spans="1:17" x14ac:dyDescent="0.2">
      <c r="A13" s="4" t="s">
        <v>201</v>
      </c>
      <c r="B13" s="4">
        <v>1350</v>
      </c>
      <c r="C13" s="4">
        <v>290</v>
      </c>
      <c r="D13" s="4">
        <v>10</v>
      </c>
      <c r="E13" s="4">
        <v>9</v>
      </c>
      <c r="F13" s="4">
        <v>11</v>
      </c>
      <c r="G13" s="4">
        <v>6</v>
      </c>
      <c r="H13" s="4">
        <v>17</v>
      </c>
      <c r="I13" s="4">
        <v>18</v>
      </c>
      <c r="J13" s="4">
        <v>11</v>
      </c>
      <c r="K13" s="4">
        <v>180</v>
      </c>
      <c r="L13" s="4">
        <v>0</v>
      </c>
      <c r="M13" s="4">
        <v>2</v>
      </c>
      <c r="N13" s="4">
        <v>774</v>
      </c>
      <c r="O13" s="4">
        <v>0</v>
      </c>
      <c r="P13" s="4">
        <v>22</v>
      </c>
      <c r="Q13" s="4">
        <v>0</v>
      </c>
    </row>
    <row r="14" spans="1:17" x14ac:dyDescent="0.2">
      <c r="A14" s="4" t="s">
        <v>202</v>
      </c>
      <c r="B14" s="4">
        <v>3209</v>
      </c>
      <c r="C14" s="4">
        <v>927</v>
      </c>
      <c r="D14" s="4">
        <v>45</v>
      </c>
      <c r="E14" s="4">
        <v>254</v>
      </c>
      <c r="F14" s="4">
        <v>9</v>
      </c>
      <c r="G14" s="4">
        <v>91</v>
      </c>
      <c r="H14" s="4">
        <v>234</v>
      </c>
      <c r="I14" s="4">
        <v>130</v>
      </c>
      <c r="J14" s="4">
        <v>211</v>
      </c>
      <c r="K14" s="4">
        <v>292</v>
      </c>
      <c r="L14" s="4">
        <v>113</v>
      </c>
      <c r="M14" s="4">
        <v>101</v>
      </c>
      <c r="N14" s="4">
        <v>490</v>
      </c>
      <c r="O14" s="4">
        <v>176</v>
      </c>
      <c r="P14" s="4">
        <v>134</v>
      </c>
      <c r="Q14" s="4">
        <v>2</v>
      </c>
    </row>
    <row r="15" spans="1:17" x14ac:dyDescent="0.2">
      <c r="A15" s="4" t="s">
        <v>203</v>
      </c>
      <c r="B15" s="4">
        <v>192</v>
      </c>
      <c r="C15" s="4">
        <v>65</v>
      </c>
      <c r="D15" s="4">
        <v>0</v>
      </c>
      <c r="E15" s="4">
        <v>10</v>
      </c>
      <c r="F15" s="4">
        <v>9</v>
      </c>
      <c r="G15" s="4">
        <v>5</v>
      </c>
      <c r="H15" s="4">
        <v>4</v>
      </c>
      <c r="I15" s="4">
        <v>3</v>
      </c>
      <c r="J15" s="4">
        <v>12</v>
      </c>
      <c r="K15" s="4">
        <v>14</v>
      </c>
      <c r="L15" s="4">
        <v>0</v>
      </c>
      <c r="M15" s="4">
        <v>1</v>
      </c>
      <c r="N15" s="4">
        <v>58</v>
      </c>
      <c r="O15" s="4">
        <v>5</v>
      </c>
      <c r="P15" s="4">
        <v>5</v>
      </c>
      <c r="Q15" s="4">
        <v>1</v>
      </c>
    </row>
    <row r="16" spans="1:17" x14ac:dyDescent="0.2">
      <c r="A16" s="4" t="s">
        <v>204</v>
      </c>
      <c r="B16" s="4">
        <v>258</v>
      </c>
      <c r="C16" s="4">
        <v>6</v>
      </c>
      <c r="D16" s="4">
        <v>1</v>
      </c>
      <c r="E16" s="4">
        <v>17</v>
      </c>
      <c r="F16" s="4">
        <v>0</v>
      </c>
      <c r="G16" s="4">
        <v>1</v>
      </c>
      <c r="H16" s="4">
        <v>35</v>
      </c>
      <c r="I16" s="4">
        <v>5</v>
      </c>
      <c r="J16" s="4">
        <v>3</v>
      </c>
      <c r="K16" s="4">
        <v>34</v>
      </c>
      <c r="L16" s="4">
        <v>0</v>
      </c>
      <c r="M16" s="4">
        <v>9</v>
      </c>
      <c r="N16" s="4">
        <v>135</v>
      </c>
      <c r="O16" s="4">
        <v>0</v>
      </c>
      <c r="P16" s="4">
        <v>12</v>
      </c>
      <c r="Q16" s="4">
        <v>0</v>
      </c>
    </row>
    <row r="17" spans="1:17" x14ac:dyDescent="0.2">
      <c r="A17" s="4" t="s">
        <v>53</v>
      </c>
    </row>
    <row r="18" spans="1:17" x14ac:dyDescent="0.2">
      <c r="A18" s="4" t="s">
        <v>2</v>
      </c>
      <c r="B18" s="4">
        <v>178555</v>
      </c>
      <c r="C18" s="4">
        <v>51769</v>
      </c>
      <c r="D18" s="4">
        <v>3151</v>
      </c>
      <c r="E18" s="4">
        <v>10294</v>
      </c>
      <c r="F18" s="4">
        <v>2618</v>
      </c>
      <c r="G18" s="4">
        <v>3941</v>
      </c>
      <c r="H18" s="4">
        <v>3933</v>
      </c>
      <c r="I18" s="4">
        <v>14280</v>
      </c>
      <c r="J18" s="4">
        <v>14298</v>
      </c>
      <c r="K18" s="4">
        <v>20324</v>
      </c>
      <c r="L18" s="4">
        <v>806</v>
      </c>
      <c r="M18" s="4">
        <v>7556</v>
      </c>
      <c r="N18" s="4">
        <v>29105</v>
      </c>
      <c r="O18" s="4">
        <v>3568</v>
      </c>
      <c r="P18" s="4">
        <v>12102</v>
      </c>
      <c r="Q18" s="4">
        <v>810</v>
      </c>
    </row>
    <row r="19" spans="1:17" x14ac:dyDescent="0.2">
      <c r="A19" s="4" t="s">
        <v>194</v>
      </c>
      <c r="B19" s="4">
        <v>136748</v>
      </c>
      <c r="C19" s="4">
        <v>40583</v>
      </c>
      <c r="D19" s="4">
        <v>2591</v>
      </c>
      <c r="E19" s="4">
        <v>8258</v>
      </c>
      <c r="F19" s="4">
        <v>2290</v>
      </c>
      <c r="G19" s="4">
        <v>3306</v>
      </c>
      <c r="H19" s="4">
        <v>3159</v>
      </c>
      <c r="I19" s="4">
        <v>11449</v>
      </c>
      <c r="J19" s="4">
        <v>11728</v>
      </c>
      <c r="K19" s="4">
        <v>14400</v>
      </c>
      <c r="L19" s="4">
        <v>622</v>
      </c>
      <c r="M19" s="4">
        <v>6030</v>
      </c>
      <c r="N19" s="4">
        <v>20309</v>
      </c>
      <c r="O19" s="4">
        <v>2566</v>
      </c>
      <c r="P19" s="4">
        <v>8767</v>
      </c>
      <c r="Q19" s="4">
        <v>690</v>
      </c>
    </row>
    <row r="20" spans="1:17" x14ac:dyDescent="0.2">
      <c r="A20" s="4" t="s">
        <v>195</v>
      </c>
      <c r="B20" s="4">
        <v>2242</v>
      </c>
      <c r="C20" s="4">
        <v>516</v>
      </c>
      <c r="D20" s="4">
        <v>16</v>
      </c>
      <c r="E20" s="4">
        <v>22</v>
      </c>
      <c r="F20" s="4">
        <v>0</v>
      </c>
      <c r="G20" s="4">
        <v>0</v>
      </c>
      <c r="H20" s="4">
        <v>65</v>
      </c>
      <c r="I20" s="4">
        <v>46</v>
      </c>
      <c r="J20" s="4">
        <v>67</v>
      </c>
      <c r="K20" s="4">
        <v>564</v>
      </c>
      <c r="L20" s="4">
        <v>4</v>
      </c>
      <c r="M20" s="4">
        <v>5</v>
      </c>
      <c r="N20" s="4">
        <v>640</v>
      </c>
      <c r="O20" s="4">
        <v>107</v>
      </c>
      <c r="P20" s="4">
        <v>190</v>
      </c>
      <c r="Q20" s="4">
        <v>0</v>
      </c>
    </row>
    <row r="21" spans="1:17" x14ac:dyDescent="0.2">
      <c r="A21" s="4" t="s">
        <v>196</v>
      </c>
      <c r="B21" s="4">
        <v>2497</v>
      </c>
      <c r="C21" s="4">
        <v>659</v>
      </c>
      <c r="D21" s="4">
        <v>5</v>
      </c>
      <c r="E21" s="4">
        <v>89</v>
      </c>
      <c r="F21" s="4">
        <v>29</v>
      </c>
      <c r="G21" s="4">
        <v>23</v>
      </c>
      <c r="H21" s="4">
        <v>43</v>
      </c>
      <c r="I21" s="4">
        <v>93</v>
      </c>
      <c r="J21" s="4">
        <v>62</v>
      </c>
      <c r="K21" s="4">
        <v>548</v>
      </c>
      <c r="L21" s="4">
        <v>28</v>
      </c>
      <c r="M21" s="4">
        <v>5</v>
      </c>
      <c r="N21" s="4">
        <v>761</v>
      </c>
      <c r="O21" s="4">
        <v>41</v>
      </c>
      <c r="P21" s="4">
        <v>111</v>
      </c>
      <c r="Q21" s="4">
        <v>0</v>
      </c>
    </row>
    <row r="22" spans="1:17" x14ac:dyDescent="0.2">
      <c r="A22" s="4" t="s">
        <v>197</v>
      </c>
      <c r="B22" s="4">
        <v>489</v>
      </c>
      <c r="C22" s="4">
        <v>260</v>
      </c>
      <c r="D22" s="4">
        <v>14</v>
      </c>
      <c r="E22" s="4">
        <v>11</v>
      </c>
      <c r="F22" s="4">
        <v>0</v>
      </c>
      <c r="G22" s="4">
        <v>0</v>
      </c>
      <c r="H22" s="4">
        <v>1</v>
      </c>
      <c r="I22" s="4">
        <v>53</v>
      </c>
      <c r="J22" s="4">
        <v>8</v>
      </c>
      <c r="K22" s="4">
        <v>51</v>
      </c>
      <c r="L22" s="4">
        <v>0</v>
      </c>
      <c r="M22" s="4">
        <v>1</v>
      </c>
      <c r="N22" s="4">
        <v>72</v>
      </c>
      <c r="O22" s="4">
        <v>7</v>
      </c>
      <c r="P22" s="4">
        <v>11</v>
      </c>
      <c r="Q22" s="4">
        <v>0</v>
      </c>
    </row>
    <row r="23" spans="1:17" x14ac:dyDescent="0.2">
      <c r="A23" s="4" t="s">
        <v>198</v>
      </c>
      <c r="B23" s="4">
        <v>24730</v>
      </c>
      <c r="C23" s="4">
        <v>6624</v>
      </c>
      <c r="D23" s="4">
        <v>280</v>
      </c>
      <c r="E23" s="4">
        <v>1151</v>
      </c>
      <c r="F23" s="4">
        <v>184</v>
      </c>
      <c r="G23" s="4">
        <v>369</v>
      </c>
      <c r="H23" s="4">
        <v>361</v>
      </c>
      <c r="I23" s="4">
        <v>1732</v>
      </c>
      <c r="J23" s="4">
        <v>1600</v>
      </c>
      <c r="K23" s="4">
        <v>3500</v>
      </c>
      <c r="L23" s="4">
        <v>75</v>
      </c>
      <c r="M23" s="4">
        <v>1021</v>
      </c>
      <c r="N23" s="4">
        <v>4733</v>
      </c>
      <c r="O23" s="4">
        <v>602</v>
      </c>
      <c r="P23" s="4">
        <v>2413</v>
      </c>
      <c r="Q23" s="4">
        <v>85</v>
      </c>
    </row>
    <row r="24" spans="1:17" x14ac:dyDescent="0.2">
      <c r="A24" s="4" t="s">
        <v>199</v>
      </c>
      <c r="B24" s="4">
        <v>1496</v>
      </c>
      <c r="C24" s="4">
        <v>378</v>
      </c>
      <c r="D24" s="4">
        <v>47</v>
      </c>
      <c r="E24" s="4">
        <v>96</v>
      </c>
      <c r="F24" s="4">
        <v>3</v>
      </c>
      <c r="G24" s="4">
        <v>18</v>
      </c>
      <c r="H24" s="4">
        <v>20</v>
      </c>
      <c r="I24" s="4">
        <v>158</v>
      </c>
      <c r="J24" s="4">
        <v>129</v>
      </c>
      <c r="K24" s="4">
        <v>155</v>
      </c>
      <c r="L24" s="4">
        <v>3</v>
      </c>
      <c r="M24" s="4">
        <v>85</v>
      </c>
      <c r="N24" s="4">
        <v>258</v>
      </c>
      <c r="O24" s="4">
        <v>32</v>
      </c>
      <c r="P24" s="4">
        <v>112</v>
      </c>
      <c r="Q24" s="4">
        <v>2</v>
      </c>
    </row>
    <row r="25" spans="1:17" x14ac:dyDescent="0.2">
      <c r="A25" s="4" t="s">
        <v>200</v>
      </c>
      <c r="B25" s="4">
        <v>5146</v>
      </c>
      <c r="C25" s="4">
        <v>1340</v>
      </c>
      <c r="D25" s="4">
        <v>105</v>
      </c>
      <c r="E25" s="4">
        <v>275</v>
      </c>
      <c r="F25" s="4">
        <v>87</v>
      </c>
      <c r="G25" s="4">
        <v>152</v>
      </c>
      <c r="H25" s="4">
        <v>109</v>
      </c>
      <c r="I25" s="4">
        <v>419</v>
      </c>
      <c r="J25" s="4">
        <v>422</v>
      </c>
      <c r="K25" s="4">
        <v>586</v>
      </c>
      <c r="L25" s="4">
        <v>15</v>
      </c>
      <c r="M25" s="4">
        <v>217</v>
      </c>
      <c r="N25" s="4">
        <v>954</v>
      </c>
      <c r="O25" s="4">
        <v>97</v>
      </c>
      <c r="P25" s="4">
        <v>346</v>
      </c>
      <c r="Q25" s="4">
        <v>22</v>
      </c>
    </row>
    <row r="26" spans="1:17" x14ac:dyDescent="0.2">
      <c r="A26" s="4" t="s">
        <v>75</v>
      </c>
      <c r="B26" s="4">
        <v>1995</v>
      </c>
      <c r="C26" s="4">
        <v>622</v>
      </c>
      <c r="D26" s="4">
        <v>59</v>
      </c>
      <c r="E26" s="4">
        <v>180</v>
      </c>
      <c r="F26" s="4">
        <v>15</v>
      </c>
      <c r="G26" s="4">
        <v>24</v>
      </c>
      <c r="H26" s="4">
        <v>11</v>
      </c>
      <c r="I26" s="4">
        <v>241</v>
      </c>
      <c r="J26" s="4">
        <v>148</v>
      </c>
      <c r="K26" s="4">
        <v>198</v>
      </c>
      <c r="L26" s="4">
        <v>1</v>
      </c>
      <c r="M26" s="4">
        <v>115</v>
      </c>
      <c r="N26" s="4">
        <v>248</v>
      </c>
      <c r="O26" s="4">
        <v>36</v>
      </c>
      <c r="P26" s="4">
        <v>87</v>
      </c>
      <c r="Q26" s="4">
        <v>10</v>
      </c>
    </row>
    <row r="27" spans="1:17" x14ac:dyDescent="0.2">
      <c r="A27" s="4" t="s">
        <v>201</v>
      </c>
      <c r="B27" s="4">
        <v>1064</v>
      </c>
      <c r="C27" s="4">
        <v>204</v>
      </c>
      <c r="D27" s="4">
        <v>7</v>
      </c>
      <c r="E27" s="4">
        <v>8</v>
      </c>
      <c r="F27" s="4">
        <v>3</v>
      </c>
      <c r="G27" s="4">
        <v>3</v>
      </c>
      <c r="H27" s="4">
        <v>17</v>
      </c>
      <c r="I27" s="4">
        <v>14</v>
      </c>
      <c r="J27" s="4">
        <v>10</v>
      </c>
      <c r="K27" s="4">
        <v>109</v>
      </c>
      <c r="L27" s="4">
        <v>0</v>
      </c>
      <c r="M27" s="4">
        <v>2</v>
      </c>
      <c r="N27" s="4">
        <v>675</v>
      </c>
      <c r="O27" s="4">
        <v>0</v>
      </c>
      <c r="P27" s="4">
        <v>12</v>
      </c>
      <c r="Q27" s="4">
        <v>0</v>
      </c>
    </row>
    <row r="28" spans="1:17" x14ac:dyDescent="0.2">
      <c r="A28" s="4" t="s">
        <v>202</v>
      </c>
      <c r="B28" s="4">
        <v>1821</v>
      </c>
      <c r="C28" s="4">
        <v>544</v>
      </c>
      <c r="D28" s="4">
        <v>26</v>
      </c>
      <c r="E28" s="4">
        <v>188</v>
      </c>
      <c r="F28" s="4">
        <v>3</v>
      </c>
      <c r="G28" s="4">
        <v>42</v>
      </c>
      <c r="H28" s="4">
        <v>110</v>
      </c>
      <c r="I28" s="4">
        <v>72</v>
      </c>
      <c r="J28" s="4">
        <v>114</v>
      </c>
      <c r="K28" s="4">
        <v>171</v>
      </c>
      <c r="L28" s="4">
        <v>58</v>
      </c>
      <c r="M28" s="4">
        <v>72</v>
      </c>
      <c r="N28" s="4">
        <v>297</v>
      </c>
      <c r="O28" s="4">
        <v>78</v>
      </c>
      <c r="P28" s="4">
        <v>46</v>
      </c>
      <c r="Q28" s="4">
        <v>0</v>
      </c>
    </row>
    <row r="29" spans="1:17" x14ac:dyDescent="0.2">
      <c r="A29" s="4" t="s">
        <v>203</v>
      </c>
      <c r="B29" s="4">
        <v>102</v>
      </c>
      <c r="C29" s="4">
        <v>35</v>
      </c>
      <c r="D29" s="4">
        <v>0</v>
      </c>
      <c r="E29" s="4">
        <v>7</v>
      </c>
      <c r="F29" s="4">
        <v>4</v>
      </c>
      <c r="G29" s="4">
        <v>3</v>
      </c>
      <c r="H29" s="4">
        <v>2</v>
      </c>
      <c r="I29" s="4">
        <v>1</v>
      </c>
      <c r="J29" s="4">
        <v>9</v>
      </c>
      <c r="K29" s="4">
        <v>11</v>
      </c>
      <c r="L29" s="4">
        <v>0</v>
      </c>
      <c r="M29" s="4">
        <v>0</v>
      </c>
      <c r="N29" s="4">
        <v>24</v>
      </c>
      <c r="O29" s="4">
        <v>2</v>
      </c>
      <c r="P29" s="4">
        <v>3</v>
      </c>
      <c r="Q29" s="4">
        <v>1</v>
      </c>
    </row>
    <row r="30" spans="1:17" x14ac:dyDescent="0.2">
      <c r="A30" s="4" t="s">
        <v>204</v>
      </c>
      <c r="B30" s="4">
        <v>225</v>
      </c>
      <c r="C30" s="4">
        <v>4</v>
      </c>
      <c r="D30" s="4">
        <v>1</v>
      </c>
      <c r="E30" s="4">
        <v>9</v>
      </c>
      <c r="F30" s="4">
        <v>0</v>
      </c>
      <c r="G30" s="4">
        <v>1</v>
      </c>
      <c r="H30" s="4">
        <v>35</v>
      </c>
      <c r="I30" s="4">
        <v>2</v>
      </c>
      <c r="J30" s="4">
        <v>1</v>
      </c>
      <c r="K30" s="4">
        <v>31</v>
      </c>
      <c r="L30" s="4">
        <v>0</v>
      </c>
      <c r="M30" s="4">
        <v>3</v>
      </c>
      <c r="N30" s="4">
        <v>134</v>
      </c>
      <c r="O30" s="4">
        <v>0</v>
      </c>
      <c r="P30" s="4">
        <v>4</v>
      </c>
      <c r="Q30" s="4">
        <v>0</v>
      </c>
    </row>
    <row r="31" spans="1:17" x14ac:dyDescent="0.2">
      <c r="A31" s="4" t="s">
        <v>54</v>
      </c>
    </row>
    <row r="32" spans="1:17" x14ac:dyDescent="0.2">
      <c r="A32" s="4" t="s">
        <v>2</v>
      </c>
      <c r="B32" s="4">
        <v>175773</v>
      </c>
      <c r="C32" s="4">
        <v>50605</v>
      </c>
      <c r="D32" s="4">
        <v>3409</v>
      </c>
      <c r="E32" s="4">
        <v>9829</v>
      </c>
      <c r="F32" s="4">
        <v>2517</v>
      </c>
      <c r="G32" s="4">
        <v>4082</v>
      </c>
      <c r="H32" s="4">
        <v>3937</v>
      </c>
      <c r="I32" s="4">
        <v>13397</v>
      </c>
      <c r="J32" s="4">
        <v>14090</v>
      </c>
      <c r="K32" s="4">
        <v>20213</v>
      </c>
      <c r="L32" s="4">
        <v>797</v>
      </c>
      <c r="M32" s="4">
        <v>7587</v>
      </c>
      <c r="N32" s="4">
        <v>29153</v>
      </c>
      <c r="O32" s="4">
        <v>3386</v>
      </c>
      <c r="P32" s="4">
        <v>11996</v>
      </c>
      <c r="Q32" s="4">
        <v>775</v>
      </c>
    </row>
    <row r="33" spans="1:17" x14ac:dyDescent="0.2">
      <c r="A33" s="4" t="s">
        <v>194</v>
      </c>
      <c r="B33" s="4">
        <v>25503</v>
      </c>
      <c r="C33" s="4">
        <v>5773</v>
      </c>
      <c r="D33" s="4">
        <v>329</v>
      </c>
      <c r="E33" s="4">
        <v>811</v>
      </c>
      <c r="F33" s="4">
        <v>774</v>
      </c>
      <c r="G33" s="4">
        <v>289</v>
      </c>
      <c r="H33" s="4">
        <v>500</v>
      </c>
      <c r="I33" s="4">
        <v>668</v>
      </c>
      <c r="J33" s="4">
        <v>2705</v>
      </c>
      <c r="K33" s="4">
        <v>3286</v>
      </c>
      <c r="L33" s="4">
        <v>28</v>
      </c>
      <c r="M33" s="4">
        <v>859</v>
      </c>
      <c r="N33" s="4">
        <v>7309</v>
      </c>
      <c r="O33" s="4">
        <v>302</v>
      </c>
      <c r="P33" s="4">
        <v>1290</v>
      </c>
      <c r="Q33" s="4">
        <v>580</v>
      </c>
    </row>
    <row r="34" spans="1:17" x14ac:dyDescent="0.2">
      <c r="A34" s="4" t="s">
        <v>195</v>
      </c>
      <c r="B34" s="4">
        <v>571</v>
      </c>
      <c r="C34" s="4">
        <v>134</v>
      </c>
      <c r="D34" s="4">
        <v>3</v>
      </c>
      <c r="E34" s="4">
        <v>7</v>
      </c>
      <c r="F34" s="4">
        <v>0</v>
      </c>
      <c r="G34" s="4">
        <v>0</v>
      </c>
      <c r="H34" s="4">
        <v>34</v>
      </c>
      <c r="I34" s="4">
        <v>3</v>
      </c>
      <c r="J34" s="4">
        <v>24</v>
      </c>
      <c r="K34" s="4">
        <v>95</v>
      </c>
      <c r="L34" s="4">
        <v>0</v>
      </c>
      <c r="M34" s="4">
        <v>1</v>
      </c>
      <c r="N34" s="4">
        <v>227</v>
      </c>
      <c r="O34" s="4">
        <v>8</v>
      </c>
      <c r="P34" s="4">
        <v>35</v>
      </c>
      <c r="Q34" s="4">
        <v>0</v>
      </c>
    </row>
    <row r="35" spans="1:17" x14ac:dyDescent="0.2">
      <c r="A35" s="4" t="s">
        <v>196</v>
      </c>
      <c r="B35" s="4">
        <v>1376</v>
      </c>
      <c r="C35" s="4">
        <v>344</v>
      </c>
      <c r="D35" s="4">
        <v>0</v>
      </c>
      <c r="E35" s="4">
        <v>69</v>
      </c>
      <c r="F35" s="4">
        <v>16</v>
      </c>
      <c r="G35" s="4">
        <v>41</v>
      </c>
      <c r="H35" s="4">
        <v>77</v>
      </c>
      <c r="I35" s="4">
        <v>19</v>
      </c>
      <c r="J35" s="4">
        <v>67</v>
      </c>
      <c r="K35" s="4">
        <v>291</v>
      </c>
      <c r="L35" s="4">
        <v>6</v>
      </c>
      <c r="M35" s="4">
        <v>2</v>
      </c>
      <c r="N35" s="4">
        <v>355</v>
      </c>
      <c r="O35" s="4">
        <v>15</v>
      </c>
      <c r="P35" s="4">
        <v>74</v>
      </c>
      <c r="Q35" s="4">
        <v>0</v>
      </c>
    </row>
    <row r="36" spans="1:17" x14ac:dyDescent="0.2">
      <c r="A36" s="4" t="s">
        <v>197</v>
      </c>
      <c r="B36" s="4">
        <v>96</v>
      </c>
      <c r="C36" s="4">
        <v>50</v>
      </c>
      <c r="D36" s="4">
        <v>3</v>
      </c>
      <c r="E36" s="4">
        <v>0</v>
      </c>
      <c r="F36" s="4">
        <v>0</v>
      </c>
      <c r="G36" s="4">
        <v>0</v>
      </c>
      <c r="H36" s="4">
        <v>0</v>
      </c>
      <c r="I36" s="4">
        <v>0</v>
      </c>
      <c r="J36" s="4">
        <v>9</v>
      </c>
      <c r="K36" s="4">
        <v>14</v>
      </c>
      <c r="L36" s="4">
        <v>0</v>
      </c>
      <c r="M36" s="4">
        <v>0</v>
      </c>
      <c r="N36" s="4">
        <v>20</v>
      </c>
      <c r="O36" s="4">
        <v>0</v>
      </c>
      <c r="P36" s="4">
        <v>0</v>
      </c>
      <c r="Q36" s="4">
        <v>0</v>
      </c>
    </row>
    <row r="37" spans="1:17" x14ac:dyDescent="0.2">
      <c r="A37" s="4" t="s">
        <v>198</v>
      </c>
      <c r="B37" s="4">
        <v>23281</v>
      </c>
      <c r="C37" s="4">
        <v>6727</v>
      </c>
      <c r="D37" s="4">
        <v>235</v>
      </c>
      <c r="E37" s="4">
        <v>998</v>
      </c>
      <c r="F37" s="4">
        <v>195</v>
      </c>
      <c r="G37" s="4">
        <v>308</v>
      </c>
      <c r="H37" s="4">
        <v>442</v>
      </c>
      <c r="I37" s="4">
        <v>1583</v>
      </c>
      <c r="J37" s="4">
        <v>1655</v>
      </c>
      <c r="K37" s="4">
        <v>2946</v>
      </c>
      <c r="L37" s="4">
        <v>68</v>
      </c>
      <c r="M37" s="4">
        <v>1059</v>
      </c>
      <c r="N37" s="4">
        <v>4519</v>
      </c>
      <c r="O37" s="4">
        <v>471</v>
      </c>
      <c r="P37" s="4">
        <v>1999</v>
      </c>
      <c r="Q37" s="4">
        <v>76</v>
      </c>
    </row>
    <row r="38" spans="1:17" x14ac:dyDescent="0.2">
      <c r="A38" s="4" t="s">
        <v>199</v>
      </c>
      <c r="B38" s="4">
        <v>115980</v>
      </c>
      <c r="C38" s="4">
        <v>35162</v>
      </c>
      <c r="D38" s="4">
        <v>2639</v>
      </c>
      <c r="E38" s="4">
        <v>7431</v>
      </c>
      <c r="F38" s="4">
        <v>1338</v>
      </c>
      <c r="G38" s="4">
        <v>3139</v>
      </c>
      <c r="H38" s="4">
        <v>2568</v>
      </c>
      <c r="I38" s="4">
        <v>10398</v>
      </c>
      <c r="J38" s="4">
        <v>8832</v>
      </c>
      <c r="K38" s="4">
        <v>12598</v>
      </c>
      <c r="L38" s="4">
        <v>610</v>
      </c>
      <c r="M38" s="4">
        <v>5226</v>
      </c>
      <c r="N38" s="4">
        <v>15627</v>
      </c>
      <c r="O38" s="4">
        <v>2376</v>
      </c>
      <c r="P38" s="4">
        <v>7971</v>
      </c>
      <c r="Q38" s="4">
        <v>65</v>
      </c>
    </row>
    <row r="39" spans="1:17" x14ac:dyDescent="0.2">
      <c r="A39" s="4" t="s">
        <v>200</v>
      </c>
      <c r="B39" s="4">
        <v>6207</v>
      </c>
      <c r="C39" s="4">
        <v>1647</v>
      </c>
      <c r="D39" s="4">
        <v>141</v>
      </c>
      <c r="E39" s="4">
        <v>337</v>
      </c>
      <c r="F39" s="4">
        <v>166</v>
      </c>
      <c r="G39" s="4">
        <v>239</v>
      </c>
      <c r="H39" s="4">
        <v>168</v>
      </c>
      <c r="I39" s="4">
        <v>550</v>
      </c>
      <c r="J39" s="4">
        <v>596</v>
      </c>
      <c r="K39" s="4">
        <v>712</v>
      </c>
      <c r="L39" s="4">
        <v>29</v>
      </c>
      <c r="M39" s="4">
        <v>353</v>
      </c>
      <c r="N39" s="4">
        <v>648</v>
      </c>
      <c r="O39" s="4">
        <v>100</v>
      </c>
      <c r="P39" s="4">
        <v>482</v>
      </c>
      <c r="Q39" s="4">
        <v>39</v>
      </c>
    </row>
    <row r="40" spans="1:17" x14ac:dyDescent="0.2">
      <c r="A40" s="4" t="s">
        <v>75</v>
      </c>
      <c r="B40" s="4">
        <v>962</v>
      </c>
      <c r="C40" s="4">
        <v>267</v>
      </c>
      <c r="D40" s="4">
        <v>37</v>
      </c>
      <c r="E40" s="4">
        <v>98</v>
      </c>
      <c r="F40" s="4">
        <v>9</v>
      </c>
      <c r="G40" s="4">
        <v>12</v>
      </c>
      <c r="H40" s="4">
        <v>22</v>
      </c>
      <c r="I40" s="4">
        <v>109</v>
      </c>
      <c r="J40" s="4">
        <v>99</v>
      </c>
      <c r="K40" s="4">
        <v>73</v>
      </c>
      <c r="L40" s="4">
        <v>1</v>
      </c>
      <c r="M40" s="4">
        <v>51</v>
      </c>
      <c r="N40" s="4">
        <v>121</v>
      </c>
      <c r="O40" s="4">
        <v>13</v>
      </c>
      <c r="P40" s="4">
        <v>37</v>
      </c>
      <c r="Q40" s="4">
        <v>13</v>
      </c>
    </row>
    <row r="41" spans="1:17" x14ac:dyDescent="0.2">
      <c r="A41" s="4" t="s">
        <v>201</v>
      </c>
      <c r="B41" s="4">
        <v>286</v>
      </c>
      <c r="C41" s="4">
        <v>86</v>
      </c>
      <c r="D41" s="4">
        <v>3</v>
      </c>
      <c r="E41" s="4">
        <v>1</v>
      </c>
      <c r="F41" s="4">
        <v>8</v>
      </c>
      <c r="G41" s="4">
        <v>3</v>
      </c>
      <c r="H41" s="4">
        <v>0</v>
      </c>
      <c r="I41" s="4">
        <v>4</v>
      </c>
      <c r="J41" s="4">
        <v>1</v>
      </c>
      <c r="K41" s="4">
        <v>71</v>
      </c>
      <c r="L41" s="4">
        <v>0</v>
      </c>
      <c r="M41" s="4">
        <v>0</v>
      </c>
      <c r="N41" s="4">
        <v>99</v>
      </c>
      <c r="O41" s="4">
        <v>0</v>
      </c>
      <c r="P41" s="4">
        <v>10</v>
      </c>
      <c r="Q41" s="4">
        <v>0</v>
      </c>
    </row>
    <row r="42" spans="1:17" x14ac:dyDescent="0.2">
      <c r="A42" s="4" t="s">
        <v>202</v>
      </c>
      <c r="B42" s="4">
        <v>1388</v>
      </c>
      <c r="C42" s="4">
        <v>383</v>
      </c>
      <c r="D42" s="4">
        <v>19</v>
      </c>
      <c r="E42" s="4">
        <v>66</v>
      </c>
      <c r="F42" s="4">
        <v>6</v>
      </c>
      <c r="G42" s="4">
        <v>49</v>
      </c>
      <c r="H42" s="4">
        <v>124</v>
      </c>
      <c r="I42" s="4">
        <v>58</v>
      </c>
      <c r="J42" s="4">
        <v>97</v>
      </c>
      <c r="K42" s="4">
        <v>121</v>
      </c>
      <c r="L42" s="4">
        <v>55</v>
      </c>
      <c r="M42" s="4">
        <v>29</v>
      </c>
      <c r="N42" s="4">
        <v>193</v>
      </c>
      <c r="O42" s="4">
        <v>98</v>
      </c>
      <c r="P42" s="4">
        <v>88</v>
      </c>
      <c r="Q42" s="4">
        <v>2</v>
      </c>
    </row>
    <row r="43" spans="1:17" x14ac:dyDescent="0.2">
      <c r="A43" s="4" t="s">
        <v>203</v>
      </c>
      <c r="B43" s="4">
        <v>90</v>
      </c>
      <c r="C43" s="4">
        <v>30</v>
      </c>
      <c r="D43" s="4">
        <v>0</v>
      </c>
      <c r="E43" s="4">
        <v>3</v>
      </c>
      <c r="F43" s="4">
        <v>5</v>
      </c>
      <c r="G43" s="4">
        <v>2</v>
      </c>
      <c r="H43" s="4">
        <v>2</v>
      </c>
      <c r="I43" s="4">
        <v>2</v>
      </c>
      <c r="J43" s="4">
        <v>3</v>
      </c>
      <c r="K43" s="4">
        <v>3</v>
      </c>
      <c r="L43" s="4">
        <v>0</v>
      </c>
      <c r="M43" s="4">
        <v>1</v>
      </c>
      <c r="N43" s="4">
        <v>34</v>
      </c>
      <c r="O43" s="4">
        <v>3</v>
      </c>
      <c r="P43" s="4">
        <v>2</v>
      </c>
      <c r="Q43" s="4">
        <v>0</v>
      </c>
    </row>
    <row r="44" spans="1:17" x14ac:dyDescent="0.2">
      <c r="A44" s="4" t="s">
        <v>204</v>
      </c>
      <c r="B44" s="4">
        <v>33</v>
      </c>
      <c r="C44" s="4">
        <v>2</v>
      </c>
      <c r="D44" s="4">
        <v>0</v>
      </c>
      <c r="E44" s="4">
        <v>8</v>
      </c>
      <c r="F44" s="4">
        <v>0</v>
      </c>
      <c r="G44" s="4">
        <v>0</v>
      </c>
      <c r="H44" s="4">
        <v>0</v>
      </c>
      <c r="I44" s="4">
        <v>3</v>
      </c>
      <c r="J44" s="4">
        <v>2</v>
      </c>
      <c r="K44" s="4">
        <v>3</v>
      </c>
      <c r="L44" s="4">
        <v>0</v>
      </c>
      <c r="M44" s="4">
        <v>6</v>
      </c>
      <c r="N44" s="4">
        <v>1</v>
      </c>
      <c r="O44" s="4">
        <v>0</v>
      </c>
      <c r="P44" s="4">
        <v>8</v>
      </c>
      <c r="Q44" s="4">
        <v>0</v>
      </c>
    </row>
    <row r="45" spans="1:17" x14ac:dyDescent="0.2">
      <c r="A45" s="17" t="s">
        <v>205</v>
      </c>
      <c r="B45" s="17"/>
      <c r="C45" s="17"/>
      <c r="D45" s="17"/>
      <c r="E45" s="17"/>
      <c r="F45" s="17"/>
      <c r="G45" s="17"/>
      <c r="H45" s="17"/>
      <c r="I45" s="17"/>
      <c r="J45" s="17"/>
      <c r="K45" s="17"/>
      <c r="L45" s="17"/>
      <c r="M45" s="17"/>
      <c r="N45" s="17"/>
      <c r="O45" s="17"/>
      <c r="P45" s="17"/>
      <c r="Q45" s="17"/>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606E-7F8B-4324-BE37-7D439AF76EA2}">
  <dimension ref="A1:N74"/>
  <sheetViews>
    <sheetView workbookViewId="0">
      <selection sqref="A1:N62"/>
    </sheetView>
  </sheetViews>
  <sheetFormatPr defaultRowHeight="14.4" x14ac:dyDescent="0.3"/>
  <sheetData>
    <row r="1" spans="1:14" x14ac:dyDescent="0.3">
      <c r="A1" t="s">
        <v>1236</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1237</v>
      </c>
    </row>
    <row r="7" spans="1:14" x14ac:dyDescent="0.3">
      <c r="A7" t="s">
        <v>2</v>
      </c>
      <c r="B7">
        <v>37093</v>
      </c>
      <c r="C7">
        <v>21297</v>
      </c>
      <c r="D7">
        <v>3708</v>
      </c>
      <c r="E7">
        <v>907</v>
      </c>
      <c r="F7">
        <v>3585</v>
      </c>
      <c r="G7">
        <v>254</v>
      </c>
      <c r="H7">
        <v>686</v>
      </c>
      <c r="I7">
        <v>2213</v>
      </c>
      <c r="J7">
        <v>819</v>
      </c>
      <c r="K7">
        <v>629</v>
      </c>
      <c r="L7">
        <v>915</v>
      </c>
      <c r="M7">
        <v>862</v>
      </c>
      <c r="N7">
        <v>1218</v>
      </c>
    </row>
    <row r="8" spans="1:14" x14ac:dyDescent="0.3">
      <c r="A8" t="s">
        <v>1238</v>
      </c>
      <c r="B8">
        <v>4800</v>
      </c>
      <c r="C8">
        <v>3229</v>
      </c>
      <c r="D8">
        <v>532</v>
      </c>
      <c r="E8">
        <v>96</v>
      </c>
      <c r="F8">
        <v>319</v>
      </c>
      <c r="G8">
        <v>17</v>
      </c>
      <c r="H8">
        <v>119</v>
      </c>
      <c r="I8">
        <v>224</v>
      </c>
      <c r="J8">
        <v>38</v>
      </c>
      <c r="K8">
        <v>48</v>
      </c>
      <c r="L8">
        <v>48</v>
      </c>
      <c r="M8">
        <v>63</v>
      </c>
      <c r="N8">
        <v>67</v>
      </c>
    </row>
    <row r="9" spans="1:14" x14ac:dyDescent="0.3">
      <c r="A9" t="s">
        <v>1239</v>
      </c>
      <c r="B9">
        <v>32293</v>
      </c>
      <c r="C9">
        <v>18068</v>
      </c>
      <c r="D9">
        <v>3176</v>
      </c>
      <c r="E9">
        <v>811</v>
      </c>
      <c r="F9">
        <v>3266</v>
      </c>
      <c r="G9">
        <v>237</v>
      </c>
      <c r="H9">
        <v>567</v>
      </c>
      <c r="I9">
        <v>1989</v>
      </c>
      <c r="J9">
        <v>781</v>
      </c>
      <c r="K9">
        <v>581</v>
      </c>
      <c r="L9">
        <v>867</v>
      </c>
      <c r="M9">
        <v>799</v>
      </c>
      <c r="N9">
        <v>1151</v>
      </c>
    </row>
    <row r="10" spans="1:14" x14ac:dyDescent="0.3">
      <c r="A10" t="s">
        <v>53</v>
      </c>
    </row>
    <row r="11" spans="1:14" x14ac:dyDescent="0.3">
      <c r="A11" t="s">
        <v>1237</v>
      </c>
    </row>
    <row r="12" spans="1:14" x14ac:dyDescent="0.3">
      <c r="A12" t="s">
        <v>2</v>
      </c>
      <c r="B12">
        <v>25294</v>
      </c>
      <c r="C12">
        <v>13784</v>
      </c>
      <c r="D12">
        <v>2672</v>
      </c>
      <c r="E12">
        <v>637</v>
      </c>
      <c r="F12">
        <v>2666</v>
      </c>
      <c r="G12">
        <v>175</v>
      </c>
      <c r="H12">
        <v>490</v>
      </c>
      <c r="I12">
        <v>1567</v>
      </c>
      <c r="J12">
        <v>619</v>
      </c>
      <c r="K12">
        <v>464</v>
      </c>
      <c r="L12">
        <v>718</v>
      </c>
      <c r="M12">
        <v>619</v>
      </c>
      <c r="N12">
        <v>883</v>
      </c>
    </row>
    <row r="13" spans="1:14" x14ac:dyDescent="0.3">
      <c r="A13" t="s">
        <v>1238</v>
      </c>
      <c r="B13">
        <v>3207</v>
      </c>
      <c r="C13">
        <v>2119</v>
      </c>
      <c r="D13">
        <v>362</v>
      </c>
      <c r="E13">
        <v>69</v>
      </c>
      <c r="F13">
        <v>218</v>
      </c>
      <c r="G13">
        <v>10</v>
      </c>
      <c r="H13">
        <v>81</v>
      </c>
      <c r="I13">
        <v>157</v>
      </c>
      <c r="J13">
        <v>27</v>
      </c>
      <c r="K13">
        <v>36</v>
      </c>
      <c r="L13">
        <v>36</v>
      </c>
      <c r="M13">
        <v>45</v>
      </c>
      <c r="N13">
        <v>47</v>
      </c>
    </row>
    <row r="14" spans="1:14" x14ac:dyDescent="0.3">
      <c r="A14" t="s">
        <v>1239</v>
      </c>
      <c r="B14">
        <v>22087</v>
      </c>
      <c r="C14">
        <v>11665</v>
      </c>
      <c r="D14">
        <v>2310</v>
      </c>
      <c r="E14">
        <v>568</v>
      </c>
      <c r="F14">
        <v>2448</v>
      </c>
      <c r="G14">
        <v>165</v>
      </c>
      <c r="H14">
        <v>409</v>
      </c>
      <c r="I14">
        <v>1410</v>
      </c>
      <c r="J14">
        <v>592</v>
      </c>
      <c r="K14">
        <v>428</v>
      </c>
      <c r="L14">
        <v>682</v>
      </c>
      <c r="M14">
        <v>574</v>
      </c>
      <c r="N14">
        <v>836</v>
      </c>
    </row>
    <row r="15" spans="1:14" x14ac:dyDescent="0.3">
      <c r="A15" t="s">
        <v>54</v>
      </c>
    </row>
    <row r="16" spans="1:14" x14ac:dyDescent="0.3">
      <c r="A16" t="s">
        <v>1237</v>
      </c>
    </row>
    <row r="17" spans="1:14" x14ac:dyDescent="0.3">
      <c r="A17" t="s">
        <v>2</v>
      </c>
      <c r="B17">
        <v>11799</v>
      </c>
      <c r="C17">
        <v>7513</v>
      </c>
      <c r="D17">
        <v>1036</v>
      </c>
      <c r="E17">
        <v>270</v>
      </c>
      <c r="F17">
        <v>919</v>
      </c>
      <c r="G17">
        <v>79</v>
      </c>
      <c r="H17">
        <v>196</v>
      </c>
      <c r="I17">
        <v>646</v>
      </c>
      <c r="J17">
        <v>200</v>
      </c>
      <c r="K17">
        <v>165</v>
      </c>
      <c r="L17">
        <v>197</v>
      </c>
      <c r="M17">
        <v>243</v>
      </c>
      <c r="N17">
        <v>335</v>
      </c>
    </row>
    <row r="18" spans="1:14" x14ac:dyDescent="0.3">
      <c r="A18" t="s">
        <v>1238</v>
      </c>
      <c r="B18">
        <v>1593</v>
      </c>
      <c r="C18">
        <v>1110</v>
      </c>
      <c r="D18">
        <v>170</v>
      </c>
      <c r="E18">
        <v>27</v>
      </c>
      <c r="F18">
        <v>101</v>
      </c>
      <c r="G18">
        <v>7</v>
      </c>
      <c r="H18">
        <v>38</v>
      </c>
      <c r="I18">
        <v>67</v>
      </c>
      <c r="J18">
        <v>11</v>
      </c>
      <c r="K18">
        <v>12</v>
      </c>
      <c r="L18">
        <v>12</v>
      </c>
      <c r="M18">
        <v>18</v>
      </c>
      <c r="N18">
        <v>20</v>
      </c>
    </row>
    <row r="19" spans="1:14" x14ac:dyDescent="0.3">
      <c r="A19" t="s">
        <v>1239</v>
      </c>
      <c r="B19">
        <v>10206</v>
      </c>
      <c r="C19">
        <v>6403</v>
      </c>
      <c r="D19">
        <v>866</v>
      </c>
      <c r="E19">
        <v>243</v>
      </c>
      <c r="F19">
        <v>818</v>
      </c>
      <c r="G19">
        <v>72</v>
      </c>
      <c r="H19">
        <v>158</v>
      </c>
      <c r="I19">
        <v>579</v>
      </c>
      <c r="J19">
        <v>189</v>
      </c>
      <c r="K19">
        <v>153</v>
      </c>
      <c r="L19">
        <v>185</v>
      </c>
      <c r="M19">
        <v>225</v>
      </c>
      <c r="N19">
        <v>315</v>
      </c>
    </row>
    <row r="20" spans="1:14" x14ac:dyDescent="0.3">
      <c r="A20" t="s">
        <v>668</v>
      </c>
    </row>
    <row r="21" spans="1:14" x14ac:dyDescent="0.3">
      <c r="A21" t="s">
        <v>41</v>
      </c>
    </row>
    <row r="22" spans="1:14" x14ac:dyDescent="0.3">
      <c r="A22" t="s">
        <v>1240</v>
      </c>
    </row>
    <row r="23" spans="1:14" x14ac:dyDescent="0.3">
      <c r="A23" t="s">
        <v>2</v>
      </c>
      <c r="B23">
        <v>26613</v>
      </c>
      <c r="C23">
        <v>17544</v>
      </c>
      <c r="D23">
        <v>2495</v>
      </c>
      <c r="E23">
        <v>610</v>
      </c>
      <c r="F23">
        <v>2172</v>
      </c>
      <c r="G23">
        <v>178</v>
      </c>
      <c r="H23">
        <v>439</v>
      </c>
      <c r="I23">
        <v>1392</v>
      </c>
      <c r="J23">
        <v>288</v>
      </c>
      <c r="K23">
        <v>292</v>
      </c>
      <c r="L23">
        <v>317</v>
      </c>
      <c r="M23">
        <v>300</v>
      </c>
      <c r="N23">
        <v>586</v>
      </c>
    </row>
    <row r="24" spans="1:14" x14ac:dyDescent="0.3">
      <c r="A24" t="s">
        <v>1241</v>
      </c>
      <c r="B24">
        <v>4206</v>
      </c>
      <c r="C24">
        <v>2227</v>
      </c>
      <c r="D24">
        <v>448</v>
      </c>
      <c r="E24">
        <v>143</v>
      </c>
      <c r="F24">
        <v>546</v>
      </c>
      <c r="G24">
        <v>56</v>
      </c>
      <c r="H24">
        <v>88</v>
      </c>
      <c r="I24">
        <v>218</v>
      </c>
      <c r="J24">
        <v>54</v>
      </c>
      <c r="K24">
        <v>82</v>
      </c>
      <c r="L24">
        <v>99</v>
      </c>
      <c r="M24">
        <v>80</v>
      </c>
      <c r="N24">
        <v>165</v>
      </c>
    </row>
    <row r="25" spans="1:14" x14ac:dyDescent="0.3">
      <c r="A25" t="s">
        <v>1242</v>
      </c>
      <c r="B25">
        <v>11609</v>
      </c>
      <c r="C25">
        <v>7577</v>
      </c>
      <c r="D25">
        <v>1268</v>
      </c>
      <c r="E25">
        <v>300</v>
      </c>
      <c r="F25">
        <v>905</v>
      </c>
      <c r="G25">
        <v>53</v>
      </c>
      <c r="H25">
        <v>229</v>
      </c>
      <c r="I25">
        <v>576</v>
      </c>
      <c r="J25">
        <v>145</v>
      </c>
      <c r="K25">
        <v>121</v>
      </c>
      <c r="L25">
        <v>118</v>
      </c>
      <c r="M25">
        <v>99</v>
      </c>
      <c r="N25">
        <v>218</v>
      </c>
    </row>
    <row r="26" spans="1:14" x14ac:dyDescent="0.3">
      <c r="A26" t="s">
        <v>1243</v>
      </c>
      <c r="B26">
        <v>4748</v>
      </c>
      <c r="C26">
        <v>3098</v>
      </c>
      <c r="D26">
        <v>418</v>
      </c>
      <c r="E26">
        <v>94</v>
      </c>
      <c r="F26">
        <v>387</v>
      </c>
      <c r="G26">
        <v>34</v>
      </c>
      <c r="H26">
        <v>69</v>
      </c>
      <c r="I26">
        <v>312</v>
      </c>
      <c r="J26">
        <v>55</v>
      </c>
      <c r="K26">
        <v>40</v>
      </c>
      <c r="L26">
        <v>62</v>
      </c>
      <c r="M26">
        <v>79</v>
      </c>
      <c r="N26">
        <v>100</v>
      </c>
    </row>
    <row r="27" spans="1:14" x14ac:dyDescent="0.3">
      <c r="A27" t="s">
        <v>1244</v>
      </c>
      <c r="B27">
        <v>2297</v>
      </c>
      <c r="C27">
        <v>1669</v>
      </c>
      <c r="D27">
        <v>148</v>
      </c>
      <c r="E27">
        <v>35</v>
      </c>
      <c r="F27">
        <v>139</v>
      </c>
      <c r="G27">
        <v>21</v>
      </c>
      <c r="H27">
        <v>26</v>
      </c>
      <c r="I27">
        <v>125</v>
      </c>
      <c r="J27">
        <v>16</v>
      </c>
      <c r="K27">
        <v>21</v>
      </c>
      <c r="L27">
        <v>21</v>
      </c>
      <c r="M27">
        <v>20</v>
      </c>
      <c r="N27">
        <v>56</v>
      </c>
    </row>
    <row r="28" spans="1:14" x14ac:dyDescent="0.3">
      <c r="A28" t="s">
        <v>1245</v>
      </c>
      <c r="B28">
        <v>1141</v>
      </c>
      <c r="C28">
        <v>853</v>
      </c>
      <c r="D28">
        <v>82</v>
      </c>
      <c r="E28">
        <v>11</v>
      </c>
      <c r="F28">
        <v>93</v>
      </c>
      <c r="G28">
        <v>2</v>
      </c>
      <c r="H28">
        <v>9</v>
      </c>
      <c r="I28">
        <v>42</v>
      </c>
      <c r="J28">
        <v>7</v>
      </c>
      <c r="K28">
        <v>11</v>
      </c>
      <c r="L28">
        <v>6</v>
      </c>
      <c r="M28">
        <v>7</v>
      </c>
      <c r="N28">
        <v>18</v>
      </c>
    </row>
    <row r="29" spans="1:14" x14ac:dyDescent="0.3">
      <c r="A29" t="s">
        <v>1246</v>
      </c>
      <c r="B29">
        <v>844</v>
      </c>
      <c r="C29">
        <v>633</v>
      </c>
      <c r="D29">
        <v>43</v>
      </c>
      <c r="E29">
        <v>13</v>
      </c>
      <c r="F29">
        <v>48</v>
      </c>
      <c r="G29">
        <v>6</v>
      </c>
      <c r="H29">
        <v>8</v>
      </c>
      <c r="I29">
        <v>52</v>
      </c>
      <c r="J29">
        <v>5</v>
      </c>
      <c r="K29">
        <v>10</v>
      </c>
      <c r="L29">
        <v>6</v>
      </c>
      <c r="M29">
        <v>6</v>
      </c>
      <c r="N29">
        <v>14</v>
      </c>
    </row>
    <row r="30" spans="1:14" x14ac:dyDescent="0.3">
      <c r="A30" t="s">
        <v>1247</v>
      </c>
      <c r="B30">
        <v>388</v>
      </c>
      <c r="C30">
        <v>321</v>
      </c>
      <c r="D30">
        <v>20</v>
      </c>
      <c r="E30">
        <v>6</v>
      </c>
      <c r="F30">
        <v>14</v>
      </c>
      <c r="G30">
        <v>5</v>
      </c>
      <c r="H30">
        <v>2</v>
      </c>
      <c r="I30">
        <v>12</v>
      </c>
      <c r="J30">
        <v>0</v>
      </c>
      <c r="K30">
        <v>4</v>
      </c>
      <c r="L30">
        <v>1</v>
      </c>
      <c r="M30">
        <v>0</v>
      </c>
      <c r="N30">
        <v>3</v>
      </c>
    </row>
    <row r="31" spans="1:14" x14ac:dyDescent="0.3">
      <c r="A31" t="s">
        <v>1248</v>
      </c>
      <c r="B31">
        <v>370</v>
      </c>
      <c r="C31">
        <v>314</v>
      </c>
      <c r="D31">
        <v>21</v>
      </c>
      <c r="E31">
        <v>2</v>
      </c>
      <c r="F31">
        <v>8</v>
      </c>
      <c r="G31">
        <v>0</v>
      </c>
      <c r="H31">
        <v>4</v>
      </c>
      <c r="I31">
        <v>11</v>
      </c>
      <c r="J31">
        <v>2</v>
      </c>
      <c r="K31">
        <v>1</v>
      </c>
      <c r="L31">
        <v>1</v>
      </c>
      <c r="M31">
        <v>1</v>
      </c>
      <c r="N31">
        <v>5</v>
      </c>
    </row>
    <row r="32" spans="1:14" x14ac:dyDescent="0.3">
      <c r="A32" t="s">
        <v>1249</v>
      </c>
      <c r="B32">
        <v>143</v>
      </c>
      <c r="C32">
        <v>113</v>
      </c>
      <c r="D32">
        <v>14</v>
      </c>
      <c r="E32">
        <v>0</v>
      </c>
      <c r="F32">
        <v>9</v>
      </c>
      <c r="G32">
        <v>0</v>
      </c>
      <c r="H32">
        <v>1</v>
      </c>
      <c r="I32">
        <v>3</v>
      </c>
      <c r="J32">
        <v>0</v>
      </c>
      <c r="K32">
        <v>0</v>
      </c>
      <c r="L32">
        <v>1</v>
      </c>
      <c r="M32">
        <v>2</v>
      </c>
      <c r="N32">
        <v>0</v>
      </c>
    </row>
    <row r="33" spans="1:14" x14ac:dyDescent="0.3">
      <c r="A33" t="s">
        <v>1250</v>
      </c>
      <c r="B33">
        <v>142</v>
      </c>
      <c r="C33">
        <v>121</v>
      </c>
      <c r="D33">
        <v>7</v>
      </c>
      <c r="E33">
        <v>1</v>
      </c>
      <c r="F33">
        <v>5</v>
      </c>
      <c r="G33">
        <v>0</v>
      </c>
      <c r="H33">
        <v>0</v>
      </c>
      <c r="I33">
        <v>4</v>
      </c>
      <c r="J33">
        <v>0</v>
      </c>
      <c r="K33">
        <v>0</v>
      </c>
      <c r="L33">
        <v>1</v>
      </c>
      <c r="M33">
        <v>2</v>
      </c>
      <c r="N33">
        <v>1</v>
      </c>
    </row>
    <row r="34" spans="1:14" x14ac:dyDescent="0.3">
      <c r="A34" t="s">
        <v>1251</v>
      </c>
      <c r="B34">
        <v>144</v>
      </c>
      <c r="C34">
        <v>113</v>
      </c>
      <c r="D34">
        <v>12</v>
      </c>
      <c r="E34">
        <v>0</v>
      </c>
      <c r="F34">
        <v>8</v>
      </c>
      <c r="G34">
        <v>0</v>
      </c>
      <c r="H34">
        <v>1</v>
      </c>
      <c r="I34">
        <v>7</v>
      </c>
      <c r="J34">
        <v>1</v>
      </c>
      <c r="K34">
        <v>1</v>
      </c>
      <c r="L34">
        <v>0</v>
      </c>
      <c r="M34">
        <v>0</v>
      </c>
      <c r="N34">
        <v>1</v>
      </c>
    </row>
    <row r="35" spans="1:14" x14ac:dyDescent="0.3">
      <c r="A35" t="s">
        <v>1252</v>
      </c>
      <c r="B35">
        <v>74</v>
      </c>
      <c r="C35">
        <v>60</v>
      </c>
      <c r="D35">
        <v>5</v>
      </c>
      <c r="E35">
        <v>1</v>
      </c>
      <c r="F35">
        <v>0</v>
      </c>
      <c r="G35">
        <v>0</v>
      </c>
      <c r="H35">
        <v>1</v>
      </c>
      <c r="I35">
        <v>5</v>
      </c>
      <c r="J35">
        <v>0</v>
      </c>
      <c r="K35">
        <v>0</v>
      </c>
      <c r="L35">
        <v>1</v>
      </c>
      <c r="M35">
        <v>1</v>
      </c>
      <c r="N35">
        <v>0</v>
      </c>
    </row>
    <row r="36" spans="1:14" x14ac:dyDescent="0.3">
      <c r="A36" t="s">
        <v>1253</v>
      </c>
      <c r="B36">
        <v>59</v>
      </c>
      <c r="C36">
        <v>51</v>
      </c>
      <c r="D36">
        <v>1</v>
      </c>
      <c r="E36">
        <v>2</v>
      </c>
      <c r="F36">
        <v>0</v>
      </c>
      <c r="G36">
        <v>0</v>
      </c>
      <c r="H36">
        <v>0</v>
      </c>
      <c r="I36">
        <v>2</v>
      </c>
      <c r="J36">
        <v>1</v>
      </c>
      <c r="K36">
        <v>0</v>
      </c>
      <c r="L36">
        <v>0</v>
      </c>
      <c r="M36">
        <v>0</v>
      </c>
      <c r="N36">
        <v>2</v>
      </c>
    </row>
    <row r="37" spans="1:14" x14ac:dyDescent="0.3">
      <c r="A37" t="s">
        <v>1254</v>
      </c>
      <c r="B37">
        <v>102</v>
      </c>
      <c r="C37">
        <v>92</v>
      </c>
      <c r="D37">
        <v>4</v>
      </c>
      <c r="E37">
        <v>1</v>
      </c>
      <c r="F37">
        <v>3</v>
      </c>
      <c r="G37">
        <v>0</v>
      </c>
      <c r="H37">
        <v>0</v>
      </c>
      <c r="I37">
        <v>1</v>
      </c>
      <c r="J37">
        <v>0</v>
      </c>
      <c r="K37">
        <v>0</v>
      </c>
      <c r="L37">
        <v>0</v>
      </c>
      <c r="M37">
        <v>1</v>
      </c>
      <c r="N37">
        <v>0</v>
      </c>
    </row>
    <row r="38" spans="1:14" x14ac:dyDescent="0.3">
      <c r="A38" t="s">
        <v>1255</v>
      </c>
      <c r="B38">
        <v>346</v>
      </c>
      <c r="C38">
        <v>302</v>
      </c>
      <c r="D38">
        <v>4</v>
      </c>
      <c r="E38">
        <v>1</v>
      </c>
      <c r="F38">
        <v>7</v>
      </c>
      <c r="G38">
        <v>1</v>
      </c>
      <c r="H38">
        <v>1</v>
      </c>
      <c r="I38">
        <v>22</v>
      </c>
      <c r="J38">
        <v>2</v>
      </c>
      <c r="K38">
        <v>1</v>
      </c>
      <c r="L38">
        <v>0</v>
      </c>
      <c r="M38">
        <v>2</v>
      </c>
      <c r="N38">
        <v>3</v>
      </c>
    </row>
    <row r="39" spans="1:14" x14ac:dyDescent="0.3">
      <c r="A39" t="s">
        <v>53</v>
      </c>
    </row>
    <row r="40" spans="1:14" x14ac:dyDescent="0.3">
      <c r="A40" t="s">
        <v>1240</v>
      </c>
    </row>
    <row r="41" spans="1:14" x14ac:dyDescent="0.3">
      <c r="A41" t="s">
        <v>2</v>
      </c>
      <c r="B41">
        <v>17061</v>
      </c>
      <c r="C41">
        <v>11047</v>
      </c>
      <c r="D41">
        <v>1625</v>
      </c>
      <c r="E41">
        <v>395</v>
      </c>
      <c r="F41">
        <v>1476</v>
      </c>
      <c r="G41">
        <v>113</v>
      </c>
      <c r="H41">
        <v>279</v>
      </c>
      <c r="I41">
        <v>940</v>
      </c>
      <c r="J41">
        <v>201</v>
      </c>
      <c r="K41">
        <v>182</v>
      </c>
      <c r="L41">
        <v>211</v>
      </c>
      <c r="M41">
        <v>191</v>
      </c>
      <c r="N41">
        <v>401</v>
      </c>
    </row>
    <row r="42" spans="1:14" x14ac:dyDescent="0.3">
      <c r="A42" t="s">
        <v>1241</v>
      </c>
      <c r="B42">
        <v>2418</v>
      </c>
      <c r="C42">
        <v>1240</v>
      </c>
      <c r="D42">
        <v>230</v>
      </c>
      <c r="E42">
        <v>83</v>
      </c>
      <c r="F42">
        <v>360</v>
      </c>
      <c r="G42">
        <v>27</v>
      </c>
      <c r="H42">
        <v>40</v>
      </c>
      <c r="I42">
        <v>139</v>
      </c>
      <c r="J42">
        <v>31</v>
      </c>
      <c r="K42">
        <v>45</v>
      </c>
      <c r="L42">
        <v>60</v>
      </c>
      <c r="M42">
        <v>51</v>
      </c>
      <c r="N42">
        <v>112</v>
      </c>
    </row>
    <row r="43" spans="1:14" x14ac:dyDescent="0.3">
      <c r="A43" t="s">
        <v>1242</v>
      </c>
      <c r="B43">
        <v>7742</v>
      </c>
      <c r="C43">
        <v>4931</v>
      </c>
      <c r="D43">
        <v>849</v>
      </c>
      <c r="E43">
        <v>194</v>
      </c>
      <c r="F43">
        <v>646</v>
      </c>
      <c r="G43">
        <v>37</v>
      </c>
      <c r="H43">
        <v>148</v>
      </c>
      <c r="I43">
        <v>419</v>
      </c>
      <c r="J43">
        <v>109</v>
      </c>
      <c r="K43">
        <v>83</v>
      </c>
      <c r="L43">
        <v>92</v>
      </c>
      <c r="M43">
        <v>74</v>
      </c>
      <c r="N43">
        <v>160</v>
      </c>
    </row>
    <row r="44" spans="1:14" x14ac:dyDescent="0.3">
      <c r="A44" t="s">
        <v>1243</v>
      </c>
      <c r="B44">
        <v>3075</v>
      </c>
      <c r="C44">
        <v>1999</v>
      </c>
      <c r="D44">
        <v>293</v>
      </c>
      <c r="E44">
        <v>64</v>
      </c>
      <c r="F44">
        <v>263</v>
      </c>
      <c r="G44">
        <v>27</v>
      </c>
      <c r="H44">
        <v>47</v>
      </c>
      <c r="I44">
        <v>191</v>
      </c>
      <c r="J44">
        <v>35</v>
      </c>
      <c r="K44">
        <v>27</v>
      </c>
      <c r="L44">
        <v>34</v>
      </c>
      <c r="M44">
        <v>35</v>
      </c>
      <c r="N44">
        <v>60</v>
      </c>
    </row>
    <row r="45" spans="1:14" x14ac:dyDescent="0.3">
      <c r="A45" t="s">
        <v>1244</v>
      </c>
      <c r="B45">
        <v>1404</v>
      </c>
      <c r="C45">
        <v>998</v>
      </c>
      <c r="D45">
        <v>106</v>
      </c>
      <c r="E45">
        <v>23</v>
      </c>
      <c r="F45">
        <v>82</v>
      </c>
      <c r="G45">
        <v>11</v>
      </c>
      <c r="H45">
        <v>23</v>
      </c>
      <c r="I45">
        <v>80</v>
      </c>
      <c r="J45">
        <v>11</v>
      </c>
      <c r="K45">
        <v>10</v>
      </c>
      <c r="L45">
        <v>13</v>
      </c>
      <c r="M45">
        <v>13</v>
      </c>
      <c r="N45">
        <v>34</v>
      </c>
    </row>
    <row r="46" spans="1:14" x14ac:dyDescent="0.3">
      <c r="A46" t="s">
        <v>1245</v>
      </c>
      <c r="B46">
        <v>701</v>
      </c>
      <c r="C46">
        <v>509</v>
      </c>
      <c r="D46">
        <v>52</v>
      </c>
      <c r="E46">
        <v>10</v>
      </c>
      <c r="F46">
        <v>57</v>
      </c>
      <c r="G46">
        <v>2</v>
      </c>
      <c r="H46">
        <v>8</v>
      </c>
      <c r="I46">
        <v>32</v>
      </c>
      <c r="J46">
        <v>4</v>
      </c>
      <c r="K46">
        <v>5</v>
      </c>
      <c r="L46">
        <v>5</v>
      </c>
      <c r="M46">
        <v>5</v>
      </c>
      <c r="N46">
        <v>12</v>
      </c>
    </row>
    <row r="47" spans="1:14" x14ac:dyDescent="0.3">
      <c r="A47" t="s">
        <v>1246</v>
      </c>
      <c r="B47">
        <v>553</v>
      </c>
      <c r="C47">
        <v>406</v>
      </c>
      <c r="D47">
        <v>33</v>
      </c>
      <c r="E47">
        <v>11</v>
      </c>
      <c r="F47">
        <v>30</v>
      </c>
      <c r="G47">
        <v>6</v>
      </c>
      <c r="H47">
        <v>4</v>
      </c>
      <c r="I47">
        <v>32</v>
      </c>
      <c r="J47">
        <v>5</v>
      </c>
      <c r="K47">
        <v>8</v>
      </c>
      <c r="L47">
        <v>2</v>
      </c>
      <c r="M47">
        <v>5</v>
      </c>
      <c r="N47">
        <v>11</v>
      </c>
    </row>
    <row r="48" spans="1:14" x14ac:dyDescent="0.3">
      <c r="A48" t="s">
        <v>1247</v>
      </c>
      <c r="B48">
        <v>232</v>
      </c>
      <c r="C48">
        <v>189</v>
      </c>
      <c r="D48">
        <v>13</v>
      </c>
      <c r="E48">
        <v>4</v>
      </c>
      <c r="F48">
        <v>8</v>
      </c>
      <c r="G48">
        <v>2</v>
      </c>
      <c r="H48">
        <v>2</v>
      </c>
      <c r="I48">
        <v>8</v>
      </c>
      <c r="J48">
        <v>0</v>
      </c>
      <c r="K48">
        <v>2</v>
      </c>
      <c r="L48">
        <v>1</v>
      </c>
      <c r="M48">
        <v>0</v>
      </c>
      <c r="N48">
        <v>3</v>
      </c>
    </row>
    <row r="49" spans="1:14" x14ac:dyDescent="0.3">
      <c r="A49" t="s">
        <v>1248</v>
      </c>
      <c r="B49">
        <v>225</v>
      </c>
      <c r="C49">
        <v>186</v>
      </c>
      <c r="D49">
        <v>16</v>
      </c>
      <c r="E49">
        <v>1</v>
      </c>
      <c r="F49">
        <v>6</v>
      </c>
      <c r="G49">
        <v>0</v>
      </c>
      <c r="H49">
        <v>3</v>
      </c>
      <c r="I49">
        <v>7</v>
      </c>
      <c r="J49">
        <v>2</v>
      </c>
      <c r="K49">
        <v>1</v>
      </c>
      <c r="L49">
        <v>1</v>
      </c>
      <c r="M49">
        <v>0</v>
      </c>
      <c r="N49">
        <v>2</v>
      </c>
    </row>
    <row r="50" spans="1:14" x14ac:dyDescent="0.3">
      <c r="A50" t="s">
        <v>1249</v>
      </c>
      <c r="B50">
        <v>91</v>
      </c>
      <c r="C50">
        <v>70</v>
      </c>
      <c r="D50">
        <v>8</v>
      </c>
      <c r="E50">
        <v>0</v>
      </c>
      <c r="F50">
        <v>7</v>
      </c>
      <c r="G50">
        <v>0</v>
      </c>
      <c r="H50">
        <v>1</v>
      </c>
      <c r="I50">
        <v>2</v>
      </c>
      <c r="J50">
        <v>0</v>
      </c>
      <c r="K50">
        <v>0</v>
      </c>
      <c r="L50">
        <v>1</v>
      </c>
      <c r="M50">
        <v>2</v>
      </c>
      <c r="N50">
        <v>0</v>
      </c>
    </row>
    <row r="51" spans="1:14" x14ac:dyDescent="0.3">
      <c r="A51" t="s">
        <v>1250</v>
      </c>
      <c r="B51">
        <v>87</v>
      </c>
      <c r="C51">
        <v>67</v>
      </c>
      <c r="D51">
        <v>6</v>
      </c>
      <c r="E51">
        <v>1</v>
      </c>
      <c r="F51">
        <v>5</v>
      </c>
      <c r="G51">
        <v>0</v>
      </c>
      <c r="H51">
        <v>0</v>
      </c>
      <c r="I51">
        <v>4</v>
      </c>
      <c r="J51">
        <v>0</v>
      </c>
      <c r="K51">
        <v>0</v>
      </c>
      <c r="L51">
        <v>1</v>
      </c>
      <c r="M51">
        <v>2</v>
      </c>
      <c r="N51">
        <v>1</v>
      </c>
    </row>
    <row r="52" spans="1:14" x14ac:dyDescent="0.3">
      <c r="A52" t="s">
        <v>1251</v>
      </c>
      <c r="B52">
        <v>107</v>
      </c>
      <c r="C52">
        <v>83</v>
      </c>
      <c r="D52">
        <v>10</v>
      </c>
      <c r="E52">
        <v>0</v>
      </c>
      <c r="F52">
        <v>5</v>
      </c>
      <c r="G52">
        <v>0</v>
      </c>
      <c r="H52">
        <v>1</v>
      </c>
      <c r="I52">
        <v>5</v>
      </c>
      <c r="J52">
        <v>1</v>
      </c>
      <c r="K52">
        <v>1</v>
      </c>
      <c r="L52">
        <v>0</v>
      </c>
      <c r="M52">
        <v>0</v>
      </c>
      <c r="N52">
        <v>1</v>
      </c>
    </row>
    <row r="53" spans="1:14" x14ac:dyDescent="0.3">
      <c r="A53" t="s">
        <v>1252</v>
      </c>
      <c r="B53">
        <v>56</v>
      </c>
      <c r="C53">
        <v>44</v>
      </c>
      <c r="D53">
        <v>4</v>
      </c>
      <c r="E53">
        <v>1</v>
      </c>
      <c r="F53">
        <v>0</v>
      </c>
      <c r="G53">
        <v>0</v>
      </c>
      <c r="H53">
        <v>1</v>
      </c>
      <c r="I53">
        <v>4</v>
      </c>
      <c r="J53">
        <v>0</v>
      </c>
      <c r="K53">
        <v>0</v>
      </c>
      <c r="L53">
        <v>1</v>
      </c>
      <c r="M53">
        <v>1</v>
      </c>
      <c r="N53">
        <v>0</v>
      </c>
    </row>
    <row r="54" spans="1:14" x14ac:dyDescent="0.3">
      <c r="A54" t="s">
        <v>1253</v>
      </c>
      <c r="B54">
        <v>41</v>
      </c>
      <c r="C54">
        <v>33</v>
      </c>
      <c r="D54">
        <v>1</v>
      </c>
      <c r="E54">
        <v>2</v>
      </c>
      <c r="F54">
        <v>0</v>
      </c>
      <c r="G54">
        <v>0</v>
      </c>
      <c r="H54">
        <v>0</v>
      </c>
      <c r="I54">
        <v>2</v>
      </c>
      <c r="J54">
        <v>1</v>
      </c>
      <c r="K54">
        <v>0</v>
      </c>
      <c r="L54">
        <v>0</v>
      </c>
      <c r="M54">
        <v>0</v>
      </c>
      <c r="N54">
        <v>2</v>
      </c>
    </row>
    <row r="55" spans="1:14" x14ac:dyDescent="0.3">
      <c r="A55" t="s">
        <v>1254</v>
      </c>
      <c r="B55">
        <v>67</v>
      </c>
      <c r="C55">
        <v>61</v>
      </c>
      <c r="D55">
        <v>2</v>
      </c>
      <c r="E55">
        <v>1</v>
      </c>
      <c r="F55">
        <v>2</v>
      </c>
      <c r="G55">
        <v>0</v>
      </c>
      <c r="H55">
        <v>0</v>
      </c>
      <c r="I55">
        <v>0</v>
      </c>
      <c r="J55">
        <v>0</v>
      </c>
      <c r="K55">
        <v>0</v>
      </c>
      <c r="L55">
        <v>0</v>
      </c>
      <c r="M55">
        <v>1</v>
      </c>
      <c r="N55">
        <v>0</v>
      </c>
    </row>
    <row r="56" spans="1:14" x14ac:dyDescent="0.3">
      <c r="A56" t="s">
        <v>1255</v>
      </c>
      <c r="B56">
        <v>262</v>
      </c>
      <c r="C56">
        <v>231</v>
      </c>
      <c r="D56">
        <v>2</v>
      </c>
      <c r="E56">
        <v>0</v>
      </c>
      <c r="F56">
        <v>5</v>
      </c>
      <c r="G56">
        <v>1</v>
      </c>
      <c r="H56">
        <v>1</v>
      </c>
      <c r="I56">
        <v>15</v>
      </c>
      <c r="J56">
        <v>2</v>
      </c>
      <c r="K56">
        <v>0</v>
      </c>
      <c r="L56">
        <v>0</v>
      </c>
      <c r="M56">
        <v>2</v>
      </c>
      <c r="N56">
        <v>3</v>
      </c>
    </row>
    <row r="57" spans="1:14" x14ac:dyDescent="0.3">
      <c r="A57" t="s">
        <v>54</v>
      </c>
    </row>
    <row r="58" spans="1:14" x14ac:dyDescent="0.3">
      <c r="A58" t="s">
        <v>1240</v>
      </c>
    </row>
    <row r="59" spans="1:14" x14ac:dyDescent="0.3">
      <c r="A59" t="s">
        <v>2</v>
      </c>
      <c r="B59">
        <v>9552</v>
      </c>
      <c r="C59">
        <v>6497</v>
      </c>
      <c r="D59">
        <v>870</v>
      </c>
      <c r="E59">
        <v>215</v>
      </c>
      <c r="F59">
        <v>696</v>
      </c>
      <c r="G59">
        <v>65</v>
      </c>
      <c r="H59">
        <v>160</v>
      </c>
      <c r="I59">
        <v>452</v>
      </c>
      <c r="J59">
        <v>87</v>
      </c>
      <c r="K59">
        <v>110</v>
      </c>
      <c r="L59">
        <v>106</v>
      </c>
      <c r="M59">
        <v>109</v>
      </c>
      <c r="N59">
        <v>185</v>
      </c>
    </row>
    <row r="60" spans="1:14" x14ac:dyDescent="0.3">
      <c r="A60" t="s">
        <v>1241</v>
      </c>
      <c r="B60">
        <v>1788</v>
      </c>
      <c r="C60">
        <v>987</v>
      </c>
      <c r="D60">
        <v>218</v>
      </c>
      <c r="E60">
        <v>60</v>
      </c>
      <c r="F60">
        <v>186</v>
      </c>
      <c r="G60">
        <v>29</v>
      </c>
      <c r="H60">
        <v>48</v>
      </c>
      <c r="I60">
        <v>79</v>
      </c>
      <c r="J60">
        <v>23</v>
      </c>
      <c r="K60">
        <v>37</v>
      </c>
      <c r="L60">
        <v>39</v>
      </c>
      <c r="M60">
        <v>29</v>
      </c>
      <c r="N60">
        <v>53</v>
      </c>
    </row>
    <row r="61" spans="1:14" x14ac:dyDescent="0.3">
      <c r="A61" t="s">
        <v>1242</v>
      </c>
      <c r="B61">
        <v>3867</v>
      </c>
      <c r="C61">
        <v>2646</v>
      </c>
      <c r="D61">
        <v>419</v>
      </c>
      <c r="E61">
        <v>106</v>
      </c>
      <c r="F61">
        <v>259</v>
      </c>
      <c r="G61">
        <v>16</v>
      </c>
      <c r="H61">
        <v>81</v>
      </c>
      <c r="I61">
        <v>157</v>
      </c>
      <c r="J61">
        <v>36</v>
      </c>
      <c r="K61">
        <v>38</v>
      </c>
      <c r="L61">
        <v>26</v>
      </c>
      <c r="M61">
        <v>25</v>
      </c>
      <c r="N61">
        <v>58</v>
      </c>
    </row>
    <row r="62" spans="1:14" x14ac:dyDescent="0.3">
      <c r="A62" t="s">
        <v>1243</v>
      </c>
      <c r="B62">
        <v>1673</v>
      </c>
      <c r="C62">
        <v>1099</v>
      </c>
      <c r="D62">
        <v>125</v>
      </c>
      <c r="E62">
        <v>30</v>
      </c>
      <c r="F62">
        <v>124</v>
      </c>
      <c r="G62">
        <v>7</v>
      </c>
      <c r="H62">
        <v>22</v>
      </c>
      <c r="I62">
        <v>121</v>
      </c>
      <c r="J62">
        <v>20</v>
      </c>
      <c r="K62">
        <v>13</v>
      </c>
      <c r="L62">
        <v>28</v>
      </c>
      <c r="M62">
        <v>44</v>
      </c>
      <c r="N62">
        <v>40</v>
      </c>
    </row>
    <row r="63" spans="1:14" x14ac:dyDescent="0.3">
      <c r="A63" t="s">
        <v>1244</v>
      </c>
      <c r="B63">
        <v>893</v>
      </c>
      <c r="C63">
        <v>671</v>
      </c>
      <c r="D63">
        <v>42</v>
      </c>
      <c r="E63">
        <v>12</v>
      </c>
      <c r="F63">
        <v>57</v>
      </c>
      <c r="G63">
        <v>10</v>
      </c>
      <c r="H63">
        <v>3</v>
      </c>
      <c r="I63">
        <v>45</v>
      </c>
      <c r="J63">
        <v>5</v>
      </c>
      <c r="K63">
        <v>11</v>
      </c>
      <c r="L63">
        <v>8</v>
      </c>
      <c r="M63">
        <v>7</v>
      </c>
      <c r="N63">
        <v>22</v>
      </c>
    </row>
    <row r="64" spans="1:14" x14ac:dyDescent="0.3">
      <c r="A64" t="s">
        <v>1245</v>
      </c>
      <c r="B64">
        <v>440</v>
      </c>
      <c r="C64">
        <v>344</v>
      </c>
      <c r="D64">
        <v>30</v>
      </c>
      <c r="E64">
        <v>1</v>
      </c>
      <c r="F64">
        <v>36</v>
      </c>
      <c r="G64">
        <v>0</v>
      </c>
      <c r="H64">
        <v>1</v>
      </c>
      <c r="I64">
        <v>10</v>
      </c>
      <c r="J64">
        <v>3</v>
      </c>
      <c r="K64">
        <v>6</v>
      </c>
      <c r="L64">
        <v>1</v>
      </c>
      <c r="M64">
        <v>2</v>
      </c>
      <c r="N64">
        <v>6</v>
      </c>
    </row>
    <row r="65" spans="1:14" x14ac:dyDescent="0.3">
      <c r="A65" t="s">
        <v>1246</v>
      </c>
      <c r="B65">
        <v>291</v>
      </c>
      <c r="C65">
        <v>227</v>
      </c>
      <c r="D65">
        <v>10</v>
      </c>
      <c r="E65">
        <v>2</v>
      </c>
      <c r="F65">
        <v>18</v>
      </c>
      <c r="G65">
        <v>0</v>
      </c>
      <c r="H65">
        <v>4</v>
      </c>
      <c r="I65">
        <v>20</v>
      </c>
      <c r="J65">
        <v>0</v>
      </c>
      <c r="K65">
        <v>2</v>
      </c>
      <c r="L65">
        <v>4</v>
      </c>
      <c r="M65">
        <v>1</v>
      </c>
      <c r="N65">
        <v>3</v>
      </c>
    </row>
    <row r="66" spans="1:14" x14ac:dyDescent="0.3">
      <c r="A66" t="s">
        <v>1247</v>
      </c>
      <c r="B66">
        <v>156</v>
      </c>
      <c r="C66">
        <v>132</v>
      </c>
      <c r="D66">
        <v>7</v>
      </c>
      <c r="E66">
        <v>2</v>
      </c>
      <c r="F66">
        <v>6</v>
      </c>
      <c r="G66">
        <v>3</v>
      </c>
      <c r="H66">
        <v>0</v>
      </c>
      <c r="I66">
        <v>4</v>
      </c>
      <c r="J66">
        <v>0</v>
      </c>
      <c r="K66">
        <v>2</v>
      </c>
      <c r="L66">
        <v>0</v>
      </c>
      <c r="M66">
        <v>0</v>
      </c>
      <c r="N66">
        <v>0</v>
      </c>
    </row>
    <row r="67" spans="1:14" x14ac:dyDescent="0.3">
      <c r="A67" t="s">
        <v>1248</v>
      </c>
      <c r="B67">
        <v>145</v>
      </c>
      <c r="C67">
        <v>128</v>
      </c>
      <c r="D67">
        <v>5</v>
      </c>
      <c r="E67">
        <v>1</v>
      </c>
      <c r="F67">
        <v>2</v>
      </c>
      <c r="G67">
        <v>0</v>
      </c>
      <c r="H67">
        <v>1</v>
      </c>
      <c r="I67">
        <v>4</v>
      </c>
      <c r="J67">
        <v>0</v>
      </c>
      <c r="K67">
        <v>0</v>
      </c>
      <c r="L67">
        <v>0</v>
      </c>
      <c r="M67">
        <v>1</v>
      </c>
      <c r="N67">
        <v>3</v>
      </c>
    </row>
    <row r="68" spans="1:14" x14ac:dyDescent="0.3">
      <c r="A68" t="s">
        <v>1249</v>
      </c>
      <c r="B68">
        <v>52</v>
      </c>
      <c r="C68">
        <v>43</v>
      </c>
      <c r="D68">
        <v>6</v>
      </c>
      <c r="E68">
        <v>0</v>
      </c>
      <c r="F68">
        <v>2</v>
      </c>
      <c r="G68">
        <v>0</v>
      </c>
      <c r="H68">
        <v>0</v>
      </c>
      <c r="I68">
        <v>1</v>
      </c>
      <c r="J68">
        <v>0</v>
      </c>
      <c r="K68">
        <v>0</v>
      </c>
      <c r="L68">
        <v>0</v>
      </c>
      <c r="M68">
        <v>0</v>
      </c>
      <c r="N68">
        <v>0</v>
      </c>
    </row>
    <row r="69" spans="1:14" x14ac:dyDescent="0.3">
      <c r="A69" t="s">
        <v>1250</v>
      </c>
      <c r="B69">
        <v>55</v>
      </c>
      <c r="C69">
        <v>54</v>
      </c>
      <c r="D69">
        <v>1</v>
      </c>
      <c r="E69">
        <v>0</v>
      </c>
      <c r="F69">
        <v>0</v>
      </c>
      <c r="G69">
        <v>0</v>
      </c>
      <c r="H69">
        <v>0</v>
      </c>
      <c r="I69">
        <v>0</v>
      </c>
      <c r="J69">
        <v>0</v>
      </c>
      <c r="K69">
        <v>0</v>
      </c>
      <c r="L69">
        <v>0</v>
      </c>
      <c r="M69">
        <v>0</v>
      </c>
      <c r="N69">
        <v>0</v>
      </c>
    </row>
    <row r="70" spans="1:14" x14ac:dyDescent="0.3">
      <c r="A70" t="s">
        <v>1251</v>
      </c>
      <c r="B70">
        <v>37</v>
      </c>
      <c r="C70">
        <v>30</v>
      </c>
      <c r="D70">
        <v>2</v>
      </c>
      <c r="E70">
        <v>0</v>
      </c>
      <c r="F70">
        <v>3</v>
      </c>
      <c r="G70">
        <v>0</v>
      </c>
      <c r="H70">
        <v>0</v>
      </c>
      <c r="I70">
        <v>2</v>
      </c>
      <c r="J70">
        <v>0</v>
      </c>
      <c r="K70">
        <v>0</v>
      </c>
      <c r="L70">
        <v>0</v>
      </c>
      <c r="M70">
        <v>0</v>
      </c>
      <c r="N70">
        <v>0</v>
      </c>
    </row>
    <row r="71" spans="1:14" x14ac:dyDescent="0.3">
      <c r="A71" t="s">
        <v>1252</v>
      </c>
      <c r="B71">
        <v>18</v>
      </c>
      <c r="C71">
        <v>16</v>
      </c>
      <c r="D71">
        <v>1</v>
      </c>
      <c r="E71">
        <v>0</v>
      </c>
      <c r="F71">
        <v>0</v>
      </c>
      <c r="G71">
        <v>0</v>
      </c>
      <c r="H71">
        <v>0</v>
      </c>
      <c r="I71">
        <v>1</v>
      </c>
      <c r="J71">
        <v>0</v>
      </c>
      <c r="K71">
        <v>0</v>
      </c>
      <c r="L71">
        <v>0</v>
      </c>
      <c r="M71">
        <v>0</v>
      </c>
      <c r="N71">
        <v>0</v>
      </c>
    </row>
    <row r="72" spans="1:14" x14ac:dyDescent="0.3">
      <c r="A72" t="s">
        <v>1253</v>
      </c>
      <c r="B72">
        <v>18</v>
      </c>
      <c r="C72">
        <v>18</v>
      </c>
      <c r="D72">
        <v>0</v>
      </c>
      <c r="E72">
        <v>0</v>
      </c>
      <c r="F72">
        <v>0</v>
      </c>
      <c r="G72">
        <v>0</v>
      </c>
      <c r="H72">
        <v>0</v>
      </c>
      <c r="I72">
        <v>0</v>
      </c>
      <c r="J72">
        <v>0</v>
      </c>
      <c r="K72">
        <v>0</v>
      </c>
      <c r="L72">
        <v>0</v>
      </c>
      <c r="M72">
        <v>0</v>
      </c>
      <c r="N72">
        <v>0</v>
      </c>
    </row>
    <row r="73" spans="1:14" x14ac:dyDescent="0.3">
      <c r="A73" t="s">
        <v>1254</v>
      </c>
      <c r="B73">
        <v>35</v>
      </c>
      <c r="C73">
        <v>31</v>
      </c>
      <c r="D73">
        <v>2</v>
      </c>
      <c r="E73">
        <v>0</v>
      </c>
      <c r="F73">
        <v>1</v>
      </c>
      <c r="G73">
        <v>0</v>
      </c>
      <c r="H73">
        <v>0</v>
      </c>
      <c r="I73">
        <v>1</v>
      </c>
      <c r="J73">
        <v>0</v>
      </c>
      <c r="K73">
        <v>0</v>
      </c>
      <c r="L73">
        <v>0</v>
      </c>
      <c r="M73">
        <v>0</v>
      </c>
      <c r="N73">
        <v>0</v>
      </c>
    </row>
    <row r="74" spans="1:14" x14ac:dyDescent="0.3">
      <c r="A74" t="s">
        <v>1255</v>
      </c>
      <c r="B74">
        <v>84</v>
      </c>
      <c r="C74">
        <v>71</v>
      </c>
      <c r="D74">
        <v>2</v>
      </c>
      <c r="E74">
        <v>1</v>
      </c>
      <c r="F74">
        <v>2</v>
      </c>
      <c r="G74">
        <v>0</v>
      </c>
      <c r="H74">
        <v>0</v>
      </c>
      <c r="I74">
        <v>7</v>
      </c>
      <c r="J74">
        <v>0</v>
      </c>
      <c r="K74">
        <v>1</v>
      </c>
      <c r="L74">
        <v>0</v>
      </c>
      <c r="M74">
        <v>0</v>
      </c>
      <c r="N74">
        <v>0</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1769-44D8-4E4B-A152-32865F4DC181}">
  <dimension ref="A1:N80"/>
  <sheetViews>
    <sheetView workbookViewId="0">
      <selection sqref="A1:N62"/>
    </sheetView>
  </sheetViews>
  <sheetFormatPr defaultRowHeight="14.4" x14ac:dyDescent="0.3"/>
  <sheetData>
    <row r="1" spans="1:14" x14ac:dyDescent="0.3">
      <c r="A1" t="s">
        <v>1256</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1188</v>
      </c>
    </row>
    <row r="7" spans="1:14" x14ac:dyDescent="0.3">
      <c r="A7" t="s">
        <v>2</v>
      </c>
      <c r="B7">
        <v>37640</v>
      </c>
      <c r="C7">
        <v>21493</v>
      </c>
      <c r="D7">
        <v>3799</v>
      </c>
      <c r="E7">
        <v>880</v>
      </c>
      <c r="F7">
        <v>3704</v>
      </c>
      <c r="G7">
        <v>256</v>
      </c>
      <c r="H7">
        <v>690</v>
      </c>
      <c r="I7">
        <v>2185</v>
      </c>
      <c r="J7">
        <v>814</v>
      </c>
      <c r="K7">
        <v>616</v>
      </c>
      <c r="L7">
        <v>988</v>
      </c>
      <c r="M7">
        <v>888</v>
      </c>
      <c r="N7">
        <v>1327</v>
      </c>
    </row>
    <row r="8" spans="1:14" x14ac:dyDescent="0.3">
      <c r="A8" t="s">
        <v>1257</v>
      </c>
      <c r="B8">
        <v>7769</v>
      </c>
      <c r="C8">
        <v>4919</v>
      </c>
      <c r="D8">
        <v>672</v>
      </c>
      <c r="E8">
        <v>149</v>
      </c>
      <c r="F8">
        <v>725</v>
      </c>
      <c r="G8">
        <v>40</v>
      </c>
      <c r="H8">
        <v>71</v>
      </c>
      <c r="I8">
        <v>496</v>
      </c>
      <c r="J8">
        <v>114</v>
      </c>
      <c r="K8">
        <v>107</v>
      </c>
      <c r="L8">
        <v>134</v>
      </c>
      <c r="M8">
        <v>105</v>
      </c>
      <c r="N8">
        <v>237</v>
      </c>
    </row>
    <row r="9" spans="1:14" x14ac:dyDescent="0.3">
      <c r="A9" t="s">
        <v>1258</v>
      </c>
      <c r="B9">
        <v>16309</v>
      </c>
      <c r="C9">
        <v>11682</v>
      </c>
      <c r="D9">
        <v>1522</v>
      </c>
      <c r="E9">
        <v>338</v>
      </c>
      <c r="F9">
        <v>953</v>
      </c>
      <c r="G9">
        <v>68</v>
      </c>
      <c r="H9">
        <v>340</v>
      </c>
      <c r="I9">
        <v>632</v>
      </c>
      <c r="J9">
        <v>160</v>
      </c>
      <c r="K9">
        <v>150</v>
      </c>
      <c r="L9">
        <v>150</v>
      </c>
      <c r="M9">
        <v>107</v>
      </c>
      <c r="N9">
        <v>207</v>
      </c>
    </row>
    <row r="10" spans="1:14" x14ac:dyDescent="0.3">
      <c r="A10" t="s">
        <v>1259</v>
      </c>
      <c r="B10">
        <v>80</v>
      </c>
      <c r="C10">
        <v>67</v>
      </c>
      <c r="D10">
        <v>3</v>
      </c>
      <c r="E10">
        <v>0</v>
      </c>
      <c r="F10">
        <v>4</v>
      </c>
      <c r="G10">
        <v>0</v>
      </c>
      <c r="H10">
        <v>1</v>
      </c>
      <c r="I10">
        <v>4</v>
      </c>
      <c r="J10">
        <v>0</v>
      </c>
      <c r="K10">
        <v>0</v>
      </c>
      <c r="L10">
        <v>0</v>
      </c>
      <c r="M10">
        <v>1</v>
      </c>
      <c r="N10">
        <v>0</v>
      </c>
    </row>
    <row r="11" spans="1:14" x14ac:dyDescent="0.3">
      <c r="A11" t="s">
        <v>1260</v>
      </c>
      <c r="B11">
        <v>2178</v>
      </c>
      <c r="C11">
        <v>1182</v>
      </c>
      <c r="D11">
        <v>192</v>
      </c>
      <c r="E11">
        <v>54</v>
      </c>
      <c r="F11">
        <v>230</v>
      </c>
      <c r="G11">
        <v>29</v>
      </c>
      <c r="H11">
        <v>36</v>
      </c>
      <c r="I11">
        <v>160</v>
      </c>
      <c r="J11">
        <v>31</v>
      </c>
      <c r="K11">
        <v>49</v>
      </c>
      <c r="L11">
        <v>53</v>
      </c>
      <c r="M11">
        <v>72</v>
      </c>
      <c r="N11">
        <v>90</v>
      </c>
    </row>
    <row r="12" spans="1:14" x14ac:dyDescent="0.3">
      <c r="A12" t="s">
        <v>1261</v>
      </c>
      <c r="B12">
        <v>345</v>
      </c>
      <c r="C12">
        <v>317</v>
      </c>
      <c r="D12">
        <v>8</v>
      </c>
      <c r="E12">
        <v>4</v>
      </c>
      <c r="F12">
        <v>9</v>
      </c>
      <c r="G12">
        <v>0</v>
      </c>
      <c r="H12">
        <v>0</v>
      </c>
      <c r="I12">
        <v>1</v>
      </c>
      <c r="J12">
        <v>1</v>
      </c>
      <c r="K12">
        <v>1</v>
      </c>
      <c r="L12">
        <v>0</v>
      </c>
      <c r="M12">
        <v>4</v>
      </c>
      <c r="N12">
        <v>0</v>
      </c>
    </row>
    <row r="13" spans="1:14" x14ac:dyDescent="0.3">
      <c r="A13" t="s">
        <v>1262</v>
      </c>
      <c r="B13">
        <v>679</v>
      </c>
      <c r="C13">
        <v>514</v>
      </c>
      <c r="D13">
        <v>41</v>
      </c>
      <c r="E13">
        <v>1</v>
      </c>
      <c r="F13">
        <v>45</v>
      </c>
      <c r="G13">
        <v>4</v>
      </c>
      <c r="H13">
        <v>9</v>
      </c>
      <c r="I13">
        <v>26</v>
      </c>
      <c r="J13">
        <v>3</v>
      </c>
      <c r="K13">
        <v>6</v>
      </c>
      <c r="L13">
        <v>8</v>
      </c>
      <c r="M13">
        <v>13</v>
      </c>
      <c r="N13">
        <v>9</v>
      </c>
    </row>
    <row r="14" spans="1:14" x14ac:dyDescent="0.3">
      <c r="A14" t="s">
        <v>1263</v>
      </c>
      <c r="B14">
        <v>127</v>
      </c>
      <c r="C14">
        <v>59</v>
      </c>
      <c r="D14">
        <v>10</v>
      </c>
      <c r="E14">
        <v>3</v>
      </c>
      <c r="F14">
        <v>27</v>
      </c>
      <c r="G14">
        <v>0</v>
      </c>
      <c r="H14">
        <v>2</v>
      </c>
      <c r="I14">
        <v>5</v>
      </c>
      <c r="J14">
        <v>6</v>
      </c>
      <c r="K14">
        <v>0</v>
      </c>
      <c r="L14">
        <v>3</v>
      </c>
      <c r="M14">
        <v>2</v>
      </c>
      <c r="N14">
        <v>10</v>
      </c>
    </row>
    <row r="15" spans="1:14" x14ac:dyDescent="0.3">
      <c r="A15" t="s">
        <v>1264</v>
      </c>
      <c r="B15">
        <v>10153</v>
      </c>
      <c r="C15">
        <v>2753</v>
      </c>
      <c r="D15">
        <v>1351</v>
      </c>
      <c r="E15">
        <v>331</v>
      </c>
      <c r="F15">
        <v>1711</v>
      </c>
      <c r="G15">
        <v>115</v>
      </c>
      <c r="H15">
        <v>231</v>
      </c>
      <c r="I15">
        <v>861</v>
      </c>
      <c r="J15">
        <v>499</v>
      </c>
      <c r="K15">
        <v>303</v>
      </c>
      <c r="L15">
        <v>640</v>
      </c>
      <c r="M15">
        <v>584</v>
      </c>
      <c r="N15">
        <v>774</v>
      </c>
    </row>
    <row r="16" spans="1:14" x14ac:dyDescent="0.3">
      <c r="A16" t="s">
        <v>53</v>
      </c>
    </row>
    <row r="17" spans="1:14" x14ac:dyDescent="0.3">
      <c r="A17" t="s">
        <v>1188</v>
      </c>
    </row>
    <row r="18" spans="1:14" x14ac:dyDescent="0.3">
      <c r="A18" t="s">
        <v>2</v>
      </c>
      <c r="B18">
        <v>25702</v>
      </c>
      <c r="C18">
        <v>13913</v>
      </c>
      <c r="D18">
        <v>2738</v>
      </c>
      <c r="E18">
        <v>625</v>
      </c>
      <c r="F18">
        <v>2770</v>
      </c>
      <c r="G18">
        <v>177</v>
      </c>
      <c r="H18">
        <v>491</v>
      </c>
      <c r="I18">
        <v>1545</v>
      </c>
      <c r="J18">
        <v>615</v>
      </c>
      <c r="K18">
        <v>458</v>
      </c>
      <c r="L18">
        <v>774</v>
      </c>
      <c r="M18">
        <v>632</v>
      </c>
      <c r="N18">
        <v>964</v>
      </c>
    </row>
    <row r="19" spans="1:14" x14ac:dyDescent="0.3">
      <c r="A19" t="s">
        <v>1257</v>
      </c>
      <c r="B19">
        <v>4529</v>
      </c>
      <c r="C19">
        <v>2855</v>
      </c>
      <c r="D19">
        <v>413</v>
      </c>
      <c r="E19">
        <v>94</v>
      </c>
      <c r="F19">
        <v>432</v>
      </c>
      <c r="G19">
        <v>22</v>
      </c>
      <c r="H19">
        <v>45</v>
      </c>
      <c r="I19">
        <v>296</v>
      </c>
      <c r="J19">
        <v>63</v>
      </c>
      <c r="K19">
        <v>60</v>
      </c>
      <c r="L19">
        <v>69</v>
      </c>
      <c r="M19">
        <v>44</v>
      </c>
      <c r="N19">
        <v>136</v>
      </c>
    </row>
    <row r="20" spans="1:14" x14ac:dyDescent="0.3">
      <c r="A20" t="s">
        <v>1258</v>
      </c>
      <c r="B20">
        <v>10877</v>
      </c>
      <c r="C20">
        <v>7751</v>
      </c>
      <c r="D20">
        <v>983</v>
      </c>
      <c r="E20">
        <v>223</v>
      </c>
      <c r="F20">
        <v>635</v>
      </c>
      <c r="G20">
        <v>47</v>
      </c>
      <c r="H20">
        <v>218</v>
      </c>
      <c r="I20">
        <v>446</v>
      </c>
      <c r="J20">
        <v>133</v>
      </c>
      <c r="K20">
        <v>98</v>
      </c>
      <c r="L20">
        <v>110</v>
      </c>
      <c r="M20">
        <v>80</v>
      </c>
      <c r="N20">
        <v>153</v>
      </c>
    </row>
    <row r="21" spans="1:14" x14ac:dyDescent="0.3">
      <c r="A21" t="s">
        <v>1259</v>
      </c>
      <c r="B21">
        <v>35</v>
      </c>
      <c r="C21">
        <v>30</v>
      </c>
      <c r="D21">
        <v>1</v>
      </c>
      <c r="E21">
        <v>0</v>
      </c>
      <c r="F21">
        <v>2</v>
      </c>
      <c r="G21">
        <v>0</v>
      </c>
      <c r="H21">
        <v>0</v>
      </c>
      <c r="I21">
        <v>2</v>
      </c>
      <c r="J21">
        <v>0</v>
      </c>
      <c r="K21">
        <v>0</v>
      </c>
      <c r="L21">
        <v>0</v>
      </c>
      <c r="M21">
        <v>0</v>
      </c>
      <c r="N21">
        <v>0</v>
      </c>
    </row>
    <row r="22" spans="1:14" x14ac:dyDescent="0.3">
      <c r="A22" t="s">
        <v>1260</v>
      </c>
      <c r="B22">
        <v>1215</v>
      </c>
      <c r="C22">
        <v>665</v>
      </c>
      <c r="D22">
        <v>96</v>
      </c>
      <c r="E22">
        <v>24</v>
      </c>
      <c r="F22">
        <v>128</v>
      </c>
      <c r="G22">
        <v>15</v>
      </c>
      <c r="H22">
        <v>15</v>
      </c>
      <c r="I22">
        <v>99</v>
      </c>
      <c r="J22">
        <v>19</v>
      </c>
      <c r="K22">
        <v>26</v>
      </c>
      <c r="L22">
        <v>34</v>
      </c>
      <c r="M22">
        <v>42</v>
      </c>
      <c r="N22">
        <v>52</v>
      </c>
    </row>
    <row r="23" spans="1:14" x14ac:dyDescent="0.3">
      <c r="A23" t="s">
        <v>1261</v>
      </c>
      <c r="B23">
        <v>186</v>
      </c>
      <c r="C23">
        <v>170</v>
      </c>
      <c r="D23">
        <v>4</v>
      </c>
      <c r="E23">
        <v>4</v>
      </c>
      <c r="F23">
        <v>3</v>
      </c>
      <c r="G23">
        <v>0</v>
      </c>
      <c r="H23">
        <v>0</v>
      </c>
      <c r="I23">
        <v>1</v>
      </c>
      <c r="J23">
        <v>0</v>
      </c>
      <c r="K23">
        <v>0</v>
      </c>
      <c r="L23">
        <v>0</v>
      </c>
      <c r="M23">
        <v>4</v>
      </c>
      <c r="N23">
        <v>0</v>
      </c>
    </row>
    <row r="24" spans="1:14" x14ac:dyDescent="0.3">
      <c r="A24" t="s">
        <v>1262</v>
      </c>
      <c r="B24">
        <v>305</v>
      </c>
      <c r="C24">
        <v>198</v>
      </c>
      <c r="D24">
        <v>23</v>
      </c>
      <c r="E24">
        <v>1</v>
      </c>
      <c r="F24">
        <v>32</v>
      </c>
      <c r="G24">
        <v>2</v>
      </c>
      <c r="H24">
        <v>6</v>
      </c>
      <c r="I24">
        <v>14</v>
      </c>
      <c r="J24">
        <v>2</v>
      </c>
      <c r="K24">
        <v>6</v>
      </c>
      <c r="L24">
        <v>4</v>
      </c>
      <c r="M24">
        <v>10</v>
      </c>
      <c r="N24">
        <v>7</v>
      </c>
    </row>
    <row r="25" spans="1:14" x14ac:dyDescent="0.3">
      <c r="A25" t="s">
        <v>1263</v>
      </c>
      <c r="B25">
        <v>42</v>
      </c>
      <c r="C25">
        <v>18</v>
      </c>
      <c r="D25">
        <v>1</v>
      </c>
      <c r="E25">
        <v>1</v>
      </c>
      <c r="F25">
        <v>9</v>
      </c>
      <c r="G25">
        <v>0</v>
      </c>
      <c r="H25">
        <v>0</v>
      </c>
      <c r="I25">
        <v>3</v>
      </c>
      <c r="J25">
        <v>5</v>
      </c>
      <c r="K25">
        <v>0</v>
      </c>
      <c r="L25">
        <v>0</v>
      </c>
      <c r="M25">
        <v>1</v>
      </c>
      <c r="N25">
        <v>4</v>
      </c>
    </row>
    <row r="26" spans="1:14" x14ac:dyDescent="0.3">
      <c r="A26" t="s">
        <v>1264</v>
      </c>
      <c r="B26">
        <v>8513</v>
      </c>
      <c r="C26">
        <v>2226</v>
      </c>
      <c r="D26">
        <v>1217</v>
      </c>
      <c r="E26">
        <v>278</v>
      </c>
      <c r="F26">
        <v>1529</v>
      </c>
      <c r="G26">
        <v>91</v>
      </c>
      <c r="H26">
        <v>207</v>
      </c>
      <c r="I26">
        <v>684</v>
      </c>
      <c r="J26">
        <v>393</v>
      </c>
      <c r="K26">
        <v>268</v>
      </c>
      <c r="L26">
        <v>557</v>
      </c>
      <c r="M26">
        <v>451</v>
      </c>
      <c r="N26">
        <v>612</v>
      </c>
    </row>
    <row r="27" spans="1:14" x14ac:dyDescent="0.3">
      <c r="A27" t="s">
        <v>54</v>
      </c>
    </row>
    <row r="28" spans="1:14" x14ac:dyDescent="0.3">
      <c r="A28" t="s">
        <v>1188</v>
      </c>
    </row>
    <row r="29" spans="1:14" x14ac:dyDescent="0.3">
      <c r="A29" t="s">
        <v>2</v>
      </c>
      <c r="B29">
        <v>11938</v>
      </c>
      <c r="C29">
        <v>7580</v>
      </c>
      <c r="D29">
        <v>1061</v>
      </c>
      <c r="E29">
        <v>255</v>
      </c>
      <c r="F29">
        <v>934</v>
      </c>
      <c r="G29">
        <v>79</v>
      </c>
      <c r="H29">
        <v>199</v>
      </c>
      <c r="I29">
        <v>640</v>
      </c>
      <c r="J29">
        <v>199</v>
      </c>
      <c r="K29">
        <v>158</v>
      </c>
      <c r="L29">
        <v>214</v>
      </c>
      <c r="M29">
        <v>256</v>
      </c>
      <c r="N29">
        <v>363</v>
      </c>
    </row>
    <row r="30" spans="1:14" x14ac:dyDescent="0.3">
      <c r="A30" t="s">
        <v>1257</v>
      </c>
      <c r="B30">
        <v>3240</v>
      </c>
      <c r="C30">
        <v>2064</v>
      </c>
      <c r="D30">
        <v>259</v>
      </c>
      <c r="E30">
        <v>55</v>
      </c>
      <c r="F30">
        <v>293</v>
      </c>
      <c r="G30">
        <v>18</v>
      </c>
      <c r="H30">
        <v>26</v>
      </c>
      <c r="I30">
        <v>200</v>
      </c>
      <c r="J30">
        <v>51</v>
      </c>
      <c r="K30">
        <v>47</v>
      </c>
      <c r="L30">
        <v>65</v>
      </c>
      <c r="M30">
        <v>61</v>
      </c>
      <c r="N30">
        <v>101</v>
      </c>
    </row>
    <row r="31" spans="1:14" x14ac:dyDescent="0.3">
      <c r="A31" t="s">
        <v>1258</v>
      </c>
      <c r="B31">
        <v>5432</v>
      </c>
      <c r="C31">
        <v>3931</v>
      </c>
      <c r="D31">
        <v>539</v>
      </c>
      <c r="E31">
        <v>115</v>
      </c>
      <c r="F31">
        <v>318</v>
      </c>
      <c r="G31">
        <v>21</v>
      </c>
      <c r="H31">
        <v>122</v>
      </c>
      <c r="I31">
        <v>186</v>
      </c>
      <c r="J31">
        <v>27</v>
      </c>
      <c r="K31">
        <v>52</v>
      </c>
      <c r="L31">
        <v>40</v>
      </c>
      <c r="M31">
        <v>27</v>
      </c>
      <c r="N31">
        <v>54</v>
      </c>
    </row>
    <row r="32" spans="1:14" x14ac:dyDescent="0.3">
      <c r="A32" t="s">
        <v>1259</v>
      </c>
      <c r="B32">
        <v>45</v>
      </c>
      <c r="C32">
        <v>37</v>
      </c>
      <c r="D32">
        <v>2</v>
      </c>
      <c r="E32">
        <v>0</v>
      </c>
      <c r="F32">
        <v>2</v>
      </c>
      <c r="G32">
        <v>0</v>
      </c>
      <c r="H32">
        <v>1</v>
      </c>
      <c r="I32">
        <v>2</v>
      </c>
      <c r="J32">
        <v>0</v>
      </c>
      <c r="K32">
        <v>0</v>
      </c>
      <c r="L32">
        <v>0</v>
      </c>
      <c r="M32">
        <v>1</v>
      </c>
      <c r="N32">
        <v>0</v>
      </c>
    </row>
    <row r="33" spans="1:14" x14ac:dyDescent="0.3">
      <c r="A33" t="s">
        <v>1260</v>
      </c>
      <c r="B33">
        <v>963</v>
      </c>
      <c r="C33">
        <v>517</v>
      </c>
      <c r="D33">
        <v>96</v>
      </c>
      <c r="E33">
        <v>30</v>
      </c>
      <c r="F33">
        <v>102</v>
      </c>
      <c r="G33">
        <v>14</v>
      </c>
      <c r="H33">
        <v>21</v>
      </c>
      <c r="I33">
        <v>61</v>
      </c>
      <c r="J33">
        <v>12</v>
      </c>
      <c r="K33">
        <v>23</v>
      </c>
      <c r="L33">
        <v>19</v>
      </c>
      <c r="M33">
        <v>30</v>
      </c>
      <c r="N33">
        <v>38</v>
      </c>
    </row>
    <row r="34" spans="1:14" x14ac:dyDescent="0.3">
      <c r="A34" t="s">
        <v>1261</v>
      </c>
      <c r="B34">
        <v>159</v>
      </c>
      <c r="C34">
        <v>147</v>
      </c>
      <c r="D34">
        <v>4</v>
      </c>
      <c r="E34">
        <v>0</v>
      </c>
      <c r="F34">
        <v>6</v>
      </c>
      <c r="G34">
        <v>0</v>
      </c>
      <c r="H34">
        <v>0</v>
      </c>
      <c r="I34">
        <v>0</v>
      </c>
      <c r="J34">
        <v>1</v>
      </c>
      <c r="K34">
        <v>1</v>
      </c>
      <c r="L34">
        <v>0</v>
      </c>
      <c r="M34">
        <v>0</v>
      </c>
      <c r="N34">
        <v>0</v>
      </c>
    </row>
    <row r="35" spans="1:14" x14ac:dyDescent="0.3">
      <c r="A35" t="s">
        <v>1262</v>
      </c>
      <c r="B35">
        <v>374</v>
      </c>
      <c r="C35">
        <v>316</v>
      </c>
      <c r="D35">
        <v>18</v>
      </c>
      <c r="E35">
        <v>0</v>
      </c>
      <c r="F35">
        <v>13</v>
      </c>
      <c r="G35">
        <v>2</v>
      </c>
      <c r="H35">
        <v>3</v>
      </c>
      <c r="I35">
        <v>12</v>
      </c>
      <c r="J35">
        <v>1</v>
      </c>
      <c r="K35">
        <v>0</v>
      </c>
      <c r="L35">
        <v>4</v>
      </c>
      <c r="M35">
        <v>3</v>
      </c>
      <c r="N35">
        <v>2</v>
      </c>
    </row>
    <row r="36" spans="1:14" x14ac:dyDescent="0.3">
      <c r="A36" t="s">
        <v>1263</v>
      </c>
      <c r="B36">
        <v>85</v>
      </c>
      <c r="C36">
        <v>41</v>
      </c>
      <c r="D36">
        <v>9</v>
      </c>
      <c r="E36">
        <v>2</v>
      </c>
      <c r="F36">
        <v>18</v>
      </c>
      <c r="G36">
        <v>0</v>
      </c>
      <c r="H36">
        <v>2</v>
      </c>
      <c r="I36">
        <v>2</v>
      </c>
      <c r="J36">
        <v>1</v>
      </c>
      <c r="K36">
        <v>0</v>
      </c>
      <c r="L36">
        <v>3</v>
      </c>
      <c r="M36">
        <v>1</v>
      </c>
      <c r="N36">
        <v>6</v>
      </c>
    </row>
    <row r="37" spans="1:14" x14ac:dyDescent="0.3">
      <c r="A37" t="s">
        <v>1264</v>
      </c>
      <c r="B37">
        <v>1640</v>
      </c>
      <c r="C37">
        <v>527</v>
      </c>
      <c r="D37">
        <v>134</v>
      </c>
      <c r="E37">
        <v>53</v>
      </c>
      <c r="F37">
        <v>182</v>
      </c>
      <c r="G37">
        <v>24</v>
      </c>
      <c r="H37">
        <v>24</v>
      </c>
      <c r="I37">
        <v>177</v>
      </c>
      <c r="J37">
        <v>106</v>
      </c>
      <c r="K37">
        <v>35</v>
      </c>
      <c r="L37">
        <v>83</v>
      </c>
      <c r="M37">
        <v>133</v>
      </c>
      <c r="N37">
        <v>162</v>
      </c>
    </row>
    <row r="38" spans="1:14" x14ac:dyDescent="0.3">
      <c r="A38" t="s">
        <v>668</v>
      </c>
    </row>
    <row r="39" spans="1:14" x14ac:dyDescent="0.3">
      <c r="A39" t="s">
        <v>41</v>
      </c>
    </row>
    <row r="40" spans="1:14" x14ac:dyDescent="0.3">
      <c r="A40" t="s">
        <v>1265</v>
      </c>
    </row>
    <row r="41" spans="1:14" x14ac:dyDescent="0.3">
      <c r="A41" t="s">
        <v>2</v>
      </c>
      <c r="B41">
        <v>29</v>
      </c>
      <c r="C41">
        <v>14</v>
      </c>
      <c r="D41">
        <v>2</v>
      </c>
      <c r="E41">
        <v>7</v>
      </c>
      <c r="F41">
        <v>1</v>
      </c>
      <c r="G41">
        <v>0</v>
      </c>
      <c r="H41">
        <v>0</v>
      </c>
      <c r="I41">
        <v>2</v>
      </c>
      <c r="J41">
        <v>0</v>
      </c>
      <c r="K41">
        <v>0</v>
      </c>
      <c r="L41">
        <v>0</v>
      </c>
      <c r="M41">
        <v>0</v>
      </c>
      <c r="N41">
        <v>3</v>
      </c>
    </row>
    <row r="42" spans="1:14" x14ac:dyDescent="0.3">
      <c r="A42" t="s">
        <v>1214</v>
      </c>
      <c r="B42">
        <v>1</v>
      </c>
      <c r="C42">
        <v>0</v>
      </c>
      <c r="D42">
        <v>0</v>
      </c>
      <c r="E42">
        <v>1</v>
      </c>
      <c r="F42">
        <v>0</v>
      </c>
      <c r="G42">
        <v>0</v>
      </c>
      <c r="H42">
        <v>0</v>
      </c>
      <c r="I42">
        <v>0</v>
      </c>
      <c r="J42">
        <v>0</v>
      </c>
      <c r="K42">
        <v>0</v>
      </c>
      <c r="L42">
        <v>0</v>
      </c>
      <c r="M42">
        <v>0</v>
      </c>
      <c r="N42">
        <v>0</v>
      </c>
    </row>
    <row r="43" spans="1:14" x14ac:dyDescent="0.3">
      <c r="A43" t="s">
        <v>136</v>
      </c>
      <c r="B43">
        <v>2</v>
      </c>
      <c r="C43">
        <v>1</v>
      </c>
      <c r="D43">
        <v>0</v>
      </c>
      <c r="E43">
        <v>0</v>
      </c>
      <c r="F43">
        <v>0</v>
      </c>
      <c r="G43">
        <v>0</v>
      </c>
      <c r="H43">
        <v>0</v>
      </c>
      <c r="I43">
        <v>0</v>
      </c>
      <c r="J43">
        <v>0</v>
      </c>
      <c r="K43">
        <v>0</v>
      </c>
      <c r="L43">
        <v>0</v>
      </c>
      <c r="M43">
        <v>0</v>
      </c>
      <c r="N43">
        <v>1</v>
      </c>
    </row>
    <row r="44" spans="1:14" x14ac:dyDescent="0.3">
      <c r="A44" t="s">
        <v>1215</v>
      </c>
      <c r="B44">
        <v>3</v>
      </c>
      <c r="C44">
        <v>2</v>
      </c>
      <c r="D44">
        <v>0</v>
      </c>
      <c r="E44">
        <v>0</v>
      </c>
      <c r="F44">
        <v>1</v>
      </c>
      <c r="G44">
        <v>0</v>
      </c>
      <c r="H44">
        <v>0</v>
      </c>
      <c r="I44">
        <v>0</v>
      </c>
      <c r="J44">
        <v>0</v>
      </c>
      <c r="K44">
        <v>0</v>
      </c>
      <c r="L44">
        <v>0</v>
      </c>
      <c r="M44">
        <v>0</v>
      </c>
      <c r="N44">
        <v>0</v>
      </c>
    </row>
    <row r="45" spans="1:14" x14ac:dyDescent="0.3">
      <c r="A45" t="s">
        <v>138</v>
      </c>
      <c r="B45">
        <v>3</v>
      </c>
      <c r="C45">
        <v>3</v>
      </c>
      <c r="D45">
        <v>0</v>
      </c>
      <c r="E45">
        <v>0</v>
      </c>
      <c r="F45">
        <v>0</v>
      </c>
      <c r="G45">
        <v>0</v>
      </c>
      <c r="H45">
        <v>0</v>
      </c>
      <c r="I45">
        <v>0</v>
      </c>
      <c r="J45">
        <v>0</v>
      </c>
      <c r="K45">
        <v>0</v>
      </c>
      <c r="L45">
        <v>0</v>
      </c>
      <c r="M45">
        <v>0</v>
      </c>
      <c r="N45">
        <v>0</v>
      </c>
    </row>
    <row r="46" spans="1:14" x14ac:dyDescent="0.3">
      <c r="A46" t="s">
        <v>169</v>
      </c>
      <c r="B46">
        <v>7</v>
      </c>
      <c r="C46">
        <v>3</v>
      </c>
      <c r="D46">
        <v>0</v>
      </c>
      <c r="E46">
        <v>0</v>
      </c>
      <c r="F46">
        <v>0</v>
      </c>
      <c r="G46">
        <v>0</v>
      </c>
      <c r="H46">
        <v>0</v>
      </c>
      <c r="I46">
        <v>2</v>
      </c>
      <c r="J46">
        <v>0</v>
      </c>
      <c r="K46">
        <v>0</v>
      </c>
      <c r="L46">
        <v>0</v>
      </c>
      <c r="M46">
        <v>0</v>
      </c>
      <c r="N46">
        <v>2</v>
      </c>
    </row>
    <row r="47" spans="1:14" x14ac:dyDescent="0.3">
      <c r="A47" t="s">
        <v>175</v>
      </c>
      <c r="B47">
        <v>0</v>
      </c>
      <c r="C47">
        <v>0</v>
      </c>
      <c r="D47">
        <v>0</v>
      </c>
      <c r="E47">
        <v>0</v>
      </c>
      <c r="F47">
        <v>0</v>
      </c>
      <c r="G47">
        <v>0</v>
      </c>
      <c r="H47">
        <v>0</v>
      </c>
      <c r="I47">
        <v>0</v>
      </c>
      <c r="J47">
        <v>0</v>
      </c>
      <c r="K47">
        <v>0</v>
      </c>
      <c r="L47">
        <v>0</v>
      </c>
      <c r="M47">
        <v>0</v>
      </c>
      <c r="N47">
        <v>0</v>
      </c>
    </row>
    <row r="48" spans="1:14" x14ac:dyDescent="0.3">
      <c r="A48" t="s">
        <v>1216</v>
      </c>
      <c r="B48">
        <v>1</v>
      </c>
      <c r="C48">
        <v>1</v>
      </c>
      <c r="D48">
        <v>0</v>
      </c>
      <c r="E48">
        <v>0</v>
      </c>
      <c r="F48">
        <v>0</v>
      </c>
      <c r="G48">
        <v>0</v>
      </c>
      <c r="H48">
        <v>0</v>
      </c>
      <c r="I48">
        <v>0</v>
      </c>
      <c r="J48">
        <v>0</v>
      </c>
      <c r="K48">
        <v>0</v>
      </c>
      <c r="L48">
        <v>0</v>
      </c>
      <c r="M48">
        <v>0</v>
      </c>
      <c r="N48">
        <v>0</v>
      </c>
    </row>
    <row r="49" spans="1:14" x14ac:dyDescent="0.3">
      <c r="A49" t="s">
        <v>1217</v>
      </c>
      <c r="B49">
        <v>3</v>
      </c>
      <c r="C49">
        <v>3</v>
      </c>
      <c r="D49">
        <v>0</v>
      </c>
      <c r="E49">
        <v>0</v>
      </c>
      <c r="F49">
        <v>0</v>
      </c>
      <c r="G49">
        <v>0</v>
      </c>
      <c r="H49">
        <v>0</v>
      </c>
      <c r="I49">
        <v>0</v>
      </c>
      <c r="J49">
        <v>0</v>
      </c>
      <c r="K49">
        <v>0</v>
      </c>
      <c r="L49">
        <v>0</v>
      </c>
      <c r="M49">
        <v>0</v>
      </c>
      <c r="N49">
        <v>0</v>
      </c>
    </row>
    <row r="50" spans="1:14" x14ac:dyDescent="0.3">
      <c r="A50" t="s">
        <v>1218</v>
      </c>
      <c r="B50">
        <v>7</v>
      </c>
      <c r="C50">
        <v>1</v>
      </c>
      <c r="D50">
        <v>2</v>
      </c>
      <c r="E50">
        <v>4</v>
      </c>
      <c r="F50">
        <v>0</v>
      </c>
      <c r="G50">
        <v>0</v>
      </c>
      <c r="H50">
        <v>0</v>
      </c>
      <c r="I50">
        <v>0</v>
      </c>
      <c r="J50">
        <v>0</v>
      </c>
      <c r="K50">
        <v>0</v>
      </c>
      <c r="L50">
        <v>0</v>
      </c>
      <c r="M50">
        <v>0</v>
      </c>
      <c r="N50">
        <v>0</v>
      </c>
    </row>
    <row r="51" spans="1:14" x14ac:dyDescent="0.3">
      <c r="A51" t="s">
        <v>1219</v>
      </c>
      <c r="B51">
        <v>2</v>
      </c>
      <c r="C51">
        <v>0</v>
      </c>
      <c r="D51">
        <v>0</v>
      </c>
      <c r="E51">
        <v>2</v>
      </c>
      <c r="F51">
        <v>0</v>
      </c>
      <c r="G51">
        <v>0</v>
      </c>
      <c r="H51">
        <v>0</v>
      </c>
      <c r="I51">
        <v>0</v>
      </c>
      <c r="J51">
        <v>0</v>
      </c>
      <c r="K51">
        <v>0</v>
      </c>
      <c r="L51">
        <v>0</v>
      </c>
      <c r="M51">
        <v>0</v>
      </c>
      <c r="N51">
        <v>0</v>
      </c>
    </row>
    <row r="52" spans="1:14" x14ac:dyDescent="0.3">
      <c r="A52" t="s">
        <v>1266</v>
      </c>
      <c r="B52">
        <v>0</v>
      </c>
      <c r="C52">
        <v>0</v>
      </c>
      <c r="D52">
        <v>0</v>
      </c>
      <c r="E52">
        <v>0</v>
      </c>
      <c r="F52">
        <v>0</v>
      </c>
      <c r="G52">
        <v>0</v>
      </c>
      <c r="H52">
        <v>0</v>
      </c>
      <c r="I52">
        <v>0</v>
      </c>
      <c r="J52">
        <v>0</v>
      </c>
      <c r="K52">
        <v>0</v>
      </c>
      <c r="L52">
        <v>0</v>
      </c>
      <c r="M52">
        <v>0</v>
      </c>
      <c r="N52">
        <v>0</v>
      </c>
    </row>
    <row r="53" spans="1:14" x14ac:dyDescent="0.3">
      <c r="A53" t="s">
        <v>53</v>
      </c>
    </row>
    <row r="54" spans="1:14" x14ac:dyDescent="0.3">
      <c r="A54" t="s">
        <v>1265</v>
      </c>
    </row>
    <row r="55" spans="1:14" x14ac:dyDescent="0.3">
      <c r="A55" t="s">
        <v>2</v>
      </c>
      <c r="B55">
        <v>20</v>
      </c>
      <c r="C55">
        <v>9</v>
      </c>
      <c r="D55">
        <v>2</v>
      </c>
      <c r="E55">
        <v>5</v>
      </c>
      <c r="F55">
        <v>1</v>
      </c>
      <c r="G55">
        <v>0</v>
      </c>
      <c r="H55">
        <v>0</v>
      </c>
      <c r="I55">
        <v>1</v>
      </c>
      <c r="J55">
        <v>0</v>
      </c>
      <c r="K55">
        <v>0</v>
      </c>
      <c r="L55">
        <v>0</v>
      </c>
      <c r="M55">
        <v>0</v>
      </c>
      <c r="N55">
        <v>2</v>
      </c>
    </row>
    <row r="56" spans="1:14" x14ac:dyDescent="0.3">
      <c r="A56" t="s">
        <v>1214</v>
      </c>
      <c r="B56">
        <v>1</v>
      </c>
      <c r="C56">
        <v>0</v>
      </c>
      <c r="D56">
        <v>0</v>
      </c>
      <c r="E56">
        <v>1</v>
      </c>
      <c r="F56">
        <v>0</v>
      </c>
      <c r="G56">
        <v>0</v>
      </c>
      <c r="H56">
        <v>0</v>
      </c>
      <c r="I56">
        <v>0</v>
      </c>
      <c r="J56">
        <v>0</v>
      </c>
      <c r="K56">
        <v>0</v>
      </c>
      <c r="L56">
        <v>0</v>
      </c>
      <c r="M56">
        <v>0</v>
      </c>
      <c r="N56">
        <v>0</v>
      </c>
    </row>
    <row r="57" spans="1:14" x14ac:dyDescent="0.3">
      <c r="A57" t="s">
        <v>136</v>
      </c>
      <c r="B57">
        <v>2</v>
      </c>
      <c r="C57">
        <v>1</v>
      </c>
      <c r="D57">
        <v>0</v>
      </c>
      <c r="E57">
        <v>0</v>
      </c>
      <c r="F57">
        <v>0</v>
      </c>
      <c r="G57">
        <v>0</v>
      </c>
      <c r="H57">
        <v>0</v>
      </c>
      <c r="I57">
        <v>0</v>
      </c>
      <c r="J57">
        <v>0</v>
      </c>
      <c r="K57">
        <v>0</v>
      </c>
      <c r="L57">
        <v>0</v>
      </c>
      <c r="M57">
        <v>0</v>
      </c>
      <c r="N57">
        <v>1</v>
      </c>
    </row>
    <row r="58" spans="1:14" x14ac:dyDescent="0.3">
      <c r="A58" t="s">
        <v>1215</v>
      </c>
      <c r="B58">
        <v>3</v>
      </c>
      <c r="C58">
        <v>2</v>
      </c>
      <c r="D58">
        <v>0</v>
      </c>
      <c r="E58">
        <v>0</v>
      </c>
      <c r="F58">
        <v>1</v>
      </c>
      <c r="G58">
        <v>0</v>
      </c>
      <c r="H58">
        <v>0</v>
      </c>
      <c r="I58">
        <v>0</v>
      </c>
      <c r="J58">
        <v>0</v>
      </c>
      <c r="K58">
        <v>0</v>
      </c>
      <c r="L58">
        <v>0</v>
      </c>
      <c r="M58">
        <v>0</v>
      </c>
      <c r="N58">
        <v>0</v>
      </c>
    </row>
    <row r="59" spans="1:14" x14ac:dyDescent="0.3">
      <c r="A59" t="s">
        <v>138</v>
      </c>
      <c r="B59">
        <v>1</v>
      </c>
      <c r="C59">
        <v>1</v>
      </c>
      <c r="D59">
        <v>0</v>
      </c>
      <c r="E59">
        <v>0</v>
      </c>
      <c r="F59">
        <v>0</v>
      </c>
      <c r="G59">
        <v>0</v>
      </c>
      <c r="H59">
        <v>0</v>
      </c>
      <c r="I59">
        <v>0</v>
      </c>
      <c r="J59">
        <v>0</v>
      </c>
      <c r="K59">
        <v>0</v>
      </c>
      <c r="L59">
        <v>0</v>
      </c>
      <c r="M59">
        <v>0</v>
      </c>
      <c r="N59">
        <v>0</v>
      </c>
    </row>
    <row r="60" spans="1:14" x14ac:dyDescent="0.3">
      <c r="A60" t="s">
        <v>169</v>
      </c>
      <c r="B60">
        <v>4</v>
      </c>
      <c r="C60">
        <v>2</v>
      </c>
      <c r="D60">
        <v>0</v>
      </c>
      <c r="E60">
        <v>0</v>
      </c>
      <c r="F60">
        <v>0</v>
      </c>
      <c r="G60">
        <v>0</v>
      </c>
      <c r="H60">
        <v>0</v>
      </c>
      <c r="I60">
        <v>1</v>
      </c>
      <c r="J60">
        <v>0</v>
      </c>
      <c r="K60">
        <v>0</v>
      </c>
      <c r="L60">
        <v>0</v>
      </c>
      <c r="M60">
        <v>0</v>
      </c>
      <c r="N60">
        <v>1</v>
      </c>
    </row>
    <row r="61" spans="1:14" x14ac:dyDescent="0.3">
      <c r="A61" t="s">
        <v>175</v>
      </c>
      <c r="B61">
        <v>0</v>
      </c>
      <c r="C61">
        <v>0</v>
      </c>
      <c r="D61">
        <v>0</v>
      </c>
      <c r="E61">
        <v>0</v>
      </c>
      <c r="F61">
        <v>0</v>
      </c>
      <c r="G61">
        <v>0</v>
      </c>
      <c r="H61">
        <v>0</v>
      </c>
      <c r="I61">
        <v>0</v>
      </c>
      <c r="J61">
        <v>0</v>
      </c>
      <c r="K61">
        <v>0</v>
      </c>
      <c r="L61">
        <v>0</v>
      </c>
      <c r="M61">
        <v>0</v>
      </c>
      <c r="N61">
        <v>0</v>
      </c>
    </row>
    <row r="62" spans="1:14" x14ac:dyDescent="0.3">
      <c r="A62" t="s">
        <v>1216</v>
      </c>
      <c r="B62">
        <v>0</v>
      </c>
      <c r="C62">
        <v>0</v>
      </c>
      <c r="D62">
        <v>0</v>
      </c>
      <c r="E62">
        <v>0</v>
      </c>
      <c r="F62">
        <v>0</v>
      </c>
      <c r="G62">
        <v>0</v>
      </c>
      <c r="H62">
        <v>0</v>
      </c>
      <c r="I62">
        <v>0</v>
      </c>
      <c r="J62">
        <v>0</v>
      </c>
      <c r="K62">
        <v>0</v>
      </c>
      <c r="L62">
        <v>0</v>
      </c>
      <c r="M62">
        <v>0</v>
      </c>
      <c r="N62">
        <v>0</v>
      </c>
    </row>
    <row r="63" spans="1:14" x14ac:dyDescent="0.3">
      <c r="A63" t="s">
        <v>1217</v>
      </c>
      <c r="B63">
        <v>2</v>
      </c>
      <c r="C63">
        <v>2</v>
      </c>
      <c r="D63">
        <v>0</v>
      </c>
      <c r="E63">
        <v>0</v>
      </c>
      <c r="F63">
        <v>0</v>
      </c>
      <c r="G63">
        <v>0</v>
      </c>
      <c r="H63">
        <v>0</v>
      </c>
      <c r="I63">
        <v>0</v>
      </c>
      <c r="J63">
        <v>0</v>
      </c>
      <c r="K63">
        <v>0</v>
      </c>
      <c r="L63">
        <v>0</v>
      </c>
      <c r="M63">
        <v>0</v>
      </c>
      <c r="N63">
        <v>0</v>
      </c>
    </row>
    <row r="64" spans="1:14" x14ac:dyDescent="0.3">
      <c r="A64" t="s">
        <v>1218</v>
      </c>
      <c r="B64">
        <v>5</v>
      </c>
      <c r="C64">
        <v>1</v>
      </c>
      <c r="D64">
        <v>2</v>
      </c>
      <c r="E64">
        <v>2</v>
      </c>
      <c r="F64">
        <v>0</v>
      </c>
      <c r="G64">
        <v>0</v>
      </c>
      <c r="H64">
        <v>0</v>
      </c>
      <c r="I64">
        <v>0</v>
      </c>
      <c r="J64">
        <v>0</v>
      </c>
      <c r="K64">
        <v>0</v>
      </c>
      <c r="L64">
        <v>0</v>
      </c>
      <c r="M64">
        <v>0</v>
      </c>
      <c r="N64">
        <v>0</v>
      </c>
    </row>
    <row r="65" spans="1:14" x14ac:dyDescent="0.3">
      <c r="A65" t="s">
        <v>1219</v>
      </c>
      <c r="B65">
        <v>2</v>
      </c>
      <c r="C65">
        <v>0</v>
      </c>
      <c r="D65">
        <v>0</v>
      </c>
      <c r="E65">
        <v>2</v>
      </c>
      <c r="F65">
        <v>0</v>
      </c>
      <c r="G65">
        <v>0</v>
      </c>
      <c r="H65">
        <v>0</v>
      </c>
      <c r="I65">
        <v>0</v>
      </c>
      <c r="J65">
        <v>0</v>
      </c>
      <c r="K65">
        <v>0</v>
      </c>
      <c r="L65">
        <v>0</v>
      </c>
      <c r="M65">
        <v>0</v>
      </c>
      <c r="N65">
        <v>0</v>
      </c>
    </row>
    <row r="66" spans="1:14" x14ac:dyDescent="0.3">
      <c r="A66" t="s">
        <v>1266</v>
      </c>
      <c r="B66">
        <v>0</v>
      </c>
      <c r="C66">
        <v>0</v>
      </c>
      <c r="D66">
        <v>0</v>
      </c>
      <c r="E66">
        <v>0</v>
      </c>
      <c r="F66">
        <v>0</v>
      </c>
      <c r="G66">
        <v>0</v>
      </c>
      <c r="H66">
        <v>0</v>
      </c>
      <c r="I66">
        <v>0</v>
      </c>
      <c r="J66">
        <v>0</v>
      </c>
      <c r="K66">
        <v>0</v>
      </c>
      <c r="L66">
        <v>0</v>
      </c>
      <c r="M66">
        <v>0</v>
      </c>
      <c r="N66">
        <v>0</v>
      </c>
    </row>
    <row r="67" spans="1:14" x14ac:dyDescent="0.3">
      <c r="A67" t="s">
        <v>54</v>
      </c>
    </row>
    <row r="68" spans="1:14" x14ac:dyDescent="0.3">
      <c r="A68" t="s">
        <v>1265</v>
      </c>
    </row>
    <row r="69" spans="1:14" x14ac:dyDescent="0.3">
      <c r="A69" t="s">
        <v>2</v>
      </c>
      <c r="B69">
        <v>9</v>
      </c>
      <c r="C69">
        <v>5</v>
      </c>
      <c r="D69">
        <v>0</v>
      </c>
      <c r="E69">
        <v>2</v>
      </c>
      <c r="F69">
        <v>0</v>
      </c>
      <c r="G69">
        <v>0</v>
      </c>
      <c r="H69">
        <v>0</v>
      </c>
      <c r="I69">
        <v>1</v>
      </c>
      <c r="J69">
        <v>0</v>
      </c>
      <c r="K69">
        <v>0</v>
      </c>
      <c r="L69">
        <v>0</v>
      </c>
      <c r="M69">
        <v>0</v>
      </c>
      <c r="N69">
        <v>1</v>
      </c>
    </row>
    <row r="70" spans="1:14" x14ac:dyDescent="0.3">
      <c r="A70" t="s">
        <v>1214</v>
      </c>
      <c r="B70">
        <v>0</v>
      </c>
      <c r="C70">
        <v>0</v>
      </c>
      <c r="D70">
        <v>0</v>
      </c>
      <c r="E70">
        <v>0</v>
      </c>
      <c r="F70">
        <v>0</v>
      </c>
      <c r="G70">
        <v>0</v>
      </c>
      <c r="H70">
        <v>0</v>
      </c>
      <c r="I70">
        <v>0</v>
      </c>
      <c r="J70">
        <v>0</v>
      </c>
      <c r="K70">
        <v>0</v>
      </c>
      <c r="L70">
        <v>0</v>
      </c>
      <c r="M70">
        <v>0</v>
      </c>
      <c r="N70">
        <v>0</v>
      </c>
    </row>
    <row r="71" spans="1:14" x14ac:dyDescent="0.3">
      <c r="A71" t="s">
        <v>136</v>
      </c>
      <c r="B71">
        <v>0</v>
      </c>
      <c r="C71">
        <v>0</v>
      </c>
      <c r="D71">
        <v>0</v>
      </c>
      <c r="E71">
        <v>0</v>
      </c>
      <c r="F71">
        <v>0</v>
      </c>
      <c r="G71">
        <v>0</v>
      </c>
      <c r="H71">
        <v>0</v>
      </c>
      <c r="I71">
        <v>0</v>
      </c>
      <c r="J71">
        <v>0</v>
      </c>
      <c r="K71">
        <v>0</v>
      </c>
      <c r="L71">
        <v>0</v>
      </c>
      <c r="M71">
        <v>0</v>
      </c>
      <c r="N71">
        <v>0</v>
      </c>
    </row>
    <row r="72" spans="1:14" x14ac:dyDescent="0.3">
      <c r="A72" t="s">
        <v>1215</v>
      </c>
      <c r="B72">
        <v>0</v>
      </c>
      <c r="C72">
        <v>0</v>
      </c>
      <c r="D72">
        <v>0</v>
      </c>
      <c r="E72">
        <v>0</v>
      </c>
      <c r="F72">
        <v>0</v>
      </c>
      <c r="G72">
        <v>0</v>
      </c>
      <c r="H72">
        <v>0</v>
      </c>
      <c r="I72">
        <v>0</v>
      </c>
      <c r="J72">
        <v>0</v>
      </c>
      <c r="K72">
        <v>0</v>
      </c>
      <c r="L72">
        <v>0</v>
      </c>
      <c r="M72">
        <v>0</v>
      </c>
      <c r="N72">
        <v>0</v>
      </c>
    </row>
    <row r="73" spans="1:14" x14ac:dyDescent="0.3">
      <c r="A73" t="s">
        <v>138</v>
      </c>
      <c r="B73">
        <v>2</v>
      </c>
      <c r="C73">
        <v>2</v>
      </c>
      <c r="D73">
        <v>0</v>
      </c>
      <c r="E73">
        <v>0</v>
      </c>
      <c r="F73">
        <v>0</v>
      </c>
      <c r="G73">
        <v>0</v>
      </c>
      <c r="H73">
        <v>0</v>
      </c>
      <c r="I73">
        <v>0</v>
      </c>
      <c r="J73">
        <v>0</v>
      </c>
      <c r="K73">
        <v>0</v>
      </c>
      <c r="L73">
        <v>0</v>
      </c>
      <c r="M73">
        <v>0</v>
      </c>
      <c r="N73">
        <v>0</v>
      </c>
    </row>
    <row r="74" spans="1:14" x14ac:dyDescent="0.3">
      <c r="A74" t="s">
        <v>169</v>
      </c>
      <c r="B74">
        <v>3</v>
      </c>
      <c r="C74">
        <v>1</v>
      </c>
      <c r="D74">
        <v>0</v>
      </c>
      <c r="E74">
        <v>0</v>
      </c>
      <c r="F74">
        <v>0</v>
      </c>
      <c r="G74">
        <v>0</v>
      </c>
      <c r="H74">
        <v>0</v>
      </c>
      <c r="I74">
        <v>1</v>
      </c>
      <c r="J74">
        <v>0</v>
      </c>
      <c r="K74">
        <v>0</v>
      </c>
      <c r="L74">
        <v>0</v>
      </c>
      <c r="M74">
        <v>0</v>
      </c>
      <c r="N74">
        <v>1</v>
      </c>
    </row>
    <row r="75" spans="1:14" x14ac:dyDescent="0.3">
      <c r="A75" t="s">
        <v>175</v>
      </c>
      <c r="B75">
        <v>0</v>
      </c>
      <c r="C75">
        <v>0</v>
      </c>
      <c r="D75">
        <v>0</v>
      </c>
      <c r="E75">
        <v>0</v>
      </c>
      <c r="F75">
        <v>0</v>
      </c>
      <c r="G75">
        <v>0</v>
      </c>
      <c r="H75">
        <v>0</v>
      </c>
      <c r="I75">
        <v>0</v>
      </c>
      <c r="J75">
        <v>0</v>
      </c>
      <c r="K75">
        <v>0</v>
      </c>
      <c r="L75">
        <v>0</v>
      </c>
      <c r="M75">
        <v>0</v>
      </c>
      <c r="N75">
        <v>0</v>
      </c>
    </row>
    <row r="76" spans="1:14" x14ac:dyDescent="0.3">
      <c r="A76" t="s">
        <v>1216</v>
      </c>
      <c r="B76">
        <v>1</v>
      </c>
      <c r="C76">
        <v>1</v>
      </c>
      <c r="D76">
        <v>0</v>
      </c>
      <c r="E76">
        <v>0</v>
      </c>
      <c r="F76">
        <v>0</v>
      </c>
      <c r="G76">
        <v>0</v>
      </c>
      <c r="H76">
        <v>0</v>
      </c>
      <c r="I76">
        <v>0</v>
      </c>
      <c r="J76">
        <v>0</v>
      </c>
      <c r="K76">
        <v>0</v>
      </c>
      <c r="L76">
        <v>0</v>
      </c>
      <c r="M76">
        <v>0</v>
      </c>
      <c r="N76">
        <v>0</v>
      </c>
    </row>
    <row r="77" spans="1:14" x14ac:dyDescent="0.3">
      <c r="A77" t="s">
        <v>1217</v>
      </c>
      <c r="B77">
        <v>1</v>
      </c>
      <c r="C77">
        <v>1</v>
      </c>
      <c r="D77">
        <v>0</v>
      </c>
      <c r="E77">
        <v>0</v>
      </c>
      <c r="F77">
        <v>0</v>
      </c>
      <c r="G77">
        <v>0</v>
      </c>
      <c r="H77">
        <v>0</v>
      </c>
      <c r="I77">
        <v>0</v>
      </c>
      <c r="J77">
        <v>0</v>
      </c>
      <c r="K77">
        <v>0</v>
      </c>
      <c r="L77">
        <v>0</v>
      </c>
      <c r="M77">
        <v>0</v>
      </c>
      <c r="N77">
        <v>0</v>
      </c>
    </row>
    <row r="78" spans="1:14" x14ac:dyDescent="0.3">
      <c r="A78" t="s">
        <v>1218</v>
      </c>
      <c r="B78">
        <v>2</v>
      </c>
      <c r="C78">
        <v>0</v>
      </c>
      <c r="D78">
        <v>0</v>
      </c>
      <c r="E78">
        <v>2</v>
      </c>
      <c r="F78">
        <v>0</v>
      </c>
      <c r="G78">
        <v>0</v>
      </c>
      <c r="H78">
        <v>0</v>
      </c>
      <c r="I78">
        <v>0</v>
      </c>
      <c r="J78">
        <v>0</v>
      </c>
      <c r="K78">
        <v>0</v>
      </c>
      <c r="L78">
        <v>0</v>
      </c>
      <c r="M78">
        <v>0</v>
      </c>
      <c r="N78">
        <v>0</v>
      </c>
    </row>
    <row r="79" spans="1:14" x14ac:dyDescent="0.3">
      <c r="A79" t="s">
        <v>1219</v>
      </c>
      <c r="B79">
        <v>0</v>
      </c>
      <c r="C79">
        <v>0</v>
      </c>
      <c r="D79">
        <v>0</v>
      </c>
      <c r="E79">
        <v>0</v>
      </c>
      <c r="F79">
        <v>0</v>
      </c>
      <c r="G79">
        <v>0</v>
      </c>
      <c r="H79">
        <v>0</v>
      </c>
      <c r="I79">
        <v>0</v>
      </c>
      <c r="J79">
        <v>0</v>
      </c>
      <c r="K79">
        <v>0</v>
      </c>
      <c r="L79">
        <v>0</v>
      </c>
      <c r="M79">
        <v>0</v>
      </c>
      <c r="N79">
        <v>0</v>
      </c>
    </row>
    <row r="80" spans="1:14" x14ac:dyDescent="0.3">
      <c r="A80" t="s">
        <v>1266</v>
      </c>
      <c r="B80">
        <v>0</v>
      </c>
      <c r="C80">
        <v>0</v>
      </c>
      <c r="D80">
        <v>0</v>
      </c>
      <c r="E80">
        <v>0</v>
      </c>
      <c r="F80">
        <v>0</v>
      </c>
      <c r="G80">
        <v>0</v>
      </c>
      <c r="H80">
        <v>0</v>
      </c>
      <c r="I80">
        <v>0</v>
      </c>
      <c r="J80">
        <v>0</v>
      </c>
      <c r="K80">
        <v>0</v>
      </c>
      <c r="L80">
        <v>0</v>
      </c>
      <c r="M80">
        <v>0</v>
      </c>
      <c r="N80">
        <v>0</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4EE49-ACAE-47BA-8E2F-EC9D18A9B975}">
  <dimension ref="A1:N89"/>
  <sheetViews>
    <sheetView workbookViewId="0">
      <selection sqref="A1:N62"/>
    </sheetView>
  </sheetViews>
  <sheetFormatPr defaultRowHeight="14.4" x14ac:dyDescent="0.3"/>
  <sheetData>
    <row r="1" spans="1:14" x14ac:dyDescent="0.3">
      <c r="A1" t="s">
        <v>1267</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1268</v>
      </c>
    </row>
    <row r="7" spans="1:14" x14ac:dyDescent="0.3">
      <c r="A7" t="s">
        <v>2</v>
      </c>
      <c r="B7">
        <v>20</v>
      </c>
      <c r="C7">
        <v>7</v>
      </c>
      <c r="D7">
        <v>2</v>
      </c>
      <c r="E7">
        <v>7</v>
      </c>
      <c r="F7">
        <v>1</v>
      </c>
      <c r="G7">
        <v>0</v>
      </c>
      <c r="H7">
        <v>0</v>
      </c>
      <c r="I7">
        <v>0</v>
      </c>
      <c r="J7">
        <v>0</v>
      </c>
      <c r="K7">
        <v>0</v>
      </c>
      <c r="L7">
        <v>0</v>
      </c>
      <c r="M7">
        <v>0</v>
      </c>
      <c r="N7">
        <v>3</v>
      </c>
    </row>
    <row r="8" spans="1:14" x14ac:dyDescent="0.3">
      <c r="A8" t="s">
        <v>1214</v>
      </c>
      <c r="B8">
        <v>0</v>
      </c>
      <c r="C8">
        <v>0</v>
      </c>
      <c r="D8">
        <v>0</v>
      </c>
      <c r="E8">
        <v>0</v>
      </c>
      <c r="F8">
        <v>0</v>
      </c>
      <c r="G8">
        <v>0</v>
      </c>
      <c r="H8">
        <v>0</v>
      </c>
      <c r="I8">
        <v>0</v>
      </c>
      <c r="J8">
        <v>0</v>
      </c>
      <c r="K8">
        <v>0</v>
      </c>
      <c r="L8">
        <v>0</v>
      </c>
      <c r="M8">
        <v>0</v>
      </c>
      <c r="N8">
        <v>0</v>
      </c>
    </row>
    <row r="9" spans="1:14" x14ac:dyDescent="0.3">
      <c r="A9" t="s">
        <v>136</v>
      </c>
      <c r="B9">
        <v>1</v>
      </c>
      <c r="C9">
        <v>0</v>
      </c>
      <c r="D9">
        <v>0</v>
      </c>
      <c r="E9">
        <v>0</v>
      </c>
      <c r="F9">
        <v>0</v>
      </c>
      <c r="G9">
        <v>0</v>
      </c>
      <c r="H9">
        <v>0</v>
      </c>
      <c r="I9">
        <v>0</v>
      </c>
      <c r="J9">
        <v>0</v>
      </c>
      <c r="K9">
        <v>0</v>
      </c>
      <c r="L9">
        <v>0</v>
      </c>
      <c r="M9">
        <v>0</v>
      </c>
      <c r="N9">
        <v>1</v>
      </c>
    </row>
    <row r="10" spans="1:14" x14ac:dyDescent="0.3">
      <c r="A10" t="s">
        <v>1215</v>
      </c>
      <c r="B10">
        <v>1</v>
      </c>
      <c r="C10">
        <v>1</v>
      </c>
      <c r="D10">
        <v>0</v>
      </c>
      <c r="E10">
        <v>0</v>
      </c>
      <c r="F10">
        <v>0</v>
      </c>
      <c r="G10">
        <v>0</v>
      </c>
      <c r="H10">
        <v>0</v>
      </c>
      <c r="I10">
        <v>0</v>
      </c>
      <c r="J10">
        <v>0</v>
      </c>
      <c r="K10">
        <v>0</v>
      </c>
      <c r="L10">
        <v>0</v>
      </c>
      <c r="M10">
        <v>0</v>
      </c>
      <c r="N10">
        <v>0</v>
      </c>
    </row>
    <row r="11" spans="1:14" x14ac:dyDescent="0.3">
      <c r="A11" t="s">
        <v>138</v>
      </c>
      <c r="B11">
        <v>1</v>
      </c>
      <c r="C11">
        <v>0</v>
      </c>
      <c r="D11">
        <v>0</v>
      </c>
      <c r="E11">
        <v>0</v>
      </c>
      <c r="F11">
        <v>0</v>
      </c>
      <c r="G11">
        <v>0</v>
      </c>
      <c r="H11">
        <v>0</v>
      </c>
      <c r="I11">
        <v>0</v>
      </c>
      <c r="J11">
        <v>0</v>
      </c>
      <c r="K11">
        <v>0</v>
      </c>
      <c r="L11">
        <v>0</v>
      </c>
      <c r="M11">
        <v>0</v>
      </c>
      <c r="N11">
        <v>1</v>
      </c>
    </row>
    <row r="12" spans="1:14" x14ac:dyDescent="0.3">
      <c r="A12" t="s">
        <v>169</v>
      </c>
      <c r="B12">
        <v>0</v>
      </c>
      <c r="C12">
        <v>0</v>
      </c>
      <c r="D12">
        <v>0</v>
      </c>
      <c r="E12">
        <v>0</v>
      </c>
      <c r="F12">
        <v>0</v>
      </c>
      <c r="G12">
        <v>0</v>
      </c>
      <c r="H12">
        <v>0</v>
      </c>
      <c r="I12">
        <v>0</v>
      </c>
      <c r="J12">
        <v>0</v>
      </c>
      <c r="K12">
        <v>0</v>
      </c>
      <c r="L12">
        <v>0</v>
      </c>
      <c r="M12">
        <v>0</v>
      </c>
      <c r="N12">
        <v>0</v>
      </c>
    </row>
    <row r="13" spans="1:14" x14ac:dyDescent="0.3">
      <c r="A13" t="s">
        <v>175</v>
      </c>
      <c r="B13">
        <v>0</v>
      </c>
      <c r="C13">
        <v>0</v>
      </c>
      <c r="D13">
        <v>0</v>
      </c>
      <c r="E13">
        <v>0</v>
      </c>
      <c r="F13">
        <v>0</v>
      </c>
      <c r="G13">
        <v>0</v>
      </c>
      <c r="H13">
        <v>0</v>
      </c>
      <c r="I13">
        <v>0</v>
      </c>
      <c r="J13">
        <v>0</v>
      </c>
      <c r="K13">
        <v>0</v>
      </c>
      <c r="L13">
        <v>0</v>
      </c>
      <c r="M13">
        <v>0</v>
      </c>
      <c r="N13">
        <v>0</v>
      </c>
    </row>
    <row r="14" spans="1:14" x14ac:dyDescent="0.3">
      <c r="A14" t="s">
        <v>1216</v>
      </c>
      <c r="B14">
        <v>0</v>
      </c>
      <c r="C14">
        <v>0</v>
      </c>
      <c r="D14">
        <v>0</v>
      </c>
      <c r="E14">
        <v>0</v>
      </c>
      <c r="F14">
        <v>0</v>
      </c>
      <c r="G14">
        <v>0</v>
      </c>
      <c r="H14">
        <v>0</v>
      </c>
      <c r="I14">
        <v>0</v>
      </c>
      <c r="J14">
        <v>0</v>
      </c>
      <c r="K14">
        <v>0</v>
      </c>
      <c r="L14">
        <v>0</v>
      </c>
      <c r="M14">
        <v>0</v>
      </c>
      <c r="N14">
        <v>0</v>
      </c>
    </row>
    <row r="15" spans="1:14" x14ac:dyDescent="0.3">
      <c r="A15" t="s">
        <v>1217</v>
      </c>
      <c r="B15">
        <v>1</v>
      </c>
      <c r="C15">
        <v>0</v>
      </c>
      <c r="D15">
        <v>0</v>
      </c>
      <c r="E15">
        <v>1</v>
      </c>
      <c r="F15">
        <v>0</v>
      </c>
      <c r="G15">
        <v>0</v>
      </c>
      <c r="H15">
        <v>0</v>
      </c>
      <c r="I15">
        <v>0</v>
      </c>
      <c r="J15">
        <v>0</v>
      </c>
      <c r="K15">
        <v>0</v>
      </c>
      <c r="L15">
        <v>0</v>
      </c>
      <c r="M15">
        <v>0</v>
      </c>
      <c r="N15">
        <v>0</v>
      </c>
    </row>
    <row r="16" spans="1:14" x14ac:dyDescent="0.3">
      <c r="A16" t="s">
        <v>1218</v>
      </c>
      <c r="B16">
        <v>6</v>
      </c>
      <c r="C16">
        <v>1</v>
      </c>
      <c r="D16">
        <v>1</v>
      </c>
      <c r="E16">
        <v>4</v>
      </c>
      <c r="F16">
        <v>0</v>
      </c>
      <c r="G16">
        <v>0</v>
      </c>
      <c r="H16">
        <v>0</v>
      </c>
      <c r="I16">
        <v>0</v>
      </c>
      <c r="J16">
        <v>0</v>
      </c>
      <c r="K16">
        <v>0</v>
      </c>
      <c r="L16">
        <v>0</v>
      </c>
      <c r="M16">
        <v>0</v>
      </c>
      <c r="N16">
        <v>0</v>
      </c>
    </row>
    <row r="17" spans="1:14" x14ac:dyDescent="0.3">
      <c r="A17" t="s">
        <v>1219</v>
      </c>
      <c r="B17">
        <v>3</v>
      </c>
      <c r="C17">
        <v>1</v>
      </c>
      <c r="D17">
        <v>0</v>
      </c>
      <c r="E17">
        <v>2</v>
      </c>
      <c r="F17">
        <v>0</v>
      </c>
      <c r="G17">
        <v>0</v>
      </c>
      <c r="H17">
        <v>0</v>
      </c>
      <c r="I17">
        <v>0</v>
      </c>
      <c r="J17">
        <v>0</v>
      </c>
      <c r="K17">
        <v>0</v>
      </c>
      <c r="L17">
        <v>0</v>
      </c>
      <c r="M17">
        <v>0</v>
      </c>
      <c r="N17">
        <v>0</v>
      </c>
    </row>
    <row r="18" spans="1:14" x14ac:dyDescent="0.3">
      <c r="A18" t="s">
        <v>1269</v>
      </c>
      <c r="B18">
        <v>7</v>
      </c>
      <c r="C18">
        <v>4</v>
      </c>
      <c r="D18">
        <v>1</v>
      </c>
      <c r="E18">
        <v>0</v>
      </c>
      <c r="F18">
        <v>1</v>
      </c>
      <c r="G18">
        <v>0</v>
      </c>
      <c r="H18">
        <v>0</v>
      </c>
      <c r="I18">
        <v>0</v>
      </c>
      <c r="J18">
        <v>0</v>
      </c>
      <c r="K18">
        <v>0</v>
      </c>
      <c r="L18">
        <v>0</v>
      </c>
      <c r="M18">
        <v>0</v>
      </c>
      <c r="N18">
        <v>1</v>
      </c>
    </row>
    <row r="19" spans="1:14" x14ac:dyDescent="0.3">
      <c r="A19" t="s">
        <v>53</v>
      </c>
    </row>
    <row r="20" spans="1:14" x14ac:dyDescent="0.3">
      <c r="A20" t="s">
        <v>1268</v>
      </c>
    </row>
    <row r="21" spans="1:14" x14ac:dyDescent="0.3">
      <c r="A21" t="s">
        <v>2</v>
      </c>
      <c r="B21">
        <v>15</v>
      </c>
      <c r="C21">
        <v>5</v>
      </c>
      <c r="D21">
        <v>2</v>
      </c>
      <c r="E21">
        <v>5</v>
      </c>
      <c r="F21">
        <v>1</v>
      </c>
      <c r="G21">
        <v>0</v>
      </c>
      <c r="H21">
        <v>0</v>
      </c>
      <c r="I21">
        <v>0</v>
      </c>
      <c r="J21">
        <v>0</v>
      </c>
      <c r="K21">
        <v>0</v>
      </c>
      <c r="L21">
        <v>0</v>
      </c>
      <c r="M21">
        <v>0</v>
      </c>
      <c r="N21">
        <v>2</v>
      </c>
    </row>
    <row r="22" spans="1:14" x14ac:dyDescent="0.3">
      <c r="A22" t="s">
        <v>1214</v>
      </c>
      <c r="B22">
        <v>0</v>
      </c>
      <c r="C22">
        <v>0</v>
      </c>
      <c r="D22">
        <v>0</v>
      </c>
      <c r="E22">
        <v>0</v>
      </c>
      <c r="F22">
        <v>0</v>
      </c>
      <c r="G22">
        <v>0</v>
      </c>
      <c r="H22">
        <v>0</v>
      </c>
      <c r="I22">
        <v>0</v>
      </c>
      <c r="J22">
        <v>0</v>
      </c>
      <c r="K22">
        <v>0</v>
      </c>
      <c r="L22">
        <v>0</v>
      </c>
      <c r="M22">
        <v>0</v>
      </c>
      <c r="N22">
        <v>0</v>
      </c>
    </row>
    <row r="23" spans="1:14" x14ac:dyDescent="0.3">
      <c r="A23" t="s">
        <v>136</v>
      </c>
      <c r="B23">
        <v>1</v>
      </c>
      <c r="C23">
        <v>0</v>
      </c>
      <c r="D23">
        <v>0</v>
      </c>
      <c r="E23">
        <v>0</v>
      </c>
      <c r="F23">
        <v>0</v>
      </c>
      <c r="G23">
        <v>0</v>
      </c>
      <c r="H23">
        <v>0</v>
      </c>
      <c r="I23">
        <v>0</v>
      </c>
      <c r="J23">
        <v>0</v>
      </c>
      <c r="K23">
        <v>0</v>
      </c>
      <c r="L23">
        <v>0</v>
      </c>
      <c r="M23">
        <v>0</v>
      </c>
      <c r="N23">
        <v>1</v>
      </c>
    </row>
    <row r="24" spans="1:14" x14ac:dyDescent="0.3">
      <c r="A24" t="s">
        <v>1215</v>
      </c>
      <c r="B24">
        <v>1</v>
      </c>
      <c r="C24">
        <v>1</v>
      </c>
      <c r="D24">
        <v>0</v>
      </c>
      <c r="E24">
        <v>0</v>
      </c>
      <c r="F24">
        <v>0</v>
      </c>
      <c r="G24">
        <v>0</v>
      </c>
      <c r="H24">
        <v>0</v>
      </c>
      <c r="I24">
        <v>0</v>
      </c>
      <c r="J24">
        <v>0</v>
      </c>
      <c r="K24">
        <v>0</v>
      </c>
      <c r="L24">
        <v>0</v>
      </c>
      <c r="M24">
        <v>0</v>
      </c>
      <c r="N24">
        <v>0</v>
      </c>
    </row>
    <row r="25" spans="1:14" x14ac:dyDescent="0.3">
      <c r="A25" t="s">
        <v>138</v>
      </c>
      <c r="B25">
        <v>1</v>
      </c>
      <c r="C25">
        <v>0</v>
      </c>
      <c r="D25">
        <v>0</v>
      </c>
      <c r="E25">
        <v>0</v>
      </c>
      <c r="F25">
        <v>0</v>
      </c>
      <c r="G25">
        <v>0</v>
      </c>
      <c r="H25">
        <v>0</v>
      </c>
      <c r="I25">
        <v>0</v>
      </c>
      <c r="J25">
        <v>0</v>
      </c>
      <c r="K25">
        <v>0</v>
      </c>
      <c r="L25">
        <v>0</v>
      </c>
      <c r="M25">
        <v>0</v>
      </c>
      <c r="N25">
        <v>1</v>
      </c>
    </row>
    <row r="26" spans="1:14" x14ac:dyDescent="0.3">
      <c r="A26" t="s">
        <v>169</v>
      </c>
      <c r="B26">
        <v>0</v>
      </c>
      <c r="C26">
        <v>0</v>
      </c>
      <c r="D26">
        <v>0</v>
      </c>
      <c r="E26">
        <v>0</v>
      </c>
      <c r="F26">
        <v>0</v>
      </c>
      <c r="G26">
        <v>0</v>
      </c>
      <c r="H26">
        <v>0</v>
      </c>
      <c r="I26">
        <v>0</v>
      </c>
      <c r="J26">
        <v>0</v>
      </c>
      <c r="K26">
        <v>0</v>
      </c>
      <c r="L26">
        <v>0</v>
      </c>
      <c r="M26">
        <v>0</v>
      </c>
      <c r="N26">
        <v>0</v>
      </c>
    </row>
    <row r="27" spans="1:14" x14ac:dyDescent="0.3">
      <c r="A27" t="s">
        <v>175</v>
      </c>
      <c r="B27">
        <v>0</v>
      </c>
      <c r="C27">
        <v>0</v>
      </c>
      <c r="D27">
        <v>0</v>
      </c>
      <c r="E27">
        <v>0</v>
      </c>
      <c r="F27">
        <v>0</v>
      </c>
      <c r="G27">
        <v>0</v>
      </c>
      <c r="H27">
        <v>0</v>
      </c>
      <c r="I27">
        <v>0</v>
      </c>
      <c r="J27">
        <v>0</v>
      </c>
      <c r="K27">
        <v>0</v>
      </c>
      <c r="L27">
        <v>0</v>
      </c>
      <c r="M27">
        <v>0</v>
      </c>
      <c r="N27">
        <v>0</v>
      </c>
    </row>
    <row r="28" spans="1:14" x14ac:dyDescent="0.3">
      <c r="A28" t="s">
        <v>1216</v>
      </c>
      <c r="B28">
        <v>0</v>
      </c>
      <c r="C28">
        <v>0</v>
      </c>
      <c r="D28">
        <v>0</v>
      </c>
      <c r="E28">
        <v>0</v>
      </c>
      <c r="F28">
        <v>0</v>
      </c>
      <c r="G28">
        <v>0</v>
      </c>
      <c r="H28">
        <v>0</v>
      </c>
      <c r="I28">
        <v>0</v>
      </c>
      <c r="J28">
        <v>0</v>
      </c>
      <c r="K28">
        <v>0</v>
      </c>
      <c r="L28">
        <v>0</v>
      </c>
      <c r="M28">
        <v>0</v>
      </c>
      <c r="N28">
        <v>0</v>
      </c>
    </row>
    <row r="29" spans="1:14" x14ac:dyDescent="0.3">
      <c r="A29" t="s">
        <v>1217</v>
      </c>
      <c r="B29">
        <v>1</v>
      </c>
      <c r="C29">
        <v>0</v>
      </c>
      <c r="D29">
        <v>0</v>
      </c>
      <c r="E29">
        <v>1</v>
      </c>
      <c r="F29">
        <v>0</v>
      </c>
      <c r="G29">
        <v>0</v>
      </c>
      <c r="H29">
        <v>0</v>
      </c>
      <c r="I29">
        <v>0</v>
      </c>
      <c r="J29">
        <v>0</v>
      </c>
      <c r="K29">
        <v>0</v>
      </c>
      <c r="L29">
        <v>0</v>
      </c>
      <c r="M29">
        <v>0</v>
      </c>
      <c r="N29">
        <v>0</v>
      </c>
    </row>
    <row r="30" spans="1:14" x14ac:dyDescent="0.3">
      <c r="A30" t="s">
        <v>1218</v>
      </c>
      <c r="B30">
        <v>4</v>
      </c>
      <c r="C30">
        <v>1</v>
      </c>
      <c r="D30">
        <v>1</v>
      </c>
      <c r="E30">
        <v>2</v>
      </c>
      <c r="F30">
        <v>0</v>
      </c>
      <c r="G30">
        <v>0</v>
      </c>
      <c r="H30">
        <v>0</v>
      </c>
      <c r="I30">
        <v>0</v>
      </c>
      <c r="J30">
        <v>0</v>
      </c>
      <c r="K30">
        <v>0</v>
      </c>
      <c r="L30">
        <v>0</v>
      </c>
      <c r="M30">
        <v>0</v>
      </c>
      <c r="N30">
        <v>0</v>
      </c>
    </row>
    <row r="31" spans="1:14" x14ac:dyDescent="0.3">
      <c r="A31" t="s">
        <v>1219</v>
      </c>
      <c r="B31">
        <v>2</v>
      </c>
      <c r="C31">
        <v>0</v>
      </c>
      <c r="D31">
        <v>0</v>
      </c>
      <c r="E31">
        <v>2</v>
      </c>
      <c r="F31">
        <v>0</v>
      </c>
      <c r="G31">
        <v>0</v>
      </c>
      <c r="H31">
        <v>0</v>
      </c>
      <c r="I31">
        <v>0</v>
      </c>
      <c r="J31">
        <v>0</v>
      </c>
      <c r="K31">
        <v>0</v>
      </c>
      <c r="L31">
        <v>0</v>
      </c>
      <c r="M31">
        <v>0</v>
      </c>
      <c r="N31">
        <v>0</v>
      </c>
    </row>
    <row r="32" spans="1:14" x14ac:dyDescent="0.3">
      <c r="A32" t="s">
        <v>1269</v>
      </c>
      <c r="B32">
        <v>5</v>
      </c>
      <c r="C32">
        <v>3</v>
      </c>
      <c r="D32">
        <v>1</v>
      </c>
      <c r="E32">
        <v>0</v>
      </c>
      <c r="F32">
        <v>1</v>
      </c>
      <c r="G32">
        <v>0</v>
      </c>
      <c r="H32">
        <v>0</v>
      </c>
      <c r="I32">
        <v>0</v>
      </c>
      <c r="J32">
        <v>0</v>
      </c>
      <c r="K32">
        <v>0</v>
      </c>
      <c r="L32">
        <v>0</v>
      </c>
      <c r="M32">
        <v>0</v>
      </c>
      <c r="N32">
        <v>0</v>
      </c>
    </row>
    <row r="33" spans="1:14" x14ac:dyDescent="0.3">
      <c r="A33" t="s">
        <v>54</v>
      </c>
    </row>
    <row r="34" spans="1:14" x14ac:dyDescent="0.3">
      <c r="A34" t="s">
        <v>1268</v>
      </c>
    </row>
    <row r="35" spans="1:14" x14ac:dyDescent="0.3">
      <c r="A35" t="s">
        <v>2</v>
      </c>
      <c r="B35">
        <v>5</v>
      </c>
      <c r="C35">
        <v>2</v>
      </c>
      <c r="D35">
        <v>0</v>
      </c>
      <c r="E35">
        <v>2</v>
      </c>
      <c r="F35">
        <v>0</v>
      </c>
      <c r="G35">
        <v>0</v>
      </c>
      <c r="H35">
        <v>0</v>
      </c>
      <c r="I35">
        <v>0</v>
      </c>
      <c r="J35">
        <v>0</v>
      </c>
      <c r="K35">
        <v>0</v>
      </c>
      <c r="L35">
        <v>0</v>
      </c>
      <c r="M35">
        <v>0</v>
      </c>
      <c r="N35">
        <v>1</v>
      </c>
    </row>
    <row r="36" spans="1:14" x14ac:dyDescent="0.3">
      <c r="A36" t="s">
        <v>1214</v>
      </c>
      <c r="B36">
        <v>0</v>
      </c>
      <c r="C36">
        <v>0</v>
      </c>
      <c r="D36">
        <v>0</v>
      </c>
      <c r="E36">
        <v>0</v>
      </c>
      <c r="F36">
        <v>0</v>
      </c>
      <c r="G36">
        <v>0</v>
      </c>
      <c r="H36">
        <v>0</v>
      </c>
      <c r="I36">
        <v>0</v>
      </c>
      <c r="J36">
        <v>0</v>
      </c>
      <c r="K36">
        <v>0</v>
      </c>
      <c r="L36">
        <v>0</v>
      </c>
      <c r="M36">
        <v>0</v>
      </c>
      <c r="N36">
        <v>0</v>
      </c>
    </row>
    <row r="37" spans="1:14" x14ac:dyDescent="0.3">
      <c r="A37" t="s">
        <v>136</v>
      </c>
      <c r="B37">
        <v>0</v>
      </c>
      <c r="C37">
        <v>0</v>
      </c>
      <c r="D37">
        <v>0</v>
      </c>
      <c r="E37">
        <v>0</v>
      </c>
      <c r="F37">
        <v>0</v>
      </c>
      <c r="G37">
        <v>0</v>
      </c>
      <c r="H37">
        <v>0</v>
      </c>
      <c r="I37">
        <v>0</v>
      </c>
      <c r="J37">
        <v>0</v>
      </c>
      <c r="K37">
        <v>0</v>
      </c>
      <c r="L37">
        <v>0</v>
      </c>
      <c r="M37">
        <v>0</v>
      </c>
      <c r="N37">
        <v>0</v>
      </c>
    </row>
    <row r="38" spans="1:14" x14ac:dyDescent="0.3">
      <c r="A38" t="s">
        <v>1215</v>
      </c>
      <c r="B38">
        <v>0</v>
      </c>
      <c r="C38">
        <v>0</v>
      </c>
      <c r="D38">
        <v>0</v>
      </c>
      <c r="E38">
        <v>0</v>
      </c>
      <c r="F38">
        <v>0</v>
      </c>
      <c r="G38">
        <v>0</v>
      </c>
      <c r="H38">
        <v>0</v>
      </c>
      <c r="I38">
        <v>0</v>
      </c>
      <c r="J38">
        <v>0</v>
      </c>
      <c r="K38">
        <v>0</v>
      </c>
      <c r="L38">
        <v>0</v>
      </c>
      <c r="M38">
        <v>0</v>
      </c>
      <c r="N38">
        <v>0</v>
      </c>
    </row>
    <row r="39" spans="1:14" x14ac:dyDescent="0.3">
      <c r="A39" t="s">
        <v>138</v>
      </c>
      <c r="B39">
        <v>0</v>
      </c>
      <c r="C39">
        <v>0</v>
      </c>
      <c r="D39">
        <v>0</v>
      </c>
      <c r="E39">
        <v>0</v>
      </c>
      <c r="F39">
        <v>0</v>
      </c>
      <c r="G39">
        <v>0</v>
      </c>
      <c r="H39">
        <v>0</v>
      </c>
      <c r="I39">
        <v>0</v>
      </c>
      <c r="J39">
        <v>0</v>
      </c>
      <c r="K39">
        <v>0</v>
      </c>
      <c r="L39">
        <v>0</v>
      </c>
      <c r="M39">
        <v>0</v>
      </c>
      <c r="N39">
        <v>0</v>
      </c>
    </row>
    <row r="40" spans="1:14" x14ac:dyDescent="0.3">
      <c r="A40" t="s">
        <v>169</v>
      </c>
      <c r="B40">
        <v>0</v>
      </c>
      <c r="C40">
        <v>0</v>
      </c>
      <c r="D40">
        <v>0</v>
      </c>
      <c r="E40">
        <v>0</v>
      </c>
      <c r="F40">
        <v>0</v>
      </c>
      <c r="G40">
        <v>0</v>
      </c>
      <c r="H40">
        <v>0</v>
      </c>
      <c r="I40">
        <v>0</v>
      </c>
      <c r="J40">
        <v>0</v>
      </c>
      <c r="K40">
        <v>0</v>
      </c>
      <c r="L40">
        <v>0</v>
      </c>
      <c r="M40">
        <v>0</v>
      </c>
      <c r="N40">
        <v>0</v>
      </c>
    </row>
    <row r="41" spans="1:14" x14ac:dyDescent="0.3">
      <c r="A41" t="s">
        <v>175</v>
      </c>
      <c r="B41">
        <v>0</v>
      </c>
      <c r="C41">
        <v>0</v>
      </c>
      <c r="D41">
        <v>0</v>
      </c>
      <c r="E41">
        <v>0</v>
      </c>
      <c r="F41">
        <v>0</v>
      </c>
      <c r="G41">
        <v>0</v>
      </c>
      <c r="H41">
        <v>0</v>
      </c>
      <c r="I41">
        <v>0</v>
      </c>
      <c r="J41">
        <v>0</v>
      </c>
      <c r="K41">
        <v>0</v>
      </c>
      <c r="L41">
        <v>0</v>
      </c>
      <c r="M41">
        <v>0</v>
      </c>
      <c r="N41">
        <v>0</v>
      </c>
    </row>
    <row r="42" spans="1:14" x14ac:dyDescent="0.3">
      <c r="A42" t="s">
        <v>1216</v>
      </c>
      <c r="B42">
        <v>0</v>
      </c>
      <c r="C42">
        <v>0</v>
      </c>
      <c r="D42">
        <v>0</v>
      </c>
      <c r="E42">
        <v>0</v>
      </c>
      <c r="F42">
        <v>0</v>
      </c>
      <c r="G42">
        <v>0</v>
      </c>
      <c r="H42">
        <v>0</v>
      </c>
      <c r="I42">
        <v>0</v>
      </c>
      <c r="J42">
        <v>0</v>
      </c>
      <c r="K42">
        <v>0</v>
      </c>
      <c r="L42">
        <v>0</v>
      </c>
      <c r="M42">
        <v>0</v>
      </c>
      <c r="N42">
        <v>0</v>
      </c>
    </row>
    <row r="43" spans="1:14" x14ac:dyDescent="0.3">
      <c r="A43" t="s">
        <v>1217</v>
      </c>
      <c r="B43">
        <v>0</v>
      </c>
      <c r="C43">
        <v>0</v>
      </c>
      <c r="D43">
        <v>0</v>
      </c>
      <c r="E43">
        <v>0</v>
      </c>
      <c r="F43">
        <v>0</v>
      </c>
      <c r="G43">
        <v>0</v>
      </c>
      <c r="H43">
        <v>0</v>
      </c>
      <c r="I43">
        <v>0</v>
      </c>
      <c r="J43">
        <v>0</v>
      </c>
      <c r="K43">
        <v>0</v>
      </c>
      <c r="L43">
        <v>0</v>
      </c>
      <c r="M43">
        <v>0</v>
      </c>
      <c r="N43">
        <v>0</v>
      </c>
    </row>
    <row r="44" spans="1:14" x14ac:dyDescent="0.3">
      <c r="A44" t="s">
        <v>1218</v>
      </c>
      <c r="B44">
        <v>2</v>
      </c>
      <c r="C44">
        <v>0</v>
      </c>
      <c r="D44">
        <v>0</v>
      </c>
      <c r="E44">
        <v>2</v>
      </c>
      <c r="F44">
        <v>0</v>
      </c>
      <c r="G44">
        <v>0</v>
      </c>
      <c r="H44">
        <v>0</v>
      </c>
      <c r="I44">
        <v>0</v>
      </c>
      <c r="J44">
        <v>0</v>
      </c>
      <c r="K44">
        <v>0</v>
      </c>
      <c r="L44">
        <v>0</v>
      </c>
      <c r="M44">
        <v>0</v>
      </c>
      <c r="N44">
        <v>0</v>
      </c>
    </row>
    <row r="45" spans="1:14" x14ac:dyDescent="0.3">
      <c r="A45" t="s">
        <v>1219</v>
      </c>
      <c r="B45">
        <v>1</v>
      </c>
      <c r="C45">
        <v>1</v>
      </c>
      <c r="D45">
        <v>0</v>
      </c>
      <c r="E45">
        <v>0</v>
      </c>
      <c r="F45">
        <v>0</v>
      </c>
      <c r="G45">
        <v>0</v>
      </c>
      <c r="H45">
        <v>0</v>
      </c>
      <c r="I45">
        <v>0</v>
      </c>
      <c r="J45">
        <v>0</v>
      </c>
      <c r="K45">
        <v>0</v>
      </c>
      <c r="L45">
        <v>0</v>
      </c>
      <c r="M45">
        <v>0</v>
      </c>
      <c r="N45">
        <v>0</v>
      </c>
    </row>
    <row r="46" spans="1:14" x14ac:dyDescent="0.3">
      <c r="A46" t="s">
        <v>1269</v>
      </c>
      <c r="B46">
        <v>2</v>
      </c>
      <c r="C46">
        <v>1</v>
      </c>
      <c r="D46">
        <v>0</v>
      </c>
      <c r="E46">
        <v>0</v>
      </c>
      <c r="F46">
        <v>0</v>
      </c>
      <c r="G46">
        <v>0</v>
      </c>
      <c r="H46">
        <v>0</v>
      </c>
      <c r="I46">
        <v>0</v>
      </c>
      <c r="J46">
        <v>0</v>
      </c>
      <c r="K46">
        <v>0</v>
      </c>
      <c r="L46">
        <v>0</v>
      </c>
      <c r="M46">
        <v>0</v>
      </c>
      <c r="N46">
        <v>1</v>
      </c>
    </row>
    <row r="47" spans="1:14" x14ac:dyDescent="0.3">
      <c r="A47" t="s">
        <v>668</v>
      </c>
    </row>
    <row r="48" spans="1:14" x14ac:dyDescent="0.3">
      <c r="A48" t="s">
        <v>41</v>
      </c>
    </row>
    <row r="49" spans="1:14" x14ac:dyDescent="0.3">
      <c r="A49" t="s">
        <v>1270</v>
      </c>
    </row>
    <row r="50" spans="1:14" x14ac:dyDescent="0.3">
      <c r="A50" t="s">
        <v>2</v>
      </c>
      <c r="B50">
        <v>19</v>
      </c>
      <c r="C50">
        <v>7</v>
      </c>
      <c r="D50">
        <v>2</v>
      </c>
      <c r="E50">
        <v>6</v>
      </c>
      <c r="F50">
        <v>1</v>
      </c>
      <c r="G50">
        <v>0</v>
      </c>
      <c r="H50">
        <v>0</v>
      </c>
      <c r="I50">
        <v>0</v>
      </c>
      <c r="J50">
        <v>0</v>
      </c>
      <c r="K50">
        <v>0</v>
      </c>
      <c r="L50">
        <v>0</v>
      </c>
      <c r="M50">
        <v>0</v>
      </c>
      <c r="N50">
        <v>3</v>
      </c>
    </row>
    <row r="51" spans="1:14" x14ac:dyDescent="0.3">
      <c r="A51" t="s">
        <v>1214</v>
      </c>
      <c r="B51">
        <v>1</v>
      </c>
      <c r="C51">
        <v>1</v>
      </c>
      <c r="D51">
        <v>0</v>
      </c>
      <c r="E51">
        <v>0</v>
      </c>
      <c r="F51">
        <v>0</v>
      </c>
      <c r="G51">
        <v>0</v>
      </c>
      <c r="H51">
        <v>0</v>
      </c>
      <c r="I51">
        <v>0</v>
      </c>
      <c r="J51">
        <v>0</v>
      </c>
      <c r="K51">
        <v>0</v>
      </c>
      <c r="L51">
        <v>0</v>
      </c>
      <c r="M51">
        <v>0</v>
      </c>
      <c r="N51">
        <v>0</v>
      </c>
    </row>
    <row r="52" spans="1:14" x14ac:dyDescent="0.3">
      <c r="A52" t="s">
        <v>136</v>
      </c>
      <c r="B52">
        <v>1</v>
      </c>
      <c r="C52">
        <v>0</v>
      </c>
      <c r="D52">
        <v>0</v>
      </c>
      <c r="E52">
        <v>0</v>
      </c>
      <c r="F52">
        <v>0</v>
      </c>
      <c r="G52">
        <v>0</v>
      </c>
      <c r="H52">
        <v>0</v>
      </c>
      <c r="I52">
        <v>0</v>
      </c>
      <c r="J52">
        <v>0</v>
      </c>
      <c r="K52">
        <v>0</v>
      </c>
      <c r="L52">
        <v>0</v>
      </c>
      <c r="M52">
        <v>0</v>
      </c>
      <c r="N52">
        <v>1</v>
      </c>
    </row>
    <row r="53" spans="1:14" x14ac:dyDescent="0.3">
      <c r="A53" t="s">
        <v>1215</v>
      </c>
      <c r="B53">
        <v>0</v>
      </c>
      <c r="C53">
        <v>0</v>
      </c>
      <c r="D53">
        <v>0</v>
      </c>
      <c r="E53">
        <v>0</v>
      </c>
      <c r="F53">
        <v>0</v>
      </c>
      <c r="G53">
        <v>0</v>
      </c>
      <c r="H53">
        <v>0</v>
      </c>
      <c r="I53">
        <v>0</v>
      </c>
      <c r="J53">
        <v>0</v>
      </c>
      <c r="K53">
        <v>0</v>
      </c>
      <c r="L53">
        <v>0</v>
      </c>
      <c r="M53">
        <v>0</v>
      </c>
      <c r="N53">
        <v>0</v>
      </c>
    </row>
    <row r="54" spans="1:14" x14ac:dyDescent="0.3">
      <c r="A54" t="s">
        <v>138</v>
      </c>
      <c r="B54">
        <v>0</v>
      </c>
      <c r="C54">
        <v>0</v>
      </c>
      <c r="D54">
        <v>0</v>
      </c>
      <c r="E54">
        <v>0</v>
      </c>
      <c r="F54">
        <v>0</v>
      </c>
      <c r="G54">
        <v>0</v>
      </c>
      <c r="H54">
        <v>0</v>
      </c>
      <c r="I54">
        <v>0</v>
      </c>
      <c r="J54">
        <v>0</v>
      </c>
      <c r="K54">
        <v>0</v>
      </c>
      <c r="L54">
        <v>0</v>
      </c>
      <c r="M54">
        <v>0</v>
      </c>
      <c r="N54">
        <v>0</v>
      </c>
    </row>
    <row r="55" spans="1:14" x14ac:dyDescent="0.3">
      <c r="A55" t="s">
        <v>169</v>
      </c>
      <c r="B55">
        <v>0</v>
      </c>
      <c r="C55">
        <v>0</v>
      </c>
      <c r="D55">
        <v>0</v>
      </c>
      <c r="E55">
        <v>0</v>
      </c>
      <c r="F55">
        <v>0</v>
      </c>
      <c r="G55">
        <v>0</v>
      </c>
      <c r="H55">
        <v>0</v>
      </c>
      <c r="I55">
        <v>0</v>
      </c>
      <c r="J55">
        <v>0</v>
      </c>
      <c r="K55">
        <v>0</v>
      </c>
      <c r="L55">
        <v>0</v>
      </c>
      <c r="M55">
        <v>0</v>
      </c>
      <c r="N55">
        <v>0</v>
      </c>
    </row>
    <row r="56" spans="1:14" x14ac:dyDescent="0.3">
      <c r="A56" t="s">
        <v>175</v>
      </c>
      <c r="B56">
        <v>0</v>
      </c>
      <c r="C56">
        <v>0</v>
      </c>
      <c r="D56">
        <v>0</v>
      </c>
      <c r="E56">
        <v>0</v>
      </c>
      <c r="F56">
        <v>0</v>
      </c>
      <c r="G56">
        <v>0</v>
      </c>
      <c r="H56">
        <v>0</v>
      </c>
      <c r="I56">
        <v>0</v>
      </c>
      <c r="J56">
        <v>0</v>
      </c>
      <c r="K56">
        <v>0</v>
      </c>
      <c r="L56">
        <v>0</v>
      </c>
      <c r="M56">
        <v>0</v>
      </c>
      <c r="N56">
        <v>0</v>
      </c>
    </row>
    <row r="57" spans="1:14" x14ac:dyDescent="0.3">
      <c r="A57" t="s">
        <v>1216</v>
      </c>
      <c r="B57">
        <v>0</v>
      </c>
      <c r="C57">
        <v>0</v>
      </c>
      <c r="D57">
        <v>0</v>
      </c>
      <c r="E57">
        <v>0</v>
      </c>
      <c r="F57">
        <v>0</v>
      </c>
      <c r="G57">
        <v>0</v>
      </c>
      <c r="H57">
        <v>0</v>
      </c>
      <c r="I57">
        <v>0</v>
      </c>
      <c r="J57">
        <v>0</v>
      </c>
      <c r="K57">
        <v>0</v>
      </c>
      <c r="L57">
        <v>0</v>
      </c>
      <c r="M57">
        <v>0</v>
      </c>
      <c r="N57">
        <v>0</v>
      </c>
    </row>
    <row r="58" spans="1:14" x14ac:dyDescent="0.3">
      <c r="A58" t="s">
        <v>1217</v>
      </c>
      <c r="B58">
        <v>0</v>
      </c>
      <c r="C58">
        <v>0</v>
      </c>
      <c r="D58">
        <v>0</v>
      </c>
      <c r="E58">
        <v>0</v>
      </c>
      <c r="F58">
        <v>0</v>
      </c>
      <c r="G58">
        <v>0</v>
      </c>
      <c r="H58">
        <v>0</v>
      </c>
      <c r="I58">
        <v>0</v>
      </c>
      <c r="J58">
        <v>0</v>
      </c>
      <c r="K58">
        <v>0</v>
      </c>
      <c r="L58">
        <v>0</v>
      </c>
      <c r="M58">
        <v>0</v>
      </c>
      <c r="N58">
        <v>0</v>
      </c>
    </row>
    <row r="59" spans="1:14" x14ac:dyDescent="0.3">
      <c r="A59" t="s">
        <v>1218</v>
      </c>
      <c r="B59">
        <v>3</v>
      </c>
      <c r="C59">
        <v>0</v>
      </c>
      <c r="D59">
        <v>0</v>
      </c>
      <c r="E59">
        <v>3</v>
      </c>
      <c r="F59">
        <v>0</v>
      </c>
      <c r="G59">
        <v>0</v>
      </c>
      <c r="H59">
        <v>0</v>
      </c>
      <c r="I59">
        <v>0</v>
      </c>
      <c r="J59">
        <v>0</v>
      </c>
      <c r="K59">
        <v>0</v>
      </c>
      <c r="L59">
        <v>0</v>
      </c>
      <c r="M59">
        <v>0</v>
      </c>
      <c r="N59">
        <v>0</v>
      </c>
    </row>
    <row r="60" spans="1:14" x14ac:dyDescent="0.3">
      <c r="A60" t="s">
        <v>1219</v>
      </c>
      <c r="B60">
        <v>3</v>
      </c>
      <c r="C60">
        <v>0</v>
      </c>
      <c r="D60">
        <v>0</v>
      </c>
      <c r="E60">
        <v>3</v>
      </c>
      <c r="F60">
        <v>0</v>
      </c>
      <c r="G60">
        <v>0</v>
      </c>
      <c r="H60">
        <v>0</v>
      </c>
      <c r="I60">
        <v>0</v>
      </c>
      <c r="J60">
        <v>0</v>
      </c>
      <c r="K60">
        <v>0</v>
      </c>
      <c r="L60">
        <v>0</v>
      </c>
      <c r="M60">
        <v>0</v>
      </c>
      <c r="N60">
        <v>0</v>
      </c>
    </row>
    <row r="61" spans="1:14" x14ac:dyDescent="0.3">
      <c r="A61" t="s">
        <v>1266</v>
      </c>
      <c r="B61">
        <v>11</v>
      </c>
      <c r="C61">
        <v>6</v>
      </c>
      <c r="D61">
        <v>2</v>
      </c>
      <c r="E61">
        <v>0</v>
      </c>
      <c r="F61">
        <v>1</v>
      </c>
      <c r="G61">
        <v>0</v>
      </c>
      <c r="H61">
        <v>0</v>
      </c>
      <c r="I61">
        <v>0</v>
      </c>
      <c r="J61">
        <v>0</v>
      </c>
      <c r="K61">
        <v>0</v>
      </c>
      <c r="L61">
        <v>0</v>
      </c>
      <c r="M61">
        <v>0</v>
      </c>
      <c r="N61">
        <v>2</v>
      </c>
    </row>
    <row r="62" spans="1:14" x14ac:dyDescent="0.3">
      <c r="A62" t="s">
        <v>53</v>
      </c>
    </row>
    <row r="63" spans="1:14" x14ac:dyDescent="0.3">
      <c r="A63" t="s">
        <v>1270</v>
      </c>
    </row>
    <row r="64" spans="1:14" x14ac:dyDescent="0.3">
      <c r="A64" t="s">
        <v>2</v>
      </c>
      <c r="B64">
        <v>14</v>
      </c>
      <c r="C64">
        <v>5</v>
      </c>
      <c r="D64">
        <v>2</v>
      </c>
      <c r="E64">
        <v>4</v>
      </c>
      <c r="F64">
        <v>1</v>
      </c>
      <c r="G64">
        <v>0</v>
      </c>
      <c r="H64">
        <v>0</v>
      </c>
      <c r="I64">
        <v>0</v>
      </c>
      <c r="J64">
        <v>0</v>
      </c>
      <c r="K64">
        <v>0</v>
      </c>
      <c r="L64">
        <v>0</v>
      </c>
      <c r="M64">
        <v>0</v>
      </c>
      <c r="N64">
        <v>2</v>
      </c>
    </row>
    <row r="65" spans="1:14" x14ac:dyDescent="0.3">
      <c r="A65" t="s">
        <v>1214</v>
      </c>
      <c r="B65">
        <v>0</v>
      </c>
      <c r="C65">
        <v>0</v>
      </c>
      <c r="D65">
        <v>0</v>
      </c>
      <c r="E65">
        <v>0</v>
      </c>
      <c r="F65">
        <v>0</v>
      </c>
      <c r="G65">
        <v>0</v>
      </c>
      <c r="H65">
        <v>0</v>
      </c>
      <c r="I65">
        <v>0</v>
      </c>
      <c r="J65">
        <v>0</v>
      </c>
      <c r="K65">
        <v>0</v>
      </c>
      <c r="L65">
        <v>0</v>
      </c>
      <c r="M65">
        <v>0</v>
      </c>
      <c r="N65">
        <v>0</v>
      </c>
    </row>
    <row r="66" spans="1:14" x14ac:dyDescent="0.3">
      <c r="A66" t="s">
        <v>136</v>
      </c>
      <c r="B66">
        <v>1</v>
      </c>
      <c r="C66">
        <v>0</v>
      </c>
      <c r="D66">
        <v>0</v>
      </c>
      <c r="E66">
        <v>0</v>
      </c>
      <c r="F66">
        <v>0</v>
      </c>
      <c r="G66">
        <v>0</v>
      </c>
      <c r="H66">
        <v>0</v>
      </c>
      <c r="I66">
        <v>0</v>
      </c>
      <c r="J66">
        <v>0</v>
      </c>
      <c r="K66">
        <v>0</v>
      </c>
      <c r="L66">
        <v>0</v>
      </c>
      <c r="M66">
        <v>0</v>
      </c>
      <c r="N66">
        <v>1</v>
      </c>
    </row>
    <row r="67" spans="1:14" x14ac:dyDescent="0.3">
      <c r="A67" t="s">
        <v>1215</v>
      </c>
      <c r="B67">
        <v>0</v>
      </c>
      <c r="C67">
        <v>0</v>
      </c>
      <c r="D67">
        <v>0</v>
      </c>
      <c r="E67">
        <v>0</v>
      </c>
      <c r="F67">
        <v>0</v>
      </c>
      <c r="G67">
        <v>0</v>
      </c>
      <c r="H67">
        <v>0</v>
      </c>
      <c r="I67">
        <v>0</v>
      </c>
      <c r="J67">
        <v>0</v>
      </c>
      <c r="K67">
        <v>0</v>
      </c>
      <c r="L67">
        <v>0</v>
      </c>
      <c r="M67">
        <v>0</v>
      </c>
      <c r="N67">
        <v>0</v>
      </c>
    </row>
    <row r="68" spans="1:14" x14ac:dyDescent="0.3">
      <c r="A68" t="s">
        <v>138</v>
      </c>
      <c r="B68">
        <v>0</v>
      </c>
      <c r="C68">
        <v>0</v>
      </c>
      <c r="D68">
        <v>0</v>
      </c>
      <c r="E68">
        <v>0</v>
      </c>
      <c r="F68">
        <v>0</v>
      </c>
      <c r="G68">
        <v>0</v>
      </c>
      <c r="H68">
        <v>0</v>
      </c>
      <c r="I68">
        <v>0</v>
      </c>
      <c r="J68">
        <v>0</v>
      </c>
      <c r="K68">
        <v>0</v>
      </c>
      <c r="L68">
        <v>0</v>
      </c>
      <c r="M68">
        <v>0</v>
      </c>
      <c r="N68">
        <v>0</v>
      </c>
    </row>
    <row r="69" spans="1:14" x14ac:dyDescent="0.3">
      <c r="A69" t="s">
        <v>169</v>
      </c>
      <c r="B69">
        <v>0</v>
      </c>
      <c r="C69">
        <v>0</v>
      </c>
      <c r="D69">
        <v>0</v>
      </c>
      <c r="E69">
        <v>0</v>
      </c>
      <c r="F69">
        <v>0</v>
      </c>
      <c r="G69">
        <v>0</v>
      </c>
      <c r="H69">
        <v>0</v>
      </c>
      <c r="I69">
        <v>0</v>
      </c>
      <c r="J69">
        <v>0</v>
      </c>
      <c r="K69">
        <v>0</v>
      </c>
      <c r="L69">
        <v>0</v>
      </c>
      <c r="M69">
        <v>0</v>
      </c>
      <c r="N69">
        <v>0</v>
      </c>
    </row>
    <row r="70" spans="1:14" x14ac:dyDescent="0.3">
      <c r="A70" t="s">
        <v>175</v>
      </c>
      <c r="B70">
        <v>0</v>
      </c>
      <c r="C70">
        <v>0</v>
      </c>
      <c r="D70">
        <v>0</v>
      </c>
      <c r="E70">
        <v>0</v>
      </c>
      <c r="F70">
        <v>0</v>
      </c>
      <c r="G70">
        <v>0</v>
      </c>
      <c r="H70">
        <v>0</v>
      </c>
      <c r="I70">
        <v>0</v>
      </c>
      <c r="J70">
        <v>0</v>
      </c>
      <c r="K70">
        <v>0</v>
      </c>
      <c r="L70">
        <v>0</v>
      </c>
      <c r="M70">
        <v>0</v>
      </c>
      <c r="N70">
        <v>0</v>
      </c>
    </row>
    <row r="71" spans="1:14" x14ac:dyDescent="0.3">
      <c r="A71" t="s">
        <v>1216</v>
      </c>
      <c r="B71">
        <v>0</v>
      </c>
      <c r="C71">
        <v>0</v>
      </c>
      <c r="D71">
        <v>0</v>
      </c>
      <c r="E71">
        <v>0</v>
      </c>
      <c r="F71">
        <v>0</v>
      </c>
      <c r="G71">
        <v>0</v>
      </c>
      <c r="H71">
        <v>0</v>
      </c>
      <c r="I71">
        <v>0</v>
      </c>
      <c r="J71">
        <v>0</v>
      </c>
      <c r="K71">
        <v>0</v>
      </c>
      <c r="L71">
        <v>0</v>
      </c>
      <c r="M71">
        <v>0</v>
      </c>
      <c r="N71">
        <v>0</v>
      </c>
    </row>
    <row r="72" spans="1:14" x14ac:dyDescent="0.3">
      <c r="A72" t="s">
        <v>1217</v>
      </c>
      <c r="B72">
        <v>0</v>
      </c>
      <c r="C72">
        <v>0</v>
      </c>
      <c r="D72">
        <v>0</v>
      </c>
      <c r="E72">
        <v>0</v>
      </c>
      <c r="F72">
        <v>0</v>
      </c>
      <c r="G72">
        <v>0</v>
      </c>
      <c r="H72">
        <v>0</v>
      </c>
      <c r="I72">
        <v>0</v>
      </c>
      <c r="J72">
        <v>0</v>
      </c>
      <c r="K72">
        <v>0</v>
      </c>
      <c r="L72">
        <v>0</v>
      </c>
      <c r="M72">
        <v>0</v>
      </c>
      <c r="N72">
        <v>0</v>
      </c>
    </row>
    <row r="73" spans="1:14" x14ac:dyDescent="0.3">
      <c r="A73" t="s">
        <v>1218</v>
      </c>
      <c r="B73">
        <v>2</v>
      </c>
      <c r="C73">
        <v>0</v>
      </c>
      <c r="D73">
        <v>0</v>
      </c>
      <c r="E73">
        <v>2</v>
      </c>
      <c r="F73">
        <v>0</v>
      </c>
      <c r="G73">
        <v>0</v>
      </c>
      <c r="H73">
        <v>0</v>
      </c>
      <c r="I73">
        <v>0</v>
      </c>
      <c r="J73">
        <v>0</v>
      </c>
      <c r="K73">
        <v>0</v>
      </c>
      <c r="L73">
        <v>0</v>
      </c>
      <c r="M73">
        <v>0</v>
      </c>
      <c r="N73">
        <v>0</v>
      </c>
    </row>
    <row r="74" spans="1:14" x14ac:dyDescent="0.3">
      <c r="A74" t="s">
        <v>1219</v>
      </c>
      <c r="B74">
        <v>2</v>
      </c>
      <c r="C74">
        <v>0</v>
      </c>
      <c r="D74">
        <v>0</v>
      </c>
      <c r="E74">
        <v>2</v>
      </c>
      <c r="F74">
        <v>0</v>
      </c>
      <c r="G74">
        <v>0</v>
      </c>
      <c r="H74">
        <v>0</v>
      </c>
      <c r="I74">
        <v>0</v>
      </c>
      <c r="J74">
        <v>0</v>
      </c>
      <c r="K74">
        <v>0</v>
      </c>
      <c r="L74">
        <v>0</v>
      </c>
      <c r="M74">
        <v>0</v>
      </c>
      <c r="N74">
        <v>0</v>
      </c>
    </row>
    <row r="75" spans="1:14" x14ac:dyDescent="0.3">
      <c r="A75" t="s">
        <v>1266</v>
      </c>
      <c r="B75">
        <v>9</v>
      </c>
      <c r="C75">
        <v>5</v>
      </c>
      <c r="D75">
        <v>2</v>
      </c>
      <c r="E75">
        <v>0</v>
      </c>
      <c r="F75">
        <v>1</v>
      </c>
      <c r="G75">
        <v>0</v>
      </c>
      <c r="H75">
        <v>0</v>
      </c>
      <c r="I75">
        <v>0</v>
      </c>
      <c r="J75">
        <v>0</v>
      </c>
      <c r="K75">
        <v>0</v>
      </c>
      <c r="L75">
        <v>0</v>
      </c>
      <c r="M75">
        <v>0</v>
      </c>
      <c r="N75">
        <v>1</v>
      </c>
    </row>
    <row r="76" spans="1:14" x14ac:dyDescent="0.3">
      <c r="A76" t="s">
        <v>54</v>
      </c>
    </row>
    <row r="77" spans="1:14" x14ac:dyDescent="0.3">
      <c r="A77" t="s">
        <v>1270</v>
      </c>
    </row>
    <row r="78" spans="1:14" x14ac:dyDescent="0.3">
      <c r="A78" t="s">
        <v>2</v>
      </c>
      <c r="B78">
        <v>5</v>
      </c>
      <c r="C78">
        <v>2</v>
      </c>
      <c r="D78">
        <v>0</v>
      </c>
      <c r="E78">
        <v>2</v>
      </c>
      <c r="F78">
        <v>0</v>
      </c>
      <c r="G78">
        <v>0</v>
      </c>
      <c r="H78">
        <v>0</v>
      </c>
      <c r="I78">
        <v>0</v>
      </c>
      <c r="J78">
        <v>0</v>
      </c>
      <c r="K78">
        <v>0</v>
      </c>
      <c r="L78">
        <v>0</v>
      </c>
      <c r="M78">
        <v>0</v>
      </c>
      <c r="N78">
        <v>1</v>
      </c>
    </row>
    <row r="79" spans="1:14" x14ac:dyDescent="0.3">
      <c r="A79" t="s">
        <v>1214</v>
      </c>
      <c r="B79">
        <v>1</v>
      </c>
      <c r="C79">
        <v>1</v>
      </c>
      <c r="D79">
        <v>0</v>
      </c>
      <c r="E79">
        <v>0</v>
      </c>
      <c r="F79">
        <v>0</v>
      </c>
      <c r="G79">
        <v>0</v>
      </c>
      <c r="H79">
        <v>0</v>
      </c>
      <c r="I79">
        <v>0</v>
      </c>
      <c r="J79">
        <v>0</v>
      </c>
      <c r="K79">
        <v>0</v>
      </c>
      <c r="L79">
        <v>0</v>
      </c>
      <c r="M79">
        <v>0</v>
      </c>
      <c r="N79">
        <v>0</v>
      </c>
    </row>
    <row r="80" spans="1:14" x14ac:dyDescent="0.3">
      <c r="A80" t="s">
        <v>136</v>
      </c>
      <c r="B80">
        <v>0</v>
      </c>
      <c r="C80">
        <v>0</v>
      </c>
      <c r="D80">
        <v>0</v>
      </c>
      <c r="E80">
        <v>0</v>
      </c>
      <c r="F80">
        <v>0</v>
      </c>
      <c r="G80">
        <v>0</v>
      </c>
      <c r="H80">
        <v>0</v>
      </c>
      <c r="I80">
        <v>0</v>
      </c>
      <c r="J80">
        <v>0</v>
      </c>
      <c r="K80">
        <v>0</v>
      </c>
      <c r="L80">
        <v>0</v>
      </c>
      <c r="M80">
        <v>0</v>
      </c>
      <c r="N80">
        <v>0</v>
      </c>
    </row>
    <row r="81" spans="1:14" x14ac:dyDescent="0.3">
      <c r="A81" t="s">
        <v>1215</v>
      </c>
      <c r="B81">
        <v>0</v>
      </c>
      <c r="C81">
        <v>0</v>
      </c>
      <c r="D81">
        <v>0</v>
      </c>
      <c r="E81">
        <v>0</v>
      </c>
      <c r="F81">
        <v>0</v>
      </c>
      <c r="G81">
        <v>0</v>
      </c>
      <c r="H81">
        <v>0</v>
      </c>
      <c r="I81">
        <v>0</v>
      </c>
      <c r="J81">
        <v>0</v>
      </c>
      <c r="K81">
        <v>0</v>
      </c>
      <c r="L81">
        <v>0</v>
      </c>
      <c r="M81">
        <v>0</v>
      </c>
      <c r="N81">
        <v>0</v>
      </c>
    </row>
    <row r="82" spans="1:14" x14ac:dyDescent="0.3">
      <c r="A82" t="s">
        <v>138</v>
      </c>
      <c r="B82">
        <v>0</v>
      </c>
      <c r="C82">
        <v>0</v>
      </c>
      <c r="D82">
        <v>0</v>
      </c>
      <c r="E82">
        <v>0</v>
      </c>
      <c r="F82">
        <v>0</v>
      </c>
      <c r="G82">
        <v>0</v>
      </c>
      <c r="H82">
        <v>0</v>
      </c>
      <c r="I82">
        <v>0</v>
      </c>
      <c r="J82">
        <v>0</v>
      </c>
      <c r="K82">
        <v>0</v>
      </c>
      <c r="L82">
        <v>0</v>
      </c>
      <c r="M82">
        <v>0</v>
      </c>
      <c r="N82">
        <v>0</v>
      </c>
    </row>
    <row r="83" spans="1:14" x14ac:dyDescent="0.3">
      <c r="A83" t="s">
        <v>169</v>
      </c>
      <c r="B83">
        <v>0</v>
      </c>
      <c r="C83">
        <v>0</v>
      </c>
      <c r="D83">
        <v>0</v>
      </c>
      <c r="E83">
        <v>0</v>
      </c>
      <c r="F83">
        <v>0</v>
      </c>
      <c r="G83">
        <v>0</v>
      </c>
      <c r="H83">
        <v>0</v>
      </c>
      <c r="I83">
        <v>0</v>
      </c>
      <c r="J83">
        <v>0</v>
      </c>
      <c r="K83">
        <v>0</v>
      </c>
      <c r="L83">
        <v>0</v>
      </c>
      <c r="M83">
        <v>0</v>
      </c>
      <c r="N83">
        <v>0</v>
      </c>
    </row>
    <row r="84" spans="1:14" x14ac:dyDescent="0.3">
      <c r="A84" t="s">
        <v>175</v>
      </c>
      <c r="B84">
        <v>0</v>
      </c>
      <c r="C84">
        <v>0</v>
      </c>
      <c r="D84">
        <v>0</v>
      </c>
      <c r="E84">
        <v>0</v>
      </c>
      <c r="F84">
        <v>0</v>
      </c>
      <c r="G84">
        <v>0</v>
      </c>
      <c r="H84">
        <v>0</v>
      </c>
      <c r="I84">
        <v>0</v>
      </c>
      <c r="J84">
        <v>0</v>
      </c>
      <c r="K84">
        <v>0</v>
      </c>
      <c r="L84">
        <v>0</v>
      </c>
      <c r="M84">
        <v>0</v>
      </c>
      <c r="N84">
        <v>0</v>
      </c>
    </row>
    <row r="85" spans="1:14" x14ac:dyDescent="0.3">
      <c r="A85" t="s">
        <v>1216</v>
      </c>
      <c r="B85">
        <v>0</v>
      </c>
      <c r="C85">
        <v>0</v>
      </c>
      <c r="D85">
        <v>0</v>
      </c>
      <c r="E85">
        <v>0</v>
      </c>
      <c r="F85">
        <v>0</v>
      </c>
      <c r="G85">
        <v>0</v>
      </c>
      <c r="H85">
        <v>0</v>
      </c>
      <c r="I85">
        <v>0</v>
      </c>
      <c r="J85">
        <v>0</v>
      </c>
      <c r="K85">
        <v>0</v>
      </c>
      <c r="L85">
        <v>0</v>
      </c>
      <c r="M85">
        <v>0</v>
      </c>
      <c r="N85">
        <v>0</v>
      </c>
    </row>
    <row r="86" spans="1:14" x14ac:dyDescent="0.3">
      <c r="A86" t="s">
        <v>1217</v>
      </c>
      <c r="B86">
        <v>0</v>
      </c>
      <c r="C86">
        <v>0</v>
      </c>
      <c r="D86">
        <v>0</v>
      </c>
      <c r="E86">
        <v>0</v>
      </c>
      <c r="F86">
        <v>0</v>
      </c>
      <c r="G86">
        <v>0</v>
      </c>
      <c r="H86">
        <v>0</v>
      </c>
      <c r="I86">
        <v>0</v>
      </c>
      <c r="J86">
        <v>0</v>
      </c>
      <c r="K86">
        <v>0</v>
      </c>
      <c r="L86">
        <v>0</v>
      </c>
      <c r="M86">
        <v>0</v>
      </c>
      <c r="N86">
        <v>0</v>
      </c>
    </row>
    <row r="87" spans="1:14" x14ac:dyDescent="0.3">
      <c r="A87" t="s">
        <v>1218</v>
      </c>
      <c r="B87">
        <v>1</v>
      </c>
      <c r="C87">
        <v>0</v>
      </c>
      <c r="D87">
        <v>0</v>
      </c>
      <c r="E87">
        <v>1</v>
      </c>
      <c r="F87">
        <v>0</v>
      </c>
      <c r="G87">
        <v>0</v>
      </c>
      <c r="H87">
        <v>0</v>
      </c>
      <c r="I87">
        <v>0</v>
      </c>
      <c r="J87">
        <v>0</v>
      </c>
      <c r="K87">
        <v>0</v>
      </c>
      <c r="L87">
        <v>0</v>
      </c>
      <c r="M87">
        <v>0</v>
      </c>
      <c r="N87">
        <v>0</v>
      </c>
    </row>
    <row r="88" spans="1:14" x14ac:dyDescent="0.3">
      <c r="A88" t="s">
        <v>1219</v>
      </c>
      <c r="B88">
        <v>1</v>
      </c>
      <c r="C88">
        <v>0</v>
      </c>
      <c r="D88">
        <v>0</v>
      </c>
      <c r="E88">
        <v>1</v>
      </c>
      <c r="F88">
        <v>0</v>
      </c>
      <c r="G88">
        <v>0</v>
      </c>
      <c r="H88">
        <v>0</v>
      </c>
      <c r="I88">
        <v>0</v>
      </c>
      <c r="J88">
        <v>0</v>
      </c>
      <c r="K88">
        <v>0</v>
      </c>
      <c r="L88">
        <v>0</v>
      </c>
      <c r="M88">
        <v>0</v>
      </c>
      <c r="N88">
        <v>0</v>
      </c>
    </row>
    <row r="89" spans="1:14" x14ac:dyDescent="0.3">
      <c r="A89" t="s">
        <v>1266</v>
      </c>
      <c r="B89">
        <v>2</v>
      </c>
      <c r="C89">
        <v>1</v>
      </c>
      <c r="D89">
        <v>0</v>
      </c>
      <c r="E89">
        <v>0</v>
      </c>
      <c r="F89">
        <v>0</v>
      </c>
      <c r="G89">
        <v>0</v>
      </c>
      <c r="H89">
        <v>0</v>
      </c>
      <c r="I89">
        <v>0</v>
      </c>
      <c r="J89">
        <v>0</v>
      </c>
      <c r="K89">
        <v>0</v>
      </c>
      <c r="L89">
        <v>0</v>
      </c>
      <c r="M89">
        <v>0</v>
      </c>
      <c r="N89">
        <v>1</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09D18-D6EB-421C-8BCA-DCB68C7DE069}">
  <dimension ref="A1:N49"/>
  <sheetViews>
    <sheetView workbookViewId="0">
      <selection sqref="A1:N62"/>
    </sheetView>
  </sheetViews>
  <sheetFormatPr defaultRowHeight="14.4" x14ac:dyDescent="0.3"/>
  <sheetData>
    <row r="1" spans="1:14" x14ac:dyDescent="0.3">
      <c r="A1" t="s">
        <v>1271</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1272</v>
      </c>
    </row>
    <row r="7" spans="1:14" x14ac:dyDescent="0.3">
      <c r="A7" t="s">
        <v>2</v>
      </c>
      <c r="B7">
        <v>27</v>
      </c>
      <c r="C7">
        <v>11</v>
      </c>
      <c r="D7">
        <v>2</v>
      </c>
      <c r="E7">
        <v>8</v>
      </c>
      <c r="F7">
        <v>1</v>
      </c>
      <c r="G7">
        <v>0</v>
      </c>
      <c r="H7">
        <v>0</v>
      </c>
      <c r="I7">
        <v>2</v>
      </c>
      <c r="J7">
        <v>0</v>
      </c>
      <c r="K7">
        <v>0</v>
      </c>
      <c r="L7">
        <v>0</v>
      </c>
      <c r="M7">
        <v>0</v>
      </c>
      <c r="N7">
        <v>3</v>
      </c>
    </row>
    <row r="8" spans="1:14" x14ac:dyDescent="0.3">
      <c r="A8" t="s">
        <v>1273</v>
      </c>
      <c r="B8">
        <v>11</v>
      </c>
      <c r="C8">
        <v>3</v>
      </c>
      <c r="D8">
        <v>1</v>
      </c>
      <c r="E8">
        <v>5</v>
      </c>
      <c r="F8">
        <v>0</v>
      </c>
      <c r="G8">
        <v>0</v>
      </c>
      <c r="H8">
        <v>0</v>
      </c>
      <c r="I8">
        <v>1</v>
      </c>
      <c r="J8">
        <v>0</v>
      </c>
      <c r="K8">
        <v>0</v>
      </c>
      <c r="L8">
        <v>0</v>
      </c>
      <c r="M8">
        <v>0</v>
      </c>
      <c r="N8">
        <v>1</v>
      </c>
    </row>
    <row r="9" spans="1:14" x14ac:dyDescent="0.3">
      <c r="A9" t="s">
        <v>1274</v>
      </c>
      <c r="B9">
        <v>1</v>
      </c>
      <c r="C9">
        <v>0</v>
      </c>
      <c r="D9">
        <v>1</v>
      </c>
      <c r="E9">
        <v>0</v>
      </c>
      <c r="F9">
        <v>0</v>
      </c>
      <c r="G9">
        <v>0</v>
      </c>
      <c r="H9">
        <v>0</v>
      </c>
      <c r="I9">
        <v>0</v>
      </c>
      <c r="J9">
        <v>0</v>
      </c>
      <c r="K9">
        <v>0</v>
      </c>
      <c r="L9">
        <v>0</v>
      </c>
      <c r="M9">
        <v>0</v>
      </c>
      <c r="N9">
        <v>0</v>
      </c>
    </row>
    <row r="10" spans="1:14" x14ac:dyDescent="0.3">
      <c r="A10" t="s">
        <v>1275</v>
      </c>
      <c r="B10">
        <v>2</v>
      </c>
      <c r="C10">
        <v>2</v>
      </c>
      <c r="D10">
        <v>0</v>
      </c>
      <c r="E10">
        <v>0</v>
      </c>
      <c r="F10">
        <v>0</v>
      </c>
      <c r="G10">
        <v>0</v>
      </c>
      <c r="H10">
        <v>0</v>
      </c>
      <c r="I10">
        <v>0</v>
      </c>
      <c r="J10">
        <v>0</v>
      </c>
      <c r="K10">
        <v>0</v>
      </c>
      <c r="L10">
        <v>0</v>
      </c>
      <c r="M10">
        <v>0</v>
      </c>
      <c r="N10">
        <v>0</v>
      </c>
    </row>
    <row r="11" spans="1:14" x14ac:dyDescent="0.3">
      <c r="A11" t="s">
        <v>1276</v>
      </c>
      <c r="B11">
        <v>3</v>
      </c>
      <c r="C11">
        <v>2</v>
      </c>
      <c r="D11">
        <v>0</v>
      </c>
      <c r="E11">
        <v>0</v>
      </c>
      <c r="F11">
        <v>0</v>
      </c>
      <c r="G11">
        <v>0</v>
      </c>
      <c r="H11">
        <v>0</v>
      </c>
      <c r="I11">
        <v>1</v>
      </c>
      <c r="J11">
        <v>0</v>
      </c>
      <c r="K11">
        <v>0</v>
      </c>
      <c r="L11">
        <v>0</v>
      </c>
      <c r="M11">
        <v>0</v>
      </c>
      <c r="N11">
        <v>0</v>
      </c>
    </row>
    <row r="12" spans="1:14" x14ac:dyDescent="0.3">
      <c r="A12" t="s">
        <v>1277</v>
      </c>
      <c r="B12">
        <v>1</v>
      </c>
      <c r="C12">
        <v>1</v>
      </c>
      <c r="D12">
        <v>0</v>
      </c>
      <c r="E12">
        <v>0</v>
      </c>
      <c r="F12">
        <v>0</v>
      </c>
      <c r="G12">
        <v>0</v>
      </c>
      <c r="H12">
        <v>0</v>
      </c>
      <c r="I12">
        <v>0</v>
      </c>
      <c r="J12">
        <v>0</v>
      </c>
      <c r="K12">
        <v>0</v>
      </c>
      <c r="L12">
        <v>0</v>
      </c>
      <c r="M12">
        <v>0</v>
      </c>
      <c r="N12">
        <v>0</v>
      </c>
    </row>
    <row r="13" spans="1:14" x14ac:dyDescent="0.3">
      <c r="A13" t="s">
        <v>1278</v>
      </c>
      <c r="B13">
        <v>2</v>
      </c>
      <c r="C13">
        <v>0</v>
      </c>
      <c r="D13">
        <v>0</v>
      </c>
      <c r="E13">
        <v>1</v>
      </c>
      <c r="F13">
        <v>0</v>
      </c>
      <c r="G13">
        <v>0</v>
      </c>
      <c r="H13">
        <v>0</v>
      </c>
      <c r="I13">
        <v>0</v>
      </c>
      <c r="J13">
        <v>0</v>
      </c>
      <c r="K13">
        <v>0</v>
      </c>
      <c r="L13">
        <v>0</v>
      </c>
      <c r="M13">
        <v>0</v>
      </c>
      <c r="N13">
        <v>1</v>
      </c>
    </row>
    <row r="14" spans="1:14" x14ac:dyDescent="0.3">
      <c r="A14" t="s">
        <v>1279</v>
      </c>
      <c r="B14">
        <v>1</v>
      </c>
      <c r="C14">
        <v>0</v>
      </c>
      <c r="D14">
        <v>0</v>
      </c>
      <c r="E14">
        <v>1</v>
      </c>
      <c r="F14">
        <v>0</v>
      </c>
      <c r="G14">
        <v>0</v>
      </c>
      <c r="H14">
        <v>0</v>
      </c>
      <c r="I14">
        <v>0</v>
      </c>
      <c r="J14">
        <v>0</v>
      </c>
      <c r="K14">
        <v>0</v>
      </c>
      <c r="L14">
        <v>0</v>
      </c>
      <c r="M14">
        <v>0</v>
      </c>
      <c r="N14">
        <v>0</v>
      </c>
    </row>
    <row r="15" spans="1:14" x14ac:dyDescent="0.3">
      <c r="A15" t="s">
        <v>1280</v>
      </c>
      <c r="B15">
        <v>1</v>
      </c>
      <c r="C15">
        <v>0</v>
      </c>
      <c r="D15">
        <v>0</v>
      </c>
      <c r="E15">
        <v>1</v>
      </c>
      <c r="F15">
        <v>0</v>
      </c>
      <c r="G15">
        <v>0</v>
      </c>
      <c r="H15">
        <v>0</v>
      </c>
      <c r="I15">
        <v>0</v>
      </c>
      <c r="J15">
        <v>0</v>
      </c>
      <c r="K15">
        <v>0</v>
      </c>
      <c r="L15">
        <v>0</v>
      </c>
      <c r="M15">
        <v>0</v>
      </c>
      <c r="N15">
        <v>0</v>
      </c>
    </row>
    <row r="16" spans="1:14" x14ac:dyDescent="0.3">
      <c r="A16" t="s">
        <v>1281</v>
      </c>
      <c r="B16">
        <v>1</v>
      </c>
      <c r="C16">
        <v>1</v>
      </c>
      <c r="D16">
        <v>0</v>
      </c>
      <c r="E16">
        <v>0</v>
      </c>
      <c r="F16">
        <v>0</v>
      </c>
      <c r="G16">
        <v>0</v>
      </c>
      <c r="H16">
        <v>0</v>
      </c>
      <c r="I16">
        <v>0</v>
      </c>
      <c r="J16">
        <v>0</v>
      </c>
      <c r="K16">
        <v>0</v>
      </c>
      <c r="L16">
        <v>0</v>
      </c>
      <c r="M16">
        <v>0</v>
      </c>
      <c r="N16">
        <v>0</v>
      </c>
    </row>
    <row r="17" spans="1:14" x14ac:dyDescent="0.3">
      <c r="A17" t="s">
        <v>1282</v>
      </c>
      <c r="B17">
        <v>2</v>
      </c>
      <c r="C17">
        <v>1</v>
      </c>
      <c r="D17">
        <v>0</v>
      </c>
      <c r="E17">
        <v>0</v>
      </c>
      <c r="F17">
        <v>0</v>
      </c>
      <c r="G17">
        <v>0</v>
      </c>
      <c r="H17">
        <v>0</v>
      </c>
      <c r="I17">
        <v>0</v>
      </c>
      <c r="J17">
        <v>0</v>
      </c>
      <c r="K17">
        <v>0</v>
      </c>
      <c r="L17">
        <v>0</v>
      </c>
      <c r="M17">
        <v>0</v>
      </c>
      <c r="N17">
        <v>1</v>
      </c>
    </row>
    <row r="18" spans="1:14" x14ac:dyDescent="0.3">
      <c r="A18" t="s">
        <v>1283</v>
      </c>
      <c r="B18">
        <v>1</v>
      </c>
      <c r="C18">
        <v>0</v>
      </c>
      <c r="D18">
        <v>0</v>
      </c>
      <c r="E18">
        <v>0</v>
      </c>
      <c r="F18">
        <v>1</v>
      </c>
      <c r="G18">
        <v>0</v>
      </c>
      <c r="H18">
        <v>0</v>
      </c>
      <c r="I18">
        <v>0</v>
      </c>
      <c r="J18">
        <v>0</v>
      </c>
      <c r="K18">
        <v>0</v>
      </c>
      <c r="L18">
        <v>0</v>
      </c>
      <c r="M18">
        <v>0</v>
      </c>
      <c r="N18">
        <v>0</v>
      </c>
    </row>
    <row r="19" spans="1:14" x14ac:dyDescent="0.3">
      <c r="A19" t="s">
        <v>1284</v>
      </c>
      <c r="B19">
        <v>1</v>
      </c>
      <c r="C19">
        <v>1</v>
      </c>
      <c r="D19">
        <v>0</v>
      </c>
      <c r="E19">
        <v>0</v>
      </c>
      <c r="F19">
        <v>0</v>
      </c>
      <c r="G19">
        <v>0</v>
      </c>
      <c r="H19">
        <v>0</v>
      </c>
      <c r="I19">
        <v>0</v>
      </c>
      <c r="J19">
        <v>0</v>
      </c>
      <c r="K19">
        <v>0</v>
      </c>
      <c r="L19">
        <v>0</v>
      </c>
      <c r="M19">
        <v>0</v>
      </c>
      <c r="N19">
        <v>0</v>
      </c>
    </row>
    <row r="20" spans="1:14" x14ac:dyDescent="0.3">
      <c r="A20" t="s">
        <v>53</v>
      </c>
    </row>
    <row r="21" spans="1:14" x14ac:dyDescent="0.3">
      <c r="A21" t="s">
        <v>1272</v>
      </c>
    </row>
    <row r="22" spans="1:14" x14ac:dyDescent="0.3">
      <c r="A22" t="s">
        <v>2</v>
      </c>
      <c r="B22">
        <v>18</v>
      </c>
      <c r="C22">
        <v>6</v>
      </c>
      <c r="D22">
        <v>2</v>
      </c>
      <c r="E22">
        <v>6</v>
      </c>
      <c r="F22">
        <v>1</v>
      </c>
      <c r="G22">
        <v>0</v>
      </c>
      <c r="H22">
        <v>0</v>
      </c>
      <c r="I22">
        <v>1</v>
      </c>
      <c r="J22">
        <v>0</v>
      </c>
      <c r="K22">
        <v>0</v>
      </c>
      <c r="L22">
        <v>0</v>
      </c>
      <c r="M22">
        <v>0</v>
      </c>
      <c r="N22">
        <v>2</v>
      </c>
    </row>
    <row r="23" spans="1:14" x14ac:dyDescent="0.3">
      <c r="A23" t="s">
        <v>1273</v>
      </c>
      <c r="B23">
        <v>6</v>
      </c>
      <c r="C23">
        <v>1</v>
      </c>
      <c r="D23">
        <v>1</v>
      </c>
      <c r="E23">
        <v>3</v>
      </c>
      <c r="F23">
        <v>0</v>
      </c>
      <c r="G23">
        <v>0</v>
      </c>
      <c r="H23">
        <v>0</v>
      </c>
      <c r="I23">
        <v>1</v>
      </c>
      <c r="J23">
        <v>0</v>
      </c>
      <c r="K23">
        <v>0</v>
      </c>
      <c r="L23">
        <v>0</v>
      </c>
      <c r="M23">
        <v>0</v>
      </c>
      <c r="N23">
        <v>0</v>
      </c>
    </row>
    <row r="24" spans="1:14" x14ac:dyDescent="0.3">
      <c r="A24" t="s">
        <v>1274</v>
      </c>
      <c r="B24">
        <v>1</v>
      </c>
      <c r="C24">
        <v>0</v>
      </c>
      <c r="D24">
        <v>1</v>
      </c>
      <c r="E24">
        <v>0</v>
      </c>
      <c r="F24">
        <v>0</v>
      </c>
      <c r="G24">
        <v>0</v>
      </c>
      <c r="H24">
        <v>0</v>
      </c>
      <c r="I24">
        <v>0</v>
      </c>
      <c r="J24">
        <v>0</v>
      </c>
      <c r="K24">
        <v>0</v>
      </c>
      <c r="L24">
        <v>0</v>
      </c>
      <c r="M24">
        <v>0</v>
      </c>
      <c r="N24">
        <v>0</v>
      </c>
    </row>
    <row r="25" spans="1:14" x14ac:dyDescent="0.3">
      <c r="A25" t="s">
        <v>1275</v>
      </c>
      <c r="B25">
        <v>2</v>
      </c>
      <c r="C25">
        <v>2</v>
      </c>
      <c r="D25">
        <v>0</v>
      </c>
      <c r="E25">
        <v>0</v>
      </c>
      <c r="F25">
        <v>0</v>
      </c>
      <c r="G25">
        <v>0</v>
      </c>
      <c r="H25">
        <v>0</v>
      </c>
      <c r="I25">
        <v>0</v>
      </c>
      <c r="J25">
        <v>0</v>
      </c>
      <c r="K25">
        <v>0</v>
      </c>
      <c r="L25">
        <v>0</v>
      </c>
      <c r="M25">
        <v>0</v>
      </c>
      <c r="N25">
        <v>0</v>
      </c>
    </row>
    <row r="26" spans="1:14" x14ac:dyDescent="0.3">
      <c r="A26" t="s">
        <v>1276</v>
      </c>
      <c r="B26">
        <v>0</v>
      </c>
      <c r="C26">
        <v>0</v>
      </c>
      <c r="D26">
        <v>0</v>
      </c>
      <c r="E26">
        <v>0</v>
      </c>
      <c r="F26">
        <v>0</v>
      </c>
      <c r="G26">
        <v>0</v>
      </c>
      <c r="H26">
        <v>0</v>
      </c>
      <c r="I26">
        <v>0</v>
      </c>
      <c r="J26">
        <v>0</v>
      </c>
      <c r="K26">
        <v>0</v>
      </c>
      <c r="L26">
        <v>0</v>
      </c>
      <c r="M26">
        <v>0</v>
      </c>
      <c r="N26">
        <v>0</v>
      </c>
    </row>
    <row r="27" spans="1:14" x14ac:dyDescent="0.3">
      <c r="A27" t="s">
        <v>1277</v>
      </c>
      <c r="B27">
        <v>1</v>
      </c>
      <c r="C27">
        <v>1</v>
      </c>
      <c r="D27">
        <v>0</v>
      </c>
      <c r="E27">
        <v>0</v>
      </c>
      <c r="F27">
        <v>0</v>
      </c>
      <c r="G27">
        <v>0</v>
      </c>
      <c r="H27">
        <v>0</v>
      </c>
      <c r="I27">
        <v>0</v>
      </c>
      <c r="J27">
        <v>0</v>
      </c>
      <c r="K27">
        <v>0</v>
      </c>
      <c r="L27">
        <v>0</v>
      </c>
      <c r="M27">
        <v>0</v>
      </c>
      <c r="N27">
        <v>0</v>
      </c>
    </row>
    <row r="28" spans="1:14" x14ac:dyDescent="0.3">
      <c r="A28" t="s">
        <v>1278</v>
      </c>
      <c r="B28">
        <v>2</v>
      </c>
      <c r="C28">
        <v>0</v>
      </c>
      <c r="D28">
        <v>0</v>
      </c>
      <c r="E28">
        <v>1</v>
      </c>
      <c r="F28">
        <v>0</v>
      </c>
      <c r="G28">
        <v>0</v>
      </c>
      <c r="H28">
        <v>0</v>
      </c>
      <c r="I28">
        <v>0</v>
      </c>
      <c r="J28">
        <v>0</v>
      </c>
      <c r="K28">
        <v>0</v>
      </c>
      <c r="L28">
        <v>0</v>
      </c>
      <c r="M28">
        <v>0</v>
      </c>
      <c r="N28">
        <v>1</v>
      </c>
    </row>
    <row r="29" spans="1:14" x14ac:dyDescent="0.3">
      <c r="A29" t="s">
        <v>1279</v>
      </c>
      <c r="B29">
        <v>1</v>
      </c>
      <c r="C29">
        <v>0</v>
      </c>
      <c r="D29">
        <v>0</v>
      </c>
      <c r="E29">
        <v>1</v>
      </c>
      <c r="F29">
        <v>0</v>
      </c>
      <c r="G29">
        <v>0</v>
      </c>
      <c r="H29">
        <v>0</v>
      </c>
      <c r="I29">
        <v>0</v>
      </c>
      <c r="J29">
        <v>0</v>
      </c>
      <c r="K29">
        <v>0</v>
      </c>
      <c r="L29">
        <v>0</v>
      </c>
      <c r="M29">
        <v>0</v>
      </c>
      <c r="N29">
        <v>0</v>
      </c>
    </row>
    <row r="30" spans="1:14" x14ac:dyDescent="0.3">
      <c r="A30" t="s">
        <v>1280</v>
      </c>
      <c r="B30">
        <v>1</v>
      </c>
      <c r="C30">
        <v>0</v>
      </c>
      <c r="D30">
        <v>0</v>
      </c>
      <c r="E30">
        <v>1</v>
      </c>
      <c r="F30">
        <v>0</v>
      </c>
      <c r="G30">
        <v>0</v>
      </c>
      <c r="H30">
        <v>0</v>
      </c>
      <c r="I30">
        <v>0</v>
      </c>
      <c r="J30">
        <v>0</v>
      </c>
      <c r="K30">
        <v>0</v>
      </c>
      <c r="L30">
        <v>0</v>
      </c>
      <c r="M30">
        <v>0</v>
      </c>
      <c r="N30">
        <v>0</v>
      </c>
    </row>
    <row r="31" spans="1:14" x14ac:dyDescent="0.3">
      <c r="A31" t="s">
        <v>1281</v>
      </c>
      <c r="B31">
        <v>1</v>
      </c>
      <c r="C31">
        <v>1</v>
      </c>
      <c r="D31">
        <v>0</v>
      </c>
      <c r="E31">
        <v>0</v>
      </c>
      <c r="F31">
        <v>0</v>
      </c>
      <c r="G31">
        <v>0</v>
      </c>
      <c r="H31">
        <v>0</v>
      </c>
      <c r="I31">
        <v>0</v>
      </c>
      <c r="J31">
        <v>0</v>
      </c>
      <c r="K31">
        <v>0</v>
      </c>
      <c r="L31">
        <v>0</v>
      </c>
      <c r="M31">
        <v>0</v>
      </c>
      <c r="N31">
        <v>0</v>
      </c>
    </row>
    <row r="32" spans="1:14" x14ac:dyDescent="0.3">
      <c r="A32" t="s">
        <v>1282</v>
      </c>
      <c r="B32">
        <v>2</v>
      </c>
      <c r="C32">
        <v>1</v>
      </c>
      <c r="D32">
        <v>0</v>
      </c>
      <c r="E32">
        <v>0</v>
      </c>
      <c r="F32">
        <v>0</v>
      </c>
      <c r="G32">
        <v>0</v>
      </c>
      <c r="H32">
        <v>0</v>
      </c>
      <c r="I32">
        <v>0</v>
      </c>
      <c r="J32">
        <v>0</v>
      </c>
      <c r="K32">
        <v>0</v>
      </c>
      <c r="L32">
        <v>0</v>
      </c>
      <c r="M32">
        <v>0</v>
      </c>
      <c r="N32">
        <v>1</v>
      </c>
    </row>
    <row r="33" spans="1:14" x14ac:dyDescent="0.3">
      <c r="A33" t="s">
        <v>1283</v>
      </c>
      <c r="B33">
        <v>1</v>
      </c>
      <c r="C33">
        <v>0</v>
      </c>
      <c r="D33">
        <v>0</v>
      </c>
      <c r="E33">
        <v>0</v>
      </c>
      <c r="F33">
        <v>1</v>
      </c>
      <c r="G33">
        <v>0</v>
      </c>
      <c r="H33">
        <v>0</v>
      </c>
      <c r="I33">
        <v>0</v>
      </c>
      <c r="J33">
        <v>0</v>
      </c>
      <c r="K33">
        <v>0</v>
      </c>
      <c r="L33">
        <v>0</v>
      </c>
      <c r="M33">
        <v>0</v>
      </c>
      <c r="N33">
        <v>0</v>
      </c>
    </row>
    <row r="34" spans="1:14" x14ac:dyDescent="0.3">
      <c r="A34" t="s">
        <v>1284</v>
      </c>
      <c r="B34">
        <v>0</v>
      </c>
      <c r="C34">
        <v>0</v>
      </c>
      <c r="D34">
        <v>0</v>
      </c>
      <c r="E34">
        <v>0</v>
      </c>
      <c r="F34">
        <v>0</v>
      </c>
      <c r="G34">
        <v>0</v>
      </c>
      <c r="H34">
        <v>0</v>
      </c>
      <c r="I34">
        <v>0</v>
      </c>
      <c r="J34">
        <v>0</v>
      </c>
      <c r="K34">
        <v>0</v>
      </c>
      <c r="L34">
        <v>0</v>
      </c>
      <c r="M34">
        <v>0</v>
      </c>
      <c r="N34">
        <v>0</v>
      </c>
    </row>
    <row r="35" spans="1:14" x14ac:dyDescent="0.3">
      <c r="A35" t="s">
        <v>54</v>
      </c>
    </row>
    <row r="36" spans="1:14" x14ac:dyDescent="0.3">
      <c r="A36" t="s">
        <v>1272</v>
      </c>
    </row>
    <row r="37" spans="1:14" x14ac:dyDescent="0.3">
      <c r="A37" t="s">
        <v>2</v>
      </c>
      <c r="B37">
        <v>9</v>
      </c>
      <c r="C37">
        <v>5</v>
      </c>
      <c r="D37">
        <v>0</v>
      </c>
      <c r="E37">
        <v>2</v>
      </c>
      <c r="F37">
        <v>0</v>
      </c>
      <c r="G37">
        <v>0</v>
      </c>
      <c r="H37">
        <v>0</v>
      </c>
      <c r="I37">
        <v>1</v>
      </c>
      <c r="J37">
        <v>0</v>
      </c>
      <c r="K37">
        <v>0</v>
      </c>
      <c r="L37">
        <v>0</v>
      </c>
      <c r="M37">
        <v>0</v>
      </c>
      <c r="N37">
        <v>1</v>
      </c>
    </row>
    <row r="38" spans="1:14" x14ac:dyDescent="0.3">
      <c r="A38" t="s">
        <v>1273</v>
      </c>
      <c r="B38">
        <v>5</v>
      </c>
      <c r="C38">
        <v>2</v>
      </c>
      <c r="D38">
        <v>0</v>
      </c>
      <c r="E38">
        <v>2</v>
      </c>
      <c r="F38">
        <v>0</v>
      </c>
      <c r="G38">
        <v>0</v>
      </c>
      <c r="H38">
        <v>0</v>
      </c>
      <c r="I38">
        <v>0</v>
      </c>
      <c r="J38">
        <v>0</v>
      </c>
      <c r="K38">
        <v>0</v>
      </c>
      <c r="L38">
        <v>0</v>
      </c>
      <c r="M38">
        <v>0</v>
      </c>
      <c r="N38">
        <v>1</v>
      </c>
    </row>
    <row r="39" spans="1:14" x14ac:dyDescent="0.3">
      <c r="A39" t="s">
        <v>1274</v>
      </c>
      <c r="B39">
        <v>0</v>
      </c>
      <c r="C39">
        <v>0</v>
      </c>
      <c r="D39">
        <v>0</v>
      </c>
      <c r="E39">
        <v>0</v>
      </c>
      <c r="F39">
        <v>0</v>
      </c>
      <c r="G39">
        <v>0</v>
      </c>
      <c r="H39">
        <v>0</v>
      </c>
      <c r="I39">
        <v>0</v>
      </c>
      <c r="J39">
        <v>0</v>
      </c>
      <c r="K39">
        <v>0</v>
      </c>
      <c r="L39">
        <v>0</v>
      </c>
      <c r="M39">
        <v>0</v>
      </c>
      <c r="N39">
        <v>0</v>
      </c>
    </row>
    <row r="40" spans="1:14" x14ac:dyDescent="0.3">
      <c r="A40" t="s">
        <v>1275</v>
      </c>
      <c r="B40">
        <v>0</v>
      </c>
      <c r="C40">
        <v>0</v>
      </c>
      <c r="D40">
        <v>0</v>
      </c>
      <c r="E40">
        <v>0</v>
      </c>
      <c r="F40">
        <v>0</v>
      </c>
      <c r="G40">
        <v>0</v>
      </c>
      <c r="H40">
        <v>0</v>
      </c>
      <c r="I40">
        <v>0</v>
      </c>
      <c r="J40">
        <v>0</v>
      </c>
      <c r="K40">
        <v>0</v>
      </c>
      <c r="L40">
        <v>0</v>
      </c>
      <c r="M40">
        <v>0</v>
      </c>
      <c r="N40">
        <v>0</v>
      </c>
    </row>
    <row r="41" spans="1:14" x14ac:dyDescent="0.3">
      <c r="A41" t="s">
        <v>1276</v>
      </c>
      <c r="B41">
        <v>3</v>
      </c>
      <c r="C41">
        <v>2</v>
      </c>
      <c r="D41">
        <v>0</v>
      </c>
      <c r="E41">
        <v>0</v>
      </c>
      <c r="F41">
        <v>0</v>
      </c>
      <c r="G41">
        <v>0</v>
      </c>
      <c r="H41">
        <v>0</v>
      </c>
      <c r="I41">
        <v>1</v>
      </c>
      <c r="J41">
        <v>0</v>
      </c>
      <c r="K41">
        <v>0</v>
      </c>
      <c r="L41">
        <v>0</v>
      </c>
      <c r="M41">
        <v>0</v>
      </c>
      <c r="N41">
        <v>0</v>
      </c>
    </row>
    <row r="42" spans="1:14" x14ac:dyDescent="0.3">
      <c r="A42" t="s">
        <v>1277</v>
      </c>
      <c r="B42">
        <v>0</v>
      </c>
      <c r="C42">
        <v>0</v>
      </c>
      <c r="D42">
        <v>0</v>
      </c>
      <c r="E42">
        <v>0</v>
      </c>
      <c r="F42">
        <v>0</v>
      </c>
      <c r="G42">
        <v>0</v>
      </c>
      <c r="H42">
        <v>0</v>
      </c>
      <c r="I42">
        <v>0</v>
      </c>
      <c r="J42">
        <v>0</v>
      </c>
      <c r="K42">
        <v>0</v>
      </c>
      <c r="L42">
        <v>0</v>
      </c>
      <c r="M42">
        <v>0</v>
      </c>
      <c r="N42">
        <v>0</v>
      </c>
    </row>
    <row r="43" spans="1:14" x14ac:dyDescent="0.3">
      <c r="A43" t="s">
        <v>1278</v>
      </c>
      <c r="B43">
        <v>0</v>
      </c>
      <c r="C43">
        <v>0</v>
      </c>
      <c r="D43">
        <v>0</v>
      </c>
      <c r="E43">
        <v>0</v>
      </c>
      <c r="F43">
        <v>0</v>
      </c>
      <c r="G43">
        <v>0</v>
      </c>
      <c r="H43">
        <v>0</v>
      </c>
      <c r="I43">
        <v>0</v>
      </c>
      <c r="J43">
        <v>0</v>
      </c>
      <c r="K43">
        <v>0</v>
      </c>
      <c r="L43">
        <v>0</v>
      </c>
      <c r="M43">
        <v>0</v>
      </c>
      <c r="N43">
        <v>0</v>
      </c>
    </row>
    <row r="44" spans="1:14" x14ac:dyDescent="0.3">
      <c r="A44" t="s">
        <v>1279</v>
      </c>
      <c r="B44">
        <v>0</v>
      </c>
      <c r="C44">
        <v>0</v>
      </c>
      <c r="D44">
        <v>0</v>
      </c>
      <c r="E44">
        <v>0</v>
      </c>
      <c r="F44">
        <v>0</v>
      </c>
      <c r="G44">
        <v>0</v>
      </c>
      <c r="H44">
        <v>0</v>
      </c>
      <c r="I44">
        <v>0</v>
      </c>
      <c r="J44">
        <v>0</v>
      </c>
      <c r="K44">
        <v>0</v>
      </c>
      <c r="L44">
        <v>0</v>
      </c>
      <c r="M44">
        <v>0</v>
      </c>
      <c r="N44">
        <v>0</v>
      </c>
    </row>
    <row r="45" spans="1:14" x14ac:dyDescent="0.3">
      <c r="A45" t="s">
        <v>1280</v>
      </c>
      <c r="B45">
        <v>0</v>
      </c>
      <c r="C45">
        <v>0</v>
      </c>
      <c r="D45">
        <v>0</v>
      </c>
      <c r="E45">
        <v>0</v>
      </c>
      <c r="F45">
        <v>0</v>
      </c>
      <c r="G45">
        <v>0</v>
      </c>
      <c r="H45">
        <v>0</v>
      </c>
      <c r="I45">
        <v>0</v>
      </c>
      <c r="J45">
        <v>0</v>
      </c>
      <c r="K45">
        <v>0</v>
      </c>
      <c r="L45">
        <v>0</v>
      </c>
      <c r="M45">
        <v>0</v>
      </c>
      <c r="N45">
        <v>0</v>
      </c>
    </row>
    <row r="46" spans="1:14" x14ac:dyDescent="0.3">
      <c r="A46" t="s">
        <v>1281</v>
      </c>
      <c r="B46">
        <v>0</v>
      </c>
      <c r="C46">
        <v>0</v>
      </c>
      <c r="D46">
        <v>0</v>
      </c>
      <c r="E46">
        <v>0</v>
      </c>
      <c r="F46">
        <v>0</v>
      </c>
      <c r="G46">
        <v>0</v>
      </c>
      <c r="H46">
        <v>0</v>
      </c>
      <c r="I46">
        <v>0</v>
      </c>
      <c r="J46">
        <v>0</v>
      </c>
      <c r="K46">
        <v>0</v>
      </c>
      <c r="L46">
        <v>0</v>
      </c>
      <c r="M46">
        <v>0</v>
      </c>
      <c r="N46">
        <v>0</v>
      </c>
    </row>
    <row r="47" spans="1:14" x14ac:dyDescent="0.3">
      <c r="A47" t="s">
        <v>1282</v>
      </c>
      <c r="B47">
        <v>0</v>
      </c>
      <c r="C47">
        <v>0</v>
      </c>
      <c r="D47">
        <v>0</v>
      </c>
      <c r="E47">
        <v>0</v>
      </c>
      <c r="F47">
        <v>0</v>
      </c>
      <c r="G47">
        <v>0</v>
      </c>
      <c r="H47">
        <v>0</v>
      </c>
      <c r="I47">
        <v>0</v>
      </c>
      <c r="J47">
        <v>0</v>
      </c>
      <c r="K47">
        <v>0</v>
      </c>
      <c r="L47">
        <v>0</v>
      </c>
      <c r="M47">
        <v>0</v>
      </c>
      <c r="N47">
        <v>0</v>
      </c>
    </row>
    <row r="48" spans="1:14" x14ac:dyDescent="0.3">
      <c r="A48" t="s">
        <v>1283</v>
      </c>
      <c r="B48">
        <v>0</v>
      </c>
      <c r="C48">
        <v>0</v>
      </c>
      <c r="D48">
        <v>0</v>
      </c>
      <c r="E48">
        <v>0</v>
      </c>
      <c r="F48">
        <v>0</v>
      </c>
      <c r="G48">
        <v>0</v>
      </c>
      <c r="H48">
        <v>0</v>
      </c>
      <c r="I48">
        <v>0</v>
      </c>
      <c r="J48">
        <v>0</v>
      </c>
      <c r="K48">
        <v>0</v>
      </c>
      <c r="L48">
        <v>0</v>
      </c>
      <c r="M48">
        <v>0</v>
      </c>
      <c r="N48">
        <v>0</v>
      </c>
    </row>
    <row r="49" spans="1:14" x14ac:dyDescent="0.3">
      <c r="A49" t="s">
        <v>1284</v>
      </c>
      <c r="B49">
        <v>1</v>
      </c>
      <c r="C49">
        <v>1</v>
      </c>
      <c r="D49">
        <v>0</v>
      </c>
      <c r="E49">
        <v>0</v>
      </c>
      <c r="F49">
        <v>0</v>
      </c>
      <c r="G49">
        <v>0</v>
      </c>
      <c r="H49">
        <v>0</v>
      </c>
      <c r="I49">
        <v>0</v>
      </c>
      <c r="J49">
        <v>0</v>
      </c>
      <c r="K49">
        <v>0</v>
      </c>
      <c r="L49">
        <v>0</v>
      </c>
      <c r="M49">
        <v>0</v>
      </c>
      <c r="N49">
        <v>0</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B79A1-B1D3-4428-9759-C24F031414C4}">
  <dimension ref="A1:N91"/>
  <sheetViews>
    <sheetView workbookViewId="0">
      <selection sqref="A1:N62"/>
    </sheetView>
  </sheetViews>
  <sheetFormatPr defaultRowHeight="14.4" x14ac:dyDescent="0.3"/>
  <sheetData>
    <row r="1" spans="1:14" x14ac:dyDescent="0.3">
      <c r="A1" t="s">
        <v>1285</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1286</v>
      </c>
    </row>
    <row r="7" spans="1:14" x14ac:dyDescent="0.3">
      <c r="A7" t="s">
        <v>2</v>
      </c>
      <c r="B7">
        <v>29933</v>
      </c>
      <c r="C7">
        <v>13623</v>
      </c>
      <c r="D7">
        <v>4268</v>
      </c>
      <c r="E7">
        <v>665</v>
      </c>
      <c r="F7">
        <v>3627</v>
      </c>
      <c r="G7">
        <v>331</v>
      </c>
      <c r="H7">
        <v>505</v>
      </c>
      <c r="I7">
        <v>2396</v>
      </c>
      <c r="J7">
        <v>321</v>
      </c>
      <c r="K7">
        <v>877</v>
      </c>
      <c r="L7">
        <v>1021</v>
      </c>
      <c r="M7">
        <v>788</v>
      </c>
      <c r="N7">
        <v>1511</v>
      </c>
    </row>
    <row r="8" spans="1:14" x14ac:dyDescent="0.3">
      <c r="A8" t="s">
        <v>1287</v>
      </c>
      <c r="B8">
        <v>22547</v>
      </c>
      <c r="C8">
        <v>10772</v>
      </c>
      <c r="D8">
        <v>3035</v>
      </c>
      <c r="E8">
        <v>547</v>
      </c>
      <c r="F8">
        <v>2476</v>
      </c>
      <c r="G8">
        <v>244</v>
      </c>
      <c r="H8">
        <v>442</v>
      </c>
      <c r="I8">
        <v>1728</v>
      </c>
      <c r="J8">
        <v>261</v>
      </c>
      <c r="K8">
        <v>710</v>
      </c>
      <c r="L8">
        <v>708</v>
      </c>
      <c r="M8">
        <v>591</v>
      </c>
      <c r="N8">
        <v>1033</v>
      </c>
    </row>
    <row r="9" spans="1:14" x14ac:dyDescent="0.3">
      <c r="A9" t="s">
        <v>1288</v>
      </c>
      <c r="B9">
        <v>4553</v>
      </c>
      <c r="C9">
        <v>1759</v>
      </c>
      <c r="D9">
        <v>735</v>
      </c>
      <c r="E9">
        <v>68</v>
      </c>
      <c r="F9">
        <v>765</v>
      </c>
      <c r="G9">
        <v>59</v>
      </c>
      <c r="H9">
        <v>55</v>
      </c>
      <c r="I9">
        <v>389</v>
      </c>
      <c r="J9">
        <v>25</v>
      </c>
      <c r="K9">
        <v>93</v>
      </c>
      <c r="L9">
        <v>205</v>
      </c>
      <c r="M9">
        <v>83</v>
      </c>
      <c r="N9">
        <v>317</v>
      </c>
    </row>
    <row r="10" spans="1:14" x14ac:dyDescent="0.3">
      <c r="A10" t="s">
        <v>1289</v>
      </c>
      <c r="B10">
        <v>2015</v>
      </c>
      <c r="C10">
        <v>701</v>
      </c>
      <c r="D10">
        <v>373</v>
      </c>
      <c r="E10">
        <v>45</v>
      </c>
      <c r="F10">
        <v>296</v>
      </c>
      <c r="G10">
        <v>23</v>
      </c>
      <c r="H10">
        <v>8</v>
      </c>
      <c r="I10">
        <v>214</v>
      </c>
      <c r="J10">
        <v>26</v>
      </c>
      <c r="K10">
        <v>57</v>
      </c>
      <c r="L10">
        <v>88</v>
      </c>
      <c r="M10">
        <v>77</v>
      </c>
      <c r="N10">
        <v>107</v>
      </c>
    </row>
    <row r="11" spans="1:14" x14ac:dyDescent="0.3">
      <c r="A11" t="s">
        <v>1290</v>
      </c>
      <c r="B11">
        <v>818</v>
      </c>
      <c r="C11">
        <v>391</v>
      </c>
      <c r="D11">
        <v>125</v>
      </c>
      <c r="E11">
        <v>5</v>
      </c>
      <c r="F11">
        <v>90</v>
      </c>
      <c r="G11">
        <v>5</v>
      </c>
      <c r="H11">
        <v>0</v>
      </c>
      <c r="I11">
        <v>65</v>
      </c>
      <c r="J11">
        <v>9</v>
      </c>
      <c r="K11">
        <v>17</v>
      </c>
      <c r="L11">
        <v>20</v>
      </c>
      <c r="M11">
        <v>37</v>
      </c>
      <c r="N11">
        <v>54</v>
      </c>
    </row>
    <row r="12" spans="1:14" x14ac:dyDescent="0.3">
      <c r="A12" t="s">
        <v>53</v>
      </c>
    </row>
    <row r="13" spans="1:14" x14ac:dyDescent="0.3">
      <c r="A13" t="s">
        <v>1286</v>
      </c>
    </row>
    <row r="14" spans="1:14" x14ac:dyDescent="0.3">
      <c r="A14" t="s">
        <v>2</v>
      </c>
      <c r="B14">
        <v>8376</v>
      </c>
      <c r="C14">
        <v>4249</v>
      </c>
      <c r="D14">
        <v>1094</v>
      </c>
      <c r="E14">
        <v>192</v>
      </c>
      <c r="F14">
        <v>783</v>
      </c>
      <c r="G14">
        <v>71</v>
      </c>
      <c r="H14">
        <v>110</v>
      </c>
      <c r="I14">
        <v>763</v>
      </c>
      <c r="J14">
        <v>74</v>
      </c>
      <c r="K14">
        <v>281</v>
      </c>
      <c r="L14">
        <v>266</v>
      </c>
      <c r="M14">
        <v>149</v>
      </c>
      <c r="N14">
        <v>344</v>
      </c>
    </row>
    <row r="15" spans="1:14" x14ac:dyDescent="0.3">
      <c r="A15" t="s">
        <v>1287</v>
      </c>
      <c r="B15">
        <v>5088</v>
      </c>
      <c r="C15">
        <v>3004</v>
      </c>
      <c r="D15">
        <v>516</v>
      </c>
      <c r="E15">
        <v>114</v>
      </c>
      <c r="F15">
        <v>412</v>
      </c>
      <c r="G15">
        <v>57</v>
      </c>
      <c r="H15">
        <v>92</v>
      </c>
      <c r="I15">
        <v>380</v>
      </c>
      <c r="J15">
        <v>44</v>
      </c>
      <c r="K15">
        <v>174</v>
      </c>
      <c r="L15">
        <v>119</v>
      </c>
      <c r="M15">
        <v>61</v>
      </c>
      <c r="N15">
        <v>115</v>
      </c>
    </row>
    <row r="16" spans="1:14" x14ac:dyDescent="0.3">
      <c r="A16" t="s">
        <v>1288</v>
      </c>
      <c r="B16">
        <v>1533</v>
      </c>
      <c r="C16">
        <v>612</v>
      </c>
      <c r="D16">
        <v>254</v>
      </c>
      <c r="E16">
        <v>40</v>
      </c>
      <c r="F16">
        <v>178</v>
      </c>
      <c r="G16">
        <v>4</v>
      </c>
      <c r="H16">
        <v>14</v>
      </c>
      <c r="I16">
        <v>170</v>
      </c>
      <c r="J16">
        <v>2</v>
      </c>
      <c r="K16">
        <v>55</v>
      </c>
      <c r="L16">
        <v>65</v>
      </c>
      <c r="M16">
        <v>9</v>
      </c>
      <c r="N16">
        <v>130</v>
      </c>
    </row>
    <row r="17" spans="1:14" x14ac:dyDescent="0.3">
      <c r="A17" t="s">
        <v>1289</v>
      </c>
      <c r="B17">
        <v>1128</v>
      </c>
      <c r="C17">
        <v>344</v>
      </c>
      <c r="D17">
        <v>230</v>
      </c>
      <c r="E17">
        <v>34</v>
      </c>
      <c r="F17">
        <v>116</v>
      </c>
      <c r="G17">
        <v>7</v>
      </c>
      <c r="H17">
        <v>4</v>
      </c>
      <c r="I17">
        <v>159</v>
      </c>
      <c r="J17">
        <v>19</v>
      </c>
      <c r="K17">
        <v>39</v>
      </c>
      <c r="L17">
        <v>62</v>
      </c>
      <c r="M17">
        <v>48</v>
      </c>
      <c r="N17">
        <v>66</v>
      </c>
    </row>
    <row r="18" spans="1:14" x14ac:dyDescent="0.3">
      <c r="A18" t="s">
        <v>1290</v>
      </c>
      <c r="B18">
        <v>627</v>
      </c>
      <c r="C18">
        <v>289</v>
      </c>
      <c r="D18">
        <v>94</v>
      </c>
      <c r="E18">
        <v>4</v>
      </c>
      <c r="F18">
        <v>77</v>
      </c>
      <c r="G18">
        <v>3</v>
      </c>
      <c r="H18">
        <v>0</v>
      </c>
      <c r="I18">
        <v>54</v>
      </c>
      <c r="J18">
        <v>9</v>
      </c>
      <c r="K18">
        <v>13</v>
      </c>
      <c r="L18">
        <v>20</v>
      </c>
      <c r="M18">
        <v>31</v>
      </c>
      <c r="N18">
        <v>33</v>
      </c>
    </row>
    <row r="19" spans="1:14" x14ac:dyDescent="0.3">
      <c r="A19" t="s">
        <v>54</v>
      </c>
    </row>
    <row r="20" spans="1:14" x14ac:dyDescent="0.3">
      <c r="A20" t="s">
        <v>1286</v>
      </c>
    </row>
    <row r="21" spans="1:14" x14ac:dyDescent="0.3">
      <c r="A21" t="s">
        <v>2</v>
      </c>
      <c r="B21">
        <v>21557</v>
      </c>
      <c r="C21">
        <v>9374</v>
      </c>
      <c r="D21">
        <v>3174</v>
      </c>
      <c r="E21">
        <v>473</v>
      </c>
      <c r="F21">
        <v>2844</v>
      </c>
      <c r="G21">
        <v>260</v>
      </c>
      <c r="H21">
        <v>395</v>
      </c>
      <c r="I21">
        <v>1633</v>
      </c>
      <c r="J21">
        <v>247</v>
      </c>
      <c r="K21">
        <v>596</v>
      </c>
      <c r="L21">
        <v>755</v>
      </c>
      <c r="M21">
        <v>639</v>
      </c>
      <c r="N21">
        <v>1167</v>
      </c>
    </row>
    <row r="22" spans="1:14" x14ac:dyDescent="0.3">
      <c r="A22" t="s">
        <v>1287</v>
      </c>
      <c r="B22">
        <v>17459</v>
      </c>
      <c r="C22">
        <v>7768</v>
      </c>
      <c r="D22">
        <v>2519</v>
      </c>
      <c r="E22">
        <v>433</v>
      </c>
      <c r="F22">
        <v>2064</v>
      </c>
      <c r="G22">
        <v>187</v>
      </c>
      <c r="H22">
        <v>350</v>
      </c>
      <c r="I22">
        <v>1348</v>
      </c>
      <c r="J22">
        <v>217</v>
      </c>
      <c r="K22">
        <v>536</v>
      </c>
      <c r="L22">
        <v>589</v>
      </c>
      <c r="M22">
        <v>530</v>
      </c>
      <c r="N22">
        <v>918</v>
      </c>
    </row>
    <row r="23" spans="1:14" x14ac:dyDescent="0.3">
      <c r="A23" t="s">
        <v>1288</v>
      </c>
      <c r="B23">
        <v>3020</v>
      </c>
      <c r="C23">
        <v>1147</v>
      </c>
      <c r="D23">
        <v>481</v>
      </c>
      <c r="E23">
        <v>28</v>
      </c>
      <c r="F23">
        <v>587</v>
      </c>
      <c r="G23">
        <v>55</v>
      </c>
      <c r="H23">
        <v>41</v>
      </c>
      <c r="I23">
        <v>219</v>
      </c>
      <c r="J23">
        <v>23</v>
      </c>
      <c r="K23">
        <v>38</v>
      </c>
      <c r="L23">
        <v>140</v>
      </c>
      <c r="M23">
        <v>74</v>
      </c>
      <c r="N23">
        <v>187</v>
      </c>
    </row>
    <row r="24" spans="1:14" x14ac:dyDescent="0.3">
      <c r="A24" t="s">
        <v>1289</v>
      </c>
      <c r="B24">
        <v>887</v>
      </c>
      <c r="C24">
        <v>357</v>
      </c>
      <c r="D24">
        <v>143</v>
      </c>
      <c r="E24">
        <v>11</v>
      </c>
      <c r="F24">
        <v>180</v>
      </c>
      <c r="G24">
        <v>16</v>
      </c>
      <c r="H24">
        <v>4</v>
      </c>
      <c r="I24">
        <v>55</v>
      </c>
      <c r="J24">
        <v>7</v>
      </c>
      <c r="K24">
        <v>18</v>
      </c>
      <c r="L24">
        <v>26</v>
      </c>
      <c r="M24">
        <v>29</v>
      </c>
      <c r="N24">
        <v>41</v>
      </c>
    </row>
    <row r="25" spans="1:14" x14ac:dyDescent="0.3">
      <c r="A25" t="s">
        <v>1290</v>
      </c>
      <c r="B25">
        <v>191</v>
      </c>
      <c r="C25">
        <v>102</v>
      </c>
      <c r="D25">
        <v>31</v>
      </c>
      <c r="E25">
        <v>1</v>
      </c>
      <c r="F25">
        <v>13</v>
      </c>
      <c r="G25">
        <v>2</v>
      </c>
      <c r="H25">
        <v>0</v>
      </c>
      <c r="I25">
        <v>11</v>
      </c>
      <c r="J25">
        <v>0</v>
      </c>
      <c r="K25">
        <v>4</v>
      </c>
      <c r="L25">
        <v>0</v>
      </c>
      <c r="M25">
        <v>6</v>
      </c>
      <c r="N25">
        <v>21</v>
      </c>
    </row>
    <row r="26" spans="1:14" x14ac:dyDescent="0.3">
      <c r="A26" t="s">
        <v>668</v>
      </c>
    </row>
    <row r="27" spans="1:14" x14ac:dyDescent="0.3">
      <c r="A27" t="s">
        <v>41</v>
      </c>
    </row>
    <row r="28" spans="1:14" x14ac:dyDescent="0.3">
      <c r="A28" t="s">
        <v>1291</v>
      </c>
    </row>
    <row r="29" spans="1:14" x14ac:dyDescent="0.3">
      <c r="A29" t="s">
        <v>2</v>
      </c>
      <c r="B29">
        <v>29941</v>
      </c>
      <c r="C29">
        <v>13623</v>
      </c>
      <c r="D29">
        <v>4268</v>
      </c>
      <c r="E29">
        <v>665</v>
      </c>
      <c r="F29">
        <v>3627</v>
      </c>
      <c r="G29">
        <v>331</v>
      </c>
      <c r="H29">
        <v>505</v>
      </c>
      <c r="I29">
        <v>2396</v>
      </c>
      <c r="J29">
        <v>328</v>
      </c>
      <c r="K29">
        <v>878</v>
      </c>
      <c r="L29">
        <v>1021</v>
      </c>
      <c r="M29">
        <v>788</v>
      </c>
      <c r="N29">
        <v>1511</v>
      </c>
    </row>
    <row r="30" spans="1:14" x14ac:dyDescent="0.3">
      <c r="A30" t="s">
        <v>1287</v>
      </c>
      <c r="B30">
        <v>27253</v>
      </c>
      <c r="C30">
        <v>12951</v>
      </c>
      <c r="D30">
        <v>3797</v>
      </c>
      <c r="E30">
        <v>572</v>
      </c>
      <c r="F30">
        <v>3173</v>
      </c>
      <c r="G30">
        <v>310</v>
      </c>
      <c r="H30">
        <v>500</v>
      </c>
      <c r="I30">
        <v>2022</v>
      </c>
      <c r="J30">
        <v>312</v>
      </c>
      <c r="K30">
        <v>782</v>
      </c>
      <c r="L30">
        <v>846</v>
      </c>
      <c r="M30">
        <v>714</v>
      </c>
      <c r="N30">
        <v>1274</v>
      </c>
    </row>
    <row r="31" spans="1:14" x14ac:dyDescent="0.3">
      <c r="A31" t="s">
        <v>1288</v>
      </c>
      <c r="B31">
        <v>2321</v>
      </c>
      <c r="C31">
        <v>586</v>
      </c>
      <c r="D31">
        <v>400</v>
      </c>
      <c r="E31">
        <v>71</v>
      </c>
      <c r="F31">
        <v>423</v>
      </c>
      <c r="G31">
        <v>18</v>
      </c>
      <c r="H31">
        <v>3</v>
      </c>
      <c r="I31">
        <v>329</v>
      </c>
      <c r="J31">
        <v>10</v>
      </c>
      <c r="K31">
        <v>74</v>
      </c>
      <c r="L31">
        <v>136</v>
      </c>
      <c r="M31">
        <v>54</v>
      </c>
      <c r="N31">
        <v>217</v>
      </c>
    </row>
    <row r="32" spans="1:14" x14ac:dyDescent="0.3">
      <c r="A32" t="s">
        <v>1289</v>
      </c>
      <c r="B32">
        <v>326</v>
      </c>
      <c r="C32">
        <v>69</v>
      </c>
      <c r="D32">
        <v>69</v>
      </c>
      <c r="E32">
        <v>18</v>
      </c>
      <c r="F32">
        <v>28</v>
      </c>
      <c r="G32">
        <v>3</v>
      </c>
      <c r="H32">
        <v>2</v>
      </c>
      <c r="I32">
        <v>33</v>
      </c>
      <c r="J32">
        <v>6</v>
      </c>
      <c r="K32">
        <v>22</v>
      </c>
      <c r="L32">
        <v>37</v>
      </c>
      <c r="M32">
        <v>20</v>
      </c>
      <c r="N32">
        <v>19</v>
      </c>
    </row>
    <row r="33" spans="1:14" x14ac:dyDescent="0.3">
      <c r="A33" t="s">
        <v>1290</v>
      </c>
      <c r="B33">
        <v>41</v>
      </c>
      <c r="C33">
        <v>17</v>
      </c>
      <c r="D33">
        <v>2</v>
      </c>
      <c r="E33">
        <v>4</v>
      </c>
      <c r="F33">
        <v>3</v>
      </c>
      <c r="G33">
        <v>0</v>
      </c>
      <c r="H33">
        <v>0</v>
      </c>
      <c r="I33">
        <v>12</v>
      </c>
      <c r="J33">
        <v>0</v>
      </c>
      <c r="K33">
        <v>0</v>
      </c>
      <c r="L33">
        <v>2</v>
      </c>
      <c r="M33">
        <v>0</v>
      </c>
      <c r="N33">
        <v>1</v>
      </c>
    </row>
    <row r="34" spans="1:14" x14ac:dyDescent="0.3">
      <c r="A34" t="s">
        <v>53</v>
      </c>
    </row>
    <row r="35" spans="1:14" x14ac:dyDescent="0.3">
      <c r="A35" t="s">
        <v>1291</v>
      </c>
    </row>
    <row r="36" spans="1:14" x14ac:dyDescent="0.3">
      <c r="A36" t="s">
        <v>2</v>
      </c>
      <c r="B36">
        <v>8376</v>
      </c>
      <c r="C36">
        <v>4249</v>
      </c>
      <c r="D36">
        <v>1094</v>
      </c>
      <c r="E36">
        <v>192</v>
      </c>
      <c r="F36">
        <v>783</v>
      </c>
      <c r="G36">
        <v>71</v>
      </c>
      <c r="H36">
        <v>110</v>
      </c>
      <c r="I36">
        <v>763</v>
      </c>
      <c r="J36">
        <v>74</v>
      </c>
      <c r="K36">
        <v>281</v>
      </c>
      <c r="L36">
        <v>266</v>
      </c>
      <c r="M36">
        <v>149</v>
      </c>
      <c r="N36">
        <v>344</v>
      </c>
    </row>
    <row r="37" spans="1:14" x14ac:dyDescent="0.3">
      <c r="A37" t="s">
        <v>1287</v>
      </c>
      <c r="B37">
        <v>7126</v>
      </c>
      <c r="C37">
        <v>3940</v>
      </c>
      <c r="D37">
        <v>849</v>
      </c>
      <c r="E37">
        <v>135</v>
      </c>
      <c r="F37">
        <v>642</v>
      </c>
      <c r="G37">
        <v>65</v>
      </c>
      <c r="H37">
        <v>107</v>
      </c>
      <c r="I37">
        <v>559</v>
      </c>
      <c r="J37">
        <v>67</v>
      </c>
      <c r="K37">
        <v>220</v>
      </c>
      <c r="L37">
        <v>185</v>
      </c>
      <c r="M37">
        <v>102</v>
      </c>
      <c r="N37">
        <v>255</v>
      </c>
    </row>
    <row r="38" spans="1:14" x14ac:dyDescent="0.3">
      <c r="A38" t="s">
        <v>1288</v>
      </c>
      <c r="B38">
        <v>1024</v>
      </c>
      <c r="C38">
        <v>262</v>
      </c>
      <c r="D38">
        <v>200</v>
      </c>
      <c r="E38">
        <v>38</v>
      </c>
      <c r="F38">
        <v>122</v>
      </c>
      <c r="G38">
        <v>4</v>
      </c>
      <c r="H38">
        <v>1</v>
      </c>
      <c r="I38">
        <v>167</v>
      </c>
      <c r="J38">
        <v>1</v>
      </c>
      <c r="K38">
        <v>51</v>
      </c>
      <c r="L38">
        <v>60</v>
      </c>
      <c r="M38">
        <v>35</v>
      </c>
      <c r="N38">
        <v>83</v>
      </c>
    </row>
    <row r="39" spans="1:14" x14ac:dyDescent="0.3">
      <c r="A39" t="s">
        <v>1289</v>
      </c>
      <c r="B39">
        <v>189</v>
      </c>
      <c r="C39">
        <v>32</v>
      </c>
      <c r="D39">
        <v>44</v>
      </c>
      <c r="E39">
        <v>15</v>
      </c>
      <c r="F39">
        <v>16</v>
      </c>
      <c r="G39">
        <v>2</v>
      </c>
      <c r="H39">
        <v>2</v>
      </c>
      <c r="I39">
        <v>25</v>
      </c>
      <c r="J39">
        <v>6</v>
      </c>
      <c r="K39">
        <v>10</v>
      </c>
      <c r="L39">
        <v>20</v>
      </c>
      <c r="M39">
        <v>12</v>
      </c>
      <c r="N39">
        <v>5</v>
      </c>
    </row>
    <row r="40" spans="1:14" x14ac:dyDescent="0.3">
      <c r="A40" t="s">
        <v>1290</v>
      </c>
      <c r="B40">
        <v>37</v>
      </c>
      <c r="C40">
        <v>15</v>
      </c>
      <c r="D40">
        <v>1</v>
      </c>
      <c r="E40">
        <v>4</v>
      </c>
      <c r="F40">
        <v>3</v>
      </c>
      <c r="G40">
        <v>0</v>
      </c>
      <c r="H40">
        <v>0</v>
      </c>
      <c r="I40">
        <v>12</v>
      </c>
      <c r="J40">
        <v>0</v>
      </c>
      <c r="K40">
        <v>0</v>
      </c>
      <c r="L40">
        <v>1</v>
      </c>
      <c r="M40">
        <v>0</v>
      </c>
      <c r="N40">
        <v>1</v>
      </c>
    </row>
    <row r="41" spans="1:14" x14ac:dyDescent="0.3">
      <c r="A41" t="s">
        <v>54</v>
      </c>
    </row>
    <row r="42" spans="1:14" x14ac:dyDescent="0.3">
      <c r="A42" t="s">
        <v>1291</v>
      </c>
    </row>
    <row r="43" spans="1:14" x14ac:dyDescent="0.3">
      <c r="A43" t="s">
        <v>2</v>
      </c>
      <c r="B43">
        <v>21565</v>
      </c>
      <c r="C43">
        <v>9374</v>
      </c>
      <c r="D43">
        <v>3174</v>
      </c>
      <c r="E43">
        <v>473</v>
      </c>
      <c r="F43">
        <v>2844</v>
      </c>
      <c r="G43">
        <v>260</v>
      </c>
      <c r="H43">
        <v>395</v>
      </c>
      <c r="I43">
        <v>1633</v>
      </c>
      <c r="J43">
        <v>254</v>
      </c>
      <c r="K43">
        <v>597</v>
      </c>
      <c r="L43">
        <v>755</v>
      </c>
      <c r="M43">
        <v>639</v>
      </c>
      <c r="N43">
        <v>1167</v>
      </c>
    </row>
    <row r="44" spans="1:14" x14ac:dyDescent="0.3">
      <c r="A44" t="s">
        <v>1287</v>
      </c>
      <c r="B44">
        <v>20127</v>
      </c>
      <c r="C44">
        <v>9011</v>
      </c>
      <c r="D44">
        <v>2948</v>
      </c>
      <c r="E44">
        <v>437</v>
      </c>
      <c r="F44">
        <v>2531</v>
      </c>
      <c r="G44">
        <v>245</v>
      </c>
      <c r="H44">
        <v>393</v>
      </c>
      <c r="I44">
        <v>1463</v>
      </c>
      <c r="J44">
        <v>245</v>
      </c>
      <c r="K44">
        <v>562</v>
      </c>
      <c r="L44">
        <v>661</v>
      </c>
      <c r="M44">
        <v>612</v>
      </c>
      <c r="N44">
        <v>1019</v>
      </c>
    </row>
    <row r="45" spans="1:14" x14ac:dyDescent="0.3">
      <c r="A45" t="s">
        <v>1288</v>
      </c>
      <c r="B45">
        <v>1297</v>
      </c>
      <c r="C45">
        <v>324</v>
      </c>
      <c r="D45">
        <v>200</v>
      </c>
      <c r="E45">
        <v>33</v>
      </c>
      <c r="F45">
        <v>301</v>
      </c>
      <c r="G45">
        <v>14</v>
      </c>
      <c r="H45">
        <v>2</v>
      </c>
      <c r="I45">
        <v>162</v>
      </c>
      <c r="J45">
        <v>9</v>
      </c>
      <c r="K45">
        <v>23</v>
      </c>
      <c r="L45">
        <v>76</v>
      </c>
      <c r="M45">
        <v>19</v>
      </c>
      <c r="N45">
        <v>134</v>
      </c>
    </row>
    <row r="46" spans="1:14" x14ac:dyDescent="0.3">
      <c r="A46" t="s">
        <v>1289</v>
      </c>
      <c r="B46">
        <v>137</v>
      </c>
      <c r="C46">
        <v>37</v>
      </c>
      <c r="D46">
        <v>25</v>
      </c>
      <c r="E46">
        <v>3</v>
      </c>
      <c r="F46">
        <v>12</v>
      </c>
      <c r="G46">
        <v>1</v>
      </c>
      <c r="H46">
        <v>0</v>
      </c>
      <c r="I46">
        <v>8</v>
      </c>
      <c r="J46">
        <v>0</v>
      </c>
      <c r="K46">
        <v>12</v>
      </c>
      <c r="L46">
        <v>17</v>
      </c>
      <c r="M46">
        <v>8</v>
      </c>
      <c r="N46">
        <v>14</v>
      </c>
    </row>
    <row r="47" spans="1:14" x14ac:dyDescent="0.3">
      <c r="A47" t="s">
        <v>1290</v>
      </c>
      <c r="B47">
        <v>4</v>
      </c>
      <c r="C47">
        <v>2</v>
      </c>
      <c r="D47">
        <v>1</v>
      </c>
      <c r="E47">
        <v>0</v>
      </c>
      <c r="F47">
        <v>0</v>
      </c>
      <c r="G47">
        <v>0</v>
      </c>
      <c r="H47">
        <v>0</v>
      </c>
      <c r="I47">
        <v>0</v>
      </c>
      <c r="J47">
        <v>0</v>
      </c>
      <c r="K47">
        <v>0</v>
      </c>
      <c r="L47">
        <v>1</v>
      </c>
      <c r="M47">
        <v>0</v>
      </c>
      <c r="N47">
        <v>0</v>
      </c>
    </row>
    <row r="48" spans="1:14" x14ac:dyDescent="0.3">
      <c r="A48" t="s">
        <v>668</v>
      </c>
    </row>
    <row r="49" spans="1:14" x14ac:dyDescent="0.3">
      <c r="A49" t="s">
        <v>41</v>
      </c>
    </row>
    <row r="50" spans="1:14" x14ac:dyDescent="0.3">
      <c r="A50" t="s">
        <v>1292</v>
      </c>
    </row>
    <row r="51" spans="1:14" x14ac:dyDescent="0.3">
      <c r="A51" t="s">
        <v>2</v>
      </c>
      <c r="B51">
        <v>29899</v>
      </c>
      <c r="C51">
        <v>13588</v>
      </c>
      <c r="D51">
        <v>4268</v>
      </c>
      <c r="E51">
        <v>665</v>
      </c>
      <c r="F51">
        <v>3627</v>
      </c>
      <c r="G51">
        <v>331</v>
      </c>
      <c r="H51">
        <v>505</v>
      </c>
      <c r="I51">
        <v>2396</v>
      </c>
      <c r="J51">
        <v>322</v>
      </c>
      <c r="K51">
        <v>877</v>
      </c>
      <c r="L51">
        <v>1021</v>
      </c>
      <c r="M51">
        <v>788</v>
      </c>
      <c r="N51">
        <v>1511</v>
      </c>
    </row>
    <row r="52" spans="1:14" x14ac:dyDescent="0.3">
      <c r="A52" t="s">
        <v>1287</v>
      </c>
      <c r="B52">
        <v>20913</v>
      </c>
      <c r="C52">
        <v>11190</v>
      </c>
      <c r="D52">
        <v>2790</v>
      </c>
      <c r="E52">
        <v>448</v>
      </c>
      <c r="F52">
        <v>1900</v>
      </c>
      <c r="G52">
        <v>195</v>
      </c>
      <c r="H52">
        <v>436</v>
      </c>
      <c r="I52">
        <v>1468</v>
      </c>
      <c r="J52">
        <v>232</v>
      </c>
      <c r="K52">
        <v>619</v>
      </c>
      <c r="L52">
        <v>536</v>
      </c>
      <c r="M52">
        <v>380</v>
      </c>
      <c r="N52">
        <v>719</v>
      </c>
    </row>
    <row r="53" spans="1:14" x14ac:dyDescent="0.3">
      <c r="A53" t="s">
        <v>1288</v>
      </c>
      <c r="B53">
        <v>4650</v>
      </c>
      <c r="C53">
        <v>1599</v>
      </c>
      <c r="D53">
        <v>840</v>
      </c>
      <c r="E53">
        <v>86</v>
      </c>
      <c r="F53">
        <v>752</v>
      </c>
      <c r="G53">
        <v>44</v>
      </c>
      <c r="H53">
        <v>41</v>
      </c>
      <c r="I53">
        <v>502</v>
      </c>
      <c r="J53">
        <v>21</v>
      </c>
      <c r="K53">
        <v>103</v>
      </c>
      <c r="L53">
        <v>237</v>
      </c>
      <c r="M53">
        <v>131</v>
      </c>
      <c r="N53">
        <v>294</v>
      </c>
    </row>
    <row r="54" spans="1:14" x14ac:dyDescent="0.3">
      <c r="A54" t="s">
        <v>1289</v>
      </c>
      <c r="B54">
        <v>2930</v>
      </c>
      <c r="C54">
        <v>543</v>
      </c>
      <c r="D54">
        <v>481</v>
      </c>
      <c r="E54">
        <v>80</v>
      </c>
      <c r="F54">
        <v>669</v>
      </c>
      <c r="G54">
        <v>70</v>
      </c>
      <c r="H54">
        <v>26</v>
      </c>
      <c r="I54">
        <v>284</v>
      </c>
      <c r="J54">
        <v>46</v>
      </c>
      <c r="K54">
        <v>115</v>
      </c>
      <c r="L54">
        <v>165</v>
      </c>
      <c r="M54">
        <v>139</v>
      </c>
      <c r="N54">
        <v>312</v>
      </c>
    </row>
    <row r="55" spans="1:14" x14ac:dyDescent="0.3">
      <c r="A55" t="s">
        <v>1290</v>
      </c>
      <c r="B55">
        <v>1406</v>
      </c>
      <c r="C55">
        <v>256</v>
      </c>
      <c r="D55">
        <v>157</v>
      </c>
      <c r="E55">
        <v>51</v>
      </c>
      <c r="F55">
        <v>306</v>
      </c>
      <c r="G55">
        <v>22</v>
      </c>
      <c r="H55">
        <v>2</v>
      </c>
      <c r="I55">
        <v>142</v>
      </c>
      <c r="J55">
        <v>23</v>
      </c>
      <c r="K55">
        <v>40</v>
      </c>
      <c r="L55">
        <v>83</v>
      </c>
      <c r="M55">
        <v>138</v>
      </c>
      <c r="N55">
        <v>186</v>
      </c>
    </row>
    <row r="56" spans="1:14" x14ac:dyDescent="0.3">
      <c r="A56" t="s">
        <v>53</v>
      </c>
    </row>
    <row r="57" spans="1:14" x14ac:dyDescent="0.3">
      <c r="A57" t="s">
        <v>1292</v>
      </c>
    </row>
    <row r="58" spans="1:14" x14ac:dyDescent="0.3">
      <c r="A58" t="s">
        <v>2</v>
      </c>
      <c r="B58">
        <v>8367</v>
      </c>
      <c r="C58">
        <v>4240</v>
      </c>
      <c r="D58">
        <v>1094</v>
      </c>
      <c r="E58">
        <v>192</v>
      </c>
      <c r="F58">
        <v>783</v>
      </c>
      <c r="G58">
        <v>71</v>
      </c>
      <c r="H58">
        <v>110</v>
      </c>
      <c r="I58">
        <v>763</v>
      </c>
      <c r="J58">
        <v>74</v>
      </c>
      <c r="K58">
        <v>281</v>
      </c>
      <c r="L58">
        <v>266</v>
      </c>
      <c r="M58">
        <v>149</v>
      </c>
      <c r="N58">
        <v>344</v>
      </c>
    </row>
    <row r="59" spans="1:14" x14ac:dyDescent="0.3">
      <c r="A59" t="s">
        <v>1287</v>
      </c>
      <c r="B59">
        <v>7403</v>
      </c>
      <c r="C59">
        <v>3873</v>
      </c>
      <c r="D59">
        <v>921</v>
      </c>
      <c r="E59">
        <v>178</v>
      </c>
      <c r="F59">
        <v>673</v>
      </c>
      <c r="G59">
        <v>67</v>
      </c>
      <c r="H59">
        <v>108</v>
      </c>
      <c r="I59">
        <v>621</v>
      </c>
      <c r="J59">
        <v>69</v>
      </c>
      <c r="K59">
        <v>236</v>
      </c>
      <c r="L59">
        <v>215</v>
      </c>
      <c r="M59">
        <v>126</v>
      </c>
      <c r="N59">
        <v>316</v>
      </c>
    </row>
    <row r="60" spans="1:14" x14ac:dyDescent="0.3">
      <c r="A60" t="s">
        <v>1288</v>
      </c>
      <c r="B60">
        <v>761</v>
      </c>
      <c r="C60">
        <v>310</v>
      </c>
      <c r="D60">
        <v>123</v>
      </c>
      <c r="E60">
        <v>11</v>
      </c>
      <c r="F60">
        <v>81</v>
      </c>
      <c r="G60">
        <v>2</v>
      </c>
      <c r="H60">
        <v>2</v>
      </c>
      <c r="I60">
        <v>117</v>
      </c>
      <c r="J60">
        <v>4</v>
      </c>
      <c r="K60">
        <v>33</v>
      </c>
      <c r="L60">
        <v>45</v>
      </c>
      <c r="M60">
        <v>17</v>
      </c>
      <c r="N60">
        <v>16</v>
      </c>
    </row>
    <row r="61" spans="1:14" x14ac:dyDescent="0.3">
      <c r="A61" t="s">
        <v>1289</v>
      </c>
      <c r="B61">
        <v>166</v>
      </c>
      <c r="C61">
        <v>45</v>
      </c>
      <c r="D61">
        <v>43</v>
      </c>
      <c r="E61">
        <v>3</v>
      </c>
      <c r="F61">
        <v>25</v>
      </c>
      <c r="G61">
        <v>0</v>
      </c>
      <c r="H61">
        <v>0</v>
      </c>
      <c r="I61">
        <v>18</v>
      </c>
      <c r="J61">
        <v>1</v>
      </c>
      <c r="K61">
        <v>11</v>
      </c>
      <c r="L61">
        <v>5</v>
      </c>
      <c r="M61">
        <v>4</v>
      </c>
      <c r="N61">
        <v>11</v>
      </c>
    </row>
    <row r="62" spans="1:14" x14ac:dyDescent="0.3">
      <c r="A62" t="s">
        <v>1290</v>
      </c>
      <c r="B62">
        <v>37</v>
      </c>
      <c r="C62">
        <v>12</v>
      </c>
      <c r="D62">
        <v>7</v>
      </c>
      <c r="E62">
        <v>0</v>
      </c>
      <c r="F62">
        <v>4</v>
      </c>
      <c r="G62">
        <v>2</v>
      </c>
      <c r="H62">
        <v>0</v>
      </c>
      <c r="I62">
        <v>7</v>
      </c>
      <c r="J62">
        <v>0</v>
      </c>
      <c r="K62">
        <v>1</v>
      </c>
      <c r="L62">
        <v>1</v>
      </c>
      <c r="M62">
        <v>2</v>
      </c>
      <c r="N62">
        <v>1</v>
      </c>
    </row>
    <row r="63" spans="1:14" x14ac:dyDescent="0.3">
      <c r="A63" t="s">
        <v>54</v>
      </c>
    </row>
    <row r="64" spans="1:14" x14ac:dyDescent="0.3">
      <c r="A64" t="s">
        <v>1292</v>
      </c>
    </row>
    <row r="65" spans="1:14" x14ac:dyDescent="0.3">
      <c r="A65" t="s">
        <v>2</v>
      </c>
      <c r="B65">
        <v>21532</v>
      </c>
      <c r="C65">
        <v>9348</v>
      </c>
      <c r="D65">
        <v>3174</v>
      </c>
      <c r="E65">
        <v>473</v>
      </c>
      <c r="F65">
        <v>2844</v>
      </c>
      <c r="G65">
        <v>260</v>
      </c>
      <c r="H65">
        <v>395</v>
      </c>
      <c r="I65">
        <v>1633</v>
      </c>
      <c r="J65">
        <v>248</v>
      </c>
      <c r="K65">
        <v>596</v>
      </c>
      <c r="L65">
        <v>755</v>
      </c>
      <c r="M65">
        <v>639</v>
      </c>
      <c r="N65">
        <v>1167</v>
      </c>
    </row>
    <row r="66" spans="1:14" x14ac:dyDescent="0.3">
      <c r="A66" t="s">
        <v>1287</v>
      </c>
      <c r="B66">
        <v>13510</v>
      </c>
      <c r="C66">
        <v>7317</v>
      </c>
      <c r="D66">
        <v>1869</v>
      </c>
      <c r="E66">
        <v>270</v>
      </c>
      <c r="F66">
        <v>1227</v>
      </c>
      <c r="G66">
        <v>128</v>
      </c>
      <c r="H66">
        <v>328</v>
      </c>
      <c r="I66">
        <v>847</v>
      </c>
      <c r="J66">
        <v>163</v>
      </c>
      <c r="K66">
        <v>383</v>
      </c>
      <c r="L66">
        <v>321</v>
      </c>
      <c r="M66">
        <v>254</v>
      </c>
      <c r="N66">
        <v>403</v>
      </c>
    </row>
    <row r="67" spans="1:14" x14ac:dyDescent="0.3">
      <c r="A67" t="s">
        <v>1288</v>
      </c>
      <c r="B67">
        <v>3889</v>
      </c>
      <c r="C67">
        <v>1289</v>
      </c>
      <c r="D67">
        <v>717</v>
      </c>
      <c r="E67">
        <v>75</v>
      </c>
      <c r="F67">
        <v>671</v>
      </c>
      <c r="G67">
        <v>42</v>
      </c>
      <c r="H67">
        <v>39</v>
      </c>
      <c r="I67">
        <v>385</v>
      </c>
      <c r="J67">
        <v>17</v>
      </c>
      <c r="K67">
        <v>70</v>
      </c>
      <c r="L67">
        <v>192</v>
      </c>
      <c r="M67">
        <v>114</v>
      </c>
      <c r="N67">
        <v>278</v>
      </c>
    </row>
    <row r="68" spans="1:14" x14ac:dyDescent="0.3">
      <c r="A68" t="s">
        <v>1289</v>
      </c>
      <c r="B68">
        <v>2764</v>
      </c>
      <c r="C68">
        <v>498</v>
      </c>
      <c r="D68">
        <v>438</v>
      </c>
      <c r="E68">
        <v>77</v>
      </c>
      <c r="F68">
        <v>644</v>
      </c>
      <c r="G68">
        <v>70</v>
      </c>
      <c r="H68">
        <v>26</v>
      </c>
      <c r="I68">
        <v>266</v>
      </c>
      <c r="J68">
        <v>45</v>
      </c>
      <c r="K68">
        <v>104</v>
      </c>
      <c r="L68">
        <v>160</v>
      </c>
      <c r="M68">
        <v>135</v>
      </c>
      <c r="N68">
        <v>301</v>
      </c>
    </row>
    <row r="69" spans="1:14" x14ac:dyDescent="0.3">
      <c r="A69" t="s">
        <v>1290</v>
      </c>
      <c r="B69">
        <v>1369</v>
      </c>
      <c r="C69">
        <v>244</v>
      </c>
      <c r="D69">
        <v>150</v>
      </c>
      <c r="E69">
        <v>51</v>
      </c>
      <c r="F69">
        <v>302</v>
      </c>
      <c r="G69">
        <v>20</v>
      </c>
      <c r="H69">
        <v>2</v>
      </c>
      <c r="I69">
        <v>135</v>
      </c>
      <c r="J69">
        <v>23</v>
      </c>
      <c r="K69">
        <v>39</v>
      </c>
      <c r="L69">
        <v>82</v>
      </c>
      <c r="M69">
        <v>136</v>
      </c>
      <c r="N69">
        <v>185</v>
      </c>
    </row>
    <row r="70" spans="1:14" x14ac:dyDescent="0.3">
      <c r="A70" t="s">
        <v>668</v>
      </c>
    </row>
    <row r="71" spans="1:14" x14ac:dyDescent="0.3">
      <c r="A71" t="s">
        <v>41</v>
      </c>
    </row>
    <row r="72" spans="1:14" x14ac:dyDescent="0.3">
      <c r="A72" t="s">
        <v>1293</v>
      </c>
    </row>
    <row r="73" spans="1:14" x14ac:dyDescent="0.3">
      <c r="A73" t="s">
        <v>2</v>
      </c>
      <c r="B73">
        <v>29898</v>
      </c>
      <c r="C73">
        <v>13588</v>
      </c>
      <c r="D73">
        <v>4268</v>
      </c>
      <c r="E73">
        <v>665</v>
      </c>
      <c r="F73">
        <v>3627</v>
      </c>
      <c r="G73">
        <v>331</v>
      </c>
      <c r="H73">
        <v>505</v>
      </c>
      <c r="I73">
        <v>2396</v>
      </c>
      <c r="J73">
        <v>321</v>
      </c>
      <c r="K73">
        <v>877</v>
      </c>
      <c r="L73">
        <v>1021</v>
      </c>
      <c r="M73">
        <v>788</v>
      </c>
      <c r="N73">
        <v>1511</v>
      </c>
    </row>
    <row r="74" spans="1:14" x14ac:dyDescent="0.3">
      <c r="A74" t="s">
        <v>1287</v>
      </c>
      <c r="B74">
        <v>17353</v>
      </c>
      <c r="C74">
        <v>9693</v>
      </c>
      <c r="D74">
        <v>2214</v>
      </c>
      <c r="E74">
        <v>357</v>
      </c>
      <c r="F74">
        <v>1492</v>
      </c>
      <c r="G74">
        <v>178</v>
      </c>
      <c r="H74">
        <v>390</v>
      </c>
      <c r="I74">
        <v>1135</v>
      </c>
      <c r="J74">
        <v>203</v>
      </c>
      <c r="K74">
        <v>521</v>
      </c>
      <c r="L74">
        <v>398</v>
      </c>
      <c r="M74">
        <v>291</v>
      </c>
      <c r="N74">
        <v>481</v>
      </c>
    </row>
    <row r="75" spans="1:14" x14ac:dyDescent="0.3">
      <c r="A75" t="s">
        <v>1288</v>
      </c>
      <c r="B75">
        <v>3750</v>
      </c>
      <c r="C75">
        <v>1361</v>
      </c>
      <c r="D75">
        <v>600</v>
      </c>
      <c r="E75">
        <v>64</v>
      </c>
      <c r="F75">
        <v>579</v>
      </c>
      <c r="G75">
        <v>39</v>
      </c>
      <c r="H75">
        <v>75</v>
      </c>
      <c r="I75">
        <v>374</v>
      </c>
      <c r="J75">
        <v>8</v>
      </c>
      <c r="K75">
        <v>91</v>
      </c>
      <c r="L75">
        <v>153</v>
      </c>
      <c r="M75">
        <v>111</v>
      </c>
      <c r="N75">
        <v>295</v>
      </c>
    </row>
    <row r="76" spans="1:14" x14ac:dyDescent="0.3">
      <c r="A76" t="s">
        <v>1289</v>
      </c>
      <c r="B76">
        <v>4874</v>
      </c>
      <c r="C76">
        <v>1493</v>
      </c>
      <c r="D76">
        <v>865</v>
      </c>
      <c r="E76">
        <v>144</v>
      </c>
      <c r="F76">
        <v>817</v>
      </c>
      <c r="G76">
        <v>51</v>
      </c>
      <c r="H76">
        <v>33</v>
      </c>
      <c r="I76">
        <v>491</v>
      </c>
      <c r="J76">
        <v>59</v>
      </c>
      <c r="K76">
        <v>149</v>
      </c>
      <c r="L76">
        <v>266</v>
      </c>
      <c r="M76">
        <v>129</v>
      </c>
      <c r="N76">
        <v>377</v>
      </c>
    </row>
    <row r="77" spans="1:14" x14ac:dyDescent="0.3">
      <c r="A77" t="s">
        <v>1290</v>
      </c>
      <c r="B77">
        <v>3921</v>
      </c>
      <c r="C77">
        <v>1041</v>
      </c>
      <c r="D77">
        <v>589</v>
      </c>
      <c r="E77">
        <v>100</v>
      </c>
      <c r="F77">
        <v>739</v>
      </c>
      <c r="G77">
        <v>63</v>
      </c>
      <c r="H77">
        <v>7</v>
      </c>
      <c r="I77">
        <v>396</v>
      </c>
      <c r="J77">
        <v>51</v>
      </c>
      <c r="K77">
        <v>116</v>
      </c>
      <c r="L77">
        <v>204</v>
      </c>
      <c r="M77">
        <v>257</v>
      </c>
      <c r="N77">
        <v>358</v>
      </c>
    </row>
    <row r="78" spans="1:14" x14ac:dyDescent="0.3">
      <c r="A78" t="s">
        <v>53</v>
      </c>
    </row>
    <row r="79" spans="1:14" x14ac:dyDescent="0.3">
      <c r="A79" t="s">
        <v>1293</v>
      </c>
    </row>
    <row r="80" spans="1:14" x14ac:dyDescent="0.3">
      <c r="A80" t="s">
        <v>2</v>
      </c>
      <c r="B80">
        <v>8367</v>
      </c>
      <c r="C80">
        <v>4240</v>
      </c>
      <c r="D80">
        <v>1094</v>
      </c>
      <c r="E80">
        <v>192</v>
      </c>
      <c r="F80">
        <v>783</v>
      </c>
      <c r="G80">
        <v>71</v>
      </c>
      <c r="H80">
        <v>110</v>
      </c>
      <c r="I80">
        <v>763</v>
      </c>
      <c r="J80">
        <v>74</v>
      </c>
      <c r="K80">
        <v>281</v>
      </c>
      <c r="L80">
        <v>266</v>
      </c>
      <c r="M80">
        <v>149</v>
      </c>
      <c r="N80">
        <v>344</v>
      </c>
    </row>
    <row r="81" spans="1:14" x14ac:dyDescent="0.3">
      <c r="A81" t="s">
        <v>1287</v>
      </c>
      <c r="B81">
        <v>4794</v>
      </c>
      <c r="C81">
        <v>2908</v>
      </c>
      <c r="D81">
        <v>480</v>
      </c>
      <c r="E81">
        <v>94</v>
      </c>
      <c r="F81">
        <v>380</v>
      </c>
      <c r="G81">
        <v>55</v>
      </c>
      <c r="H81">
        <v>89</v>
      </c>
      <c r="I81">
        <v>326</v>
      </c>
      <c r="J81">
        <v>42</v>
      </c>
      <c r="K81">
        <v>161</v>
      </c>
      <c r="L81">
        <v>104</v>
      </c>
      <c r="M81">
        <v>55</v>
      </c>
      <c r="N81">
        <v>100</v>
      </c>
    </row>
    <row r="82" spans="1:14" x14ac:dyDescent="0.3">
      <c r="A82" t="s">
        <v>1288</v>
      </c>
      <c r="B82">
        <v>995</v>
      </c>
      <c r="C82">
        <v>418</v>
      </c>
      <c r="D82">
        <v>151</v>
      </c>
      <c r="E82">
        <v>17</v>
      </c>
      <c r="F82">
        <v>113</v>
      </c>
      <c r="G82">
        <v>4</v>
      </c>
      <c r="H82">
        <v>15</v>
      </c>
      <c r="I82">
        <v>96</v>
      </c>
      <c r="J82">
        <v>1</v>
      </c>
      <c r="K82">
        <v>27</v>
      </c>
      <c r="L82">
        <v>41</v>
      </c>
      <c r="M82">
        <v>13</v>
      </c>
      <c r="N82">
        <v>99</v>
      </c>
    </row>
    <row r="83" spans="1:14" x14ac:dyDescent="0.3">
      <c r="A83" t="s">
        <v>1289</v>
      </c>
      <c r="B83">
        <v>1364</v>
      </c>
      <c r="C83">
        <v>477</v>
      </c>
      <c r="D83">
        <v>240</v>
      </c>
      <c r="E83">
        <v>57</v>
      </c>
      <c r="F83">
        <v>145</v>
      </c>
      <c r="G83">
        <v>3</v>
      </c>
      <c r="H83">
        <v>6</v>
      </c>
      <c r="I83">
        <v>196</v>
      </c>
      <c r="J83">
        <v>13</v>
      </c>
      <c r="K83">
        <v>56</v>
      </c>
      <c r="L83">
        <v>58</v>
      </c>
      <c r="M83">
        <v>16</v>
      </c>
      <c r="N83">
        <v>97</v>
      </c>
    </row>
    <row r="84" spans="1:14" x14ac:dyDescent="0.3">
      <c r="A84" t="s">
        <v>1290</v>
      </c>
      <c r="B84">
        <v>1214</v>
      </c>
      <c r="C84">
        <v>437</v>
      </c>
      <c r="D84">
        <v>223</v>
      </c>
      <c r="E84">
        <v>24</v>
      </c>
      <c r="F84">
        <v>145</v>
      </c>
      <c r="G84">
        <v>9</v>
      </c>
      <c r="H84">
        <v>0</v>
      </c>
      <c r="I84">
        <v>145</v>
      </c>
      <c r="J84">
        <v>18</v>
      </c>
      <c r="K84">
        <v>37</v>
      </c>
      <c r="L84">
        <v>63</v>
      </c>
      <c r="M84">
        <v>65</v>
      </c>
      <c r="N84">
        <v>48</v>
      </c>
    </row>
    <row r="85" spans="1:14" x14ac:dyDescent="0.3">
      <c r="A85" t="s">
        <v>54</v>
      </c>
    </row>
    <row r="86" spans="1:14" x14ac:dyDescent="0.3">
      <c r="A86" t="s">
        <v>1293</v>
      </c>
    </row>
    <row r="87" spans="1:14" x14ac:dyDescent="0.3">
      <c r="A87" t="s">
        <v>2</v>
      </c>
      <c r="B87">
        <v>21531</v>
      </c>
      <c r="C87">
        <v>9348</v>
      </c>
      <c r="D87">
        <v>3174</v>
      </c>
      <c r="E87">
        <v>473</v>
      </c>
      <c r="F87">
        <v>2844</v>
      </c>
      <c r="G87">
        <v>260</v>
      </c>
      <c r="H87">
        <v>395</v>
      </c>
      <c r="I87">
        <v>1633</v>
      </c>
      <c r="J87">
        <v>247</v>
      </c>
      <c r="K87">
        <v>596</v>
      </c>
      <c r="L87">
        <v>755</v>
      </c>
      <c r="M87">
        <v>639</v>
      </c>
      <c r="N87">
        <v>1167</v>
      </c>
    </row>
    <row r="88" spans="1:14" x14ac:dyDescent="0.3">
      <c r="A88" t="s">
        <v>1287</v>
      </c>
      <c r="B88">
        <v>12559</v>
      </c>
      <c r="C88">
        <v>6785</v>
      </c>
      <c r="D88">
        <v>1734</v>
      </c>
      <c r="E88">
        <v>263</v>
      </c>
      <c r="F88">
        <v>1112</v>
      </c>
      <c r="G88">
        <v>123</v>
      </c>
      <c r="H88">
        <v>301</v>
      </c>
      <c r="I88">
        <v>809</v>
      </c>
      <c r="J88">
        <v>161</v>
      </c>
      <c r="K88">
        <v>360</v>
      </c>
      <c r="L88">
        <v>294</v>
      </c>
      <c r="M88">
        <v>236</v>
      </c>
      <c r="N88">
        <v>381</v>
      </c>
    </row>
    <row r="89" spans="1:14" x14ac:dyDescent="0.3">
      <c r="A89" t="s">
        <v>1288</v>
      </c>
      <c r="B89">
        <v>2755</v>
      </c>
      <c r="C89">
        <v>943</v>
      </c>
      <c r="D89">
        <v>449</v>
      </c>
      <c r="E89">
        <v>47</v>
      </c>
      <c r="F89">
        <v>466</v>
      </c>
      <c r="G89">
        <v>35</v>
      </c>
      <c r="H89">
        <v>60</v>
      </c>
      <c r="I89">
        <v>278</v>
      </c>
      <c r="J89">
        <v>7</v>
      </c>
      <c r="K89">
        <v>64</v>
      </c>
      <c r="L89">
        <v>112</v>
      </c>
      <c r="M89">
        <v>98</v>
      </c>
      <c r="N89">
        <v>196</v>
      </c>
    </row>
    <row r="90" spans="1:14" x14ac:dyDescent="0.3">
      <c r="A90" t="s">
        <v>1289</v>
      </c>
      <c r="B90">
        <v>3510</v>
      </c>
      <c r="C90">
        <v>1016</v>
      </c>
      <c r="D90">
        <v>625</v>
      </c>
      <c r="E90">
        <v>87</v>
      </c>
      <c r="F90">
        <v>672</v>
      </c>
      <c r="G90">
        <v>48</v>
      </c>
      <c r="H90">
        <v>27</v>
      </c>
      <c r="I90">
        <v>295</v>
      </c>
      <c r="J90">
        <v>46</v>
      </c>
      <c r="K90">
        <v>93</v>
      </c>
      <c r="L90">
        <v>208</v>
      </c>
      <c r="M90">
        <v>113</v>
      </c>
      <c r="N90">
        <v>280</v>
      </c>
    </row>
    <row r="91" spans="1:14" x14ac:dyDescent="0.3">
      <c r="A91" t="s">
        <v>1290</v>
      </c>
      <c r="B91">
        <v>2707</v>
      </c>
      <c r="C91">
        <v>604</v>
      </c>
      <c r="D91">
        <v>366</v>
      </c>
      <c r="E91">
        <v>76</v>
      </c>
      <c r="F91">
        <v>594</v>
      </c>
      <c r="G91">
        <v>54</v>
      </c>
      <c r="H91">
        <v>7</v>
      </c>
      <c r="I91">
        <v>251</v>
      </c>
      <c r="J91">
        <v>33</v>
      </c>
      <c r="K91">
        <v>79</v>
      </c>
      <c r="L91">
        <v>141</v>
      </c>
      <c r="M91">
        <v>192</v>
      </c>
      <c r="N91">
        <v>310</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7E2F4-7471-4BED-8000-8A9C20A033D9}">
  <dimension ref="A1:N43"/>
  <sheetViews>
    <sheetView workbookViewId="0">
      <selection sqref="A1:N43"/>
    </sheetView>
  </sheetViews>
  <sheetFormatPr defaultRowHeight="14.4" x14ac:dyDescent="0.3"/>
  <sheetData>
    <row r="1" spans="1:14" x14ac:dyDescent="0.3">
      <c r="A1" t="s">
        <v>1294</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896</v>
      </c>
    </row>
    <row r="7" spans="1:14" x14ac:dyDescent="0.3">
      <c r="A7" t="s">
        <v>2</v>
      </c>
      <c r="B7">
        <v>115871</v>
      </c>
      <c r="C7">
        <v>56494</v>
      </c>
      <c r="D7">
        <v>13326</v>
      </c>
      <c r="E7">
        <v>2999</v>
      </c>
      <c r="F7">
        <v>13259</v>
      </c>
      <c r="G7">
        <v>948</v>
      </c>
      <c r="H7">
        <v>2156</v>
      </c>
      <c r="I7">
        <v>8329</v>
      </c>
      <c r="J7">
        <v>2563</v>
      </c>
      <c r="K7">
        <v>3008</v>
      </c>
      <c r="L7">
        <v>3946</v>
      </c>
      <c r="M7">
        <v>3226</v>
      </c>
      <c r="N7">
        <v>5617</v>
      </c>
    </row>
    <row r="8" spans="1:14" x14ac:dyDescent="0.3">
      <c r="A8" t="s">
        <v>34</v>
      </c>
      <c r="B8">
        <v>582</v>
      </c>
      <c r="C8">
        <v>452</v>
      </c>
      <c r="D8">
        <v>21</v>
      </c>
      <c r="E8">
        <v>6</v>
      </c>
      <c r="F8">
        <v>24</v>
      </c>
      <c r="G8">
        <v>3</v>
      </c>
      <c r="H8">
        <v>5</v>
      </c>
      <c r="I8">
        <v>23</v>
      </c>
      <c r="J8">
        <v>5</v>
      </c>
      <c r="K8">
        <v>13</v>
      </c>
      <c r="L8">
        <v>16</v>
      </c>
      <c r="M8">
        <v>4</v>
      </c>
      <c r="N8">
        <v>10</v>
      </c>
    </row>
    <row r="9" spans="1:14" x14ac:dyDescent="0.3">
      <c r="A9" t="s">
        <v>33</v>
      </c>
      <c r="B9">
        <v>23410</v>
      </c>
      <c r="C9">
        <v>16158</v>
      </c>
      <c r="D9">
        <v>2058</v>
      </c>
      <c r="E9">
        <v>480</v>
      </c>
      <c r="F9">
        <v>1577</v>
      </c>
      <c r="G9">
        <v>111</v>
      </c>
      <c r="H9">
        <v>360</v>
      </c>
      <c r="I9">
        <v>1027</v>
      </c>
      <c r="J9">
        <v>251</v>
      </c>
      <c r="K9">
        <v>294</v>
      </c>
      <c r="L9">
        <v>379</v>
      </c>
      <c r="M9">
        <v>251</v>
      </c>
      <c r="N9">
        <v>464</v>
      </c>
    </row>
    <row r="10" spans="1:14" x14ac:dyDescent="0.3">
      <c r="A10" t="s">
        <v>1295</v>
      </c>
      <c r="B10">
        <v>3984</v>
      </c>
      <c r="C10">
        <v>2654</v>
      </c>
      <c r="D10">
        <v>317</v>
      </c>
      <c r="E10">
        <v>60</v>
      </c>
      <c r="F10">
        <v>287</v>
      </c>
      <c r="G10">
        <v>19</v>
      </c>
      <c r="H10">
        <v>80</v>
      </c>
      <c r="I10">
        <v>243</v>
      </c>
      <c r="J10">
        <v>51</v>
      </c>
      <c r="K10">
        <v>42</v>
      </c>
      <c r="L10">
        <v>67</v>
      </c>
      <c r="M10">
        <v>48</v>
      </c>
      <c r="N10">
        <v>116</v>
      </c>
    </row>
    <row r="11" spans="1:14" x14ac:dyDescent="0.3">
      <c r="A11" t="s">
        <v>1296</v>
      </c>
      <c r="B11">
        <v>1040</v>
      </c>
      <c r="C11">
        <v>457</v>
      </c>
      <c r="D11">
        <v>109</v>
      </c>
      <c r="E11">
        <v>7</v>
      </c>
      <c r="F11">
        <v>157</v>
      </c>
      <c r="G11">
        <v>48</v>
      </c>
      <c r="H11">
        <v>8</v>
      </c>
      <c r="I11">
        <v>86</v>
      </c>
      <c r="J11">
        <v>44</v>
      </c>
      <c r="K11">
        <v>14</v>
      </c>
      <c r="L11">
        <v>55</v>
      </c>
      <c r="M11">
        <v>13</v>
      </c>
      <c r="N11">
        <v>42</v>
      </c>
    </row>
    <row r="12" spans="1:14" x14ac:dyDescent="0.3">
      <c r="A12" t="s">
        <v>1297</v>
      </c>
      <c r="B12">
        <v>60</v>
      </c>
      <c r="C12">
        <v>45</v>
      </c>
      <c r="D12">
        <v>3</v>
      </c>
      <c r="E12">
        <v>1</v>
      </c>
      <c r="F12">
        <v>5</v>
      </c>
      <c r="G12">
        <v>0</v>
      </c>
      <c r="H12">
        <v>1</v>
      </c>
      <c r="I12">
        <v>3</v>
      </c>
      <c r="J12">
        <v>0</v>
      </c>
      <c r="K12">
        <v>0</v>
      </c>
      <c r="L12">
        <v>1</v>
      </c>
      <c r="M12">
        <v>0</v>
      </c>
      <c r="N12">
        <v>1</v>
      </c>
    </row>
    <row r="13" spans="1:14" x14ac:dyDescent="0.3">
      <c r="A13" t="s">
        <v>1298</v>
      </c>
      <c r="B13">
        <v>16085</v>
      </c>
      <c r="C13">
        <v>2801</v>
      </c>
      <c r="D13">
        <v>2468</v>
      </c>
      <c r="E13">
        <v>569</v>
      </c>
      <c r="F13">
        <v>2553</v>
      </c>
      <c r="G13">
        <v>139</v>
      </c>
      <c r="H13">
        <v>337</v>
      </c>
      <c r="I13">
        <v>1683</v>
      </c>
      <c r="J13">
        <v>727</v>
      </c>
      <c r="K13">
        <v>963</v>
      </c>
      <c r="L13">
        <v>1182</v>
      </c>
      <c r="M13">
        <v>1012</v>
      </c>
      <c r="N13">
        <v>1651</v>
      </c>
    </row>
    <row r="14" spans="1:14" x14ac:dyDescent="0.3">
      <c r="A14" t="s">
        <v>114</v>
      </c>
      <c r="B14">
        <v>2720</v>
      </c>
      <c r="C14">
        <v>1485</v>
      </c>
      <c r="D14">
        <v>285</v>
      </c>
      <c r="E14">
        <v>81</v>
      </c>
      <c r="F14">
        <v>309</v>
      </c>
      <c r="G14">
        <v>35</v>
      </c>
      <c r="H14">
        <v>65</v>
      </c>
      <c r="I14">
        <v>233</v>
      </c>
      <c r="J14">
        <v>19</v>
      </c>
      <c r="K14">
        <v>41</v>
      </c>
      <c r="L14">
        <v>62</v>
      </c>
      <c r="M14">
        <v>16</v>
      </c>
      <c r="N14">
        <v>89</v>
      </c>
    </row>
    <row r="15" spans="1:14" x14ac:dyDescent="0.3">
      <c r="A15" t="s">
        <v>1299</v>
      </c>
      <c r="B15">
        <v>48536</v>
      </c>
      <c r="C15">
        <v>22413</v>
      </c>
      <c r="D15">
        <v>5953</v>
      </c>
      <c r="E15">
        <v>1378</v>
      </c>
      <c r="F15">
        <v>6232</v>
      </c>
      <c r="G15">
        <v>486</v>
      </c>
      <c r="H15">
        <v>980</v>
      </c>
      <c r="I15">
        <v>3588</v>
      </c>
      <c r="J15">
        <v>955</v>
      </c>
      <c r="K15">
        <v>1159</v>
      </c>
      <c r="L15">
        <v>1735</v>
      </c>
      <c r="M15">
        <v>1338</v>
      </c>
      <c r="N15">
        <v>2319</v>
      </c>
    </row>
    <row r="16" spans="1:14" x14ac:dyDescent="0.3">
      <c r="A16" t="s">
        <v>1300</v>
      </c>
      <c r="B16">
        <v>15614</v>
      </c>
      <c r="C16">
        <v>8348</v>
      </c>
      <c r="D16">
        <v>1658</v>
      </c>
      <c r="E16">
        <v>317</v>
      </c>
      <c r="F16">
        <v>1629</v>
      </c>
      <c r="G16">
        <v>71</v>
      </c>
      <c r="H16">
        <v>248</v>
      </c>
      <c r="I16">
        <v>1183</v>
      </c>
      <c r="J16">
        <v>402</v>
      </c>
      <c r="K16">
        <v>365</v>
      </c>
      <c r="L16">
        <v>317</v>
      </c>
      <c r="M16">
        <v>414</v>
      </c>
      <c r="N16">
        <v>662</v>
      </c>
    </row>
    <row r="17" spans="1:14" x14ac:dyDescent="0.3">
      <c r="A17" t="s">
        <v>1301</v>
      </c>
      <c r="B17">
        <v>3840</v>
      </c>
      <c r="C17">
        <v>1681</v>
      </c>
      <c r="D17">
        <v>454</v>
      </c>
      <c r="E17">
        <v>100</v>
      </c>
      <c r="F17">
        <v>486</v>
      </c>
      <c r="G17">
        <v>36</v>
      </c>
      <c r="H17">
        <v>72</v>
      </c>
      <c r="I17">
        <v>260</v>
      </c>
      <c r="J17">
        <v>109</v>
      </c>
      <c r="K17">
        <v>117</v>
      </c>
      <c r="L17">
        <v>132</v>
      </c>
      <c r="M17">
        <v>130</v>
      </c>
      <c r="N17">
        <v>263</v>
      </c>
    </row>
    <row r="18" spans="1:14" x14ac:dyDescent="0.3">
      <c r="A18" t="s">
        <v>53</v>
      </c>
    </row>
    <row r="19" spans="1:14" x14ac:dyDescent="0.3">
      <c r="A19" t="s">
        <v>896</v>
      </c>
    </row>
    <row r="20" spans="1:14" x14ac:dyDescent="0.3">
      <c r="A20" t="s">
        <v>2</v>
      </c>
      <c r="B20">
        <v>59599</v>
      </c>
      <c r="C20">
        <v>28670</v>
      </c>
      <c r="D20">
        <v>6919</v>
      </c>
      <c r="E20">
        <v>1575</v>
      </c>
      <c r="F20">
        <v>7036</v>
      </c>
      <c r="G20">
        <v>502</v>
      </c>
      <c r="H20">
        <v>1116</v>
      </c>
      <c r="I20">
        <v>4289</v>
      </c>
      <c r="J20">
        <v>1321</v>
      </c>
      <c r="K20">
        <v>1555</v>
      </c>
      <c r="L20">
        <v>2020</v>
      </c>
      <c r="M20">
        <v>1660</v>
      </c>
      <c r="N20">
        <v>2936</v>
      </c>
    </row>
    <row r="21" spans="1:14" x14ac:dyDescent="0.3">
      <c r="A21" t="s">
        <v>34</v>
      </c>
      <c r="B21">
        <v>386</v>
      </c>
      <c r="C21">
        <v>296</v>
      </c>
      <c r="D21">
        <v>17</v>
      </c>
      <c r="E21">
        <v>3</v>
      </c>
      <c r="F21">
        <v>16</v>
      </c>
      <c r="G21">
        <v>3</v>
      </c>
      <c r="H21">
        <v>4</v>
      </c>
      <c r="I21">
        <v>16</v>
      </c>
      <c r="J21">
        <v>3</v>
      </c>
      <c r="K21">
        <v>6</v>
      </c>
      <c r="L21">
        <v>11</v>
      </c>
      <c r="M21">
        <v>4</v>
      </c>
      <c r="N21">
        <v>7</v>
      </c>
    </row>
    <row r="22" spans="1:14" x14ac:dyDescent="0.3">
      <c r="A22" t="s">
        <v>33</v>
      </c>
      <c r="B22">
        <v>14276</v>
      </c>
      <c r="C22">
        <v>9834</v>
      </c>
      <c r="D22">
        <v>1298</v>
      </c>
      <c r="E22">
        <v>290</v>
      </c>
      <c r="F22">
        <v>967</v>
      </c>
      <c r="G22">
        <v>68</v>
      </c>
      <c r="H22">
        <v>231</v>
      </c>
      <c r="I22">
        <v>617</v>
      </c>
      <c r="J22">
        <v>147</v>
      </c>
      <c r="K22">
        <v>165</v>
      </c>
      <c r="L22">
        <v>234</v>
      </c>
      <c r="M22">
        <v>146</v>
      </c>
      <c r="N22">
        <v>279</v>
      </c>
    </row>
    <row r="23" spans="1:14" x14ac:dyDescent="0.3">
      <c r="A23" t="s">
        <v>1295</v>
      </c>
      <c r="B23">
        <v>2595</v>
      </c>
      <c r="C23">
        <v>1759</v>
      </c>
      <c r="D23">
        <v>204</v>
      </c>
      <c r="E23">
        <v>36</v>
      </c>
      <c r="F23">
        <v>187</v>
      </c>
      <c r="G23">
        <v>15</v>
      </c>
      <c r="H23">
        <v>48</v>
      </c>
      <c r="I23">
        <v>152</v>
      </c>
      <c r="J23">
        <v>33</v>
      </c>
      <c r="K23">
        <v>25</v>
      </c>
      <c r="L23">
        <v>40</v>
      </c>
      <c r="M23">
        <v>23</v>
      </c>
      <c r="N23">
        <v>73</v>
      </c>
    </row>
    <row r="24" spans="1:14" x14ac:dyDescent="0.3">
      <c r="A24" t="s">
        <v>1296</v>
      </c>
      <c r="B24">
        <v>491</v>
      </c>
      <c r="C24">
        <v>254</v>
      </c>
      <c r="D24">
        <v>50</v>
      </c>
      <c r="E24">
        <v>4</v>
      </c>
      <c r="F24">
        <v>94</v>
      </c>
      <c r="G24">
        <v>25</v>
      </c>
      <c r="H24">
        <v>3</v>
      </c>
      <c r="I24">
        <v>21</v>
      </c>
      <c r="J24">
        <v>1</v>
      </c>
      <c r="K24">
        <v>12</v>
      </c>
      <c r="L24">
        <v>12</v>
      </c>
      <c r="M24">
        <v>7</v>
      </c>
      <c r="N24">
        <v>8</v>
      </c>
    </row>
    <row r="25" spans="1:14" x14ac:dyDescent="0.3">
      <c r="A25" t="s">
        <v>1297</v>
      </c>
      <c r="B25">
        <v>37</v>
      </c>
      <c r="C25">
        <v>28</v>
      </c>
      <c r="D25">
        <v>1</v>
      </c>
      <c r="E25">
        <v>0</v>
      </c>
      <c r="F25">
        <v>3</v>
      </c>
      <c r="G25">
        <v>0</v>
      </c>
      <c r="H25">
        <v>1</v>
      </c>
      <c r="I25">
        <v>3</v>
      </c>
      <c r="J25">
        <v>0</v>
      </c>
      <c r="K25">
        <v>0</v>
      </c>
      <c r="L25">
        <v>0</v>
      </c>
      <c r="M25">
        <v>0</v>
      </c>
      <c r="N25">
        <v>1</v>
      </c>
    </row>
    <row r="26" spans="1:14" x14ac:dyDescent="0.3">
      <c r="A26" t="s">
        <v>1298</v>
      </c>
      <c r="B26">
        <v>15154</v>
      </c>
      <c r="C26">
        <v>2580</v>
      </c>
      <c r="D26">
        <v>2196</v>
      </c>
      <c r="E26">
        <v>559</v>
      </c>
      <c r="F26">
        <v>2487</v>
      </c>
      <c r="G26">
        <v>136</v>
      </c>
      <c r="H26">
        <v>276</v>
      </c>
      <c r="I26">
        <v>1565</v>
      </c>
      <c r="J26">
        <v>692</v>
      </c>
      <c r="K26">
        <v>918</v>
      </c>
      <c r="L26">
        <v>1158</v>
      </c>
      <c r="M26">
        <v>965</v>
      </c>
      <c r="N26">
        <v>1622</v>
      </c>
    </row>
    <row r="27" spans="1:14" x14ac:dyDescent="0.3">
      <c r="A27" t="s">
        <v>114</v>
      </c>
      <c r="B27">
        <v>1824</v>
      </c>
      <c r="C27">
        <v>1020</v>
      </c>
      <c r="D27">
        <v>187</v>
      </c>
      <c r="E27">
        <v>64</v>
      </c>
      <c r="F27">
        <v>199</v>
      </c>
      <c r="G27">
        <v>26</v>
      </c>
      <c r="H27">
        <v>43</v>
      </c>
      <c r="I27">
        <v>146</v>
      </c>
      <c r="J27">
        <v>11</v>
      </c>
      <c r="K27">
        <v>28</v>
      </c>
      <c r="L27">
        <v>38</v>
      </c>
      <c r="M27">
        <v>8</v>
      </c>
      <c r="N27">
        <v>54</v>
      </c>
    </row>
    <row r="28" spans="1:14" x14ac:dyDescent="0.3">
      <c r="A28" t="s">
        <v>1299</v>
      </c>
      <c r="B28">
        <v>15323</v>
      </c>
      <c r="C28">
        <v>8107</v>
      </c>
      <c r="D28">
        <v>1929</v>
      </c>
      <c r="E28">
        <v>405</v>
      </c>
      <c r="F28">
        <v>1977</v>
      </c>
      <c r="G28">
        <v>177</v>
      </c>
      <c r="H28">
        <v>362</v>
      </c>
      <c r="I28">
        <v>1046</v>
      </c>
      <c r="J28">
        <v>194</v>
      </c>
      <c r="K28">
        <v>162</v>
      </c>
      <c r="L28">
        <v>296</v>
      </c>
      <c r="M28">
        <v>241</v>
      </c>
      <c r="N28">
        <v>427</v>
      </c>
    </row>
    <row r="29" spans="1:14" x14ac:dyDescent="0.3">
      <c r="A29" t="s">
        <v>1300</v>
      </c>
      <c r="B29">
        <v>7538</v>
      </c>
      <c r="C29">
        <v>3982</v>
      </c>
      <c r="D29">
        <v>797</v>
      </c>
      <c r="E29">
        <v>154</v>
      </c>
      <c r="F29">
        <v>844</v>
      </c>
      <c r="G29">
        <v>36</v>
      </c>
      <c r="H29">
        <v>113</v>
      </c>
      <c r="I29">
        <v>585</v>
      </c>
      <c r="J29">
        <v>181</v>
      </c>
      <c r="K29">
        <v>171</v>
      </c>
      <c r="L29">
        <v>155</v>
      </c>
      <c r="M29">
        <v>199</v>
      </c>
      <c r="N29">
        <v>321</v>
      </c>
    </row>
    <row r="30" spans="1:14" x14ac:dyDescent="0.3">
      <c r="A30" t="s">
        <v>1301</v>
      </c>
      <c r="B30">
        <v>1975</v>
      </c>
      <c r="C30">
        <v>810</v>
      </c>
      <c r="D30">
        <v>240</v>
      </c>
      <c r="E30">
        <v>60</v>
      </c>
      <c r="F30">
        <v>262</v>
      </c>
      <c r="G30">
        <v>16</v>
      </c>
      <c r="H30">
        <v>35</v>
      </c>
      <c r="I30">
        <v>138</v>
      </c>
      <c r="J30">
        <v>59</v>
      </c>
      <c r="K30">
        <v>68</v>
      </c>
      <c r="L30">
        <v>76</v>
      </c>
      <c r="M30">
        <v>67</v>
      </c>
      <c r="N30">
        <v>144</v>
      </c>
    </row>
    <row r="31" spans="1:14" x14ac:dyDescent="0.3">
      <c r="A31" t="s">
        <v>54</v>
      </c>
    </row>
    <row r="32" spans="1:14" x14ac:dyDescent="0.3">
      <c r="A32" t="s">
        <v>896</v>
      </c>
    </row>
    <row r="33" spans="1:14" x14ac:dyDescent="0.3">
      <c r="A33" t="s">
        <v>2</v>
      </c>
      <c r="B33">
        <v>56272</v>
      </c>
      <c r="C33">
        <v>27824</v>
      </c>
      <c r="D33">
        <v>6407</v>
      </c>
      <c r="E33">
        <v>1424</v>
      </c>
      <c r="F33">
        <v>6223</v>
      </c>
      <c r="G33">
        <v>446</v>
      </c>
      <c r="H33">
        <v>1040</v>
      </c>
      <c r="I33">
        <v>4040</v>
      </c>
      <c r="J33">
        <v>1242</v>
      </c>
      <c r="K33">
        <v>1453</v>
      </c>
      <c r="L33">
        <v>1926</v>
      </c>
      <c r="M33">
        <v>1566</v>
      </c>
      <c r="N33">
        <v>2681</v>
      </c>
    </row>
    <row r="34" spans="1:14" x14ac:dyDescent="0.3">
      <c r="A34" t="s">
        <v>34</v>
      </c>
      <c r="B34">
        <v>196</v>
      </c>
      <c r="C34">
        <v>156</v>
      </c>
      <c r="D34">
        <v>4</v>
      </c>
      <c r="E34">
        <v>3</v>
      </c>
      <c r="F34">
        <v>8</v>
      </c>
      <c r="G34">
        <v>0</v>
      </c>
      <c r="H34">
        <v>1</v>
      </c>
      <c r="I34">
        <v>7</v>
      </c>
      <c r="J34">
        <v>2</v>
      </c>
      <c r="K34">
        <v>7</v>
      </c>
      <c r="L34">
        <v>5</v>
      </c>
      <c r="M34">
        <v>0</v>
      </c>
      <c r="N34">
        <v>3</v>
      </c>
    </row>
    <row r="35" spans="1:14" x14ac:dyDescent="0.3">
      <c r="A35" t="s">
        <v>33</v>
      </c>
      <c r="B35">
        <v>9134</v>
      </c>
      <c r="C35">
        <v>6324</v>
      </c>
      <c r="D35">
        <v>760</v>
      </c>
      <c r="E35">
        <v>190</v>
      </c>
      <c r="F35">
        <v>610</v>
      </c>
      <c r="G35">
        <v>43</v>
      </c>
      <c r="H35">
        <v>129</v>
      </c>
      <c r="I35">
        <v>410</v>
      </c>
      <c r="J35">
        <v>104</v>
      </c>
      <c r="K35">
        <v>129</v>
      </c>
      <c r="L35">
        <v>145</v>
      </c>
      <c r="M35">
        <v>105</v>
      </c>
      <c r="N35">
        <v>185</v>
      </c>
    </row>
    <row r="36" spans="1:14" x14ac:dyDescent="0.3">
      <c r="A36" t="s">
        <v>1295</v>
      </c>
      <c r="B36">
        <v>1389</v>
      </c>
      <c r="C36">
        <v>895</v>
      </c>
      <c r="D36">
        <v>113</v>
      </c>
      <c r="E36">
        <v>24</v>
      </c>
      <c r="F36">
        <v>100</v>
      </c>
      <c r="G36">
        <v>4</v>
      </c>
      <c r="H36">
        <v>32</v>
      </c>
      <c r="I36">
        <v>91</v>
      </c>
      <c r="J36">
        <v>18</v>
      </c>
      <c r="K36">
        <v>17</v>
      </c>
      <c r="L36">
        <v>27</v>
      </c>
      <c r="M36">
        <v>25</v>
      </c>
      <c r="N36">
        <v>43</v>
      </c>
    </row>
    <row r="37" spans="1:14" x14ac:dyDescent="0.3">
      <c r="A37" t="s">
        <v>1296</v>
      </c>
      <c r="B37">
        <v>549</v>
      </c>
      <c r="C37">
        <v>203</v>
      </c>
      <c r="D37">
        <v>59</v>
      </c>
      <c r="E37">
        <v>3</v>
      </c>
      <c r="F37">
        <v>63</v>
      </c>
      <c r="G37">
        <v>23</v>
      </c>
      <c r="H37">
        <v>5</v>
      </c>
      <c r="I37">
        <v>65</v>
      </c>
      <c r="J37">
        <v>43</v>
      </c>
      <c r="K37">
        <v>2</v>
      </c>
      <c r="L37">
        <v>43</v>
      </c>
      <c r="M37">
        <v>6</v>
      </c>
      <c r="N37">
        <v>34</v>
      </c>
    </row>
    <row r="38" spans="1:14" x14ac:dyDescent="0.3">
      <c r="A38" t="s">
        <v>1297</v>
      </c>
      <c r="B38">
        <v>23</v>
      </c>
      <c r="C38">
        <v>17</v>
      </c>
      <c r="D38">
        <v>2</v>
      </c>
      <c r="E38">
        <v>1</v>
      </c>
      <c r="F38">
        <v>2</v>
      </c>
      <c r="G38">
        <v>0</v>
      </c>
      <c r="H38">
        <v>0</v>
      </c>
      <c r="I38">
        <v>0</v>
      </c>
      <c r="J38">
        <v>0</v>
      </c>
      <c r="K38">
        <v>0</v>
      </c>
      <c r="L38">
        <v>1</v>
      </c>
      <c r="M38">
        <v>0</v>
      </c>
      <c r="N38">
        <v>0</v>
      </c>
    </row>
    <row r="39" spans="1:14" x14ac:dyDescent="0.3">
      <c r="A39" t="s">
        <v>1298</v>
      </c>
      <c r="B39">
        <v>931</v>
      </c>
      <c r="C39">
        <v>221</v>
      </c>
      <c r="D39">
        <v>272</v>
      </c>
      <c r="E39">
        <v>10</v>
      </c>
      <c r="F39">
        <v>66</v>
      </c>
      <c r="G39">
        <v>3</v>
      </c>
      <c r="H39">
        <v>61</v>
      </c>
      <c r="I39">
        <v>118</v>
      </c>
      <c r="J39">
        <v>35</v>
      </c>
      <c r="K39">
        <v>45</v>
      </c>
      <c r="L39">
        <v>24</v>
      </c>
      <c r="M39">
        <v>47</v>
      </c>
      <c r="N39">
        <v>29</v>
      </c>
    </row>
    <row r="40" spans="1:14" x14ac:dyDescent="0.3">
      <c r="A40" t="s">
        <v>114</v>
      </c>
      <c r="B40">
        <v>896</v>
      </c>
      <c r="C40">
        <v>465</v>
      </c>
      <c r="D40">
        <v>98</v>
      </c>
      <c r="E40">
        <v>17</v>
      </c>
      <c r="F40">
        <v>110</v>
      </c>
      <c r="G40">
        <v>9</v>
      </c>
      <c r="H40">
        <v>22</v>
      </c>
      <c r="I40">
        <v>87</v>
      </c>
      <c r="J40">
        <v>8</v>
      </c>
      <c r="K40">
        <v>13</v>
      </c>
      <c r="L40">
        <v>24</v>
      </c>
      <c r="M40">
        <v>8</v>
      </c>
      <c r="N40">
        <v>35</v>
      </c>
    </row>
    <row r="41" spans="1:14" x14ac:dyDescent="0.3">
      <c r="A41" t="s">
        <v>1299</v>
      </c>
      <c r="B41">
        <v>33213</v>
      </c>
      <c r="C41">
        <v>14306</v>
      </c>
      <c r="D41">
        <v>4024</v>
      </c>
      <c r="E41">
        <v>973</v>
      </c>
      <c r="F41">
        <v>4255</v>
      </c>
      <c r="G41">
        <v>309</v>
      </c>
      <c r="H41">
        <v>618</v>
      </c>
      <c r="I41">
        <v>2542</v>
      </c>
      <c r="J41">
        <v>761</v>
      </c>
      <c r="K41">
        <v>997</v>
      </c>
      <c r="L41">
        <v>1439</v>
      </c>
      <c r="M41">
        <v>1097</v>
      </c>
      <c r="N41">
        <v>1892</v>
      </c>
    </row>
    <row r="42" spans="1:14" x14ac:dyDescent="0.3">
      <c r="A42" t="s">
        <v>1300</v>
      </c>
      <c r="B42">
        <v>8076</v>
      </c>
      <c r="C42">
        <v>4366</v>
      </c>
      <c r="D42">
        <v>861</v>
      </c>
      <c r="E42">
        <v>163</v>
      </c>
      <c r="F42">
        <v>785</v>
      </c>
      <c r="G42">
        <v>35</v>
      </c>
      <c r="H42">
        <v>135</v>
      </c>
      <c r="I42">
        <v>598</v>
      </c>
      <c r="J42">
        <v>221</v>
      </c>
      <c r="K42">
        <v>194</v>
      </c>
      <c r="L42">
        <v>162</v>
      </c>
      <c r="M42">
        <v>215</v>
      </c>
      <c r="N42">
        <v>341</v>
      </c>
    </row>
    <row r="43" spans="1:14" x14ac:dyDescent="0.3">
      <c r="A43" t="s">
        <v>1301</v>
      </c>
      <c r="B43">
        <v>1865</v>
      </c>
      <c r="C43">
        <v>871</v>
      </c>
      <c r="D43">
        <v>214</v>
      </c>
      <c r="E43">
        <v>40</v>
      </c>
      <c r="F43">
        <v>224</v>
      </c>
      <c r="G43">
        <v>20</v>
      </c>
      <c r="H43">
        <v>37</v>
      </c>
      <c r="I43">
        <v>122</v>
      </c>
      <c r="J43">
        <v>50</v>
      </c>
      <c r="K43">
        <v>49</v>
      </c>
      <c r="L43">
        <v>56</v>
      </c>
      <c r="M43">
        <v>63</v>
      </c>
      <c r="N43">
        <v>119</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7DA80-D45E-4E9B-B7D3-E9A38D69DEF6}">
  <dimension ref="A1:N43"/>
  <sheetViews>
    <sheetView workbookViewId="0">
      <selection sqref="A1:N43"/>
    </sheetView>
  </sheetViews>
  <sheetFormatPr defaultRowHeight="14.4" x14ac:dyDescent="0.3"/>
  <sheetData>
    <row r="1" spans="1:14" x14ac:dyDescent="0.3">
      <c r="A1" t="s">
        <v>1302</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210</v>
      </c>
    </row>
    <row r="7" spans="1:14" x14ac:dyDescent="0.3">
      <c r="A7" t="s">
        <v>2</v>
      </c>
      <c r="B7">
        <v>44966</v>
      </c>
      <c r="C7">
        <v>22439</v>
      </c>
      <c r="D7">
        <v>4957</v>
      </c>
      <c r="E7">
        <v>1119</v>
      </c>
      <c r="F7">
        <v>4582</v>
      </c>
      <c r="G7">
        <v>319</v>
      </c>
      <c r="H7">
        <v>787</v>
      </c>
      <c r="I7">
        <v>3063</v>
      </c>
      <c r="J7">
        <v>1072</v>
      </c>
      <c r="K7">
        <v>1321</v>
      </c>
      <c r="L7">
        <v>1700</v>
      </c>
      <c r="M7">
        <v>1328</v>
      </c>
      <c r="N7">
        <v>2279</v>
      </c>
    </row>
    <row r="8" spans="1:14" x14ac:dyDescent="0.3">
      <c r="A8" t="s">
        <v>1214</v>
      </c>
      <c r="B8">
        <v>1259</v>
      </c>
      <c r="C8">
        <v>1046</v>
      </c>
      <c r="D8">
        <v>43</v>
      </c>
      <c r="E8">
        <v>8</v>
      </c>
      <c r="F8">
        <v>43</v>
      </c>
      <c r="G8">
        <v>2</v>
      </c>
      <c r="H8">
        <v>4</v>
      </c>
      <c r="I8">
        <v>44</v>
      </c>
      <c r="J8">
        <v>13</v>
      </c>
      <c r="K8">
        <v>16</v>
      </c>
      <c r="L8">
        <v>18</v>
      </c>
      <c r="M8">
        <v>5</v>
      </c>
      <c r="N8">
        <v>17</v>
      </c>
    </row>
    <row r="9" spans="1:14" x14ac:dyDescent="0.3">
      <c r="A9" t="s">
        <v>136</v>
      </c>
      <c r="B9">
        <v>3661</v>
      </c>
      <c r="C9">
        <v>2466</v>
      </c>
      <c r="D9">
        <v>246</v>
      </c>
      <c r="E9">
        <v>54</v>
      </c>
      <c r="F9">
        <v>291</v>
      </c>
      <c r="G9">
        <v>21</v>
      </c>
      <c r="H9">
        <v>17</v>
      </c>
      <c r="I9">
        <v>237</v>
      </c>
      <c r="J9">
        <v>47</v>
      </c>
      <c r="K9">
        <v>74</v>
      </c>
      <c r="L9">
        <v>74</v>
      </c>
      <c r="M9">
        <v>46</v>
      </c>
      <c r="N9">
        <v>88</v>
      </c>
    </row>
    <row r="10" spans="1:14" x14ac:dyDescent="0.3">
      <c r="A10" t="s">
        <v>1303</v>
      </c>
      <c r="B10">
        <v>1222</v>
      </c>
      <c r="C10">
        <v>998</v>
      </c>
      <c r="D10">
        <v>63</v>
      </c>
      <c r="E10">
        <v>10</v>
      </c>
      <c r="F10">
        <v>54</v>
      </c>
      <c r="G10">
        <v>2</v>
      </c>
      <c r="H10">
        <v>7</v>
      </c>
      <c r="I10">
        <v>28</v>
      </c>
      <c r="J10">
        <v>9</v>
      </c>
      <c r="K10">
        <v>21</v>
      </c>
      <c r="L10">
        <v>10</v>
      </c>
      <c r="M10">
        <v>6</v>
      </c>
      <c r="N10">
        <v>14</v>
      </c>
    </row>
    <row r="11" spans="1:14" x14ac:dyDescent="0.3">
      <c r="A11" t="s">
        <v>138</v>
      </c>
      <c r="B11">
        <v>5023</v>
      </c>
      <c r="C11">
        <v>3435</v>
      </c>
      <c r="D11">
        <v>402</v>
      </c>
      <c r="E11">
        <v>77</v>
      </c>
      <c r="F11">
        <v>386</v>
      </c>
      <c r="G11">
        <v>26</v>
      </c>
      <c r="H11">
        <v>56</v>
      </c>
      <c r="I11">
        <v>226</v>
      </c>
      <c r="J11">
        <v>55</v>
      </c>
      <c r="K11">
        <v>45</v>
      </c>
      <c r="L11">
        <v>91</v>
      </c>
      <c r="M11">
        <v>94</v>
      </c>
      <c r="N11">
        <v>130</v>
      </c>
    </row>
    <row r="12" spans="1:14" x14ac:dyDescent="0.3">
      <c r="A12" t="s">
        <v>169</v>
      </c>
      <c r="B12">
        <v>6306</v>
      </c>
      <c r="C12">
        <v>4178</v>
      </c>
      <c r="D12">
        <v>628</v>
      </c>
      <c r="E12">
        <v>122</v>
      </c>
      <c r="F12">
        <v>431</v>
      </c>
      <c r="G12">
        <v>34</v>
      </c>
      <c r="H12">
        <v>127</v>
      </c>
      <c r="I12">
        <v>353</v>
      </c>
      <c r="J12">
        <v>77</v>
      </c>
      <c r="K12">
        <v>64</v>
      </c>
      <c r="L12">
        <v>83</v>
      </c>
      <c r="M12">
        <v>53</v>
      </c>
      <c r="N12">
        <v>156</v>
      </c>
    </row>
    <row r="13" spans="1:14" x14ac:dyDescent="0.3">
      <c r="A13" t="s">
        <v>1304</v>
      </c>
      <c r="B13">
        <v>14843</v>
      </c>
      <c r="C13">
        <v>2787</v>
      </c>
      <c r="D13">
        <v>2266</v>
      </c>
      <c r="E13">
        <v>270</v>
      </c>
      <c r="F13">
        <v>2349</v>
      </c>
      <c r="G13">
        <v>117</v>
      </c>
      <c r="H13">
        <v>313</v>
      </c>
      <c r="I13">
        <v>1579</v>
      </c>
      <c r="J13">
        <v>723</v>
      </c>
      <c r="K13">
        <v>888</v>
      </c>
      <c r="L13">
        <v>974</v>
      </c>
      <c r="M13">
        <v>992</v>
      </c>
      <c r="N13">
        <v>1585</v>
      </c>
    </row>
    <row r="14" spans="1:14" x14ac:dyDescent="0.3">
      <c r="A14" t="s">
        <v>1305</v>
      </c>
      <c r="B14">
        <v>1852</v>
      </c>
      <c r="C14">
        <v>388</v>
      </c>
      <c r="D14">
        <v>251</v>
      </c>
      <c r="E14">
        <v>309</v>
      </c>
      <c r="F14">
        <v>252</v>
      </c>
      <c r="G14">
        <v>24</v>
      </c>
      <c r="H14">
        <v>32</v>
      </c>
      <c r="I14">
        <v>137</v>
      </c>
      <c r="J14">
        <v>13</v>
      </c>
      <c r="K14">
        <v>87</v>
      </c>
      <c r="L14">
        <v>239</v>
      </c>
      <c r="M14">
        <v>35</v>
      </c>
      <c r="N14">
        <v>85</v>
      </c>
    </row>
    <row r="15" spans="1:14" x14ac:dyDescent="0.3">
      <c r="A15" t="s">
        <v>1306</v>
      </c>
      <c r="B15">
        <v>4608</v>
      </c>
      <c r="C15">
        <v>2888</v>
      </c>
      <c r="D15">
        <v>452</v>
      </c>
      <c r="E15">
        <v>79</v>
      </c>
      <c r="F15">
        <v>380</v>
      </c>
      <c r="G15">
        <v>62</v>
      </c>
      <c r="H15">
        <v>73</v>
      </c>
      <c r="I15">
        <v>238</v>
      </c>
      <c r="J15">
        <v>74</v>
      </c>
      <c r="K15">
        <v>68</v>
      </c>
      <c r="L15">
        <v>114</v>
      </c>
      <c r="M15">
        <v>62</v>
      </c>
      <c r="N15">
        <v>118</v>
      </c>
    </row>
    <row r="16" spans="1:14" x14ac:dyDescent="0.3">
      <c r="A16" t="s">
        <v>1307</v>
      </c>
      <c r="B16">
        <v>2773</v>
      </c>
      <c r="C16">
        <v>1906</v>
      </c>
      <c r="D16">
        <v>304</v>
      </c>
      <c r="E16">
        <v>77</v>
      </c>
      <c r="F16">
        <v>152</v>
      </c>
      <c r="G16">
        <v>5</v>
      </c>
      <c r="H16">
        <v>82</v>
      </c>
      <c r="I16">
        <v>117</v>
      </c>
      <c r="J16">
        <v>27</v>
      </c>
      <c r="K16">
        <v>10</v>
      </c>
      <c r="L16">
        <v>24</v>
      </c>
      <c r="M16">
        <v>16</v>
      </c>
      <c r="N16">
        <v>53</v>
      </c>
    </row>
    <row r="17" spans="1:14" x14ac:dyDescent="0.3">
      <c r="A17" t="s">
        <v>1308</v>
      </c>
      <c r="B17">
        <v>3419</v>
      </c>
      <c r="C17">
        <v>2347</v>
      </c>
      <c r="D17">
        <v>302</v>
      </c>
      <c r="E17">
        <v>113</v>
      </c>
      <c r="F17">
        <v>244</v>
      </c>
      <c r="G17">
        <v>26</v>
      </c>
      <c r="H17">
        <v>76</v>
      </c>
      <c r="I17">
        <v>104</v>
      </c>
      <c r="J17">
        <v>34</v>
      </c>
      <c r="K17">
        <v>48</v>
      </c>
      <c r="L17">
        <v>73</v>
      </c>
      <c r="M17">
        <v>19</v>
      </c>
      <c r="N17">
        <v>33</v>
      </c>
    </row>
    <row r="18" spans="1:14" x14ac:dyDescent="0.3">
      <c r="A18" t="s">
        <v>53</v>
      </c>
    </row>
    <row r="19" spans="1:14" x14ac:dyDescent="0.3">
      <c r="A19" t="s">
        <v>210</v>
      </c>
    </row>
    <row r="20" spans="1:14" x14ac:dyDescent="0.3">
      <c r="A20" t="s">
        <v>2</v>
      </c>
      <c r="B20">
        <v>32813</v>
      </c>
      <c r="C20">
        <v>14665</v>
      </c>
      <c r="D20">
        <v>3756</v>
      </c>
      <c r="E20">
        <v>888</v>
      </c>
      <c r="F20">
        <v>3740</v>
      </c>
      <c r="G20">
        <v>246</v>
      </c>
      <c r="H20">
        <v>561</v>
      </c>
      <c r="I20">
        <v>2373</v>
      </c>
      <c r="J20">
        <v>873</v>
      </c>
      <c r="K20">
        <v>1123</v>
      </c>
      <c r="L20">
        <v>1455</v>
      </c>
      <c r="M20">
        <v>1145</v>
      </c>
      <c r="N20">
        <v>1988</v>
      </c>
    </row>
    <row r="21" spans="1:14" x14ac:dyDescent="0.3">
      <c r="A21" t="s">
        <v>1214</v>
      </c>
      <c r="B21">
        <v>802</v>
      </c>
      <c r="C21">
        <v>663</v>
      </c>
      <c r="D21">
        <v>28</v>
      </c>
      <c r="E21">
        <v>4</v>
      </c>
      <c r="F21">
        <v>28</v>
      </c>
      <c r="G21">
        <v>2</v>
      </c>
      <c r="H21">
        <v>3</v>
      </c>
      <c r="I21">
        <v>32</v>
      </c>
      <c r="J21">
        <v>9</v>
      </c>
      <c r="K21">
        <v>9</v>
      </c>
      <c r="L21">
        <v>11</v>
      </c>
      <c r="M21">
        <v>3</v>
      </c>
      <c r="N21">
        <v>10</v>
      </c>
    </row>
    <row r="22" spans="1:14" x14ac:dyDescent="0.3">
      <c r="A22" t="s">
        <v>136</v>
      </c>
      <c r="B22">
        <v>1807</v>
      </c>
      <c r="C22">
        <v>1191</v>
      </c>
      <c r="D22">
        <v>133</v>
      </c>
      <c r="E22">
        <v>23</v>
      </c>
      <c r="F22">
        <v>157</v>
      </c>
      <c r="G22">
        <v>10</v>
      </c>
      <c r="H22">
        <v>10</v>
      </c>
      <c r="I22">
        <v>111</v>
      </c>
      <c r="J22">
        <v>26</v>
      </c>
      <c r="K22">
        <v>38</v>
      </c>
      <c r="L22">
        <v>39</v>
      </c>
      <c r="M22">
        <v>30</v>
      </c>
      <c r="N22">
        <v>39</v>
      </c>
    </row>
    <row r="23" spans="1:14" x14ac:dyDescent="0.3">
      <c r="A23" t="s">
        <v>1303</v>
      </c>
      <c r="B23">
        <v>670</v>
      </c>
      <c r="C23">
        <v>565</v>
      </c>
      <c r="D23">
        <v>36</v>
      </c>
      <c r="E23">
        <v>3</v>
      </c>
      <c r="F23">
        <v>26</v>
      </c>
      <c r="G23">
        <v>1</v>
      </c>
      <c r="H23">
        <v>3</v>
      </c>
      <c r="I23">
        <v>17</v>
      </c>
      <c r="J23">
        <v>1</v>
      </c>
      <c r="K23">
        <v>5</v>
      </c>
      <c r="L23">
        <v>4</v>
      </c>
      <c r="M23">
        <v>2</v>
      </c>
      <c r="N23">
        <v>7</v>
      </c>
    </row>
    <row r="24" spans="1:14" x14ac:dyDescent="0.3">
      <c r="A24" t="s">
        <v>138</v>
      </c>
      <c r="B24">
        <v>2089</v>
      </c>
      <c r="C24">
        <v>1461</v>
      </c>
      <c r="D24">
        <v>166</v>
      </c>
      <c r="E24">
        <v>29</v>
      </c>
      <c r="F24">
        <v>149</v>
      </c>
      <c r="G24">
        <v>8</v>
      </c>
      <c r="H24">
        <v>23</v>
      </c>
      <c r="I24">
        <v>90</v>
      </c>
      <c r="J24">
        <v>26</v>
      </c>
      <c r="K24">
        <v>13</v>
      </c>
      <c r="L24">
        <v>33</v>
      </c>
      <c r="M24">
        <v>39</v>
      </c>
      <c r="N24">
        <v>52</v>
      </c>
    </row>
    <row r="25" spans="1:14" x14ac:dyDescent="0.3">
      <c r="A25" t="s">
        <v>169</v>
      </c>
      <c r="B25">
        <v>3654</v>
      </c>
      <c r="C25">
        <v>2443</v>
      </c>
      <c r="D25">
        <v>375</v>
      </c>
      <c r="E25">
        <v>63</v>
      </c>
      <c r="F25">
        <v>259</v>
      </c>
      <c r="G25">
        <v>23</v>
      </c>
      <c r="H25">
        <v>65</v>
      </c>
      <c r="I25">
        <v>186</v>
      </c>
      <c r="J25">
        <v>43</v>
      </c>
      <c r="K25">
        <v>35</v>
      </c>
      <c r="L25">
        <v>43</v>
      </c>
      <c r="M25">
        <v>27</v>
      </c>
      <c r="N25">
        <v>92</v>
      </c>
    </row>
    <row r="26" spans="1:14" x14ac:dyDescent="0.3">
      <c r="A26" t="s">
        <v>1304</v>
      </c>
      <c r="B26">
        <v>13991</v>
      </c>
      <c r="C26">
        <v>2557</v>
      </c>
      <c r="D26">
        <v>2068</v>
      </c>
      <c r="E26">
        <v>265</v>
      </c>
      <c r="F26">
        <v>2287</v>
      </c>
      <c r="G26">
        <v>113</v>
      </c>
      <c r="H26">
        <v>251</v>
      </c>
      <c r="I26">
        <v>1465</v>
      </c>
      <c r="J26">
        <v>686</v>
      </c>
      <c r="K26">
        <v>842</v>
      </c>
      <c r="L26">
        <v>961</v>
      </c>
      <c r="M26">
        <v>942</v>
      </c>
      <c r="N26">
        <v>1554</v>
      </c>
    </row>
    <row r="27" spans="1:14" x14ac:dyDescent="0.3">
      <c r="A27" t="s">
        <v>1305</v>
      </c>
      <c r="B27">
        <v>1702</v>
      </c>
      <c r="C27">
        <v>353</v>
      </c>
      <c r="D27">
        <v>173</v>
      </c>
      <c r="E27">
        <v>303</v>
      </c>
      <c r="F27">
        <v>242</v>
      </c>
      <c r="G27">
        <v>24</v>
      </c>
      <c r="H27">
        <v>32</v>
      </c>
      <c r="I27">
        <v>130</v>
      </c>
      <c r="J27">
        <v>13</v>
      </c>
      <c r="K27">
        <v>86</v>
      </c>
      <c r="L27">
        <v>226</v>
      </c>
      <c r="M27">
        <v>35</v>
      </c>
      <c r="N27">
        <v>85</v>
      </c>
    </row>
    <row r="28" spans="1:14" x14ac:dyDescent="0.3">
      <c r="A28" t="s">
        <v>1306</v>
      </c>
      <c r="B28">
        <v>3231</v>
      </c>
      <c r="C28">
        <v>2145</v>
      </c>
      <c r="D28">
        <v>304</v>
      </c>
      <c r="E28">
        <v>61</v>
      </c>
      <c r="F28">
        <v>260</v>
      </c>
      <c r="G28">
        <v>34</v>
      </c>
      <c r="H28">
        <v>56</v>
      </c>
      <c r="I28">
        <v>141</v>
      </c>
      <c r="J28">
        <v>23</v>
      </c>
      <c r="K28">
        <v>44</v>
      </c>
      <c r="L28">
        <v>55</v>
      </c>
      <c r="M28">
        <v>37</v>
      </c>
      <c r="N28">
        <v>71</v>
      </c>
    </row>
    <row r="29" spans="1:14" x14ac:dyDescent="0.3">
      <c r="A29" t="s">
        <v>1307</v>
      </c>
      <c r="B29">
        <v>2409</v>
      </c>
      <c r="C29">
        <v>1673</v>
      </c>
      <c r="D29">
        <v>235</v>
      </c>
      <c r="E29">
        <v>53</v>
      </c>
      <c r="F29">
        <v>143</v>
      </c>
      <c r="G29">
        <v>5</v>
      </c>
      <c r="H29">
        <v>61</v>
      </c>
      <c r="I29">
        <v>116</v>
      </c>
      <c r="J29">
        <v>23</v>
      </c>
      <c r="K29">
        <v>10</v>
      </c>
      <c r="L29">
        <v>24</v>
      </c>
      <c r="M29">
        <v>15</v>
      </c>
      <c r="N29">
        <v>51</v>
      </c>
    </row>
    <row r="30" spans="1:14" x14ac:dyDescent="0.3">
      <c r="A30" t="s">
        <v>1308</v>
      </c>
      <c r="B30">
        <v>2458</v>
      </c>
      <c r="C30">
        <v>1614</v>
      </c>
      <c r="D30">
        <v>238</v>
      </c>
      <c r="E30">
        <v>84</v>
      </c>
      <c r="F30">
        <v>189</v>
      </c>
      <c r="G30">
        <v>26</v>
      </c>
      <c r="H30">
        <v>57</v>
      </c>
      <c r="I30">
        <v>85</v>
      </c>
      <c r="J30">
        <v>23</v>
      </c>
      <c r="K30">
        <v>41</v>
      </c>
      <c r="L30">
        <v>59</v>
      </c>
      <c r="M30">
        <v>15</v>
      </c>
      <c r="N30">
        <v>27</v>
      </c>
    </row>
    <row r="31" spans="1:14" x14ac:dyDescent="0.3">
      <c r="A31" t="s">
        <v>54</v>
      </c>
    </row>
    <row r="32" spans="1:14" x14ac:dyDescent="0.3">
      <c r="A32" t="s">
        <v>210</v>
      </c>
    </row>
    <row r="33" spans="1:14" x14ac:dyDescent="0.3">
      <c r="A33" t="s">
        <v>2</v>
      </c>
      <c r="B33">
        <v>12153</v>
      </c>
      <c r="C33">
        <v>7774</v>
      </c>
      <c r="D33">
        <v>1201</v>
      </c>
      <c r="E33">
        <v>231</v>
      </c>
      <c r="F33">
        <v>842</v>
      </c>
      <c r="G33">
        <v>73</v>
      </c>
      <c r="H33">
        <v>226</v>
      </c>
      <c r="I33">
        <v>690</v>
      </c>
      <c r="J33">
        <v>199</v>
      </c>
      <c r="K33">
        <v>198</v>
      </c>
      <c r="L33">
        <v>245</v>
      </c>
      <c r="M33">
        <v>183</v>
      </c>
      <c r="N33">
        <v>291</v>
      </c>
    </row>
    <row r="34" spans="1:14" x14ac:dyDescent="0.3">
      <c r="A34" t="s">
        <v>1214</v>
      </c>
      <c r="B34">
        <v>457</v>
      </c>
      <c r="C34">
        <v>383</v>
      </c>
      <c r="D34">
        <v>15</v>
      </c>
      <c r="E34">
        <v>4</v>
      </c>
      <c r="F34">
        <v>15</v>
      </c>
      <c r="G34">
        <v>0</v>
      </c>
      <c r="H34">
        <v>1</v>
      </c>
      <c r="I34">
        <v>12</v>
      </c>
      <c r="J34">
        <v>4</v>
      </c>
      <c r="K34">
        <v>7</v>
      </c>
      <c r="L34">
        <v>7</v>
      </c>
      <c r="M34">
        <v>2</v>
      </c>
      <c r="N34">
        <v>7</v>
      </c>
    </row>
    <row r="35" spans="1:14" x14ac:dyDescent="0.3">
      <c r="A35" t="s">
        <v>136</v>
      </c>
      <c r="B35">
        <v>1854</v>
      </c>
      <c r="C35">
        <v>1275</v>
      </c>
      <c r="D35">
        <v>113</v>
      </c>
      <c r="E35">
        <v>31</v>
      </c>
      <c r="F35">
        <v>134</v>
      </c>
      <c r="G35">
        <v>11</v>
      </c>
      <c r="H35">
        <v>7</v>
      </c>
      <c r="I35">
        <v>126</v>
      </c>
      <c r="J35">
        <v>21</v>
      </c>
      <c r="K35">
        <v>36</v>
      </c>
      <c r="L35">
        <v>35</v>
      </c>
      <c r="M35">
        <v>16</v>
      </c>
      <c r="N35">
        <v>49</v>
      </c>
    </row>
    <row r="36" spans="1:14" x14ac:dyDescent="0.3">
      <c r="A36" t="s">
        <v>1303</v>
      </c>
      <c r="B36">
        <v>552</v>
      </c>
      <c r="C36">
        <v>433</v>
      </c>
      <c r="D36">
        <v>27</v>
      </c>
      <c r="E36">
        <v>7</v>
      </c>
      <c r="F36">
        <v>28</v>
      </c>
      <c r="G36">
        <v>1</v>
      </c>
      <c r="H36">
        <v>4</v>
      </c>
      <c r="I36">
        <v>11</v>
      </c>
      <c r="J36">
        <v>8</v>
      </c>
      <c r="K36">
        <v>16</v>
      </c>
      <c r="L36">
        <v>6</v>
      </c>
      <c r="M36">
        <v>4</v>
      </c>
      <c r="N36">
        <v>7</v>
      </c>
    </row>
    <row r="37" spans="1:14" x14ac:dyDescent="0.3">
      <c r="A37" t="s">
        <v>138</v>
      </c>
      <c r="B37">
        <v>2934</v>
      </c>
      <c r="C37">
        <v>1974</v>
      </c>
      <c r="D37">
        <v>236</v>
      </c>
      <c r="E37">
        <v>48</v>
      </c>
      <c r="F37">
        <v>237</v>
      </c>
      <c r="G37">
        <v>18</v>
      </c>
      <c r="H37">
        <v>33</v>
      </c>
      <c r="I37">
        <v>136</v>
      </c>
      <c r="J37">
        <v>29</v>
      </c>
      <c r="K37">
        <v>32</v>
      </c>
      <c r="L37">
        <v>58</v>
      </c>
      <c r="M37">
        <v>55</v>
      </c>
      <c r="N37">
        <v>78</v>
      </c>
    </row>
    <row r="38" spans="1:14" x14ac:dyDescent="0.3">
      <c r="A38" t="s">
        <v>169</v>
      </c>
      <c r="B38">
        <v>2652</v>
      </c>
      <c r="C38">
        <v>1735</v>
      </c>
      <c r="D38">
        <v>253</v>
      </c>
      <c r="E38">
        <v>59</v>
      </c>
      <c r="F38">
        <v>172</v>
      </c>
      <c r="G38">
        <v>11</v>
      </c>
      <c r="H38">
        <v>62</v>
      </c>
      <c r="I38">
        <v>167</v>
      </c>
      <c r="J38">
        <v>34</v>
      </c>
      <c r="K38">
        <v>29</v>
      </c>
      <c r="L38">
        <v>40</v>
      </c>
      <c r="M38">
        <v>26</v>
      </c>
      <c r="N38">
        <v>64</v>
      </c>
    </row>
    <row r="39" spans="1:14" x14ac:dyDescent="0.3">
      <c r="A39" t="s">
        <v>1304</v>
      </c>
      <c r="B39">
        <v>852</v>
      </c>
      <c r="C39">
        <v>230</v>
      </c>
      <c r="D39">
        <v>198</v>
      </c>
      <c r="E39">
        <v>5</v>
      </c>
      <c r="F39">
        <v>62</v>
      </c>
      <c r="G39">
        <v>4</v>
      </c>
      <c r="H39">
        <v>62</v>
      </c>
      <c r="I39">
        <v>114</v>
      </c>
      <c r="J39">
        <v>37</v>
      </c>
      <c r="K39">
        <v>46</v>
      </c>
      <c r="L39">
        <v>13</v>
      </c>
      <c r="M39">
        <v>50</v>
      </c>
      <c r="N39">
        <v>31</v>
      </c>
    </row>
    <row r="40" spans="1:14" x14ac:dyDescent="0.3">
      <c r="A40" t="s">
        <v>1305</v>
      </c>
      <c r="B40">
        <v>150</v>
      </c>
      <c r="C40">
        <v>35</v>
      </c>
      <c r="D40">
        <v>78</v>
      </c>
      <c r="E40">
        <v>6</v>
      </c>
      <c r="F40">
        <v>10</v>
      </c>
      <c r="G40">
        <v>0</v>
      </c>
      <c r="H40">
        <v>0</v>
      </c>
      <c r="I40">
        <v>7</v>
      </c>
      <c r="J40">
        <v>0</v>
      </c>
      <c r="K40">
        <v>1</v>
      </c>
      <c r="L40">
        <v>13</v>
      </c>
      <c r="M40">
        <v>0</v>
      </c>
      <c r="N40">
        <v>0</v>
      </c>
    </row>
    <row r="41" spans="1:14" x14ac:dyDescent="0.3">
      <c r="A41" t="s">
        <v>1306</v>
      </c>
      <c r="B41">
        <v>1377</v>
      </c>
      <c r="C41">
        <v>743</v>
      </c>
      <c r="D41">
        <v>148</v>
      </c>
      <c r="E41">
        <v>18</v>
      </c>
      <c r="F41">
        <v>120</v>
      </c>
      <c r="G41">
        <v>28</v>
      </c>
      <c r="H41">
        <v>17</v>
      </c>
      <c r="I41">
        <v>97</v>
      </c>
      <c r="J41">
        <v>51</v>
      </c>
      <c r="K41">
        <v>24</v>
      </c>
      <c r="L41">
        <v>59</v>
      </c>
      <c r="M41">
        <v>25</v>
      </c>
      <c r="N41">
        <v>47</v>
      </c>
    </row>
    <row r="42" spans="1:14" x14ac:dyDescent="0.3">
      <c r="A42" t="s">
        <v>1307</v>
      </c>
      <c r="B42">
        <v>364</v>
      </c>
      <c r="C42">
        <v>233</v>
      </c>
      <c r="D42">
        <v>69</v>
      </c>
      <c r="E42">
        <v>24</v>
      </c>
      <c r="F42">
        <v>9</v>
      </c>
      <c r="G42">
        <v>0</v>
      </c>
      <c r="H42">
        <v>21</v>
      </c>
      <c r="I42">
        <v>1</v>
      </c>
      <c r="J42">
        <v>4</v>
      </c>
      <c r="K42">
        <v>0</v>
      </c>
      <c r="L42">
        <v>0</v>
      </c>
      <c r="M42">
        <v>1</v>
      </c>
      <c r="N42">
        <v>2</v>
      </c>
    </row>
    <row r="43" spans="1:14" x14ac:dyDescent="0.3">
      <c r="A43" t="s">
        <v>1308</v>
      </c>
      <c r="B43">
        <v>961</v>
      </c>
      <c r="C43">
        <v>733</v>
      </c>
      <c r="D43">
        <v>64</v>
      </c>
      <c r="E43">
        <v>29</v>
      </c>
      <c r="F43">
        <v>55</v>
      </c>
      <c r="G43">
        <v>0</v>
      </c>
      <c r="H43">
        <v>19</v>
      </c>
      <c r="I43">
        <v>19</v>
      </c>
      <c r="J43">
        <v>11</v>
      </c>
      <c r="K43">
        <v>7</v>
      </c>
      <c r="L43">
        <v>14</v>
      </c>
      <c r="M43">
        <v>4</v>
      </c>
      <c r="N43">
        <v>6</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7717-B985-43F7-8209-B0D171505E0F}">
  <dimension ref="A1:N76"/>
  <sheetViews>
    <sheetView workbookViewId="0">
      <selection activeCell="O20" sqref="O20"/>
    </sheetView>
  </sheetViews>
  <sheetFormatPr defaultRowHeight="14.4" x14ac:dyDescent="0.3"/>
  <sheetData>
    <row r="1" spans="1:14" x14ac:dyDescent="0.3">
      <c r="A1" t="s">
        <v>1309</v>
      </c>
    </row>
    <row r="2" spans="1:14" x14ac:dyDescent="0.3">
      <c r="B2" t="s">
        <v>1132</v>
      </c>
    </row>
    <row r="3" spans="1:14" x14ac:dyDescent="0.3">
      <c r="B3" t="s">
        <v>2</v>
      </c>
      <c r="C3" t="s">
        <v>1070</v>
      </c>
      <c r="D3" t="s">
        <v>885</v>
      </c>
      <c r="E3" t="s">
        <v>1071</v>
      </c>
      <c r="F3" t="s">
        <v>887</v>
      </c>
      <c r="G3" t="s">
        <v>1072</v>
      </c>
      <c r="H3" t="s">
        <v>1073</v>
      </c>
      <c r="I3" t="s">
        <v>890</v>
      </c>
      <c r="J3" t="s">
        <v>1074</v>
      </c>
      <c r="K3" t="s">
        <v>1075</v>
      </c>
      <c r="L3" t="s">
        <v>1076</v>
      </c>
      <c r="M3" t="s">
        <v>894</v>
      </c>
      <c r="N3" t="s">
        <v>895</v>
      </c>
    </row>
    <row r="4" spans="1:14" x14ac:dyDescent="0.3">
      <c r="A4" t="s">
        <v>668</v>
      </c>
    </row>
    <row r="5" spans="1:14" x14ac:dyDescent="0.3">
      <c r="A5" t="s">
        <v>41</v>
      </c>
    </row>
    <row r="6" spans="1:14" x14ac:dyDescent="0.3">
      <c r="A6" t="s">
        <v>1151</v>
      </c>
    </row>
    <row r="7" spans="1:14" x14ac:dyDescent="0.3">
      <c r="A7" t="s">
        <v>2</v>
      </c>
      <c r="B7">
        <v>187820</v>
      </c>
      <c r="C7">
        <v>89582</v>
      </c>
      <c r="D7">
        <v>21769</v>
      </c>
      <c r="E7">
        <v>5050</v>
      </c>
      <c r="F7">
        <v>21928</v>
      </c>
      <c r="G7">
        <v>1543</v>
      </c>
      <c r="H7">
        <v>3546</v>
      </c>
      <c r="I7">
        <v>13736</v>
      </c>
      <c r="J7">
        <v>4211</v>
      </c>
      <c r="K7">
        <v>5035</v>
      </c>
      <c r="L7">
        <v>6759</v>
      </c>
      <c r="M7">
        <v>5304</v>
      </c>
      <c r="N7">
        <v>9357</v>
      </c>
    </row>
    <row r="8" spans="1:14" x14ac:dyDescent="0.3">
      <c r="A8" t="s">
        <v>175</v>
      </c>
      <c r="B8">
        <v>14841</v>
      </c>
      <c r="C8">
        <v>2842</v>
      </c>
      <c r="D8">
        <v>2258</v>
      </c>
      <c r="E8">
        <v>287</v>
      </c>
      <c r="F8">
        <v>2296</v>
      </c>
      <c r="G8">
        <v>117</v>
      </c>
      <c r="H8">
        <v>315</v>
      </c>
      <c r="I8">
        <v>1561</v>
      </c>
      <c r="J8">
        <v>720</v>
      </c>
      <c r="K8">
        <v>890</v>
      </c>
      <c r="L8">
        <v>989</v>
      </c>
      <c r="M8">
        <v>987</v>
      </c>
      <c r="N8">
        <v>1579</v>
      </c>
    </row>
    <row r="9" spans="1:14" x14ac:dyDescent="0.3">
      <c r="A9" t="s">
        <v>480</v>
      </c>
      <c r="B9">
        <v>1851</v>
      </c>
      <c r="C9">
        <v>408</v>
      </c>
      <c r="D9">
        <v>256</v>
      </c>
      <c r="E9">
        <v>309</v>
      </c>
      <c r="F9">
        <v>246</v>
      </c>
      <c r="G9">
        <v>27</v>
      </c>
      <c r="H9">
        <v>34</v>
      </c>
      <c r="I9">
        <v>120</v>
      </c>
      <c r="J9">
        <v>12</v>
      </c>
      <c r="K9">
        <v>86</v>
      </c>
      <c r="L9">
        <v>233</v>
      </c>
      <c r="M9">
        <v>34</v>
      </c>
      <c r="N9">
        <v>86</v>
      </c>
    </row>
    <row r="10" spans="1:14" x14ac:dyDescent="0.3">
      <c r="A10" t="s">
        <v>1310</v>
      </c>
      <c r="B10">
        <v>901</v>
      </c>
      <c r="C10">
        <v>582</v>
      </c>
      <c r="D10">
        <v>98</v>
      </c>
      <c r="E10">
        <v>23</v>
      </c>
      <c r="F10">
        <v>82</v>
      </c>
      <c r="G10">
        <v>6</v>
      </c>
      <c r="H10">
        <v>7</v>
      </c>
      <c r="I10">
        <v>39</v>
      </c>
      <c r="J10">
        <v>6</v>
      </c>
      <c r="K10">
        <v>8</v>
      </c>
      <c r="L10">
        <v>26</v>
      </c>
      <c r="M10">
        <v>10</v>
      </c>
      <c r="N10">
        <v>14</v>
      </c>
    </row>
    <row r="11" spans="1:14" x14ac:dyDescent="0.3">
      <c r="A11" t="s">
        <v>1311</v>
      </c>
      <c r="B11">
        <v>1564</v>
      </c>
      <c r="C11">
        <v>950</v>
      </c>
      <c r="D11">
        <v>196</v>
      </c>
      <c r="E11">
        <v>43</v>
      </c>
      <c r="F11">
        <v>94</v>
      </c>
      <c r="G11">
        <v>43</v>
      </c>
      <c r="H11">
        <v>39</v>
      </c>
      <c r="I11">
        <v>73</v>
      </c>
      <c r="J11">
        <v>54</v>
      </c>
      <c r="K11">
        <v>9</v>
      </c>
      <c r="L11">
        <v>28</v>
      </c>
      <c r="M11">
        <v>4</v>
      </c>
      <c r="N11">
        <v>31</v>
      </c>
    </row>
    <row r="12" spans="1:14" x14ac:dyDescent="0.3">
      <c r="A12" t="s">
        <v>178</v>
      </c>
      <c r="B12">
        <v>858</v>
      </c>
      <c r="C12">
        <v>584</v>
      </c>
      <c r="D12">
        <v>61</v>
      </c>
      <c r="E12">
        <v>20</v>
      </c>
      <c r="F12">
        <v>63</v>
      </c>
      <c r="G12">
        <v>5</v>
      </c>
      <c r="H12">
        <v>10</v>
      </c>
      <c r="I12">
        <v>41</v>
      </c>
      <c r="J12">
        <v>9</v>
      </c>
      <c r="K12">
        <v>3</v>
      </c>
      <c r="L12">
        <v>8</v>
      </c>
      <c r="M12">
        <v>19</v>
      </c>
      <c r="N12">
        <v>35</v>
      </c>
    </row>
    <row r="13" spans="1:14" x14ac:dyDescent="0.3">
      <c r="A13" t="s">
        <v>1312</v>
      </c>
      <c r="B13">
        <v>277</v>
      </c>
      <c r="C13">
        <v>179</v>
      </c>
      <c r="D13">
        <v>31</v>
      </c>
      <c r="E13">
        <v>6</v>
      </c>
      <c r="F13">
        <v>18</v>
      </c>
      <c r="G13">
        <v>1</v>
      </c>
      <c r="H13">
        <v>1</v>
      </c>
      <c r="I13">
        <v>17</v>
      </c>
      <c r="J13">
        <v>5</v>
      </c>
      <c r="K13">
        <v>3</v>
      </c>
      <c r="L13">
        <v>5</v>
      </c>
      <c r="M13">
        <v>4</v>
      </c>
      <c r="N13">
        <v>7</v>
      </c>
    </row>
    <row r="14" spans="1:14" x14ac:dyDescent="0.3">
      <c r="A14" t="s">
        <v>179</v>
      </c>
      <c r="B14">
        <v>1892</v>
      </c>
      <c r="C14">
        <v>1266</v>
      </c>
      <c r="D14">
        <v>153</v>
      </c>
      <c r="E14">
        <v>37</v>
      </c>
      <c r="F14">
        <v>156</v>
      </c>
      <c r="G14">
        <v>22</v>
      </c>
      <c r="H14">
        <v>40</v>
      </c>
      <c r="I14">
        <v>71</v>
      </c>
      <c r="J14">
        <v>15</v>
      </c>
      <c r="K14">
        <v>47</v>
      </c>
      <c r="L14">
        <v>26</v>
      </c>
      <c r="M14">
        <v>18</v>
      </c>
      <c r="N14">
        <v>41</v>
      </c>
    </row>
    <row r="15" spans="1:14" x14ac:dyDescent="0.3">
      <c r="A15" t="s">
        <v>1313</v>
      </c>
      <c r="B15">
        <v>3530</v>
      </c>
      <c r="C15">
        <v>2374</v>
      </c>
      <c r="D15">
        <v>328</v>
      </c>
      <c r="E15">
        <v>51</v>
      </c>
      <c r="F15">
        <v>220</v>
      </c>
      <c r="G15">
        <v>14</v>
      </c>
      <c r="H15">
        <v>69</v>
      </c>
      <c r="I15">
        <v>194</v>
      </c>
      <c r="J15">
        <v>39</v>
      </c>
      <c r="K15">
        <v>24</v>
      </c>
      <c r="L15">
        <v>56</v>
      </c>
      <c r="M15">
        <v>45</v>
      </c>
      <c r="N15">
        <v>116</v>
      </c>
    </row>
    <row r="16" spans="1:14" x14ac:dyDescent="0.3">
      <c r="A16" t="s">
        <v>1314</v>
      </c>
      <c r="B16">
        <v>1597</v>
      </c>
      <c r="C16">
        <v>962</v>
      </c>
      <c r="D16">
        <v>140</v>
      </c>
      <c r="E16">
        <v>72</v>
      </c>
      <c r="F16">
        <v>139</v>
      </c>
      <c r="G16">
        <v>5</v>
      </c>
      <c r="H16">
        <v>29</v>
      </c>
      <c r="I16">
        <v>79</v>
      </c>
      <c r="J16">
        <v>51</v>
      </c>
      <c r="K16">
        <v>52</v>
      </c>
      <c r="L16">
        <v>50</v>
      </c>
      <c r="M16">
        <v>6</v>
      </c>
      <c r="N16">
        <v>12</v>
      </c>
    </row>
    <row r="17" spans="1:14" x14ac:dyDescent="0.3">
      <c r="A17" t="s">
        <v>1025</v>
      </c>
      <c r="B17">
        <v>865</v>
      </c>
      <c r="C17">
        <v>647</v>
      </c>
      <c r="D17">
        <v>56</v>
      </c>
      <c r="E17">
        <v>7</v>
      </c>
      <c r="F17">
        <v>48</v>
      </c>
      <c r="G17">
        <v>6</v>
      </c>
      <c r="H17">
        <v>50</v>
      </c>
      <c r="I17">
        <v>30</v>
      </c>
      <c r="J17">
        <v>5</v>
      </c>
      <c r="K17">
        <v>4</v>
      </c>
      <c r="L17">
        <v>7</v>
      </c>
      <c r="M17">
        <v>1</v>
      </c>
      <c r="N17">
        <v>4</v>
      </c>
    </row>
    <row r="18" spans="1:14" x14ac:dyDescent="0.3">
      <c r="A18" t="s">
        <v>1315</v>
      </c>
      <c r="B18">
        <v>2501</v>
      </c>
      <c r="C18">
        <v>1748</v>
      </c>
      <c r="D18">
        <v>288</v>
      </c>
      <c r="E18">
        <v>43</v>
      </c>
      <c r="F18">
        <v>130</v>
      </c>
      <c r="G18">
        <v>9</v>
      </c>
      <c r="H18">
        <v>38</v>
      </c>
      <c r="I18">
        <v>104</v>
      </c>
      <c r="J18">
        <v>27</v>
      </c>
      <c r="K18">
        <v>9</v>
      </c>
      <c r="L18">
        <v>29</v>
      </c>
      <c r="M18">
        <v>12</v>
      </c>
      <c r="N18">
        <v>64</v>
      </c>
    </row>
    <row r="19" spans="1:14" x14ac:dyDescent="0.3">
      <c r="A19" t="s">
        <v>1029</v>
      </c>
      <c r="B19">
        <v>614</v>
      </c>
      <c r="C19">
        <v>542</v>
      </c>
      <c r="D19">
        <v>22</v>
      </c>
      <c r="E19">
        <v>4</v>
      </c>
      <c r="F19">
        <v>16</v>
      </c>
      <c r="G19">
        <v>0</v>
      </c>
      <c r="H19">
        <v>7</v>
      </c>
      <c r="I19">
        <v>13</v>
      </c>
      <c r="J19">
        <v>1</v>
      </c>
      <c r="K19">
        <v>0</v>
      </c>
      <c r="L19">
        <v>2</v>
      </c>
      <c r="M19">
        <v>4</v>
      </c>
      <c r="N19">
        <v>3</v>
      </c>
    </row>
    <row r="20" spans="1:14" x14ac:dyDescent="0.3">
      <c r="A20" t="s">
        <v>1316</v>
      </c>
      <c r="B20">
        <v>1080</v>
      </c>
      <c r="C20">
        <v>881</v>
      </c>
      <c r="D20">
        <v>58</v>
      </c>
      <c r="E20">
        <v>11</v>
      </c>
      <c r="F20">
        <v>45</v>
      </c>
      <c r="G20">
        <v>4</v>
      </c>
      <c r="H20">
        <v>11</v>
      </c>
      <c r="I20">
        <v>36</v>
      </c>
      <c r="J20">
        <v>2</v>
      </c>
      <c r="K20">
        <v>1</v>
      </c>
      <c r="L20">
        <v>9</v>
      </c>
      <c r="M20">
        <v>5</v>
      </c>
      <c r="N20">
        <v>17</v>
      </c>
    </row>
    <row r="21" spans="1:14" x14ac:dyDescent="0.3">
      <c r="A21" t="s">
        <v>1317</v>
      </c>
      <c r="B21">
        <v>1231</v>
      </c>
      <c r="C21">
        <v>991</v>
      </c>
      <c r="D21">
        <v>56</v>
      </c>
      <c r="E21">
        <v>14</v>
      </c>
      <c r="F21">
        <v>63</v>
      </c>
      <c r="G21">
        <v>3</v>
      </c>
      <c r="H21">
        <v>22</v>
      </c>
      <c r="I21">
        <v>36</v>
      </c>
      <c r="J21">
        <v>9</v>
      </c>
      <c r="K21">
        <v>13</v>
      </c>
      <c r="L21">
        <v>12</v>
      </c>
      <c r="M21">
        <v>5</v>
      </c>
      <c r="N21">
        <v>7</v>
      </c>
    </row>
    <row r="22" spans="1:14" x14ac:dyDescent="0.3">
      <c r="A22" t="s">
        <v>627</v>
      </c>
      <c r="B22">
        <v>3215</v>
      </c>
      <c r="C22">
        <v>1711</v>
      </c>
      <c r="D22">
        <v>281</v>
      </c>
      <c r="E22">
        <v>68</v>
      </c>
      <c r="F22">
        <v>342</v>
      </c>
      <c r="G22">
        <v>26</v>
      </c>
      <c r="H22">
        <v>31</v>
      </c>
      <c r="I22">
        <v>269</v>
      </c>
      <c r="J22">
        <v>56</v>
      </c>
      <c r="K22">
        <v>98</v>
      </c>
      <c r="L22">
        <v>98</v>
      </c>
      <c r="M22">
        <v>108</v>
      </c>
      <c r="N22">
        <v>127</v>
      </c>
    </row>
    <row r="23" spans="1:14" x14ac:dyDescent="0.3">
      <c r="A23" t="s">
        <v>1318</v>
      </c>
      <c r="B23">
        <v>960</v>
      </c>
      <c r="C23">
        <v>675</v>
      </c>
      <c r="D23">
        <v>60</v>
      </c>
      <c r="E23">
        <v>9</v>
      </c>
      <c r="F23">
        <v>74</v>
      </c>
      <c r="G23">
        <v>1</v>
      </c>
      <c r="H23">
        <v>7</v>
      </c>
      <c r="I23">
        <v>67</v>
      </c>
      <c r="J23">
        <v>7</v>
      </c>
      <c r="K23">
        <v>11</v>
      </c>
      <c r="L23">
        <v>14</v>
      </c>
      <c r="M23">
        <v>10</v>
      </c>
      <c r="N23">
        <v>25</v>
      </c>
    </row>
    <row r="24" spans="1:14" x14ac:dyDescent="0.3">
      <c r="A24" t="s">
        <v>1163</v>
      </c>
      <c r="B24">
        <v>2383</v>
      </c>
      <c r="C24">
        <v>1800</v>
      </c>
      <c r="D24">
        <v>182</v>
      </c>
      <c r="E24">
        <v>20</v>
      </c>
      <c r="F24">
        <v>169</v>
      </c>
      <c r="G24">
        <v>7</v>
      </c>
      <c r="H24">
        <v>22</v>
      </c>
      <c r="I24">
        <v>119</v>
      </c>
      <c r="J24">
        <v>5</v>
      </c>
      <c r="K24">
        <v>6</v>
      </c>
      <c r="L24">
        <v>15</v>
      </c>
      <c r="M24">
        <v>11</v>
      </c>
      <c r="N24">
        <v>27</v>
      </c>
    </row>
    <row r="25" spans="1:14" x14ac:dyDescent="0.3">
      <c r="A25" t="s">
        <v>1319</v>
      </c>
      <c r="B25">
        <v>533</v>
      </c>
      <c r="C25">
        <v>432</v>
      </c>
      <c r="D25">
        <v>40</v>
      </c>
      <c r="E25">
        <v>9</v>
      </c>
      <c r="F25">
        <v>27</v>
      </c>
      <c r="G25">
        <v>0</v>
      </c>
      <c r="H25">
        <v>2</v>
      </c>
      <c r="I25">
        <v>13</v>
      </c>
      <c r="J25">
        <v>0</v>
      </c>
      <c r="K25">
        <v>3</v>
      </c>
      <c r="L25">
        <v>3</v>
      </c>
      <c r="M25">
        <v>2</v>
      </c>
      <c r="N25">
        <v>2</v>
      </c>
    </row>
    <row r="26" spans="1:14" x14ac:dyDescent="0.3">
      <c r="A26" t="s">
        <v>1320</v>
      </c>
      <c r="B26">
        <v>4254</v>
      </c>
      <c r="C26">
        <v>2856</v>
      </c>
      <c r="D26">
        <v>390</v>
      </c>
      <c r="E26">
        <v>90</v>
      </c>
      <c r="F26">
        <v>356</v>
      </c>
      <c r="G26">
        <v>23</v>
      </c>
      <c r="H26">
        <v>52</v>
      </c>
      <c r="I26">
        <v>176</v>
      </c>
      <c r="J26">
        <v>48</v>
      </c>
      <c r="K26">
        <v>54</v>
      </c>
      <c r="L26">
        <v>85</v>
      </c>
      <c r="M26">
        <v>43</v>
      </c>
      <c r="N26">
        <v>81</v>
      </c>
    </row>
    <row r="27" spans="1:14" x14ac:dyDescent="0.3">
      <c r="A27" t="s">
        <v>115</v>
      </c>
      <c r="B27">
        <v>214</v>
      </c>
      <c r="C27">
        <v>137</v>
      </c>
      <c r="D27">
        <v>22</v>
      </c>
      <c r="E27">
        <v>0</v>
      </c>
      <c r="F27">
        <v>19</v>
      </c>
      <c r="G27">
        <v>1</v>
      </c>
      <c r="H27">
        <v>5</v>
      </c>
      <c r="I27">
        <v>7</v>
      </c>
      <c r="J27">
        <v>7</v>
      </c>
      <c r="K27">
        <v>5</v>
      </c>
      <c r="L27">
        <v>5</v>
      </c>
      <c r="M27">
        <v>0</v>
      </c>
      <c r="N27">
        <v>6</v>
      </c>
    </row>
    <row r="28" spans="1:14" x14ac:dyDescent="0.3">
      <c r="A28" t="s">
        <v>131</v>
      </c>
      <c r="B28">
        <v>142659</v>
      </c>
      <c r="C28">
        <v>67015</v>
      </c>
      <c r="D28">
        <v>16793</v>
      </c>
      <c r="E28">
        <v>3927</v>
      </c>
      <c r="F28">
        <v>17325</v>
      </c>
      <c r="G28">
        <v>1223</v>
      </c>
      <c r="H28">
        <v>2755</v>
      </c>
      <c r="I28">
        <v>10671</v>
      </c>
      <c r="J28">
        <v>3133</v>
      </c>
      <c r="K28">
        <v>3709</v>
      </c>
      <c r="L28">
        <v>5059</v>
      </c>
      <c r="M28">
        <v>3976</v>
      </c>
      <c r="N28">
        <v>7073</v>
      </c>
    </row>
    <row r="29" spans="1:14" x14ac:dyDescent="0.3">
      <c r="A29" t="s">
        <v>53</v>
      </c>
    </row>
    <row r="30" spans="1:14" x14ac:dyDescent="0.3">
      <c r="A30" t="s">
        <v>1151</v>
      </c>
    </row>
    <row r="31" spans="1:14" x14ac:dyDescent="0.3">
      <c r="A31" t="s">
        <v>2</v>
      </c>
      <c r="B31">
        <v>96990</v>
      </c>
      <c r="C31">
        <v>45779</v>
      </c>
      <c r="D31">
        <v>11275</v>
      </c>
      <c r="E31">
        <v>2665</v>
      </c>
      <c r="F31">
        <v>11535</v>
      </c>
      <c r="G31">
        <v>822</v>
      </c>
      <c r="H31">
        <v>1858</v>
      </c>
      <c r="I31">
        <v>7130</v>
      </c>
      <c r="J31">
        <v>2164</v>
      </c>
      <c r="K31">
        <v>2642</v>
      </c>
      <c r="L31">
        <v>3537</v>
      </c>
      <c r="M31">
        <v>2712</v>
      </c>
      <c r="N31">
        <v>4871</v>
      </c>
    </row>
    <row r="32" spans="1:14" x14ac:dyDescent="0.3">
      <c r="A32" t="s">
        <v>175</v>
      </c>
      <c r="B32">
        <v>13960</v>
      </c>
      <c r="C32">
        <v>2586</v>
      </c>
      <c r="D32">
        <v>2058</v>
      </c>
      <c r="E32">
        <v>280</v>
      </c>
      <c r="F32">
        <v>2236</v>
      </c>
      <c r="G32">
        <v>114</v>
      </c>
      <c r="H32">
        <v>254</v>
      </c>
      <c r="I32">
        <v>1448</v>
      </c>
      <c r="J32">
        <v>684</v>
      </c>
      <c r="K32">
        <v>845</v>
      </c>
      <c r="L32">
        <v>969</v>
      </c>
      <c r="M32">
        <v>937</v>
      </c>
      <c r="N32">
        <v>1549</v>
      </c>
    </row>
    <row r="33" spans="1:14" x14ac:dyDescent="0.3">
      <c r="A33" t="s">
        <v>480</v>
      </c>
      <c r="B33">
        <v>1688</v>
      </c>
      <c r="C33">
        <v>362</v>
      </c>
      <c r="D33">
        <v>176</v>
      </c>
      <c r="E33">
        <v>302</v>
      </c>
      <c r="F33">
        <v>237</v>
      </c>
      <c r="G33">
        <v>26</v>
      </c>
      <c r="H33">
        <v>32</v>
      </c>
      <c r="I33">
        <v>115</v>
      </c>
      <c r="J33">
        <v>12</v>
      </c>
      <c r="K33">
        <v>85</v>
      </c>
      <c r="L33">
        <v>221</v>
      </c>
      <c r="M33">
        <v>34</v>
      </c>
      <c r="N33">
        <v>86</v>
      </c>
    </row>
    <row r="34" spans="1:14" x14ac:dyDescent="0.3">
      <c r="A34" t="s">
        <v>1310</v>
      </c>
      <c r="B34">
        <v>543</v>
      </c>
      <c r="C34">
        <v>373</v>
      </c>
      <c r="D34">
        <v>64</v>
      </c>
      <c r="E34">
        <v>20</v>
      </c>
      <c r="F34">
        <v>24</v>
      </c>
      <c r="G34">
        <v>5</v>
      </c>
      <c r="H34">
        <v>5</v>
      </c>
      <c r="I34">
        <v>19</v>
      </c>
      <c r="J34">
        <v>5</v>
      </c>
      <c r="K34">
        <v>7</v>
      </c>
      <c r="L34">
        <v>7</v>
      </c>
      <c r="M34">
        <v>7</v>
      </c>
      <c r="N34">
        <v>7</v>
      </c>
    </row>
    <row r="35" spans="1:14" x14ac:dyDescent="0.3">
      <c r="A35" t="s">
        <v>1311</v>
      </c>
      <c r="B35">
        <v>852</v>
      </c>
      <c r="C35">
        <v>543</v>
      </c>
      <c r="D35">
        <v>101</v>
      </c>
      <c r="E35">
        <v>21</v>
      </c>
      <c r="F35">
        <v>81</v>
      </c>
      <c r="G35">
        <v>23</v>
      </c>
      <c r="H35">
        <v>18</v>
      </c>
      <c r="I35">
        <v>25</v>
      </c>
      <c r="J35">
        <v>12</v>
      </c>
      <c r="K35">
        <v>7</v>
      </c>
      <c r="L35">
        <v>10</v>
      </c>
      <c r="M35">
        <v>4</v>
      </c>
      <c r="N35">
        <v>7</v>
      </c>
    </row>
    <row r="36" spans="1:14" x14ac:dyDescent="0.3">
      <c r="A36" t="s">
        <v>178</v>
      </c>
      <c r="B36">
        <v>742</v>
      </c>
      <c r="C36">
        <v>500</v>
      </c>
      <c r="D36">
        <v>53</v>
      </c>
      <c r="E36">
        <v>16</v>
      </c>
      <c r="F36">
        <v>53</v>
      </c>
      <c r="G36">
        <v>5</v>
      </c>
      <c r="H36">
        <v>7</v>
      </c>
      <c r="I36">
        <v>40</v>
      </c>
      <c r="J36">
        <v>7</v>
      </c>
      <c r="K36">
        <v>3</v>
      </c>
      <c r="L36">
        <v>8</v>
      </c>
      <c r="M36">
        <v>18</v>
      </c>
      <c r="N36">
        <v>32</v>
      </c>
    </row>
    <row r="37" spans="1:14" x14ac:dyDescent="0.3">
      <c r="A37" t="s">
        <v>1312</v>
      </c>
      <c r="B37">
        <v>223</v>
      </c>
      <c r="C37">
        <v>144</v>
      </c>
      <c r="D37">
        <v>21</v>
      </c>
      <c r="E37">
        <v>6</v>
      </c>
      <c r="F37">
        <v>14</v>
      </c>
      <c r="G37">
        <v>1</v>
      </c>
      <c r="H37">
        <v>1</v>
      </c>
      <c r="I37">
        <v>13</v>
      </c>
      <c r="J37">
        <v>5</v>
      </c>
      <c r="K37">
        <v>3</v>
      </c>
      <c r="L37">
        <v>5</v>
      </c>
      <c r="M37">
        <v>3</v>
      </c>
      <c r="N37">
        <v>7</v>
      </c>
    </row>
    <row r="38" spans="1:14" x14ac:dyDescent="0.3">
      <c r="A38" t="s">
        <v>179</v>
      </c>
      <c r="B38">
        <v>1809</v>
      </c>
      <c r="C38">
        <v>1200</v>
      </c>
      <c r="D38">
        <v>149</v>
      </c>
      <c r="E38">
        <v>37</v>
      </c>
      <c r="F38">
        <v>154</v>
      </c>
      <c r="G38">
        <v>22</v>
      </c>
      <c r="H38">
        <v>40</v>
      </c>
      <c r="I38">
        <v>67</v>
      </c>
      <c r="J38">
        <v>14</v>
      </c>
      <c r="K38">
        <v>45</v>
      </c>
      <c r="L38">
        <v>25</v>
      </c>
      <c r="M38">
        <v>16</v>
      </c>
      <c r="N38">
        <v>40</v>
      </c>
    </row>
    <row r="39" spans="1:14" x14ac:dyDescent="0.3">
      <c r="A39" t="s">
        <v>1313</v>
      </c>
      <c r="B39">
        <v>1787</v>
      </c>
      <c r="C39">
        <v>1202</v>
      </c>
      <c r="D39">
        <v>159</v>
      </c>
      <c r="E39">
        <v>20</v>
      </c>
      <c r="F39">
        <v>124</v>
      </c>
      <c r="G39">
        <v>9</v>
      </c>
      <c r="H39">
        <v>34</v>
      </c>
      <c r="I39">
        <v>96</v>
      </c>
      <c r="J39">
        <v>22</v>
      </c>
      <c r="K39">
        <v>11</v>
      </c>
      <c r="L39">
        <v>29</v>
      </c>
      <c r="M39">
        <v>20</v>
      </c>
      <c r="N39">
        <v>61</v>
      </c>
    </row>
    <row r="40" spans="1:14" x14ac:dyDescent="0.3">
      <c r="A40" t="s">
        <v>1314</v>
      </c>
      <c r="B40">
        <v>747</v>
      </c>
      <c r="C40">
        <v>456</v>
      </c>
      <c r="D40">
        <v>70</v>
      </c>
      <c r="E40">
        <v>29</v>
      </c>
      <c r="F40">
        <v>71</v>
      </c>
      <c r="G40">
        <v>1</v>
      </c>
      <c r="H40">
        <v>10</v>
      </c>
      <c r="I40">
        <v>34</v>
      </c>
      <c r="J40">
        <v>21</v>
      </c>
      <c r="K40">
        <v>26</v>
      </c>
      <c r="L40">
        <v>23</v>
      </c>
      <c r="M40">
        <v>2</v>
      </c>
      <c r="N40">
        <v>4</v>
      </c>
    </row>
    <row r="41" spans="1:14" x14ac:dyDescent="0.3">
      <c r="A41" t="s">
        <v>1025</v>
      </c>
      <c r="B41">
        <v>474</v>
      </c>
      <c r="C41">
        <v>349</v>
      </c>
      <c r="D41">
        <v>30</v>
      </c>
      <c r="E41">
        <v>3</v>
      </c>
      <c r="F41">
        <v>29</v>
      </c>
      <c r="G41">
        <v>3</v>
      </c>
      <c r="H41">
        <v>34</v>
      </c>
      <c r="I41">
        <v>14</v>
      </c>
      <c r="J41">
        <v>3</v>
      </c>
      <c r="K41">
        <v>2</v>
      </c>
      <c r="L41">
        <v>4</v>
      </c>
      <c r="M41">
        <v>1</v>
      </c>
      <c r="N41">
        <v>2</v>
      </c>
    </row>
    <row r="42" spans="1:14" x14ac:dyDescent="0.3">
      <c r="A42" t="s">
        <v>1315</v>
      </c>
      <c r="B42">
        <v>2243</v>
      </c>
      <c r="C42">
        <v>1538</v>
      </c>
      <c r="D42">
        <v>258</v>
      </c>
      <c r="E42">
        <v>41</v>
      </c>
      <c r="F42">
        <v>129</v>
      </c>
      <c r="G42">
        <v>9</v>
      </c>
      <c r="H42">
        <v>34</v>
      </c>
      <c r="I42">
        <v>100</v>
      </c>
      <c r="J42">
        <v>23</v>
      </c>
      <c r="K42">
        <v>9</v>
      </c>
      <c r="L42">
        <v>29</v>
      </c>
      <c r="M42">
        <v>12</v>
      </c>
      <c r="N42">
        <v>61</v>
      </c>
    </row>
    <row r="43" spans="1:14" x14ac:dyDescent="0.3">
      <c r="A43" t="s">
        <v>1029</v>
      </c>
      <c r="B43">
        <v>368</v>
      </c>
      <c r="C43">
        <v>319</v>
      </c>
      <c r="D43">
        <v>16</v>
      </c>
      <c r="E43">
        <v>2</v>
      </c>
      <c r="F43">
        <v>10</v>
      </c>
      <c r="G43">
        <v>0</v>
      </c>
      <c r="H43">
        <v>6</v>
      </c>
      <c r="I43">
        <v>11</v>
      </c>
      <c r="J43">
        <v>0</v>
      </c>
      <c r="K43">
        <v>0</v>
      </c>
      <c r="L43">
        <v>0</v>
      </c>
      <c r="M43">
        <v>2</v>
      </c>
      <c r="N43">
        <v>2</v>
      </c>
    </row>
    <row r="44" spans="1:14" x14ac:dyDescent="0.3">
      <c r="A44" t="s">
        <v>1316</v>
      </c>
      <c r="B44">
        <v>430</v>
      </c>
      <c r="C44">
        <v>359</v>
      </c>
      <c r="D44">
        <v>22</v>
      </c>
      <c r="E44">
        <v>2</v>
      </c>
      <c r="F44">
        <v>20</v>
      </c>
      <c r="G44">
        <v>0</v>
      </c>
      <c r="H44">
        <v>3</v>
      </c>
      <c r="I44">
        <v>17</v>
      </c>
      <c r="J44">
        <v>0</v>
      </c>
      <c r="K44">
        <v>1</v>
      </c>
      <c r="L44">
        <v>1</v>
      </c>
      <c r="M44">
        <v>1</v>
      </c>
      <c r="N44">
        <v>4</v>
      </c>
    </row>
    <row r="45" spans="1:14" x14ac:dyDescent="0.3">
      <c r="A45" t="s">
        <v>1317</v>
      </c>
      <c r="B45">
        <v>779</v>
      </c>
      <c r="C45">
        <v>630</v>
      </c>
      <c r="D45">
        <v>33</v>
      </c>
      <c r="E45">
        <v>11</v>
      </c>
      <c r="F45">
        <v>39</v>
      </c>
      <c r="G45">
        <v>3</v>
      </c>
      <c r="H45">
        <v>11</v>
      </c>
      <c r="I45">
        <v>21</v>
      </c>
      <c r="J45">
        <v>7</v>
      </c>
      <c r="K45">
        <v>9</v>
      </c>
      <c r="L45">
        <v>6</v>
      </c>
      <c r="M45">
        <v>5</v>
      </c>
      <c r="N45">
        <v>4</v>
      </c>
    </row>
    <row r="46" spans="1:14" x14ac:dyDescent="0.3">
      <c r="A46" t="s">
        <v>627</v>
      </c>
      <c r="B46">
        <v>1131</v>
      </c>
      <c r="C46">
        <v>639</v>
      </c>
      <c r="D46">
        <v>89</v>
      </c>
      <c r="E46">
        <v>13</v>
      </c>
      <c r="F46">
        <v>122</v>
      </c>
      <c r="G46">
        <v>7</v>
      </c>
      <c r="H46">
        <v>15</v>
      </c>
      <c r="I46">
        <v>94</v>
      </c>
      <c r="J46">
        <v>20</v>
      </c>
      <c r="K46">
        <v>24</v>
      </c>
      <c r="L46">
        <v>32</v>
      </c>
      <c r="M46">
        <v>41</v>
      </c>
      <c r="N46">
        <v>35</v>
      </c>
    </row>
    <row r="47" spans="1:14" x14ac:dyDescent="0.3">
      <c r="A47" t="s">
        <v>1318</v>
      </c>
      <c r="B47">
        <v>382</v>
      </c>
      <c r="C47">
        <v>258</v>
      </c>
      <c r="D47">
        <v>33</v>
      </c>
      <c r="E47">
        <v>3</v>
      </c>
      <c r="F47">
        <v>32</v>
      </c>
      <c r="G47">
        <v>0</v>
      </c>
      <c r="H47">
        <v>4</v>
      </c>
      <c r="I47">
        <v>35</v>
      </c>
      <c r="J47">
        <v>0</v>
      </c>
      <c r="K47">
        <v>3</v>
      </c>
      <c r="L47">
        <v>4</v>
      </c>
      <c r="M47">
        <v>2</v>
      </c>
      <c r="N47">
        <v>8</v>
      </c>
    </row>
    <row r="48" spans="1:14" x14ac:dyDescent="0.3">
      <c r="A48" t="s">
        <v>1163</v>
      </c>
      <c r="B48">
        <v>1476</v>
      </c>
      <c r="C48">
        <v>1076</v>
      </c>
      <c r="D48">
        <v>129</v>
      </c>
      <c r="E48">
        <v>16</v>
      </c>
      <c r="F48">
        <v>109</v>
      </c>
      <c r="G48">
        <v>3</v>
      </c>
      <c r="H48">
        <v>14</v>
      </c>
      <c r="I48">
        <v>76</v>
      </c>
      <c r="J48">
        <v>3</v>
      </c>
      <c r="K48">
        <v>5</v>
      </c>
      <c r="L48">
        <v>12</v>
      </c>
      <c r="M48">
        <v>10</v>
      </c>
      <c r="N48">
        <v>23</v>
      </c>
    </row>
    <row r="49" spans="1:14" x14ac:dyDescent="0.3">
      <c r="A49" t="s">
        <v>1319</v>
      </c>
      <c r="B49">
        <v>389</v>
      </c>
      <c r="C49">
        <v>308</v>
      </c>
      <c r="D49">
        <v>31</v>
      </c>
      <c r="E49">
        <v>9</v>
      </c>
      <c r="F49">
        <v>19</v>
      </c>
      <c r="G49">
        <v>0</v>
      </c>
      <c r="H49">
        <v>2</v>
      </c>
      <c r="I49">
        <v>13</v>
      </c>
      <c r="J49">
        <v>0</v>
      </c>
      <c r="K49">
        <v>3</v>
      </c>
      <c r="L49">
        <v>3</v>
      </c>
      <c r="M49">
        <v>0</v>
      </c>
      <c r="N49">
        <v>1</v>
      </c>
    </row>
    <row r="50" spans="1:14" x14ac:dyDescent="0.3">
      <c r="A50" t="s">
        <v>1320</v>
      </c>
      <c r="B50">
        <v>2774</v>
      </c>
      <c r="C50">
        <v>1814</v>
      </c>
      <c r="D50">
        <v>262</v>
      </c>
      <c r="E50">
        <v>61</v>
      </c>
      <c r="F50">
        <v>238</v>
      </c>
      <c r="G50">
        <v>15</v>
      </c>
      <c r="H50">
        <v>35</v>
      </c>
      <c r="I50">
        <v>131</v>
      </c>
      <c r="J50">
        <v>35</v>
      </c>
      <c r="K50">
        <v>35</v>
      </c>
      <c r="L50">
        <v>63</v>
      </c>
      <c r="M50">
        <v>30</v>
      </c>
      <c r="N50">
        <v>55</v>
      </c>
    </row>
    <row r="51" spans="1:14" x14ac:dyDescent="0.3">
      <c r="A51" t="s">
        <v>115</v>
      </c>
      <c r="B51">
        <v>142</v>
      </c>
      <c r="C51">
        <v>95</v>
      </c>
      <c r="D51">
        <v>12</v>
      </c>
      <c r="E51">
        <v>0</v>
      </c>
      <c r="F51">
        <v>13</v>
      </c>
      <c r="G51">
        <v>1</v>
      </c>
      <c r="H51">
        <v>4</v>
      </c>
      <c r="I51">
        <v>5</v>
      </c>
      <c r="J51">
        <v>3</v>
      </c>
      <c r="K51">
        <v>3</v>
      </c>
      <c r="L51">
        <v>4</v>
      </c>
      <c r="M51">
        <v>0</v>
      </c>
      <c r="N51">
        <v>2</v>
      </c>
    </row>
    <row r="52" spans="1:14" x14ac:dyDescent="0.3">
      <c r="A52" t="s">
        <v>131</v>
      </c>
      <c r="B52">
        <v>64051</v>
      </c>
      <c r="C52">
        <v>31028</v>
      </c>
      <c r="D52">
        <v>7509</v>
      </c>
      <c r="E52">
        <v>1773</v>
      </c>
      <c r="F52">
        <v>7781</v>
      </c>
      <c r="G52">
        <v>575</v>
      </c>
      <c r="H52">
        <v>1295</v>
      </c>
      <c r="I52">
        <v>4756</v>
      </c>
      <c r="J52">
        <v>1288</v>
      </c>
      <c r="K52">
        <v>1516</v>
      </c>
      <c r="L52">
        <v>2082</v>
      </c>
      <c r="M52">
        <v>1567</v>
      </c>
      <c r="N52">
        <v>2881</v>
      </c>
    </row>
    <row r="53" spans="1:14" x14ac:dyDescent="0.3">
      <c r="A53" t="s">
        <v>54</v>
      </c>
    </row>
    <row r="54" spans="1:14" x14ac:dyDescent="0.3">
      <c r="A54" t="s">
        <v>1151</v>
      </c>
    </row>
    <row r="55" spans="1:14" x14ac:dyDescent="0.3">
      <c r="A55" t="s">
        <v>2</v>
      </c>
      <c r="B55">
        <v>90830</v>
      </c>
      <c r="C55">
        <v>43803</v>
      </c>
      <c r="D55">
        <v>10494</v>
      </c>
      <c r="E55">
        <v>2385</v>
      </c>
      <c r="F55">
        <v>10393</v>
      </c>
      <c r="G55">
        <v>721</v>
      </c>
      <c r="H55">
        <v>1688</v>
      </c>
      <c r="I55">
        <v>6606</v>
      </c>
      <c r="J55">
        <v>2047</v>
      </c>
      <c r="K55">
        <v>2393</v>
      </c>
      <c r="L55">
        <v>3222</v>
      </c>
      <c r="M55">
        <v>2592</v>
      </c>
      <c r="N55">
        <v>4486</v>
      </c>
    </row>
    <row r="56" spans="1:14" x14ac:dyDescent="0.3">
      <c r="A56" t="s">
        <v>175</v>
      </c>
      <c r="B56">
        <v>881</v>
      </c>
      <c r="C56">
        <v>256</v>
      </c>
      <c r="D56">
        <v>200</v>
      </c>
      <c r="E56">
        <v>7</v>
      </c>
      <c r="F56">
        <v>60</v>
      </c>
      <c r="G56">
        <v>3</v>
      </c>
      <c r="H56">
        <v>61</v>
      </c>
      <c r="I56">
        <v>113</v>
      </c>
      <c r="J56">
        <v>36</v>
      </c>
      <c r="K56">
        <v>45</v>
      </c>
      <c r="L56">
        <v>20</v>
      </c>
      <c r="M56">
        <v>50</v>
      </c>
      <c r="N56">
        <v>30</v>
      </c>
    </row>
    <row r="57" spans="1:14" x14ac:dyDescent="0.3">
      <c r="A57" t="s">
        <v>480</v>
      </c>
      <c r="B57">
        <v>163</v>
      </c>
      <c r="C57">
        <v>46</v>
      </c>
      <c r="D57">
        <v>80</v>
      </c>
      <c r="E57">
        <v>7</v>
      </c>
      <c r="F57">
        <v>9</v>
      </c>
      <c r="G57">
        <v>1</v>
      </c>
      <c r="H57">
        <v>2</v>
      </c>
      <c r="I57">
        <v>5</v>
      </c>
      <c r="J57">
        <v>0</v>
      </c>
      <c r="K57">
        <v>1</v>
      </c>
      <c r="L57">
        <v>12</v>
      </c>
      <c r="M57">
        <v>0</v>
      </c>
      <c r="N57">
        <v>0</v>
      </c>
    </row>
    <row r="58" spans="1:14" x14ac:dyDescent="0.3">
      <c r="A58" t="s">
        <v>1310</v>
      </c>
      <c r="B58">
        <v>358</v>
      </c>
      <c r="C58">
        <v>209</v>
      </c>
      <c r="D58">
        <v>34</v>
      </c>
      <c r="E58">
        <v>3</v>
      </c>
      <c r="F58">
        <v>58</v>
      </c>
      <c r="G58">
        <v>1</v>
      </c>
      <c r="H58">
        <v>2</v>
      </c>
      <c r="I58">
        <v>20</v>
      </c>
      <c r="J58">
        <v>1</v>
      </c>
      <c r="K58">
        <v>1</v>
      </c>
      <c r="L58">
        <v>19</v>
      </c>
      <c r="M58">
        <v>3</v>
      </c>
      <c r="N58">
        <v>7</v>
      </c>
    </row>
    <row r="59" spans="1:14" x14ac:dyDescent="0.3">
      <c r="A59" t="s">
        <v>1311</v>
      </c>
      <c r="B59">
        <v>712</v>
      </c>
      <c r="C59">
        <v>407</v>
      </c>
      <c r="D59">
        <v>95</v>
      </c>
      <c r="E59">
        <v>22</v>
      </c>
      <c r="F59">
        <v>13</v>
      </c>
      <c r="G59">
        <v>20</v>
      </c>
      <c r="H59">
        <v>21</v>
      </c>
      <c r="I59">
        <v>48</v>
      </c>
      <c r="J59">
        <v>42</v>
      </c>
      <c r="K59">
        <v>2</v>
      </c>
      <c r="L59">
        <v>18</v>
      </c>
      <c r="M59">
        <v>0</v>
      </c>
      <c r="N59">
        <v>24</v>
      </c>
    </row>
    <row r="60" spans="1:14" x14ac:dyDescent="0.3">
      <c r="A60" t="s">
        <v>178</v>
      </c>
      <c r="B60">
        <v>116</v>
      </c>
      <c r="C60">
        <v>84</v>
      </c>
      <c r="D60">
        <v>8</v>
      </c>
      <c r="E60">
        <v>4</v>
      </c>
      <c r="F60">
        <v>10</v>
      </c>
      <c r="G60">
        <v>0</v>
      </c>
      <c r="H60">
        <v>3</v>
      </c>
      <c r="I60">
        <v>1</v>
      </c>
      <c r="J60">
        <v>2</v>
      </c>
      <c r="K60">
        <v>0</v>
      </c>
      <c r="L60">
        <v>0</v>
      </c>
      <c r="M60">
        <v>1</v>
      </c>
      <c r="N60">
        <v>3</v>
      </c>
    </row>
    <row r="61" spans="1:14" x14ac:dyDescent="0.3">
      <c r="A61" t="s">
        <v>1312</v>
      </c>
      <c r="B61">
        <v>54</v>
      </c>
      <c r="C61">
        <v>35</v>
      </c>
      <c r="D61">
        <v>10</v>
      </c>
      <c r="E61">
        <v>0</v>
      </c>
      <c r="F61">
        <v>4</v>
      </c>
      <c r="G61">
        <v>0</v>
      </c>
      <c r="H61">
        <v>0</v>
      </c>
      <c r="I61">
        <v>4</v>
      </c>
      <c r="J61">
        <v>0</v>
      </c>
      <c r="K61">
        <v>0</v>
      </c>
      <c r="L61">
        <v>0</v>
      </c>
      <c r="M61">
        <v>1</v>
      </c>
      <c r="N61">
        <v>0</v>
      </c>
    </row>
    <row r="62" spans="1:14" x14ac:dyDescent="0.3">
      <c r="A62" t="s">
        <v>179</v>
      </c>
      <c r="B62">
        <v>83</v>
      </c>
      <c r="C62">
        <v>66</v>
      </c>
      <c r="D62">
        <v>4</v>
      </c>
      <c r="E62">
        <v>0</v>
      </c>
      <c r="F62">
        <v>2</v>
      </c>
      <c r="G62">
        <v>0</v>
      </c>
      <c r="H62">
        <v>0</v>
      </c>
      <c r="I62">
        <v>4</v>
      </c>
      <c r="J62">
        <v>1</v>
      </c>
      <c r="K62">
        <v>2</v>
      </c>
      <c r="L62">
        <v>1</v>
      </c>
      <c r="M62">
        <v>2</v>
      </c>
      <c r="N62">
        <v>1</v>
      </c>
    </row>
    <row r="63" spans="1:14" x14ac:dyDescent="0.3">
      <c r="A63" t="s">
        <v>1313</v>
      </c>
      <c r="B63">
        <v>1743</v>
      </c>
      <c r="C63">
        <v>1172</v>
      </c>
      <c r="D63">
        <v>169</v>
      </c>
      <c r="E63">
        <v>31</v>
      </c>
      <c r="F63">
        <v>96</v>
      </c>
      <c r="G63">
        <v>5</v>
      </c>
      <c r="H63">
        <v>35</v>
      </c>
      <c r="I63">
        <v>98</v>
      </c>
      <c r="J63">
        <v>17</v>
      </c>
      <c r="K63">
        <v>13</v>
      </c>
      <c r="L63">
        <v>27</v>
      </c>
      <c r="M63">
        <v>25</v>
      </c>
      <c r="N63">
        <v>55</v>
      </c>
    </row>
    <row r="64" spans="1:14" x14ac:dyDescent="0.3">
      <c r="A64" t="s">
        <v>1314</v>
      </c>
      <c r="B64">
        <v>850</v>
      </c>
      <c r="C64">
        <v>506</v>
      </c>
      <c r="D64">
        <v>70</v>
      </c>
      <c r="E64">
        <v>43</v>
      </c>
      <c r="F64">
        <v>68</v>
      </c>
      <c r="G64">
        <v>4</v>
      </c>
      <c r="H64">
        <v>19</v>
      </c>
      <c r="I64">
        <v>45</v>
      </c>
      <c r="J64">
        <v>30</v>
      </c>
      <c r="K64">
        <v>26</v>
      </c>
      <c r="L64">
        <v>27</v>
      </c>
      <c r="M64">
        <v>4</v>
      </c>
      <c r="N64">
        <v>8</v>
      </c>
    </row>
    <row r="65" spans="1:14" x14ac:dyDescent="0.3">
      <c r="A65" t="s">
        <v>1025</v>
      </c>
      <c r="B65">
        <v>391</v>
      </c>
      <c r="C65">
        <v>298</v>
      </c>
      <c r="D65">
        <v>26</v>
      </c>
      <c r="E65">
        <v>4</v>
      </c>
      <c r="F65">
        <v>19</v>
      </c>
      <c r="G65">
        <v>3</v>
      </c>
      <c r="H65">
        <v>16</v>
      </c>
      <c r="I65">
        <v>16</v>
      </c>
      <c r="J65">
        <v>2</v>
      </c>
      <c r="K65">
        <v>2</v>
      </c>
      <c r="L65">
        <v>3</v>
      </c>
      <c r="M65">
        <v>0</v>
      </c>
      <c r="N65">
        <v>2</v>
      </c>
    </row>
    <row r="66" spans="1:14" x14ac:dyDescent="0.3">
      <c r="A66" t="s">
        <v>1315</v>
      </c>
      <c r="B66">
        <v>258</v>
      </c>
      <c r="C66">
        <v>210</v>
      </c>
      <c r="D66">
        <v>30</v>
      </c>
      <c r="E66">
        <v>2</v>
      </c>
      <c r="F66">
        <v>1</v>
      </c>
      <c r="G66">
        <v>0</v>
      </c>
      <c r="H66">
        <v>4</v>
      </c>
      <c r="I66">
        <v>4</v>
      </c>
      <c r="J66">
        <v>4</v>
      </c>
      <c r="K66">
        <v>0</v>
      </c>
      <c r="L66">
        <v>0</v>
      </c>
      <c r="M66">
        <v>0</v>
      </c>
      <c r="N66">
        <v>3</v>
      </c>
    </row>
    <row r="67" spans="1:14" x14ac:dyDescent="0.3">
      <c r="A67" t="s">
        <v>1029</v>
      </c>
      <c r="B67">
        <v>246</v>
      </c>
      <c r="C67">
        <v>223</v>
      </c>
      <c r="D67">
        <v>6</v>
      </c>
      <c r="E67">
        <v>2</v>
      </c>
      <c r="F67">
        <v>6</v>
      </c>
      <c r="G67">
        <v>0</v>
      </c>
      <c r="H67">
        <v>1</v>
      </c>
      <c r="I67">
        <v>2</v>
      </c>
      <c r="J67">
        <v>1</v>
      </c>
      <c r="K67">
        <v>0</v>
      </c>
      <c r="L67">
        <v>2</v>
      </c>
      <c r="M67">
        <v>2</v>
      </c>
      <c r="N67">
        <v>1</v>
      </c>
    </row>
    <row r="68" spans="1:14" x14ac:dyDescent="0.3">
      <c r="A68" t="s">
        <v>1316</v>
      </c>
      <c r="B68">
        <v>650</v>
      </c>
      <c r="C68">
        <v>522</v>
      </c>
      <c r="D68">
        <v>36</v>
      </c>
      <c r="E68">
        <v>9</v>
      </c>
      <c r="F68">
        <v>25</v>
      </c>
      <c r="G68">
        <v>4</v>
      </c>
      <c r="H68">
        <v>8</v>
      </c>
      <c r="I68">
        <v>19</v>
      </c>
      <c r="J68">
        <v>2</v>
      </c>
      <c r="K68">
        <v>0</v>
      </c>
      <c r="L68">
        <v>8</v>
      </c>
      <c r="M68">
        <v>4</v>
      </c>
      <c r="N68">
        <v>13</v>
      </c>
    </row>
    <row r="69" spans="1:14" x14ac:dyDescent="0.3">
      <c r="A69" t="s">
        <v>1317</v>
      </c>
      <c r="B69">
        <v>452</v>
      </c>
      <c r="C69">
        <v>361</v>
      </c>
      <c r="D69">
        <v>23</v>
      </c>
      <c r="E69">
        <v>3</v>
      </c>
      <c r="F69">
        <v>24</v>
      </c>
      <c r="G69">
        <v>0</v>
      </c>
      <c r="H69">
        <v>11</v>
      </c>
      <c r="I69">
        <v>15</v>
      </c>
      <c r="J69">
        <v>2</v>
      </c>
      <c r="K69">
        <v>4</v>
      </c>
      <c r="L69">
        <v>6</v>
      </c>
      <c r="M69">
        <v>0</v>
      </c>
      <c r="N69">
        <v>3</v>
      </c>
    </row>
    <row r="70" spans="1:14" x14ac:dyDescent="0.3">
      <c r="A70" t="s">
        <v>627</v>
      </c>
      <c r="B70">
        <v>2084</v>
      </c>
      <c r="C70">
        <v>1072</v>
      </c>
      <c r="D70">
        <v>192</v>
      </c>
      <c r="E70">
        <v>55</v>
      </c>
      <c r="F70">
        <v>220</v>
      </c>
      <c r="G70">
        <v>19</v>
      </c>
      <c r="H70">
        <v>16</v>
      </c>
      <c r="I70">
        <v>175</v>
      </c>
      <c r="J70">
        <v>36</v>
      </c>
      <c r="K70">
        <v>74</v>
      </c>
      <c r="L70">
        <v>66</v>
      </c>
      <c r="M70">
        <v>67</v>
      </c>
      <c r="N70">
        <v>92</v>
      </c>
    </row>
    <row r="71" spans="1:14" x14ac:dyDescent="0.3">
      <c r="A71" t="s">
        <v>1318</v>
      </c>
      <c r="B71">
        <v>578</v>
      </c>
      <c r="C71">
        <v>417</v>
      </c>
      <c r="D71">
        <v>27</v>
      </c>
      <c r="E71">
        <v>6</v>
      </c>
      <c r="F71">
        <v>42</v>
      </c>
      <c r="G71">
        <v>1</v>
      </c>
      <c r="H71">
        <v>3</v>
      </c>
      <c r="I71">
        <v>32</v>
      </c>
      <c r="J71">
        <v>7</v>
      </c>
      <c r="K71">
        <v>8</v>
      </c>
      <c r="L71">
        <v>10</v>
      </c>
      <c r="M71">
        <v>8</v>
      </c>
      <c r="N71">
        <v>17</v>
      </c>
    </row>
    <row r="72" spans="1:14" x14ac:dyDescent="0.3">
      <c r="A72" t="s">
        <v>1163</v>
      </c>
      <c r="B72">
        <v>907</v>
      </c>
      <c r="C72">
        <v>724</v>
      </c>
      <c r="D72">
        <v>53</v>
      </c>
      <c r="E72">
        <v>4</v>
      </c>
      <c r="F72">
        <v>60</v>
      </c>
      <c r="G72">
        <v>4</v>
      </c>
      <c r="H72">
        <v>8</v>
      </c>
      <c r="I72">
        <v>43</v>
      </c>
      <c r="J72">
        <v>2</v>
      </c>
      <c r="K72">
        <v>1</v>
      </c>
      <c r="L72">
        <v>3</v>
      </c>
      <c r="M72">
        <v>1</v>
      </c>
      <c r="N72">
        <v>4</v>
      </c>
    </row>
    <row r="73" spans="1:14" x14ac:dyDescent="0.3">
      <c r="A73" t="s">
        <v>1319</v>
      </c>
      <c r="B73">
        <v>144</v>
      </c>
      <c r="C73">
        <v>124</v>
      </c>
      <c r="D73">
        <v>9</v>
      </c>
      <c r="E73">
        <v>0</v>
      </c>
      <c r="F73">
        <v>8</v>
      </c>
      <c r="G73">
        <v>0</v>
      </c>
      <c r="H73">
        <v>0</v>
      </c>
      <c r="I73">
        <v>0</v>
      </c>
      <c r="J73">
        <v>0</v>
      </c>
      <c r="K73">
        <v>0</v>
      </c>
      <c r="L73">
        <v>0</v>
      </c>
      <c r="M73">
        <v>2</v>
      </c>
      <c r="N73">
        <v>1</v>
      </c>
    </row>
    <row r="74" spans="1:14" x14ac:dyDescent="0.3">
      <c r="A74" t="s">
        <v>1320</v>
      </c>
      <c r="B74">
        <v>1480</v>
      </c>
      <c r="C74">
        <v>1042</v>
      </c>
      <c r="D74">
        <v>128</v>
      </c>
      <c r="E74">
        <v>29</v>
      </c>
      <c r="F74">
        <v>118</v>
      </c>
      <c r="G74">
        <v>8</v>
      </c>
      <c r="H74">
        <v>17</v>
      </c>
      <c r="I74">
        <v>45</v>
      </c>
      <c r="J74">
        <v>13</v>
      </c>
      <c r="K74">
        <v>19</v>
      </c>
      <c r="L74">
        <v>22</v>
      </c>
      <c r="M74">
        <v>13</v>
      </c>
      <c r="N74">
        <v>26</v>
      </c>
    </row>
    <row r="75" spans="1:14" x14ac:dyDescent="0.3">
      <c r="A75" t="s">
        <v>115</v>
      </c>
      <c r="B75">
        <v>72</v>
      </c>
      <c r="C75">
        <v>42</v>
      </c>
      <c r="D75">
        <v>10</v>
      </c>
      <c r="E75">
        <v>0</v>
      </c>
      <c r="F75">
        <v>6</v>
      </c>
      <c r="G75">
        <v>0</v>
      </c>
      <c r="H75">
        <v>1</v>
      </c>
      <c r="I75">
        <v>2</v>
      </c>
      <c r="J75">
        <v>4</v>
      </c>
      <c r="K75">
        <v>2</v>
      </c>
      <c r="L75">
        <v>1</v>
      </c>
      <c r="M75">
        <v>0</v>
      </c>
      <c r="N75">
        <v>4</v>
      </c>
    </row>
    <row r="76" spans="1:14" x14ac:dyDescent="0.3">
      <c r="A76" t="s">
        <v>131</v>
      </c>
      <c r="B76">
        <v>78608</v>
      </c>
      <c r="C76">
        <v>35987</v>
      </c>
      <c r="D76">
        <v>9284</v>
      </c>
      <c r="E76">
        <v>2154</v>
      </c>
      <c r="F76">
        <v>9544</v>
      </c>
      <c r="G76">
        <v>648</v>
      </c>
      <c r="H76">
        <v>1460</v>
      </c>
      <c r="I76">
        <v>5915</v>
      </c>
      <c r="J76">
        <v>1845</v>
      </c>
      <c r="K76">
        <v>2193</v>
      </c>
      <c r="L76">
        <v>2977</v>
      </c>
      <c r="M76">
        <v>2409</v>
      </c>
      <c r="N76">
        <v>4192</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B3219-AC71-4D21-9319-6D7324888FA2}">
  <dimension ref="A1:L26"/>
  <sheetViews>
    <sheetView view="pageBreakPreview" zoomScale="150" zoomScaleNormal="100" zoomScaleSheetLayoutView="150" workbookViewId="0">
      <selection activeCell="I9" sqref="I9"/>
    </sheetView>
  </sheetViews>
  <sheetFormatPr defaultRowHeight="10.199999999999999" x14ac:dyDescent="0.2"/>
  <cols>
    <col min="1" max="1" width="12.33203125" style="13" customWidth="1"/>
    <col min="2" max="8" width="6.44140625" style="16" customWidth="1"/>
    <col min="9" max="12" width="6.44140625" style="13" customWidth="1"/>
    <col min="13" max="16384" width="8.88671875" style="13"/>
  </cols>
  <sheetData>
    <row r="1" spans="1:12" ht="10.8" customHeight="1" x14ac:dyDescent="0.2">
      <c r="A1" s="13" t="s">
        <v>1321</v>
      </c>
    </row>
    <row r="2" spans="1:12" x14ac:dyDescent="0.2">
      <c r="A2" s="24" t="s">
        <v>1322</v>
      </c>
      <c r="B2" s="25" t="s">
        <v>2</v>
      </c>
      <c r="C2" s="25" t="s">
        <v>1323</v>
      </c>
      <c r="D2" s="25" t="s">
        <v>1324</v>
      </c>
      <c r="E2" s="25" t="s">
        <v>1325</v>
      </c>
      <c r="F2" s="25" t="s">
        <v>1326</v>
      </c>
      <c r="G2" s="25" t="s">
        <v>1327</v>
      </c>
      <c r="H2" s="25" t="s">
        <v>1328</v>
      </c>
      <c r="I2" s="25" t="s">
        <v>1329</v>
      </c>
      <c r="J2" s="25" t="s">
        <v>1330</v>
      </c>
      <c r="K2" s="25" t="s">
        <v>1331</v>
      </c>
      <c r="L2" s="26" t="s">
        <v>1332</v>
      </c>
    </row>
    <row r="3" spans="1:12" x14ac:dyDescent="0.2">
      <c r="A3" s="13" t="s">
        <v>100</v>
      </c>
      <c r="B3" s="16">
        <v>105255</v>
      </c>
      <c r="C3" s="16">
        <v>22286</v>
      </c>
      <c r="D3" s="16">
        <v>5846</v>
      </c>
      <c r="E3" s="16">
        <v>1168</v>
      </c>
      <c r="F3" s="16">
        <v>6592</v>
      </c>
      <c r="G3" s="16">
        <v>16103</v>
      </c>
      <c r="H3" s="16">
        <v>8850</v>
      </c>
      <c r="I3" s="13">
        <v>31253</v>
      </c>
      <c r="J3" s="13">
        <v>1210</v>
      </c>
      <c r="K3" s="13">
        <v>6431</v>
      </c>
      <c r="L3" s="13">
        <v>5516</v>
      </c>
    </row>
    <row r="4" spans="1:12" x14ac:dyDescent="0.2">
      <c r="A4" s="13" t="s">
        <v>1333</v>
      </c>
      <c r="B4" s="16">
        <v>6519</v>
      </c>
      <c r="C4" s="16">
        <v>2045</v>
      </c>
      <c r="D4" s="16">
        <v>406</v>
      </c>
      <c r="E4" s="16">
        <v>72</v>
      </c>
      <c r="F4" s="16">
        <v>990</v>
      </c>
      <c r="G4" s="16">
        <v>1488</v>
      </c>
      <c r="H4" s="16">
        <v>348</v>
      </c>
      <c r="I4" s="13">
        <v>408</v>
      </c>
      <c r="J4" s="13">
        <v>293</v>
      </c>
      <c r="K4" s="13">
        <v>157</v>
      </c>
      <c r="L4" s="13">
        <v>312</v>
      </c>
    </row>
    <row r="5" spans="1:12" x14ac:dyDescent="0.2">
      <c r="A5" s="13" t="s">
        <v>847</v>
      </c>
      <c r="B5" s="16">
        <v>15778</v>
      </c>
      <c r="C5" s="16">
        <v>3338</v>
      </c>
      <c r="D5" s="16">
        <v>771</v>
      </c>
      <c r="E5" s="16">
        <v>50</v>
      </c>
      <c r="F5" s="16">
        <v>1580</v>
      </c>
      <c r="G5" s="16">
        <v>2715</v>
      </c>
      <c r="H5" s="16">
        <v>4487</v>
      </c>
      <c r="I5" s="13">
        <v>1696</v>
      </c>
      <c r="J5" s="13">
        <v>91</v>
      </c>
      <c r="K5" s="13">
        <v>653</v>
      </c>
      <c r="L5" s="13">
        <v>397</v>
      </c>
    </row>
    <row r="6" spans="1:12" x14ac:dyDescent="0.2">
      <c r="A6" s="13" t="s">
        <v>37</v>
      </c>
      <c r="B6" s="16">
        <v>594</v>
      </c>
      <c r="C6" s="16">
        <v>39</v>
      </c>
      <c r="D6" s="16">
        <v>3</v>
      </c>
      <c r="E6" s="16">
        <v>2</v>
      </c>
      <c r="F6" s="16">
        <v>5</v>
      </c>
      <c r="G6" s="16">
        <v>127</v>
      </c>
      <c r="H6" s="16">
        <v>199</v>
      </c>
      <c r="I6" s="13">
        <v>56</v>
      </c>
      <c r="J6" s="13">
        <v>45</v>
      </c>
      <c r="K6" s="13">
        <v>82</v>
      </c>
      <c r="L6" s="13">
        <v>36</v>
      </c>
    </row>
    <row r="7" spans="1:12" x14ac:dyDescent="0.2">
      <c r="A7" s="13" t="s">
        <v>1334</v>
      </c>
      <c r="B7" s="16">
        <v>7</v>
      </c>
      <c r="C7" s="16">
        <v>0</v>
      </c>
      <c r="D7" s="16">
        <v>0</v>
      </c>
      <c r="E7" s="16">
        <v>0</v>
      </c>
      <c r="F7" s="16">
        <v>0</v>
      </c>
      <c r="G7" s="16">
        <v>2</v>
      </c>
      <c r="H7" s="16">
        <v>2</v>
      </c>
      <c r="I7" s="13">
        <v>2</v>
      </c>
      <c r="J7" s="13">
        <v>0</v>
      </c>
      <c r="K7" s="13">
        <v>0</v>
      </c>
      <c r="L7" s="13">
        <v>1</v>
      </c>
    </row>
    <row r="8" spans="1:12" x14ac:dyDescent="0.2">
      <c r="A8" s="13" t="s">
        <v>1335</v>
      </c>
      <c r="B8" s="16">
        <v>16</v>
      </c>
      <c r="C8" s="16">
        <v>6</v>
      </c>
      <c r="D8" s="16">
        <v>1</v>
      </c>
      <c r="E8" s="16">
        <v>0</v>
      </c>
      <c r="F8" s="16">
        <v>0</v>
      </c>
      <c r="G8" s="16">
        <v>1</v>
      </c>
      <c r="H8" s="16">
        <v>0</v>
      </c>
      <c r="I8" s="13">
        <v>8</v>
      </c>
      <c r="J8" s="13">
        <v>0</v>
      </c>
      <c r="K8" s="13">
        <v>0</v>
      </c>
      <c r="L8" s="13">
        <v>0</v>
      </c>
    </row>
    <row r="9" spans="1:12" x14ac:dyDescent="0.2">
      <c r="A9" s="13" t="s">
        <v>1336</v>
      </c>
      <c r="B9" s="16">
        <v>82341</v>
      </c>
      <c r="C9" s="16">
        <v>16858</v>
      </c>
      <c r="D9" s="16">
        <v>4665</v>
      </c>
      <c r="E9" s="16">
        <v>1044</v>
      </c>
      <c r="F9" s="16">
        <v>4017</v>
      </c>
      <c r="G9" s="16">
        <v>11770</v>
      </c>
      <c r="H9" s="16">
        <v>3814</v>
      </c>
      <c r="I9" s="13">
        <v>29083</v>
      </c>
      <c r="J9" s="13">
        <v>781</v>
      </c>
      <c r="K9" s="13">
        <v>5539</v>
      </c>
      <c r="L9" s="13">
        <v>4770</v>
      </c>
    </row>
    <row r="11" spans="1:12" x14ac:dyDescent="0.2">
      <c r="A11" s="13" t="s">
        <v>116</v>
      </c>
      <c r="B11" s="16">
        <v>54799</v>
      </c>
      <c r="C11" s="16">
        <v>12089</v>
      </c>
      <c r="D11" s="16">
        <v>2943</v>
      </c>
      <c r="E11" s="16">
        <v>590</v>
      </c>
      <c r="F11" s="16">
        <v>3702</v>
      </c>
      <c r="G11" s="16">
        <v>8625</v>
      </c>
      <c r="H11" s="16">
        <v>5628</v>
      </c>
      <c r="I11" s="13">
        <v>14640</v>
      </c>
      <c r="J11" s="13">
        <v>507</v>
      </c>
      <c r="K11" s="13">
        <v>3428</v>
      </c>
      <c r="L11" s="13">
        <v>2647</v>
      </c>
    </row>
    <row r="12" spans="1:12" x14ac:dyDescent="0.2">
      <c r="A12" s="13" t="s">
        <v>1333</v>
      </c>
      <c r="B12" s="16">
        <v>4193</v>
      </c>
      <c r="C12" s="16">
        <v>1579</v>
      </c>
      <c r="D12" s="16">
        <v>279</v>
      </c>
      <c r="E12" s="16">
        <v>33</v>
      </c>
      <c r="F12" s="16">
        <v>592</v>
      </c>
      <c r="G12" s="16">
        <v>856</v>
      </c>
      <c r="H12" s="16">
        <v>226</v>
      </c>
      <c r="I12" s="13">
        <v>262</v>
      </c>
      <c r="J12" s="13">
        <v>89</v>
      </c>
      <c r="K12" s="13">
        <v>101</v>
      </c>
      <c r="L12" s="13">
        <v>176</v>
      </c>
    </row>
    <row r="13" spans="1:12" x14ac:dyDescent="0.2">
      <c r="A13" s="13" t="s">
        <v>847</v>
      </c>
      <c r="B13" s="16">
        <v>13843</v>
      </c>
      <c r="C13" s="16">
        <v>3019</v>
      </c>
      <c r="D13" s="16">
        <v>704</v>
      </c>
      <c r="E13" s="16">
        <v>46</v>
      </c>
      <c r="F13" s="16">
        <v>1440</v>
      </c>
      <c r="G13" s="16">
        <v>2408</v>
      </c>
      <c r="H13" s="16">
        <v>3793</v>
      </c>
      <c r="I13" s="13">
        <v>1436</v>
      </c>
      <c r="J13" s="13">
        <v>43</v>
      </c>
      <c r="K13" s="13">
        <v>591</v>
      </c>
      <c r="L13" s="13">
        <v>363</v>
      </c>
    </row>
    <row r="14" spans="1:12" x14ac:dyDescent="0.2">
      <c r="A14" s="13" t="s">
        <v>37</v>
      </c>
      <c r="B14" s="16">
        <v>298</v>
      </c>
      <c r="C14" s="16">
        <v>21</v>
      </c>
      <c r="D14" s="16">
        <v>2</v>
      </c>
      <c r="E14" s="16">
        <v>2</v>
      </c>
      <c r="F14" s="16">
        <v>5</v>
      </c>
      <c r="G14" s="16">
        <v>39</v>
      </c>
      <c r="H14" s="16">
        <v>109</v>
      </c>
      <c r="I14" s="13">
        <v>20</v>
      </c>
      <c r="J14" s="13">
        <v>27</v>
      </c>
      <c r="K14" s="13">
        <v>45</v>
      </c>
      <c r="L14" s="13">
        <v>28</v>
      </c>
    </row>
    <row r="15" spans="1:12" x14ac:dyDescent="0.2">
      <c r="A15" s="13" t="s">
        <v>1334</v>
      </c>
      <c r="B15" s="16">
        <v>4</v>
      </c>
      <c r="C15" s="16">
        <v>0</v>
      </c>
      <c r="D15" s="16">
        <v>0</v>
      </c>
      <c r="E15" s="16">
        <v>0</v>
      </c>
      <c r="F15" s="16">
        <v>0</v>
      </c>
      <c r="G15" s="16">
        <v>0</v>
      </c>
      <c r="H15" s="16">
        <v>1</v>
      </c>
      <c r="I15" s="13">
        <v>2</v>
      </c>
      <c r="J15" s="13">
        <v>0</v>
      </c>
      <c r="K15" s="13">
        <v>0</v>
      </c>
      <c r="L15" s="13">
        <v>1</v>
      </c>
    </row>
    <row r="16" spans="1:12" x14ac:dyDescent="0.2">
      <c r="A16" s="13" t="s">
        <v>1335</v>
      </c>
      <c r="B16" s="16">
        <v>8</v>
      </c>
      <c r="C16" s="16">
        <v>4</v>
      </c>
      <c r="D16" s="16">
        <v>1</v>
      </c>
      <c r="E16" s="16">
        <v>0</v>
      </c>
      <c r="F16" s="16">
        <v>0</v>
      </c>
      <c r="G16" s="16">
        <v>1</v>
      </c>
      <c r="H16" s="16">
        <v>0</v>
      </c>
      <c r="I16" s="13">
        <v>2</v>
      </c>
      <c r="J16" s="13">
        <v>0</v>
      </c>
      <c r="K16" s="13">
        <v>0</v>
      </c>
      <c r="L16" s="13">
        <v>0</v>
      </c>
    </row>
    <row r="17" spans="1:12" x14ac:dyDescent="0.2">
      <c r="A17" s="13" t="s">
        <v>1336</v>
      </c>
      <c r="B17" s="16">
        <v>36453</v>
      </c>
      <c r="C17" s="16">
        <v>7466</v>
      </c>
      <c r="D17" s="16">
        <v>1957</v>
      </c>
      <c r="E17" s="16">
        <v>509</v>
      </c>
      <c r="F17" s="16">
        <v>1665</v>
      </c>
      <c r="G17" s="16">
        <v>5321</v>
      </c>
      <c r="H17" s="16">
        <v>1499</v>
      </c>
      <c r="I17" s="13">
        <v>12918</v>
      </c>
      <c r="J17" s="13">
        <v>348</v>
      </c>
      <c r="K17" s="13">
        <v>2691</v>
      </c>
      <c r="L17" s="13">
        <v>2079</v>
      </c>
    </row>
    <row r="19" spans="1:12" x14ac:dyDescent="0.2">
      <c r="A19" s="13" t="s">
        <v>117</v>
      </c>
      <c r="B19" s="16">
        <v>50456</v>
      </c>
      <c r="C19" s="16">
        <v>10197</v>
      </c>
      <c r="D19" s="16">
        <v>2903</v>
      </c>
      <c r="E19" s="16">
        <v>578</v>
      </c>
      <c r="F19" s="16">
        <v>2890</v>
      </c>
      <c r="G19" s="16">
        <v>7478</v>
      </c>
      <c r="H19" s="16">
        <v>3222</v>
      </c>
      <c r="I19" s="13">
        <v>16613</v>
      </c>
      <c r="J19" s="13">
        <v>703</v>
      </c>
      <c r="K19" s="13">
        <v>3003</v>
      </c>
      <c r="L19" s="13">
        <v>2869</v>
      </c>
    </row>
    <row r="20" spans="1:12" x14ac:dyDescent="0.2">
      <c r="A20" s="13" t="s">
        <v>1333</v>
      </c>
      <c r="B20" s="16">
        <v>2326</v>
      </c>
      <c r="C20" s="16">
        <v>466</v>
      </c>
      <c r="D20" s="16">
        <v>127</v>
      </c>
      <c r="E20" s="16">
        <v>39</v>
      </c>
      <c r="F20" s="16">
        <v>398</v>
      </c>
      <c r="G20" s="16">
        <v>632</v>
      </c>
      <c r="H20" s="16">
        <v>122</v>
      </c>
      <c r="I20" s="13">
        <v>146</v>
      </c>
      <c r="J20" s="13">
        <v>204</v>
      </c>
      <c r="K20" s="13">
        <v>56</v>
      </c>
      <c r="L20" s="13">
        <v>136</v>
      </c>
    </row>
    <row r="21" spans="1:12" x14ac:dyDescent="0.2">
      <c r="A21" s="13" t="s">
        <v>847</v>
      </c>
      <c r="B21" s="16">
        <v>1935</v>
      </c>
      <c r="C21" s="16">
        <v>319</v>
      </c>
      <c r="D21" s="16">
        <v>67</v>
      </c>
      <c r="E21" s="16">
        <v>4</v>
      </c>
      <c r="F21" s="16">
        <v>140</v>
      </c>
      <c r="G21" s="16">
        <v>307</v>
      </c>
      <c r="H21" s="16">
        <v>694</v>
      </c>
      <c r="I21" s="13">
        <v>260</v>
      </c>
      <c r="J21" s="13">
        <v>48</v>
      </c>
      <c r="K21" s="13">
        <v>62</v>
      </c>
      <c r="L21" s="13">
        <v>34</v>
      </c>
    </row>
    <row r="22" spans="1:12" x14ac:dyDescent="0.2">
      <c r="A22" s="13" t="s">
        <v>37</v>
      </c>
      <c r="B22" s="16">
        <v>296</v>
      </c>
      <c r="C22" s="16">
        <v>18</v>
      </c>
      <c r="D22" s="16">
        <v>1</v>
      </c>
      <c r="E22" s="16">
        <v>0</v>
      </c>
      <c r="F22" s="16">
        <v>0</v>
      </c>
      <c r="G22" s="16">
        <v>88</v>
      </c>
      <c r="H22" s="16">
        <v>90</v>
      </c>
      <c r="I22" s="13">
        <v>36</v>
      </c>
      <c r="J22" s="13">
        <v>18</v>
      </c>
      <c r="K22" s="13">
        <v>37</v>
      </c>
      <c r="L22" s="13">
        <v>8</v>
      </c>
    </row>
    <row r="23" spans="1:12" x14ac:dyDescent="0.2">
      <c r="A23" s="13" t="s">
        <v>1334</v>
      </c>
      <c r="B23" s="16">
        <v>3</v>
      </c>
      <c r="C23" s="16">
        <v>0</v>
      </c>
      <c r="D23" s="16">
        <v>0</v>
      </c>
      <c r="E23" s="16">
        <v>0</v>
      </c>
      <c r="F23" s="16">
        <v>0</v>
      </c>
      <c r="G23" s="16">
        <v>2</v>
      </c>
      <c r="H23" s="16">
        <v>1</v>
      </c>
      <c r="I23" s="13">
        <v>0</v>
      </c>
      <c r="J23" s="13">
        <v>0</v>
      </c>
      <c r="K23" s="13">
        <v>0</v>
      </c>
      <c r="L23" s="13">
        <v>0</v>
      </c>
    </row>
    <row r="24" spans="1:12" x14ac:dyDescent="0.2">
      <c r="A24" s="13" t="s">
        <v>1335</v>
      </c>
      <c r="B24" s="16">
        <v>8</v>
      </c>
      <c r="C24" s="16">
        <v>2</v>
      </c>
      <c r="D24" s="16">
        <v>0</v>
      </c>
      <c r="E24" s="16">
        <v>0</v>
      </c>
      <c r="F24" s="16">
        <v>0</v>
      </c>
      <c r="G24" s="16">
        <v>0</v>
      </c>
      <c r="H24" s="16">
        <v>0</v>
      </c>
      <c r="I24" s="13">
        <v>6</v>
      </c>
      <c r="J24" s="13">
        <v>0</v>
      </c>
      <c r="K24" s="13">
        <v>0</v>
      </c>
      <c r="L24" s="13">
        <v>0</v>
      </c>
    </row>
    <row r="25" spans="1:12" x14ac:dyDescent="0.2">
      <c r="A25" s="13" t="s">
        <v>1336</v>
      </c>
      <c r="B25" s="16">
        <v>45888</v>
      </c>
      <c r="C25" s="16">
        <v>9392</v>
      </c>
      <c r="D25" s="16">
        <v>2708</v>
      </c>
      <c r="E25" s="16">
        <v>535</v>
      </c>
      <c r="F25" s="16">
        <v>2352</v>
      </c>
      <c r="G25" s="16">
        <v>6449</v>
      </c>
      <c r="H25" s="16">
        <v>2315</v>
      </c>
      <c r="I25" s="13">
        <v>16165</v>
      </c>
      <c r="J25" s="13">
        <v>433</v>
      </c>
      <c r="K25" s="13">
        <v>2848</v>
      </c>
      <c r="L25" s="13">
        <v>2691</v>
      </c>
    </row>
    <row r="26" spans="1:12" x14ac:dyDescent="0.2">
      <c r="A26" s="22" t="s">
        <v>1337</v>
      </c>
      <c r="B26" s="31"/>
      <c r="C26" s="31"/>
      <c r="D26" s="31"/>
      <c r="E26" s="31"/>
      <c r="F26" s="31"/>
      <c r="G26" s="31"/>
      <c r="H26" s="31"/>
      <c r="I26" s="22"/>
      <c r="J26" s="22"/>
      <c r="K26" s="22"/>
      <c r="L26" s="22"/>
    </row>
  </sheetData>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5D821-EFCA-4A71-AEBD-DE75D1973E24}">
  <dimension ref="A1:L208"/>
  <sheetViews>
    <sheetView view="pageBreakPreview" topLeftCell="A158" zoomScale="150" zoomScaleNormal="100" zoomScaleSheetLayoutView="150" workbookViewId="0">
      <selection activeCell="I9" sqref="I9"/>
    </sheetView>
  </sheetViews>
  <sheetFormatPr defaultRowHeight="10.199999999999999" x14ac:dyDescent="0.2"/>
  <cols>
    <col min="1" max="1" width="12.33203125" style="13" customWidth="1"/>
    <col min="2" max="8" width="6.6640625" style="16" customWidth="1"/>
    <col min="9" max="12" width="6.6640625" style="13" customWidth="1"/>
    <col min="13" max="16384" width="8.88671875" style="13"/>
  </cols>
  <sheetData>
    <row r="1" spans="1:12" x14ac:dyDescent="0.2">
      <c r="A1" s="13" t="s">
        <v>1338</v>
      </c>
    </row>
    <row r="2" spans="1:12" x14ac:dyDescent="0.2">
      <c r="A2" s="24" t="s">
        <v>134</v>
      </c>
      <c r="B2" s="25" t="s">
        <v>2</v>
      </c>
      <c r="C2" s="25" t="s">
        <v>1323</v>
      </c>
      <c r="D2" s="25" t="s">
        <v>1324</v>
      </c>
      <c r="E2" s="25" t="s">
        <v>1325</v>
      </c>
      <c r="F2" s="25" t="s">
        <v>1326</v>
      </c>
      <c r="G2" s="25" t="s">
        <v>1327</v>
      </c>
      <c r="H2" s="25" t="s">
        <v>1328</v>
      </c>
      <c r="I2" s="25" t="s">
        <v>1329</v>
      </c>
      <c r="J2" s="25" t="s">
        <v>1330</v>
      </c>
      <c r="K2" s="25" t="s">
        <v>1331</v>
      </c>
      <c r="L2" s="26" t="s">
        <v>1332</v>
      </c>
    </row>
    <row r="3" spans="1:12" x14ac:dyDescent="0.2">
      <c r="A3" s="13" t="s">
        <v>193</v>
      </c>
      <c r="B3" s="16">
        <v>21442</v>
      </c>
      <c r="C3" s="16">
        <v>5321</v>
      </c>
      <c r="D3" s="16">
        <v>1158</v>
      </c>
      <c r="E3" s="16">
        <v>121</v>
      </c>
      <c r="F3" s="16">
        <v>2556</v>
      </c>
      <c r="G3" s="16">
        <v>4096</v>
      </c>
      <c r="H3" s="16">
        <v>4796</v>
      </c>
      <c r="I3" s="13">
        <v>1939</v>
      </c>
      <c r="J3" s="13">
        <v>56</v>
      </c>
      <c r="K3" s="13">
        <v>802</v>
      </c>
      <c r="L3" s="13">
        <v>597</v>
      </c>
    </row>
    <row r="4" spans="1:12" x14ac:dyDescent="0.2">
      <c r="A4" s="13" t="s">
        <v>1339</v>
      </c>
      <c r="B4" s="16">
        <v>1</v>
      </c>
      <c r="C4" s="16">
        <v>0</v>
      </c>
      <c r="D4" s="16">
        <v>0</v>
      </c>
      <c r="E4" s="16">
        <v>0</v>
      </c>
      <c r="F4" s="16">
        <v>0</v>
      </c>
      <c r="G4" s="16">
        <v>1</v>
      </c>
      <c r="H4" s="16">
        <v>0</v>
      </c>
      <c r="I4" s="13">
        <v>0</v>
      </c>
      <c r="J4" s="13">
        <v>0</v>
      </c>
      <c r="K4" s="13">
        <v>0</v>
      </c>
      <c r="L4" s="13">
        <v>0</v>
      </c>
    </row>
    <row r="5" spans="1:12" x14ac:dyDescent="0.2">
      <c r="A5" s="13" t="s">
        <v>1340</v>
      </c>
      <c r="B5" s="16">
        <v>2</v>
      </c>
      <c r="C5" s="16">
        <v>0</v>
      </c>
      <c r="D5" s="16">
        <v>0</v>
      </c>
      <c r="E5" s="16">
        <v>0</v>
      </c>
      <c r="F5" s="16">
        <v>0</v>
      </c>
      <c r="G5" s="16">
        <v>0</v>
      </c>
      <c r="H5" s="16">
        <v>2</v>
      </c>
      <c r="I5" s="13">
        <v>0</v>
      </c>
      <c r="J5" s="13">
        <v>0</v>
      </c>
      <c r="K5" s="13">
        <v>0</v>
      </c>
      <c r="L5" s="13">
        <v>0</v>
      </c>
    </row>
    <row r="6" spans="1:12" x14ac:dyDescent="0.2">
      <c r="A6" s="13" t="s">
        <v>1341</v>
      </c>
      <c r="B6" s="16">
        <v>5</v>
      </c>
      <c r="C6" s="16">
        <v>1</v>
      </c>
      <c r="D6" s="16">
        <v>0</v>
      </c>
      <c r="E6" s="16">
        <v>0</v>
      </c>
      <c r="F6" s="16">
        <v>0</v>
      </c>
      <c r="G6" s="16">
        <v>0</v>
      </c>
      <c r="H6" s="16">
        <v>4</v>
      </c>
      <c r="I6" s="13">
        <v>0</v>
      </c>
      <c r="J6" s="13">
        <v>0</v>
      </c>
      <c r="K6" s="13">
        <v>0</v>
      </c>
      <c r="L6" s="13">
        <v>0</v>
      </c>
    </row>
    <row r="7" spans="1:12" x14ac:dyDescent="0.2">
      <c r="A7" s="13" t="s">
        <v>1342</v>
      </c>
      <c r="B7" s="16">
        <v>9</v>
      </c>
      <c r="C7" s="16">
        <v>0</v>
      </c>
      <c r="D7" s="16">
        <v>0</v>
      </c>
      <c r="E7" s="16">
        <v>0</v>
      </c>
      <c r="F7" s="16">
        <v>0</v>
      </c>
      <c r="G7" s="16">
        <v>0</v>
      </c>
      <c r="H7" s="16">
        <v>8</v>
      </c>
      <c r="I7" s="13">
        <v>1</v>
      </c>
      <c r="J7" s="13">
        <v>0</v>
      </c>
      <c r="K7" s="13">
        <v>0</v>
      </c>
      <c r="L7" s="13">
        <v>0</v>
      </c>
    </row>
    <row r="8" spans="1:12" x14ac:dyDescent="0.2">
      <c r="A8" s="13" t="s">
        <v>1343</v>
      </c>
      <c r="B8" s="16">
        <v>1</v>
      </c>
      <c r="C8" s="16">
        <v>0</v>
      </c>
      <c r="D8" s="16">
        <v>0</v>
      </c>
      <c r="E8" s="16">
        <v>0</v>
      </c>
      <c r="F8" s="16">
        <v>0</v>
      </c>
      <c r="G8" s="16">
        <v>0</v>
      </c>
      <c r="H8" s="16">
        <v>1</v>
      </c>
      <c r="I8" s="13">
        <v>0</v>
      </c>
      <c r="J8" s="13">
        <v>0</v>
      </c>
      <c r="K8" s="13">
        <v>0</v>
      </c>
      <c r="L8" s="13">
        <v>0</v>
      </c>
    </row>
    <row r="9" spans="1:12" x14ac:dyDescent="0.2">
      <c r="A9" s="13" t="s">
        <v>1344</v>
      </c>
      <c r="B9" s="16">
        <v>32</v>
      </c>
      <c r="C9" s="16">
        <v>1</v>
      </c>
      <c r="D9" s="16">
        <v>0</v>
      </c>
      <c r="E9" s="16">
        <v>0</v>
      </c>
      <c r="F9" s="16">
        <v>2</v>
      </c>
      <c r="G9" s="16">
        <v>13</v>
      </c>
      <c r="H9" s="16">
        <v>13</v>
      </c>
      <c r="I9" s="13">
        <v>1</v>
      </c>
      <c r="J9" s="13">
        <v>2</v>
      </c>
      <c r="K9" s="13">
        <v>0</v>
      </c>
      <c r="L9" s="13">
        <v>0</v>
      </c>
    </row>
    <row r="10" spans="1:12" x14ac:dyDescent="0.2">
      <c r="A10" s="13" t="s">
        <v>1345</v>
      </c>
      <c r="B10" s="16">
        <v>13</v>
      </c>
      <c r="C10" s="16">
        <v>2</v>
      </c>
      <c r="D10" s="16">
        <v>0</v>
      </c>
      <c r="E10" s="16">
        <v>0</v>
      </c>
      <c r="F10" s="16">
        <v>2</v>
      </c>
      <c r="G10" s="16">
        <v>2</v>
      </c>
      <c r="H10" s="16">
        <v>7</v>
      </c>
      <c r="I10" s="13">
        <v>0</v>
      </c>
      <c r="J10" s="13">
        <v>0</v>
      </c>
      <c r="K10" s="13">
        <v>0</v>
      </c>
      <c r="L10" s="13">
        <v>0</v>
      </c>
    </row>
    <row r="11" spans="1:12" x14ac:dyDescent="0.2">
      <c r="A11" s="13" t="s">
        <v>1346</v>
      </c>
      <c r="B11" s="16">
        <v>22</v>
      </c>
      <c r="C11" s="16">
        <v>6</v>
      </c>
      <c r="D11" s="16">
        <v>1</v>
      </c>
      <c r="E11" s="16">
        <v>0</v>
      </c>
      <c r="F11" s="16">
        <v>3</v>
      </c>
      <c r="G11" s="16">
        <v>4</v>
      </c>
      <c r="H11" s="16">
        <v>7</v>
      </c>
      <c r="I11" s="13">
        <v>0</v>
      </c>
      <c r="J11" s="13">
        <v>0</v>
      </c>
      <c r="K11" s="13">
        <v>0</v>
      </c>
      <c r="L11" s="13">
        <v>1</v>
      </c>
    </row>
    <row r="12" spans="1:12" x14ac:dyDescent="0.2">
      <c r="A12" s="13" t="s">
        <v>1347</v>
      </c>
      <c r="B12" s="16">
        <v>15</v>
      </c>
      <c r="C12" s="16">
        <v>5</v>
      </c>
      <c r="D12" s="16">
        <v>0</v>
      </c>
      <c r="E12" s="16">
        <v>0</v>
      </c>
      <c r="F12" s="16">
        <v>0</v>
      </c>
      <c r="G12" s="16">
        <v>2</v>
      </c>
      <c r="H12" s="16">
        <v>8</v>
      </c>
      <c r="I12" s="13">
        <v>0</v>
      </c>
      <c r="J12" s="13">
        <v>0</v>
      </c>
      <c r="K12" s="13">
        <v>0</v>
      </c>
      <c r="L12" s="13">
        <v>0</v>
      </c>
    </row>
    <row r="13" spans="1:12" x14ac:dyDescent="0.2">
      <c r="A13" s="13" t="s">
        <v>1348</v>
      </c>
      <c r="B13" s="16">
        <v>1</v>
      </c>
      <c r="C13" s="16">
        <v>0</v>
      </c>
      <c r="D13" s="16">
        <v>0</v>
      </c>
      <c r="E13" s="16">
        <v>0</v>
      </c>
      <c r="F13" s="16">
        <v>0</v>
      </c>
      <c r="G13" s="16">
        <v>0</v>
      </c>
      <c r="H13" s="16">
        <v>1</v>
      </c>
      <c r="I13" s="13">
        <v>0</v>
      </c>
      <c r="J13" s="13">
        <v>0</v>
      </c>
      <c r="K13" s="13">
        <v>0</v>
      </c>
      <c r="L13" s="13">
        <v>0</v>
      </c>
    </row>
    <row r="14" spans="1:12" x14ac:dyDescent="0.2">
      <c r="A14" s="13" t="s">
        <v>1349</v>
      </c>
      <c r="B14" s="16">
        <v>14</v>
      </c>
      <c r="C14" s="16">
        <v>8</v>
      </c>
      <c r="D14" s="16">
        <v>0</v>
      </c>
      <c r="E14" s="16">
        <v>0</v>
      </c>
      <c r="F14" s="16">
        <v>0</v>
      </c>
      <c r="G14" s="16">
        <v>1</v>
      </c>
      <c r="H14" s="16">
        <v>3</v>
      </c>
      <c r="I14" s="13">
        <v>0</v>
      </c>
      <c r="J14" s="13">
        <v>0</v>
      </c>
      <c r="K14" s="13">
        <v>0</v>
      </c>
      <c r="L14" s="13">
        <v>2</v>
      </c>
    </row>
    <row r="15" spans="1:12" x14ac:dyDescent="0.2">
      <c r="A15" s="13" t="s">
        <v>1350</v>
      </c>
      <c r="B15" s="16">
        <v>18</v>
      </c>
      <c r="C15" s="16">
        <v>2</v>
      </c>
      <c r="D15" s="16">
        <v>1</v>
      </c>
      <c r="E15" s="16">
        <v>0</v>
      </c>
      <c r="F15" s="16">
        <v>0</v>
      </c>
      <c r="G15" s="16">
        <v>1</v>
      </c>
      <c r="H15" s="16">
        <v>14</v>
      </c>
      <c r="I15" s="13">
        <v>0</v>
      </c>
      <c r="J15" s="13">
        <v>0</v>
      </c>
      <c r="K15" s="13">
        <v>0</v>
      </c>
      <c r="L15" s="13">
        <v>0</v>
      </c>
    </row>
    <row r="16" spans="1:12" x14ac:dyDescent="0.2">
      <c r="A16" s="13" t="s">
        <v>1351</v>
      </c>
      <c r="B16" s="16">
        <v>66</v>
      </c>
      <c r="C16" s="16">
        <v>27</v>
      </c>
      <c r="D16" s="16">
        <v>0</v>
      </c>
      <c r="E16" s="16">
        <v>0</v>
      </c>
      <c r="F16" s="16">
        <v>4</v>
      </c>
      <c r="G16" s="16">
        <v>2</v>
      </c>
      <c r="H16" s="16">
        <v>25</v>
      </c>
      <c r="I16" s="13">
        <v>2</v>
      </c>
      <c r="J16" s="13">
        <v>0</v>
      </c>
      <c r="K16" s="13">
        <v>0</v>
      </c>
      <c r="L16" s="13">
        <v>6</v>
      </c>
    </row>
    <row r="17" spans="1:12" x14ac:dyDescent="0.2">
      <c r="A17" s="13" t="s">
        <v>1352</v>
      </c>
      <c r="B17" s="16">
        <v>28</v>
      </c>
      <c r="C17" s="16">
        <v>2</v>
      </c>
      <c r="D17" s="16">
        <v>0</v>
      </c>
      <c r="E17" s="16">
        <v>0</v>
      </c>
      <c r="F17" s="16">
        <v>0</v>
      </c>
      <c r="G17" s="16">
        <v>2</v>
      </c>
      <c r="H17" s="16">
        <v>23</v>
      </c>
      <c r="I17" s="13">
        <v>1</v>
      </c>
      <c r="J17" s="13">
        <v>0</v>
      </c>
      <c r="K17" s="13">
        <v>0</v>
      </c>
      <c r="L17" s="13">
        <v>0</v>
      </c>
    </row>
    <row r="18" spans="1:12" x14ac:dyDescent="0.2">
      <c r="A18" s="13" t="s">
        <v>1353</v>
      </c>
      <c r="B18" s="16">
        <v>51</v>
      </c>
      <c r="C18" s="16">
        <v>1</v>
      </c>
      <c r="D18" s="16">
        <v>0</v>
      </c>
      <c r="E18" s="16">
        <v>0</v>
      </c>
      <c r="F18" s="16">
        <v>40</v>
      </c>
      <c r="G18" s="16">
        <v>2</v>
      </c>
      <c r="H18" s="16">
        <v>8</v>
      </c>
      <c r="I18" s="13">
        <v>0</v>
      </c>
      <c r="J18" s="13">
        <v>0</v>
      </c>
      <c r="K18" s="13">
        <v>0</v>
      </c>
      <c r="L18" s="13">
        <v>0</v>
      </c>
    </row>
    <row r="19" spans="1:12" x14ac:dyDescent="0.2">
      <c r="A19" s="13" t="s">
        <v>1354</v>
      </c>
      <c r="B19" s="16">
        <v>15</v>
      </c>
      <c r="C19" s="16">
        <v>15</v>
      </c>
      <c r="D19" s="16">
        <v>0</v>
      </c>
      <c r="E19" s="16">
        <v>0</v>
      </c>
      <c r="F19" s="16">
        <v>0</v>
      </c>
      <c r="G19" s="16">
        <v>0</v>
      </c>
      <c r="H19" s="16">
        <v>0</v>
      </c>
      <c r="I19" s="13">
        <v>0</v>
      </c>
      <c r="J19" s="13">
        <v>0</v>
      </c>
      <c r="K19" s="13">
        <v>0</v>
      </c>
      <c r="L19" s="13">
        <v>0</v>
      </c>
    </row>
    <row r="20" spans="1:12" x14ac:dyDescent="0.2">
      <c r="A20" s="13" t="s">
        <v>1355</v>
      </c>
      <c r="B20" s="16">
        <v>5</v>
      </c>
      <c r="C20" s="16">
        <v>0</v>
      </c>
      <c r="D20" s="16">
        <v>0</v>
      </c>
      <c r="E20" s="16">
        <v>0</v>
      </c>
      <c r="F20" s="16">
        <v>0</v>
      </c>
      <c r="G20" s="16">
        <v>1</v>
      </c>
      <c r="H20" s="16">
        <v>4</v>
      </c>
      <c r="I20" s="13">
        <v>0</v>
      </c>
      <c r="J20" s="13">
        <v>0</v>
      </c>
      <c r="K20" s="13">
        <v>0</v>
      </c>
      <c r="L20" s="13">
        <v>0</v>
      </c>
    </row>
    <row r="21" spans="1:12" x14ac:dyDescent="0.2">
      <c r="A21" s="13" t="s">
        <v>1356</v>
      </c>
      <c r="B21" s="16">
        <v>11</v>
      </c>
      <c r="C21" s="16">
        <v>3</v>
      </c>
      <c r="D21" s="16">
        <v>0</v>
      </c>
      <c r="E21" s="16">
        <v>0</v>
      </c>
      <c r="F21" s="16">
        <v>0</v>
      </c>
      <c r="G21" s="16">
        <v>1</v>
      </c>
      <c r="H21" s="16">
        <v>6</v>
      </c>
      <c r="I21" s="13">
        <v>1</v>
      </c>
      <c r="J21" s="13">
        <v>0</v>
      </c>
      <c r="K21" s="13">
        <v>0</v>
      </c>
      <c r="L21" s="13">
        <v>0</v>
      </c>
    </row>
    <row r="22" spans="1:12" x14ac:dyDescent="0.2">
      <c r="A22" s="13" t="s">
        <v>1357</v>
      </c>
      <c r="B22" s="16">
        <v>9</v>
      </c>
      <c r="C22" s="16">
        <v>2</v>
      </c>
      <c r="D22" s="16">
        <v>0</v>
      </c>
      <c r="E22" s="16">
        <v>0</v>
      </c>
      <c r="F22" s="16">
        <v>0</v>
      </c>
      <c r="G22" s="16">
        <v>0</v>
      </c>
      <c r="H22" s="16">
        <v>1</v>
      </c>
      <c r="I22" s="13">
        <v>2</v>
      </c>
      <c r="J22" s="13">
        <v>0</v>
      </c>
      <c r="K22" s="13">
        <v>1</v>
      </c>
      <c r="L22" s="13">
        <v>3</v>
      </c>
    </row>
    <row r="23" spans="1:12" x14ac:dyDescent="0.2">
      <c r="A23" s="13" t="s">
        <v>1358</v>
      </c>
      <c r="B23" s="16">
        <v>18</v>
      </c>
      <c r="C23" s="16">
        <v>0</v>
      </c>
      <c r="D23" s="16">
        <v>3</v>
      </c>
      <c r="E23" s="16">
        <v>0</v>
      </c>
      <c r="F23" s="16">
        <v>1</v>
      </c>
      <c r="G23" s="16">
        <v>1</v>
      </c>
      <c r="H23" s="16">
        <v>9</v>
      </c>
      <c r="I23" s="13">
        <v>1</v>
      </c>
      <c r="J23" s="13">
        <v>0</v>
      </c>
      <c r="K23" s="13">
        <v>3</v>
      </c>
      <c r="L23" s="13">
        <v>0</v>
      </c>
    </row>
    <row r="24" spans="1:12" x14ac:dyDescent="0.2">
      <c r="A24" s="13" t="s">
        <v>1359</v>
      </c>
      <c r="B24" s="16">
        <v>3</v>
      </c>
      <c r="C24" s="16">
        <v>0</v>
      </c>
      <c r="D24" s="16">
        <v>0</v>
      </c>
      <c r="E24" s="16">
        <v>0</v>
      </c>
      <c r="F24" s="16">
        <v>0</v>
      </c>
      <c r="G24" s="16">
        <v>1</v>
      </c>
      <c r="H24" s="16">
        <v>1</v>
      </c>
      <c r="I24" s="13">
        <v>1</v>
      </c>
      <c r="J24" s="13">
        <v>0</v>
      </c>
      <c r="K24" s="13">
        <v>0</v>
      </c>
      <c r="L24" s="13">
        <v>0</v>
      </c>
    </row>
    <row r="25" spans="1:12" x14ac:dyDescent="0.2">
      <c r="A25" s="13" t="s">
        <v>1360</v>
      </c>
      <c r="B25" s="16">
        <v>39</v>
      </c>
      <c r="C25" s="16">
        <v>8</v>
      </c>
      <c r="D25" s="16">
        <v>0</v>
      </c>
      <c r="E25" s="16">
        <v>0</v>
      </c>
      <c r="F25" s="16">
        <v>6</v>
      </c>
      <c r="G25" s="16">
        <v>9</v>
      </c>
      <c r="H25" s="16">
        <v>10</v>
      </c>
      <c r="I25" s="13">
        <v>4</v>
      </c>
      <c r="J25" s="13">
        <v>0</v>
      </c>
      <c r="K25" s="13">
        <v>2</v>
      </c>
      <c r="L25" s="13">
        <v>0</v>
      </c>
    </row>
    <row r="26" spans="1:12" x14ac:dyDescent="0.2">
      <c r="A26" s="13" t="s">
        <v>1361</v>
      </c>
      <c r="B26" s="16">
        <v>134</v>
      </c>
      <c r="C26" s="16">
        <v>23</v>
      </c>
      <c r="D26" s="16">
        <v>0</v>
      </c>
      <c r="E26" s="16">
        <v>0</v>
      </c>
      <c r="F26" s="16">
        <v>3</v>
      </c>
      <c r="G26" s="16">
        <v>30</v>
      </c>
      <c r="H26" s="16">
        <v>33</v>
      </c>
      <c r="I26" s="13">
        <v>30</v>
      </c>
      <c r="J26" s="13">
        <v>2</v>
      </c>
      <c r="K26" s="13">
        <v>13</v>
      </c>
      <c r="L26" s="13">
        <v>0</v>
      </c>
    </row>
    <row r="27" spans="1:12" x14ac:dyDescent="0.2">
      <c r="A27" s="13" t="s">
        <v>1362</v>
      </c>
      <c r="B27" s="16">
        <v>36</v>
      </c>
      <c r="C27" s="16">
        <v>2</v>
      </c>
      <c r="D27" s="16">
        <v>0</v>
      </c>
      <c r="E27" s="16">
        <v>0</v>
      </c>
      <c r="F27" s="16">
        <v>1</v>
      </c>
      <c r="G27" s="16">
        <v>1</v>
      </c>
      <c r="H27" s="16">
        <v>25</v>
      </c>
      <c r="I27" s="13">
        <v>5</v>
      </c>
      <c r="J27" s="13">
        <v>0</v>
      </c>
      <c r="K27" s="13">
        <v>1</v>
      </c>
      <c r="L27" s="13">
        <v>1</v>
      </c>
    </row>
    <row r="28" spans="1:12" x14ac:dyDescent="0.2">
      <c r="A28" s="13" t="s">
        <v>1363</v>
      </c>
      <c r="B28" s="16">
        <v>33</v>
      </c>
      <c r="C28" s="16">
        <v>4</v>
      </c>
      <c r="D28" s="16">
        <v>2</v>
      </c>
      <c r="E28" s="16">
        <v>0</v>
      </c>
      <c r="F28" s="16">
        <v>0</v>
      </c>
      <c r="G28" s="16">
        <v>0</v>
      </c>
      <c r="H28" s="16">
        <v>19</v>
      </c>
      <c r="I28" s="13">
        <v>5</v>
      </c>
      <c r="J28" s="13">
        <v>0</v>
      </c>
      <c r="K28" s="13">
        <v>2</v>
      </c>
      <c r="L28" s="13">
        <v>1</v>
      </c>
    </row>
    <row r="29" spans="1:12" x14ac:dyDescent="0.2">
      <c r="A29" s="13" t="s">
        <v>1364</v>
      </c>
      <c r="B29" s="16">
        <v>0</v>
      </c>
      <c r="C29" s="16">
        <v>0</v>
      </c>
      <c r="D29" s="16">
        <v>0</v>
      </c>
      <c r="E29" s="16">
        <v>0</v>
      </c>
      <c r="F29" s="16">
        <v>0</v>
      </c>
      <c r="G29" s="16">
        <v>0</v>
      </c>
      <c r="H29" s="16">
        <v>0</v>
      </c>
      <c r="I29" s="13">
        <v>0</v>
      </c>
      <c r="J29" s="13">
        <v>0</v>
      </c>
      <c r="K29" s="13">
        <v>0</v>
      </c>
      <c r="L29" s="13">
        <v>0</v>
      </c>
    </row>
    <row r="30" spans="1:12" x14ac:dyDescent="0.2">
      <c r="A30" s="13" t="s">
        <v>1365</v>
      </c>
      <c r="B30" s="16">
        <v>1</v>
      </c>
      <c r="C30" s="16">
        <v>0</v>
      </c>
      <c r="D30" s="16">
        <v>0</v>
      </c>
      <c r="E30" s="16">
        <v>0</v>
      </c>
      <c r="F30" s="16">
        <v>0</v>
      </c>
      <c r="G30" s="16">
        <v>0</v>
      </c>
      <c r="H30" s="16">
        <v>1</v>
      </c>
      <c r="I30" s="13">
        <v>0</v>
      </c>
      <c r="J30" s="13">
        <v>0</v>
      </c>
      <c r="K30" s="13">
        <v>0</v>
      </c>
      <c r="L30" s="13">
        <v>0</v>
      </c>
    </row>
    <row r="31" spans="1:12" x14ac:dyDescent="0.2">
      <c r="A31" s="13" t="s">
        <v>1366</v>
      </c>
      <c r="B31" s="16">
        <v>4</v>
      </c>
      <c r="C31" s="16">
        <v>0</v>
      </c>
      <c r="D31" s="16">
        <v>0</v>
      </c>
      <c r="E31" s="16">
        <v>0</v>
      </c>
      <c r="F31" s="16">
        <v>0</v>
      </c>
      <c r="G31" s="16">
        <v>0</v>
      </c>
      <c r="H31" s="16">
        <v>4</v>
      </c>
      <c r="I31" s="13">
        <v>0</v>
      </c>
      <c r="J31" s="13">
        <v>0</v>
      </c>
      <c r="K31" s="13">
        <v>0</v>
      </c>
      <c r="L31" s="13">
        <v>0</v>
      </c>
    </row>
    <row r="32" spans="1:12" x14ac:dyDescent="0.2">
      <c r="A32" s="13" t="s">
        <v>1367</v>
      </c>
      <c r="B32" s="16">
        <v>2</v>
      </c>
      <c r="C32" s="16">
        <v>0</v>
      </c>
      <c r="D32" s="16">
        <v>0</v>
      </c>
      <c r="E32" s="16">
        <v>0</v>
      </c>
      <c r="F32" s="16">
        <v>0</v>
      </c>
      <c r="G32" s="16">
        <v>0</v>
      </c>
      <c r="H32" s="16">
        <v>2</v>
      </c>
      <c r="I32" s="13">
        <v>0</v>
      </c>
      <c r="J32" s="13">
        <v>0</v>
      </c>
      <c r="K32" s="13">
        <v>0</v>
      </c>
      <c r="L32" s="13">
        <v>0</v>
      </c>
    </row>
    <row r="33" spans="1:12" x14ac:dyDescent="0.2">
      <c r="A33" s="13" t="s">
        <v>1368</v>
      </c>
      <c r="B33" s="16">
        <v>2</v>
      </c>
      <c r="C33" s="16">
        <v>0</v>
      </c>
      <c r="D33" s="16">
        <v>0</v>
      </c>
      <c r="E33" s="16">
        <v>0</v>
      </c>
      <c r="F33" s="16">
        <v>0</v>
      </c>
      <c r="G33" s="16">
        <v>0</v>
      </c>
      <c r="H33" s="16">
        <v>2</v>
      </c>
      <c r="I33" s="13">
        <v>0</v>
      </c>
      <c r="J33" s="13">
        <v>0</v>
      </c>
      <c r="K33" s="13">
        <v>0</v>
      </c>
      <c r="L33" s="13">
        <v>0</v>
      </c>
    </row>
    <row r="34" spans="1:12" x14ac:dyDescent="0.2">
      <c r="A34" s="13" t="s">
        <v>1369</v>
      </c>
      <c r="B34" s="16">
        <v>10</v>
      </c>
      <c r="C34" s="16">
        <v>3</v>
      </c>
      <c r="D34" s="16">
        <v>0</v>
      </c>
      <c r="E34" s="16">
        <v>0</v>
      </c>
      <c r="F34" s="16">
        <v>0</v>
      </c>
      <c r="G34" s="16">
        <v>0</v>
      </c>
      <c r="H34" s="16">
        <v>5</v>
      </c>
      <c r="I34" s="13">
        <v>1</v>
      </c>
      <c r="J34" s="13">
        <v>0</v>
      </c>
      <c r="K34" s="13">
        <v>1</v>
      </c>
      <c r="L34" s="13">
        <v>0</v>
      </c>
    </row>
    <row r="35" spans="1:12" x14ac:dyDescent="0.2">
      <c r="A35" s="13" t="s">
        <v>1370</v>
      </c>
      <c r="B35" s="16">
        <v>389</v>
      </c>
      <c r="C35" s="16">
        <v>60</v>
      </c>
      <c r="D35" s="16">
        <v>24</v>
      </c>
      <c r="E35" s="16">
        <v>3</v>
      </c>
      <c r="F35" s="16">
        <v>19</v>
      </c>
      <c r="G35" s="16">
        <v>17</v>
      </c>
      <c r="H35" s="16">
        <v>132</v>
      </c>
      <c r="I35" s="13">
        <v>92</v>
      </c>
      <c r="J35" s="13">
        <v>2</v>
      </c>
      <c r="K35" s="13">
        <v>23</v>
      </c>
      <c r="L35" s="13">
        <v>17</v>
      </c>
    </row>
    <row r="36" spans="1:12" x14ac:dyDescent="0.2">
      <c r="A36" s="13" t="s">
        <v>1371</v>
      </c>
      <c r="B36" s="16">
        <v>104</v>
      </c>
      <c r="C36" s="16">
        <v>39</v>
      </c>
      <c r="D36" s="16">
        <v>5</v>
      </c>
      <c r="E36" s="16">
        <v>0</v>
      </c>
      <c r="F36" s="16">
        <v>3</v>
      </c>
      <c r="G36" s="16">
        <v>6</v>
      </c>
      <c r="H36" s="16">
        <v>22</v>
      </c>
      <c r="I36" s="13">
        <v>23</v>
      </c>
      <c r="J36" s="13">
        <v>0</v>
      </c>
      <c r="K36" s="13">
        <v>4</v>
      </c>
      <c r="L36" s="13">
        <v>2</v>
      </c>
    </row>
    <row r="37" spans="1:12" x14ac:dyDescent="0.2">
      <c r="A37" s="13" t="s">
        <v>1372</v>
      </c>
      <c r="B37" s="16">
        <v>10</v>
      </c>
      <c r="C37" s="16">
        <v>5</v>
      </c>
      <c r="D37" s="16">
        <v>0</v>
      </c>
      <c r="E37" s="16">
        <v>0</v>
      </c>
      <c r="F37" s="16">
        <v>0</v>
      </c>
      <c r="G37" s="16">
        <v>0</v>
      </c>
      <c r="H37" s="16">
        <v>0</v>
      </c>
      <c r="I37" s="13">
        <v>5</v>
      </c>
      <c r="J37" s="13">
        <v>0</v>
      </c>
      <c r="K37" s="13">
        <v>0</v>
      </c>
      <c r="L37" s="13">
        <v>0</v>
      </c>
    </row>
    <row r="38" spans="1:12" x14ac:dyDescent="0.2">
      <c r="A38" s="13" t="s">
        <v>1373</v>
      </c>
      <c r="B38" s="16">
        <v>0</v>
      </c>
      <c r="C38" s="16">
        <v>0</v>
      </c>
      <c r="D38" s="16">
        <v>0</v>
      </c>
      <c r="E38" s="16">
        <v>0</v>
      </c>
      <c r="F38" s="16">
        <v>0</v>
      </c>
      <c r="G38" s="16">
        <v>0</v>
      </c>
      <c r="H38" s="16">
        <v>0</v>
      </c>
      <c r="I38" s="13">
        <v>0</v>
      </c>
      <c r="J38" s="13">
        <v>0</v>
      </c>
      <c r="K38" s="13">
        <v>0</v>
      </c>
      <c r="L38" s="13">
        <v>0</v>
      </c>
    </row>
    <row r="39" spans="1:12" x14ac:dyDescent="0.2">
      <c r="A39" s="13" t="s">
        <v>1374</v>
      </c>
      <c r="B39" s="16">
        <v>2</v>
      </c>
      <c r="C39" s="16">
        <v>0</v>
      </c>
      <c r="D39" s="16">
        <v>0</v>
      </c>
      <c r="E39" s="16">
        <v>0</v>
      </c>
      <c r="F39" s="16">
        <v>0</v>
      </c>
      <c r="G39" s="16">
        <v>0</v>
      </c>
      <c r="H39" s="16">
        <v>2</v>
      </c>
      <c r="I39" s="13">
        <v>0</v>
      </c>
      <c r="J39" s="13">
        <v>0</v>
      </c>
      <c r="K39" s="13">
        <v>0</v>
      </c>
      <c r="L39" s="13">
        <v>0</v>
      </c>
    </row>
    <row r="40" spans="1:12" x14ac:dyDescent="0.2">
      <c r="A40" s="13" t="s">
        <v>1375</v>
      </c>
      <c r="B40" s="16">
        <v>5</v>
      </c>
      <c r="C40" s="16">
        <v>0</v>
      </c>
      <c r="D40" s="16">
        <v>0</v>
      </c>
      <c r="E40" s="16">
        <v>0</v>
      </c>
      <c r="F40" s="16">
        <v>0</v>
      </c>
      <c r="G40" s="16">
        <v>1</v>
      </c>
      <c r="H40" s="16">
        <v>4</v>
      </c>
      <c r="I40" s="13">
        <v>0</v>
      </c>
      <c r="J40" s="13">
        <v>0</v>
      </c>
      <c r="K40" s="13">
        <v>0</v>
      </c>
      <c r="L40" s="13">
        <v>0</v>
      </c>
    </row>
    <row r="41" spans="1:12" x14ac:dyDescent="0.2">
      <c r="A41" s="13" t="s">
        <v>923</v>
      </c>
      <c r="B41" s="16">
        <v>25</v>
      </c>
      <c r="C41" s="16">
        <v>5</v>
      </c>
      <c r="D41" s="16">
        <v>0</v>
      </c>
      <c r="E41" s="16">
        <v>0</v>
      </c>
      <c r="F41" s="16">
        <v>1</v>
      </c>
      <c r="G41" s="16">
        <v>3</v>
      </c>
      <c r="H41" s="16">
        <v>12</v>
      </c>
      <c r="I41" s="13">
        <v>2</v>
      </c>
      <c r="J41" s="13">
        <v>0</v>
      </c>
      <c r="K41" s="13">
        <v>2</v>
      </c>
      <c r="L41" s="13">
        <v>0</v>
      </c>
    </row>
    <row r="42" spans="1:12" x14ac:dyDescent="0.2">
      <c r="A42" s="13" t="s">
        <v>1376</v>
      </c>
      <c r="B42" s="16">
        <v>1</v>
      </c>
      <c r="C42" s="16">
        <v>0</v>
      </c>
      <c r="D42" s="16">
        <v>0</v>
      </c>
      <c r="E42" s="16">
        <v>0</v>
      </c>
      <c r="F42" s="16">
        <v>0</v>
      </c>
      <c r="G42" s="16">
        <v>0</v>
      </c>
      <c r="H42" s="16">
        <v>1</v>
      </c>
      <c r="I42" s="13">
        <v>0</v>
      </c>
      <c r="J42" s="13">
        <v>0</v>
      </c>
      <c r="K42" s="13">
        <v>0</v>
      </c>
      <c r="L42" s="13">
        <v>0</v>
      </c>
    </row>
    <row r="43" spans="1:12" x14ac:dyDescent="0.2">
      <c r="A43" s="13" t="s">
        <v>1377</v>
      </c>
      <c r="B43" s="16">
        <v>0</v>
      </c>
      <c r="C43" s="16">
        <v>0</v>
      </c>
      <c r="D43" s="16">
        <v>0</v>
      </c>
      <c r="E43" s="16">
        <v>0</v>
      </c>
      <c r="F43" s="16">
        <v>0</v>
      </c>
      <c r="G43" s="16">
        <v>0</v>
      </c>
      <c r="H43" s="16">
        <v>0</v>
      </c>
      <c r="I43" s="13">
        <v>0</v>
      </c>
      <c r="J43" s="13">
        <v>0</v>
      </c>
      <c r="K43" s="13">
        <v>0</v>
      </c>
      <c r="L43" s="13">
        <v>0</v>
      </c>
    </row>
    <row r="44" spans="1:12" x14ac:dyDescent="0.2">
      <c r="A44" s="13" t="s">
        <v>1378</v>
      </c>
      <c r="B44" s="16">
        <v>65</v>
      </c>
      <c r="C44" s="16">
        <v>1</v>
      </c>
      <c r="D44" s="16">
        <v>0</v>
      </c>
      <c r="E44" s="16">
        <v>0</v>
      </c>
      <c r="F44" s="16">
        <v>0</v>
      </c>
      <c r="G44" s="16">
        <v>8</v>
      </c>
      <c r="H44" s="16">
        <v>52</v>
      </c>
      <c r="I44" s="13">
        <v>4</v>
      </c>
      <c r="J44" s="13">
        <v>0</v>
      </c>
      <c r="K44" s="13">
        <v>0</v>
      </c>
      <c r="L44" s="13">
        <v>0</v>
      </c>
    </row>
    <row r="45" spans="1:12" x14ac:dyDescent="0.2">
      <c r="A45" s="13" t="s">
        <v>1379</v>
      </c>
      <c r="B45" s="16">
        <v>6</v>
      </c>
      <c r="C45" s="16">
        <v>1</v>
      </c>
      <c r="D45" s="16">
        <v>0</v>
      </c>
      <c r="E45" s="16">
        <v>0</v>
      </c>
      <c r="F45" s="16">
        <v>0</v>
      </c>
      <c r="G45" s="16">
        <v>0</v>
      </c>
      <c r="H45" s="16">
        <v>5</v>
      </c>
      <c r="I45" s="13">
        <v>0</v>
      </c>
      <c r="J45" s="13">
        <v>0</v>
      </c>
      <c r="K45" s="13">
        <v>0</v>
      </c>
      <c r="L45" s="13">
        <v>0</v>
      </c>
    </row>
    <row r="46" spans="1:12" x14ac:dyDescent="0.2">
      <c r="A46" s="13" t="s">
        <v>1380</v>
      </c>
      <c r="B46" s="16">
        <v>35</v>
      </c>
      <c r="C46" s="16">
        <v>6</v>
      </c>
      <c r="D46" s="16">
        <v>0</v>
      </c>
      <c r="E46" s="16">
        <v>0</v>
      </c>
      <c r="F46" s="16">
        <v>2</v>
      </c>
      <c r="G46" s="16">
        <v>5</v>
      </c>
      <c r="H46" s="16">
        <v>0</v>
      </c>
      <c r="I46" s="13">
        <v>18</v>
      </c>
      <c r="J46" s="13">
        <v>0</v>
      </c>
      <c r="K46" s="13">
        <v>2</v>
      </c>
      <c r="L46" s="13">
        <v>2</v>
      </c>
    </row>
    <row r="47" spans="1:12" x14ac:dyDescent="0.2">
      <c r="A47" s="13" t="s">
        <v>1381</v>
      </c>
      <c r="B47" s="16">
        <v>1</v>
      </c>
      <c r="C47" s="16">
        <v>0</v>
      </c>
      <c r="D47" s="16">
        <v>0</v>
      </c>
      <c r="E47" s="16">
        <v>0</v>
      </c>
      <c r="F47" s="16">
        <v>0</v>
      </c>
      <c r="G47" s="16">
        <v>0</v>
      </c>
      <c r="H47" s="16">
        <v>1</v>
      </c>
      <c r="I47" s="13">
        <v>0</v>
      </c>
      <c r="J47" s="13">
        <v>0</v>
      </c>
      <c r="K47" s="13">
        <v>0</v>
      </c>
      <c r="L47" s="13">
        <v>0</v>
      </c>
    </row>
    <row r="48" spans="1:12" x14ac:dyDescent="0.2">
      <c r="A48" s="13" t="s">
        <v>1382</v>
      </c>
      <c r="B48" s="16">
        <v>64</v>
      </c>
      <c r="C48" s="16">
        <v>12</v>
      </c>
      <c r="D48" s="16">
        <v>2</v>
      </c>
      <c r="E48" s="16">
        <v>0</v>
      </c>
      <c r="F48" s="16">
        <v>0</v>
      </c>
      <c r="G48" s="16">
        <v>3</v>
      </c>
      <c r="H48" s="16">
        <v>35</v>
      </c>
      <c r="I48" s="13">
        <v>12</v>
      </c>
      <c r="J48" s="13">
        <v>0</v>
      </c>
      <c r="K48" s="13">
        <v>0</v>
      </c>
      <c r="L48" s="13">
        <v>0</v>
      </c>
    </row>
    <row r="49" spans="1:12" x14ac:dyDescent="0.2">
      <c r="A49" s="13" t="s">
        <v>1383</v>
      </c>
      <c r="B49" s="16">
        <v>51</v>
      </c>
      <c r="C49" s="16">
        <v>2</v>
      </c>
      <c r="D49" s="16">
        <v>0</v>
      </c>
      <c r="E49" s="16">
        <v>0</v>
      </c>
      <c r="F49" s="16">
        <v>0</v>
      </c>
      <c r="G49" s="16">
        <v>25</v>
      </c>
      <c r="H49" s="16">
        <v>19</v>
      </c>
      <c r="I49" s="13">
        <v>2</v>
      </c>
      <c r="J49" s="13">
        <v>1</v>
      </c>
      <c r="K49" s="13">
        <v>2</v>
      </c>
      <c r="L49" s="13">
        <v>0</v>
      </c>
    </row>
    <row r="50" spans="1:12" x14ac:dyDescent="0.2">
      <c r="A50" s="13" t="s">
        <v>1384</v>
      </c>
      <c r="B50" s="16">
        <v>817</v>
      </c>
      <c r="C50" s="16">
        <v>260</v>
      </c>
      <c r="D50" s="16">
        <v>37</v>
      </c>
      <c r="E50" s="16">
        <v>13</v>
      </c>
      <c r="F50" s="16">
        <v>34</v>
      </c>
      <c r="G50" s="16">
        <v>91</v>
      </c>
      <c r="H50" s="16">
        <v>66</v>
      </c>
      <c r="I50" s="13">
        <v>202</v>
      </c>
      <c r="J50" s="13">
        <v>11</v>
      </c>
      <c r="K50" s="13">
        <v>58</v>
      </c>
      <c r="L50" s="13">
        <v>45</v>
      </c>
    </row>
    <row r="51" spans="1:12" x14ac:dyDescent="0.2">
      <c r="A51" s="22" t="s">
        <v>1337</v>
      </c>
      <c r="B51" s="31"/>
      <c r="C51" s="31"/>
      <c r="D51" s="31"/>
      <c r="E51" s="31"/>
      <c r="F51" s="31"/>
      <c r="G51" s="31"/>
      <c r="H51" s="31"/>
      <c r="I51" s="22"/>
      <c r="J51" s="22"/>
      <c r="K51" s="22"/>
      <c r="L51" s="22"/>
    </row>
    <row r="53" spans="1:12" x14ac:dyDescent="0.2">
      <c r="A53" s="13" t="s">
        <v>1338</v>
      </c>
    </row>
    <row r="54" spans="1:12" x14ac:dyDescent="0.2">
      <c r="A54" s="24" t="s">
        <v>134</v>
      </c>
      <c r="B54" s="25" t="s">
        <v>2</v>
      </c>
      <c r="C54" s="25" t="s">
        <v>1323</v>
      </c>
      <c r="D54" s="25" t="s">
        <v>1324</v>
      </c>
      <c r="E54" s="25" t="s">
        <v>1325</v>
      </c>
      <c r="F54" s="25" t="s">
        <v>1326</v>
      </c>
      <c r="G54" s="25" t="s">
        <v>1327</v>
      </c>
      <c r="H54" s="25" t="s">
        <v>1328</v>
      </c>
      <c r="I54" s="25" t="s">
        <v>1329</v>
      </c>
      <c r="J54" s="25" t="s">
        <v>1330</v>
      </c>
      <c r="K54" s="25" t="s">
        <v>1331</v>
      </c>
      <c r="L54" s="26" t="s">
        <v>1332</v>
      </c>
    </row>
    <row r="55" spans="1:12" x14ac:dyDescent="0.2">
      <c r="A55" s="13" t="s">
        <v>1385</v>
      </c>
      <c r="B55" s="16">
        <v>4</v>
      </c>
      <c r="C55" s="16">
        <v>1</v>
      </c>
      <c r="D55" s="16">
        <v>0</v>
      </c>
      <c r="E55" s="16">
        <v>0</v>
      </c>
      <c r="F55" s="16">
        <v>0</v>
      </c>
      <c r="G55" s="16">
        <v>1</v>
      </c>
      <c r="H55" s="16">
        <v>2</v>
      </c>
      <c r="I55" s="13">
        <v>0</v>
      </c>
      <c r="J55" s="13">
        <v>0</v>
      </c>
      <c r="K55" s="13">
        <v>0</v>
      </c>
      <c r="L55" s="13">
        <v>0</v>
      </c>
    </row>
    <row r="56" spans="1:12" x14ac:dyDescent="0.2">
      <c r="A56" s="13" t="s">
        <v>1386</v>
      </c>
      <c r="B56" s="16">
        <v>19</v>
      </c>
      <c r="C56" s="16">
        <v>6</v>
      </c>
      <c r="D56" s="16">
        <v>0</v>
      </c>
      <c r="E56" s="16">
        <v>0</v>
      </c>
      <c r="F56" s="16">
        <v>0</v>
      </c>
      <c r="G56" s="16">
        <v>1</v>
      </c>
      <c r="H56" s="16">
        <v>11</v>
      </c>
      <c r="I56" s="13">
        <v>1</v>
      </c>
      <c r="J56" s="13">
        <v>0</v>
      </c>
      <c r="K56" s="13">
        <v>0</v>
      </c>
      <c r="L56" s="13">
        <v>0</v>
      </c>
    </row>
    <row r="57" spans="1:12" x14ac:dyDescent="0.2">
      <c r="A57" s="13" t="s">
        <v>1387</v>
      </c>
      <c r="B57" s="16">
        <v>5</v>
      </c>
      <c r="C57" s="16">
        <v>0</v>
      </c>
      <c r="D57" s="16">
        <v>0</v>
      </c>
      <c r="E57" s="16">
        <v>0</v>
      </c>
      <c r="F57" s="16">
        <v>0</v>
      </c>
      <c r="G57" s="16">
        <v>1</v>
      </c>
      <c r="H57" s="16">
        <v>4</v>
      </c>
      <c r="I57" s="13">
        <v>0</v>
      </c>
      <c r="J57" s="13">
        <v>0</v>
      </c>
      <c r="K57" s="13">
        <v>0</v>
      </c>
      <c r="L57" s="13">
        <v>0</v>
      </c>
    </row>
    <row r="58" spans="1:12" x14ac:dyDescent="0.2">
      <c r="A58" s="13" t="s">
        <v>1388</v>
      </c>
      <c r="B58" s="16">
        <v>169</v>
      </c>
      <c r="C58" s="16">
        <v>53</v>
      </c>
      <c r="D58" s="16">
        <v>25</v>
      </c>
      <c r="E58" s="16">
        <v>0</v>
      </c>
      <c r="F58" s="16">
        <v>15</v>
      </c>
      <c r="G58" s="16">
        <v>10</v>
      </c>
      <c r="H58" s="16">
        <v>3</v>
      </c>
      <c r="I58" s="13">
        <v>34</v>
      </c>
      <c r="J58" s="13">
        <v>1</v>
      </c>
      <c r="K58" s="13">
        <v>16</v>
      </c>
      <c r="L58" s="13">
        <v>12</v>
      </c>
    </row>
    <row r="59" spans="1:12" x14ac:dyDescent="0.2">
      <c r="A59" s="13" t="s">
        <v>1389</v>
      </c>
      <c r="B59" s="16">
        <v>9</v>
      </c>
      <c r="C59" s="16">
        <v>0</v>
      </c>
      <c r="D59" s="16">
        <v>0</v>
      </c>
      <c r="E59" s="16">
        <v>0</v>
      </c>
      <c r="F59" s="16">
        <v>0</v>
      </c>
      <c r="G59" s="16">
        <v>0</v>
      </c>
      <c r="H59" s="16">
        <v>7</v>
      </c>
      <c r="I59" s="13">
        <v>0</v>
      </c>
      <c r="J59" s="13">
        <v>1</v>
      </c>
      <c r="K59" s="13">
        <v>1</v>
      </c>
      <c r="L59" s="13">
        <v>0</v>
      </c>
    </row>
    <row r="60" spans="1:12" x14ac:dyDescent="0.2">
      <c r="A60" s="13" t="s">
        <v>1390</v>
      </c>
      <c r="B60" s="16">
        <v>280</v>
      </c>
      <c r="C60" s="16">
        <v>157</v>
      </c>
      <c r="D60" s="16">
        <v>5</v>
      </c>
      <c r="E60" s="16">
        <v>12</v>
      </c>
      <c r="F60" s="16">
        <v>4</v>
      </c>
      <c r="G60" s="16">
        <v>20</v>
      </c>
      <c r="H60" s="16">
        <v>39</v>
      </c>
      <c r="I60" s="13">
        <v>36</v>
      </c>
      <c r="J60" s="13">
        <v>0</v>
      </c>
      <c r="K60" s="13">
        <v>7</v>
      </c>
      <c r="L60" s="13">
        <v>0</v>
      </c>
    </row>
    <row r="61" spans="1:12" x14ac:dyDescent="0.2">
      <c r="A61" s="13" t="s">
        <v>1391</v>
      </c>
      <c r="B61" s="16">
        <v>4</v>
      </c>
      <c r="C61" s="16">
        <v>0</v>
      </c>
      <c r="D61" s="16">
        <v>0</v>
      </c>
      <c r="E61" s="16">
        <v>0</v>
      </c>
      <c r="F61" s="16">
        <v>0</v>
      </c>
      <c r="G61" s="16">
        <v>0</v>
      </c>
      <c r="H61" s="16">
        <v>4</v>
      </c>
      <c r="I61" s="13">
        <v>0</v>
      </c>
      <c r="J61" s="13">
        <v>0</v>
      </c>
      <c r="K61" s="13">
        <v>0</v>
      </c>
      <c r="L61" s="13">
        <v>0</v>
      </c>
    </row>
    <row r="62" spans="1:12" x14ac:dyDescent="0.2">
      <c r="A62" s="13" t="s">
        <v>1392</v>
      </c>
      <c r="B62" s="16">
        <v>7</v>
      </c>
      <c r="C62" s="16">
        <v>1</v>
      </c>
      <c r="D62" s="16">
        <v>0</v>
      </c>
      <c r="E62" s="16">
        <v>0</v>
      </c>
      <c r="F62" s="16">
        <v>0</v>
      </c>
      <c r="G62" s="16">
        <v>0</v>
      </c>
      <c r="H62" s="16">
        <v>6</v>
      </c>
      <c r="I62" s="13">
        <v>0</v>
      </c>
      <c r="J62" s="13">
        <v>0</v>
      </c>
      <c r="K62" s="13">
        <v>0</v>
      </c>
      <c r="L62" s="13">
        <v>0</v>
      </c>
    </row>
    <row r="63" spans="1:12" x14ac:dyDescent="0.2">
      <c r="A63" s="13" t="s">
        <v>1393</v>
      </c>
      <c r="B63" s="16">
        <v>1</v>
      </c>
      <c r="C63" s="16">
        <v>0</v>
      </c>
      <c r="D63" s="16">
        <v>0</v>
      </c>
      <c r="E63" s="16">
        <v>0</v>
      </c>
      <c r="F63" s="16">
        <v>0</v>
      </c>
      <c r="G63" s="16">
        <v>0</v>
      </c>
      <c r="H63" s="16">
        <v>0</v>
      </c>
      <c r="I63" s="13">
        <v>1</v>
      </c>
      <c r="J63" s="13">
        <v>0</v>
      </c>
      <c r="K63" s="13">
        <v>0</v>
      </c>
      <c r="L63" s="13">
        <v>0</v>
      </c>
    </row>
    <row r="64" spans="1:12" x14ac:dyDescent="0.2">
      <c r="A64" s="13" t="s">
        <v>1394</v>
      </c>
      <c r="B64" s="16">
        <v>10</v>
      </c>
      <c r="C64" s="16">
        <v>0</v>
      </c>
      <c r="D64" s="16">
        <v>1</v>
      </c>
      <c r="E64" s="16">
        <v>0</v>
      </c>
      <c r="F64" s="16">
        <v>0</v>
      </c>
      <c r="G64" s="16">
        <v>1</v>
      </c>
      <c r="H64" s="16">
        <v>8</v>
      </c>
      <c r="I64" s="13">
        <v>0</v>
      </c>
      <c r="J64" s="13">
        <v>0</v>
      </c>
      <c r="K64" s="13">
        <v>0</v>
      </c>
      <c r="L64" s="13">
        <v>0</v>
      </c>
    </row>
    <row r="65" spans="1:12" x14ac:dyDescent="0.2">
      <c r="A65" s="13" t="s">
        <v>1395</v>
      </c>
      <c r="B65" s="16">
        <v>0</v>
      </c>
      <c r="C65" s="16">
        <v>0</v>
      </c>
      <c r="D65" s="16">
        <v>0</v>
      </c>
      <c r="E65" s="16">
        <v>0</v>
      </c>
      <c r="F65" s="16">
        <v>0</v>
      </c>
      <c r="G65" s="16">
        <v>0</v>
      </c>
      <c r="H65" s="16">
        <v>0</v>
      </c>
      <c r="I65" s="13">
        <v>0</v>
      </c>
      <c r="J65" s="13">
        <v>0</v>
      </c>
      <c r="K65" s="13">
        <v>0</v>
      </c>
      <c r="L65" s="13">
        <v>0</v>
      </c>
    </row>
    <row r="66" spans="1:12" x14ac:dyDescent="0.2">
      <c r="A66" s="13" t="s">
        <v>1396</v>
      </c>
      <c r="B66" s="16">
        <v>5</v>
      </c>
      <c r="C66" s="16">
        <v>0</v>
      </c>
      <c r="D66" s="16">
        <v>0</v>
      </c>
      <c r="E66" s="16">
        <v>0</v>
      </c>
      <c r="F66" s="16">
        <v>0</v>
      </c>
      <c r="G66" s="16">
        <v>0</v>
      </c>
      <c r="H66" s="16">
        <v>4</v>
      </c>
      <c r="I66" s="13">
        <v>1</v>
      </c>
      <c r="J66" s="13">
        <v>0</v>
      </c>
      <c r="K66" s="13">
        <v>0</v>
      </c>
      <c r="L66" s="13">
        <v>0</v>
      </c>
    </row>
    <row r="67" spans="1:12" x14ac:dyDescent="0.2">
      <c r="A67" s="13" t="s">
        <v>1397</v>
      </c>
      <c r="B67" s="16">
        <v>4</v>
      </c>
      <c r="C67" s="16">
        <v>0</v>
      </c>
      <c r="D67" s="16">
        <v>0</v>
      </c>
      <c r="E67" s="16">
        <v>0</v>
      </c>
      <c r="F67" s="16">
        <v>0</v>
      </c>
      <c r="G67" s="16">
        <v>0</v>
      </c>
      <c r="H67" s="16">
        <v>4</v>
      </c>
      <c r="I67" s="13">
        <v>0</v>
      </c>
      <c r="J67" s="13">
        <v>0</v>
      </c>
      <c r="K67" s="13">
        <v>0</v>
      </c>
      <c r="L67" s="13">
        <v>0</v>
      </c>
    </row>
    <row r="68" spans="1:12" x14ac:dyDescent="0.2">
      <c r="A68" s="13" t="s">
        <v>1398</v>
      </c>
      <c r="B68" s="16">
        <v>12</v>
      </c>
      <c r="C68" s="16">
        <v>1</v>
      </c>
      <c r="D68" s="16">
        <v>0</v>
      </c>
      <c r="E68" s="16">
        <v>0</v>
      </c>
      <c r="F68" s="16">
        <v>0</v>
      </c>
      <c r="G68" s="16">
        <v>1</v>
      </c>
      <c r="H68" s="16">
        <v>9</v>
      </c>
      <c r="I68" s="13">
        <v>1</v>
      </c>
      <c r="J68" s="13">
        <v>0</v>
      </c>
      <c r="K68" s="13">
        <v>0</v>
      </c>
      <c r="L68" s="13">
        <v>0</v>
      </c>
    </row>
    <row r="69" spans="1:12" x14ac:dyDescent="0.2">
      <c r="A69" s="13" t="s">
        <v>1399</v>
      </c>
      <c r="B69" s="16">
        <v>5</v>
      </c>
      <c r="C69" s="16">
        <v>0</v>
      </c>
      <c r="D69" s="16">
        <v>0</v>
      </c>
      <c r="E69" s="16">
        <v>0</v>
      </c>
      <c r="F69" s="16">
        <v>1</v>
      </c>
      <c r="G69" s="16">
        <v>0</v>
      </c>
      <c r="H69" s="16">
        <v>4</v>
      </c>
      <c r="I69" s="13">
        <v>0</v>
      </c>
      <c r="J69" s="13">
        <v>0</v>
      </c>
      <c r="K69" s="13">
        <v>0</v>
      </c>
      <c r="L69" s="13">
        <v>0</v>
      </c>
    </row>
    <row r="70" spans="1:12" x14ac:dyDescent="0.2">
      <c r="A70" s="13" t="s">
        <v>1400</v>
      </c>
      <c r="B70" s="16">
        <v>5</v>
      </c>
      <c r="C70" s="16">
        <v>4</v>
      </c>
      <c r="D70" s="16">
        <v>1</v>
      </c>
      <c r="E70" s="16">
        <v>0</v>
      </c>
      <c r="F70" s="16">
        <v>0</v>
      </c>
      <c r="G70" s="16">
        <v>0</v>
      </c>
      <c r="H70" s="16">
        <v>0</v>
      </c>
      <c r="I70" s="13">
        <v>0</v>
      </c>
      <c r="J70" s="13">
        <v>0</v>
      </c>
      <c r="K70" s="13">
        <v>0</v>
      </c>
      <c r="L70" s="13">
        <v>0</v>
      </c>
    </row>
    <row r="71" spans="1:12" x14ac:dyDescent="0.2">
      <c r="A71" s="13" t="s">
        <v>1401</v>
      </c>
      <c r="B71" s="16">
        <v>69</v>
      </c>
      <c r="C71" s="16">
        <v>13</v>
      </c>
      <c r="D71" s="16">
        <v>4</v>
      </c>
      <c r="E71" s="16">
        <v>2</v>
      </c>
      <c r="F71" s="16">
        <v>5</v>
      </c>
      <c r="G71" s="16">
        <v>7</v>
      </c>
      <c r="H71" s="16">
        <v>11</v>
      </c>
      <c r="I71" s="13">
        <v>15</v>
      </c>
      <c r="J71" s="13">
        <v>1</v>
      </c>
      <c r="K71" s="13">
        <v>7</v>
      </c>
      <c r="L71" s="13">
        <v>4</v>
      </c>
    </row>
    <row r="72" spans="1:12" x14ac:dyDescent="0.2">
      <c r="A72" s="13" t="s">
        <v>1402</v>
      </c>
      <c r="B72" s="16">
        <v>84</v>
      </c>
      <c r="C72" s="16">
        <v>5</v>
      </c>
      <c r="D72" s="16">
        <v>0</v>
      </c>
      <c r="E72" s="16">
        <v>0</v>
      </c>
      <c r="F72" s="16">
        <v>1</v>
      </c>
      <c r="G72" s="16">
        <v>1</v>
      </c>
      <c r="H72" s="16">
        <v>74</v>
      </c>
      <c r="I72" s="13">
        <v>3</v>
      </c>
      <c r="J72" s="13">
        <v>0</v>
      </c>
      <c r="K72" s="13">
        <v>0</v>
      </c>
      <c r="L72" s="13">
        <v>0</v>
      </c>
    </row>
    <row r="73" spans="1:12" x14ac:dyDescent="0.2">
      <c r="A73" s="13" t="s">
        <v>1403</v>
      </c>
      <c r="B73" s="16">
        <v>90</v>
      </c>
      <c r="C73" s="16">
        <v>8</v>
      </c>
      <c r="D73" s="16">
        <v>1</v>
      </c>
      <c r="E73" s="16">
        <v>0</v>
      </c>
      <c r="F73" s="16">
        <v>2</v>
      </c>
      <c r="G73" s="16">
        <v>4</v>
      </c>
      <c r="H73" s="16">
        <v>74</v>
      </c>
      <c r="I73" s="13">
        <v>0</v>
      </c>
      <c r="J73" s="13">
        <v>0</v>
      </c>
      <c r="K73" s="13">
        <v>0</v>
      </c>
      <c r="L73" s="13">
        <v>1</v>
      </c>
    </row>
    <row r="74" spans="1:12" x14ac:dyDescent="0.2">
      <c r="A74" s="13" t="s">
        <v>1404</v>
      </c>
      <c r="B74" s="16">
        <v>26</v>
      </c>
      <c r="C74" s="16">
        <v>2</v>
      </c>
      <c r="D74" s="16">
        <v>0</v>
      </c>
      <c r="E74" s="16">
        <v>0</v>
      </c>
      <c r="F74" s="16">
        <v>2</v>
      </c>
      <c r="G74" s="16">
        <v>4</v>
      </c>
      <c r="H74" s="16">
        <v>16</v>
      </c>
      <c r="I74" s="13">
        <v>0</v>
      </c>
      <c r="J74" s="13">
        <v>0</v>
      </c>
      <c r="K74" s="13">
        <v>1</v>
      </c>
      <c r="L74" s="13">
        <v>1</v>
      </c>
    </row>
    <row r="75" spans="1:12" x14ac:dyDescent="0.2">
      <c r="A75" s="13" t="s">
        <v>1405</v>
      </c>
      <c r="B75" s="16">
        <v>6</v>
      </c>
      <c r="C75" s="16">
        <v>0</v>
      </c>
      <c r="D75" s="16">
        <v>1</v>
      </c>
      <c r="E75" s="16">
        <v>0</v>
      </c>
      <c r="F75" s="16">
        <v>0</v>
      </c>
      <c r="G75" s="16">
        <v>2</v>
      </c>
      <c r="H75" s="16">
        <v>2</v>
      </c>
      <c r="I75" s="13">
        <v>1</v>
      </c>
      <c r="J75" s="13">
        <v>0</v>
      </c>
      <c r="K75" s="13">
        <v>0</v>
      </c>
      <c r="L75" s="13">
        <v>0</v>
      </c>
    </row>
    <row r="76" spans="1:12" x14ac:dyDescent="0.2">
      <c r="A76" s="13" t="s">
        <v>1406</v>
      </c>
      <c r="B76" s="16">
        <v>14</v>
      </c>
      <c r="C76" s="16">
        <v>2</v>
      </c>
      <c r="D76" s="16">
        <v>0</v>
      </c>
      <c r="E76" s="16">
        <v>0</v>
      </c>
      <c r="F76" s="16">
        <v>0</v>
      </c>
      <c r="G76" s="16">
        <v>0</v>
      </c>
      <c r="H76" s="16">
        <v>10</v>
      </c>
      <c r="I76" s="13">
        <v>0</v>
      </c>
      <c r="J76" s="13">
        <v>0</v>
      </c>
      <c r="K76" s="13">
        <v>1</v>
      </c>
      <c r="L76" s="13">
        <v>1</v>
      </c>
    </row>
    <row r="77" spans="1:12" x14ac:dyDescent="0.2">
      <c r="A77" s="13" t="s">
        <v>1407</v>
      </c>
      <c r="B77" s="16">
        <v>124</v>
      </c>
      <c r="C77" s="16">
        <v>22</v>
      </c>
      <c r="D77" s="16">
        <v>3</v>
      </c>
      <c r="E77" s="16">
        <v>1</v>
      </c>
      <c r="F77" s="16">
        <v>4</v>
      </c>
      <c r="G77" s="16">
        <v>1</v>
      </c>
      <c r="H77" s="16">
        <v>79</v>
      </c>
      <c r="I77" s="13">
        <v>5</v>
      </c>
      <c r="J77" s="13">
        <v>0</v>
      </c>
      <c r="K77" s="13">
        <v>4</v>
      </c>
      <c r="L77" s="13">
        <v>5</v>
      </c>
    </row>
    <row r="78" spans="1:12" x14ac:dyDescent="0.2">
      <c r="A78" s="13" t="s">
        <v>1408</v>
      </c>
      <c r="B78" s="16">
        <v>42</v>
      </c>
      <c r="C78" s="16">
        <v>1</v>
      </c>
      <c r="D78" s="16">
        <v>0</v>
      </c>
      <c r="E78" s="16">
        <v>0</v>
      </c>
      <c r="F78" s="16">
        <v>1</v>
      </c>
      <c r="G78" s="16">
        <v>2</v>
      </c>
      <c r="H78" s="16">
        <v>38</v>
      </c>
      <c r="I78" s="13">
        <v>0</v>
      </c>
      <c r="J78" s="13">
        <v>0</v>
      </c>
      <c r="K78" s="13">
        <v>0</v>
      </c>
      <c r="L78" s="13">
        <v>0</v>
      </c>
    </row>
    <row r="79" spans="1:12" x14ac:dyDescent="0.2">
      <c r="A79" s="13" t="s">
        <v>1409</v>
      </c>
      <c r="B79" s="16">
        <v>158</v>
      </c>
      <c r="C79" s="16">
        <v>20</v>
      </c>
      <c r="D79" s="16">
        <v>2</v>
      </c>
      <c r="E79" s="16">
        <v>1</v>
      </c>
      <c r="F79" s="16">
        <v>2</v>
      </c>
      <c r="G79" s="16">
        <v>17</v>
      </c>
      <c r="H79" s="16">
        <v>108</v>
      </c>
      <c r="I79" s="13">
        <v>4</v>
      </c>
      <c r="J79" s="13">
        <v>0</v>
      </c>
      <c r="K79" s="13">
        <v>3</v>
      </c>
      <c r="L79" s="13">
        <v>1</v>
      </c>
    </row>
    <row r="80" spans="1:12" x14ac:dyDescent="0.2">
      <c r="A80" s="13" t="s">
        <v>1410</v>
      </c>
      <c r="B80" s="16">
        <v>1</v>
      </c>
      <c r="C80" s="16">
        <v>0</v>
      </c>
      <c r="D80" s="16">
        <v>0</v>
      </c>
      <c r="E80" s="16">
        <v>0</v>
      </c>
      <c r="F80" s="16">
        <v>0</v>
      </c>
      <c r="G80" s="16">
        <v>0</v>
      </c>
      <c r="H80" s="16">
        <v>1</v>
      </c>
      <c r="I80" s="13">
        <v>0</v>
      </c>
      <c r="J80" s="13">
        <v>0</v>
      </c>
      <c r="K80" s="13">
        <v>0</v>
      </c>
      <c r="L80" s="13">
        <v>0</v>
      </c>
    </row>
    <row r="81" spans="1:12" x14ac:dyDescent="0.2">
      <c r="A81" s="13" t="s">
        <v>1411</v>
      </c>
      <c r="B81" s="16">
        <v>441</v>
      </c>
      <c r="C81" s="16">
        <v>45</v>
      </c>
      <c r="D81" s="16">
        <v>18</v>
      </c>
      <c r="E81" s="16">
        <v>0</v>
      </c>
      <c r="F81" s="16">
        <v>32</v>
      </c>
      <c r="G81" s="16">
        <v>19</v>
      </c>
      <c r="H81" s="16">
        <v>254</v>
      </c>
      <c r="I81" s="13">
        <v>42</v>
      </c>
      <c r="J81" s="13">
        <v>1</v>
      </c>
      <c r="K81" s="13">
        <v>20</v>
      </c>
      <c r="L81" s="13">
        <v>10</v>
      </c>
    </row>
    <row r="82" spans="1:12" x14ac:dyDescent="0.2">
      <c r="A82" s="13" t="s">
        <v>1412</v>
      </c>
      <c r="B82" s="16">
        <v>16</v>
      </c>
      <c r="C82" s="16">
        <v>0</v>
      </c>
      <c r="D82" s="16">
        <v>1</v>
      </c>
      <c r="E82" s="16">
        <v>1</v>
      </c>
      <c r="F82" s="16">
        <v>1</v>
      </c>
      <c r="G82" s="16">
        <v>5</v>
      </c>
      <c r="H82" s="16">
        <v>4</v>
      </c>
      <c r="I82" s="13">
        <v>0</v>
      </c>
      <c r="J82" s="13">
        <v>0</v>
      </c>
      <c r="K82" s="13">
        <v>2</v>
      </c>
      <c r="L82" s="13">
        <v>2</v>
      </c>
    </row>
    <row r="83" spans="1:12" x14ac:dyDescent="0.2">
      <c r="A83" s="13" t="s">
        <v>1413</v>
      </c>
      <c r="B83" s="16">
        <v>8</v>
      </c>
      <c r="C83" s="16">
        <v>0</v>
      </c>
      <c r="D83" s="16">
        <v>0</v>
      </c>
      <c r="E83" s="16">
        <v>0</v>
      </c>
      <c r="F83" s="16">
        <v>0</v>
      </c>
      <c r="G83" s="16">
        <v>0</v>
      </c>
      <c r="H83" s="16">
        <v>8</v>
      </c>
      <c r="I83" s="13">
        <v>0</v>
      </c>
      <c r="J83" s="13">
        <v>0</v>
      </c>
      <c r="K83" s="13">
        <v>0</v>
      </c>
      <c r="L83" s="13">
        <v>0</v>
      </c>
    </row>
    <row r="84" spans="1:12" x14ac:dyDescent="0.2">
      <c r="A84" s="13" t="s">
        <v>1414</v>
      </c>
      <c r="B84" s="16">
        <v>3</v>
      </c>
      <c r="C84" s="16">
        <v>0</v>
      </c>
      <c r="D84" s="16">
        <v>0</v>
      </c>
      <c r="E84" s="16">
        <v>0</v>
      </c>
      <c r="F84" s="16">
        <v>0</v>
      </c>
      <c r="G84" s="16">
        <v>0</v>
      </c>
      <c r="H84" s="16">
        <v>3</v>
      </c>
      <c r="I84" s="13">
        <v>0</v>
      </c>
      <c r="J84" s="13">
        <v>0</v>
      </c>
      <c r="K84" s="13">
        <v>0</v>
      </c>
      <c r="L84" s="13">
        <v>0</v>
      </c>
    </row>
    <row r="85" spans="1:12" x14ac:dyDescent="0.2">
      <c r="A85" s="13" t="s">
        <v>1415</v>
      </c>
      <c r="B85" s="16">
        <v>9</v>
      </c>
      <c r="C85" s="16">
        <v>0</v>
      </c>
      <c r="D85" s="16">
        <v>0</v>
      </c>
      <c r="E85" s="16">
        <v>0</v>
      </c>
      <c r="F85" s="16">
        <v>0</v>
      </c>
      <c r="G85" s="16">
        <v>1</v>
      </c>
      <c r="H85" s="16">
        <v>7</v>
      </c>
      <c r="I85" s="13">
        <v>1</v>
      </c>
      <c r="J85" s="13">
        <v>0</v>
      </c>
      <c r="K85" s="13">
        <v>0</v>
      </c>
      <c r="L85" s="13">
        <v>0</v>
      </c>
    </row>
    <row r="86" spans="1:12" x14ac:dyDescent="0.2">
      <c r="A86" s="13" t="s">
        <v>1416</v>
      </c>
      <c r="B86" s="16">
        <v>77</v>
      </c>
      <c r="C86" s="16">
        <v>5</v>
      </c>
      <c r="D86" s="16">
        <v>1</v>
      </c>
      <c r="E86" s="16">
        <v>0</v>
      </c>
      <c r="F86" s="16">
        <v>3</v>
      </c>
      <c r="G86" s="16">
        <v>1</v>
      </c>
      <c r="H86" s="16">
        <v>55</v>
      </c>
      <c r="I86" s="13">
        <v>3</v>
      </c>
      <c r="J86" s="13">
        <v>0</v>
      </c>
      <c r="K86" s="13">
        <v>6</v>
      </c>
      <c r="L86" s="13">
        <v>3</v>
      </c>
    </row>
    <row r="87" spans="1:12" x14ac:dyDescent="0.2">
      <c r="A87" s="13" t="s">
        <v>1417</v>
      </c>
      <c r="B87" s="16">
        <v>65</v>
      </c>
      <c r="C87" s="16">
        <v>6</v>
      </c>
      <c r="D87" s="16">
        <v>0</v>
      </c>
      <c r="E87" s="16">
        <v>1</v>
      </c>
      <c r="F87" s="16">
        <v>0</v>
      </c>
      <c r="G87" s="16">
        <v>23</v>
      </c>
      <c r="H87" s="16">
        <v>28</v>
      </c>
      <c r="I87" s="13">
        <v>4</v>
      </c>
      <c r="J87" s="13">
        <v>0</v>
      </c>
      <c r="K87" s="13">
        <v>1</v>
      </c>
      <c r="L87" s="13">
        <v>2</v>
      </c>
    </row>
    <row r="88" spans="1:12" x14ac:dyDescent="0.2">
      <c r="A88" s="13" t="s">
        <v>1418</v>
      </c>
      <c r="B88" s="16">
        <v>110</v>
      </c>
      <c r="C88" s="16">
        <v>21</v>
      </c>
      <c r="D88" s="16">
        <v>0</v>
      </c>
      <c r="E88" s="16">
        <v>0</v>
      </c>
      <c r="F88" s="16">
        <v>1</v>
      </c>
      <c r="G88" s="16">
        <v>11</v>
      </c>
      <c r="H88" s="16">
        <v>65</v>
      </c>
      <c r="I88" s="13">
        <v>8</v>
      </c>
      <c r="J88" s="13">
        <v>0</v>
      </c>
      <c r="K88" s="13">
        <v>1</v>
      </c>
      <c r="L88" s="13">
        <v>3</v>
      </c>
    </row>
    <row r="89" spans="1:12" x14ac:dyDescent="0.2">
      <c r="A89" s="13" t="s">
        <v>1419</v>
      </c>
      <c r="B89" s="16">
        <v>3</v>
      </c>
      <c r="C89" s="16">
        <v>2</v>
      </c>
      <c r="D89" s="16">
        <v>0</v>
      </c>
      <c r="E89" s="16">
        <v>0</v>
      </c>
      <c r="F89" s="16">
        <v>1</v>
      </c>
      <c r="G89" s="16">
        <v>0</v>
      </c>
      <c r="H89" s="16">
        <v>0</v>
      </c>
      <c r="I89" s="13">
        <v>0</v>
      </c>
      <c r="J89" s="13">
        <v>0</v>
      </c>
      <c r="K89" s="13">
        <v>0</v>
      </c>
      <c r="L89" s="13">
        <v>0</v>
      </c>
    </row>
    <row r="90" spans="1:12" x14ac:dyDescent="0.2">
      <c r="A90" s="13" t="s">
        <v>1420</v>
      </c>
      <c r="B90" s="16">
        <v>91</v>
      </c>
      <c r="C90" s="16">
        <v>12</v>
      </c>
      <c r="D90" s="16">
        <v>1</v>
      </c>
      <c r="E90" s="16">
        <v>3</v>
      </c>
      <c r="F90" s="16">
        <v>2</v>
      </c>
      <c r="G90" s="16">
        <v>8</v>
      </c>
      <c r="H90" s="16">
        <v>48</v>
      </c>
      <c r="I90" s="13">
        <v>8</v>
      </c>
      <c r="J90" s="13">
        <v>0</v>
      </c>
      <c r="K90" s="13">
        <v>4</v>
      </c>
      <c r="L90" s="13">
        <v>5</v>
      </c>
    </row>
    <row r="91" spans="1:12" x14ac:dyDescent="0.2">
      <c r="A91" s="13" t="s">
        <v>1421</v>
      </c>
      <c r="B91" s="16">
        <v>29</v>
      </c>
      <c r="C91" s="16">
        <v>4</v>
      </c>
      <c r="D91" s="16">
        <v>0</v>
      </c>
      <c r="E91" s="16">
        <v>1</v>
      </c>
      <c r="F91" s="16">
        <v>0</v>
      </c>
      <c r="G91" s="16">
        <v>1</v>
      </c>
      <c r="H91" s="16">
        <v>22</v>
      </c>
      <c r="I91" s="13">
        <v>1</v>
      </c>
      <c r="J91" s="13">
        <v>0</v>
      </c>
      <c r="K91" s="13">
        <v>0</v>
      </c>
      <c r="L91" s="13">
        <v>0</v>
      </c>
    </row>
    <row r="92" spans="1:12" x14ac:dyDescent="0.2">
      <c r="A92" s="13" t="s">
        <v>1422</v>
      </c>
      <c r="B92" s="16">
        <v>23</v>
      </c>
      <c r="C92" s="16">
        <v>0</v>
      </c>
      <c r="D92" s="16">
        <v>0</v>
      </c>
      <c r="E92" s="16">
        <v>0</v>
      </c>
      <c r="F92" s="16">
        <v>0</v>
      </c>
      <c r="G92" s="16">
        <v>1</v>
      </c>
      <c r="H92" s="16">
        <v>21</v>
      </c>
      <c r="I92" s="13">
        <v>0</v>
      </c>
      <c r="J92" s="13">
        <v>0</v>
      </c>
      <c r="K92" s="13">
        <v>1</v>
      </c>
      <c r="L92" s="13">
        <v>0</v>
      </c>
    </row>
    <row r="93" spans="1:12" x14ac:dyDescent="0.2">
      <c r="A93" s="13" t="s">
        <v>1423</v>
      </c>
      <c r="B93" s="16">
        <v>78</v>
      </c>
      <c r="C93" s="16">
        <v>14</v>
      </c>
      <c r="D93" s="16">
        <v>5</v>
      </c>
      <c r="E93" s="16">
        <v>3</v>
      </c>
      <c r="F93" s="16">
        <v>7</v>
      </c>
      <c r="G93" s="16">
        <v>12</v>
      </c>
      <c r="H93" s="16">
        <v>6</v>
      </c>
      <c r="I93" s="13">
        <v>20</v>
      </c>
      <c r="J93" s="13">
        <v>1</v>
      </c>
      <c r="K93" s="13">
        <v>7</v>
      </c>
      <c r="L93" s="13">
        <v>3</v>
      </c>
    </row>
    <row r="94" spans="1:12" x14ac:dyDescent="0.2">
      <c r="A94" s="13" t="s">
        <v>1424</v>
      </c>
      <c r="B94" s="16">
        <v>3</v>
      </c>
      <c r="C94" s="16">
        <v>1</v>
      </c>
      <c r="D94" s="16">
        <v>0</v>
      </c>
      <c r="E94" s="16">
        <v>0</v>
      </c>
      <c r="F94" s="16">
        <v>0</v>
      </c>
      <c r="G94" s="16">
        <v>0</v>
      </c>
      <c r="H94" s="16">
        <v>0</v>
      </c>
      <c r="I94" s="13">
        <v>2</v>
      </c>
      <c r="J94" s="13">
        <v>0</v>
      </c>
      <c r="K94" s="13">
        <v>0</v>
      </c>
      <c r="L94" s="13">
        <v>0</v>
      </c>
    </row>
    <row r="95" spans="1:12" x14ac:dyDescent="0.2">
      <c r="A95" s="13" t="s">
        <v>946</v>
      </c>
      <c r="B95" s="16">
        <v>386</v>
      </c>
      <c r="C95" s="16">
        <v>74</v>
      </c>
      <c r="D95" s="16">
        <v>8</v>
      </c>
      <c r="E95" s="16">
        <v>1</v>
      </c>
      <c r="F95" s="16">
        <v>19</v>
      </c>
      <c r="G95" s="16">
        <v>47</v>
      </c>
      <c r="H95" s="16">
        <v>164</v>
      </c>
      <c r="I95" s="13">
        <v>50</v>
      </c>
      <c r="J95" s="13">
        <v>2</v>
      </c>
      <c r="K95" s="13">
        <v>10</v>
      </c>
      <c r="L95" s="13">
        <v>11</v>
      </c>
    </row>
    <row r="96" spans="1:12" x14ac:dyDescent="0.2">
      <c r="A96" s="13" t="s">
        <v>1425</v>
      </c>
      <c r="B96" s="16">
        <v>270</v>
      </c>
      <c r="C96" s="16">
        <v>97</v>
      </c>
      <c r="D96" s="16">
        <v>32</v>
      </c>
      <c r="E96" s="16">
        <v>1</v>
      </c>
      <c r="F96" s="16">
        <v>10</v>
      </c>
      <c r="G96" s="16">
        <v>22</v>
      </c>
      <c r="H96" s="16">
        <v>32</v>
      </c>
      <c r="I96" s="13">
        <v>53</v>
      </c>
      <c r="J96" s="13">
        <v>3</v>
      </c>
      <c r="K96" s="13">
        <v>7</v>
      </c>
      <c r="L96" s="13">
        <v>13</v>
      </c>
    </row>
    <row r="97" spans="1:12" x14ac:dyDescent="0.2">
      <c r="A97" s="13" t="s">
        <v>1426</v>
      </c>
      <c r="B97" s="16">
        <v>215</v>
      </c>
      <c r="C97" s="16">
        <v>77</v>
      </c>
      <c r="D97" s="16">
        <v>15</v>
      </c>
      <c r="E97" s="16">
        <v>0</v>
      </c>
      <c r="F97" s="16">
        <v>13</v>
      </c>
      <c r="G97" s="16">
        <v>17</v>
      </c>
      <c r="H97" s="16">
        <v>54</v>
      </c>
      <c r="I97" s="13">
        <v>22</v>
      </c>
      <c r="J97" s="13">
        <v>0</v>
      </c>
      <c r="K97" s="13">
        <v>11</v>
      </c>
      <c r="L97" s="13">
        <v>6</v>
      </c>
    </row>
    <row r="98" spans="1:12" x14ac:dyDescent="0.2">
      <c r="A98" s="13" t="s">
        <v>1427</v>
      </c>
      <c r="B98" s="16">
        <v>32</v>
      </c>
      <c r="C98" s="16">
        <v>17</v>
      </c>
      <c r="D98" s="16">
        <v>0</v>
      </c>
      <c r="E98" s="16">
        <v>0</v>
      </c>
      <c r="F98" s="16">
        <v>2</v>
      </c>
      <c r="G98" s="16">
        <v>2</v>
      </c>
      <c r="H98" s="16">
        <v>11</v>
      </c>
      <c r="I98" s="13">
        <v>0</v>
      </c>
      <c r="J98" s="13">
        <v>0</v>
      </c>
      <c r="K98" s="13">
        <v>0</v>
      </c>
      <c r="L98" s="13">
        <v>0</v>
      </c>
    </row>
    <row r="99" spans="1:12" x14ac:dyDescent="0.2">
      <c r="A99" s="13" t="s">
        <v>1428</v>
      </c>
      <c r="B99" s="16">
        <v>5</v>
      </c>
      <c r="C99" s="16">
        <v>0</v>
      </c>
      <c r="D99" s="16">
        <v>0</v>
      </c>
      <c r="E99" s="16">
        <v>0</v>
      </c>
      <c r="F99" s="16">
        <v>0</v>
      </c>
      <c r="G99" s="16">
        <v>1</v>
      </c>
      <c r="H99" s="16">
        <v>4</v>
      </c>
      <c r="I99" s="13">
        <v>0</v>
      </c>
      <c r="J99" s="13">
        <v>0</v>
      </c>
      <c r="K99" s="13">
        <v>0</v>
      </c>
      <c r="L99" s="13">
        <v>0</v>
      </c>
    </row>
    <row r="100" spans="1:12" x14ac:dyDescent="0.2">
      <c r="A100" s="13" t="s">
        <v>1429</v>
      </c>
      <c r="B100" s="16">
        <v>331</v>
      </c>
      <c r="C100" s="16">
        <v>51</v>
      </c>
      <c r="D100" s="16">
        <v>10</v>
      </c>
      <c r="E100" s="16">
        <v>0</v>
      </c>
      <c r="F100" s="16">
        <v>25</v>
      </c>
      <c r="G100" s="16">
        <v>13</v>
      </c>
      <c r="H100" s="16">
        <v>174</v>
      </c>
      <c r="I100" s="13">
        <v>38</v>
      </c>
      <c r="J100" s="13">
        <v>0</v>
      </c>
      <c r="K100" s="13">
        <v>13</v>
      </c>
      <c r="L100" s="13">
        <v>7</v>
      </c>
    </row>
    <row r="101" spans="1:12" x14ac:dyDescent="0.2">
      <c r="A101" s="13" t="s">
        <v>1430</v>
      </c>
      <c r="B101" s="16">
        <v>7</v>
      </c>
      <c r="C101" s="16">
        <v>3</v>
      </c>
      <c r="D101" s="16">
        <v>1</v>
      </c>
      <c r="E101" s="16">
        <v>0</v>
      </c>
      <c r="F101" s="16">
        <v>1</v>
      </c>
      <c r="G101" s="16">
        <v>0</v>
      </c>
      <c r="H101" s="16">
        <v>0</v>
      </c>
      <c r="I101" s="13">
        <v>2</v>
      </c>
      <c r="J101" s="13">
        <v>0</v>
      </c>
      <c r="K101" s="13">
        <v>0</v>
      </c>
      <c r="L101" s="13">
        <v>0</v>
      </c>
    </row>
    <row r="102" spans="1:12" x14ac:dyDescent="0.2">
      <c r="A102" s="13" t="s">
        <v>1431</v>
      </c>
      <c r="B102" s="16">
        <v>9</v>
      </c>
      <c r="C102" s="16">
        <v>2</v>
      </c>
      <c r="D102" s="16">
        <v>0</v>
      </c>
      <c r="E102" s="16">
        <v>0</v>
      </c>
      <c r="F102" s="16">
        <v>0</v>
      </c>
      <c r="G102" s="16">
        <v>0</v>
      </c>
      <c r="H102" s="16">
        <v>7</v>
      </c>
      <c r="I102" s="13">
        <v>0</v>
      </c>
      <c r="J102" s="13">
        <v>0</v>
      </c>
      <c r="K102" s="13">
        <v>0</v>
      </c>
      <c r="L102" s="13">
        <v>0</v>
      </c>
    </row>
    <row r="103" spans="1:12" x14ac:dyDescent="0.2">
      <c r="A103" s="13" t="s">
        <v>1432</v>
      </c>
      <c r="B103" s="16">
        <v>5</v>
      </c>
      <c r="C103" s="16">
        <v>1</v>
      </c>
      <c r="D103" s="16">
        <v>0</v>
      </c>
      <c r="E103" s="16">
        <v>0</v>
      </c>
      <c r="F103" s="16">
        <v>1</v>
      </c>
      <c r="G103" s="16">
        <v>0</v>
      </c>
      <c r="H103" s="16">
        <v>2</v>
      </c>
      <c r="I103" s="13">
        <v>1</v>
      </c>
      <c r="J103" s="13">
        <v>0</v>
      </c>
      <c r="K103" s="13">
        <v>0</v>
      </c>
      <c r="L103" s="13">
        <v>0</v>
      </c>
    </row>
    <row r="104" spans="1:12" x14ac:dyDescent="0.2">
      <c r="A104" s="13" t="s">
        <v>1433</v>
      </c>
      <c r="B104" s="16">
        <v>22</v>
      </c>
      <c r="C104" s="16">
        <v>1</v>
      </c>
      <c r="D104" s="16">
        <v>0</v>
      </c>
      <c r="E104" s="16">
        <v>0</v>
      </c>
      <c r="F104" s="16">
        <v>1</v>
      </c>
      <c r="G104" s="16">
        <v>3</v>
      </c>
      <c r="H104" s="16">
        <v>14</v>
      </c>
      <c r="I104" s="13">
        <v>2</v>
      </c>
      <c r="J104" s="13">
        <v>0</v>
      </c>
      <c r="K104" s="13">
        <v>0</v>
      </c>
      <c r="L104" s="13">
        <v>1</v>
      </c>
    </row>
    <row r="105" spans="1:12" x14ac:dyDescent="0.2">
      <c r="A105" s="22" t="s">
        <v>1337</v>
      </c>
      <c r="B105" s="31"/>
      <c r="C105" s="31"/>
      <c r="D105" s="31"/>
      <c r="E105" s="31"/>
      <c r="F105" s="31"/>
      <c r="G105" s="31"/>
      <c r="H105" s="31"/>
      <c r="I105" s="22"/>
      <c r="J105" s="22"/>
      <c r="K105" s="22"/>
      <c r="L105" s="22"/>
    </row>
    <row r="107" spans="1:12" x14ac:dyDescent="0.2">
      <c r="A107" s="13" t="s">
        <v>1338</v>
      </c>
    </row>
    <row r="108" spans="1:12" x14ac:dyDescent="0.2">
      <c r="A108" s="24" t="s">
        <v>134</v>
      </c>
      <c r="B108" s="25" t="s">
        <v>2</v>
      </c>
      <c r="C108" s="25" t="s">
        <v>1323</v>
      </c>
      <c r="D108" s="25" t="s">
        <v>1324</v>
      </c>
      <c r="E108" s="25" t="s">
        <v>1325</v>
      </c>
      <c r="F108" s="25" t="s">
        <v>1326</v>
      </c>
      <c r="G108" s="25" t="s">
        <v>1327</v>
      </c>
      <c r="H108" s="25" t="s">
        <v>1328</v>
      </c>
      <c r="I108" s="25" t="s">
        <v>1329</v>
      </c>
      <c r="J108" s="25" t="s">
        <v>1330</v>
      </c>
      <c r="K108" s="25" t="s">
        <v>1331</v>
      </c>
      <c r="L108" s="26" t="s">
        <v>1332</v>
      </c>
    </row>
    <row r="109" spans="1:12" x14ac:dyDescent="0.2">
      <c r="A109" s="13" t="s">
        <v>1434</v>
      </c>
      <c r="B109" s="16">
        <v>103</v>
      </c>
      <c r="C109" s="16">
        <v>23</v>
      </c>
      <c r="D109" s="16">
        <v>2</v>
      </c>
      <c r="E109" s="16">
        <v>0</v>
      </c>
      <c r="F109" s="16">
        <v>4</v>
      </c>
      <c r="G109" s="16">
        <v>6</v>
      </c>
      <c r="H109" s="16">
        <v>46</v>
      </c>
      <c r="I109" s="13">
        <v>15</v>
      </c>
      <c r="J109" s="13">
        <v>0</v>
      </c>
      <c r="K109" s="13">
        <v>5</v>
      </c>
      <c r="L109" s="13">
        <v>2</v>
      </c>
    </row>
    <row r="110" spans="1:12" x14ac:dyDescent="0.2">
      <c r="A110" s="13" t="s">
        <v>1435</v>
      </c>
      <c r="B110" s="16">
        <v>80</v>
      </c>
      <c r="C110" s="16">
        <v>6</v>
      </c>
      <c r="D110" s="16">
        <v>0</v>
      </c>
      <c r="E110" s="16">
        <v>0</v>
      </c>
      <c r="F110" s="16">
        <v>4</v>
      </c>
      <c r="G110" s="16">
        <v>8</v>
      </c>
      <c r="H110" s="16">
        <v>55</v>
      </c>
      <c r="I110" s="13">
        <v>5</v>
      </c>
      <c r="J110" s="13">
        <v>0</v>
      </c>
      <c r="K110" s="13">
        <v>2</v>
      </c>
      <c r="L110" s="13">
        <v>0</v>
      </c>
    </row>
    <row r="111" spans="1:12" x14ac:dyDescent="0.2">
      <c r="A111" s="13" t="s">
        <v>1436</v>
      </c>
      <c r="B111" s="16">
        <v>535</v>
      </c>
      <c r="C111" s="16">
        <v>49</v>
      </c>
      <c r="D111" s="16">
        <v>6</v>
      </c>
      <c r="E111" s="16">
        <v>0</v>
      </c>
      <c r="F111" s="16">
        <v>32</v>
      </c>
      <c r="G111" s="16">
        <v>46</v>
      </c>
      <c r="H111" s="16">
        <v>358</v>
      </c>
      <c r="I111" s="13">
        <v>29</v>
      </c>
      <c r="J111" s="13">
        <v>0</v>
      </c>
      <c r="K111" s="13">
        <v>4</v>
      </c>
      <c r="L111" s="13">
        <v>11</v>
      </c>
    </row>
    <row r="112" spans="1:12" x14ac:dyDescent="0.2">
      <c r="A112" s="13" t="s">
        <v>1437</v>
      </c>
      <c r="B112" s="16">
        <v>28</v>
      </c>
      <c r="C112" s="16">
        <v>0</v>
      </c>
      <c r="D112" s="16">
        <v>3</v>
      </c>
      <c r="E112" s="16">
        <v>7</v>
      </c>
      <c r="F112" s="16">
        <v>0</v>
      </c>
      <c r="G112" s="16">
        <v>1</v>
      </c>
      <c r="H112" s="16">
        <v>14</v>
      </c>
      <c r="I112" s="13">
        <v>1</v>
      </c>
      <c r="J112" s="13">
        <v>0</v>
      </c>
      <c r="K112" s="13">
        <v>1</v>
      </c>
      <c r="L112" s="13">
        <v>1</v>
      </c>
    </row>
    <row r="113" spans="1:12" x14ac:dyDescent="0.2">
      <c r="A113" s="13" t="s">
        <v>1438</v>
      </c>
      <c r="B113" s="16">
        <v>35</v>
      </c>
      <c r="C113" s="16">
        <v>7</v>
      </c>
      <c r="D113" s="16">
        <v>0</v>
      </c>
      <c r="E113" s="16">
        <v>0</v>
      </c>
      <c r="F113" s="16">
        <v>1</v>
      </c>
      <c r="G113" s="16">
        <v>1</v>
      </c>
      <c r="H113" s="16">
        <v>12</v>
      </c>
      <c r="I113" s="13">
        <v>10</v>
      </c>
      <c r="J113" s="13">
        <v>1</v>
      </c>
      <c r="K113" s="13">
        <v>3</v>
      </c>
      <c r="L113" s="13">
        <v>0</v>
      </c>
    </row>
    <row r="114" spans="1:12" x14ac:dyDescent="0.2">
      <c r="A114" s="13" t="s">
        <v>1439</v>
      </c>
      <c r="B114" s="16">
        <v>5</v>
      </c>
      <c r="C114" s="16">
        <v>0</v>
      </c>
      <c r="D114" s="16">
        <v>0</v>
      </c>
      <c r="E114" s="16">
        <v>0</v>
      </c>
      <c r="F114" s="16">
        <v>0</v>
      </c>
      <c r="G114" s="16">
        <v>0</v>
      </c>
      <c r="H114" s="16">
        <v>5</v>
      </c>
      <c r="I114" s="13">
        <v>0</v>
      </c>
      <c r="J114" s="13">
        <v>0</v>
      </c>
      <c r="K114" s="13">
        <v>0</v>
      </c>
      <c r="L114" s="13">
        <v>0</v>
      </c>
    </row>
    <row r="115" spans="1:12" x14ac:dyDescent="0.2">
      <c r="A115" s="13" t="s">
        <v>1440</v>
      </c>
      <c r="B115" s="16">
        <v>21</v>
      </c>
      <c r="C115" s="16">
        <v>0</v>
      </c>
      <c r="D115" s="16">
        <v>0</v>
      </c>
      <c r="E115" s="16">
        <v>0</v>
      </c>
      <c r="F115" s="16">
        <v>0</v>
      </c>
      <c r="G115" s="16">
        <v>9</v>
      </c>
      <c r="H115" s="16">
        <v>11</v>
      </c>
      <c r="I115" s="13">
        <v>0</v>
      </c>
      <c r="J115" s="13">
        <v>0</v>
      </c>
      <c r="K115" s="13">
        <v>0</v>
      </c>
      <c r="L115" s="13">
        <v>1</v>
      </c>
    </row>
    <row r="116" spans="1:12" x14ac:dyDescent="0.2">
      <c r="A116" s="13" t="s">
        <v>1441</v>
      </c>
      <c r="B116" s="16">
        <v>359</v>
      </c>
      <c r="C116" s="16">
        <v>42</v>
      </c>
      <c r="D116" s="16">
        <v>7</v>
      </c>
      <c r="E116" s="16">
        <v>1</v>
      </c>
      <c r="F116" s="16">
        <v>14</v>
      </c>
      <c r="G116" s="16">
        <v>2</v>
      </c>
      <c r="H116" s="16">
        <v>221</v>
      </c>
      <c r="I116" s="13">
        <v>50</v>
      </c>
      <c r="J116" s="13">
        <v>1</v>
      </c>
      <c r="K116" s="13">
        <v>10</v>
      </c>
      <c r="L116" s="13">
        <v>11</v>
      </c>
    </row>
    <row r="117" spans="1:12" x14ac:dyDescent="0.2">
      <c r="A117" s="13" t="s">
        <v>1442</v>
      </c>
      <c r="B117" s="16">
        <v>130</v>
      </c>
      <c r="C117" s="16">
        <v>28</v>
      </c>
      <c r="D117" s="16">
        <v>1</v>
      </c>
      <c r="E117" s="16">
        <v>2</v>
      </c>
      <c r="F117" s="16">
        <v>6</v>
      </c>
      <c r="G117" s="16">
        <v>24</v>
      </c>
      <c r="H117" s="16">
        <v>11</v>
      </c>
      <c r="I117" s="13">
        <v>33</v>
      </c>
      <c r="J117" s="13">
        <v>3</v>
      </c>
      <c r="K117" s="13">
        <v>15</v>
      </c>
      <c r="L117" s="13">
        <v>7</v>
      </c>
    </row>
    <row r="118" spans="1:12" x14ac:dyDescent="0.2">
      <c r="A118" s="13" t="s">
        <v>1443</v>
      </c>
      <c r="B118" s="16">
        <v>6</v>
      </c>
      <c r="C118" s="16">
        <v>0</v>
      </c>
      <c r="D118" s="16">
        <v>0</v>
      </c>
      <c r="E118" s="16">
        <v>0</v>
      </c>
      <c r="F118" s="16">
        <v>0</v>
      </c>
      <c r="G118" s="16">
        <v>0</v>
      </c>
      <c r="H118" s="16">
        <v>2</v>
      </c>
      <c r="I118" s="13">
        <v>4</v>
      </c>
      <c r="J118" s="13">
        <v>0</v>
      </c>
      <c r="K118" s="13">
        <v>0</v>
      </c>
      <c r="L118" s="13">
        <v>0</v>
      </c>
    </row>
    <row r="119" spans="1:12" x14ac:dyDescent="0.2">
      <c r="A119" s="13" t="s">
        <v>1444</v>
      </c>
      <c r="B119" s="16">
        <v>2</v>
      </c>
      <c r="C119" s="16">
        <v>0</v>
      </c>
      <c r="D119" s="16">
        <v>0</v>
      </c>
      <c r="E119" s="16">
        <v>0</v>
      </c>
      <c r="F119" s="16">
        <v>0</v>
      </c>
      <c r="G119" s="16">
        <v>0</v>
      </c>
      <c r="H119" s="16">
        <v>2</v>
      </c>
      <c r="I119" s="13">
        <v>0</v>
      </c>
      <c r="J119" s="13">
        <v>0</v>
      </c>
      <c r="K119" s="13">
        <v>0</v>
      </c>
      <c r="L119" s="13">
        <v>0</v>
      </c>
    </row>
    <row r="120" spans="1:12" x14ac:dyDescent="0.2">
      <c r="A120" s="13" t="s">
        <v>1445</v>
      </c>
      <c r="B120" s="16">
        <v>3</v>
      </c>
      <c r="C120" s="16">
        <v>0</v>
      </c>
      <c r="D120" s="16">
        <v>0</v>
      </c>
      <c r="E120" s="16">
        <v>0</v>
      </c>
      <c r="F120" s="16">
        <v>0</v>
      </c>
      <c r="G120" s="16">
        <v>0</v>
      </c>
      <c r="H120" s="16">
        <v>3</v>
      </c>
      <c r="I120" s="13">
        <v>0</v>
      </c>
      <c r="J120" s="13">
        <v>0</v>
      </c>
      <c r="K120" s="13">
        <v>0</v>
      </c>
      <c r="L120" s="13">
        <v>0</v>
      </c>
    </row>
    <row r="121" spans="1:12" x14ac:dyDescent="0.2">
      <c r="A121" s="13" t="s">
        <v>1446</v>
      </c>
      <c r="B121" s="16">
        <v>0</v>
      </c>
      <c r="C121" s="16">
        <v>0</v>
      </c>
      <c r="D121" s="16">
        <v>0</v>
      </c>
      <c r="E121" s="16">
        <v>0</v>
      </c>
      <c r="F121" s="16">
        <v>0</v>
      </c>
      <c r="G121" s="16">
        <v>0</v>
      </c>
      <c r="H121" s="16">
        <v>0</v>
      </c>
      <c r="I121" s="13">
        <v>0</v>
      </c>
      <c r="J121" s="13">
        <v>0</v>
      </c>
      <c r="K121" s="13">
        <v>0</v>
      </c>
      <c r="L121" s="13">
        <v>0</v>
      </c>
    </row>
    <row r="122" spans="1:12" x14ac:dyDescent="0.2">
      <c r="A122" s="13" t="s">
        <v>1447</v>
      </c>
      <c r="B122" s="16">
        <v>7</v>
      </c>
      <c r="C122" s="16">
        <v>0</v>
      </c>
      <c r="D122" s="16">
        <v>0</v>
      </c>
      <c r="E122" s="16">
        <v>0</v>
      </c>
      <c r="F122" s="16">
        <v>0</v>
      </c>
      <c r="G122" s="16">
        <v>0</v>
      </c>
      <c r="H122" s="16">
        <v>5</v>
      </c>
      <c r="I122" s="13">
        <v>2</v>
      </c>
      <c r="J122" s="13">
        <v>0</v>
      </c>
      <c r="K122" s="13">
        <v>0</v>
      </c>
      <c r="L122" s="13">
        <v>0</v>
      </c>
    </row>
    <row r="123" spans="1:12" x14ac:dyDescent="0.2">
      <c r="A123" s="13" t="s">
        <v>1448</v>
      </c>
      <c r="B123" s="16">
        <v>144</v>
      </c>
      <c r="C123" s="16">
        <v>14</v>
      </c>
      <c r="D123" s="16">
        <v>3</v>
      </c>
      <c r="E123" s="16">
        <v>0</v>
      </c>
      <c r="F123" s="16">
        <v>3</v>
      </c>
      <c r="G123" s="16">
        <v>31</v>
      </c>
      <c r="H123" s="16">
        <v>23</v>
      </c>
      <c r="I123" s="13">
        <v>46</v>
      </c>
      <c r="J123" s="13">
        <v>0</v>
      </c>
      <c r="K123" s="13">
        <v>18</v>
      </c>
      <c r="L123" s="13">
        <v>6</v>
      </c>
    </row>
    <row r="124" spans="1:12" x14ac:dyDescent="0.2">
      <c r="A124" s="13" t="s">
        <v>1449</v>
      </c>
      <c r="B124" s="16">
        <v>70</v>
      </c>
      <c r="C124" s="16">
        <v>15</v>
      </c>
      <c r="D124" s="16">
        <v>12</v>
      </c>
      <c r="E124" s="16">
        <v>0</v>
      </c>
      <c r="F124" s="16">
        <v>11</v>
      </c>
      <c r="G124" s="16">
        <v>23</v>
      </c>
      <c r="H124" s="16">
        <v>4</v>
      </c>
      <c r="I124" s="13">
        <v>2</v>
      </c>
      <c r="J124" s="13">
        <v>0</v>
      </c>
      <c r="K124" s="13">
        <v>3</v>
      </c>
      <c r="L124" s="13">
        <v>0</v>
      </c>
    </row>
    <row r="125" spans="1:12" x14ac:dyDescent="0.2">
      <c r="A125" s="13" t="s">
        <v>1450</v>
      </c>
      <c r="B125" s="16">
        <v>160</v>
      </c>
      <c r="C125" s="16">
        <v>22</v>
      </c>
      <c r="D125" s="16">
        <v>15</v>
      </c>
      <c r="E125" s="16">
        <v>1</v>
      </c>
      <c r="F125" s="16">
        <v>28</v>
      </c>
      <c r="G125" s="16">
        <v>66</v>
      </c>
      <c r="H125" s="16">
        <v>8</v>
      </c>
      <c r="I125" s="13">
        <v>9</v>
      </c>
      <c r="J125" s="13">
        <v>0</v>
      </c>
      <c r="K125" s="13">
        <v>7</v>
      </c>
      <c r="L125" s="13">
        <v>4</v>
      </c>
    </row>
    <row r="126" spans="1:12" x14ac:dyDescent="0.2">
      <c r="A126" s="13" t="s">
        <v>1451</v>
      </c>
      <c r="B126" s="16">
        <v>10</v>
      </c>
      <c r="C126" s="16">
        <v>2</v>
      </c>
      <c r="D126" s="16">
        <v>1</v>
      </c>
      <c r="E126" s="16">
        <v>0</v>
      </c>
      <c r="F126" s="16">
        <v>0</v>
      </c>
      <c r="G126" s="16">
        <v>1</v>
      </c>
      <c r="H126" s="16">
        <v>0</v>
      </c>
      <c r="I126" s="13">
        <v>1</v>
      </c>
      <c r="J126" s="13">
        <v>0</v>
      </c>
      <c r="K126" s="13">
        <v>5</v>
      </c>
      <c r="L126" s="13">
        <v>0</v>
      </c>
    </row>
    <row r="127" spans="1:12" x14ac:dyDescent="0.2">
      <c r="A127" s="13" t="s">
        <v>1452</v>
      </c>
      <c r="B127" s="16">
        <v>66</v>
      </c>
      <c r="C127" s="16">
        <v>19</v>
      </c>
      <c r="D127" s="16">
        <v>3</v>
      </c>
      <c r="E127" s="16">
        <v>0</v>
      </c>
      <c r="F127" s="16">
        <v>3</v>
      </c>
      <c r="G127" s="16">
        <v>11</v>
      </c>
      <c r="H127" s="16">
        <v>3</v>
      </c>
      <c r="I127" s="13">
        <v>18</v>
      </c>
      <c r="J127" s="13">
        <v>0</v>
      </c>
      <c r="K127" s="13">
        <v>7</v>
      </c>
      <c r="L127" s="13">
        <v>2</v>
      </c>
    </row>
    <row r="128" spans="1:12" x14ac:dyDescent="0.2">
      <c r="A128" s="13" t="s">
        <v>1453</v>
      </c>
      <c r="B128" s="16">
        <v>2688</v>
      </c>
      <c r="C128" s="16">
        <v>1134</v>
      </c>
      <c r="D128" s="16">
        <v>349</v>
      </c>
      <c r="E128" s="16">
        <v>4</v>
      </c>
      <c r="F128" s="16">
        <v>412</v>
      </c>
      <c r="G128" s="16">
        <v>426</v>
      </c>
      <c r="H128" s="16">
        <v>6</v>
      </c>
      <c r="I128" s="13">
        <v>72</v>
      </c>
      <c r="J128" s="13">
        <v>10</v>
      </c>
      <c r="K128" s="13">
        <v>117</v>
      </c>
      <c r="L128" s="13">
        <v>158</v>
      </c>
    </row>
    <row r="129" spans="1:12" x14ac:dyDescent="0.2">
      <c r="A129" s="13" t="s">
        <v>1454</v>
      </c>
      <c r="B129" s="16">
        <v>3217</v>
      </c>
      <c r="C129" s="16">
        <v>802</v>
      </c>
      <c r="D129" s="16">
        <v>82</v>
      </c>
      <c r="E129" s="16">
        <v>18</v>
      </c>
      <c r="F129" s="16">
        <v>848</v>
      </c>
      <c r="G129" s="16">
        <v>1185</v>
      </c>
      <c r="H129" s="16">
        <v>70</v>
      </c>
      <c r="I129" s="13">
        <v>157</v>
      </c>
      <c r="J129" s="13">
        <v>0</v>
      </c>
      <c r="K129" s="13">
        <v>27</v>
      </c>
      <c r="L129" s="13">
        <v>28</v>
      </c>
    </row>
    <row r="130" spans="1:12" x14ac:dyDescent="0.2">
      <c r="A130" s="13" t="s">
        <v>1455</v>
      </c>
      <c r="B130" s="16">
        <v>67</v>
      </c>
      <c r="C130" s="16">
        <v>8</v>
      </c>
      <c r="D130" s="16">
        <v>1</v>
      </c>
      <c r="E130" s="16">
        <v>0</v>
      </c>
      <c r="F130" s="16">
        <v>38</v>
      </c>
      <c r="G130" s="16">
        <v>17</v>
      </c>
      <c r="H130" s="16">
        <v>1</v>
      </c>
      <c r="I130" s="13">
        <v>2</v>
      </c>
      <c r="J130" s="13">
        <v>0</v>
      </c>
      <c r="K130" s="13">
        <v>0</v>
      </c>
      <c r="L130" s="13">
        <v>0</v>
      </c>
    </row>
    <row r="131" spans="1:12" x14ac:dyDescent="0.2">
      <c r="A131" s="13" t="s">
        <v>1456</v>
      </c>
      <c r="B131" s="16">
        <v>472</v>
      </c>
      <c r="C131" s="16">
        <v>25</v>
      </c>
      <c r="D131" s="16">
        <v>169</v>
      </c>
      <c r="E131" s="16">
        <v>0</v>
      </c>
      <c r="F131" s="16">
        <v>43</v>
      </c>
      <c r="G131" s="16">
        <v>105</v>
      </c>
      <c r="H131" s="16">
        <v>7</v>
      </c>
      <c r="I131" s="13">
        <v>50</v>
      </c>
      <c r="J131" s="13">
        <v>0</v>
      </c>
      <c r="K131" s="13">
        <v>73</v>
      </c>
      <c r="L131" s="13">
        <v>0</v>
      </c>
    </row>
    <row r="132" spans="1:12" x14ac:dyDescent="0.2">
      <c r="A132" s="13" t="s">
        <v>1457</v>
      </c>
      <c r="B132" s="16">
        <v>26</v>
      </c>
      <c r="C132" s="16">
        <v>6</v>
      </c>
      <c r="D132" s="16">
        <v>4</v>
      </c>
      <c r="E132" s="16">
        <v>0</v>
      </c>
      <c r="F132" s="16">
        <v>2</v>
      </c>
      <c r="G132" s="16">
        <v>9</v>
      </c>
      <c r="H132" s="16">
        <v>3</v>
      </c>
      <c r="I132" s="13">
        <v>1</v>
      </c>
      <c r="J132" s="13">
        <v>0</v>
      </c>
      <c r="K132" s="13">
        <v>1</v>
      </c>
      <c r="L132" s="13">
        <v>0</v>
      </c>
    </row>
    <row r="133" spans="1:12" x14ac:dyDescent="0.2">
      <c r="A133" s="13" t="s">
        <v>1458</v>
      </c>
      <c r="B133" s="16">
        <v>10</v>
      </c>
      <c r="C133" s="16">
        <v>5</v>
      </c>
      <c r="D133" s="16">
        <v>1</v>
      </c>
      <c r="E133" s="16">
        <v>0</v>
      </c>
      <c r="F133" s="16">
        <v>0</v>
      </c>
      <c r="G133" s="16">
        <v>2</v>
      </c>
      <c r="H133" s="16">
        <v>1</v>
      </c>
      <c r="I133" s="13">
        <v>0</v>
      </c>
      <c r="J133" s="13">
        <v>0</v>
      </c>
      <c r="K133" s="13">
        <v>1</v>
      </c>
      <c r="L133" s="13">
        <v>0</v>
      </c>
    </row>
    <row r="134" spans="1:12" x14ac:dyDescent="0.2">
      <c r="A134" s="13" t="s">
        <v>1459</v>
      </c>
      <c r="B134" s="16">
        <v>411</v>
      </c>
      <c r="C134" s="16">
        <v>0</v>
      </c>
      <c r="D134" s="16">
        <v>0</v>
      </c>
      <c r="E134" s="16">
        <v>0</v>
      </c>
      <c r="F134" s="16">
        <v>0</v>
      </c>
      <c r="G134" s="16">
        <v>410</v>
      </c>
      <c r="H134" s="16">
        <v>0</v>
      </c>
      <c r="I134" s="13">
        <v>1</v>
      </c>
      <c r="J134" s="13">
        <v>0</v>
      </c>
      <c r="K134" s="13">
        <v>0</v>
      </c>
      <c r="L134" s="13">
        <v>0</v>
      </c>
    </row>
    <row r="135" spans="1:12" x14ac:dyDescent="0.2">
      <c r="A135" s="13" t="s">
        <v>1460</v>
      </c>
      <c r="B135" s="16">
        <v>81</v>
      </c>
      <c r="C135" s="16">
        <v>20</v>
      </c>
      <c r="D135" s="16">
        <v>2</v>
      </c>
      <c r="E135" s="16">
        <v>1</v>
      </c>
      <c r="F135" s="16">
        <v>13</v>
      </c>
      <c r="G135" s="16">
        <v>34</v>
      </c>
      <c r="H135" s="16">
        <v>5</v>
      </c>
      <c r="I135" s="13">
        <v>5</v>
      </c>
      <c r="J135" s="13">
        <v>0</v>
      </c>
      <c r="K135" s="13">
        <v>0</v>
      </c>
      <c r="L135" s="13">
        <v>1</v>
      </c>
    </row>
    <row r="136" spans="1:12" x14ac:dyDescent="0.2">
      <c r="A136" s="13" t="s">
        <v>1461</v>
      </c>
      <c r="B136" s="16">
        <v>86</v>
      </c>
      <c r="C136" s="16">
        <v>16</v>
      </c>
      <c r="D136" s="16">
        <v>5</v>
      </c>
      <c r="E136" s="16">
        <v>1</v>
      </c>
      <c r="F136" s="16">
        <v>3</v>
      </c>
      <c r="G136" s="16">
        <v>15</v>
      </c>
      <c r="H136" s="16">
        <v>1</v>
      </c>
      <c r="I136" s="13">
        <v>27</v>
      </c>
      <c r="J136" s="13">
        <v>0</v>
      </c>
      <c r="K136" s="13">
        <v>15</v>
      </c>
      <c r="L136" s="13">
        <v>3</v>
      </c>
    </row>
    <row r="137" spans="1:12" x14ac:dyDescent="0.2">
      <c r="A137" s="13" t="s">
        <v>1462</v>
      </c>
      <c r="B137" s="16">
        <v>59</v>
      </c>
      <c r="C137" s="16">
        <v>39</v>
      </c>
      <c r="D137" s="16">
        <v>0</v>
      </c>
      <c r="E137" s="16">
        <v>0</v>
      </c>
      <c r="F137" s="16">
        <v>0</v>
      </c>
      <c r="G137" s="16">
        <v>6</v>
      </c>
      <c r="H137" s="16">
        <v>2</v>
      </c>
      <c r="I137" s="13">
        <v>2</v>
      </c>
      <c r="J137" s="13">
        <v>0</v>
      </c>
      <c r="K137" s="13">
        <v>3</v>
      </c>
      <c r="L137" s="13">
        <v>7</v>
      </c>
    </row>
    <row r="138" spans="1:12" x14ac:dyDescent="0.2">
      <c r="A138" s="13" t="s">
        <v>1463</v>
      </c>
      <c r="B138" s="16">
        <v>336</v>
      </c>
      <c r="C138" s="16">
        <v>284</v>
      </c>
      <c r="D138" s="16">
        <v>44</v>
      </c>
      <c r="E138" s="16">
        <v>0</v>
      </c>
      <c r="F138" s="16">
        <v>2</v>
      </c>
      <c r="G138" s="16">
        <v>0</v>
      </c>
      <c r="H138" s="16">
        <v>2</v>
      </c>
      <c r="I138" s="13">
        <v>0</v>
      </c>
      <c r="J138" s="13">
        <v>0</v>
      </c>
      <c r="K138" s="13">
        <v>0</v>
      </c>
      <c r="L138" s="13">
        <v>4</v>
      </c>
    </row>
    <row r="139" spans="1:12" x14ac:dyDescent="0.2">
      <c r="A139" s="13" t="s">
        <v>1464</v>
      </c>
      <c r="B139" s="16">
        <v>308</v>
      </c>
      <c r="C139" s="16">
        <v>145</v>
      </c>
      <c r="D139" s="16">
        <v>1</v>
      </c>
      <c r="E139" s="16">
        <v>1</v>
      </c>
      <c r="F139" s="16">
        <v>130</v>
      </c>
      <c r="G139" s="16">
        <v>12</v>
      </c>
      <c r="H139" s="16">
        <v>5</v>
      </c>
      <c r="I139" s="13">
        <v>9</v>
      </c>
      <c r="J139" s="13">
        <v>0</v>
      </c>
      <c r="K139" s="13">
        <v>2</v>
      </c>
      <c r="L139" s="13">
        <v>3</v>
      </c>
    </row>
    <row r="140" spans="1:12" x14ac:dyDescent="0.2">
      <c r="A140" s="13" t="s">
        <v>1465</v>
      </c>
      <c r="B140" s="16">
        <v>68</v>
      </c>
      <c r="C140" s="16">
        <v>18</v>
      </c>
      <c r="D140" s="16">
        <v>29</v>
      </c>
      <c r="E140" s="16">
        <v>0</v>
      </c>
      <c r="F140" s="16">
        <v>6</v>
      </c>
      <c r="G140" s="16">
        <v>8</v>
      </c>
      <c r="H140" s="16">
        <v>3</v>
      </c>
      <c r="I140" s="13">
        <v>2</v>
      </c>
      <c r="J140" s="13">
        <v>0</v>
      </c>
      <c r="K140" s="13">
        <v>0</v>
      </c>
      <c r="L140" s="13">
        <v>2</v>
      </c>
    </row>
    <row r="141" spans="1:12" x14ac:dyDescent="0.2">
      <c r="A141" s="13" t="s">
        <v>1466</v>
      </c>
      <c r="B141" s="16">
        <v>1</v>
      </c>
      <c r="C141" s="16">
        <v>0</v>
      </c>
      <c r="D141" s="16">
        <v>0</v>
      </c>
      <c r="E141" s="16">
        <v>0</v>
      </c>
      <c r="F141" s="16">
        <v>0</v>
      </c>
      <c r="G141" s="16">
        <v>0</v>
      </c>
      <c r="H141" s="16">
        <v>1</v>
      </c>
      <c r="I141" s="13">
        <v>0</v>
      </c>
      <c r="J141" s="13">
        <v>0</v>
      </c>
      <c r="K141" s="13">
        <v>0</v>
      </c>
      <c r="L141" s="13">
        <v>0</v>
      </c>
    </row>
    <row r="142" spans="1:12" x14ac:dyDescent="0.2">
      <c r="A142" s="13" t="s">
        <v>1467</v>
      </c>
      <c r="B142" s="16">
        <v>356</v>
      </c>
      <c r="C142" s="16">
        <v>160</v>
      </c>
      <c r="D142" s="16">
        <v>60</v>
      </c>
      <c r="E142" s="16">
        <v>0</v>
      </c>
      <c r="F142" s="16">
        <v>88</v>
      </c>
      <c r="G142" s="16">
        <v>37</v>
      </c>
      <c r="H142" s="16">
        <v>9</v>
      </c>
      <c r="I142" s="13">
        <v>2</v>
      </c>
      <c r="J142" s="13">
        <v>0</v>
      </c>
      <c r="K142" s="13">
        <v>0</v>
      </c>
      <c r="L142" s="13">
        <v>0</v>
      </c>
    </row>
    <row r="143" spans="1:12" x14ac:dyDescent="0.2">
      <c r="A143" s="13" t="s">
        <v>1468</v>
      </c>
      <c r="B143" s="16">
        <v>174</v>
      </c>
      <c r="C143" s="16">
        <v>47</v>
      </c>
      <c r="D143" s="16">
        <v>1</v>
      </c>
      <c r="E143" s="16">
        <v>0</v>
      </c>
      <c r="F143" s="16">
        <v>16</v>
      </c>
      <c r="G143" s="16">
        <v>16</v>
      </c>
      <c r="H143" s="16">
        <v>61</v>
      </c>
      <c r="I143" s="13">
        <v>13</v>
      </c>
      <c r="J143" s="13">
        <v>0</v>
      </c>
      <c r="K143" s="13">
        <v>2</v>
      </c>
      <c r="L143" s="13">
        <v>18</v>
      </c>
    </row>
    <row r="144" spans="1:12" x14ac:dyDescent="0.2">
      <c r="A144" s="13" t="s">
        <v>1469</v>
      </c>
      <c r="B144" s="16">
        <v>30</v>
      </c>
      <c r="C144" s="16">
        <v>1</v>
      </c>
      <c r="D144" s="16">
        <v>0</v>
      </c>
      <c r="E144" s="16">
        <v>0</v>
      </c>
      <c r="F144" s="16">
        <v>0</v>
      </c>
      <c r="G144" s="16">
        <v>25</v>
      </c>
      <c r="H144" s="16">
        <v>4</v>
      </c>
      <c r="I144" s="13">
        <v>0</v>
      </c>
      <c r="J144" s="13">
        <v>0</v>
      </c>
      <c r="K144" s="13">
        <v>0</v>
      </c>
      <c r="L144" s="13">
        <v>0</v>
      </c>
    </row>
    <row r="145" spans="1:12" x14ac:dyDescent="0.2">
      <c r="A145" s="13" t="s">
        <v>1470</v>
      </c>
      <c r="B145" s="16">
        <v>1</v>
      </c>
      <c r="C145" s="16">
        <v>0</v>
      </c>
      <c r="D145" s="16">
        <v>0</v>
      </c>
      <c r="E145" s="16">
        <v>0</v>
      </c>
      <c r="F145" s="16">
        <v>0</v>
      </c>
      <c r="G145" s="16">
        <v>0</v>
      </c>
      <c r="H145" s="16">
        <v>1</v>
      </c>
      <c r="I145" s="13">
        <v>0</v>
      </c>
      <c r="J145" s="13">
        <v>0</v>
      </c>
      <c r="K145" s="13">
        <v>0</v>
      </c>
      <c r="L145" s="13">
        <v>0</v>
      </c>
    </row>
    <row r="146" spans="1:12" x14ac:dyDescent="0.2">
      <c r="A146" s="13" t="s">
        <v>1471</v>
      </c>
      <c r="B146" s="16">
        <v>7</v>
      </c>
      <c r="C146" s="16">
        <v>6</v>
      </c>
      <c r="D146" s="16">
        <v>0</v>
      </c>
      <c r="E146" s="16">
        <v>0</v>
      </c>
      <c r="F146" s="16">
        <v>0</v>
      </c>
      <c r="G146" s="16">
        <v>0</v>
      </c>
      <c r="H146" s="16">
        <v>0</v>
      </c>
      <c r="I146" s="13">
        <v>0</v>
      </c>
      <c r="J146" s="13">
        <v>0</v>
      </c>
      <c r="K146" s="13">
        <v>1</v>
      </c>
      <c r="L146" s="13">
        <v>0</v>
      </c>
    </row>
    <row r="147" spans="1:12" x14ac:dyDescent="0.2">
      <c r="A147" s="13" t="s">
        <v>1472</v>
      </c>
      <c r="B147" s="16">
        <v>59</v>
      </c>
      <c r="C147" s="16">
        <v>26</v>
      </c>
      <c r="D147" s="16">
        <v>0</v>
      </c>
      <c r="E147" s="16">
        <v>0</v>
      </c>
      <c r="F147" s="16">
        <v>0</v>
      </c>
      <c r="G147" s="16">
        <v>25</v>
      </c>
      <c r="H147" s="16">
        <v>4</v>
      </c>
      <c r="I147" s="13">
        <v>2</v>
      </c>
      <c r="J147" s="13">
        <v>0</v>
      </c>
      <c r="K147" s="13">
        <v>0</v>
      </c>
      <c r="L147" s="13">
        <v>2</v>
      </c>
    </row>
    <row r="148" spans="1:12" x14ac:dyDescent="0.2">
      <c r="A148" s="13" t="s">
        <v>1473</v>
      </c>
      <c r="B148" s="16">
        <v>2</v>
      </c>
      <c r="C148" s="16">
        <v>0</v>
      </c>
      <c r="D148" s="16">
        <v>0</v>
      </c>
      <c r="E148" s="16">
        <v>0</v>
      </c>
      <c r="F148" s="16">
        <v>0</v>
      </c>
      <c r="G148" s="16">
        <v>0</v>
      </c>
      <c r="H148" s="16">
        <v>1</v>
      </c>
      <c r="I148" s="13">
        <v>1</v>
      </c>
      <c r="J148" s="13">
        <v>0</v>
      </c>
      <c r="K148" s="13">
        <v>0</v>
      </c>
      <c r="L148" s="13">
        <v>0</v>
      </c>
    </row>
    <row r="149" spans="1:12" x14ac:dyDescent="0.2">
      <c r="A149" s="13" t="s">
        <v>1474</v>
      </c>
      <c r="B149" s="16">
        <v>7</v>
      </c>
      <c r="C149" s="16">
        <v>1</v>
      </c>
      <c r="D149" s="16">
        <v>3</v>
      </c>
      <c r="E149" s="16">
        <v>0</v>
      </c>
      <c r="F149" s="16">
        <v>0</v>
      </c>
      <c r="G149" s="16">
        <v>2</v>
      </c>
      <c r="H149" s="16">
        <v>0</v>
      </c>
      <c r="I149" s="13">
        <v>1</v>
      </c>
      <c r="J149" s="13">
        <v>0</v>
      </c>
      <c r="K149" s="13">
        <v>0</v>
      </c>
      <c r="L149" s="13">
        <v>0</v>
      </c>
    </row>
    <row r="150" spans="1:12" x14ac:dyDescent="0.2">
      <c r="A150" s="13" t="s">
        <v>1475</v>
      </c>
      <c r="B150" s="16">
        <v>14</v>
      </c>
      <c r="C150" s="16">
        <v>0</v>
      </c>
      <c r="D150" s="16">
        <v>0</v>
      </c>
      <c r="E150" s="16">
        <v>0</v>
      </c>
      <c r="F150" s="16">
        <v>3</v>
      </c>
      <c r="G150" s="16">
        <v>2</v>
      </c>
      <c r="H150" s="16">
        <v>6</v>
      </c>
      <c r="I150" s="13">
        <v>2</v>
      </c>
      <c r="J150" s="13">
        <v>0</v>
      </c>
      <c r="K150" s="13">
        <v>1</v>
      </c>
      <c r="L150" s="13">
        <v>0</v>
      </c>
    </row>
    <row r="151" spans="1:12" x14ac:dyDescent="0.2">
      <c r="A151" s="13" t="s">
        <v>1476</v>
      </c>
      <c r="B151" s="16">
        <v>171</v>
      </c>
      <c r="C151" s="16">
        <v>26</v>
      </c>
      <c r="D151" s="16">
        <v>0</v>
      </c>
      <c r="E151" s="16">
        <v>0</v>
      </c>
      <c r="F151" s="16">
        <v>143</v>
      </c>
      <c r="G151" s="16">
        <v>0</v>
      </c>
      <c r="H151" s="16">
        <v>0</v>
      </c>
      <c r="I151" s="13">
        <v>2</v>
      </c>
      <c r="J151" s="13">
        <v>0</v>
      </c>
      <c r="K151" s="13">
        <v>0</v>
      </c>
      <c r="L151" s="13">
        <v>0</v>
      </c>
    </row>
    <row r="152" spans="1:12" x14ac:dyDescent="0.2">
      <c r="A152" s="13" t="s">
        <v>1477</v>
      </c>
      <c r="B152" s="16">
        <v>102</v>
      </c>
      <c r="C152" s="16">
        <v>15</v>
      </c>
      <c r="D152" s="16">
        <v>1</v>
      </c>
      <c r="E152" s="16">
        <v>0</v>
      </c>
      <c r="F152" s="16">
        <v>6</v>
      </c>
      <c r="G152" s="16">
        <v>3</v>
      </c>
      <c r="H152" s="16">
        <v>69</v>
      </c>
      <c r="I152" s="13">
        <v>8</v>
      </c>
      <c r="J152" s="13">
        <v>0</v>
      </c>
      <c r="K152" s="13">
        <v>0</v>
      </c>
      <c r="L152" s="13">
        <v>0</v>
      </c>
    </row>
    <row r="153" spans="1:12" x14ac:dyDescent="0.2">
      <c r="A153" s="13" t="s">
        <v>1478</v>
      </c>
      <c r="B153" s="16">
        <v>7</v>
      </c>
      <c r="C153" s="16">
        <v>0</v>
      </c>
      <c r="D153" s="16">
        <v>0</v>
      </c>
      <c r="E153" s="16">
        <v>0</v>
      </c>
      <c r="F153" s="16">
        <v>0</v>
      </c>
      <c r="G153" s="16">
        <v>0</v>
      </c>
      <c r="H153" s="16">
        <v>7</v>
      </c>
      <c r="I153" s="13">
        <v>0</v>
      </c>
      <c r="J153" s="13">
        <v>0</v>
      </c>
      <c r="K153" s="13">
        <v>0</v>
      </c>
      <c r="L153" s="13">
        <v>0</v>
      </c>
    </row>
    <row r="154" spans="1:12" x14ac:dyDescent="0.2">
      <c r="A154" s="13" t="s">
        <v>1479</v>
      </c>
      <c r="B154" s="16">
        <v>21</v>
      </c>
      <c r="C154" s="16">
        <v>0</v>
      </c>
      <c r="D154" s="16">
        <v>0</v>
      </c>
      <c r="E154" s="16">
        <v>0</v>
      </c>
      <c r="F154" s="16">
        <v>0</v>
      </c>
      <c r="G154" s="16">
        <v>21</v>
      </c>
      <c r="H154" s="16">
        <v>0</v>
      </c>
      <c r="I154" s="13">
        <v>0</v>
      </c>
      <c r="J154" s="13">
        <v>0</v>
      </c>
      <c r="K154" s="13">
        <v>0</v>
      </c>
      <c r="L154" s="13">
        <v>0</v>
      </c>
    </row>
    <row r="155" spans="1:12" x14ac:dyDescent="0.2">
      <c r="A155" s="13" t="s">
        <v>1480</v>
      </c>
      <c r="B155" s="16">
        <v>68</v>
      </c>
      <c r="C155" s="16">
        <v>0</v>
      </c>
      <c r="D155" s="16">
        <v>2</v>
      </c>
      <c r="E155" s="16">
        <v>0</v>
      </c>
      <c r="F155" s="16">
        <v>4</v>
      </c>
      <c r="G155" s="16">
        <v>0</v>
      </c>
      <c r="H155" s="16">
        <v>59</v>
      </c>
      <c r="I155" s="13">
        <v>0</v>
      </c>
      <c r="J155" s="13">
        <v>0</v>
      </c>
      <c r="K155" s="13">
        <v>0</v>
      </c>
      <c r="L155" s="13">
        <v>3</v>
      </c>
    </row>
    <row r="156" spans="1:12" x14ac:dyDescent="0.2">
      <c r="A156" s="13" t="s">
        <v>1481</v>
      </c>
      <c r="B156" s="16">
        <v>31</v>
      </c>
      <c r="C156" s="16">
        <v>2</v>
      </c>
      <c r="D156" s="16">
        <v>1</v>
      </c>
      <c r="E156" s="16">
        <v>0</v>
      </c>
      <c r="F156" s="16">
        <v>0</v>
      </c>
      <c r="G156" s="16">
        <v>0</v>
      </c>
      <c r="H156" s="16">
        <v>27</v>
      </c>
      <c r="I156" s="13">
        <v>1</v>
      </c>
      <c r="J156" s="13">
        <v>0</v>
      </c>
      <c r="K156" s="13">
        <v>0</v>
      </c>
      <c r="L156" s="13">
        <v>0</v>
      </c>
    </row>
    <row r="157" spans="1:12" x14ac:dyDescent="0.2">
      <c r="A157" s="13" t="s">
        <v>1482</v>
      </c>
      <c r="B157" s="16">
        <v>64</v>
      </c>
      <c r="C157" s="16">
        <v>17</v>
      </c>
      <c r="D157" s="16">
        <v>4</v>
      </c>
      <c r="E157" s="16">
        <v>37</v>
      </c>
      <c r="F157" s="16">
        <v>0</v>
      </c>
      <c r="G157" s="16">
        <v>1</v>
      </c>
      <c r="H157" s="16">
        <v>2</v>
      </c>
      <c r="I157" s="13">
        <v>1</v>
      </c>
      <c r="J157" s="13">
        <v>0</v>
      </c>
      <c r="K157" s="13">
        <v>1</v>
      </c>
      <c r="L157" s="13">
        <v>1</v>
      </c>
    </row>
    <row r="158" spans="1:12" x14ac:dyDescent="0.2">
      <c r="A158" s="13" t="s">
        <v>1483</v>
      </c>
      <c r="B158" s="16">
        <v>9</v>
      </c>
      <c r="C158" s="16">
        <v>0</v>
      </c>
      <c r="D158" s="16">
        <v>0</v>
      </c>
      <c r="E158" s="16">
        <v>0</v>
      </c>
      <c r="F158" s="16">
        <v>0</v>
      </c>
      <c r="G158" s="16">
        <v>1</v>
      </c>
      <c r="H158" s="16">
        <v>7</v>
      </c>
      <c r="I158" s="13">
        <v>1</v>
      </c>
      <c r="J158" s="13">
        <v>0</v>
      </c>
      <c r="K158" s="13">
        <v>0</v>
      </c>
      <c r="L158" s="13">
        <v>0</v>
      </c>
    </row>
    <row r="159" spans="1:12" x14ac:dyDescent="0.2">
      <c r="A159" s="22" t="s">
        <v>1337</v>
      </c>
      <c r="B159" s="31"/>
      <c r="C159" s="31"/>
      <c r="D159" s="31"/>
      <c r="E159" s="31"/>
      <c r="F159" s="31"/>
      <c r="G159" s="31"/>
      <c r="H159" s="31"/>
      <c r="I159" s="22"/>
      <c r="J159" s="22"/>
      <c r="K159" s="22"/>
      <c r="L159" s="22"/>
    </row>
    <row r="161" spans="1:12" x14ac:dyDescent="0.2">
      <c r="A161" s="13" t="s">
        <v>1338</v>
      </c>
    </row>
    <row r="162" spans="1:12" x14ac:dyDescent="0.2">
      <c r="A162" s="24" t="s">
        <v>134</v>
      </c>
      <c r="B162" s="25" t="s">
        <v>2</v>
      </c>
      <c r="C162" s="25" t="s">
        <v>1323</v>
      </c>
      <c r="D162" s="25" t="s">
        <v>1324</v>
      </c>
      <c r="E162" s="25" t="s">
        <v>1325</v>
      </c>
      <c r="F162" s="25" t="s">
        <v>1326</v>
      </c>
      <c r="G162" s="25" t="s">
        <v>1327</v>
      </c>
      <c r="H162" s="25" t="s">
        <v>1328</v>
      </c>
      <c r="I162" s="25" t="s">
        <v>1329</v>
      </c>
      <c r="J162" s="25" t="s">
        <v>1330</v>
      </c>
      <c r="K162" s="25" t="s">
        <v>1331</v>
      </c>
      <c r="L162" s="26" t="s">
        <v>1332</v>
      </c>
    </row>
    <row r="163" spans="1:12" x14ac:dyDescent="0.2">
      <c r="A163" s="13" t="s">
        <v>1484</v>
      </c>
      <c r="B163" s="16">
        <v>12</v>
      </c>
      <c r="C163" s="16">
        <v>2</v>
      </c>
      <c r="D163" s="16">
        <v>0</v>
      </c>
      <c r="E163" s="16">
        <v>0</v>
      </c>
      <c r="F163" s="16">
        <v>0</v>
      </c>
      <c r="G163" s="16">
        <v>4</v>
      </c>
      <c r="H163" s="16">
        <v>6</v>
      </c>
      <c r="I163" s="13">
        <v>0</v>
      </c>
      <c r="J163" s="13">
        <v>0</v>
      </c>
      <c r="K163" s="13">
        <v>0</v>
      </c>
      <c r="L163" s="13">
        <v>0</v>
      </c>
    </row>
    <row r="164" spans="1:12" x14ac:dyDescent="0.2">
      <c r="A164" s="13" t="s">
        <v>1485</v>
      </c>
      <c r="B164" s="16">
        <v>4</v>
      </c>
      <c r="C164" s="16">
        <v>2</v>
      </c>
      <c r="D164" s="16">
        <v>0</v>
      </c>
      <c r="E164" s="16">
        <v>0</v>
      </c>
      <c r="F164" s="16">
        <v>0</v>
      </c>
      <c r="G164" s="16">
        <v>1</v>
      </c>
      <c r="H164" s="16">
        <v>0</v>
      </c>
      <c r="I164" s="13">
        <v>1</v>
      </c>
      <c r="J164" s="13">
        <v>0</v>
      </c>
      <c r="K164" s="13">
        <v>0</v>
      </c>
      <c r="L164" s="13">
        <v>0</v>
      </c>
    </row>
    <row r="165" spans="1:12" x14ac:dyDescent="0.2">
      <c r="A165" s="13" t="s">
        <v>1486</v>
      </c>
      <c r="B165" s="16">
        <v>10</v>
      </c>
      <c r="C165" s="16">
        <v>0</v>
      </c>
      <c r="D165" s="16">
        <v>3</v>
      </c>
      <c r="E165" s="16">
        <v>0</v>
      </c>
      <c r="F165" s="16">
        <v>4</v>
      </c>
      <c r="G165" s="16">
        <v>0</v>
      </c>
      <c r="H165" s="16">
        <v>3</v>
      </c>
      <c r="I165" s="13">
        <v>0</v>
      </c>
      <c r="J165" s="13">
        <v>0</v>
      </c>
      <c r="K165" s="13">
        <v>0</v>
      </c>
      <c r="L165" s="13">
        <v>0</v>
      </c>
    </row>
    <row r="166" spans="1:12" x14ac:dyDescent="0.2">
      <c r="A166" s="13" t="s">
        <v>1487</v>
      </c>
      <c r="B166" s="16">
        <v>27</v>
      </c>
      <c r="C166" s="16">
        <v>5</v>
      </c>
      <c r="D166" s="16">
        <v>0</v>
      </c>
      <c r="E166" s="16">
        <v>0</v>
      </c>
      <c r="F166" s="16">
        <v>1</v>
      </c>
      <c r="G166" s="16">
        <v>12</v>
      </c>
      <c r="H166" s="16">
        <v>3</v>
      </c>
      <c r="I166" s="13">
        <v>6</v>
      </c>
      <c r="J166" s="13">
        <v>0</v>
      </c>
      <c r="K166" s="13">
        <v>0</v>
      </c>
      <c r="L166" s="13">
        <v>0</v>
      </c>
    </row>
    <row r="167" spans="1:12" x14ac:dyDescent="0.2">
      <c r="A167" s="13" t="s">
        <v>1488</v>
      </c>
      <c r="B167" s="16">
        <v>4</v>
      </c>
      <c r="C167" s="16">
        <v>1</v>
      </c>
      <c r="D167" s="16">
        <v>0</v>
      </c>
      <c r="E167" s="16">
        <v>0</v>
      </c>
      <c r="F167" s="16">
        <v>1</v>
      </c>
      <c r="G167" s="16">
        <v>0</v>
      </c>
      <c r="H167" s="16">
        <v>2</v>
      </c>
      <c r="I167" s="13">
        <v>0</v>
      </c>
      <c r="J167" s="13">
        <v>0</v>
      </c>
      <c r="K167" s="13">
        <v>0</v>
      </c>
      <c r="L167" s="13">
        <v>0</v>
      </c>
    </row>
    <row r="168" spans="1:12" x14ac:dyDescent="0.2">
      <c r="A168" s="13" t="s">
        <v>1489</v>
      </c>
      <c r="B168" s="16">
        <v>5</v>
      </c>
      <c r="C168" s="16">
        <v>0</v>
      </c>
      <c r="D168" s="16">
        <v>0</v>
      </c>
      <c r="E168" s="16">
        <v>0</v>
      </c>
      <c r="F168" s="16">
        <v>0</v>
      </c>
      <c r="G168" s="16">
        <v>2</v>
      </c>
      <c r="H168" s="16">
        <v>0</v>
      </c>
      <c r="I168" s="13">
        <v>1</v>
      </c>
      <c r="J168" s="13">
        <v>0</v>
      </c>
      <c r="K168" s="13">
        <v>0</v>
      </c>
      <c r="L168" s="13">
        <v>2</v>
      </c>
    </row>
    <row r="169" spans="1:12" x14ac:dyDescent="0.2">
      <c r="A169" s="13" t="s">
        <v>1490</v>
      </c>
      <c r="B169" s="16">
        <v>5</v>
      </c>
      <c r="C169" s="16">
        <v>0</v>
      </c>
      <c r="D169" s="16">
        <v>0</v>
      </c>
      <c r="E169" s="16">
        <v>0</v>
      </c>
      <c r="F169" s="16">
        <v>0</v>
      </c>
      <c r="G169" s="16">
        <v>0</v>
      </c>
      <c r="H169" s="16">
        <v>5</v>
      </c>
      <c r="I169" s="13">
        <v>0</v>
      </c>
      <c r="J169" s="13">
        <v>0</v>
      </c>
      <c r="K169" s="13">
        <v>0</v>
      </c>
      <c r="L169" s="13">
        <v>0</v>
      </c>
    </row>
    <row r="170" spans="1:12" x14ac:dyDescent="0.2">
      <c r="A170" s="13" t="s">
        <v>1491</v>
      </c>
      <c r="B170" s="16">
        <v>300</v>
      </c>
      <c r="C170" s="16">
        <v>39</v>
      </c>
      <c r="D170" s="16">
        <v>1</v>
      </c>
      <c r="E170" s="16">
        <v>1</v>
      </c>
      <c r="F170" s="16">
        <v>18</v>
      </c>
      <c r="G170" s="16">
        <v>47</v>
      </c>
      <c r="H170" s="16">
        <v>149</v>
      </c>
      <c r="I170" s="13">
        <v>30</v>
      </c>
      <c r="J170" s="13">
        <v>0</v>
      </c>
      <c r="K170" s="13">
        <v>4</v>
      </c>
      <c r="L170" s="13">
        <v>11</v>
      </c>
    </row>
    <row r="171" spans="1:12" x14ac:dyDescent="0.2">
      <c r="A171" s="13" t="s">
        <v>1492</v>
      </c>
      <c r="B171" s="16">
        <v>7</v>
      </c>
      <c r="C171" s="16">
        <v>0</v>
      </c>
      <c r="D171" s="16">
        <v>0</v>
      </c>
      <c r="E171" s="16">
        <v>0</v>
      </c>
      <c r="F171" s="16">
        <v>0</v>
      </c>
      <c r="G171" s="16">
        <v>3</v>
      </c>
      <c r="H171" s="16">
        <v>4</v>
      </c>
      <c r="I171" s="13">
        <v>0</v>
      </c>
      <c r="J171" s="13">
        <v>0</v>
      </c>
      <c r="K171" s="13">
        <v>0</v>
      </c>
      <c r="L171" s="13">
        <v>0</v>
      </c>
    </row>
    <row r="172" spans="1:12" x14ac:dyDescent="0.2">
      <c r="A172" s="13" t="s">
        <v>1493</v>
      </c>
      <c r="B172" s="16">
        <v>1</v>
      </c>
      <c r="C172" s="16">
        <v>0</v>
      </c>
      <c r="D172" s="16">
        <v>0</v>
      </c>
      <c r="E172" s="16">
        <v>0</v>
      </c>
      <c r="F172" s="16">
        <v>0</v>
      </c>
      <c r="G172" s="16">
        <v>0</v>
      </c>
      <c r="H172" s="16">
        <v>1</v>
      </c>
      <c r="I172" s="13">
        <v>0</v>
      </c>
      <c r="J172" s="13">
        <v>0</v>
      </c>
      <c r="K172" s="13">
        <v>0</v>
      </c>
      <c r="L172" s="13">
        <v>0</v>
      </c>
    </row>
    <row r="173" spans="1:12" x14ac:dyDescent="0.2">
      <c r="A173" s="13" t="s">
        <v>1494</v>
      </c>
      <c r="B173" s="16">
        <v>60</v>
      </c>
      <c r="C173" s="16">
        <v>45</v>
      </c>
      <c r="D173" s="16">
        <v>0</v>
      </c>
      <c r="E173" s="16">
        <v>0</v>
      </c>
      <c r="F173" s="16">
        <v>0</v>
      </c>
      <c r="G173" s="16">
        <v>9</v>
      </c>
      <c r="H173" s="16">
        <v>3</v>
      </c>
      <c r="I173" s="13">
        <v>0</v>
      </c>
      <c r="J173" s="13">
        <v>0</v>
      </c>
      <c r="K173" s="13">
        <v>3</v>
      </c>
      <c r="L173" s="13">
        <v>0</v>
      </c>
    </row>
    <row r="174" spans="1:12" x14ac:dyDescent="0.2">
      <c r="A174" s="13" t="s">
        <v>1495</v>
      </c>
      <c r="B174" s="16">
        <v>100</v>
      </c>
      <c r="C174" s="16">
        <v>37</v>
      </c>
      <c r="D174" s="16">
        <v>0</v>
      </c>
      <c r="E174" s="16">
        <v>0</v>
      </c>
      <c r="F174" s="16">
        <v>26</v>
      </c>
      <c r="G174" s="16">
        <v>7</v>
      </c>
      <c r="H174" s="16">
        <v>10</v>
      </c>
      <c r="I174" s="13">
        <v>15</v>
      </c>
      <c r="J174" s="13">
        <v>0</v>
      </c>
      <c r="K174" s="13">
        <v>3</v>
      </c>
      <c r="L174" s="13">
        <v>2</v>
      </c>
    </row>
    <row r="175" spans="1:12" x14ac:dyDescent="0.2">
      <c r="A175" s="13" t="s">
        <v>1496</v>
      </c>
      <c r="B175" s="16">
        <v>1</v>
      </c>
      <c r="C175" s="16">
        <v>0</v>
      </c>
      <c r="D175" s="16">
        <v>0</v>
      </c>
      <c r="E175" s="16">
        <v>0</v>
      </c>
      <c r="F175" s="16">
        <v>0</v>
      </c>
      <c r="G175" s="16">
        <v>0</v>
      </c>
      <c r="H175" s="16">
        <v>0</v>
      </c>
      <c r="I175" s="13">
        <v>1</v>
      </c>
      <c r="J175" s="13">
        <v>0</v>
      </c>
      <c r="K175" s="13">
        <v>0</v>
      </c>
      <c r="L175" s="13">
        <v>0</v>
      </c>
    </row>
    <row r="176" spans="1:12" x14ac:dyDescent="0.2">
      <c r="A176" s="13" t="s">
        <v>1497</v>
      </c>
      <c r="B176" s="16">
        <v>46</v>
      </c>
      <c r="C176" s="16">
        <v>0</v>
      </c>
      <c r="D176" s="16">
        <v>0</v>
      </c>
      <c r="E176" s="16">
        <v>0</v>
      </c>
      <c r="F176" s="16">
        <v>0</v>
      </c>
      <c r="G176" s="16">
        <v>1</v>
      </c>
      <c r="H176" s="16">
        <v>45</v>
      </c>
      <c r="I176" s="13">
        <v>0</v>
      </c>
      <c r="J176" s="13">
        <v>0</v>
      </c>
      <c r="K176" s="13">
        <v>0</v>
      </c>
      <c r="L176" s="13">
        <v>0</v>
      </c>
    </row>
    <row r="177" spans="1:12" x14ac:dyDescent="0.2">
      <c r="A177" s="13" t="s">
        <v>1498</v>
      </c>
      <c r="B177" s="16">
        <v>3</v>
      </c>
      <c r="C177" s="16">
        <v>1</v>
      </c>
      <c r="D177" s="16">
        <v>0</v>
      </c>
      <c r="E177" s="16">
        <v>0</v>
      </c>
      <c r="F177" s="16">
        <v>0</v>
      </c>
      <c r="G177" s="16">
        <v>0</v>
      </c>
      <c r="H177" s="16">
        <v>1</v>
      </c>
      <c r="I177" s="13">
        <v>0</v>
      </c>
      <c r="J177" s="13">
        <v>0</v>
      </c>
      <c r="K177" s="13">
        <v>0</v>
      </c>
      <c r="L177" s="13">
        <v>1</v>
      </c>
    </row>
    <row r="178" spans="1:12" x14ac:dyDescent="0.2">
      <c r="A178" s="13" t="s">
        <v>1499</v>
      </c>
      <c r="B178" s="16">
        <v>18</v>
      </c>
      <c r="C178" s="16">
        <v>3</v>
      </c>
      <c r="D178" s="16">
        <v>0</v>
      </c>
      <c r="E178" s="16">
        <v>0</v>
      </c>
      <c r="F178" s="16">
        <v>0</v>
      </c>
      <c r="G178" s="16">
        <v>0</v>
      </c>
      <c r="H178" s="16">
        <v>13</v>
      </c>
      <c r="I178" s="13">
        <v>1</v>
      </c>
      <c r="J178" s="13">
        <v>0</v>
      </c>
      <c r="K178" s="13">
        <v>1</v>
      </c>
      <c r="L178" s="13">
        <v>0</v>
      </c>
    </row>
    <row r="179" spans="1:12" x14ac:dyDescent="0.2">
      <c r="A179" s="13" t="s">
        <v>1500</v>
      </c>
      <c r="B179" s="16">
        <v>7</v>
      </c>
      <c r="C179" s="16">
        <v>5</v>
      </c>
      <c r="D179" s="16">
        <v>0</v>
      </c>
      <c r="E179" s="16">
        <v>0</v>
      </c>
      <c r="F179" s="16">
        <v>0</v>
      </c>
      <c r="G179" s="16">
        <v>2</v>
      </c>
      <c r="H179" s="16">
        <v>0</v>
      </c>
      <c r="I179" s="13">
        <v>0</v>
      </c>
      <c r="J179" s="13">
        <v>0</v>
      </c>
      <c r="K179" s="13">
        <v>0</v>
      </c>
      <c r="L179" s="13">
        <v>0</v>
      </c>
    </row>
    <row r="180" spans="1:12" x14ac:dyDescent="0.2">
      <c r="A180" s="13" t="s">
        <v>1501</v>
      </c>
      <c r="B180" s="16">
        <v>4</v>
      </c>
      <c r="C180" s="16">
        <v>0</v>
      </c>
      <c r="D180" s="16">
        <v>0</v>
      </c>
      <c r="E180" s="16">
        <v>0</v>
      </c>
      <c r="F180" s="16">
        <v>0</v>
      </c>
      <c r="G180" s="16">
        <v>0</v>
      </c>
      <c r="H180" s="16">
        <v>2</v>
      </c>
      <c r="I180" s="13">
        <v>0</v>
      </c>
      <c r="J180" s="13">
        <v>0</v>
      </c>
      <c r="K180" s="13">
        <v>0</v>
      </c>
      <c r="L180" s="13">
        <v>2</v>
      </c>
    </row>
    <row r="181" spans="1:12" x14ac:dyDescent="0.2">
      <c r="A181" s="13" t="s">
        <v>1502</v>
      </c>
      <c r="B181" s="16">
        <v>120</v>
      </c>
      <c r="C181" s="16">
        <v>14</v>
      </c>
      <c r="D181" s="16">
        <v>0</v>
      </c>
      <c r="E181" s="16">
        <v>0</v>
      </c>
      <c r="F181" s="16">
        <v>10</v>
      </c>
      <c r="G181" s="16">
        <v>13</v>
      </c>
      <c r="H181" s="16">
        <v>62</v>
      </c>
      <c r="I181" s="13">
        <v>12</v>
      </c>
      <c r="J181" s="13">
        <v>0</v>
      </c>
      <c r="K181" s="13">
        <v>6</v>
      </c>
      <c r="L181" s="13">
        <v>3</v>
      </c>
    </row>
    <row r="182" spans="1:12" x14ac:dyDescent="0.2">
      <c r="A182" s="13" t="s">
        <v>1503</v>
      </c>
      <c r="B182" s="16">
        <v>30</v>
      </c>
      <c r="C182" s="16">
        <v>5</v>
      </c>
      <c r="D182" s="16">
        <v>0</v>
      </c>
      <c r="E182" s="16">
        <v>0</v>
      </c>
      <c r="F182" s="16">
        <v>3</v>
      </c>
      <c r="G182" s="16">
        <v>2</v>
      </c>
      <c r="H182" s="16">
        <v>18</v>
      </c>
      <c r="I182" s="13">
        <v>1</v>
      </c>
      <c r="J182" s="13">
        <v>0</v>
      </c>
      <c r="K182" s="13">
        <v>1</v>
      </c>
      <c r="L182" s="13">
        <v>0</v>
      </c>
    </row>
    <row r="183" spans="1:12" x14ac:dyDescent="0.2">
      <c r="A183" s="13" t="s">
        <v>1504</v>
      </c>
      <c r="B183" s="16">
        <v>1</v>
      </c>
      <c r="C183" s="16">
        <v>0</v>
      </c>
      <c r="D183" s="16">
        <v>0</v>
      </c>
      <c r="E183" s="16">
        <v>0</v>
      </c>
      <c r="F183" s="16">
        <v>0</v>
      </c>
      <c r="G183" s="16">
        <v>0</v>
      </c>
      <c r="H183" s="16">
        <v>1</v>
      </c>
      <c r="I183" s="13">
        <v>0</v>
      </c>
      <c r="J183" s="13">
        <v>0</v>
      </c>
      <c r="K183" s="13">
        <v>0</v>
      </c>
      <c r="L183" s="13">
        <v>0</v>
      </c>
    </row>
    <row r="184" spans="1:12" x14ac:dyDescent="0.2">
      <c r="A184" s="13" t="s">
        <v>1505</v>
      </c>
      <c r="B184" s="16">
        <v>5</v>
      </c>
      <c r="C184" s="16">
        <v>0</v>
      </c>
      <c r="D184" s="16">
        <v>0</v>
      </c>
      <c r="E184" s="16">
        <v>0</v>
      </c>
      <c r="F184" s="16">
        <v>0</v>
      </c>
      <c r="G184" s="16">
        <v>0</v>
      </c>
      <c r="H184" s="16">
        <v>5</v>
      </c>
      <c r="I184" s="13">
        <v>0</v>
      </c>
      <c r="J184" s="13">
        <v>0</v>
      </c>
      <c r="K184" s="13">
        <v>0</v>
      </c>
      <c r="L184" s="13">
        <v>0</v>
      </c>
    </row>
    <row r="185" spans="1:12" x14ac:dyDescent="0.2">
      <c r="A185" s="13" t="s">
        <v>1506</v>
      </c>
      <c r="B185" s="16">
        <v>0</v>
      </c>
      <c r="C185" s="16">
        <v>0</v>
      </c>
      <c r="D185" s="16">
        <v>0</v>
      </c>
      <c r="E185" s="16">
        <v>0</v>
      </c>
      <c r="F185" s="16">
        <v>0</v>
      </c>
      <c r="G185" s="16">
        <v>0</v>
      </c>
      <c r="H185" s="16">
        <v>0</v>
      </c>
      <c r="I185" s="13">
        <v>0</v>
      </c>
      <c r="J185" s="13">
        <v>0</v>
      </c>
      <c r="K185" s="13">
        <v>0</v>
      </c>
      <c r="L185" s="13">
        <v>0</v>
      </c>
    </row>
    <row r="186" spans="1:12" x14ac:dyDescent="0.2">
      <c r="A186" s="13" t="s">
        <v>1507</v>
      </c>
      <c r="B186" s="16">
        <v>8</v>
      </c>
      <c r="C186" s="16">
        <v>0</v>
      </c>
      <c r="D186" s="16">
        <v>0</v>
      </c>
      <c r="E186" s="16">
        <v>0</v>
      </c>
      <c r="F186" s="16">
        <v>0</v>
      </c>
      <c r="G186" s="16">
        <v>0</v>
      </c>
      <c r="H186" s="16">
        <v>8</v>
      </c>
      <c r="I186" s="13">
        <v>0</v>
      </c>
      <c r="J186" s="13">
        <v>0</v>
      </c>
      <c r="K186" s="13">
        <v>0</v>
      </c>
      <c r="L186" s="13">
        <v>0</v>
      </c>
    </row>
    <row r="187" spans="1:12" x14ac:dyDescent="0.2">
      <c r="A187" s="13" t="s">
        <v>1508</v>
      </c>
      <c r="B187" s="16">
        <v>5</v>
      </c>
      <c r="C187" s="16">
        <v>0</v>
      </c>
      <c r="D187" s="16">
        <v>0</v>
      </c>
      <c r="E187" s="16">
        <v>0</v>
      </c>
      <c r="F187" s="16">
        <v>0</v>
      </c>
      <c r="G187" s="16">
        <v>0</v>
      </c>
      <c r="H187" s="16">
        <v>5</v>
      </c>
      <c r="I187" s="13">
        <v>0</v>
      </c>
      <c r="J187" s="13">
        <v>0</v>
      </c>
      <c r="K187" s="13">
        <v>0</v>
      </c>
      <c r="L187" s="13">
        <v>0</v>
      </c>
    </row>
    <row r="188" spans="1:12" x14ac:dyDescent="0.2">
      <c r="A188" s="13" t="s">
        <v>1509</v>
      </c>
      <c r="B188" s="16">
        <v>49</v>
      </c>
      <c r="C188" s="16">
        <v>6</v>
      </c>
      <c r="D188" s="16">
        <v>2</v>
      </c>
      <c r="E188" s="16">
        <v>0</v>
      </c>
      <c r="F188" s="16">
        <v>1</v>
      </c>
      <c r="G188" s="16">
        <v>1</v>
      </c>
      <c r="H188" s="16">
        <v>25</v>
      </c>
      <c r="I188" s="13">
        <v>11</v>
      </c>
      <c r="J188" s="13">
        <v>0</v>
      </c>
      <c r="K188" s="13">
        <v>3</v>
      </c>
      <c r="L188" s="13">
        <v>0</v>
      </c>
    </row>
    <row r="189" spans="1:12" x14ac:dyDescent="0.2">
      <c r="A189" s="13" t="s">
        <v>1510</v>
      </c>
      <c r="B189" s="16">
        <v>5</v>
      </c>
      <c r="C189" s="16">
        <v>0</v>
      </c>
      <c r="D189" s="16">
        <v>0</v>
      </c>
      <c r="E189" s="16">
        <v>0</v>
      </c>
      <c r="F189" s="16">
        <v>0</v>
      </c>
      <c r="G189" s="16">
        <v>0</v>
      </c>
      <c r="H189" s="16">
        <v>4</v>
      </c>
      <c r="I189" s="13">
        <v>0</v>
      </c>
      <c r="J189" s="13">
        <v>0</v>
      </c>
      <c r="K189" s="13">
        <v>1</v>
      </c>
      <c r="L189" s="13">
        <v>0</v>
      </c>
    </row>
    <row r="190" spans="1:12" x14ac:dyDescent="0.2">
      <c r="A190" s="13" t="s">
        <v>1511</v>
      </c>
      <c r="B190" s="16">
        <v>4</v>
      </c>
      <c r="C190" s="16">
        <v>0</v>
      </c>
      <c r="D190" s="16">
        <v>0</v>
      </c>
      <c r="E190" s="16">
        <v>0</v>
      </c>
      <c r="F190" s="16">
        <v>0</v>
      </c>
      <c r="G190" s="16">
        <v>1</v>
      </c>
      <c r="H190" s="16">
        <v>3</v>
      </c>
      <c r="I190" s="13">
        <v>0</v>
      </c>
      <c r="J190" s="13">
        <v>0</v>
      </c>
      <c r="K190" s="13">
        <v>0</v>
      </c>
      <c r="L190" s="13">
        <v>0</v>
      </c>
    </row>
    <row r="191" spans="1:12" x14ac:dyDescent="0.2">
      <c r="A191" s="13" t="s">
        <v>1512</v>
      </c>
      <c r="B191" s="16">
        <v>1051</v>
      </c>
      <c r="C191" s="16">
        <v>167</v>
      </c>
      <c r="D191" s="16">
        <v>50</v>
      </c>
      <c r="E191" s="16">
        <v>2</v>
      </c>
      <c r="F191" s="16">
        <v>120</v>
      </c>
      <c r="G191" s="16">
        <v>219</v>
      </c>
      <c r="H191" s="16">
        <v>356</v>
      </c>
      <c r="I191" s="13">
        <v>82</v>
      </c>
      <c r="J191" s="13">
        <v>2</v>
      </c>
      <c r="K191" s="13">
        <v>35</v>
      </c>
      <c r="L191" s="13">
        <v>18</v>
      </c>
    </row>
    <row r="192" spans="1:12" x14ac:dyDescent="0.2">
      <c r="A192" s="13" t="s">
        <v>1513</v>
      </c>
      <c r="B192" s="16">
        <v>14</v>
      </c>
      <c r="C192" s="16">
        <v>0</v>
      </c>
      <c r="D192" s="16">
        <v>0</v>
      </c>
      <c r="E192" s="16">
        <v>0</v>
      </c>
      <c r="F192" s="16">
        <v>0</v>
      </c>
      <c r="G192" s="16">
        <v>0</v>
      </c>
      <c r="H192" s="16">
        <v>14</v>
      </c>
      <c r="I192" s="13">
        <v>0</v>
      </c>
      <c r="J192" s="13">
        <v>0</v>
      </c>
      <c r="K192" s="13">
        <v>0</v>
      </c>
      <c r="L192" s="13">
        <v>0</v>
      </c>
    </row>
    <row r="193" spans="1:12" x14ac:dyDescent="0.2">
      <c r="A193" s="13" t="s">
        <v>1514</v>
      </c>
      <c r="B193" s="16">
        <v>3</v>
      </c>
      <c r="C193" s="16">
        <v>0</v>
      </c>
      <c r="D193" s="16">
        <v>0</v>
      </c>
      <c r="E193" s="16">
        <v>0</v>
      </c>
      <c r="F193" s="16">
        <v>0</v>
      </c>
      <c r="G193" s="16">
        <v>1</v>
      </c>
      <c r="H193" s="16">
        <v>2</v>
      </c>
      <c r="I193" s="13">
        <v>0</v>
      </c>
      <c r="J193" s="13">
        <v>0</v>
      </c>
      <c r="K193" s="13">
        <v>0</v>
      </c>
      <c r="L193" s="13">
        <v>0</v>
      </c>
    </row>
    <row r="194" spans="1:12" x14ac:dyDescent="0.2">
      <c r="A194" s="13" t="s">
        <v>1515</v>
      </c>
      <c r="B194" s="16">
        <v>225</v>
      </c>
      <c r="C194" s="16">
        <v>112</v>
      </c>
      <c r="D194" s="16">
        <v>10</v>
      </c>
      <c r="E194" s="16">
        <v>0</v>
      </c>
      <c r="F194" s="16">
        <v>9</v>
      </c>
      <c r="G194" s="16">
        <v>11</v>
      </c>
      <c r="H194" s="16">
        <v>54</v>
      </c>
      <c r="I194" s="13">
        <v>18</v>
      </c>
      <c r="J194" s="13">
        <v>0</v>
      </c>
      <c r="K194" s="13">
        <v>7</v>
      </c>
      <c r="L194" s="13">
        <v>4</v>
      </c>
    </row>
    <row r="195" spans="1:12" x14ac:dyDescent="0.2">
      <c r="A195" s="13" t="s">
        <v>1516</v>
      </c>
      <c r="B195" s="16">
        <v>42</v>
      </c>
      <c r="C195" s="16">
        <v>5</v>
      </c>
      <c r="D195" s="16">
        <v>1</v>
      </c>
      <c r="E195" s="16">
        <v>0</v>
      </c>
      <c r="F195" s="16">
        <v>18</v>
      </c>
      <c r="G195" s="16">
        <v>7</v>
      </c>
      <c r="H195" s="16">
        <v>2</v>
      </c>
      <c r="I195" s="13">
        <v>3</v>
      </c>
      <c r="J195" s="13">
        <v>0</v>
      </c>
      <c r="K195" s="13">
        <v>1</v>
      </c>
      <c r="L195" s="13">
        <v>5</v>
      </c>
    </row>
    <row r="196" spans="1:12" x14ac:dyDescent="0.2">
      <c r="A196" s="13" t="s">
        <v>1517</v>
      </c>
      <c r="B196" s="16">
        <v>7</v>
      </c>
      <c r="C196" s="16">
        <v>0</v>
      </c>
      <c r="D196" s="16">
        <v>0</v>
      </c>
      <c r="E196" s="16">
        <v>0</v>
      </c>
      <c r="F196" s="16">
        <v>0</v>
      </c>
      <c r="G196" s="16">
        <v>0</v>
      </c>
      <c r="H196" s="16">
        <v>6</v>
      </c>
      <c r="I196" s="13">
        <v>1</v>
      </c>
      <c r="J196" s="13">
        <v>0</v>
      </c>
      <c r="K196" s="13">
        <v>0</v>
      </c>
      <c r="L196" s="13">
        <v>0</v>
      </c>
    </row>
    <row r="197" spans="1:12" x14ac:dyDescent="0.2">
      <c r="A197" s="13" t="s">
        <v>1518</v>
      </c>
      <c r="B197" s="16">
        <v>74</v>
      </c>
      <c r="C197" s="16">
        <v>19</v>
      </c>
      <c r="D197" s="16">
        <v>1</v>
      </c>
      <c r="E197" s="16">
        <v>0</v>
      </c>
      <c r="F197" s="16">
        <v>13</v>
      </c>
      <c r="G197" s="16">
        <v>0</v>
      </c>
      <c r="H197" s="16">
        <v>33</v>
      </c>
      <c r="I197" s="13">
        <v>7</v>
      </c>
      <c r="J197" s="13">
        <v>0</v>
      </c>
      <c r="K197" s="13">
        <v>1</v>
      </c>
      <c r="L197" s="13">
        <v>0</v>
      </c>
    </row>
    <row r="198" spans="1:12" x14ac:dyDescent="0.2">
      <c r="A198" s="13" t="s">
        <v>1519</v>
      </c>
      <c r="B198" s="16">
        <v>17</v>
      </c>
      <c r="C198" s="16">
        <v>1</v>
      </c>
      <c r="D198" s="16">
        <v>0</v>
      </c>
      <c r="E198" s="16">
        <v>0</v>
      </c>
      <c r="F198" s="16">
        <v>10</v>
      </c>
      <c r="G198" s="16">
        <v>0</v>
      </c>
      <c r="H198" s="16">
        <v>2</v>
      </c>
      <c r="I198" s="13">
        <v>0</v>
      </c>
      <c r="J198" s="13">
        <v>0</v>
      </c>
      <c r="K198" s="13">
        <v>0</v>
      </c>
      <c r="L198" s="13">
        <v>4</v>
      </c>
    </row>
    <row r="199" spans="1:12" x14ac:dyDescent="0.2">
      <c r="A199" s="13" t="s">
        <v>1520</v>
      </c>
      <c r="B199" s="16">
        <v>43</v>
      </c>
      <c r="C199" s="16">
        <v>29</v>
      </c>
      <c r="D199" s="16">
        <v>0</v>
      </c>
      <c r="E199" s="16">
        <v>0</v>
      </c>
      <c r="F199" s="16">
        <v>0</v>
      </c>
      <c r="G199" s="16">
        <v>0</v>
      </c>
      <c r="H199" s="16">
        <v>1</v>
      </c>
      <c r="I199" s="13">
        <v>0</v>
      </c>
      <c r="J199" s="13">
        <v>0</v>
      </c>
      <c r="K199" s="13">
        <v>0</v>
      </c>
      <c r="L199" s="13">
        <v>13</v>
      </c>
    </row>
    <row r="200" spans="1:12" x14ac:dyDescent="0.2">
      <c r="A200" s="13" t="s">
        <v>1521</v>
      </c>
      <c r="B200" s="16">
        <v>88</v>
      </c>
      <c r="C200" s="16">
        <v>36</v>
      </c>
      <c r="D200" s="16">
        <v>0</v>
      </c>
      <c r="E200" s="16">
        <v>0</v>
      </c>
      <c r="F200" s="16">
        <v>0</v>
      </c>
      <c r="G200" s="16">
        <v>8</v>
      </c>
      <c r="H200" s="16">
        <v>15</v>
      </c>
      <c r="I200" s="13">
        <v>13</v>
      </c>
      <c r="J200" s="13">
        <v>0</v>
      </c>
      <c r="K200" s="13">
        <v>1</v>
      </c>
      <c r="L200" s="13">
        <v>15</v>
      </c>
    </row>
    <row r="201" spans="1:12" x14ac:dyDescent="0.2">
      <c r="A201" s="13" t="s">
        <v>1522</v>
      </c>
      <c r="B201" s="16">
        <v>141</v>
      </c>
      <c r="C201" s="16">
        <v>43</v>
      </c>
      <c r="D201" s="16">
        <v>7</v>
      </c>
      <c r="E201" s="16">
        <v>0</v>
      </c>
      <c r="F201" s="16">
        <v>14</v>
      </c>
      <c r="G201" s="16">
        <v>4</v>
      </c>
      <c r="H201" s="16">
        <v>41</v>
      </c>
      <c r="I201" s="13">
        <v>21</v>
      </c>
      <c r="J201" s="13">
        <v>1</v>
      </c>
      <c r="K201" s="13">
        <v>9</v>
      </c>
      <c r="L201" s="13">
        <v>1</v>
      </c>
    </row>
    <row r="202" spans="1:12" x14ac:dyDescent="0.2">
      <c r="A202" s="13" t="s">
        <v>1523</v>
      </c>
      <c r="B202" s="16">
        <v>373</v>
      </c>
      <c r="C202" s="16">
        <v>124</v>
      </c>
      <c r="D202" s="16">
        <v>24</v>
      </c>
      <c r="E202" s="16">
        <v>1</v>
      </c>
      <c r="F202" s="16">
        <v>28</v>
      </c>
      <c r="G202" s="16">
        <v>10</v>
      </c>
      <c r="H202" s="16">
        <v>79</v>
      </c>
      <c r="I202" s="13">
        <v>58</v>
      </c>
      <c r="J202" s="13">
        <v>7</v>
      </c>
      <c r="K202" s="13">
        <v>34</v>
      </c>
      <c r="L202" s="13">
        <v>8</v>
      </c>
    </row>
    <row r="203" spans="1:12" x14ac:dyDescent="0.2">
      <c r="A203" s="13" t="s">
        <v>1524</v>
      </c>
      <c r="B203" s="16">
        <v>120</v>
      </c>
      <c r="C203" s="16">
        <v>29</v>
      </c>
      <c r="D203" s="16">
        <v>2</v>
      </c>
      <c r="E203" s="16">
        <v>0</v>
      </c>
      <c r="F203" s="16">
        <v>14</v>
      </c>
      <c r="G203" s="16">
        <v>5</v>
      </c>
      <c r="H203" s="16">
        <v>42</v>
      </c>
      <c r="I203" s="13">
        <v>20</v>
      </c>
      <c r="J203" s="13">
        <v>0</v>
      </c>
      <c r="K203" s="13">
        <v>6</v>
      </c>
      <c r="L203" s="13">
        <v>2</v>
      </c>
    </row>
    <row r="204" spans="1:12" x14ac:dyDescent="0.2">
      <c r="A204" s="13" t="s">
        <v>1525</v>
      </c>
      <c r="B204" s="16">
        <v>619</v>
      </c>
      <c r="C204" s="16">
        <v>102</v>
      </c>
      <c r="D204" s="16">
        <v>5</v>
      </c>
      <c r="E204" s="16">
        <v>1</v>
      </c>
      <c r="F204" s="16">
        <v>33</v>
      </c>
      <c r="G204" s="16">
        <v>132</v>
      </c>
      <c r="H204" s="16">
        <v>231</v>
      </c>
      <c r="I204" s="13">
        <v>88</v>
      </c>
      <c r="J204" s="13">
        <v>0</v>
      </c>
      <c r="K204" s="13">
        <v>26</v>
      </c>
      <c r="L204" s="13">
        <v>1</v>
      </c>
    </row>
    <row r="205" spans="1:12" x14ac:dyDescent="0.2">
      <c r="A205" s="13" t="s">
        <v>1526</v>
      </c>
      <c r="B205" s="16">
        <v>0</v>
      </c>
      <c r="C205" s="16">
        <v>0</v>
      </c>
      <c r="D205" s="16">
        <v>0</v>
      </c>
      <c r="E205" s="16">
        <v>0</v>
      </c>
      <c r="F205" s="16">
        <v>0</v>
      </c>
      <c r="G205" s="16">
        <v>0</v>
      </c>
      <c r="H205" s="16">
        <v>0</v>
      </c>
      <c r="I205" s="13">
        <v>0</v>
      </c>
      <c r="J205" s="13">
        <v>0</v>
      </c>
      <c r="K205" s="13">
        <v>0</v>
      </c>
      <c r="L205" s="13">
        <v>0</v>
      </c>
    </row>
    <row r="206" spans="1:12" x14ac:dyDescent="0.2">
      <c r="A206" s="13" t="s">
        <v>1527</v>
      </c>
      <c r="B206" s="16">
        <v>1409</v>
      </c>
      <c r="C206" s="16">
        <v>191</v>
      </c>
      <c r="D206" s="16">
        <v>29</v>
      </c>
      <c r="E206" s="16">
        <v>0</v>
      </c>
      <c r="F206" s="16">
        <v>86</v>
      </c>
      <c r="G206" s="16">
        <v>489</v>
      </c>
      <c r="H206" s="16">
        <v>289</v>
      </c>
      <c r="I206" s="13">
        <v>168</v>
      </c>
      <c r="J206" s="13">
        <v>3</v>
      </c>
      <c r="K206" s="13">
        <v>99</v>
      </c>
      <c r="L206" s="13">
        <v>55</v>
      </c>
    </row>
    <row r="207" spans="1:12" x14ac:dyDescent="0.2">
      <c r="A207" s="13" t="s">
        <v>1528</v>
      </c>
      <c r="B207" s="16">
        <v>97</v>
      </c>
      <c r="C207" s="16">
        <v>33</v>
      </c>
      <c r="D207" s="16">
        <v>1</v>
      </c>
      <c r="E207" s="16">
        <v>0</v>
      </c>
      <c r="F207" s="16">
        <v>7</v>
      </c>
      <c r="G207" s="16">
        <v>22</v>
      </c>
      <c r="H207" s="16">
        <v>10</v>
      </c>
      <c r="I207" s="13">
        <v>20</v>
      </c>
      <c r="J207" s="13">
        <v>0</v>
      </c>
      <c r="K207" s="13">
        <v>0</v>
      </c>
      <c r="L207" s="13">
        <v>4</v>
      </c>
    </row>
    <row r="208" spans="1:12" x14ac:dyDescent="0.2">
      <c r="A208" s="22" t="s">
        <v>1337</v>
      </c>
      <c r="B208" s="31"/>
      <c r="C208" s="31"/>
      <c r="D208" s="31"/>
      <c r="E208" s="31"/>
      <c r="F208" s="31"/>
      <c r="G208" s="31"/>
      <c r="H208" s="31"/>
      <c r="I208" s="22"/>
      <c r="J208" s="22"/>
      <c r="K208" s="22"/>
      <c r="L208" s="22"/>
    </row>
  </sheetData>
  <pageMargins left="0.7" right="0.7" top="0.75" bottom="0.75" header="0.3" footer="0.3"/>
  <pageSetup orientation="portrait" r:id="rId1"/>
  <rowBreaks count="3" manualBreakCount="3">
    <brk id="52" max="16383" man="1"/>
    <brk id="106" max="16383" man="1"/>
    <brk id="1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294BC-96C7-40C2-9FB7-AEBBEC3F23F0}">
  <dimension ref="A1:AZ272"/>
  <sheetViews>
    <sheetView view="pageBreakPreview" topLeftCell="AE1" zoomScale="125" zoomScaleNormal="120" zoomScaleSheetLayoutView="125" workbookViewId="0">
      <selection activeCell="F4" sqref="F4"/>
    </sheetView>
  </sheetViews>
  <sheetFormatPr defaultColWidth="9.109375" defaultRowHeight="10.199999999999999" x14ac:dyDescent="0.2"/>
  <cols>
    <col min="1" max="1" width="18.5546875" style="13" customWidth="1"/>
    <col min="2" max="13" width="5.77734375" style="13" customWidth="1"/>
    <col min="14" max="14" width="18.5546875" style="13" customWidth="1"/>
    <col min="15" max="26" width="5.77734375" style="13" customWidth="1"/>
    <col min="27" max="27" width="18.5546875" style="13" customWidth="1"/>
    <col min="28" max="39" width="5.77734375" style="13" customWidth="1"/>
    <col min="40" max="40" width="18.5546875" style="13" customWidth="1"/>
    <col min="41" max="52" width="5.77734375" style="13" customWidth="1"/>
    <col min="53" max="16384" width="9.109375" style="13"/>
  </cols>
  <sheetData>
    <row r="1" spans="1:52" x14ac:dyDescent="0.2">
      <c r="A1" s="13" t="s">
        <v>206</v>
      </c>
      <c r="N1" s="13" t="s">
        <v>206</v>
      </c>
      <c r="AA1" s="13" t="s">
        <v>206</v>
      </c>
      <c r="AN1" s="13" t="s">
        <v>206</v>
      </c>
    </row>
    <row r="2" spans="1:52" s="4" customFormat="1" ht="9.6" x14ac:dyDescent="0.2">
      <c r="A2" s="18"/>
      <c r="B2" s="125" t="s">
        <v>2</v>
      </c>
      <c r="C2" s="125"/>
      <c r="D2" s="125"/>
      <c r="E2" s="125" t="s">
        <v>3</v>
      </c>
      <c r="F2" s="125"/>
      <c r="G2" s="125"/>
      <c r="H2" s="125" t="s">
        <v>4</v>
      </c>
      <c r="I2" s="125"/>
      <c r="J2" s="125"/>
      <c r="K2" s="125" t="s">
        <v>5</v>
      </c>
      <c r="L2" s="125"/>
      <c r="M2" s="125"/>
      <c r="N2" s="18"/>
      <c r="O2" s="125" t="s">
        <v>6</v>
      </c>
      <c r="P2" s="125"/>
      <c r="Q2" s="125"/>
      <c r="R2" s="125" t="s">
        <v>7</v>
      </c>
      <c r="S2" s="125"/>
      <c r="T2" s="125"/>
      <c r="U2" s="125" t="s">
        <v>8</v>
      </c>
      <c r="V2" s="125"/>
      <c r="W2" s="125"/>
      <c r="X2" s="125" t="s">
        <v>9</v>
      </c>
      <c r="Y2" s="125"/>
      <c r="Z2" s="125"/>
      <c r="AA2" s="18"/>
      <c r="AB2" s="125" t="s">
        <v>207</v>
      </c>
      <c r="AC2" s="125"/>
      <c r="AD2" s="125"/>
      <c r="AE2" s="125" t="s">
        <v>11</v>
      </c>
      <c r="AF2" s="125"/>
      <c r="AG2" s="125"/>
      <c r="AH2" s="125" t="s">
        <v>12</v>
      </c>
      <c r="AI2" s="125"/>
      <c r="AJ2" s="125"/>
      <c r="AK2" s="125" t="s">
        <v>13</v>
      </c>
      <c r="AL2" s="125"/>
      <c r="AM2" s="125"/>
      <c r="AN2" s="18"/>
      <c r="AO2" s="125" t="s">
        <v>14</v>
      </c>
      <c r="AP2" s="125"/>
      <c r="AQ2" s="125"/>
      <c r="AR2" s="125" t="s">
        <v>15</v>
      </c>
      <c r="AS2" s="125"/>
      <c r="AT2" s="125"/>
      <c r="AU2" s="125" t="s">
        <v>16</v>
      </c>
      <c r="AV2" s="125"/>
      <c r="AW2" s="125"/>
      <c r="AX2" s="125" t="s">
        <v>17</v>
      </c>
      <c r="AY2" s="125"/>
      <c r="AZ2" s="126"/>
    </row>
    <row r="3" spans="1:52" s="12" customFormat="1" ht="9.6" x14ac:dyDescent="0.2">
      <c r="A3" s="19" t="s">
        <v>134</v>
      </c>
      <c r="B3" s="20" t="s">
        <v>2</v>
      </c>
      <c r="C3" s="20" t="s">
        <v>208</v>
      </c>
      <c r="D3" s="20" t="s">
        <v>209</v>
      </c>
      <c r="E3" s="20" t="s">
        <v>2</v>
      </c>
      <c r="F3" s="20" t="s">
        <v>208</v>
      </c>
      <c r="G3" s="20" t="s">
        <v>209</v>
      </c>
      <c r="H3" s="20" t="s">
        <v>2</v>
      </c>
      <c r="I3" s="20" t="s">
        <v>208</v>
      </c>
      <c r="J3" s="20" t="s">
        <v>209</v>
      </c>
      <c r="K3" s="20" t="s">
        <v>2</v>
      </c>
      <c r="L3" s="20" t="s">
        <v>208</v>
      </c>
      <c r="M3" s="20" t="s">
        <v>209</v>
      </c>
      <c r="N3" s="19" t="s">
        <v>134</v>
      </c>
      <c r="O3" s="20" t="s">
        <v>2</v>
      </c>
      <c r="P3" s="20" t="s">
        <v>208</v>
      </c>
      <c r="Q3" s="20" t="s">
        <v>209</v>
      </c>
      <c r="R3" s="20" t="s">
        <v>2</v>
      </c>
      <c r="S3" s="20" t="s">
        <v>208</v>
      </c>
      <c r="T3" s="20" t="s">
        <v>209</v>
      </c>
      <c r="U3" s="20" t="s">
        <v>2</v>
      </c>
      <c r="V3" s="20" t="s">
        <v>208</v>
      </c>
      <c r="W3" s="20" t="s">
        <v>209</v>
      </c>
      <c r="X3" s="20" t="s">
        <v>2</v>
      </c>
      <c r="Y3" s="20" t="s">
        <v>208</v>
      </c>
      <c r="Z3" s="20" t="s">
        <v>209</v>
      </c>
      <c r="AA3" s="19" t="s">
        <v>134</v>
      </c>
      <c r="AB3" s="20" t="s">
        <v>2</v>
      </c>
      <c r="AC3" s="20" t="s">
        <v>208</v>
      </c>
      <c r="AD3" s="20" t="s">
        <v>209</v>
      </c>
      <c r="AE3" s="20" t="s">
        <v>2</v>
      </c>
      <c r="AF3" s="20" t="s">
        <v>208</v>
      </c>
      <c r="AG3" s="20" t="s">
        <v>209</v>
      </c>
      <c r="AH3" s="20" t="s">
        <v>2</v>
      </c>
      <c r="AI3" s="20" t="s">
        <v>208</v>
      </c>
      <c r="AJ3" s="20" t="s">
        <v>209</v>
      </c>
      <c r="AK3" s="20" t="s">
        <v>2</v>
      </c>
      <c r="AL3" s="20" t="s">
        <v>208</v>
      </c>
      <c r="AM3" s="20" t="s">
        <v>209</v>
      </c>
      <c r="AN3" s="19" t="s">
        <v>134</v>
      </c>
      <c r="AO3" s="20" t="s">
        <v>2</v>
      </c>
      <c r="AP3" s="20" t="s">
        <v>208</v>
      </c>
      <c r="AQ3" s="20" t="s">
        <v>209</v>
      </c>
      <c r="AR3" s="20" t="s">
        <v>2</v>
      </c>
      <c r="AS3" s="20" t="s">
        <v>208</v>
      </c>
      <c r="AT3" s="20" t="s">
        <v>209</v>
      </c>
      <c r="AU3" s="20" t="s">
        <v>2</v>
      </c>
      <c r="AV3" s="20" t="s">
        <v>208</v>
      </c>
      <c r="AW3" s="20" t="s">
        <v>209</v>
      </c>
      <c r="AX3" s="20" t="s">
        <v>2</v>
      </c>
      <c r="AY3" s="20" t="s">
        <v>208</v>
      </c>
      <c r="AZ3" s="21" t="s">
        <v>209</v>
      </c>
    </row>
    <row r="4" spans="1:52" x14ac:dyDescent="0.2">
      <c r="A4" s="13" t="s">
        <v>100</v>
      </c>
      <c r="B4" s="13">
        <v>169490</v>
      </c>
      <c r="C4" s="13">
        <v>141949</v>
      </c>
      <c r="D4" s="13">
        <v>27541</v>
      </c>
      <c r="E4" s="13">
        <v>48306</v>
      </c>
      <c r="F4" s="13">
        <v>42006</v>
      </c>
      <c r="G4" s="13">
        <v>6300</v>
      </c>
      <c r="H4" s="13">
        <v>2961</v>
      </c>
      <c r="I4" s="13">
        <v>2626</v>
      </c>
      <c r="J4" s="13">
        <v>335</v>
      </c>
      <c r="K4" s="13">
        <v>9265</v>
      </c>
      <c r="L4" s="13">
        <v>8378</v>
      </c>
      <c r="M4" s="13">
        <v>887</v>
      </c>
      <c r="N4" s="13" t="s">
        <v>100</v>
      </c>
      <c r="O4" s="13">
        <v>3109</v>
      </c>
      <c r="P4" s="13">
        <v>2319</v>
      </c>
      <c r="Q4" s="13">
        <v>790</v>
      </c>
      <c r="R4" s="13">
        <v>3659</v>
      </c>
      <c r="S4" s="13">
        <v>3329</v>
      </c>
      <c r="T4" s="13">
        <v>330</v>
      </c>
      <c r="U4" s="13">
        <v>3878</v>
      </c>
      <c r="V4" s="13">
        <v>3267</v>
      </c>
      <c r="W4" s="13">
        <v>611</v>
      </c>
      <c r="X4" s="13">
        <v>12327</v>
      </c>
      <c r="Y4" s="13">
        <v>11637</v>
      </c>
      <c r="Z4" s="13">
        <v>690</v>
      </c>
      <c r="AA4" s="13" t="s">
        <v>100</v>
      </c>
      <c r="AB4" s="13">
        <v>14667</v>
      </c>
      <c r="AC4" s="13">
        <v>11864</v>
      </c>
      <c r="AD4" s="13">
        <v>2803</v>
      </c>
      <c r="AE4" s="13">
        <v>19248</v>
      </c>
      <c r="AF4" s="13">
        <v>15563</v>
      </c>
      <c r="AG4" s="13">
        <v>3685</v>
      </c>
      <c r="AH4" s="13">
        <v>688</v>
      </c>
      <c r="AI4" s="13">
        <v>654</v>
      </c>
      <c r="AJ4" s="13">
        <v>34</v>
      </c>
      <c r="AK4" s="13">
        <v>6901</v>
      </c>
      <c r="AL4" s="13">
        <v>6039</v>
      </c>
      <c r="AM4" s="13">
        <v>862</v>
      </c>
      <c r="AN4" s="13" t="s">
        <v>100</v>
      </c>
      <c r="AO4" s="13">
        <v>29689</v>
      </c>
      <c r="AP4" s="13">
        <v>21779</v>
      </c>
      <c r="AQ4" s="13">
        <v>7910</v>
      </c>
      <c r="AR4" s="13">
        <v>3046</v>
      </c>
      <c r="AS4" s="13">
        <v>2721</v>
      </c>
      <c r="AT4" s="13">
        <v>325</v>
      </c>
      <c r="AU4" s="13">
        <v>10477</v>
      </c>
      <c r="AV4" s="13">
        <v>9078</v>
      </c>
      <c r="AW4" s="13">
        <v>1399</v>
      </c>
      <c r="AX4" s="13">
        <v>1269</v>
      </c>
      <c r="AY4" s="13">
        <v>689</v>
      </c>
      <c r="AZ4" s="13">
        <v>580</v>
      </c>
    </row>
    <row r="5" spans="1:52" x14ac:dyDescent="0.2">
      <c r="A5" s="13" t="s">
        <v>166</v>
      </c>
      <c r="B5" s="13">
        <v>13177</v>
      </c>
      <c r="C5" s="13">
        <v>8424</v>
      </c>
      <c r="D5" s="13">
        <v>4753</v>
      </c>
      <c r="E5" s="13">
        <v>3208</v>
      </c>
      <c r="F5" s="13">
        <v>1924</v>
      </c>
      <c r="G5" s="13">
        <v>1284</v>
      </c>
      <c r="H5" s="13">
        <v>142</v>
      </c>
      <c r="I5" s="13">
        <v>88</v>
      </c>
      <c r="J5" s="13">
        <v>54</v>
      </c>
      <c r="K5" s="13">
        <v>582</v>
      </c>
      <c r="L5" s="13">
        <v>374</v>
      </c>
      <c r="M5" s="13">
        <v>208</v>
      </c>
      <c r="N5" s="13" t="s">
        <v>166</v>
      </c>
      <c r="O5" s="13">
        <v>187</v>
      </c>
      <c r="P5" s="13">
        <v>125</v>
      </c>
      <c r="Q5" s="13">
        <v>62</v>
      </c>
      <c r="R5" s="13">
        <v>281</v>
      </c>
      <c r="S5" s="13">
        <v>174</v>
      </c>
      <c r="T5" s="13">
        <v>107</v>
      </c>
      <c r="U5" s="13">
        <v>224</v>
      </c>
      <c r="V5" s="13">
        <v>115</v>
      </c>
      <c r="W5" s="13">
        <v>109</v>
      </c>
      <c r="X5" s="13">
        <v>629</v>
      </c>
      <c r="Y5" s="13">
        <v>459</v>
      </c>
      <c r="Z5" s="13">
        <v>170</v>
      </c>
      <c r="AA5" s="13" t="s">
        <v>166</v>
      </c>
      <c r="AB5" s="13">
        <v>680</v>
      </c>
      <c r="AC5" s="13">
        <v>388</v>
      </c>
      <c r="AD5" s="13">
        <v>292</v>
      </c>
      <c r="AE5" s="13">
        <v>1638</v>
      </c>
      <c r="AF5" s="13">
        <v>1051</v>
      </c>
      <c r="AG5" s="13">
        <v>587</v>
      </c>
      <c r="AH5" s="13">
        <v>21</v>
      </c>
      <c r="AI5" s="13">
        <v>12</v>
      </c>
      <c r="AJ5" s="13">
        <v>9</v>
      </c>
      <c r="AK5" s="13">
        <v>349</v>
      </c>
      <c r="AL5" s="13">
        <v>204</v>
      </c>
      <c r="AM5" s="13">
        <v>145</v>
      </c>
      <c r="AN5" s="13" t="s">
        <v>166</v>
      </c>
      <c r="AO5" s="13">
        <v>4235</v>
      </c>
      <c r="AP5" s="13">
        <v>2898</v>
      </c>
      <c r="AQ5" s="13">
        <v>1337</v>
      </c>
      <c r="AR5" s="13">
        <v>177</v>
      </c>
      <c r="AS5" s="13">
        <v>113</v>
      </c>
      <c r="AT5" s="13">
        <v>64</v>
      </c>
      <c r="AU5" s="13">
        <v>763</v>
      </c>
      <c r="AV5" s="13">
        <v>471</v>
      </c>
      <c r="AW5" s="13">
        <v>292</v>
      </c>
      <c r="AX5" s="13">
        <v>61</v>
      </c>
      <c r="AY5" s="13">
        <v>28</v>
      </c>
      <c r="AZ5" s="13">
        <v>33</v>
      </c>
    </row>
    <row r="6" spans="1:52" x14ac:dyDescent="0.2">
      <c r="A6" s="13" t="s">
        <v>167</v>
      </c>
      <c r="B6" s="13">
        <v>1823</v>
      </c>
      <c r="C6" s="13">
        <v>1641</v>
      </c>
      <c r="D6" s="13">
        <v>182</v>
      </c>
      <c r="E6" s="13">
        <v>477</v>
      </c>
      <c r="F6" s="13">
        <v>424</v>
      </c>
      <c r="G6" s="13">
        <v>53</v>
      </c>
      <c r="H6" s="13">
        <v>8</v>
      </c>
      <c r="I6" s="13">
        <v>6</v>
      </c>
      <c r="J6" s="13">
        <v>2</v>
      </c>
      <c r="K6" s="13">
        <v>73</v>
      </c>
      <c r="L6" s="13">
        <v>71</v>
      </c>
      <c r="M6" s="13">
        <v>2</v>
      </c>
      <c r="N6" s="13" t="s">
        <v>167</v>
      </c>
      <c r="O6" s="13">
        <v>7</v>
      </c>
      <c r="P6" s="13">
        <v>7</v>
      </c>
      <c r="Q6" s="13">
        <v>0</v>
      </c>
      <c r="R6" s="13">
        <v>7</v>
      </c>
      <c r="S6" s="13">
        <v>6</v>
      </c>
      <c r="T6" s="13">
        <v>1</v>
      </c>
      <c r="U6" s="13">
        <v>17</v>
      </c>
      <c r="V6" s="13">
        <v>17</v>
      </c>
      <c r="W6" s="13">
        <v>0</v>
      </c>
      <c r="X6" s="13">
        <v>27</v>
      </c>
      <c r="Y6" s="13">
        <v>24</v>
      </c>
      <c r="Z6" s="13">
        <v>3</v>
      </c>
      <c r="AA6" s="13" t="s">
        <v>167</v>
      </c>
      <c r="AB6" s="13">
        <v>38</v>
      </c>
      <c r="AC6" s="13">
        <v>36</v>
      </c>
      <c r="AD6" s="13">
        <v>2</v>
      </c>
      <c r="AE6" s="13">
        <v>172</v>
      </c>
      <c r="AF6" s="13">
        <v>158</v>
      </c>
      <c r="AG6" s="13">
        <v>14</v>
      </c>
      <c r="AH6" s="13">
        <v>1</v>
      </c>
      <c r="AI6" s="13">
        <v>1</v>
      </c>
      <c r="AJ6" s="13">
        <v>0</v>
      </c>
      <c r="AK6" s="13">
        <v>9</v>
      </c>
      <c r="AL6" s="13">
        <v>8</v>
      </c>
      <c r="AM6" s="13">
        <v>1</v>
      </c>
      <c r="AN6" s="13" t="s">
        <v>167</v>
      </c>
      <c r="AO6" s="13">
        <v>912</v>
      </c>
      <c r="AP6" s="13">
        <v>817</v>
      </c>
      <c r="AQ6" s="13">
        <v>95</v>
      </c>
      <c r="AR6" s="13">
        <v>25</v>
      </c>
      <c r="AS6" s="13">
        <v>21</v>
      </c>
      <c r="AT6" s="13">
        <v>4</v>
      </c>
      <c r="AU6" s="13">
        <v>47</v>
      </c>
      <c r="AV6" s="13">
        <v>42</v>
      </c>
      <c r="AW6" s="13">
        <v>5</v>
      </c>
      <c r="AX6" s="13">
        <v>3</v>
      </c>
      <c r="AY6" s="13">
        <v>3</v>
      </c>
      <c r="AZ6" s="13">
        <v>0</v>
      </c>
    </row>
    <row r="7" spans="1:52" x14ac:dyDescent="0.2">
      <c r="A7" s="13" t="s">
        <v>138</v>
      </c>
      <c r="B7" s="13">
        <v>11479</v>
      </c>
      <c r="C7" s="13">
        <v>6977</v>
      </c>
      <c r="D7" s="13">
        <v>4502</v>
      </c>
      <c r="E7" s="13">
        <v>2881</v>
      </c>
      <c r="F7" s="13">
        <v>1902</v>
      </c>
      <c r="G7" s="13">
        <v>979</v>
      </c>
      <c r="H7" s="13">
        <v>23</v>
      </c>
      <c r="I7" s="13">
        <v>18</v>
      </c>
      <c r="J7" s="13">
        <v>5</v>
      </c>
      <c r="K7" s="13">
        <v>201</v>
      </c>
      <c r="L7" s="13">
        <v>141</v>
      </c>
      <c r="M7" s="13">
        <v>60</v>
      </c>
      <c r="N7" s="13" t="s">
        <v>138</v>
      </c>
      <c r="O7" s="13">
        <v>19</v>
      </c>
      <c r="P7" s="13">
        <v>13</v>
      </c>
      <c r="Q7" s="13">
        <v>6</v>
      </c>
      <c r="R7" s="13">
        <v>66</v>
      </c>
      <c r="S7" s="13">
        <v>56</v>
      </c>
      <c r="T7" s="13">
        <v>10</v>
      </c>
      <c r="U7" s="13">
        <v>101</v>
      </c>
      <c r="V7" s="13">
        <v>65</v>
      </c>
      <c r="W7" s="13">
        <v>36</v>
      </c>
      <c r="X7" s="13">
        <v>262</v>
      </c>
      <c r="Y7" s="13">
        <v>210</v>
      </c>
      <c r="Z7" s="13">
        <v>52</v>
      </c>
      <c r="AA7" s="13" t="s">
        <v>138</v>
      </c>
      <c r="AB7" s="13">
        <v>353</v>
      </c>
      <c r="AC7" s="13">
        <v>208</v>
      </c>
      <c r="AD7" s="13">
        <v>145</v>
      </c>
      <c r="AE7" s="13">
        <v>1725</v>
      </c>
      <c r="AF7" s="13">
        <v>1062</v>
      </c>
      <c r="AG7" s="13">
        <v>663</v>
      </c>
      <c r="AH7" s="13">
        <v>12</v>
      </c>
      <c r="AI7" s="13">
        <v>12</v>
      </c>
      <c r="AJ7" s="13">
        <v>0</v>
      </c>
      <c r="AK7" s="13">
        <v>95</v>
      </c>
      <c r="AL7" s="13">
        <v>69</v>
      </c>
      <c r="AM7" s="13">
        <v>26</v>
      </c>
      <c r="AN7" s="13" t="s">
        <v>138</v>
      </c>
      <c r="AO7" s="13">
        <v>4908</v>
      </c>
      <c r="AP7" s="13">
        <v>2648</v>
      </c>
      <c r="AQ7" s="13">
        <v>2260</v>
      </c>
      <c r="AR7" s="13">
        <v>127</v>
      </c>
      <c r="AS7" s="13">
        <v>93</v>
      </c>
      <c r="AT7" s="13">
        <v>34</v>
      </c>
      <c r="AU7" s="13">
        <v>684</v>
      </c>
      <c r="AV7" s="13">
        <v>473</v>
      </c>
      <c r="AW7" s="13">
        <v>211</v>
      </c>
      <c r="AX7" s="13">
        <v>22</v>
      </c>
      <c r="AY7" s="13">
        <v>7</v>
      </c>
      <c r="AZ7" s="13">
        <v>15</v>
      </c>
    </row>
    <row r="8" spans="1:52" x14ac:dyDescent="0.2">
      <c r="A8" s="13" t="s">
        <v>168</v>
      </c>
      <c r="B8" s="13">
        <v>9053</v>
      </c>
      <c r="C8" s="13">
        <v>6979</v>
      </c>
      <c r="D8" s="13">
        <v>2074</v>
      </c>
      <c r="E8" s="13">
        <v>2987</v>
      </c>
      <c r="F8" s="13">
        <v>2380</v>
      </c>
      <c r="G8" s="13">
        <v>607</v>
      </c>
      <c r="H8" s="13">
        <v>35</v>
      </c>
      <c r="I8" s="13">
        <v>30</v>
      </c>
      <c r="J8" s="13">
        <v>5</v>
      </c>
      <c r="K8" s="13">
        <v>226</v>
      </c>
      <c r="L8" s="13">
        <v>173</v>
      </c>
      <c r="M8" s="13">
        <v>53</v>
      </c>
      <c r="N8" s="13" t="s">
        <v>168</v>
      </c>
      <c r="O8" s="13">
        <v>20</v>
      </c>
      <c r="P8" s="13">
        <v>15</v>
      </c>
      <c r="Q8" s="13">
        <v>5</v>
      </c>
      <c r="R8" s="13">
        <v>69</v>
      </c>
      <c r="S8" s="13">
        <v>56</v>
      </c>
      <c r="T8" s="13">
        <v>13</v>
      </c>
      <c r="U8" s="13">
        <v>90</v>
      </c>
      <c r="V8" s="13">
        <v>70</v>
      </c>
      <c r="W8" s="13">
        <v>20</v>
      </c>
      <c r="X8" s="13">
        <v>322</v>
      </c>
      <c r="Y8" s="13">
        <v>261</v>
      </c>
      <c r="Z8" s="13">
        <v>61</v>
      </c>
      <c r="AA8" s="13" t="s">
        <v>168</v>
      </c>
      <c r="AB8" s="13">
        <v>620</v>
      </c>
      <c r="AC8" s="13">
        <v>470</v>
      </c>
      <c r="AD8" s="13">
        <v>150</v>
      </c>
      <c r="AE8" s="13">
        <v>1162</v>
      </c>
      <c r="AF8" s="13">
        <v>840</v>
      </c>
      <c r="AG8" s="13">
        <v>322</v>
      </c>
      <c r="AH8" s="13">
        <v>2</v>
      </c>
      <c r="AI8" s="13">
        <v>1</v>
      </c>
      <c r="AJ8" s="13">
        <v>1</v>
      </c>
      <c r="AK8" s="13">
        <v>230</v>
      </c>
      <c r="AL8" s="13">
        <v>175</v>
      </c>
      <c r="AM8" s="13">
        <v>55</v>
      </c>
      <c r="AN8" s="13" t="s">
        <v>168</v>
      </c>
      <c r="AO8" s="13">
        <v>2561</v>
      </c>
      <c r="AP8" s="13">
        <v>1882</v>
      </c>
      <c r="AQ8" s="13">
        <v>679</v>
      </c>
      <c r="AR8" s="13">
        <v>127</v>
      </c>
      <c r="AS8" s="13">
        <v>113</v>
      </c>
      <c r="AT8" s="13">
        <v>14</v>
      </c>
      <c r="AU8" s="13">
        <v>577</v>
      </c>
      <c r="AV8" s="13">
        <v>494</v>
      </c>
      <c r="AW8" s="13">
        <v>83</v>
      </c>
      <c r="AX8" s="13">
        <v>25</v>
      </c>
      <c r="AY8" s="13">
        <v>19</v>
      </c>
      <c r="AZ8" s="13">
        <v>6</v>
      </c>
    </row>
    <row r="9" spans="1:52" x14ac:dyDescent="0.2">
      <c r="A9" s="13" t="s">
        <v>169</v>
      </c>
      <c r="B9" s="13">
        <v>11310</v>
      </c>
      <c r="C9" s="13">
        <v>6226</v>
      </c>
      <c r="D9" s="13">
        <v>5084</v>
      </c>
      <c r="E9" s="13">
        <v>3087</v>
      </c>
      <c r="F9" s="13">
        <v>1835</v>
      </c>
      <c r="G9" s="13">
        <v>1252</v>
      </c>
      <c r="H9" s="13">
        <v>27</v>
      </c>
      <c r="I9" s="13">
        <v>17</v>
      </c>
      <c r="J9" s="13">
        <v>10</v>
      </c>
      <c r="K9" s="13">
        <v>305</v>
      </c>
      <c r="L9" s="13">
        <v>182</v>
      </c>
      <c r="M9" s="13">
        <v>123</v>
      </c>
      <c r="N9" s="13" t="s">
        <v>169</v>
      </c>
      <c r="O9" s="13">
        <v>21</v>
      </c>
      <c r="P9" s="13">
        <v>15</v>
      </c>
      <c r="Q9" s="13">
        <v>6</v>
      </c>
      <c r="R9" s="13">
        <v>55</v>
      </c>
      <c r="S9" s="13">
        <v>30</v>
      </c>
      <c r="T9" s="13">
        <v>25</v>
      </c>
      <c r="U9" s="13">
        <v>174</v>
      </c>
      <c r="V9" s="13">
        <v>70</v>
      </c>
      <c r="W9" s="13">
        <v>104</v>
      </c>
      <c r="X9" s="13">
        <v>208</v>
      </c>
      <c r="Y9" s="13">
        <v>146</v>
      </c>
      <c r="Z9" s="13">
        <v>62</v>
      </c>
      <c r="AA9" s="13" t="s">
        <v>169</v>
      </c>
      <c r="AB9" s="13">
        <v>960</v>
      </c>
      <c r="AC9" s="13">
        <v>541</v>
      </c>
      <c r="AD9" s="13">
        <v>419</v>
      </c>
      <c r="AE9" s="13">
        <v>1552</v>
      </c>
      <c r="AF9" s="13">
        <v>860</v>
      </c>
      <c r="AG9" s="13">
        <v>692</v>
      </c>
      <c r="AH9" s="13">
        <v>13</v>
      </c>
      <c r="AI9" s="13">
        <v>11</v>
      </c>
      <c r="AJ9" s="13">
        <v>2</v>
      </c>
      <c r="AK9" s="13">
        <v>177</v>
      </c>
      <c r="AL9" s="13">
        <v>97</v>
      </c>
      <c r="AM9" s="13">
        <v>80</v>
      </c>
      <c r="AN9" s="13" t="s">
        <v>169</v>
      </c>
      <c r="AO9" s="13">
        <v>3927</v>
      </c>
      <c r="AP9" s="13">
        <v>1905</v>
      </c>
      <c r="AQ9" s="13">
        <v>2022</v>
      </c>
      <c r="AR9" s="13">
        <v>306</v>
      </c>
      <c r="AS9" s="13">
        <v>163</v>
      </c>
      <c r="AT9" s="13">
        <v>143</v>
      </c>
      <c r="AU9" s="13">
        <v>487</v>
      </c>
      <c r="AV9" s="13">
        <v>350</v>
      </c>
      <c r="AW9" s="13">
        <v>137</v>
      </c>
      <c r="AX9" s="13">
        <v>11</v>
      </c>
      <c r="AY9" s="13">
        <v>4</v>
      </c>
      <c r="AZ9" s="13">
        <v>7</v>
      </c>
    </row>
    <row r="10" spans="1:52" x14ac:dyDescent="0.2">
      <c r="A10" s="13" t="s">
        <v>170</v>
      </c>
      <c r="B10" s="13">
        <v>76736</v>
      </c>
      <c r="C10" s="13">
        <v>69968</v>
      </c>
      <c r="D10" s="13">
        <v>6768</v>
      </c>
      <c r="E10" s="13">
        <v>20877</v>
      </c>
      <c r="F10" s="13">
        <v>19844</v>
      </c>
      <c r="G10" s="13">
        <v>1033</v>
      </c>
      <c r="H10" s="13">
        <v>2504</v>
      </c>
      <c r="I10" s="13">
        <v>2261</v>
      </c>
      <c r="J10" s="13">
        <v>243</v>
      </c>
      <c r="K10" s="13">
        <v>6125</v>
      </c>
      <c r="L10" s="13">
        <v>5828</v>
      </c>
      <c r="M10" s="13">
        <v>297</v>
      </c>
      <c r="N10" s="13" t="s">
        <v>170</v>
      </c>
      <c r="O10" s="13">
        <v>2698</v>
      </c>
      <c r="P10" s="13">
        <v>2045</v>
      </c>
      <c r="Q10" s="13">
        <v>653</v>
      </c>
      <c r="R10" s="13">
        <v>2804</v>
      </c>
      <c r="S10" s="13">
        <v>2780</v>
      </c>
      <c r="T10" s="13">
        <v>24</v>
      </c>
      <c r="U10" s="13">
        <v>2454</v>
      </c>
      <c r="V10" s="13">
        <v>2399</v>
      </c>
      <c r="W10" s="13">
        <v>55</v>
      </c>
      <c r="X10" s="13">
        <v>8218</v>
      </c>
      <c r="Y10" s="13">
        <v>7946</v>
      </c>
      <c r="Z10" s="13">
        <v>272</v>
      </c>
      <c r="AA10" s="13" t="s">
        <v>170</v>
      </c>
      <c r="AB10" s="13">
        <v>9916</v>
      </c>
      <c r="AC10" s="13">
        <v>8355</v>
      </c>
      <c r="AD10" s="13">
        <v>1561</v>
      </c>
      <c r="AE10" s="13">
        <v>5451</v>
      </c>
      <c r="AF10" s="13">
        <v>4805</v>
      </c>
      <c r="AG10" s="13">
        <v>646</v>
      </c>
      <c r="AH10" s="13">
        <v>455</v>
      </c>
      <c r="AI10" s="13">
        <v>440</v>
      </c>
      <c r="AJ10" s="13">
        <v>15</v>
      </c>
      <c r="AK10" s="13">
        <v>5184</v>
      </c>
      <c r="AL10" s="13">
        <v>4655</v>
      </c>
      <c r="AM10" s="13">
        <v>529</v>
      </c>
      <c r="AN10" s="13" t="s">
        <v>170</v>
      </c>
      <c r="AO10" s="13">
        <v>2760</v>
      </c>
      <c r="AP10" s="13">
        <v>2361</v>
      </c>
      <c r="AQ10" s="13">
        <v>399</v>
      </c>
      <c r="AR10" s="13">
        <v>1207</v>
      </c>
      <c r="AS10" s="13">
        <v>1171</v>
      </c>
      <c r="AT10" s="13">
        <v>36</v>
      </c>
      <c r="AU10" s="13">
        <v>5019</v>
      </c>
      <c r="AV10" s="13">
        <v>4529</v>
      </c>
      <c r="AW10" s="13">
        <v>490</v>
      </c>
      <c r="AX10" s="13">
        <v>1064</v>
      </c>
      <c r="AY10" s="13">
        <v>549</v>
      </c>
      <c r="AZ10" s="13">
        <v>515</v>
      </c>
    </row>
    <row r="11" spans="1:52" x14ac:dyDescent="0.2">
      <c r="A11" s="13" t="s">
        <v>171</v>
      </c>
      <c r="B11" s="13">
        <v>37462</v>
      </c>
      <c r="C11" s="13">
        <v>35748</v>
      </c>
      <c r="D11" s="13">
        <v>1714</v>
      </c>
      <c r="E11" s="13">
        <v>12074</v>
      </c>
      <c r="F11" s="13">
        <v>11726</v>
      </c>
      <c r="G11" s="13">
        <v>348</v>
      </c>
      <c r="H11" s="13">
        <v>160</v>
      </c>
      <c r="I11" s="13">
        <v>159</v>
      </c>
      <c r="J11" s="13">
        <v>1</v>
      </c>
      <c r="K11" s="13">
        <v>1450</v>
      </c>
      <c r="L11" s="13">
        <v>1415</v>
      </c>
      <c r="M11" s="13">
        <v>35</v>
      </c>
      <c r="N11" s="13" t="s">
        <v>171</v>
      </c>
      <c r="O11" s="13">
        <v>59</v>
      </c>
      <c r="P11" s="13">
        <v>58</v>
      </c>
      <c r="Q11" s="13">
        <v>1</v>
      </c>
      <c r="R11" s="13">
        <v>304</v>
      </c>
      <c r="S11" s="13">
        <v>195</v>
      </c>
      <c r="T11" s="13">
        <v>109</v>
      </c>
      <c r="U11" s="13">
        <v>677</v>
      </c>
      <c r="V11" s="13">
        <v>469</v>
      </c>
      <c r="W11" s="13">
        <v>208</v>
      </c>
      <c r="X11" s="13">
        <v>2288</v>
      </c>
      <c r="Y11" s="13">
        <v>2258</v>
      </c>
      <c r="Z11" s="13">
        <v>30</v>
      </c>
      <c r="AA11" s="13" t="s">
        <v>171</v>
      </c>
      <c r="AB11" s="13">
        <v>1724</v>
      </c>
      <c r="AC11" s="13">
        <v>1642</v>
      </c>
      <c r="AD11" s="13">
        <v>82</v>
      </c>
      <c r="AE11" s="13">
        <v>5901</v>
      </c>
      <c r="AF11" s="13">
        <v>5563</v>
      </c>
      <c r="AG11" s="13">
        <v>338</v>
      </c>
      <c r="AH11" s="13">
        <v>145</v>
      </c>
      <c r="AI11" s="13">
        <v>144</v>
      </c>
      <c r="AJ11" s="13">
        <v>1</v>
      </c>
      <c r="AK11" s="13">
        <v>801</v>
      </c>
      <c r="AL11" s="13">
        <v>791</v>
      </c>
      <c r="AM11" s="13">
        <v>10</v>
      </c>
      <c r="AN11" s="13" t="s">
        <v>171</v>
      </c>
      <c r="AO11" s="13">
        <v>8351</v>
      </c>
      <c r="AP11" s="13">
        <v>7870</v>
      </c>
      <c r="AQ11" s="13">
        <v>481</v>
      </c>
      <c r="AR11" s="13">
        <v>965</v>
      </c>
      <c r="AS11" s="13">
        <v>957</v>
      </c>
      <c r="AT11" s="13">
        <v>8</v>
      </c>
      <c r="AU11" s="13">
        <v>2488</v>
      </c>
      <c r="AV11" s="13">
        <v>2428</v>
      </c>
      <c r="AW11" s="13">
        <v>60</v>
      </c>
      <c r="AX11" s="13">
        <v>75</v>
      </c>
      <c r="AY11" s="13">
        <v>73</v>
      </c>
      <c r="AZ11" s="13">
        <v>2</v>
      </c>
    </row>
    <row r="12" spans="1:52" x14ac:dyDescent="0.2">
      <c r="A12" s="13" t="s">
        <v>172</v>
      </c>
      <c r="B12" s="13">
        <v>7</v>
      </c>
      <c r="C12" s="13">
        <v>7</v>
      </c>
      <c r="D12" s="13">
        <v>0</v>
      </c>
      <c r="E12" s="13">
        <v>2</v>
      </c>
      <c r="F12" s="13">
        <v>2</v>
      </c>
      <c r="G12" s="13">
        <v>0</v>
      </c>
      <c r="H12" s="13">
        <v>0</v>
      </c>
      <c r="I12" s="13">
        <v>0</v>
      </c>
      <c r="J12" s="13">
        <v>0</v>
      </c>
      <c r="K12" s="13">
        <v>0</v>
      </c>
      <c r="L12" s="13">
        <v>0</v>
      </c>
      <c r="M12" s="13">
        <v>0</v>
      </c>
      <c r="N12" s="13" t="s">
        <v>172</v>
      </c>
      <c r="O12" s="13">
        <v>0</v>
      </c>
      <c r="P12" s="13">
        <v>0</v>
      </c>
      <c r="Q12" s="13">
        <v>0</v>
      </c>
      <c r="R12" s="13">
        <v>0</v>
      </c>
      <c r="S12" s="13">
        <v>0</v>
      </c>
      <c r="T12" s="13">
        <v>0</v>
      </c>
      <c r="U12" s="13">
        <v>0</v>
      </c>
      <c r="V12" s="13">
        <v>0</v>
      </c>
      <c r="W12" s="13">
        <v>0</v>
      </c>
      <c r="X12" s="13">
        <v>0</v>
      </c>
      <c r="Y12" s="13">
        <v>0</v>
      </c>
      <c r="Z12" s="13">
        <v>0</v>
      </c>
      <c r="AA12" s="13" t="s">
        <v>172</v>
      </c>
      <c r="AB12" s="13">
        <v>0</v>
      </c>
      <c r="AC12" s="13">
        <v>0</v>
      </c>
      <c r="AD12" s="13">
        <v>0</v>
      </c>
      <c r="AE12" s="13">
        <v>4</v>
      </c>
      <c r="AF12" s="13">
        <v>4</v>
      </c>
      <c r="AG12" s="13">
        <v>0</v>
      </c>
      <c r="AH12" s="13">
        <v>0</v>
      </c>
      <c r="AI12" s="13">
        <v>0</v>
      </c>
      <c r="AJ12" s="13">
        <v>0</v>
      </c>
      <c r="AK12" s="13">
        <v>0</v>
      </c>
      <c r="AL12" s="13">
        <v>0</v>
      </c>
      <c r="AM12" s="13">
        <v>0</v>
      </c>
      <c r="AN12" s="13" t="s">
        <v>172</v>
      </c>
      <c r="AO12" s="13">
        <v>1</v>
      </c>
      <c r="AP12" s="13">
        <v>1</v>
      </c>
      <c r="AQ12" s="13">
        <v>0</v>
      </c>
      <c r="AR12" s="13">
        <v>0</v>
      </c>
      <c r="AS12" s="13">
        <v>0</v>
      </c>
      <c r="AT12" s="13">
        <v>0</v>
      </c>
      <c r="AU12" s="13">
        <v>0</v>
      </c>
      <c r="AV12" s="13">
        <v>0</v>
      </c>
      <c r="AW12" s="13">
        <v>0</v>
      </c>
      <c r="AX12" s="13">
        <v>0</v>
      </c>
      <c r="AY12" s="13">
        <v>0</v>
      </c>
      <c r="AZ12" s="13">
        <v>0</v>
      </c>
    </row>
    <row r="13" spans="1:52" x14ac:dyDescent="0.2">
      <c r="A13" s="13" t="s">
        <v>115</v>
      </c>
      <c r="B13" s="13">
        <v>8443</v>
      </c>
      <c r="C13" s="13">
        <v>5979</v>
      </c>
      <c r="D13" s="13">
        <v>2464</v>
      </c>
      <c r="E13" s="13">
        <v>2713</v>
      </c>
      <c r="F13" s="13">
        <v>1969</v>
      </c>
      <c r="G13" s="13">
        <v>744</v>
      </c>
      <c r="H13" s="13">
        <v>62</v>
      </c>
      <c r="I13" s="13">
        <v>47</v>
      </c>
      <c r="J13" s="13">
        <v>15</v>
      </c>
      <c r="K13" s="13">
        <v>303</v>
      </c>
      <c r="L13" s="13">
        <v>194</v>
      </c>
      <c r="M13" s="13">
        <v>109</v>
      </c>
      <c r="N13" s="13" t="s">
        <v>115</v>
      </c>
      <c r="O13" s="13">
        <v>98</v>
      </c>
      <c r="P13" s="13">
        <v>41</v>
      </c>
      <c r="Q13" s="13">
        <v>57</v>
      </c>
      <c r="R13" s="13">
        <v>73</v>
      </c>
      <c r="S13" s="13">
        <v>32</v>
      </c>
      <c r="T13" s="13">
        <v>41</v>
      </c>
      <c r="U13" s="13">
        <v>141</v>
      </c>
      <c r="V13" s="13">
        <v>62</v>
      </c>
      <c r="W13" s="13">
        <v>79</v>
      </c>
      <c r="X13" s="13">
        <v>373</v>
      </c>
      <c r="Y13" s="13">
        <v>333</v>
      </c>
      <c r="Z13" s="13">
        <v>40</v>
      </c>
      <c r="AA13" s="13" t="s">
        <v>115</v>
      </c>
      <c r="AB13" s="13">
        <v>376</v>
      </c>
      <c r="AC13" s="13">
        <v>224</v>
      </c>
      <c r="AD13" s="13">
        <v>152</v>
      </c>
      <c r="AE13" s="13">
        <v>1643</v>
      </c>
      <c r="AF13" s="13">
        <v>1220</v>
      </c>
      <c r="AG13" s="13">
        <v>423</v>
      </c>
      <c r="AH13" s="13">
        <v>39</v>
      </c>
      <c r="AI13" s="13">
        <v>33</v>
      </c>
      <c r="AJ13" s="13">
        <v>6</v>
      </c>
      <c r="AK13" s="13">
        <v>56</v>
      </c>
      <c r="AL13" s="13">
        <v>40</v>
      </c>
      <c r="AM13" s="13">
        <v>16</v>
      </c>
      <c r="AN13" s="13" t="s">
        <v>115</v>
      </c>
      <c r="AO13" s="13">
        <v>2034</v>
      </c>
      <c r="AP13" s="13">
        <v>1397</v>
      </c>
      <c r="AQ13" s="13">
        <v>637</v>
      </c>
      <c r="AR13" s="13">
        <v>112</v>
      </c>
      <c r="AS13" s="13">
        <v>90</v>
      </c>
      <c r="AT13" s="13">
        <v>22</v>
      </c>
      <c r="AU13" s="13">
        <v>412</v>
      </c>
      <c r="AV13" s="13">
        <v>291</v>
      </c>
      <c r="AW13" s="13">
        <v>121</v>
      </c>
      <c r="AX13" s="13">
        <v>8</v>
      </c>
      <c r="AY13" s="13">
        <v>6</v>
      </c>
      <c r="AZ13" s="13">
        <v>2</v>
      </c>
    </row>
    <row r="14" spans="1:52" x14ac:dyDescent="0.2">
      <c r="A14" s="13" t="s">
        <v>210</v>
      </c>
      <c r="N14" s="13" t="s">
        <v>210</v>
      </c>
      <c r="AA14" s="13" t="s">
        <v>210</v>
      </c>
      <c r="AN14" s="13" t="s">
        <v>210</v>
      </c>
    </row>
    <row r="15" spans="1:52" x14ac:dyDescent="0.2">
      <c r="A15" s="13" t="s">
        <v>2</v>
      </c>
      <c r="B15" s="13">
        <v>537633</v>
      </c>
      <c r="C15" s="13">
        <v>257920</v>
      </c>
      <c r="D15" s="13">
        <v>279713</v>
      </c>
      <c r="E15" s="13">
        <v>160059</v>
      </c>
      <c r="F15" s="13">
        <v>78946</v>
      </c>
      <c r="G15" s="13">
        <v>81113</v>
      </c>
      <c r="H15" s="13">
        <v>9775</v>
      </c>
      <c r="I15" s="13">
        <v>4179</v>
      </c>
      <c r="J15" s="13">
        <v>5596</v>
      </c>
      <c r="K15" s="13">
        <v>30500</v>
      </c>
      <c r="L15" s="13">
        <v>13939</v>
      </c>
      <c r="M15" s="13">
        <v>16561</v>
      </c>
      <c r="N15" s="13" t="s">
        <v>2</v>
      </c>
      <c r="O15" s="13">
        <v>6104</v>
      </c>
      <c r="P15" s="13">
        <v>2469</v>
      </c>
      <c r="Q15" s="13">
        <v>3635</v>
      </c>
      <c r="R15" s="13">
        <v>11961</v>
      </c>
      <c r="S15" s="13">
        <v>4730</v>
      </c>
      <c r="T15" s="13">
        <v>7231</v>
      </c>
      <c r="U15" s="13">
        <v>11591</v>
      </c>
      <c r="V15" s="13">
        <v>4993</v>
      </c>
      <c r="W15" s="13">
        <v>6598</v>
      </c>
      <c r="X15" s="13">
        <v>44566</v>
      </c>
      <c r="Y15" s="13">
        <v>21974</v>
      </c>
      <c r="Z15" s="13">
        <v>22592</v>
      </c>
      <c r="AA15" s="13" t="s">
        <v>2</v>
      </c>
      <c r="AB15" s="13">
        <v>43618</v>
      </c>
      <c r="AC15" s="13">
        <v>21520</v>
      </c>
      <c r="AD15" s="13">
        <v>22098</v>
      </c>
      <c r="AE15" s="13">
        <v>61880</v>
      </c>
      <c r="AF15" s="13">
        <v>29868</v>
      </c>
      <c r="AG15" s="13">
        <v>32012</v>
      </c>
      <c r="AH15" s="13">
        <v>2315</v>
      </c>
      <c r="AI15" s="13">
        <v>960</v>
      </c>
      <c r="AJ15" s="13">
        <v>1355</v>
      </c>
      <c r="AK15" s="13">
        <v>23610</v>
      </c>
      <c r="AL15" s="13">
        <v>11191</v>
      </c>
      <c r="AM15" s="13">
        <v>12419</v>
      </c>
      <c r="AN15" s="13" t="s">
        <v>2</v>
      </c>
      <c r="AO15" s="13">
        <v>84593</v>
      </c>
      <c r="AP15" s="13">
        <v>41424</v>
      </c>
      <c r="AQ15" s="13">
        <v>43169</v>
      </c>
      <c r="AR15" s="13">
        <v>10282</v>
      </c>
      <c r="AS15" s="13">
        <v>4800</v>
      </c>
      <c r="AT15" s="13">
        <v>5482</v>
      </c>
      <c r="AU15" s="13">
        <v>35058</v>
      </c>
      <c r="AV15" s="13">
        <v>16062</v>
      </c>
      <c r="AW15" s="13">
        <v>18996</v>
      </c>
      <c r="AX15" s="13">
        <v>1721</v>
      </c>
      <c r="AY15" s="13">
        <v>865</v>
      </c>
      <c r="AZ15" s="13">
        <v>856</v>
      </c>
    </row>
    <row r="16" spans="1:52" x14ac:dyDescent="0.2">
      <c r="A16" s="13" t="s">
        <v>211</v>
      </c>
      <c r="B16" s="13">
        <v>31</v>
      </c>
      <c r="C16" s="13">
        <v>28</v>
      </c>
      <c r="D16" s="13">
        <v>3</v>
      </c>
      <c r="E16" s="13">
        <v>10</v>
      </c>
      <c r="F16" s="13">
        <v>10</v>
      </c>
      <c r="G16" s="13">
        <v>0</v>
      </c>
      <c r="H16" s="13">
        <v>0</v>
      </c>
      <c r="I16" s="13">
        <v>0</v>
      </c>
      <c r="J16" s="13">
        <v>0</v>
      </c>
      <c r="K16" s="13">
        <v>0</v>
      </c>
      <c r="L16" s="13">
        <v>0</v>
      </c>
      <c r="M16" s="13">
        <v>0</v>
      </c>
      <c r="N16" s="13" t="s">
        <v>211</v>
      </c>
      <c r="O16" s="13">
        <v>0</v>
      </c>
      <c r="P16" s="13">
        <v>0</v>
      </c>
      <c r="Q16" s="13">
        <v>0</v>
      </c>
      <c r="R16" s="13">
        <v>0</v>
      </c>
      <c r="S16" s="13">
        <v>0</v>
      </c>
      <c r="T16" s="13">
        <v>0</v>
      </c>
      <c r="U16" s="13">
        <v>0</v>
      </c>
      <c r="V16" s="13">
        <v>0</v>
      </c>
      <c r="W16" s="13">
        <v>0</v>
      </c>
      <c r="X16" s="13">
        <v>2</v>
      </c>
      <c r="Y16" s="13">
        <v>2</v>
      </c>
      <c r="Z16" s="13">
        <v>0</v>
      </c>
      <c r="AA16" s="13" t="s">
        <v>211</v>
      </c>
      <c r="AB16" s="13">
        <v>1</v>
      </c>
      <c r="AC16" s="13">
        <v>1</v>
      </c>
      <c r="AD16" s="13">
        <v>0</v>
      </c>
      <c r="AE16" s="13">
        <v>1</v>
      </c>
      <c r="AF16" s="13">
        <v>1</v>
      </c>
      <c r="AG16" s="13">
        <v>0</v>
      </c>
      <c r="AH16" s="13">
        <v>0</v>
      </c>
      <c r="AI16" s="13">
        <v>0</v>
      </c>
      <c r="AJ16" s="13">
        <v>0</v>
      </c>
      <c r="AK16" s="13">
        <v>6</v>
      </c>
      <c r="AL16" s="13">
        <v>6</v>
      </c>
      <c r="AM16" s="13">
        <v>0</v>
      </c>
      <c r="AN16" s="13" t="s">
        <v>211</v>
      </c>
      <c r="AO16" s="13">
        <v>11</v>
      </c>
      <c r="AP16" s="13">
        <v>8</v>
      </c>
      <c r="AQ16" s="13">
        <v>3</v>
      </c>
      <c r="AR16" s="13">
        <v>0</v>
      </c>
      <c r="AS16" s="13">
        <v>0</v>
      </c>
      <c r="AT16" s="13">
        <v>0</v>
      </c>
      <c r="AU16" s="13">
        <v>0</v>
      </c>
      <c r="AV16" s="13">
        <v>0</v>
      </c>
      <c r="AW16" s="13">
        <v>0</v>
      </c>
      <c r="AX16" s="13">
        <v>0</v>
      </c>
      <c r="AY16" s="13">
        <v>0</v>
      </c>
      <c r="AZ16" s="13">
        <v>0</v>
      </c>
    </row>
    <row r="17" spans="1:52" x14ac:dyDescent="0.2">
      <c r="A17" s="13" t="s">
        <v>212</v>
      </c>
      <c r="B17" s="13">
        <v>63</v>
      </c>
      <c r="C17" s="13">
        <v>60</v>
      </c>
      <c r="D17" s="13">
        <v>3</v>
      </c>
      <c r="E17" s="13">
        <v>28</v>
      </c>
      <c r="F17" s="13">
        <v>27</v>
      </c>
      <c r="G17" s="13">
        <v>1</v>
      </c>
      <c r="H17" s="13">
        <v>0</v>
      </c>
      <c r="I17" s="13">
        <v>0</v>
      </c>
      <c r="J17" s="13">
        <v>0</v>
      </c>
      <c r="K17" s="13">
        <v>0</v>
      </c>
      <c r="L17" s="13">
        <v>0</v>
      </c>
      <c r="M17" s="13">
        <v>0</v>
      </c>
      <c r="N17" s="13" t="s">
        <v>212</v>
      </c>
      <c r="O17" s="13">
        <v>1</v>
      </c>
      <c r="P17" s="13">
        <v>1</v>
      </c>
      <c r="Q17" s="13">
        <v>0</v>
      </c>
      <c r="R17" s="13">
        <v>4</v>
      </c>
      <c r="S17" s="13">
        <v>4</v>
      </c>
      <c r="T17" s="13">
        <v>0</v>
      </c>
      <c r="U17" s="13">
        <v>0</v>
      </c>
      <c r="V17" s="13">
        <v>0</v>
      </c>
      <c r="W17" s="13">
        <v>0</v>
      </c>
      <c r="X17" s="13">
        <v>1</v>
      </c>
      <c r="Y17" s="13">
        <v>1</v>
      </c>
      <c r="Z17" s="13">
        <v>0</v>
      </c>
      <c r="AA17" s="13" t="s">
        <v>212</v>
      </c>
      <c r="AB17" s="13">
        <v>0</v>
      </c>
      <c r="AC17" s="13">
        <v>0</v>
      </c>
      <c r="AD17" s="13">
        <v>0</v>
      </c>
      <c r="AE17" s="13">
        <v>4</v>
      </c>
      <c r="AF17" s="13">
        <v>3</v>
      </c>
      <c r="AG17" s="13">
        <v>1</v>
      </c>
      <c r="AH17" s="13">
        <v>0</v>
      </c>
      <c r="AI17" s="13">
        <v>0</v>
      </c>
      <c r="AJ17" s="13">
        <v>0</v>
      </c>
      <c r="AK17" s="13">
        <v>1</v>
      </c>
      <c r="AL17" s="13">
        <v>1</v>
      </c>
      <c r="AM17" s="13">
        <v>0</v>
      </c>
      <c r="AN17" s="13" t="s">
        <v>212</v>
      </c>
      <c r="AO17" s="13">
        <v>22</v>
      </c>
      <c r="AP17" s="13">
        <v>21</v>
      </c>
      <c r="AQ17" s="13">
        <v>1</v>
      </c>
      <c r="AR17" s="13">
        <v>0</v>
      </c>
      <c r="AS17" s="13">
        <v>0</v>
      </c>
      <c r="AT17" s="13">
        <v>0</v>
      </c>
      <c r="AU17" s="13">
        <v>0</v>
      </c>
      <c r="AV17" s="13">
        <v>0</v>
      </c>
      <c r="AW17" s="13">
        <v>0</v>
      </c>
      <c r="AX17" s="13">
        <v>2</v>
      </c>
      <c r="AY17" s="13">
        <v>2</v>
      </c>
      <c r="AZ17" s="13">
        <v>0</v>
      </c>
    </row>
    <row r="18" spans="1:52" x14ac:dyDescent="0.2">
      <c r="A18" s="13" t="s">
        <v>213</v>
      </c>
      <c r="B18" s="13">
        <v>90</v>
      </c>
      <c r="C18" s="13">
        <v>75</v>
      </c>
      <c r="D18" s="13">
        <v>15</v>
      </c>
      <c r="E18" s="13">
        <v>30</v>
      </c>
      <c r="F18" s="13">
        <v>25</v>
      </c>
      <c r="G18" s="13">
        <v>5</v>
      </c>
      <c r="H18" s="13">
        <v>2</v>
      </c>
      <c r="I18" s="13">
        <v>2</v>
      </c>
      <c r="J18" s="13">
        <v>0</v>
      </c>
      <c r="K18" s="13">
        <v>0</v>
      </c>
      <c r="L18" s="13">
        <v>0</v>
      </c>
      <c r="M18" s="13">
        <v>0</v>
      </c>
      <c r="N18" s="13" t="s">
        <v>213</v>
      </c>
      <c r="O18" s="13">
        <v>1</v>
      </c>
      <c r="P18" s="13">
        <v>1</v>
      </c>
      <c r="Q18" s="13">
        <v>0</v>
      </c>
      <c r="R18" s="13">
        <v>2</v>
      </c>
      <c r="S18" s="13">
        <v>2</v>
      </c>
      <c r="T18" s="13">
        <v>0</v>
      </c>
      <c r="U18" s="13">
        <v>0</v>
      </c>
      <c r="V18" s="13">
        <v>0</v>
      </c>
      <c r="W18" s="13">
        <v>0</v>
      </c>
      <c r="X18" s="13">
        <v>6</v>
      </c>
      <c r="Y18" s="13">
        <v>6</v>
      </c>
      <c r="Z18" s="13">
        <v>0</v>
      </c>
      <c r="AA18" s="13" t="s">
        <v>213</v>
      </c>
      <c r="AB18" s="13">
        <v>0</v>
      </c>
      <c r="AC18" s="13">
        <v>0</v>
      </c>
      <c r="AD18" s="13">
        <v>0</v>
      </c>
      <c r="AE18" s="13">
        <v>6</v>
      </c>
      <c r="AF18" s="13">
        <v>5</v>
      </c>
      <c r="AG18" s="13">
        <v>1</v>
      </c>
      <c r="AH18" s="13">
        <v>0</v>
      </c>
      <c r="AI18" s="13">
        <v>0</v>
      </c>
      <c r="AJ18" s="13">
        <v>0</v>
      </c>
      <c r="AK18" s="13">
        <v>0</v>
      </c>
      <c r="AL18" s="13">
        <v>0</v>
      </c>
      <c r="AM18" s="13">
        <v>0</v>
      </c>
      <c r="AN18" s="13" t="s">
        <v>213</v>
      </c>
      <c r="AO18" s="13">
        <v>40</v>
      </c>
      <c r="AP18" s="13">
        <v>31</v>
      </c>
      <c r="AQ18" s="13">
        <v>9</v>
      </c>
      <c r="AR18" s="13">
        <v>0</v>
      </c>
      <c r="AS18" s="13">
        <v>0</v>
      </c>
      <c r="AT18" s="13">
        <v>0</v>
      </c>
      <c r="AU18" s="13">
        <v>3</v>
      </c>
      <c r="AV18" s="13">
        <v>3</v>
      </c>
      <c r="AW18" s="13">
        <v>0</v>
      </c>
      <c r="AX18" s="13">
        <v>0</v>
      </c>
      <c r="AY18" s="13">
        <v>0</v>
      </c>
      <c r="AZ18" s="13">
        <v>0</v>
      </c>
    </row>
    <row r="19" spans="1:52" x14ac:dyDescent="0.2">
      <c r="A19" s="13" t="s">
        <v>214</v>
      </c>
      <c r="B19" s="13">
        <v>101</v>
      </c>
      <c r="C19" s="13">
        <v>97</v>
      </c>
      <c r="D19" s="13">
        <v>4</v>
      </c>
      <c r="E19" s="13">
        <v>8</v>
      </c>
      <c r="F19" s="13">
        <v>7</v>
      </c>
      <c r="G19" s="13">
        <v>1</v>
      </c>
      <c r="H19" s="13">
        <v>0</v>
      </c>
      <c r="I19" s="13">
        <v>0</v>
      </c>
      <c r="J19" s="13">
        <v>0</v>
      </c>
      <c r="K19" s="13">
        <v>0</v>
      </c>
      <c r="L19" s="13">
        <v>0</v>
      </c>
      <c r="M19" s="13">
        <v>0</v>
      </c>
      <c r="N19" s="13" t="s">
        <v>214</v>
      </c>
      <c r="O19" s="13">
        <v>0</v>
      </c>
      <c r="P19" s="13">
        <v>0</v>
      </c>
      <c r="Q19" s="13">
        <v>0</v>
      </c>
      <c r="R19" s="13">
        <v>0</v>
      </c>
      <c r="S19" s="13">
        <v>0</v>
      </c>
      <c r="T19" s="13">
        <v>0</v>
      </c>
      <c r="U19" s="13">
        <v>1</v>
      </c>
      <c r="V19" s="13">
        <v>1</v>
      </c>
      <c r="W19" s="13">
        <v>0</v>
      </c>
      <c r="X19" s="13">
        <v>0</v>
      </c>
      <c r="Y19" s="13">
        <v>0</v>
      </c>
      <c r="Z19" s="13">
        <v>0</v>
      </c>
      <c r="AA19" s="13" t="s">
        <v>214</v>
      </c>
      <c r="AB19" s="13">
        <v>1</v>
      </c>
      <c r="AC19" s="13">
        <v>1</v>
      </c>
      <c r="AD19" s="13">
        <v>0</v>
      </c>
      <c r="AE19" s="13">
        <v>16</v>
      </c>
      <c r="AF19" s="13">
        <v>16</v>
      </c>
      <c r="AG19" s="13">
        <v>0</v>
      </c>
      <c r="AH19" s="13">
        <v>0</v>
      </c>
      <c r="AI19" s="13">
        <v>0</v>
      </c>
      <c r="AJ19" s="13">
        <v>0</v>
      </c>
      <c r="AK19" s="13">
        <v>0</v>
      </c>
      <c r="AL19" s="13">
        <v>0</v>
      </c>
      <c r="AM19" s="13">
        <v>0</v>
      </c>
      <c r="AN19" s="13" t="s">
        <v>214</v>
      </c>
      <c r="AO19" s="13">
        <v>70</v>
      </c>
      <c r="AP19" s="13">
        <v>68</v>
      </c>
      <c r="AQ19" s="13">
        <v>2</v>
      </c>
      <c r="AR19" s="13">
        <v>0</v>
      </c>
      <c r="AS19" s="13">
        <v>0</v>
      </c>
      <c r="AT19" s="13">
        <v>0</v>
      </c>
      <c r="AU19" s="13">
        <v>5</v>
      </c>
      <c r="AV19" s="13">
        <v>4</v>
      </c>
      <c r="AW19" s="13">
        <v>1</v>
      </c>
      <c r="AX19" s="13">
        <v>0</v>
      </c>
      <c r="AY19" s="13">
        <v>0</v>
      </c>
      <c r="AZ19" s="13">
        <v>0</v>
      </c>
    </row>
    <row r="20" spans="1:52" x14ac:dyDescent="0.2">
      <c r="A20" s="13" t="s">
        <v>215</v>
      </c>
      <c r="B20" s="13">
        <v>117</v>
      </c>
      <c r="C20" s="13">
        <v>114</v>
      </c>
      <c r="D20" s="13">
        <v>3</v>
      </c>
      <c r="E20" s="13">
        <v>21</v>
      </c>
      <c r="F20" s="13">
        <v>21</v>
      </c>
      <c r="G20" s="13">
        <v>0</v>
      </c>
      <c r="H20" s="13">
        <v>2</v>
      </c>
      <c r="I20" s="13">
        <v>1</v>
      </c>
      <c r="J20" s="13">
        <v>1</v>
      </c>
      <c r="K20" s="13">
        <v>2</v>
      </c>
      <c r="L20" s="13">
        <v>1</v>
      </c>
      <c r="M20" s="13">
        <v>1</v>
      </c>
      <c r="N20" s="13" t="s">
        <v>215</v>
      </c>
      <c r="O20" s="13">
        <v>0</v>
      </c>
      <c r="P20" s="13">
        <v>0</v>
      </c>
      <c r="Q20" s="13">
        <v>0</v>
      </c>
      <c r="R20" s="13">
        <v>0</v>
      </c>
      <c r="S20" s="13">
        <v>0</v>
      </c>
      <c r="T20" s="13">
        <v>0</v>
      </c>
      <c r="U20" s="13">
        <v>0</v>
      </c>
      <c r="V20" s="13">
        <v>0</v>
      </c>
      <c r="W20" s="13">
        <v>0</v>
      </c>
      <c r="X20" s="13">
        <v>3</v>
      </c>
      <c r="Y20" s="13">
        <v>3</v>
      </c>
      <c r="Z20" s="13">
        <v>0</v>
      </c>
      <c r="AA20" s="13" t="s">
        <v>215</v>
      </c>
      <c r="AB20" s="13">
        <v>2</v>
      </c>
      <c r="AC20" s="13">
        <v>2</v>
      </c>
      <c r="AD20" s="13">
        <v>0</v>
      </c>
      <c r="AE20" s="13">
        <v>12</v>
      </c>
      <c r="AF20" s="13">
        <v>12</v>
      </c>
      <c r="AG20" s="13">
        <v>0</v>
      </c>
      <c r="AH20" s="13">
        <v>0</v>
      </c>
      <c r="AI20" s="13">
        <v>0</v>
      </c>
      <c r="AJ20" s="13">
        <v>0</v>
      </c>
      <c r="AK20" s="13">
        <v>3</v>
      </c>
      <c r="AL20" s="13">
        <v>2</v>
      </c>
      <c r="AM20" s="13">
        <v>1</v>
      </c>
      <c r="AN20" s="13" t="s">
        <v>215</v>
      </c>
      <c r="AO20" s="13">
        <v>68</v>
      </c>
      <c r="AP20" s="13">
        <v>68</v>
      </c>
      <c r="AQ20" s="13">
        <v>0</v>
      </c>
      <c r="AR20" s="13">
        <v>0</v>
      </c>
      <c r="AS20" s="13">
        <v>0</v>
      </c>
      <c r="AT20" s="13">
        <v>0</v>
      </c>
      <c r="AU20" s="13">
        <v>4</v>
      </c>
      <c r="AV20" s="13">
        <v>4</v>
      </c>
      <c r="AW20" s="13">
        <v>0</v>
      </c>
      <c r="AX20" s="13">
        <v>0</v>
      </c>
      <c r="AY20" s="13">
        <v>0</v>
      </c>
      <c r="AZ20" s="13">
        <v>0</v>
      </c>
    </row>
    <row r="21" spans="1:52" x14ac:dyDescent="0.2">
      <c r="A21" s="13" t="s">
        <v>216</v>
      </c>
      <c r="B21" s="13">
        <v>78</v>
      </c>
      <c r="C21" s="13">
        <v>76</v>
      </c>
      <c r="D21" s="13">
        <v>2</v>
      </c>
      <c r="E21" s="13">
        <v>25</v>
      </c>
      <c r="F21" s="13">
        <v>25</v>
      </c>
      <c r="G21" s="13">
        <v>0</v>
      </c>
      <c r="H21" s="13">
        <v>0</v>
      </c>
      <c r="I21" s="13">
        <v>0</v>
      </c>
      <c r="J21" s="13">
        <v>0</v>
      </c>
      <c r="K21" s="13">
        <v>1</v>
      </c>
      <c r="L21" s="13">
        <v>1</v>
      </c>
      <c r="M21" s="13">
        <v>0</v>
      </c>
      <c r="N21" s="13" t="s">
        <v>216</v>
      </c>
      <c r="O21" s="13">
        <v>0</v>
      </c>
      <c r="P21" s="13">
        <v>0</v>
      </c>
      <c r="Q21" s="13">
        <v>0</v>
      </c>
      <c r="R21" s="13">
        <v>0</v>
      </c>
      <c r="S21" s="13">
        <v>0</v>
      </c>
      <c r="T21" s="13">
        <v>0</v>
      </c>
      <c r="U21" s="13">
        <v>0</v>
      </c>
      <c r="V21" s="13">
        <v>0</v>
      </c>
      <c r="W21" s="13">
        <v>0</v>
      </c>
      <c r="X21" s="13">
        <v>1</v>
      </c>
      <c r="Y21" s="13">
        <v>1</v>
      </c>
      <c r="Z21" s="13">
        <v>0</v>
      </c>
      <c r="AA21" s="13" t="s">
        <v>216</v>
      </c>
      <c r="AB21" s="13">
        <v>2</v>
      </c>
      <c r="AC21" s="13">
        <v>2</v>
      </c>
      <c r="AD21" s="13">
        <v>0</v>
      </c>
      <c r="AE21" s="13">
        <v>14</v>
      </c>
      <c r="AF21" s="13">
        <v>14</v>
      </c>
      <c r="AG21" s="13">
        <v>0</v>
      </c>
      <c r="AH21" s="13">
        <v>0</v>
      </c>
      <c r="AI21" s="13">
        <v>0</v>
      </c>
      <c r="AJ21" s="13">
        <v>0</v>
      </c>
      <c r="AK21" s="13">
        <v>0</v>
      </c>
      <c r="AL21" s="13">
        <v>0</v>
      </c>
      <c r="AM21" s="13">
        <v>0</v>
      </c>
      <c r="AN21" s="13" t="s">
        <v>216</v>
      </c>
      <c r="AO21" s="13">
        <v>33</v>
      </c>
      <c r="AP21" s="13">
        <v>31</v>
      </c>
      <c r="AQ21" s="13">
        <v>2</v>
      </c>
      <c r="AR21" s="13">
        <v>1</v>
      </c>
      <c r="AS21" s="13">
        <v>1</v>
      </c>
      <c r="AT21" s="13">
        <v>0</v>
      </c>
      <c r="AU21" s="13">
        <v>1</v>
      </c>
      <c r="AV21" s="13">
        <v>1</v>
      </c>
      <c r="AW21" s="13">
        <v>0</v>
      </c>
      <c r="AX21" s="13">
        <v>0</v>
      </c>
      <c r="AY21" s="13">
        <v>0</v>
      </c>
      <c r="AZ21" s="13">
        <v>0</v>
      </c>
    </row>
    <row r="22" spans="1:52" x14ac:dyDescent="0.2">
      <c r="A22" s="13" t="s">
        <v>217</v>
      </c>
      <c r="B22" s="13">
        <v>140</v>
      </c>
      <c r="C22" s="13">
        <v>139</v>
      </c>
      <c r="D22" s="13">
        <v>1</v>
      </c>
      <c r="E22" s="13">
        <v>40</v>
      </c>
      <c r="F22" s="13">
        <v>40</v>
      </c>
      <c r="G22" s="13">
        <v>0</v>
      </c>
      <c r="H22" s="13">
        <v>0</v>
      </c>
      <c r="I22" s="13">
        <v>0</v>
      </c>
      <c r="J22" s="13">
        <v>0</v>
      </c>
      <c r="K22" s="13">
        <v>1</v>
      </c>
      <c r="L22" s="13">
        <v>0</v>
      </c>
      <c r="M22" s="13">
        <v>1</v>
      </c>
      <c r="N22" s="13" t="s">
        <v>217</v>
      </c>
      <c r="O22" s="13">
        <v>1</v>
      </c>
      <c r="P22" s="13">
        <v>1</v>
      </c>
      <c r="Q22" s="13">
        <v>0</v>
      </c>
      <c r="R22" s="13">
        <v>0</v>
      </c>
      <c r="S22" s="13">
        <v>0</v>
      </c>
      <c r="T22" s="13">
        <v>0</v>
      </c>
      <c r="U22" s="13">
        <v>0</v>
      </c>
      <c r="V22" s="13">
        <v>0</v>
      </c>
      <c r="W22" s="13">
        <v>0</v>
      </c>
      <c r="X22" s="13">
        <v>2</v>
      </c>
      <c r="Y22" s="13">
        <v>2</v>
      </c>
      <c r="Z22" s="13">
        <v>0</v>
      </c>
      <c r="AA22" s="13" t="s">
        <v>217</v>
      </c>
      <c r="AB22" s="13">
        <v>1</v>
      </c>
      <c r="AC22" s="13">
        <v>1</v>
      </c>
      <c r="AD22" s="13">
        <v>0</v>
      </c>
      <c r="AE22" s="13">
        <v>15</v>
      </c>
      <c r="AF22" s="13">
        <v>15</v>
      </c>
      <c r="AG22" s="13">
        <v>0</v>
      </c>
      <c r="AH22" s="13">
        <v>0</v>
      </c>
      <c r="AI22" s="13">
        <v>0</v>
      </c>
      <c r="AJ22" s="13">
        <v>0</v>
      </c>
      <c r="AK22" s="13">
        <v>0</v>
      </c>
      <c r="AL22" s="13">
        <v>0</v>
      </c>
      <c r="AM22" s="13">
        <v>0</v>
      </c>
      <c r="AN22" s="13" t="s">
        <v>217</v>
      </c>
      <c r="AO22" s="13">
        <v>72</v>
      </c>
      <c r="AP22" s="13">
        <v>72</v>
      </c>
      <c r="AQ22" s="13">
        <v>0</v>
      </c>
      <c r="AR22" s="13">
        <v>0</v>
      </c>
      <c r="AS22" s="13">
        <v>0</v>
      </c>
      <c r="AT22" s="13">
        <v>0</v>
      </c>
      <c r="AU22" s="13">
        <v>8</v>
      </c>
      <c r="AV22" s="13">
        <v>8</v>
      </c>
      <c r="AW22" s="13">
        <v>0</v>
      </c>
      <c r="AX22" s="13">
        <v>0</v>
      </c>
      <c r="AY22" s="13">
        <v>0</v>
      </c>
      <c r="AZ22" s="13">
        <v>0</v>
      </c>
    </row>
    <row r="23" spans="1:52" x14ac:dyDescent="0.2">
      <c r="A23" s="13" t="s">
        <v>218</v>
      </c>
      <c r="B23" s="13">
        <v>4</v>
      </c>
      <c r="C23" s="13">
        <v>4</v>
      </c>
      <c r="D23" s="13">
        <v>0</v>
      </c>
      <c r="E23" s="13">
        <v>1</v>
      </c>
      <c r="F23" s="13">
        <v>1</v>
      </c>
      <c r="G23" s="13">
        <v>0</v>
      </c>
      <c r="H23" s="13">
        <v>0</v>
      </c>
      <c r="I23" s="13">
        <v>0</v>
      </c>
      <c r="J23" s="13">
        <v>0</v>
      </c>
      <c r="K23" s="13">
        <v>0</v>
      </c>
      <c r="L23" s="13">
        <v>0</v>
      </c>
      <c r="M23" s="13">
        <v>0</v>
      </c>
      <c r="N23" s="13" t="s">
        <v>218</v>
      </c>
      <c r="O23" s="13">
        <v>0</v>
      </c>
      <c r="P23" s="13">
        <v>0</v>
      </c>
      <c r="Q23" s="13">
        <v>0</v>
      </c>
      <c r="R23" s="13">
        <v>0</v>
      </c>
      <c r="S23" s="13">
        <v>0</v>
      </c>
      <c r="T23" s="13">
        <v>0</v>
      </c>
      <c r="U23" s="13">
        <v>0</v>
      </c>
      <c r="V23" s="13">
        <v>0</v>
      </c>
      <c r="W23" s="13">
        <v>0</v>
      </c>
      <c r="X23" s="13">
        <v>0</v>
      </c>
      <c r="Y23" s="13">
        <v>0</v>
      </c>
      <c r="Z23" s="13">
        <v>0</v>
      </c>
      <c r="AA23" s="13" t="s">
        <v>218</v>
      </c>
      <c r="AB23" s="13">
        <v>0</v>
      </c>
      <c r="AC23" s="13">
        <v>0</v>
      </c>
      <c r="AD23" s="13">
        <v>0</v>
      </c>
      <c r="AE23" s="13">
        <v>0</v>
      </c>
      <c r="AF23" s="13">
        <v>0</v>
      </c>
      <c r="AG23" s="13">
        <v>0</v>
      </c>
      <c r="AH23" s="13">
        <v>0</v>
      </c>
      <c r="AI23" s="13">
        <v>0</v>
      </c>
      <c r="AJ23" s="13">
        <v>0</v>
      </c>
      <c r="AK23" s="13">
        <v>0</v>
      </c>
      <c r="AL23" s="13">
        <v>0</v>
      </c>
      <c r="AM23" s="13">
        <v>0</v>
      </c>
      <c r="AN23" s="13" t="s">
        <v>218</v>
      </c>
      <c r="AO23" s="13">
        <v>3</v>
      </c>
      <c r="AP23" s="13">
        <v>3</v>
      </c>
      <c r="AQ23" s="13">
        <v>0</v>
      </c>
      <c r="AR23" s="13">
        <v>0</v>
      </c>
      <c r="AS23" s="13">
        <v>0</v>
      </c>
      <c r="AT23" s="13">
        <v>0</v>
      </c>
      <c r="AU23" s="13">
        <v>0</v>
      </c>
      <c r="AV23" s="13">
        <v>0</v>
      </c>
      <c r="AW23" s="13">
        <v>0</v>
      </c>
      <c r="AX23" s="13">
        <v>0</v>
      </c>
      <c r="AY23" s="13">
        <v>0</v>
      </c>
      <c r="AZ23" s="13">
        <v>0</v>
      </c>
    </row>
    <row r="24" spans="1:52" x14ac:dyDescent="0.2">
      <c r="A24" s="13" t="s">
        <v>219</v>
      </c>
      <c r="B24" s="13">
        <v>8</v>
      </c>
      <c r="C24" s="13">
        <v>8</v>
      </c>
      <c r="D24" s="13">
        <v>0</v>
      </c>
      <c r="E24" s="13">
        <v>8</v>
      </c>
      <c r="F24" s="13">
        <v>8</v>
      </c>
      <c r="G24" s="13">
        <v>0</v>
      </c>
      <c r="H24" s="13">
        <v>0</v>
      </c>
      <c r="I24" s="13">
        <v>0</v>
      </c>
      <c r="J24" s="13">
        <v>0</v>
      </c>
      <c r="K24" s="13">
        <v>0</v>
      </c>
      <c r="L24" s="13">
        <v>0</v>
      </c>
      <c r="M24" s="13">
        <v>0</v>
      </c>
      <c r="N24" s="13" t="s">
        <v>219</v>
      </c>
      <c r="O24" s="13">
        <v>0</v>
      </c>
      <c r="P24" s="13">
        <v>0</v>
      </c>
      <c r="Q24" s="13">
        <v>0</v>
      </c>
      <c r="R24" s="13">
        <v>0</v>
      </c>
      <c r="S24" s="13">
        <v>0</v>
      </c>
      <c r="T24" s="13">
        <v>0</v>
      </c>
      <c r="U24" s="13">
        <v>0</v>
      </c>
      <c r="V24" s="13">
        <v>0</v>
      </c>
      <c r="W24" s="13">
        <v>0</v>
      </c>
      <c r="X24" s="13">
        <v>0</v>
      </c>
      <c r="Y24" s="13">
        <v>0</v>
      </c>
      <c r="Z24" s="13">
        <v>0</v>
      </c>
      <c r="AA24" s="13" t="s">
        <v>219</v>
      </c>
      <c r="AB24" s="13">
        <v>0</v>
      </c>
      <c r="AC24" s="13">
        <v>0</v>
      </c>
      <c r="AD24" s="13">
        <v>0</v>
      </c>
      <c r="AE24" s="13">
        <v>0</v>
      </c>
      <c r="AF24" s="13">
        <v>0</v>
      </c>
      <c r="AG24" s="13">
        <v>0</v>
      </c>
      <c r="AH24" s="13">
        <v>0</v>
      </c>
      <c r="AI24" s="13">
        <v>0</v>
      </c>
      <c r="AJ24" s="13">
        <v>0</v>
      </c>
      <c r="AK24" s="13">
        <v>0</v>
      </c>
      <c r="AL24" s="13">
        <v>0</v>
      </c>
      <c r="AM24" s="13">
        <v>0</v>
      </c>
      <c r="AN24" s="13" t="s">
        <v>219</v>
      </c>
      <c r="AO24" s="13">
        <v>0</v>
      </c>
      <c r="AP24" s="13">
        <v>0</v>
      </c>
      <c r="AQ24" s="13">
        <v>0</v>
      </c>
      <c r="AR24" s="13">
        <v>0</v>
      </c>
      <c r="AS24" s="13">
        <v>0</v>
      </c>
      <c r="AT24" s="13">
        <v>0</v>
      </c>
      <c r="AU24" s="13">
        <v>0</v>
      </c>
      <c r="AV24" s="13">
        <v>0</v>
      </c>
      <c r="AW24" s="13">
        <v>0</v>
      </c>
      <c r="AX24" s="13">
        <v>0</v>
      </c>
      <c r="AY24" s="13">
        <v>0</v>
      </c>
      <c r="AZ24" s="13">
        <v>0</v>
      </c>
    </row>
    <row r="25" spans="1:52" x14ac:dyDescent="0.2">
      <c r="A25" s="13" t="s">
        <v>220</v>
      </c>
      <c r="B25" s="13">
        <v>13</v>
      </c>
      <c r="C25" s="13">
        <v>12</v>
      </c>
      <c r="D25" s="13">
        <v>1</v>
      </c>
      <c r="E25" s="13">
        <v>5</v>
      </c>
      <c r="F25" s="13">
        <v>5</v>
      </c>
      <c r="G25" s="13">
        <v>0</v>
      </c>
      <c r="H25" s="13">
        <v>0</v>
      </c>
      <c r="I25" s="13">
        <v>0</v>
      </c>
      <c r="J25" s="13">
        <v>0</v>
      </c>
      <c r="K25" s="13">
        <v>0</v>
      </c>
      <c r="L25" s="13">
        <v>0</v>
      </c>
      <c r="M25" s="13">
        <v>0</v>
      </c>
      <c r="N25" s="13" t="s">
        <v>220</v>
      </c>
      <c r="O25" s="13">
        <v>0</v>
      </c>
      <c r="P25" s="13">
        <v>0</v>
      </c>
      <c r="Q25" s="13">
        <v>0</v>
      </c>
      <c r="R25" s="13">
        <v>0</v>
      </c>
      <c r="S25" s="13">
        <v>0</v>
      </c>
      <c r="T25" s="13">
        <v>0</v>
      </c>
      <c r="U25" s="13">
        <v>0</v>
      </c>
      <c r="V25" s="13">
        <v>0</v>
      </c>
      <c r="W25" s="13">
        <v>0</v>
      </c>
      <c r="X25" s="13">
        <v>1</v>
      </c>
      <c r="Y25" s="13">
        <v>0</v>
      </c>
      <c r="Z25" s="13">
        <v>1</v>
      </c>
      <c r="AA25" s="13" t="s">
        <v>220</v>
      </c>
      <c r="AB25" s="13">
        <v>2</v>
      </c>
      <c r="AC25" s="13">
        <v>2</v>
      </c>
      <c r="AD25" s="13">
        <v>0</v>
      </c>
      <c r="AE25" s="13">
        <v>1</v>
      </c>
      <c r="AF25" s="13">
        <v>1</v>
      </c>
      <c r="AG25" s="13">
        <v>0</v>
      </c>
      <c r="AH25" s="13">
        <v>0</v>
      </c>
      <c r="AI25" s="13">
        <v>0</v>
      </c>
      <c r="AJ25" s="13">
        <v>0</v>
      </c>
      <c r="AK25" s="13">
        <v>0</v>
      </c>
      <c r="AL25" s="13">
        <v>0</v>
      </c>
      <c r="AM25" s="13">
        <v>0</v>
      </c>
      <c r="AN25" s="13" t="s">
        <v>220</v>
      </c>
      <c r="AO25" s="13">
        <v>3</v>
      </c>
      <c r="AP25" s="13">
        <v>3</v>
      </c>
      <c r="AQ25" s="13">
        <v>0</v>
      </c>
      <c r="AR25" s="13">
        <v>1</v>
      </c>
      <c r="AS25" s="13">
        <v>1</v>
      </c>
      <c r="AT25" s="13">
        <v>0</v>
      </c>
      <c r="AU25" s="13">
        <v>0</v>
      </c>
      <c r="AV25" s="13">
        <v>0</v>
      </c>
      <c r="AW25" s="13">
        <v>0</v>
      </c>
      <c r="AX25" s="13">
        <v>0</v>
      </c>
      <c r="AY25" s="13">
        <v>0</v>
      </c>
      <c r="AZ25" s="13">
        <v>0</v>
      </c>
    </row>
    <row r="26" spans="1:52" x14ac:dyDescent="0.2">
      <c r="A26" s="13" t="s">
        <v>221</v>
      </c>
      <c r="B26" s="13">
        <v>16</v>
      </c>
      <c r="C26" s="13">
        <v>14</v>
      </c>
      <c r="D26" s="13">
        <v>2</v>
      </c>
      <c r="E26" s="13">
        <v>1</v>
      </c>
      <c r="F26" s="13">
        <v>1</v>
      </c>
      <c r="G26" s="13">
        <v>0</v>
      </c>
      <c r="H26" s="13">
        <v>0</v>
      </c>
      <c r="I26" s="13">
        <v>0</v>
      </c>
      <c r="J26" s="13">
        <v>0</v>
      </c>
      <c r="K26" s="13">
        <v>0</v>
      </c>
      <c r="L26" s="13">
        <v>0</v>
      </c>
      <c r="M26" s="13">
        <v>0</v>
      </c>
      <c r="N26" s="13" t="s">
        <v>221</v>
      </c>
      <c r="O26" s="13">
        <v>0</v>
      </c>
      <c r="P26" s="13">
        <v>0</v>
      </c>
      <c r="Q26" s="13">
        <v>0</v>
      </c>
      <c r="R26" s="13">
        <v>0</v>
      </c>
      <c r="S26" s="13">
        <v>0</v>
      </c>
      <c r="T26" s="13">
        <v>0</v>
      </c>
      <c r="U26" s="13">
        <v>1</v>
      </c>
      <c r="V26" s="13">
        <v>1</v>
      </c>
      <c r="W26" s="13">
        <v>0</v>
      </c>
      <c r="X26" s="13">
        <v>0</v>
      </c>
      <c r="Y26" s="13">
        <v>0</v>
      </c>
      <c r="Z26" s="13">
        <v>0</v>
      </c>
      <c r="AA26" s="13" t="s">
        <v>221</v>
      </c>
      <c r="AB26" s="13">
        <v>0</v>
      </c>
      <c r="AC26" s="13">
        <v>0</v>
      </c>
      <c r="AD26" s="13">
        <v>0</v>
      </c>
      <c r="AE26" s="13">
        <v>2</v>
      </c>
      <c r="AF26" s="13">
        <v>2</v>
      </c>
      <c r="AG26" s="13">
        <v>0</v>
      </c>
      <c r="AH26" s="13">
        <v>0</v>
      </c>
      <c r="AI26" s="13">
        <v>0</v>
      </c>
      <c r="AJ26" s="13">
        <v>0</v>
      </c>
      <c r="AK26" s="13">
        <v>4</v>
      </c>
      <c r="AL26" s="13">
        <v>3</v>
      </c>
      <c r="AM26" s="13">
        <v>1</v>
      </c>
      <c r="AN26" s="13" t="s">
        <v>221</v>
      </c>
      <c r="AO26" s="13">
        <v>7</v>
      </c>
      <c r="AP26" s="13">
        <v>6</v>
      </c>
      <c r="AQ26" s="13">
        <v>1</v>
      </c>
      <c r="AR26" s="13">
        <v>1</v>
      </c>
      <c r="AS26" s="13">
        <v>1</v>
      </c>
      <c r="AT26" s="13">
        <v>0</v>
      </c>
      <c r="AU26" s="13">
        <v>0</v>
      </c>
      <c r="AV26" s="13">
        <v>0</v>
      </c>
      <c r="AW26" s="13">
        <v>0</v>
      </c>
      <c r="AX26" s="13">
        <v>0</v>
      </c>
      <c r="AY26" s="13">
        <v>0</v>
      </c>
      <c r="AZ26" s="13">
        <v>0</v>
      </c>
    </row>
    <row r="27" spans="1:52" x14ac:dyDescent="0.2">
      <c r="A27" s="13" t="s">
        <v>222</v>
      </c>
      <c r="B27" s="13">
        <v>52</v>
      </c>
      <c r="C27" s="13">
        <v>52</v>
      </c>
      <c r="D27" s="13">
        <v>0</v>
      </c>
      <c r="E27" s="13">
        <v>7</v>
      </c>
      <c r="F27" s="13">
        <v>7</v>
      </c>
      <c r="G27" s="13">
        <v>0</v>
      </c>
      <c r="H27" s="13">
        <v>1</v>
      </c>
      <c r="I27" s="13">
        <v>1</v>
      </c>
      <c r="J27" s="13">
        <v>0</v>
      </c>
      <c r="K27" s="13">
        <v>0</v>
      </c>
      <c r="L27" s="13">
        <v>0</v>
      </c>
      <c r="M27" s="13">
        <v>0</v>
      </c>
      <c r="N27" s="13" t="s">
        <v>222</v>
      </c>
      <c r="O27" s="13">
        <v>0</v>
      </c>
      <c r="P27" s="13">
        <v>0</v>
      </c>
      <c r="Q27" s="13">
        <v>0</v>
      </c>
      <c r="R27" s="13">
        <v>0</v>
      </c>
      <c r="S27" s="13">
        <v>0</v>
      </c>
      <c r="T27" s="13">
        <v>0</v>
      </c>
      <c r="U27" s="13">
        <v>2</v>
      </c>
      <c r="V27" s="13">
        <v>2</v>
      </c>
      <c r="W27" s="13">
        <v>0</v>
      </c>
      <c r="X27" s="13">
        <v>2</v>
      </c>
      <c r="Y27" s="13">
        <v>2</v>
      </c>
      <c r="Z27" s="13">
        <v>0</v>
      </c>
      <c r="AA27" s="13" t="s">
        <v>222</v>
      </c>
      <c r="AB27" s="13">
        <v>0</v>
      </c>
      <c r="AC27" s="13">
        <v>0</v>
      </c>
      <c r="AD27" s="13">
        <v>0</v>
      </c>
      <c r="AE27" s="13">
        <v>11</v>
      </c>
      <c r="AF27" s="13">
        <v>11</v>
      </c>
      <c r="AG27" s="13">
        <v>0</v>
      </c>
      <c r="AH27" s="13">
        <v>0</v>
      </c>
      <c r="AI27" s="13">
        <v>0</v>
      </c>
      <c r="AJ27" s="13">
        <v>0</v>
      </c>
      <c r="AK27" s="13">
        <v>6</v>
      </c>
      <c r="AL27" s="13">
        <v>6</v>
      </c>
      <c r="AM27" s="13">
        <v>0</v>
      </c>
      <c r="AN27" s="13" t="s">
        <v>222</v>
      </c>
      <c r="AO27" s="13">
        <v>16</v>
      </c>
      <c r="AP27" s="13">
        <v>16</v>
      </c>
      <c r="AQ27" s="13">
        <v>0</v>
      </c>
      <c r="AR27" s="13">
        <v>1</v>
      </c>
      <c r="AS27" s="13">
        <v>1</v>
      </c>
      <c r="AT27" s="13">
        <v>0</v>
      </c>
      <c r="AU27" s="13">
        <v>6</v>
      </c>
      <c r="AV27" s="13">
        <v>6</v>
      </c>
      <c r="AW27" s="13">
        <v>0</v>
      </c>
      <c r="AX27" s="13">
        <v>0</v>
      </c>
      <c r="AY27" s="13">
        <v>0</v>
      </c>
      <c r="AZ27" s="13">
        <v>0</v>
      </c>
    </row>
    <row r="28" spans="1:52" x14ac:dyDescent="0.2">
      <c r="A28" s="13" t="s">
        <v>223</v>
      </c>
      <c r="B28" s="13">
        <v>225</v>
      </c>
      <c r="C28" s="13">
        <v>224</v>
      </c>
      <c r="D28" s="13">
        <v>1</v>
      </c>
      <c r="E28" s="13">
        <v>53</v>
      </c>
      <c r="F28" s="13">
        <v>52</v>
      </c>
      <c r="G28" s="13">
        <v>1</v>
      </c>
      <c r="H28" s="13">
        <v>0</v>
      </c>
      <c r="I28" s="13">
        <v>0</v>
      </c>
      <c r="J28" s="13">
        <v>0</v>
      </c>
      <c r="K28" s="13">
        <v>4</v>
      </c>
      <c r="L28" s="13">
        <v>4</v>
      </c>
      <c r="M28" s="13">
        <v>0</v>
      </c>
      <c r="N28" s="13" t="s">
        <v>223</v>
      </c>
      <c r="O28" s="13">
        <v>0</v>
      </c>
      <c r="P28" s="13">
        <v>0</v>
      </c>
      <c r="Q28" s="13">
        <v>0</v>
      </c>
      <c r="R28" s="13">
        <v>0</v>
      </c>
      <c r="S28" s="13">
        <v>0</v>
      </c>
      <c r="T28" s="13">
        <v>0</v>
      </c>
      <c r="U28" s="13">
        <v>1</v>
      </c>
      <c r="V28" s="13">
        <v>1</v>
      </c>
      <c r="W28" s="13">
        <v>0</v>
      </c>
      <c r="X28" s="13">
        <v>33</v>
      </c>
      <c r="Y28" s="13">
        <v>33</v>
      </c>
      <c r="Z28" s="13">
        <v>0</v>
      </c>
      <c r="AA28" s="13" t="s">
        <v>223</v>
      </c>
      <c r="AB28" s="13">
        <v>5</v>
      </c>
      <c r="AC28" s="13">
        <v>5</v>
      </c>
      <c r="AD28" s="13">
        <v>0</v>
      </c>
      <c r="AE28" s="13">
        <v>34</v>
      </c>
      <c r="AF28" s="13">
        <v>34</v>
      </c>
      <c r="AG28" s="13">
        <v>0</v>
      </c>
      <c r="AH28" s="13">
        <v>0</v>
      </c>
      <c r="AI28" s="13">
        <v>0</v>
      </c>
      <c r="AJ28" s="13">
        <v>0</v>
      </c>
      <c r="AK28" s="13">
        <v>11</v>
      </c>
      <c r="AL28" s="13">
        <v>11</v>
      </c>
      <c r="AM28" s="13">
        <v>0</v>
      </c>
      <c r="AN28" s="13" t="s">
        <v>223</v>
      </c>
      <c r="AO28" s="13">
        <v>77</v>
      </c>
      <c r="AP28" s="13">
        <v>77</v>
      </c>
      <c r="AQ28" s="13">
        <v>0</v>
      </c>
      <c r="AR28" s="13">
        <v>3</v>
      </c>
      <c r="AS28" s="13">
        <v>3</v>
      </c>
      <c r="AT28" s="13">
        <v>0</v>
      </c>
      <c r="AU28" s="13">
        <v>4</v>
      </c>
      <c r="AV28" s="13">
        <v>4</v>
      </c>
      <c r="AW28" s="13">
        <v>0</v>
      </c>
      <c r="AX28" s="13">
        <v>0</v>
      </c>
      <c r="AY28" s="13">
        <v>0</v>
      </c>
      <c r="AZ28" s="13">
        <v>0</v>
      </c>
    </row>
    <row r="29" spans="1:52" x14ac:dyDescent="0.2">
      <c r="A29" s="13" t="s">
        <v>224</v>
      </c>
      <c r="B29" s="13">
        <v>228</v>
      </c>
      <c r="C29" s="13">
        <v>210</v>
      </c>
      <c r="D29" s="13">
        <v>18</v>
      </c>
      <c r="E29" s="13">
        <v>46</v>
      </c>
      <c r="F29" s="13">
        <v>42</v>
      </c>
      <c r="G29" s="13">
        <v>4</v>
      </c>
      <c r="H29" s="13">
        <v>0</v>
      </c>
      <c r="I29" s="13">
        <v>0</v>
      </c>
      <c r="J29" s="13">
        <v>0</v>
      </c>
      <c r="K29" s="13">
        <v>2</v>
      </c>
      <c r="L29" s="13">
        <v>2</v>
      </c>
      <c r="M29" s="13">
        <v>0</v>
      </c>
      <c r="N29" s="13" t="s">
        <v>224</v>
      </c>
      <c r="O29" s="13">
        <v>0</v>
      </c>
      <c r="P29" s="13">
        <v>0</v>
      </c>
      <c r="Q29" s="13">
        <v>0</v>
      </c>
      <c r="R29" s="13">
        <v>0</v>
      </c>
      <c r="S29" s="13">
        <v>0</v>
      </c>
      <c r="T29" s="13">
        <v>0</v>
      </c>
      <c r="U29" s="13">
        <v>1</v>
      </c>
      <c r="V29" s="13">
        <v>1</v>
      </c>
      <c r="W29" s="13">
        <v>0</v>
      </c>
      <c r="X29" s="13">
        <v>3</v>
      </c>
      <c r="Y29" s="13">
        <v>3</v>
      </c>
      <c r="Z29" s="13">
        <v>0</v>
      </c>
      <c r="AA29" s="13" t="s">
        <v>224</v>
      </c>
      <c r="AB29" s="13">
        <v>0</v>
      </c>
      <c r="AC29" s="13">
        <v>0</v>
      </c>
      <c r="AD29" s="13">
        <v>0</v>
      </c>
      <c r="AE29" s="13">
        <v>46</v>
      </c>
      <c r="AF29" s="13">
        <v>44</v>
      </c>
      <c r="AG29" s="13">
        <v>2</v>
      </c>
      <c r="AH29" s="13">
        <v>0</v>
      </c>
      <c r="AI29" s="13">
        <v>0</v>
      </c>
      <c r="AJ29" s="13">
        <v>0</v>
      </c>
      <c r="AK29" s="13">
        <v>1</v>
      </c>
      <c r="AL29" s="13">
        <v>1</v>
      </c>
      <c r="AM29" s="13">
        <v>0</v>
      </c>
      <c r="AN29" s="13" t="s">
        <v>224</v>
      </c>
      <c r="AO29" s="13">
        <v>106</v>
      </c>
      <c r="AP29" s="13">
        <v>97</v>
      </c>
      <c r="AQ29" s="13">
        <v>9</v>
      </c>
      <c r="AR29" s="13">
        <v>4</v>
      </c>
      <c r="AS29" s="13">
        <v>4</v>
      </c>
      <c r="AT29" s="13">
        <v>0</v>
      </c>
      <c r="AU29" s="13">
        <v>19</v>
      </c>
      <c r="AV29" s="13">
        <v>16</v>
      </c>
      <c r="AW29" s="13">
        <v>3</v>
      </c>
      <c r="AX29" s="13">
        <v>0</v>
      </c>
      <c r="AY29" s="13">
        <v>0</v>
      </c>
      <c r="AZ29" s="13">
        <v>0</v>
      </c>
    </row>
    <row r="30" spans="1:52" x14ac:dyDescent="0.2">
      <c r="A30" s="13" t="s">
        <v>225</v>
      </c>
      <c r="B30" s="13">
        <v>152</v>
      </c>
      <c r="C30" s="13">
        <v>149</v>
      </c>
      <c r="D30" s="13">
        <v>3</v>
      </c>
      <c r="E30" s="13">
        <v>33</v>
      </c>
      <c r="F30" s="13">
        <v>33</v>
      </c>
      <c r="G30" s="13">
        <v>0</v>
      </c>
      <c r="H30" s="13">
        <v>2</v>
      </c>
      <c r="I30" s="13">
        <v>2</v>
      </c>
      <c r="J30" s="13">
        <v>0</v>
      </c>
      <c r="K30" s="13">
        <v>13</v>
      </c>
      <c r="L30" s="13">
        <v>13</v>
      </c>
      <c r="M30" s="13">
        <v>0</v>
      </c>
      <c r="N30" s="13" t="s">
        <v>225</v>
      </c>
      <c r="O30" s="13">
        <v>0</v>
      </c>
      <c r="P30" s="13">
        <v>0</v>
      </c>
      <c r="Q30" s="13">
        <v>0</v>
      </c>
      <c r="R30" s="13">
        <v>0</v>
      </c>
      <c r="S30" s="13">
        <v>0</v>
      </c>
      <c r="T30" s="13">
        <v>0</v>
      </c>
      <c r="U30" s="13">
        <v>0</v>
      </c>
      <c r="V30" s="13">
        <v>0</v>
      </c>
      <c r="W30" s="13">
        <v>0</v>
      </c>
      <c r="X30" s="13">
        <v>16</v>
      </c>
      <c r="Y30" s="13">
        <v>16</v>
      </c>
      <c r="Z30" s="13">
        <v>0</v>
      </c>
      <c r="AA30" s="13" t="s">
        <v>225</v>
      </c>
      <c r="AB30" s="13">
        <v>3</v>
      </c>
      <c r="AC30" s="13">
        <v>3</v>
      </c>
      <c r="AD30" s="13">
        <v>0</v>
      </c>
      <c r="AE30" s="13">
        <v>24</v>
      </c>
      <c r="AF30" s="13">
        <v>24</v>
      </c>
      <c r="AG30" s="13">
        <v>0</v>
      </c>
      <c r="AH30" s="13">
        <v>0</v>
      </c>
      <c r="AI30" s="13">
        <v>0</v>
      </c>
      <c r="AJ30" s="13">
        <v>0</v>
      </c>
      <c r="AK30" s="13">
        <v>6</v>
      </c>
      <c r="AL30" s="13">
        <v>6</v>
      </c>
      <c r="AM30" s="13">
        <v>0</v>
      </c>
      <c r="AN30" s="13" t="s">
        <v>225</v>
      </c>
      <c r="AO30" s="13">
        <v>48</v>
      </c>
      <c r="AP30" s="13">
        <v>46</v>
      </c>
      <c r="AQ30" s="13">
        <v>2</v>
      </c>
      <c r="AR30" s="13">
        <v>4</v>
      </c>
      <c r="AS30" s="13">
        <v>4</v>
      </c>
      <c r="AT30" s="13">
        <v>0</v>
      </c>
      <c r="AU30" s="13">
        <v>3</v>
      </c>
      <c r="AV30" s="13">
        <v>2</v>
      </c>
      <c r="AW30" s="13">
        <v>1</v>
      </c>
      <c r="AX30" s="13">
        <v>0</v>
      </c>
      <c r="AY30" s="13">
        <v>0</v>
      </c>
      <c r="AZ30" s="13">
        <v>0</v>
      </c>
    </row>
    <row r="31" spans="1:52" x14ac:dyDescent="0.2">
      <c r="A31" s="13" t="s">
        <v>226</v>
      </c>
      <c r="B31" s="13">
        <v>166</v>
      </c>
      <c r="C31" s="13">
        <v>162</v>
      </c>
      <c r="D31" s="13">
        <v>4</v>
      </c>
      <c r="E31" s="13">
        <v>29</v>
      </c>
      <c r="F31" s="13">
        <v>28</v>
      </c>
      <c r="G31" s="13">
        <v>1</v>
      </c>
      <c r="H31" s="13">
        <v>1</v>
      </c>
      <c r="I31" s="13">
        <v>1</v>
      </c>
      <c r="J31" s="13">
        <v>0</v>
      </c>
      <c r="K31" s="13">
        <v>3</v>
      </c>
      <c r="L31" s="13">
        <v>3</v>
      </c>
      <c r="M31" s="13">
        <v>0</v>
      </c>
      <c r="N31" s="13" t="s">
        <v>226</v>
      </c>
      <c r="O31" s="13">
        <v>0</v>
      </c>
      <c r="P31" s="13">
        <v>0</v>
      </c>
      <c r="Q31" s="13">
        <v>0</v>
      </c>
      <c r="R31" s="13">
        <v>0</v>
      </c>
      <c r="S31" s="13">
        <v>0</v>
      </c>
      <c r="T31" s="13">
        <v>0</v>
      </c>
      <c r="U31" s="13">
        <v>0</v>
      </c>
      <c r="V31" s="13">
        <v>0</v>
      </c>
      <c r="W31" s="13">
        <v>0</v>
      </c>
      <c r="X31" s="13">
        <v>3</v>
      </c>
      <c r="Y31" s="13">
        <v>3</v>
      </c>
      <c r="Z31" s="13">
        <v>0</v>
      </c>
      <c r="AA31" s="13" t="s">
        <v>226</v>
      </c>
      <c r="AB31" s="13">
        <v>0</v>
      </c>
      <c r="AC31" s="13">
        <v>0</v>
      </c>
      <c r="AD31" s="13">
        <v>0</v>
      </c>
      <c r="AE31" s="13">
        <v>18</v>
      </c>
      <c r="AF31" s="13">
        <v>17</v>
      </c>
      <c r="AG31" s="13">
        <v>1</v>
      </c>
      <c r="AH31" s="13">
        <v>0</v>
      </c>
      <c r="AI31" s="13">
        <v>0</v>
      </c>
      <c r="AJ31" s="13">
        <v>0</v>
      </c>
      <c r="AK31" s="13">
        <v>4</v>
      </c>
      <c r="AL31" s="13">
        <v>4</v>
      </c>
      <c r="AM31" s="13">
        <v>0</v>
      </c>
      <c r="AN31" s="13" t="s">
        <v>226</v>
      </c>
      <c r="AO31" s="13">
        <v>93</v>
      </c>
      <c r="AP31" s="13">
        <v>92</v>
      </c>
      <c r="AQ31" s="13">
        <v>1</v>
      </c>
      <c r="AR31" s="13">
        <v>3</v>
      </c>
      <c r="AS31" s="13">
        <v>3</v>
      </c>
      <c r="AT31" s="13">
        <v>0</v>
      </c>
      <c r="AU31" s="13">
        <v>12</v>
      </c>
      <c r="AV31" s="13">
        <v>11</v>
      </c>
      <c r="AW31" s="13">
        <v>1</v>
      </c>
      <c r="AX31" s="13">
        <v>0</v>
      </c>
      <c r="AY31" s="13">
        <v>0</v>
      </c>
      <c r="AZ31" s="13">
        <v>0</v>
      </c>
    </row>
    <row r="32" spans="1:52" x14ac:dyDescent="0.2">
      <c r="A32" s="13" t="s">
        <v>227</v>
      </c>
      <c r="B32" s="13">
        <v>126</v>
      </c>
      <c r="C32" s="13">
        <v>125</v>
      </c>
      <c r="D32" s="13">
        <v>1</v>
      </c>
      <c r="E32" s="13">
        <v>24</v>
      </c>
      <c r="F32" s="13">
        <v>24</v>
      </c>
      <c r="G32" s="13">
        <v>0</v>
      </c>
      <c r="H32" s="13">
        <v>0</v>
      </c>
      <c r="I32" s="13">
        <v>0</v>
      </c>
      <c r="J32" s="13">
        <v>0</v>
      </c>
      <c r="K32" s="13">
        <v>1</v>
      </c>
      <c r="L32" s="13">
        <v>1</v>
      </c>
      <c r="M32" s="13">
        <v>0</v>
      </c>
      <c r="N32" s="13" t="s">
        <v>227</v>
      </c>
      <c r="O32" s="13">
        <v>0</v>
      </c>
      <c r="P32" s="13">
        <v>0</v>
      </c>
      <c r="Q32" s="13">
        <v>0</v>
      </c>
      <c r="R32" s="13">
        <v>1</v>
      </c>
      <c r="S32" s="13">
        <v>1</v>
      </c>
      <c r="T32" s="13">
        <v>0</v>
      </c>
      <c r="U32" s="13">
        <v>1</v>
      </c>
      <c r="V32" s="13">
        <v>1</v>
      </c>
      <c r="W32" s="13">
        <v>0</v>
      </c>
      <c r="X32" s="13">
        <v>24</v>
      </c>
      <c r="Y32" s="13">
        <v>24</v>
      </c>
      <c r="Z32" s="13">
        <v>0</v>
      </c>
      <c r="AA32" s="13" t="s">
        <v>227</v>
      </c>
      <c r="AB32" s="13">
        <v>0</v>
      </c>
      <c r="AC32" s="13">
        <v>0</v>
      </c>
      <c r="AD32" s="13">
        <v>0</v>
      </c>
      <c r="AE32" s="13">
        <v>15</v>
      </c>
      <c r="AF32" s="13">
        <v>15</v>
      </c>
      <c r="AG32" s="13">
        <v>0</v>
      </c>
      <c r="AH32" s="13">
        <v>0</v>
      </c>
      <c r="AI32" s="13">
        <v>0</v>
      </c>
      <c r="AJ32" s="13">
        <v>0</v>
      </c>
      <c r="AK32" s="13">
        <v>1</v>
      </c>
      <c r="AL32" s="13">
        <v>1</v>
      </c>
      <c r="AM32" s="13">
        <v>0</v>
      </c>
      <c r="AN32" s="13" t="s">
        <v>227</v>
      </c>
      <c r="AO32" s="13">
        <v>50</v>
      </c>
      <c r="AP32" s="13">
        <v>49</v>
      </c>
      <c r="AQ32" s="13">
        <v>1</v>
      </c>
      <c r="AR32" s="13">
        <v>3</v>
      </c>
      <c r="AS32" s="13">
        <v>3</v>
      </c>
      <c r="AT32" s="13">
        <v>0</v>
      </c>
      <c r="AU32" s="13">
        <v>6</v>
      </c>
      <c r="AV32" s="13">
        <v>6</v>
      </c>
      <c r="AW32" s="13">
        <v>0</v>
      </c>
      <c r="AX32" s="13">
        <v>0</v>
      </c>
      <c r="AY32" s="13">
        <v>0</v>
      </c>
      <c r="AZ32" s="13">
        <v>0</v>
      </c>
    </row>
    <row r="33" spans="1:52" x14ac:dyDescent="0.2">
      <c r="A33" s="13" t="s">
        <v>228</v>
      </c>
      <c r="B33" s="13">
        <v>15</v>
      </c>
      <c r="C33" s="13">
        <v>13</v>
      </c>
      <c r="D33" s="13">
        <v>2</v>
      </c>
      <c r="E33" s="13">
        <v>3</v>
      </c>
      <c r="F33" s="13">
        <v>2</v>
      </c>
      <c r="G33" s="13">
        <v>1</v>
      </c>
      <c r="H33" s="13">
        <v>0</v>
      </c>
      <c r="I33" s="13">
        <v>0</v>
      </c>
      <c r="J33" s="13">
        <v>0</v>
      </c>
      <c r="K33" s="13">
        <v>0</v>
      </c>
      <c r="L33" s="13">
        <v>0</v>
      </c>
      <c r="M33" s="13">
        <v>0</v>
      </c>
      <c r="N33" s="13" t="s">
        <v>228</v>
      </c>
      <c r="O33" s="13">
        <v>0</v>
      </c>
      <c r="P33" s="13">
        <v>0</v>
      </c>
      <c r="Q33" s="13">
        <v>0</v>
      </c>
      <c r="R33" s="13">
        <v>0</v>
      </c>
      <c r="S33" s="13">
        <v>0</v>
      </c>
      <c r="T33" s="13">
        <v>0</v>
      </c>
      <c r="U33" s="13">
        <v>0</v>
      </c>
      <c r="V33" s="13">
        <v>0</v>
      </c>
      <c r="W33" s="13">
        <v>0</v>
      </c>
      <c r="X33" s="13">
        <v>0</v>
      </c>
      <c r="Y33" s="13">
        <v>0</v>
      </c>
      <c r="Z33" s="13">
        <v>0</v>
      </c>
      <c r="AA33" s="13" t="s">
        <v>228</v>
      </c>
      <c r="AB33" s="13">
        <v>0</v>
      </c>
      <c r="AC33" s="13">
        <v>0</v>
      </c>
      <c r="AD33" s="13">
        <v>0</v>
      </c>
      <c r="AE33" s="13">
        <v>2</v>
      </c>
      <c r="AF33" s="13">
        <v>2</v>
      </c>
      <c r="AG33" s="13">
        <v>0</v>
      </c>
      <c r="AH33" s="13">
        <v>0</v>
      </c>
      <c r="AI33" s="13">
        <v>0</v>
      </c>
      <c r="AJ33" s="13">
        <v>0</v>
      </c>
      <c r="AK33" s="13">
        <v>1</v>
      </c>
      <c r="AL33" s="13">
        <v>1</v>
      </c>
      <c r="AM33" s="13">
        <v>0</v>
      </c>
      <c r="AN33" s="13" t="s">
        <v>228</v>
      </c>
      <c r="AO33" s="13">
        <v>8</v>
      </c>
      <c r="AP33" s="13">
        <v>7</v>
      </c>
      <c r="AQ33" s="13">
        <v>1</v>
      </c>
      <c r="AR33" s="13">
        <v>0</v>
      </c>
      <c r="AS33" s="13">
        <v>0</v>
      </c>
      <c r="AT33" s="13">
        <v>0</v>
      </c>
      <c r="AU33" s="13">
        <v>1</v>
      </c>
      <c r="AV33" s="13">
        <v>1</v>
      </c>
      <c r="AW33" s="13">
        <v>0</v>
      </c>
      <c r="AX33" s="13">
        <v>0</v>
      </c>
      <c r="AY33" s="13">
        <v>0</v>
      </c>
      <c r="AZ33" s="13">
        <v>0</v>
      </c>
    </row>
    <row r="34" spans="1:52" x14ac:dyDescent="0.2">
      <c r="A34" s="13" t="s">
        <v>229</v>
      </c>
      <c r="B34" s="13">
        <v>15</v>
      </c>
      <c r="C34" s="13">
        <v>13</v>
      </c>
      <c r="D34" s="13">
        <v>2</v>
      </c>
      <c r="E34" s="13">
        <v>3</v>
      </c>
      <c r="F34" s="13">
        <v>3</v>
      </c>
      <c r="G34" s="13">
        <v>0</v>
      </c>
      <c r="H34" s="13">
        <v>0</v>
      </c>
      <c r="I34" s="13">
        <v>0</v>
      </c>
      <c r="J34" s="13">
        <v>0</v>
      </c>
      <c r="K34" s="13">
        <v>0</v>
      </c>
      <c r="L34" s="13">
        <v>0</v>
      </c>
      <c r="M34" s="13">
        <v>0</v>
      </c>
      <c r="N34" s="13" t="s">
        <v>229</v>
      </c>
      <c r="O34" s="13">
        <v>0</v>
      </c>
      <c r="P34" s="13">
        <v>0</v>
      </c>
      <c r="Q34" s="13">
        <v>0</v>
      </c>
      <c r="R34" s="13">
        <v>0</v>
      </c>
      <c r="S34" s="13">
        <v>0</v>
      </c>
      <c r="T34" s="13">
        <v>0</v>
      </c>
      <c r="U34" s="13">
        <v>0</v>
      </c>
      <c r="V34" s="13">
        <v>0</v>
      </c>
      <c r="W34" s="13">
        <v>0</v>
      </c>
      <c r="X34" s="13">
        <v>0</v>
      </c>
      <c r="Y34" s="13">
        <v>0</v>
      </c>
      <c r="Z34" s="13">
        <v>0</v>
      </c>
      <c r="AA34" s="13" t="s">
        <v>229</v>
      </c>
      <c r="AB34" s="13">
        <v>0</v>
      </c>
      <c r="AC34" s="13">
        <v>0</v>
      </c>
      <c r="AD34" s="13">
        <v>0</v>
      </c>
      <c r="AE34" s="13">
        <v>3</v>
      </c>
      <c r="AF34" s="13">
        <v>3</v>
      </c>
      <c r="AG34" s="13">
        <v>0</v>
      </c>
      <c r="AH34" s="13">
        <v>0</v>
      </c>
      <c r="AI34" s="13">
        <v>0</v>
      </c>
      <c r="AJ34" s="13">
        <v>0</v>
      </c>
      <c r="AK34" s="13">
        <v>0</v>
      </c>
      <c r="AL34" s="13">
        <v>0</v>
      </c>
      <c r="AM34" s="13">
        <v>0</v>
      </c>
      <c r="AN34" s="13" t="s">
        <v>229</v>
      </c>
      <c r="AO34" s="13">
        <v>9</v>
      </c>
      <c r="AP34" s="13">
        <v>7</v>
      </c>
      <c r="AQ34" s="13">
        <v>2</v>
      </c>
      <c r="AR34" s="13">
        <v>0</v>
      </c>
      <c r="AS34" s="13">
        <v>0</v>
      </c>
      <c r="AT34" s="13">
        <v>0</v>
      </c>
      <c r="AU34" s="13">
        <v>0</v>
      </c>
      <c r="AV34" s="13">
        <v>0</v>
      </c>
      <c r="AW34" s="13">
        <v>0</v>
      </c>
      <c r="AX34" s="13">
        <v>0</v>
      </c>
      <c r="AY34" s="13">
        <v>0</v>
      </c>
      <c r="AZ34" s="13">
        <v>0</v>
      </c>
    </row>
    <row r="35" spans="1:52" x14ac:dyDescent="0.2">
      <c r="A35" s="13" t="s">
        <v>230</v>
      </c>
      <c r="B35" s="13">
        <v>9</v>
      </c>
      <c r="C35" s="13">
        <v>7</v>
      </c>
      <c r="D35" s="13">
        <v>2</v>
      </c>
      <c r="E35" s="13">
        <v>4</v>
      </c>
      <c r="F35" s="13">
        <v>4</v>
      </c>
      <c r="G35" s="13">
        <v>0</v>
      </c>
      <c r="H35" s="13">
        <v>0</v>
      </c>
      <c r="I35" s="13">
        <v>0</v>
      </c>
      <c r="J35" s="13">
        <v>0</v>
      </c>
      <c r="K35" s="13">
        <v>0</v>
      </c>
      <c r="L35" s="13">
        <v>0</v>
      </c>
      <c r="M35" s="13">
        <v>0</v>
      </c>
      <c r="N35" s="13" t="s">
        <v>230</v>
      </c>
      <c r="O35" s="13">
        <v>0</v>
      </c>
      <c r="P35" s="13">
        <v>0</v>
      </c>
      <c r="Q35" s="13">
        <v>0</v>
      </c>
      <c r="R35" s="13">
        <v>0</v>
      </c>
      <c r="S35" s="13">
        <v>0</v>
      </c>
      <c r="T35" s="13">
        <v>0</v>
      </c>
      <c r="U35" s="13">
        <v>0</v>
      </c>
      <c r="V35" s="13">
        <v>0</v>
      </c>
      <c r="W35" s="13">
        <v>0</v>
      </c>
      <c r="X35" s="13">
        <v>0</v>
      </c>
      <c r="Y35" s="13">
        <v>0</v>
      </c>
      <c r="Z35" s="13">
        <v>0</v>
      </c>
      <c r="AA35" s="13" t="s">
        <v>230</v>
      </c>
      <c r="AB35" s="13">
        <v>0</v>
      </c>
      <c r="AC35" s="13">
        <v>0</v>
      </c>
      <c r="AD35" s="13">
        <v>0</v>
      </c>
      <c r="AE35" s="13">
        <v>1</v>
      </c>
      <c r="AF35" s="13">
        <v>1</v>
      </c>
      <c r="AG35" s="13">
        <v>0</v>
      </c>
      <c r="AH35" s="13">
        <v>0</v>
      </c>
      <c r="AI35" s="13">
        <v>0</v>
      </c>
      <c r="AJ35" s="13">
        <v>0</v>
      </c>
      <c r="AK35" s="13">
        <v>0</v>
      </c>
      <c r="AL35" s="13">
        <v>0</v>
      </c>
      <c r="AM35" s="13">
        <v>0</v>
      </c>
      <c r="AN35" s="13" t="s">
        <v>230</v>
      </c>
      <c r="AO35" s="13">
        <v>4</v>
      </c>
      <c r="AP35" s="13">
        <v>2</v>
      </c>
      <c r="AQ35" s="13">
        <v>2</v>
      </c>
      <c r="AR35" s="13">
        <v>0</v>
      </c>
      <c r="AS35" s="13">
        <v>0</v>
      </c>
      <c r="AT35" s="13">
        <v>0</v>
      </c>
      <c r="AU35" s="13">
        <v>0</v>
      </c>
      <c r="AV35" s="13">
        <v>0</v>
      </c>
      <c r="AW35" s="13">
        <v>0</v>
      </c>
      <c r="AX35" s="13">
        <v>0</v>
      </c>
      <c r="AY35" s="13">
        <v>0</v>
      </c>
      <c r="AZ35" s="13">
        <v>0</v>
      </c>
    </row>
    <row r="36" spans="1:52" x14ac:dyDescent="0.2">
      <c r="A36" s="13" t="s">
        <v>231</v>
      </c>
      <c r="B36" s="13">
        <v>60</v>
      </c>
      <c r="C36" s="13">
        <v>59</v>
      </c>
      <c r="D36" s="13">
        <v>1</v>
      </c>
      <c r="E36" s="13">
        <v>16</v>
      </c>
      <c r="F36" s="13">
        <v>16</v>
      </c>
      <c r="G36" s="13">
        <v>0</v>
      </c>
      <c r="H36" s="13">
        <v>0</v>
      </c>
      <c r="I36" s="13">
        <v>0</v>
      </c>
      <c r="J36" s="13">
        <v>0</v>
      </c>
      <c r="K36" s="13">
        <v>0</v>
      </c>
      <c r="L36" s="13">
        <v>0</v>
      </c>
      <c r="M36" s="13">
        <v>0</v>
      </c>
      <c r="N36" s="13" t="s">
        <v>231</v>
      </c>
      <c r="O36" s="13">
        <v>0</v>
      </c>
      <c r="P36" s="13">
        <v>0</v>
      </c>
      <c r="Q36" s="13">
        <v>0</v>
      </c>
      <c r="R36" s="13">
        <v>0</v>
      </c>
      <c r="S36" s="13">
        <v>0</v>
      </c>
      <c r="T36" s="13">
        <v>0</v>
      </c>
      <c r="U36" s="13">
        <v>0</v>
      </c>
      <c r="V36" s="13">
        <v>0</v>
      </c>
      <c r="W36" s="13">
        <v>0</v>
      </c>
      <c r="X36" s="13">
        <v>0</v>
      </c>
      <c r="Y36" s="13">
        <v>0</v>
      </c>
      <c r="Z36" s="13">
        <v>0</v>
      </c>
      <c r="AA36" s="13" t="s">
        <v>231</v>
      </c>
      <c r="AB36" s="13">
        <v>0</v>
      </c>
      <c r="AC36" s="13">
        <v>0</v>
      </c>
      <c r="AD36" s="13">
        <v>0</v>
      </c>
      <c r="AE36" s="13">
        <v>7</v>
      </c>
      <c r="AF36" s="13">
        <v>7</v>
      </c>
      <c r="AG36" s="13">
        <v>0</v>
      </c>
      <c r="AH36" s="13">
        <v>0</v>
      </c>
      <c r="AI36" s="13">
        <v>0</v>
      </c>
      <c r="AJ36" s="13">
        <v>0</v>
      </c>
      <c r="AK36" s="13">
        <v>3</v>
      </c>
      <c r="AL36" s="13">
        <v>3</v>
      </c>
      <c r="AM36" s="13">
        <v>0</v>
      </c>
      <c r="AN36" s="13" t="s">
        <v>231</v>
      </c>
      <c r="AO36" s="13">
        <v>29</v>
      </c>
      <c r="AP36" s="13">
        <v>29</v>
      </c>
      <c r="AQ36" s="13">
        <v>0</v>
      </c>
      <c r="AR36" s="13">
        <v>2</v>
      </c>
      <c r="AS36" s="13">
        <v>2</v>
      </c>
      <c r="AT36" s="13">
        <v>0</v>
      </c>
      <c r="AU36" s="13">
        <v>3</v>
      </c>
      <c r="AV36" s="13">
        <v>2</v>
      </c>
      <c r="AW36" s="13">
        <v>1</v>
      </c>
      <c r="AX36" s="13">
        <v>0</v>
      </c>
      <c r="AY36" s="13">
        <v>0</v>
      </c>
      <c r="AZ36" s="13">
        <v>0</v>
      </c>
    </row>
    <row r="37" spans="1:52" x14ac:dyDescent="0.2">
      <c r="A37" s="13" t="s">
        <v>232</v>
      </c>
      <c r="B37" s="13">
        <v>81</v>
      </c>
      <c r="C37" s="13">
        <v>79</v>
      </c>
      <c r="D37" s="13">
        <v>2</v>
      </c>
      <c r="E37" s="13">
        <v>12</v>
      </c>
      <c r="F37" s="13">
        <v>12</v>
      </c>
      <c r="G37" s="13">
        <v>0</v>
      </c>
      <c r="H37" s="13">
        <v>0</v>
      </c>
      <c r="I37" s="13">
        <v>0</v>
      </c>
      <c r="J37" s="13">
        <v>0</v>
      </c>
      <c r="K37" s="13">
        <v>1</v>
      </c>
      <c r="L37" s="13">
        <v>1</v>
      </c>
      <c r="M37" s="13">
        <v>0</v>
      </c>
      <c r="N37" s="13" t="s">
        <v>232</v>
      </c>
      <c r="O37" s="13">
        <v>0</v>
      </c>
      <c r="P37" s="13">
        <v>0</v>
      </c>
      <c r="Q37" s="13">
        <v>0</v>
      </c>
      <c r="R37" s="13">
        <v>0</v>
      </c>
      <c r="S37" s="13">
        <v>0</v>
      </c>
      <c r="T37" s="13">
        <v>0</v>
      </c>
      <c r="U37" s="13">
        <v>0</v>
      </c>
      <c r="V37" s="13">
        <v>0</v>
      </c>
      <c r="W37" s="13">
        <v>0</v>
      </c>
      <c r="X37" s="13">
        <v>0</v>
      </c>
      <c r="Y37" s="13">
        <v>0</v>
      </c>
      <c r="Z37" s="13">
        <v>0</v>
      </c>
      <c r="AA37" s="13" t="s">
        <v>232</v>
      </c>
      <c r="AB37" s="13">
        <v>1</v>
      </c>
      <c r="AC37" s="13">
        <v>1</v>
      </c>
      <c r="AD37" s="13">
        <v>0</v>
      </c>
      <c r="AE37" s="13">
        <v>9</v>
      </c>
      <c r="AF37" s="13">
        <v>9</v>
      </c>
      <c r="AG37" s="13">
        <v>0</v>
      </c>
      <c r="AH37" s="13">
        <v>0</v>
      </c>
      <c r="AI37" s="13">
        <v>0</v>
      </c>
      <c r="AJ37" s="13">
        <v>0</v>
      </c>
      <c r="AK37" s="13">
        <v>0</v>
      </c>
      <c r="AL37" s="13">
        <v>0</v>
      </c>
      <c r="AM37" s="13">
        <v>0</v>
      </c>
      <c r="AN37" s="13" t="s">
        <v>232</v>
      </c>
      <c r="AO37" s="13">
        <v>54</v>
      </c>
      <c r="AP37" s="13">
        <v>52</v>
      </c>
      <c r="AQ37" s="13">
        <v>2</v>
      </c>
      <c r="AR37" s="13">
        <v>0</v>
      </c>
      <c r="AS37" s="13">
        <v>0</v>
      </c>
      <c r="AT37" s="13">
        <v>0</v>
      </c>
      <c r="AU37" s="13">
        <v>4</v>
      </c>
      <c r="AV37" s="13">
        <v>4</v>
      </c>
      <c r="AW37" s="13">
        <v>0</v>
      </c>
      <c r="AX37" s="13">
        <v>0</v>
      </c>
      <c r="AY37" s="13">
        <v>0</v>
      </c>
      <c r="AZ37" s="13">
        <v>0</v>
      </c>
    </row>
    <row r="38" spans="1:52" x14ac:dyDescent="0.2">
      <c r="A38" s="13" t="s">
        <v>233</v>
      </c>
      <c r="B38" s="13">
        <v>167</v>
      </c>
      <c r="C38" s="13">
        <v>167</v>
      </c>
      <c r="D38" s="13">
        <v>0</v>
      </c>
      <c r="E38" s="13">
        <v>19</v>
      </c>
      <c r="F38" s="13">
        <v>19</v>
      </c>
      <c r="G38" s="13">
        <v>0</v>
      </c>
      <c r="H38" s="13">
        <v>0</v>
      </c>
      <c r="I38" s="13">
        <v>0</v>
      </c>
      <c r="J38" s="13">
        <v>0</v>
      </c>
      <c r="K38" s="13">
        <v>13</v>
      </c>
      <c r="L38" s="13">
        <v>13</v>
      </c>
      <c r="M38" s="13">
        <v>0</v>
      </c>
      <c r="N38" s="13" t="s">
        <v>233</v>
      </c>
      <c r="O38" s="13">
        <v>4</v>
      </c>
      <c r="P38" s="13">
        <v>4</v>
      </c>
      <c r="Q38" s="13">
        <v>0</v>
      </c>
      <c r="R38" s="13">
        <v>9</v>
      </c>
      <c r="S38" s="13">
        <v>9</v>
      </c>
      <c r="T38" s="13">
        <v>0</v>
      </c>
      <c r="U38" s="13">
        <v>7</v>
      </c>
      <c r="V38" s="13">
        <v>7</v>
      </c>
      <c r="W38" s="13">
        <v>0</v>
      </c>
      <c r="X38" s="13">
        <v>6</v>
      </c>
      <c r="Y38" s="13">
        <v>6</v>
      </c>
      <c r="Z38" s="13">
        <v>0</v>
      </c>
      <c r="AA38" s="13" t="s">
        <v>233</v>
      </c>
      <c r="AB38" s="13">
        <v>0</v>
      </c>
      <c r="AC38" s="13">
        <v>0</v>
      </c>
      <c r="AD38" s="13">
        <v>0</v>
      </c>
      <c r="AE38" s="13">
        <v>22</v>
      </c>
      <c r="AF38" s="13">
        <v>22</v>
      </c>
      <c r="AG38" s="13">
        <v>0</v>
      </c>
      <c r="AH38" s="13">
        <v>0</v>
      </c>
      <c r="AI38" s="13">
        <v>0</v>
      </c>
      <c r="AJ38" s="13">
        <v>0</v>
      </c>
      <c r="AK38" s="13">
        <v>1</v>
      </c>
      <c r="AL38" s="13">
        <v>1</v>
      </c>
      <c r="AM38" s="13">
        <v>0</v>
      </c>
      <c r="AN38" s="13" t="s">
        <v>233</v>
      </c>
      <c r="AO38" s="13">
        <v>82</v>
      </c>
      <c r="AP38" s="13">
        <v>82</v>
      </c>
      <c r="AQ38" s="13">
        <v>0</v>
      </c>
      <c r="AR38" s="13">
        <v>1</v>
      </c>
      <c r="AS38" s="13">
        <v>1</v>
      </c>
      <c r="AT38" s="13">
        <v>0</v>
      </c>
      <c r="AU38" s="13">
        <v>3</v>
      </c>
      <c r="AV38" s="13">
        <v>3</v>
      </c>
      <c r="AW38" s="13">
        <v>0</v>
      </c>
      <c r="AX38" s="13">
        <v>0</v>
      </c>
      <c r="AY38" s="13">
        <v>0</v>
      </c>
      <c r="AZ38" s="13">
        <v>0</v>
      </c>
    </row>
    <row r="39" spans="1:52" x14ac:dyDescent="0.2">
      <c r="A39" s="13" t="s">
        <v>234</v>
      </c>
      <c r="B39" s="13">
        <v>103</v>
      </c>
      <c r="C39" s="13">
        <v>103</v>
      </c>
      <c r="D39" s="13">
        <v>0</v>
      </c>
      <c r="E39" s="13">
        <v>9</v>
      </c>
      <c r="F39" s="13">
        <v>9</v>
      </c>
      <c r="G39" s="13">
        <v>0</v>
      </c>
      <c r="H39" s="13">
        <v>0</v>
      </c>
      <c r="I39" s="13">
        <v>0</v>
      </c>
      <c r="J39" s="13">
        <v>0</v>
      </c>
      <c r="K39" s="13">
        <v>2</v>
      </c>
      <c r="L39" s="13">
        <v>2</v>
      </c>
      <c r="M39" s="13">
        <v>0</v>
      </c>
      <c r="N39" s="13" t="s">
        <v>234</v>
      </c>
      <c r="O39" s="13">
        <v>7</v>
      </c>
      <c r="P39" s="13">
        <v>7</v>
      </c>
      <c r="Q39" s="13">
        <v>0</v>
      </c>
      <c r="R39" s="13">
        <v>9</v>
      </c>
      <c r="S39" s="13">
        <v>9</v>
      </c>
      <c r="T39" s="13">
        <v>0</v>
      </c>
      <c r="U39" s="13">
        <v>5</v>
      </c>
      <c r="V39" s="13">
        <v>5</v>
      </c>
      <c r="W39" s="13">
        <v>0</v>
      </c>
      <c r="X39" s="13">
        <v>3</v>
      </c>
      <c r="Y39" s="13">
        <v>3</v>
      </c>
      <c r="Z39" s="13">
        <v>0</v>
      </c>
      <c r="AA39" s="13" t="s">
        <v>234</v>
      </c>
      <c r="AB39" s="13">
        <v>1</v>
      </c>
      <c r="AC39" s="13">
        <v>1</v>
      </c>
      <c r="AD39" s="13">
        <v>0</v>
      </c>
      <c r="AE39" s="13">
        <v>13</v>
      </c>
      <c r="AF39" s="13">
        <v>13</v>
      </c>
      <c r="AG39" s="13">
        <v>0</v>
      </c>
      <c r="AH39" s="13">
        <v>0</v>
      </c>
      <c r="AI39" s="13">
        <v>0</v>
      </c>
      <c r="AJ39" s="13">
        <v>0</v>
      </c>
      <c r="AK39" s="13">
        <v>0</v>
      </c>
      <c r="AL39" s="13">
        <v>0</v>
      </c>
      <c r="AM39" s="13">
        <v>0</v>
      </c>
      <c r="AN39" s="13" t="s">
        <v>234</v>
      </c>
      <c r="AO39" s="13">
        <v>51</v>
      </c>
      <c r="AP39" s="13">
        <v>51</v>
      </c>
      <c r="AQ39" s="13">
        <v>0</v>
      </c>
      <c r="AR39" s="13">
        <v>0</v>
      </c>
      <c r="AS39" s="13">
        <v>0</v>
      </c>
      <c r="AT39" s="13">
        <v>0</v>
      </c>
      <c r="AU39" s="13">
        <v>3</v>
      </c>
      <c r="AV39" s="13">
        <v>3</v>
      </c>
      <c r="AW39" s="13">
        <v>0</v>
      </c>
      <c r="AX39" s="13">
        <v>0</v>
      </c>
      <c r="AY39" s="13">
        <v>0</v>
      </c>
      <c r="AZ39" s="13">
        <v>0</v>
      </c>
    </row>
    <row r="40" spans="1:52" x14ac:dyDescent="0.2">
      <c r="A40" s="13" t="s">
        <v>235</v>
      </c>
      <c r="B40" s="13">
        <v>19</v>
      </c>
      <c r="C40" s="13">
        <v>19</v>
      </c>
      <c r="D40" s="13">
        <v>0</v>
      </c>
      <c r="E40" s="13">
        <v>1</v>
      </c>
      <c r="F40" s="13">
        <v>1</v>
      </c>
      <c r="G40" s="13">
        <v>0</v>
      </c>
      <c r="H40" s="13">
        <v>0</v>
      </c>
      <c r="I40" s="13">
        <v>0</v>
      </c>
      <c r="J40" s="13">
        <v>0</v>
      </c>
      <c r="K40" s="13">
        <v>0</v>
      </c>
      <c r="L40" s="13">
        <v>0</v>
      </c>
      <c r="M40" s="13">
        <v>0</v>
      </c>
      <c r="N40" s="13" t="s">
        <v>235</v>
      </c>
      <c r="O40" s="13">
        <v>0</v>
      </c>
      <c r="P40" s="13">
        <v>0</v>
      </c>
      <c r="Q40" s="13">
        <v>0</v>
      </c>
      <c r="R40" s="13">
        <v>0</v>
      </c>
      <c r="S40" s="13">
        <v>0</v>
      </c>
      <c r="T40" s="13">
        <v>0</v>
      </c>
      <c r="U40" s="13">
        <v>0</v>
      </c>
      <c r="V40" s="13">
        <v>0</v>
      </c>
      <c r="W40" s="13">
        <v>0</v>
      </c>
      <c r="X40" s="13">
        <v>0</v>
      </c>
      <c r="Y40" s="13">
        <v>0</v>
      </c>
      <c r="Z40" s="13">
        <v>0</v>
      </c>
      <c r="AA40" s="13" t="s">
        <v>235</v>
      </c>
      <c r="AB40" s="13">
        <v>0</v>
      </c>
      <c r="AC40" s="13">
        <v>0</v>
      </c>
      <c r="AD40" s="13">
        <v>0</v>
      </c>
      <c r="AE40" s="13">
        <v>11</v>
      </c>
      <c r="AF40" s="13">
        <v>11</v>
      </c>
      <c r="AG40" s="13">
        <v>0</v>
      </c>
      <c r="AH40" s="13">
        <v>0</v>
      </c>
      <c r="AI40" s="13">
        <v>0</v>
      </c>
      <c r="AJ40" s="13">
        <v>0</v>
      </c>
      <c r="AK40" s="13">
        <v>0</v>
      </c>
      <c r="AL40" s="13">
        <v>0</v>
      </c>
      <c r="AM40" s="13">
        <v>0</v>
      </c>
      <c r="AN40" s="13" t="s">
        <v>235</v>
      </c>
      <c r="AO40" s="13">
        <v>7</v>
      </c>
      <c r="AP40" s="13">
        <v>7</v>
      </c>
      <c r="AQ40" s="13">
        <v>0</v>
      </c>
      <c r="AR40" s="13">
        <v>0</v>
      </c>
      <c r="AS40" s="13">
        <v>0</v>
      </c>
      <c r="AT40" s="13">
        <v>0</v>
      </c>
      <c r="AU40" s="13">
        <v>0</v>
      </c>
      <c r="AV40" s="13">
        <v>0</v>
      </c>
      <c r="AW40" s="13">
        <v>0</v>
      </c>
      <c r="AX40" s="13">
        <v>0</v>
      </c>
      <c r="AY40" s="13">
        <v>0</v>
      </c>
      <c r="AZ40" s="13">
        <v>0</v>
      </c>
    </row>
    <row r="41" spans="1:52" x14ac:dyDescent="0.2">
      <c r="A41" s="13" t="s">
        <v>236</v>
      </c>
      <c r="B41" s="13">
        <v>25</v>
      </c>
      <c r="C41" s="13">
        <v>22</v>
      </c>
      <c r="D41" s="13">
        <v>3</v>
      </c>
      <c r="E41" s="13">
        <v>7</v>
      </c>
      <c r="F41" s="13">
        <v>7</v>
      </c>
      <c r="G41" s="13">
        <v>0</v>
      </c>
      <c r="H41" s="13">
        <v>0</v>
      </c>
      <c r="I41" s="13">
        <v>0</v>
      </c>
      <c r="J41" s="13">
        <v>0</v>
      </c>
      <c r="K41" s="13">
        <v>0</v>
      </c>
      <c r="L41" s="13">
        <v>0</v>
      </c>
      <c r="M41" s="13">
        <v>0</v>
      </c>
      <c r="N41" s="13" t="s">
        <v>236</v>
      </c>
      <c r="O41" s="13">
        <v>0</v>
      </c>
      <c r="P41" s="13">
        <v>0</v>
      </c>
      <c r="Q41" s="13">
        <v>0</v>
      </c>
      <c r="R41" s="13">
        <v>0</v>
      </c>
      <c r="S41" s="13">
        <v>0</v>
      </c>
      <c r="T41" s="13">
        <v>0</v>
      </c>
      <c r="U41" s="13">
        <v>0</v>
      </c>
      <c r="V41" s="13">
        <v>0</v>
      </c>
      <c r="W41" s="13">
        <v>0</v>
      </c>
      <c r="X41" s="13">
        <v>9</v>
      </c>
      <c r="Y41" s="13">
        <v>9</v>
      </c>
      <c r="Z41" s="13">
        <v>0</v>
      </c>
      <c r="AA41" s="13" t="s">
        <v>236</v>
      </c>
      <c r="AB41" s="13">
        <v>2</v>
      </c>
      <c r="AC41" s="13">
        <v>2</v>
      </c>
      <c r="AD41" s="13">
        <v>0</v>
      </c>
      <c r="AE41" s="13">
        <v>4</v>
      </c>
      <c r="AF41" s="13">
        <v>2</v>
      </c>
      <c r="AG41" s="13">
        <v>2</v>
      </c>
      <c r="AH41" s="13">
        <v>0</v>
      </c>
      <c r="AI41" s="13">
        <v>0</v>
      </c>
      <c r="AJ41" s="13">
        <v>0</v>
      </c>
      <c r="AK41" s="13">
        <v>0</v>
      </c>
      <c r="AL41" s="13">
        <v>0</v>
      </c>
      <c r="AM41" s="13">
        <v>0</v>
      </c>
      <c r="AN41" s="13" t="s">
        <v>236</v>
      </c>
      <c r="AO41" s="13">
        <v>3</v>
      </c>
      <c r="AP41" s="13">
        <v>2</v>
      </c>
      <c r="AQ41" s="13">
        <v>1</v>
      </c>
      <c r="AR41" s="13">
        <v>0</v>
      </c>
      <c r="AS41" s="13">
        <v>0</v>
      </c>
      <c r="AT41" s="13">
        <v>0</v>
      </c>
      <c r="AU41" s="13">
        <v>0</v>
      </c>
      <c r="AV41" s="13">
        <v>0</v>
      </c>
      <c r="AW41" s="13">
        <v>0</v>
      </c>
      <c r="AX41" s="13">
        <v>0</v>
      </c>
      <c r="AY41" s="13">
        <v>0</v>
      </c>
      <c r="AZ41" s="13">
        <v>0</v>
      </c>
    </row>
    <row r="42" spans="1:52" x14ac:dyDescent="0.2">
      <c r="A42" s="13" t="s">
        <v>237</v>
      </c>
      <c r="B42" s="13">
        <v>233</v>
      </c>
      <c r="C42" s="13">
        <v>222</v>
      </c>
      <c r="D42" s="13">
        <v>11</v>
      </c>
      <c r="E42" s="13">
        <v>62</v>
      </c>
      <c r="F42" s="13">
        <v>60</v>
      </c>
      <c r="G42" s="13">
        <v>2</v>
      </c>
      <c r="H42" s="13">
        <v>8</v>
      </c>
      <c r="I42" s="13">
        <v>7</v>
      </c>
      <c r="J42" s="13">
        <v>1</v>
      </c>
      <c r="K42" s="13">
        <v>15</v>
      </c>
      <c r="L42" s="13">
        <v>13</v>
      </c>
      <c r="M42" s="13">
        <v>2</v>
      </c>
      <c r="N42" s="13" t="s">
        <v>237</v>
      </c>
      <c r="O42" s="13">
        <v>8</v>
      </c>
      <c r="P42" s="13">
        <v>8</v>
      </c>
      <c r="Q42" s="13">
        <v>0</v>
      </c>
      <c r="R42" s="13">
        <v>1</v>
      </c>
      <c r="S42" s="13">
        <v>1</v>
      </c>
      <c r="T42" s="13">
        <v>0</v>
      </c>
      <c r="U42" s="13">
        <v>2</v>
      </c>
      <c r="V42" s="13">
        <v>2</v>
      </c>
      <c r="W42" s="13">
        <v>0</v>
      </c>
      <c r="X42" s="13">
        <v>27</v>
      </c>
      <c r="Y42" s="13">
        <v>27</v>
      </c>
      <c r="Z42" s="13">
        <v>0</v>
      </c>
      <c r="AA42" s="13" t="s">
        <v>237</v>
      </c>
      <c r="AB42" s="13">
        <v>29</v>
      </c>
      <c r="AC42" s="13">
        <v>29</v>
      </c>
      <c r="AD42" s="13">
        <v>0</v>
      </c>
      <c r="AE42" s="13">
        <v>34</v>
      </c>
      <c r="AF42" s="13">
        <v>31</v>
      </c>
      <c r="AG42" s="13">
        <v>3</v>
      </c>
      <c r="AH42" s="13">
        <v>0</v>
      </c>
      <c r="AI42" s="13">
        <v>0</v>
      </c>
      <c r="AJ42" s="13">
        <v>0</v>
      </c>
      <c r="AK42" s="13">
        <v>0</v>
      </c>
      <c r="AL42" s="13">
        <v>0</v>
      </c>
      <c r="AM42" s="13">
        <v>0</v>
      </c>
      <c r="AN42" s="13" t="s">
        <v>237</v>
      </c>
      <c r="AO42" s="13">
        <v>23</v>
      </c>
      <c r="AP42" s="13">
        <v>21</v>
      </c>
      <c r="AQ42" s="13">
        <v>2</v>
      </c>
      <c r="AR42" s="13">
        <v>6</v>
      </c>
      <c r="AS42" s="13">
        <v>6</v>
      </c>
      <c r="AT42" s="13">
        <v>0</v>
      </c>
      <c r="AU42" s="13">
        <v>18</v>
      </c>
      <c r="AV42" s="13">
        <v>17</v>
      </c>
      <c r="AW42" s="13">
        <v>1</v>
      </c>
      <c r="AX42" s="13">
        <v>0</v>
      </c>
      <c r="AY42" s="13">
        <v>0</v>
      </c>
      <c r="AZ42" s="13">
        <v>0</v>
      </c>
    </row>
    <row r="43" spans="1:52" x14ac:dyDescent="0.2">
      <c r="A43" s="13" t="s">
        <v>238</v>
      </c>
      <c r="B43" s="13">
        <v>61</v>
      </c>
      <c r="C43" s="13">
        <v>51</v>
      </c>
      <c r="D43" s="13">
        <v>10</v>
      </c>
      <c r="E43" s="13">
        <v>21</v>
      </c>
      <c r="F43" s="13">
        <v>19</v>
      </c>
      <c r="G43" s="13">
        <v>2</v>
      </c>
      <c r="H43" s="13">
        <v>1</v>
      </c>
      <c r="I43" s="13">
        <v>1</v>
      </c>
      <c r="J43" s="13">
        <v>0</v>
      </c>
      <c r="K43" s="13">
        <v>1</v>
      </c>
      <c r="L43" s="13">
        <v>1</v>
      </c>
      <c r="M43" s="13">
        <v>0</v>
      </c>
      <c r="N43" s="13" t="s">
        <v>238</v>
      </c>
      <c r="O43" s="13">
        <v>0</v>
      </c>
      <c r="P43" s="13">
        <v>0</v>
      </c>
      <c r="Q43" s="13">
        <v>0</v>
      </c>
      <c r="R43" s="13">
        <v>0</v>
      </c>
      <c r="S43" s="13">
        <v>0</v>
      </c>
      <c r="T43" s="13">
        <v>0</v>
      </c>
      <c r="U43" s="13">
        <v>0</v>
      </c>
      <c r="V43" s="13">
        <v>0</v>
      </c>
      <c r="W43" s="13">
        <v>0</v>
      </c>
      <c r="X43" s="13">
        <v>1</v>
      </c>
      <c r="Y43" s="13">
        <v>1</v>
      </c>
      <c r="Z43" s="13">
        <v>0</v>
      </c>
      <c r="AA43" s="13" t="s">
        <v>238</v>
      </c>
      <c r="AB43" s="13">
        <v>3</v>
      </c>
      <c r="AC43" s="13">
        <v>2</v>
      </c>
      <c r="AD43" s="13">
        <v>1</v>
      </c>
      <c r="AE43" s="13">
        <v>10</v>
      </c>
      <c r="AF43" s="13">
        <v>7</v>
      </c>
      <c r="AG43" s="13">
        <v>3</v>
      </c>
      <c r="AH43" s="13">
        <v>0</v>
      </c>
      <c r="AI43" s="13">
        <v>0</v>
      </c>
      <c r="AJ43" s="13">
        <v>0</v>
      </c>
      <c r="AK43" s="13">
        <v>1</v>
      </c>
      <c r="AL43" s="13">
        <v>1</v>
      </c>
      <c r="AM43" s="13">
        <v>0</v>
      </c>
      <c r="AN43" s="13" t="s">
        <v>238</v>
      </c>
      <c r="AO43" s="13">
        <v>22</v>
      </c>
      <c r="AP43" s="13">
        <v>18</v>
      </c>
      <c r="AQ43" s="13">
        <v>4</v>
      </c>
      <c r="AR43" s="13">
        <v>0</v>
      </c>
      <c r="AS43" s="13">
        <v>0</v>
      </c>
      <c r="AT43" s="13">
        <v>0</v>
      </c>
      <c r="AU43" s="13">
        <v>1</v>
      </c>
      <c r="AV43" s="13">
        <v>1</v>
      </c>
      <c r="AW43" s="13">
        <v>0</v>
      </c>
      <c r="AX43" s="13">
        <v>0</v>
      </c>
      <c r="AY43" s="13">
        <v>0</v>
      </c>
      <c r="AZ43" s="13">
        <v>0</v>
      </c>
    </row>
    <row r="44" spans="1:52" x14ac:dyDescent="0.2">
      <c r="A44" s="13" t="s">
        <v>239</v>
      </c>
      <c r="B44" s="13">
        <v>199</v>
      </c>
      <c r="C44" s="13">
        <v>178</v>
      </c>
      <c r="D44" s="13">
        <v>21</v>
      </c>
      <c r="E44" s="13">
        <v>62</v>
      </c>
      <c r="F44" s="13">
        <v>54</v>
      </c>
      <c r="G44" s="13">
        <v>8</v>
      </c>
      <c r="H44" s="13">
        <v>4</v>
      </c>
      <c r="I44" s="13">
        <v>4</v>
      </c>
      <c r="J44" s="13">
        <v>0</v>
      </c>
      <c r="K44" s="13">
        <v>8</v>
      </c>
      <c r="L44" s="13">
        <v>8</v>
      </c>
      <c r="M44" s="13">
        <v>0</v>
      </c>
      <c r="N44" s="13" t="s">
        <v>239</v>
      </c>
      <c r="O44" s="13">
        <v>2</v>
      </c>
      <c r="P44" s="13">
        <v>2</v>
      </c>
      <c r="Q44" s="13">
        <v>0</v>
      </c>
      <c r="R44" s="13">
        <v>2</v>
      </c>
      <c r="S44" s="13">
        <v>2</v>
      </c>
      <c r="T44" s="13">
        <v>0</v>
      </c>
      <c r="U44" s="13">
        <v>4</v>
      </c>
      <c r="V44" s="13">
        <v>3</v>
      </c>
      <c r="W44" s="13">
        <v>1</v>
      </c>
      <c r="X44" s="13">
        <v>5</v>
      </c>
      <c r="Y44" s="13">
        <v>5</v>
      </c>
      <c r="Z44" s="13">
        <v>0</v>
      </c>
      <c r="AA44" s="13" t="s">
        <v>239</v>
      </c>
      <c r="AB44" s="13">
        <v>8</v>
      </c>
      <c r="AC44" s="13">
        <v>5</v>
      </c>
      <c r="AD44" s="13">
        <v>3</v>
      </c>
      <c r="AE44" s="13">
        <v>11</v>
      </c>
      <c r="AF44" s="13">
        <v>10</v>
      </c>
      <c r="AG44" s="13">
        <v>1</v>
      </c>
      <c r="AH44" s="13">
        <v>0</v>
      </c>
      <c r="AI44" s="13">
        <v>0</v>
      </c>
      <c r="AJ44" s="13">
        <v>0</v>
      </c>
      <c r="AK44" s="13">
        <v>4</v>
      </c>
      <c r="AL44" s="13">
        <v>4</v>
      </c>
      <c r="AM44" s="13">
        <v>0</v>
      </c>
      <c r="AN44" s="13" t="s">
        <v>239</v>
      </c>
      <c r="AO44" s="13">
        <v>76</v>
      </c>
      <c r="AP44" s="13">
        <v>69</v>
      </c>
      <c r="AQ44" s="13">
        <v>7</v>
      </c>
      <c r="AR44" s="13">
        <v>3</v>
      </c>
      <c r="AS44" s="13">
        <v>3</v>
      </c>
      <c r="AT44" s="13">
        <v>0</v>
      </c>
      <c r="AU44" s="13">
        <v>10</v>
      </c>
      <c r="AV44" s="13">
        <v>9</v>
      </c>
      <c r="AW44" s="13">
        <v>1</v>
      </c>
      <c r="AX44" s="13">
        <v>0</v>
      </c>
      <c r="AY44" s="13">
        <v>0</v>
      </c>
      <c r="AZ44" s="13">
        <v>0</v>
      </c>
    </row>
    <row r="45" spans="1:52" x14ac:dyDescent="0.2">
      <c r="A45" s="13" t="s">
        <v>240</v>
      </c>
      <c r="B45" s="13">
        <v>34</v>
      </c>
      <c r="C45" s="13">
        <v>22</v>
      </c>
      <c r="D45" s="13">
        <v>12</v>
      </c>
      <c r="E45" s="13">
        <v>8</v>
      </c>
      <c r="F45" s="13">
        <v>5</v>
      </c>
      <c r="G45" s="13">
        <v>3</v>
      </c>
      <c r="H45" s="13">
        <v>1</v>
      </c>
      <c r="I45" s="13">
        <v>0</v>
      </c>
      <c r="J45" s="13">
        <v>1</v>
      </c>
      <c r="K45" s="13">
        <v>4</v>
      </c>
      <c r="L45" s="13">
        <v>3</v>
      </c>
      <c r="M45" s="13">
        <v>1</v>
      </c>
      <c r="N45" s="13" t="s">
        <v>240</v>
      </c>
      <c r="O45" s="13">
        <v>0</v>
      </c>
      <c r="P45" s="13">
        <v>0</v>
      </c>
      <c r="Q45" s="13">
        <v>0</v>
      </c>
      <c r="R45" s="13">
        <v>0</v>
      </c>
      <c r="S45" s="13">
        <v>0</v>
      </c>
      <c r="T45" s="13">
        <v>0</v>
      </c>
      <c r="U45" s="13">
        <v>0</v>
      </c>
      <c r="V45" s="13">
        <v>0</v>
      </c>
      <c r="W45" s="13">
        <v>0</v>
      </c>
      <c r="X45" s="13">
        <v>3</v>
      </c>
      <c r="Y45" s="13">
        <v>3</v>
      </c>
      <c r="Z45" s="13">
        <v>0</v>
      </c>
      <c r="AA45" s="13" t="s">
        <v>240</v>
      </c>
      <c r="AB45" s="13">
        <v>0</v>
      </c>
      <c r="AC45" s="13">
        <v>0</v>
      </c>
      <c r="AD45" s="13">
        <v>0</v>
      </c>
      <c r="AE45" s="13">
        <v>8</v>
      </c>
      <c r="AF45" s="13">
        <v>7</v>
      </c>
      <c r="AG45" s="13">
        <v>1</v>
      </c>
      <c r="AH45" s="13">
        <v>0</v>
      </c>
      <c r="AI45" s="13">
        <v>0</v>
      </c>
      <c r="AJ45" s="13">
        <v>0</v>
      </c>
      <c r="AK45" s="13">
        <v>0</v>
      </c>
      <c r="AL45" s="13">
        <v>0</v>
      </c>
      <c r="AM45" s="13">
        <v>0</v>
      </c>
      <c r="AN45" s="13" t="s">
        <v>240</v>
      </c>
      <c r="AO45" s="13">
        <v>9</v>
      </c>
      <c r="AP45" s="13">
        <v>3</v>
      </c>
      <c r="AQ45" s="13">
        <v>6</v>
      </c>
      <c r="AR45" s="13">
        <v>0</v>
      </c>
      <c r="AS45" s="13">
        <v>0</v>
      </c>
      <c r="AT45" s="13">
        <v>0</v>
      </c>
      <c r="AU45" s="13">
        <v>1</v>
      </c>
      <c r="AV45" s="13">
        <v>1</v>
      </c>
      <c r="AW45" s="13">
        <v>0</v>
      </c>
      <c r="AX45" s="13">
        <v>0</v>
      </c>
      <c r="AY45" s="13">
        <v>0</v>
      </c>
      <c r="AZ45" s="13">
        <v>0</v>
      </c>
    </row>
    <row r="46" spans="1:52" x14ac:dyDescent="0.2">
      <c r="A46" s="13" t="s">
        <v>241</v>
      </c>
      <c r="B46" s="13">
        <v>43</v>
      </c>
      <c r="C46" s="13">
        <v>33</v>
      </c>
      <c r="D46" s="13">
        <v>10</v>
      </c>
      <c r="E46" s="13">
        <v>13</v>
      </c>
      <c r="F46" s="13">
        <v>12</v>
      </c>
      <c r="G46" s="13">
        <v>1</v>
      </c>
      <c r="H46" s="13">
        <v>0</v>
      </c>
      <c r="I46" s="13">
        <v>0</v>
      </c>
      <c r="J46" s="13">
        <v>0</v>
      </c>
      <c r="K46" s="13">
        <v>2</v>
      </c>
      <c r="L46" s="13">
        <v>2</v>
      </c>
      <c r="M46" s="13">
        <v>0</v>
      </c>
      <c r="N46" s="13" t="s">
        <v>241</v>
      </c>
      <c r="O46" s="13">
        <v>0</v>
      </c>
      <c r="P46" s="13">
        <v>0</v>
      </c>
      <c r="Q46" s="13">
        <v>0</v>
      </c>
      <c r="R46" s="13">
        <v>0</v>
      </c>
      <c r="S46" s="13">
        <v>0</v>
      </c>
      <c r="T46" s="13">
        <v>0</v>
      </c>
      <c r="U46" s="13">
        <v>2</v>
      </c>
      <c r="V46" s="13">
        <v>1</v>
      </c>
      <c r="W46" s="13">
        <v>1</v>
      </c>
      <c r="X46" s="13">
        <v>1</v>
      </c>
      <c r="Y46" s="13">
        <v>1</v>
      </c>
      <c r="Z46" s="13">
        <v>0</v>
      </c>
      <c r="AA46" s="13" t="s">
        <v>241</v>
      </c>
      <c r="AB46" s="13">
        <v>0</v>
      </c>
      <c r="AC46" s="13">
        <v>0</v>
      </c>
      <c r="AD46" s="13">
        <v>0</v>
      </c>
      <c r="AE46" s="13">
        <v>7</v>
      </c>
      <c r="AF46" s="13">
        <v>6</v>
      </c>
      <c r="AG46" s="13">
        <v>1</v>
      </c>
      <c r="AH46" s="13">
        <v>0</v>
      </c>
      <c r="AI46" s="13">
        <v>0</v>
      </c>
      <c r="AJ46" s="13">
        <v>0</v>
      </c>
      <c r="AK46" s="13">
        <v>1</v>
      </c>
      <c r="AL46" s="13">
        <v>1</v>
      </c>
      <c r="AM46" s="13">
        <v>0</v>
      </c>
      <c r="AN46" s="13" t="s">
        <v>241</v>
      </c>
      <c r="AO46" s="13">
        <v>16</v>
      </c>
      <c r="AP46" s="13">
        <v>10</v>
      </c>
      <c r="AQ46" s="13">
        <v>6</v>
      </c>
      <c r="AR46" s="13">
        <v>0</v>
      </c>
      <c r="AS46" s="13">
        <v>0</v>
      </c>
      <c r="AT46" s="13">
        <v>0</v>
      </c>
      <c r="AU46" s="13">
        <v>1</v>
      </c>
      <c r="AV46" s="13">
        <v>0</v>
      </c>
      <c r="AW46" s="13">
        <v>1</v>
      </c>
      <c r="AX46" s="13">
        <v>0</v>
      </c>
      <c r="AY46" s="13">
        <v>0</v>
      </c>
      <c r="AZ46" s="13">
        <v>0</v>
      </c>
    </row>
    <row r="47" spans="1:52" x14ac:dyDescent="0.2">
      <c r="A47" s="13" t="s">
        <v>242</v>
      </c>
      <c r="B47" s="13">
        <v>39</v>
      </c>
      <c r="C47" s="13">
        <v>14</v>
      </c>
      <c r="D47" s="13">
        <v>25</v>
      </c>
      <c r="E47" s="13">
        <v>11</v>
      </c>
      <c r="F47" s="13">
        <v>2</v>
      </c>
      <c r="G47" s="13">
        <v>9</v>
      </c>
      <c r="H47" s="13">
        <v>0</v>
      </c>
      <c r="I47" s="13">
        <v>0</v>
      </c>
      <c r="J47" s="13">
        <v>0</v>
      </c>
      <c r="K47" s="13">
        <v>2</v>
      </c>
      <c r="L47" s="13">
        <v>1</v>
      </c>
      <c r="M47" s="13">
        <v>1</v>
      </c>
      <c r="N47" s="13" t="s">
        <v>242</v>
      </c>
      <c r="O47" s="13">
        <v>0</v>
      </c>
      <c r="P47" s="13">
        <v>0</v>
      </c>
      <c r="Q47" s="13">
        <v>0</v>
      </c>
      <c r="R47" s="13">
        <v>0</v>
      </c>
      <c r="S47" s="13">
        <v>0</v>
      </c>
      <c r="T47" s="13">
        <v>0</v>
      </c>
      <c r="U47" s="13">
        <v>1</v>
      </c>
      <c r="V47" s="13">
        <v>1</v>
      </c>
      <c r="W47" s="13">
        <v>0</v>
      </c>
      <c r="X47" s="13">
        <v>0</v>
      </c>
      <c r="Y47" s="13">
        <v>0</v>
      </c>
      <c r="Z47" s="13">
        <v>0</v>
      </c>
      <c r="AA47" s="13" t="s">
        <v>242</v>
      </c>
      <c r="AB47" s="13">
        <v>1</v>
      </c>
      <c r="AC47" s="13">
        <v>0</v>
      </c>
      <c r="AD47" s="13">
        <v>1</v>
      </c>
      <c r="AE47" s="13">
        <v>7</v>
      </c>
      <c r="AF47" s="13">
        <v>3</v>
      </c>
      <c r="AG47" s="13">
        <v>4</v>
      </c>
      <c r="AH47" s="13">
        <v>0</v>
      </c>
      <c r="AI47" s="13">
        <v>0</v>
      </c>
      <c r="AJ47" s="13">
        <v>0</v>
      </c>
      <c r="AK47" s="13">
        <v>1</v>
      </c>
      <c r="AL47" s="13">
        <v>1</v>
      </c>
      <c r="AM47" s="13">
        <v>0</v>
      </c>
      <c r="AN47" s="13" t="s">
        <v>242</v>
      </c>
      <c r="AO47" s="13">
        <v>11</v>
      </c>
      <c r="AP47" s="13">
        <v>3</v>
      </c>
      <c r="AQ47" s="13">
        <v>8</v>
      </c>
      <c r="AR47" s="13">
        <v>1</v>
      </c>
      <c r="AS47" s="13">
        <v>0</v>
      </c>
      <c r="AT47" s="13">
        <v>1</v>
      </c>
      <c r="AU47" s="13">
        <v>4</v>
      </c>
      <c r="AV47" s="13">
        <v>3</v>
      </c>
      <c r="AW47" s="13">
        <v>1</v>
      </c>
      <c r="AX47" s="13">
        <v>0</v>
      </c>
      <c r="AY47" s="13">
        <v>0</v>
      </c>
      <c r="AZ47" s="13">
        <v>0</v>
      </c>
    </row>
    <row r="48" spans="1:52" x14ac:dyDescent="0.2">
      <c r="A48" s="13" t="s">
        <v>243</v>
      </c>
      <c r="B48" s="13">
        <v>27</v>
      </c>
      <c r="C48" s="13">
        <v>26</v>
      </c>
      <c r="D48" s="13">
        <v>1</v>
      </c>
      <c r="E48" s="13">
        <v>4</v>
      </c>
      <c r="F48" s="13">
        <v>4</v>
      </c>
      <c r="G48" s="13">
        <v>0</v>
      </c>
      <c r="H48" s="13">
        <v>0</v>
      </c>
      <c r="I48" s="13">
        <v>0</v>
      </c>
      <c r="J48" s="13">
        <v>0</v>
      </c>
      <c r="K48" s="13">
        <v>2</v>
      </c>
      <c r="L48" s="13">
        <v>2</v>
      </c>
      <c r="M48" s="13">
        <v>0</v>
      </c>
      <c r="N48" s="13" t="s">
        <v>243</v>
      </c>
      <c r="O48" s="13">
        <v>0</v>
      </c>
      <c r="P48" s="13">
        <v>0</v>
      </c>
      <c r="Q48" s="13">
        <v>0</v>
      </c>
      <c r="R48" s="13">
        <v>2</v>
      </c>
      <c r="S48" s="13">
        <v>2</v>
      </c>
      <c r="T48" s="13">
        <v>0</v>
      </c>
      <c r="U48" s="13">
        <v>1</v>
      </c>
      <c r="V48" s="13">
        <v>1</v>
      </c>
      <c r="W48" s="13">
        <v>0</v>
      </c>
      <c r="X48" s="13">
        <v>1</v>
      </c>
      <c r="Y48" s="13">
        <v>1</v>
      </c>
      <c r="Z48" s="13">
        <v>0</v>
      </c>
      <c r="AA48" s="13" t="s">
        <v>243</v>
      </c>
      <c r="AB48" s="13">
        <v>8</v>
      </c>
      <c r="AC48" s="13">
        <v>8</v>
      </c>
      <c r="AD48" s="13">
        <v>0</v>
      </c>
      <c r="AE48" s="13">
        <v>1</v>
      </c>
      <c r="AF48" s="13">
        <v>1</v>
      </c>
      <c r="AG48" s="13">
        <v>0</v>
      </c>
      <c r="AH48" s="13">
        <v>0</v>
      </c>
      <c r="AI48" s="13">
        <v>0</v>
      </c>
      <c r="AJ48" s="13">
        <v>0</v>
      </c>
      <c r="AK48" s="13">
        <v>3</v>
      </c>
      <c r="AL48" s="13">
        <v>3</v>
      </c>
      <c r="AM48" s="13">
        <v>0</v>
      </c>
      <c r="AN48" s="13" t="s">
        <v>243</v>
      </c>
      <c r="AO48" s="13">
        <v>4</v>
      </c>
      <c r="AP48" s="13">
        <v>3</v>
      </c>
      <c r="AQ48" s="13">
        <v>1</v>
      </c>
      <c r="AR48" s="13">
        <v>0</v>
      </c>
      <c r="AS48" s="13">
        <v>0</v>
      </c>
      <c r="AT48" s="13">
        <v>0</v>
      </c>
      <c r="AU48" s="13">
        <v>1</v>
      </c>
      <c r="AV48" s="13">
        <v>1</v>
      </c>
      <c r="AW48" s="13">
        <v>0</v>
      </c>
      <c r="AX48" s="13">
        <v>0</v>
      </c>
      <c r="AY48" s="13">
        <v>0</v>
      </c>
      <c r="AZ48" s="13">
        <v>0</v>
      </c>
    </row>
    <row r="49" spans="1:52" x14ac:dyDescent="0.2">
      <c r="A49" s="13" t="s">
        <v>244</v>
      </c>
      <c r="B49" s="13">
        <v>25</v>
      </c>
      <c r="C49" s="13">
        <v>24</v>
      </c>
      <c r="D49" s="13">
        <v>1</v>
      </c>
      <c r="E49" s="13">
        <v>3</v>
      </c>
      <c r="F49" s="13">
        <v>2</v>
      </c>
      <c r="G49" s="13">
        <v>1</v>
      </c>
      <c r="H49" s="13">
        <v>1</v>
      </c>
      <c r="I49" s="13">
        <v>1</v>
      </c>
      <c r="J49" s="13">
        <v>0</v>
      </c>
      <c r="K49" s="13">
        <v>5</v>
      </c>
      <c r="L49" s="13">
        <v>5</v>
      </c>
      <c r="M49" s="13">
        <v>0</v>
      </c>
      <c r="N49" s="13" t="s">
        <v>244</v>
      </c>
      <c r="O49" s="13">
        <v>0</v>
      </c>
      <c r="P49" s="13">
        <v>0</v>
      </c>
      <c r="Q49" s="13">
        <v>0</v>
      </c>
      <c r="R49" s="13">
        <v>0</v>
      </c>
      <c r="S49" s="13">
        <v>0</v>
      </c>
      <c r="T49" s="13">
        <v>0</v>
      </c>
      <c r="U49" s="13">
        <v>2</v>
      </c>
      <c r="V49" s="13">
        <v>2</v>
      </c>
      <c r="W49" s="13">
        <v>0</v>
      </c>
      <c r="X49" s="13">
        <v>0</v>
      </c>
      <c r="Y49" s="13">
        <v>0</v>
      </c>
      <c r="Z49" s="13">
        <v>0</v>
      </c>
      <c r="AA49" s="13" t="s">
        <v>244</v>
      </c>
      <c r="AB49" s="13">
        <v>2</v>
      </c>
      <c r="AC49" s="13">
        <v>2</v>
      </c>
      <c r="AD49" s="13">
        <v>0</v>
      </c>
      <c r="AE49" s="13">
        <v>6</v>
      </c>
      <c r="AF49" s="13">
        <v>6</v>
      </c>
      <c r="AG49" s="13">
        <v>0</v>
      </c>
      <c r="AH49" s="13">
        <v>0</v>
      </c>
      <c r="AI49" s="13">
        <v>0</v>
      </c>
      <c r="AJ49" s="13">
        <v>0</v>
      </c>
      <c r="AK49" s="13">
        <v>1</v>
      </c>
      <c r="AL49" s="13">
        <v>1</v>
      </c>
      <c r="AM49" s="13">
        <v>0</v>
      </c>
      <c r="AN49" s="13" t="s">
        <v>244</v>
      </c>
      <c r="AO49" s="13">
        <v>3</v>
      </c>
      <c r="AP49" s="13">
        <v>3</v>
      </c>
      <c r="AQ49" s="13">
        <v>0</v>
      </c>
      <c r="AR49" s="13">
        <v>0</v>
      </c>
      <c r="AS49" s="13">
        <v>0</v>
      </c>
      <c r="AT49" s="13">
        <v>0</v>
      </c>
      <c r="AU49" s="13">
        <v>2</v>
      </c>
      <c r="AV49" s="13">
        <v>2</v>
      </c>
      <c r="AW49" s="13">
        <v>0</v>
      </c>
      <c r="AX49" s="13">
        <v>0</v>
      </c>
      <c r="AY49" s="13">
        <v>0</v>
      </c>
      <c r="AZ49" s="13">
        <v>0</v>
      </c>
    </row>
    <row r="50" spans="1:52" x14ac:dyDescent="0.2">
      <c r="A50" s="13" t="s">
        <v>245</v>
      </c>
      <c r="B50" s="13">
        <v>43</v>
      </c>
      <c r="C50" s="13">
        <v>40</v>
      </c>
      <c r="D50" s="13">
        <v>3</v>
      </c>
      <c r="E50" s="13">
        <v>14</v>
      </c>
      <c r="F50" s="13">
        <v>13</v>
      </c>
      <c r="G50" s="13">
        <v>1</v>
      </c>
      <c r="H50" s="13">
        <v>0</v>
      </c>
      <c r="I50" s="13">
        <v>0</v>
      </c>
      <c r="J50" s="13">
        <v>0</v>
      </c>
      <c r="K50" s="13">
        <v>0</v>
      </c>
      <c r="L50" s="13">
        <v>0</v>
      </c>
      <c r="M50" s="13">
        <v>0</v>
      </c>
      <c r="N50" s="13" t="s">
        <v>245</v>
      </c>
      <c r="O50" s="13">
        <v>0</v>
      </c>
      <c r="P50" s="13">
        <v>0</v>
      </c>
      <c r="Q50" s="13">
        <v>0</v>
      </c>
      <c r="R50" s="13">
        <v>0</v>
      </c>
      <c r="S50" s="13">
        <v>0</v>
      </c>
      <c r="T50" s="13">
        <v>0</v>
      </c>
      <c r="U50" s="13">
        <v>0</v>
      </c>
      <c r="V50" s="13">
        <v>0</v>
      </c>
      <c r="W50" s="13">
        <v>0</v>
      </c>
      <c r="X50" s="13">
        <v>0</v>
      </c>
      <c r="Y50" s="13">
        <v>0</v>
      </c>
      <c r="Z50" s="13">
        <v>0</v>
      </c>
      <c r="AA50" s="13" t="s">
        <v>245</v>
      </c>
      <c r="AB50" s="13">
        <v>1</v>
      </c>
      <c r="AC50" s="13">
        <v>1</v>
      </c>
      <c r="AD50" s="13">
        <v>0</v>
      </c>
      <c r="AE50" s="13">
        <v>2</v>
      </c>
      <c r="AF50" s="13">
        <v>1</v>
      </c>
      <c r="AG50" s="13">
        <v>1</v>
      </c>
      <c r="AH50" s="13">
        <v>0</v>
      </c>
      <c r="AI50" s="13">
        <v>0</v>
      </c>
      <c r="AJ50" s="13">
        <v>0</v>
      </c>
      <c r="AK50" s="13">
        <v>1</v>
      </c>
      <c r="AL50" s="13">
        <v>1</v>
      </c>
      <c r="AM50" s="13">
        <v>0</v>
      </c>
      <c r="AN50" s="13" t="s">
        <v>245</v>
      </c>
      <c r="AO50" s="13">
        <v>20</v>
      </c>
      <c r="AP50" s="13">
        <v>19</v>
      </c>
      <c r="AQ50" s="13">
        <v>1</v>
      </c>
      <c r="AR50" s="13">
        <v>0</v>
      </c>
      <c r="AS50" s="13">
        <v>0</v>
      </c>
      <c r="AT50" s="13">
        <v>0</v>
      </c>
      <c r="AU50" s="13">
        <v>5</v>
      </c>
      <c r="AV50" s="13">
        <v>5</v>
      </c>
      <c r="AW50" s="13">
        <v>0</v>
      </c>
      <c r="AX50" s="13">
        <v>0</v>
      </c>
      <c r="AY50" s="13">
        <v>0</v>
      </c>
      <c r="AZ50" s="13">
        <v>0</v>
      </c>
    </row>
    <row r="51" spans="1:52" x14ac:dyDescent="0.2">
      <c r="A51" s="13" t="s">
        <v>246</v>
      </c>
      <c r="B51" s="13">
        <v>19</v>
      </c>
      <c r="C51" s="13">
        <v>12</v>
      </c>
      <c r="D51" s="13">
        <v>7</v>
      </c>
      <c r="E51" s="13">
        <v>7</v>
      </c>
      <c r="F51" s="13">
        <v>3</v>
      </c>
      <c r="G51" s="13">
        <v>4</v>
      </c>
      <c r="H51" s="13">
        <v>0</v>
      </c>
      <c r="I51" s="13">
        <v>0</v>
      </c>
      <c r="J51" s="13">
        <v>0</v>
      </c>
      <c r="K51" s="13">
        <v>0</v>
      </c>
      <c r="L51" s="13">
        <v>0</v>
      </c>
      <c r="M51" s="13">
        <v>0</v>
      </c>
      <c r="N51" s="13" t="s">
        <v>246</v>
      </c>
      <c r="O51" s="13">
        <v>0</v>
      </c>
      <c r="P51" s="13">
        <v>0</v>
      </c>
      <c r="Q51" s="13">
        <v>0</v>
      </c>
      <c r="R51" s="13">
        <v>0</v>
      </c>
      <c r="S51" s="13">
        <v>0</v>
      </c>
      <c r="T51" s="13">
        <v>0</v>
      </c>
      <c r="U51" s="13">
        <v>0</v>
      </c>
      <c r="V51" s="13">
        <v>0</v>
      </c>
      <c r="W51" s="13">
        <v>0</v>
      </c>
      <c r="X51" s="13">
        <v>0</v>
      </c>
      <c r="Y51" s="13">
        <v>0</v>
      </c>
      <c r="Z51" s="13">
        <v>0</v>
      </c>
      <c r="AA51" s="13" t="s">
        <v>246</v>
      </c>
      <c r="AB51" s="13">
        <v>1</v>
      </c>
      <c r="AC51" s="13">
        <v>0</v>
      </c>
      <c r="AD51" s="13">
        <v>1</v>
      </c>
      <c r="AE51" s="13">
        <v>2</v>
      </c>
      <c r="AF51" s="13">
        <v>1</v>
      </c>
      <c r="AG51" s="13">
        <v>1</v>
      </c>
      <c r="AH51" s="13">
        <v>0</v>
      </c>
      <c r="AI51" s="13">
        <v>0</v>
      </c>
      <c r="AJ51" s="13">
        <v>0</v>
      </c>
      <c r="AK51" s="13">
        <v>0</v>
      </c>
      <c r="AL51" s="13">
        <v>0</v>
      </c>
      <c r="AM51" s="13">
        <v>0</v>
      </c>
      <c r="AN51" s="13" t="s">
        <v>246</v>
      </c>
      <c r="AO51" s="13">
        <v>7</v>
      </c>
      <c r="AP51" s="13">
        <v>6</v>
      </c>
      <c r="AQ51" s="13">
        <v>1</v>
      </c>
      <c r="AR51" s="13">
        <v>0</v>
      </c>
      <c r="AS51" s="13">
        <v>0</v>
      </c>
      <c r="AT51" s="13">
        <v>0</v>
      </c>
      <c r="AU51" s="13">
        <v>2</v>
      </c>
      <c r="AV51" s="13">
        <v>2</v>
      </c>
      <c r="AW51" s="13">
        <v>0</v>
      </c>
      <c r="AX51" s="13">
        <v>0</v>
      </c>
      <c r="AY51" s="13">
        <v>0</v>
      </c>
      <c r="AZ51" s="13">
        <v>0</v>
      </c>
    </row>
    <row r="52" spans="1:52" x14ac:dyDescent="0.2">
      <c r="A52" s="13" t="s">
        <v>247</v>
      </c>
      <c r="B52" s="13">
        <v>16</v>
      </c>
      <c r="C52" s="13">
        <v>0</v>
      </c>
      <c r="D52" s="13">
        <v>16</v>
      </c>
      <c r="E52" s="13">
        <v>3</v>
      </c>
      <c r="F52" s="13">
        <v>0</v>
      </c>
      <c r="G52" s="13">
        <v>3</v>
      </c>
      <c r="H52" s="13">
        <v>0</v>
      </c>
      <c r="I52" s="13">
        <v>0</v>
      </c>
      <c r="J52" s="13">
        <v>0</v>
      </c>
      <c r="K52" s="13">
        <v>0</v>
      </c>
      <c r="L52" s="13">
        <v>0</v>
      </c>
      <c r="M52" s="13">
        <v>0</v>
      </c>
      <c r="N52" s="13" t="s">
        <v>247</v>
      </c>
      <c r="O52" s="13">
        <v>0</v>
      </c>
      <c r="P52" s="13">
        <v>0</v>
      </c>
      <c r="Q52" s="13">
        <v>0</v>
      </c>
      <c r="R52" s="13">
        <v>0</v>
      </c>
      <c r="S52" s="13">
        <v>0</v>
      </c>
      <c r="T52" s="13">
        <v>0</v>
      </c>
      <c r="U52" s="13">
        <v>1</v>
      </c>
      <c r="V52" s="13">
        <v>0</v>
      </c>
      <c r="W52" s="13">
        <v>1</v>
      </c>
      <c r="X52" s="13">
        <v>1</v>
      </c>
      <c r="Y52" s="13">
        <v>0</v>
      </c>
      <c r="Z52" s="13">
        <v>1</v>
      </c>
      <c r="AA52" s="13" t="s">
        <v>247</v>
      </c>
      <c r="AB52" s="13">
        <v>0</v>
      </c>
      <c r="AC52" s="13">
        <v>0</v>
      </c>
      <c r="AD52" s="13">
        <v>0</v>
      </c>
      <c r="AE52" s="13">
        <v>4</v>
      </c>
      <c r="AF52" s="13">
        <v>0</v>
      </c>
      <c r="AG52" s="13">
        <v>4</v>
      </c>
      <c r="AH52" s="13">
        <v>0</v>
      </c>
      <c r="AI52" s="13">
        <v>0</v>
      </c>
      <c r="AJ52" s="13">
        <v>0</v>
      </c>
      <c r="AK52" s="13">
        <v>0</v>
      </c>
      <c r="AL52" s="13">
        <v>0</v>
      </c>
      <c r="AM52" s="13">
        <v>0</v>
      </c>
      <c r="AN52" s="13" t="s">
        <v>247</v>
      </c>
      <c r="AO52" s="13">
        <v>5</v>
      </c>
      <c r="AP52" s="13">
        <v>0</v>
      </c>
      <c r="AQ52" s="13">
        <v>5</v>
      </c>
      <c r="AR52" s="13">
        <v>0</v>
      </c>
      <c r="AS52" s="13">
        <v>0</v>
      </c>
      <c r="AT52" s="13">
        <v>0</v>
      </c>
      <c r="AU52" s="13">
        <v>2</v>
      </c>
      <c r="AV52" s="13">
        <v>0</v>
      </c>
      <c r="AW52" s="13">
        <v>2</v>
      </c>
      <c r="AX52" s="13">
        <v>0</v>
      </c>
      <c r="AY52" s="13">
        <v>0</v>
      </c>
      <c r="AZ52" s="13">
        <v>0</v>
      </c>
    </row>
    <row r="53" spans="1:52" x14ac:dyDescent="0.2">
      <c r="A53" s="13" t="s">
        <v>248</v>
      </c>
      <c r="B53" s="13">
        <v>961</v>
      </c>
      <c r="C53" s="13">
        <v>22</v>
      </c>
      <c r="D53" s="13">
        <v>939</v>
      </c>
      <c r="E53" s="13">
        <v>291</v>
      </c>
      <c r="F53" s="13">
        <v>5</v>
      </c>
      <c r="G53" s="13">
        <v>286</v>
      </c>
      <c r="H53" s="13">
        <v>8</v>
      </c>
      <c r="I53" s="13">
        <v>0</v>
      </c>
      <c r="J53" s="13">
        <v>8</v>
      </c>
      <c r="K53" s="13">
        <v>43</v>
      </c>
      <c r="L53" s="13">
        <v>2</v>
      </c>
      <c r="M53" s="13">
        <v>41</v>
      </c>
      <c r="N53" s="13" t="s">
        <v>248</v>
      </c>
      <c r="O53" s="13">
        <v>15</v>
      </c>
      <c r="P53" s="13">
        <v>0</v>
      </c>
      <c r="Q53" s="13">
        <v>15</v>
      </c>
      <c r="R53" s="13">
        <v>27</v>
      </c>
      <c r="S53" s="13">
        <v>1</v>
      </c>
      <c r="T53" s="13">
        <v>26</v>
      </c>
      <c r="U53" s="13">
        <v>32</v>
      </c>
      <c r="V53" s="13">
        <v>0</v>
      </c>
      <c r="W53" s="13">
        <v>32</v>
      </c>
      <c r="X53" s="13">
        <v>18</v>
      </c>
      <c r="Y53" s="13">
        <v>0</v>
      </c>
      <c r="Z53" s="13">
        <v>18</v>
      </c>
      <c r="AA53" s="13" t="s">
        <v>248</v>
      </c>
      <c r="AB53" s="13">
        <v>50</v>
      </c>
      <c r="AC53" s="13">
        <v>0</v>
      </c>
      <c r="AD53" s="13">
        <v>50</v>
      </c>
      <c r="AE53" s="13">
        <v>120</v>
      </c>
      <c r="AF53" s="13">
        <v>3</v>
      </c>
      <c r="AG53" s="13">
        <v>117</v>
      </c>
      <c r="AH53" s="13">
        <v>2</v>
      </c>
      <c r="AI53" s="13">
        <v>0</v>
      </c>
      <c r="AJ53" s="13">
        <v>2</v>
      </c>
      <c r="AK53" s="13">
        <v>16</v>
      </c>
      <c r="AL53" s="13">
        <v>0</v>
      </c>
      <c r="AM53" s="13">
        <v>16</v>
      </c>
      <c r="AN53" s="13" t="s">
        <v>248</v>
      </c>
      <c r="AO53" s="13">
        <v>271</v>
      </c>
      <c r="AP53" s="13">
        <v>11</v>
      </c>
      <c r="AQ53" s="13">
        <v>260</v>
      </c>
      <c r="AR53" s="13">
        <v>13</v>
      </c>
      <c r="AS53" s="13">
        <v>0</v>
      </c>
      <c r="AT53" s="13">
        <v>13</v>
      </c>
      <c r="AU53" s="13">
        <v>48</v>
      </c>
      <c r="AV53" s="13">
        <v>0</v>
      </c>
      <c r="AW53" s="13">
        <v>48</v>
      </c>
      <c r="AX53" s="13">
        <v>7</v>
      </c>
      <c r="AY53" s="13">
        <v>0</v>
      </c>
      <c r="AZ53" s="13">
        <v>7</v>
      </c>
    </row>
    <row r="54" spans="1:52" x14ac:dyDescent="0.2">
      <c r="A54" s="13" t="s">
        <v>249</v>
      </c>
      <c r="B54" s="13">
        <v>159</v>
      </c>
      <c r="C54" s="13">
        <v>9</v>
      </c>
      <c r="D54" s="13">
        <v>150</v>
      </c>
      <c r="E54" s="13">
        <v>50</v>
      </c>
      <c r="F54" s="13">
        <v>0</v>
      </c>
      <c r="G54" s="13">
        <v>50</v>
      </c>
      <c r="H54" s="13">
        <v>6</v>
      </c>
      <c r="I54" s="13">
        <v>0</v>
      </c>
      <c r="J54" s="13">
        <v>6</v>
      </c>
      <c r="K54" s="13">
        <v>10</v>
      </c>
      <c r="L54" s="13">
        <v>2</v>
      </c>
      <c r="M54" s="13">
        <v>8</v>
      </c>
      <c r="N54" s="13" t="s">
        <v>249</v>
      </c>
      <c r="O54" s="13">
        <v>1</v>
      </c>
      <c r="P54" s="13">
        <v>0</v>
      </c>
      <c r="Q54" s="13">
        <v>1</v>
      </c>
      <c r="R54" s="13">
        <v>5</v>
      </c>
      <c r="S54" s="13">
        <v>0</v>
      </c>
      <c r="T54" s="13">
        <v>5</v>
      </c>
      <c r="U54" s="13">
        <v>5</v>
      </c>
      <c r="V54" s="13">
        <v>0</v>
      </c>
      <c r="W54" s="13">
        <v>5</v>
      </c>
      <c r="X54" s="13">
        <v>6</v>
      </c>
      <c r="Y54" s="13">
        <v>1</v>
      </c>
      <c r="Z54" s="13">
        <v>5</v>
      </c>
      <c r="AA54" s="13" t="s">
        <v>249</v>
      </c>
      <c r="AB54" s="13">
        <v>6</v>
      </c>
      <c r="AC54" s="13">
        <v>0</v>
      </c>
      <c r="AD54" s="13">
        <v>6</v>
      </c>
      <c r="AE54" s="13">
        <v>21</v>
      </c>
      <c r="AF54" s="13">
        <v>1</v>
      </c>
      <c r="AG54" s="13">
        <v>20</v>
      </c>
      <c r="AH54" s="13">
        <v>0</v>
      </c>
      <c r="AI54" s="13">
        <v>0</v>
      </c>
      <c r="AJ54" s="13">
        <v>0</v>
      </c>
      <c r="AK54" s="13">
        <v>13</v>
      </c>
      <c r="AL54" s="13">
        <v>2</v>
      </c>
      <c r="AM54" s="13">
        <v>11</v>
      </c>
      <c r="AN54" s="13" t="s">
        <v>249</v>
      </c>
      <c r="AO54" s="13">
        <v>24</v>
      </c>
      <c r="AP54" s="13">
        <v>1</v>
      </c>
      <c r="AQ54" s="13">
        <v>23</v>
      </c>
      <c r="AR54" s="13">
        <v>3</v>
      </c>
      <c r="AS54" s="13">
        <v>1</v>
      </c>
      <c r="AT54" s="13">
        <v>2</v>
      </c>
      <c r="AU54" s="13">
        <v>6</v>
      </c>
      <c r="AV54" s="13">
        <v>0</v>
      </c>
      <c r="AW54" s="13">
        <v>6</v>
      </c>
      <c r="AX54" s="13">
        <v>3</v>
      </c>
      <c r="AY54" s="13">
        <v>1</v>
      </c>
      <c r="AZ54" s="13">
        <v>2</v>
      </c>
    </row>
    <row r="55" spans="1:52" x14ac:dyDescent="0.2">
      <c r="A55" s="13" t="s">
        <v>250</v>
      </c>
      <c r="B55" s="13">
        <v>9</v>
      </c>
      <c r="C55" s="13">
        <v>2</v>
      </c>
      <c r="D55" s="13">
        <v>7</v>
      </c>
      <c r="E55" s="13">
        <v>3</v>
      </c>
      <c r="F55" s="13">
        <v>0</v>
      </c>
      <c r="G55" s="13">
        <v>3</v>
      </c>
      <c r="H55" s="13">
        <v>0</v>
      </c>
      <c r="I55" s="13">
        <v>0</v>
      </c>
      <c r="J55" s="13">
        <v>0</v>
      </c>
      <c r="K55" s="13">
        <v>0</v>
      </c>
      <c r="L55" s="13">
        <v>0</v>
      </c>
      <c r="M55" s="13">
        <v>0</v>
      </c>
      <c r="N55" s="13" t="s">
        <v>250</v>
      </c>
      <c r="O55" s="13">
        <v>0</v>
      </c>
      <c r="P55" s="13">
        <v>0</v>
      </c>
      <c r="Q55" s="13">
        <v>0</v>
      </c>
      <c r="R55" s="13">
        <v>0</v>
      </c>
      <c r="S55" s="13">
        <v>0</v>
      </c>
      <c r="T55" s="13">
        <v>0</v>
      </c>
      <c r="U55" s="13">
        <v>0</v>
      </c>
      <c r="V55" s="13">
        <v>0</v>
      </c>
      <c r="W55" s="13">
        <v>0</v>
      </c>
      <c r="X55" s="13">
        <v>0</v>
      </c>
      <c r="Y55" s="13">
        <v>0</v>
      </c>
      <c r="Z55" s="13">
        <v>0</v>
      </c>
      <c r="AA55" s="13" t="s">
        <v>250</v>
      </c>
      <c r="AB55" s="13">
        <v>0</v>
      </c>
      <c r="AC55" s="13">
        <v>0</v>
      </c>
      <c r="AD55" s="13">
        <v>0</v>
      </c>
      <c r="AE55" s="13">
        <v>2</v>
      </c>
      <c r="AF55" s="13">
        <v>0</v>
      </c>
      <c r="AG55" s="13">
        <v>2</v>
      </c>
      <c r="AH55" s="13">
        <v>0</v>
      </c>
      <c r="AI55" s="13">
        <v>0</v>
      </c>
      <c r="AJ55" s="13">
        <v>0</v>
      </c>
      <c r="AK55" s="13">
        <v>1</v>
      </c>
      <c r="AL55" s="13">
        <v>1</v>
      </c>
      <c r="AM55" s="13">
        <v>0</v>
      </c>
      <c r="AN55" s="13" t="s">
        <v>250</v>
      </c>
      <c r="AO55" s="13">
        <v>1</v>
      </c>
      <c r="AP55" s="13">
        <v>0</v>
      </c>
      <c r="AQ55" s="13">
        <v>1</v>
      </c>
      <c r="AR55" s="13">
        <v>0</v>
      </c>
      <c r="AS55" s="13">
        <v>0</v>
      </c>
      <c r="AT55" s="13">
        <v>0</v>
      </c>
      <c r="AU55" s="13">
        <v>2</v>
      </c>
      <c r="AV55" s="13">
        <v>1</v>
      </c>
      <c r="AW55" s="13">
        <v>1</v>
      </c>
      <c r="AX55" s="13">
        <v>0</v>
      </c>
      <c r="AY55" s="13">
        <v>0</v>
      </c>
      <c r="AZ55" s="13">
        <v>0</v>
      </c>
    </row>
    <row r="56" spans="1:52" x14ac:dyDescent="0.2">
      <c r="A56" s="13" t="s">
        <v>251</v>
      </c>
      <c r="B56" s="13">
        <v>9</v>
      </c>
      <c r="C56" s="13">
        <v>9</v>
      </c>
      <c r="D56" s="13">
        <v>0</v>
      </c>
      <c r="E56" s="13">
        <v>1</v>
      </c>
      <c r="F56" s="13">
        <v>1</v>
      </c>
      <c r="G56" s="13">
        <v>0</v>
      </c>
      <c r="H56" s="13">
        <v>0</v>
      </c>
      <c r="I56" s="13">
        <v>0</v>
      </c>
      <c r="J56" s="13">
        <v>0</v>
      </c>
      <c r="K56" s="13">
        <v>0</v>
      </c>
      <c r="L56" s="13">
        <v>0</v>
      </c>
      <c r="M56" s="13">
        <v>0</v>
      </c>
      <c r="N56" s="13" t="s">
        <v>251</v>
      </c>
      <c r="O56" s="13">
        <v>0</v>
      </c>
      <c r="P56" s="13">
        <v>0</v>
      </c>
      <c r="Q56" s="13">
        <v>0</v>
      </c>
      <c r="R56" s="13">
        <v>0</v>
      </c>
      <c r="S56" s="13">
        <v>0</v>
      </c>
      <c r="T56" s="13">
        <v>0</v>
      </c>
      <c r="U56" s="13">
        <v>0</v>
      </c>
      <c r="V56" s="13">
        <v>0</v>
      </c>
      <c r="W56" s="13">
        <v>0</v>
      </c>
      <c r="X56" s="13">
        <v>0</v>
      </c>
      <c r="Y56" s="13">
        <v>0</v>
      </c>
      <c r="Z56" s="13">
        <v>0</v>
      </c>
      <c r="AA56" s="13" t="s">
        <v>251</v>
      </c>
      <c r="AB56" s="13">
        <v>0</v>
      </c>
      <c r="AC56" s="13">
        <v>0</v>
      </c>
      <c r="AD56" s="13">
        <v>0</v>
      </c>
      <c r="AE56" s="13">
        <v>1</v>
      </c>
      <c r="AF56" s="13">
        <v>1</v>
      </c>
      <c r="AG56" s="13">
        <v>0</v>
      </c>
      <c r="AH56" s="13">
        <v>0</v>
      </c>
      <c r="AI56" s="13">
        <v>0</v>
      </c>
      <c r="AJ56" s="13">
        <v>0</v>
      </c>
      <c r="AK56" s="13">
        <v>0</v>
      </c>
      <c r="AL56" s="13">
        <v>0</v>
      </c>
      <c r="AM56" s="13">
        <v>0</v>
      </c>
      <c r="AN56" s="13" t="s">
        <v>251</v>
      </c>
      <c r="AO56" s="13">
        <v>6</v>
      </c>
      <c r="AP56" s="13">
        <v>6</v>
      </c>
      <c r="AQ56" s="13">
        <v>0</v>
      </c>
      <c r="AR56" s="13">
        <v>0</v>
      </c>
      <c r="AS56" s="13">
        <v>0</v>
      </c>
      <c r="AT56" s="13">
        <v>0</v>
      </c>
      <c r="AU56" s="13">
        <v>1</v>
      </c>
      <c r="AV56" s="13">
        <v>1</v>
      </c>
      <c r="AW56" s="13">
        <v>0</v>
      </c>
      <c r="AX56" s="13">
        <v>0</v>
      </c>
      <c r="AY56" s="13">
        <v>0</v>
      </c>
      <c r="AZ56" s="13">
        <v>0</v>
      </c>
    </row>
    <row r="57" spans="1:52" x14ac:dyDescent="0.2">
      <c r="A57" s="13" t="s">
        <v>252</v>
      </c>
      <c r="B57" s="13">
        <v>16</v>
      </c>
      <c r="C57" s="13">
        <v>5</v>
      </c>
      <c r="D57" s="13">
        <v>11</v>
      </c>
      <c r="E57" s="13">
        <v>5</v>
      </c>
      <c r="F57" s="13">
        <v>2</v>
      </c>
      <c r="G57" s="13">
        <v>3</v>
      </c>
      <c r="H57" s="13">
        <v>0</v>
      </c>
      <c r="I57" s="13">
        <v>0</v>
      </c>
      <c r="J57" s="13">
        <v>0</v>
      </c>
      <c r="K57" s="13">
        <v>0</v>
      </c>
      <c r="L57" s="13">
        <v>0</v>
      </c>
      <c r="M57" s="13">
        <v>0</v>
      </c>
      <c r="N57" s="13" t="s">
        <v>252</v>
      </c>
      <c r="O57" s="13">
        <v>0</v>
      </c>
      <c r="P57" s="13">
        <v>0</v>
      </c>
      <c r="Q57" s="13">
        <v>0</v>
      </c>
      <c r="R57" s="13">
        <v>0</v>
      </c>
      <c r="S57" s="13">
        <v>0</v>
      </c>
      <c r="T57" s="13">
        <v>0</v>
      </c>
      <c r="U57" s="13">
        <v>0</v>
      </c>
      <c r="V57" s="13">
        <v>0</v>
      </c>
      <c r="W57" s="13">
        <v>0</v>
      </c>
      <c r="X57" s="13">
        <v>0</v>
      </c>
      <c r="Y57" s="13">
        <v>0</v>
      </c>
      <c r="Z57" s="13">
        <v>0</v>
      </c>
      <c r="AA57" s="13" t="s">
        <v>252</v>
      </c>
      <c r="AB57" s="13">
        <v>1</v>
      </c>
      <c r="AC57" s="13">
        <v>0</v>
      </c>
      <c r="AD57" s="13">
        <v>1</v>
      </c>
      <c r="AE57" s="13">
        <v>1</v>
      </c>
      <c r="AF57" s="13">
        <v>0</v>
      </c>
      <c r="AG57" s="13">
        <v>1</v>
      </c>
      <c r="AH57" s="13">
        <v>0</v>
      </c>
      <c r="AI57" s="13">
        <v>0</v>
      </c>
      <c r="AJ57" s="13">
        <v>0</v>
      </c>
      <c r="AK57" s="13">
        <v>0</v>
      </c>
      <c r="AL57" s="13">
        <v>0</v>
      </c>
      <c r="AM57" s="13">
        <v>0</v>
      </c>
      <c r="AN57" s="13" t="s">
        <v>252</v>
      </c>
      <c r="AO57" s="13">
        <v>9</v>
      </c>
      <c r="AP57" s="13">
        <v>3</v>
      </c>
      <c r="AQ57" s="13">
        <v>6</v>
      </c>
      <c r="AR57" s="13">
        <v>0</v>
      </c>
      <c r="AS57" s="13">
        <v>0</v>
      </c>
      <c r="AT57" s="13">
        <v>0</v>
      </c>
      <c r="AU57" s="13">
        <v>0</v>
      </c>
      <c r="AV57" s="13">
        <v>0</v>
      </c>
      <c r="AW57" s="13">
        <v>0</v>
      </c>
      <c r="AX57" s="13">
        <v>0</v>
      </c>
      <c r="AY57" s="13">
        <v>0</v>
      </c>
      <c r="AZ57" s="13">
        <v>0</v>
      </c>
    </row>
    <row r="58" spans="1:52" x14ac:dyDescent="0.2">
      <c r="A58" s="13" t="s">
        <v>253</v>
      </c>
      <c r="B58" s="13">
        <v>20</v>
      </c>
      <c r="C58" s="13">
        <v>18</v>
      </c>
      <c r="D58" s="13">
        <v>2</v>
      </c>
      <c r="E58" s="13">
        <v>6</v>
      </c>
      <c r="F58" s="13">
        <v>6</v>
      </c>
      <c r="G58" s="13">
        <v>0</v>
      </c>
      <c r="H58" s="13">
        <v>0</v>
      </c>
      <c r="I58" s="13">
        <v>0</v>
      </c>
      <c r="J58" s="13">
        <v>0</v>
      </c>
      <c r="K58" s="13">
        <v>0</v>
      </c>
      <c r="L58" s="13">
        <v>0</v>
      </c>
      <c r="M58" s="13">
        <v>0</v>
      </c>
      <c r="N58" s="13" t="s">
        <v>253</v>
      </c>
      <c r="O58" s="13">
        <v>0</v>
      </c>
      <c r="P58" s="13">
        <v>0</v>
      </c>
      <c r="Q58" s="13">
        <v>0</v>
      </c>
      <c r="R58" s="13">
        <v>0</v>
      </c>
      <c r="S58" s="13">
        <v>0</v>
      </c>
      <c r="T58" s="13">
        <v>0</v>
      </c>
      <c r="U58" s="13">
        <v>0</v>
      </c>
      <c r="V58" s="13">
        <v>0</v>
      </c>
      <c r="W58" s="13">
        <v>0</v>
      </c>
      <c r="X58" s="13">
        <v>1</v>
      </c>
      <c r="Y58" s="13">
        <v>1</v>
      </c>
      <c r="Z58" s="13">
        <v>0</v>
      </c>
      <c r="AA58" s="13" t="s">
        <v>253</v>
      </c>
      <c r="AB58" s="13">
        <v>0</v>
      </c>
      <c r="AC58" s="13">
        <v>0</v>
      </c>
      <c r="AD58" s="13">
        <v>0</v>
      </c>
      <c r="AE58" s="13">
        <v>4</v>
      </c>
      <c r="AF58" s="13">
        <v>4</v>
      </c>
      <c r="AG58" s="13">
        <v>0</v>
      </c>
      <c r="AH58" s="13">
        <v>0</v>
      </c>
      <c r="AI58" s="13">
        <v>0</v>
      </c>
      <c r="AJ58" s="13">
        <v>0</v>
      </c>
      <c r="AK58" s="13">
        <v>0</v>
      </c>
      <c r="AL58" s="13">
        <v>0</v>
      </c>
      <c r="AM58" s="13">
        <v>0</v>
      </c>
      <c r="AN58" s="13" t="s">
        <v>253</v>
      </c>
      <c r="AO58" s="13">
        <v>8</v>
      </c>
      <c r="AP58" s="13">
        <v>6</v>
      </c>
      <c r="AQ58" s="13">
        <v>2</v>
      </c>
      <c r="AR58" s="13">
        <v>0</v>
      </c>
      <c r="AS58" s="13">
        <v>0</v>
      </c>
      <c r="AT58" s="13">
        <v>0</v>
      </c>
      <c r="AU58" s="13">
        <v>1</v>
      </c>
      <c r="AV58" s="13">
        <v>1</v>
      </c>
      <c r="AW58" s="13">
        <v>0</v>
      </c>
      <c r="AX58" s="13">
        <v>0</v>
      </c>
      <c r="AY58" s="13">
        <v>0</v>
      </c>
      <c r="AZ58" s="13">
        <v>0</v>
      </c>
    </row>
    <row r="59" spans="1:52" x14ac:dyDescent="0.2">
      <c r="A59" s="13" t="s">
        <v>254</v>
      </c>
      <c r="B59" s="13">
        <v>163</v>
      </c>
      <c r="C59" s="13">
        <v>149</v>
      </c>
      <c r="D59" s="13">
        <v>14</v>
      </c>
      <c r="E59" s="13">
        <v>45</v>
      </c>
      <c r="F59" s="13">
        <v>43</v>
      </c>
      <c r="G59" s="13">
        <v>2</v>
      </c>
      <c r="H59" s="13">
        <v>1</v>
      </c>
      <c r="I59" s="13">
        <v>1</v>
      </c>
      <c r="J59" s="13">
        <v>0</v>
      </c>
      <c r="K59" s="13">
        <v>5</v>
      </c>
      <c r="L59" s="13">
        <v>5</v>
      </c>
      <c r="M59" s="13">
        <v>0</v>
      </c>
      <c r="N59" s="13" t="s">
        <v>254</v>
      </c>
      <c r="O59" s="13">
        <v>1</v>
      </c>
      <c r="P59" s="13">
        <v>1</v>
      </c>
      <c r="Q59" s="13">
        <v>0</v>
      </c>
      <c r="R59" s="13">
        <v>7</v>
      </c>
      <c r="S59" s="13">
        <v>7</v>
      </c>
      <c r="T59" s="13">
        <v>0</v>
      </c>
      <c r="U59" s="13">
        <v>3</v>
      </c>
      <c r="V59" s="13">
        <v>3</v>
      </c>
      <c r="W59" s="13">
        <v>0</v>
      </c>
      <c r="X59" s="13">
        <v>7</v>
      </c>
      <c r="Y59" s="13">
        <v>6</v>
      </c>
      <c r="Z59" s="13">
        <v>1</v>
      </c>
      <c r="AA59" s="13" t="s">
        <v>254</v>
      </c>
      <c r="AB59" s="13">
        <v>6</v>
      </c>
      <c r="AC59" s="13">
        <v>5</v>
      </c>
      <c r="AD59" s="13">
        <v>1</v>
      </c>
      <c r="AE59" s="13">
        <v>16</v>
      </c>
      <c r="AF59" s="13">
        <v>14</v>
      </c>
      <c r="AG59" s="13">
        <v>2</v>
      </c>
      <c r="AH59" s="13">
        <v>0</v>
      </c>
      <c r="AI59" s="13">
        <v>0</v>
      </c>
      <c r="AJ59" s="13">
        <v>0</v>
      </c>
      <c r="AK59" s="13">
        <v>3</v>
      </c>
      <c r="AL59" s="13">
        <v>3</v>
      </c>
      <c r="AM59" s="13">
        <v>0</v>
      </c>
      <c r="AN59" s="13" t="s">
        <v>254</v>
      </c>
      <c r="AO59" s="13">
        <v>51</v>
      </c>
      <c r="AP59" s="13">
        <v>44</v>
      </c>
      <c r="AQ59" s="13">
        <v>7</v>
      </c>
      <c r="AR59" s="13">
        <v>4</v>
      </c>
      <c r="AS59" s="13">
        <v>4</v>
      </c>
      <c r="AT59" s="13">
        <v>0</v>
      </c>
      <c r="AU59" s="13">
        <v>12</v>
      </c>
      <c r="AV59" s="13">
        <v>11</v>
      </c>
      <c r="AW59" s="13">
        <v>1</v>
      </c>
      <c r="AX59" s="13">
        <v>2</v>
      </c>
      <c r="AY59" s="13">
        <v>2</v>
      </c>
      <c r="AZ59" s="13">
        <v>0</v>
      </c>
    </row>
    <row r="60" spans="1:52" x14ac:dyDescent="0.2">
      <c r="A60" s="13" t="s">
        <v>255</v>
      </c>
      <c r="B60" s="13">
        <v>19</v>
      </c>
      <c r="C60" s="13">
        <v>14</v>
      </c>
      <c r="D60" s="13">
        <v>5</v>
      </c>
      <c r="E60" s="13">
        <v>1</v>
      </c>
      <c r="F60" s="13">
        <v>1</v>
      </c>
      <c r="G60" s="13">
        <v>0</v>
      </c>
      <c r="H60" s="13">
        <v>0</v>
      </c>
      <c r="I60" s="13">
        <v>0</v>
      </c>
      <c r="J60" s="13">
        <v>0</v>
      </c>
      <c r="K60" s="13">
        <v>0</v>
      </c>
      <c r="L60" s="13">
        <v>0</v>
      </c>
      <c r="M60" s="13">
        <v>0</v>
      </c>
      <c r="N60" s="13" t="s">
        <v>255</v>
      </c>
      <c r="O60" s="13">
        <v>0</v>
      </c>
      <c r="P60" s="13">
        <v>0</v>
      </c>
      <c r="Q60" s="13">
        <v>0</v>
      </c>
      <c r="R60" s="13">
        <v>0</v>
      </c>
      <c r="S60" s="13">
        <v>0</v>
      </c>
      <c r="T60" s="13">
        <v>0</v>
      </c>
      <c r="U60" s="13">
        <v>0</v>
      </c>
      <c r="V60" s="13">
        <v>0</v>
      </c>
      <c r="W60" s="13">
        <v>0</v>
      </c>
      <c r="X60" s="13">
        <v>0</v>
      </c>
      <c r="Y60" s="13">
        <v>0</v>
      </c>
      <c r="Z60" s="13">
        <v>0</v>
      </c>
      <c r="AA60" s="13" t="s">
        <v>255</v>
      </c>
      <c r="AB60" s="13">
        <v>0</v>
      </c>
      <c r="AC60" s="13">
        <v>0</v>
      </c>
      <c r="AD60" s="13">
        <v>0</v>
      </c>
      <c r="AE60" s="13">
        <v>6</v>
      </c>
      <c r="AF60" s="13">
        <v>5</v>
      </c>
      <c r="AG60" s="13">
        <v>1</v>
      </c>
      <c r="AH60" s="13">
        <v>0</v>
      </c>
      <c r="AI60" s="13">
        <v>0</v>
      </c>
      <c r="AJ60" s="13">
        <v>0</v>
      </c>
      <c r="AK60" s="13">
        <v>0</v>
      </c>
      <c r="AL60" s="13">
        <v>0</v>
      </c>
      <c r="AM60" s="13">
        <v>0</v>
      </c>
      <c r="AN60" s="13" t="s">
        <v>255</v>
      </c>
      <c r="AO60" s="13">
        <v>10</v>
      </c>
      <c r="AP60" s="13">
        <v>7</v>
      </c>
      <c r="AQ60" s="13">
        <v>3</v>
      </c>
      <c r="AR60" s="13">
        <v>0</v>
      </c>
      <c r="AS60" s="13">
        <v>0</v>
      </c>
      <c r="AT60" s="13">
        <v>0</v>
      </c>
      <c r="AU60" s="13">
        <v>2</v>
      </c>
      <c r="AV60" s="13">
        <v>1</v>
      </c>
      <c r="AW60" s="13">
        <v>1</v>
      </c>
      <c r="AX60" s="13">
        <v>0</v>
      </c>
      <c r="AY60" s="13">
        <v>0</v>
      </c>
      <c r="AZ60" s="13">
        <v>0</v>
      </c>
    </row>
    <row r="61" spans="1:52" x14ac:dyDescent="0.2">
      <c r="A61" s="13" t="s">
        <v>256</v>
      </c>
      <c r="B61" s="13">
        <v>10</v>
      </c>
      <c r="C61" s="13">
        <v>8</v>
      </c>
      <c r="D61" s="13">
        <v>2</v>
      </c>
      <c r="E61" s="13">
        <v>2</v>
      </c>
      <c r="F61" s="13">
        <v>2</v>
      </c>
      <c r="G61" s="13">
        <v>0</v>
      </c>
      <c r="H61" s="13">
        <v>0</v>
      </c>
      <c r="I61" s="13">
        <v>0</v>
      </c>
      <c r="J61" s="13">
        <v>0</v>
      </c>
      <c r="K61" s="13">
        <v>0</v>
      </c>
      <c r="L61" s="13">
        <v>0</v>
      </c>
      <c r="M61" s="13">
        <v>0</v>
      </c>
      <c r="N61" s="13" t="s">
        <v>256</v>
      </c>
      <c r="O61" s="13">
        <v>0</v>
      </c>
      <c r="P61" s="13">
        <v>0</v>
      </c>
      <c r="Q61" s="13">
        <v>0</v>
      </c>
      <c r="R61" s="13">
        <v>0</v>
      </c>
      <c r="S61" s="13">
        <v>0</v>
      </c>
      <c r="T61" s="13">
        <v>0</v>
      </c>
      <c r="U61" s="13">
        <v>0</v>
      </c>
      <c r="V61" s="13">
        <v>0</v>
      </c>
      <c r="W61" s="13">
        <v>0</v>
      </c>
      <c r="X61" s="13">
        <v>0</v>
      </c>
      <c r="Y61" s="13">
        <v>0</v>
      </c>
      <c r="Z61" s="13">
        <v>0</v>
      </c>
      <c r="AA61" s="13" t="s">
        <v>256</v>
      </c>
      <c r="AB61" s="13">
        <v>0</v>
      </c>
      <c r="AC61" s="13">
        <v>0</v>
      </c>
      <c r="AD61" s="13">
        <v>0</v>
      </c>
      <c r="AE61" s="13">
        <v>0</v>
      </c>
      <c r="AF61" s="13">
        <v>0</v>
      </c>
      <c r="AG61" s="13">
        <v>0</v>
      </c>
      <c r="AH61" s="13">
        <v>0</v>
      </c>
      <c r="AI61" s="13">
        <v>0</v>
      </c>
      <c r="AJ61" s="13">
        <v>0</v>
      </c>
      <c r="AK61" s="13">
        <v>0</v>
      </c>
      <c r="AL61" s="13">
        <v>0</v>
      </c>
      <c r="AM61" s="13">
        <v>0</v>
      </c>
      <c r="AN61" s="13" t="s">
        <v>256</v>
      </c>
      <c r="AO61" s="13">
        <v>8</v>
      </c>
      <c r="AP61" s="13">
        <v>6</v>
      </c>
      <c r="AQ61" s="13">
        <v>2</v>
      </c>
      <c r="AR61" s="13">
        <v>0</v>
      </c>
      <c r="AS61" s="13">
        <v>0</v>
      </c>
      <c r="AT61" s="13">
        <v>0</v>
      </c>
      <c r="AU61" s="13">
        <v>0</v>
      </c>
      <c r="AV61" s="13">
        <v>0</v>
      </c>
      <c r="AW61" s="13">
        <v>0</v>
      </c>
      <c r="AX61" s="13">
        <v>0</v>
      </c>
      <c r="AY61" s="13">
        <v>0</v>
      </c>
      <c r="AZ61" s="13">
        <v>0</v>
      </c>
    </row>
    <row r="62" spans="1:52" x14ac:dyDescent="0.2">
      <c r="A62" s="13" t="s">
        <v>257</v>
      </c>
      <c r="B62" s="13">
        <v>16</v>
      </c>
      <c r="C62" s="13">
        <v>15</v>
      </c>
      <c r="D62" s="13">
        <v>1</v>
      </c>
      <c r="E62" s="13">
        <v>2</v>
      </c>
      <c r="F62" s="13">
        <v>2</v>
      </c>
      <c r="G62" s="13">
        <v>0</v>
      </c>
      <c r="H62" s="13">
        <v>0</v>
      </c>
      <c r="I62" s="13">
        <v>0</v>
      </c>
      <c r="J62" s="13">
        <v>0</v>
      </c>
      <c r="K62" s="13">
        <v>0</v>
      </c>
      <c r="L62" s="13">
        <v>0</v>
      </c>
      <c r="M62" s="13">
        <v>0</v>
      </c>
      <c r="N62" s="13" t="s">
        <v>257</v>
      </c>
      <c r="O62" s="13">
        <v>0</v>
      </c>
      <c r="P62" s="13">
        <v>0</v>
      </c>
      <c r="Q62" s="13">
        <v>0</v>
      </c>
      <c r="R62" s="13">
        <v>0</v>
      </c>
      <c r="S62" s="13">
        <v>0</v>
      </c>
      <c r="T62" s="13">
        <v>0</v>
      </c>
      <c r="U62" s="13">
        <v>0</v>
      </c>
      <c r="V62" s="13">
        <v>0</v>
      </c>
      <c r="W62" s="13">
        <v>0</v>
      </c>
      <c r="X62" s="13">
        <v>0</v>
      </c>
      <c r="Y62" s="13">
        <v>0</v>
      </c>
      <c r="Z62" s="13">
        <v>0</v>
      </c>
      <c r="AA62" s="13" t="s">
        <v>257</v>
      </c>
      <c r="AB62" s="13">
        <v>0</v>
      </c>
      <c r="AC62" s="13">
        <v>0</v>
      </c>
      <c r="AD62" s="13">
        <v>0</v>
      </c>
      <c r="AE62" s="13">
        <v>3</v>
      </c>
      <c r="AF62" s="13">
        <v>3</v>
      </c>
      <c r="AG62" s="13">
        <v>0</v>
      </c>
      <c r="AH62" s="13">
        <v>0</v>
      </c>
      <c r="AI62" s="13">
        <v>0</v>
      </c>
      <c r="AJ62" s="13">
        <v>0</v>
      </c>
      <c r="AK62" s="13">
        <v>0</v>
      </c>
      <c r="AL62" s="13">
        <v>0</v>
      </c>
      <c r="AM62" s="13">
        <v>0</v>
      </c>
      <c r="AN62" s="13" t="s">
        <v>257</v>
      </c>
      <c r="AO62" s="13">
        <v>9</v>
      </c>
      <c r="AP62" s="13">
        <v>8</v>
      </c>
      <c r="AQ62" s="13">
        <v>1</v>
      </c>
      <c r="AR62" s="13">
        <v>1</v>
      </c>
      <c r="AS62" s="13">
        <v>1</v>
      </c>
      <c r="AT62" s="13">
        <v>0</v>
      </c>
      <c r="AU62" s="13">
        <v>1</v>
      </c>
      <c r="AV62" s="13">
        <v>1</v>
      </c>
      <c r="AW62" s="13">
        <v>0</v>
      </c>
      <c r="AX62" s="13">
        <v>0</v>
      </c>
      <c r="AY62" s="13">
        <v>0</v>
      </c>
      <c r="AZ62" s="13">
        <v>0</v>
      </c>
    </row>
    <row r="63" spans="1:52" x14ac:dyDescent="0.2">
      <c r="A63" s="13" t="s">
        <v>258</v>
      </c>
      <c r="B63" s="13">
        <v>18</v>
      </c>
      <c r="C63" s="13">
        <v>14</v>
      </c>
      <c r="D63" s="13">
        <v>4</v>
      </c>
      <c r="E63" s="13">
        <v>2</v>
      </c>
      <c r="F63" s="13">
        <v>2</v>
      </c>
      <c r="G63" s="13">
        <v>0</v>
      </c>
      <c r="H63" s="13">
        <v>0</v>
      </c>
      <c r="I63" s="13">
        <v>0</v>
      </c>
      <c r="J63" s="13">
        <v>0</v>
      </c>
      <c r="K63" s="13">
        <v>0</v>
      </c>
      <c r="L63" s="13">
        <v>0</v>
      </c>
      <c r="M63" s="13">
        <v>0</v>
      </c>
      <c r="N63" s="13" t="s">
        <v>258</v>
      </c>
      <c r="O63" s="13">
        <v>0</v>
      </c>
      <c r="P63" s="13">
        <v>0</v>
      </c>
      <c r="Q63" s="13">
        <v>0</v>
      </c>
      <c r="R63" s="13">
        <v>0</v>
      </c>
      <c r="S63" s="13">
        <v>0</v>
      </c>
      <c r="T63" s="13">
        <v>0</v>
      </c>
      <c r="U63" s="13">
        <v>0</v>
      </c>
      <c r="V63" s="13">
        <v>0</v>
      </c>
      <c r="W63" s="13">
        <v>0</v>
      </c>
      <c r="X63" s="13">
        <v>0</v>
      </c>
      <c r="Y63" s="13">
        <v>0</v>
      </c>
      <c r="Z63" s="13">
        <v>0</v>
      </c>
      <c r="AA63" s="13" t="s">
        <v>258</v>
      </c>
      <c r="AB63" s="13">
        <v>0</v>
      </c>
      <c r="AC63" s="13">
        <v>0</v>
      </c>
      <c r="AD63" s="13">
        <v>0</v>
      </c>
      <c r="AE63" s="13">
        <v>1</v>
      </c>
      <c r="AF63" s="13">
        <v>1</v>
      </c>
      <c r="AG63" s="13">
        <v>0</v>
      </c>
      <c r="AH63" s="13">
        <v>0</v>
      </c>
      <c r="AI63" s="13">
        <v>0</v>
      </c>
      <c r="AJ63" s="13">
        <v>0</v>
      </c>
      <c r="AK63" s="13">
        <v>0</v>
      </c>
      <c r="AL63" s="13">
        <v>0</v>
      </c>
      <c r="AM63" s="13">
        <v>0</v>
      </c>
      <c r="AN63" s="13" t="s">
        <v>258</v>
      </c>
      <c r="AO63" s="13">
        <v>15</v>
      </c>
      <c r="AP63" s="13">
        <v>11</v>
      </c>
      <c r="AQ63" s="13">
        <v>4</v>
      </c>
      <c r="AR63" s="13">
        <v>0</v>
      </c>
      <c r="AS63" s="13">
        <v>0</v>
      </c>
      <c r="AT63" s="13">
        <v>0</v>
      </c>
      <c r="AU63" s="13">
        <v>0</v>
      </c>
      <c r="AV63" s="13">
        <v>0</v>
      </c>
      <c r="AW63" s="13">
        <v>0</v>
      </c>
      <c r="AX63" s="13">
        <v>0</v>
      </c>
      <c r="AY63" s="13">
        <v>0</v>
      </c>
      <c r="AZ63" s="13">
        <v>0</v>
      </c>
    </row>
    <row r="64" spans="1:52" x14ac:dyDescent="0.2">
      <c r="A64" s="13" t="s">
        <v>259</v>
      </c>
      <c r="B64" s="13">
        <v>855</v>
      </c>
      <c r="C64" s="13">
        <v>792</v>
      </c>
      <c r="D64" s="13">
        <v>63</v>
      </c>
      <c r="E64" s="13">
        <v>144</v>
      </c>
      <c r="F64" s="13">
        <v>135</v>
      </c>
      <c r="G64" s="13">
        <v>9</v>
      </c>
      <c r="H64" s="13">
        <v>2</v>
      </c>
      <c r="I64" s="13">
        <v>2</v>
      </c>
      <c r="J64" s="13">
        <v>0</v>
      </c>
      <c r="K64" s="13">
        <v>8</v>
      </c>
      <c r="L64" s="13">
        <v>8</v>
      </c>
      <c r="M64" s="13">
        <v>0</v>
      </c>
      <c r="N64" s="13" t="s">
        <v>259</v>
      </c>
      <c r="O64" s="13">
        <v>1</v>
      </c>
      <c r="P64" s="13">
        <v>1</v>
      </c>
      <c r="Q64" s="13">
        <v>0</v>
      </c>
      <c r="R64" s="13">
        <v>0</v>
      </c>
      <c r="S64" s="13">
        <v>0</v>
      </c>
      <c r="T64" s="13">
        <v>0</v>
      </c>
      <c r="U64" s="13">
        <v>3</v>
      </c>
      <c r="V64" s="13">
        <v>3</v>
      </c>
      <c r="W64" s="13">
        <v>0</v>
      </c>
      <c r="X64" s="13">
        <v>11</v>
      </c>
      <c r="Y64" s="13">
        <v>11</v>
      </c>
      <c r="Z64" s="13">
        <v>0</v>
      </c>
      <c r="AA64" s="13" t="s">
        <v>259</v>
      </c>
      <c r="AB64" s="13">
        <v>25</v>
      </c>
      <c r="AC64" s="13">
        <v>24</v>
      </c>
      <c r="AD64" s="13">
        <v>1</v>
      </c>
      <c r="AE64" s="13">
        <v>143</v>
      </c>
      <c r="AF64" s="13">
        <v>130</v>
      </c>
      <c r="AG64" s="13">
        <v>13</v>
      </c>
      <c r="AH64" s="13">
        <v>0</v>
      </c>
      <c r="AI64" s="13">
        <v>0</v>
      </c>
      <c r="AJ64" s="13">
        <v>0</v>
      </c>
      <c r="AK64" s="13">
        <v>1</v>
      </c>
      <c r="AL64" s="13">
        <v>1</v>
      </c>
      <c r="AM64" s="13">
        <v>0</v>
      </c>
      <c r="AN64" s="13" t="s">
        <v>259</v>
      </c>
      <c r="AO64" s="13">
        <v>457</v>
      </c>
      <c r="AP64" s="13">
        <v>427</v>
      </c>
      <c r="AQ64" s="13">
        <v>30</v>
      </c>
      <c r="AR64" s="13">
        <v>3</v>
      </c>
      <c r="AS64" s="13">
        <v>3</v>
      </c>
      <c r="AT64" s="13">
        <v>0</v>
      </c>
      <c r="AU64" s="13">
        <v>56</v>
      </c>
      <c r="AV64" s="13">
        <v>46</v>
      </c>
      <c r="AW64" s="13">
        <v>10</v>
      </c>
      <c r="AX64" s="13">
        <v>1</v>
      </c>
      <c r="AY64" s="13">
        <v>1</v>
      </c>
      <c r="AZ64" s="13">
        <v>0</v>
      </c>
    </row>
    <row r="65" spans="1:52" x14ac:dyDescent="0.2">
      <c r="A65" s="13" t="s">
        <v>260</v>
      </c>
      <c r="B65" s="13">
        <v>110</v>
      </c>
      <c r="C65" s="13">
        <v>107</v>
      </c>
      <c r="D65" s="13">
        <v>3</v>
      </c>
      <c r="E65" s="13">
        <v>35</v>
      </c>
      <c r="F65" s="13">
        <v>35</v>
      </c>
      <c r="G65" s="13">
        <v>0</v>
      </c>
      <c r="H65" s="13">
        <v>0</v>
      </c>
      <c r="I65" s="13">
        <v>0</v>
      </c>
      <c r="J65" s="13">
        <v>0</v>
      </c>
      <c r="K65" s="13">
        <v>2</v>
      </c>
      <c r="L65" s="13">
        <v>2</v>
      </c>
      <c r="M65" s="13">
        <v>0</v>
      </c>
      <c r="N65" s="13" t="s">
        <v>260</v>
      </c>
      <c r="O65" s="13">
        <v>0</v>
      </c>
      <c r="P65" s="13">
        <v>0</v>
      </c>
      <c r="Q65" s="13">
        <v>0</v>
      </c>
      <c r="R65" s="13">
        <v>0</v>
      </c>
      <c r="S65" s="13">
        <v>0</v>
      </c>
      <c r="T65" s="13">
        <v>0</v>
      </c>
      <c r="U65" s="13">
        <v>0</v>
      </c>
      <c r="V65" s="13">
        <v>0</v>
      </c>
      <c r="W65" s="13">
        <v>0</v>
      </c>
      <c r="X65" s="13">
        <v>0</v>
      </c>
      <c r="Y65" s="13">
        <v>0</v>
      </c>
      <c r="Z65" s="13">
        <v>0</v>
      </c>
      <c r="AA65" s="13" t="s">
        <v>260</v>
      </c>
      <c r="AB65" s="13">
        <v>2</v>
      </c>
      <c r="AC65" s="13">
        <v>2</v>
      </c>
      <c r="AD65" s="13">
        <v>0</v>
      </c>
      <c r="AE65" s="13">
        <v>7</v>
      </c>
      <c r="AF65" s="13">
        <v>7</v>
      </c>
      <c r="AG65" s="13">
        <v>0</v>
      </c>
      <c r="AH65" s="13">
        <v>0</v>
      </c>
      <c r="AI65" s="13">
        <v>0</v>
      </c>
      <c r="AJ65" s="13">
        <v>0</v>
      </c>
      <c r="AK65" s="13">
        <v>1</v>
      </c>
      <c r="AL65" s="13">
        <v>1</v>
      </c>
      <c r="AM65" s="13">
        <v>0</v>
      </c>
      <c r="AN65" s="13" t="s">
        <v>260</v>
      </c>
      <c r="AO65" s="13">
        <v>60</v>
      </c>
      <c r="AP65" s="13">
        <v>57</v>
      </c>
      <c r="AQ65" s="13">
        <v>3</v>
      </c>
      <c r="AR65" s="13">
        <v>1</v>
      </c>
      <c r="AS65" s="13">
        <v>1</v>
      </c>
      <c r="AT65" s="13">
        <v>0</v>
      </c>
      <c r="AU65" s="13">
        <v>2</v>
      </c>
      <c r="AV65" s="13">
        <v>2</v>
      </c>
      <c r="AW65" s="13">
        <v>0</v>
      </c>
      <c r="AX65" s="13">
        <v>0</v>
      </c>
      <c r="AY65" s="13">
        <v>0</v>
      </c>
      <c r="AZ65" s="13">
        <v>0</v>
      </c>
    </row>
    <row r="66" spans="1:52" x14ac:dyDescent="0.2">
      <c r="A66" s="13" t="s">
        <v>261</v>
      </c>
      <c r="B66" s="13">
        <v>289</v>
      </c>
      <c r="C66" s="13">
        <v>210</v>
      </c>
      <c r="D66" s="13">
        <v>79</v>
      </c>
      <c r="E66" s="13">
        <v>15</v>
      </c>
      <c r="F66" s="13">
        <v>10</v>
      </c>
      <c r="G66" s="13">
        <v>5</v>
      </c>
      <c r="H66" s="13">
        <v>0</v>
      </c>
      <c r="I66" s="13">
        <v>0</v>
      </c>
      <c r="J66" s="13">
        <v>0</v>
      </c>
      <c r="K66" s="13">
        <v>8</v>
      </c>
      <c r="L66" s="13">
        <v>5</v>
      </c>
      <c r="M66" s="13">
        <v>3</v>
      </c>
      <c r="N66" s="13" t="s">
        <v>261</v>
      </c>
      <c r="O66" s="13">
        <v>0</v>
      </c>
      <c r="P66" s="13">
        <v>0</v>
      </c>
      <c r="Q66" s="13">
        <v>0</v>
      </c>
      <c r="R66" s="13">
        <v>0</v>
      </c>
      <c r="S66" s="13">
        <v>0</v>
      </c>
      <c r="T66" s="13">
        <v>0</v>
      </c>
      <c r="U66" s="13">
        <v>1</v>
      </c>
      <c r="V66" s="13">
        <v>1</v>
      </c>
      <c r="W66" s="13">
        <v>0</v>
      </c>
      <c r="X66" s="13">
        <v>3</v>
      </c>
      <c r="Y66" s="13">
        <v>1</v>
      </c>
      <c r="Z66" s="13">
        <v>2</v>
      </c>
      <c r="AA66" s="13" t="s">
        <v>261</v>
      </c>
      <c r="AB66" s="13">
        <v>4</v>
      </c>
      <c r="AC66" s="13">
        <v>3</v>
      </c>
      <c r="AD66" s="13">
        <v>1</v>
      </c>
      <c r="AE66" s="13">
        <v>36</v>
      </c>
      <c r="AF66" s="13">
        <v>24</v>
      </c>
      <c r="AG66" s="13">
        <v>12</v>
      </c>
      <c r="AH66" s="13">
        <v>0</v>
      </c>
      <c r="AI66" s="13">
        <v>0</v>
      </c>
      <c r="AJ66" s="13">
        <v>0</v>
      </c>
      <c r="AK66" s="13">
        <v>3</v>
      </c>
      <c r="AL66" s="13">
        <v>2</v>
      </c>
      <c r="AM66" s="13">
        <v>1</v>
      </c>
      <c r="AN66" s="13" t="s">
        <v>261</v>
      </c>
      <c r="AO66" s="13">
        <v>211</v>
      </c>
      <c r="AP66" s="13">
        <v>157</v>
      </c>
      <c r="AQ66" s="13">
        <v>54</v>
      </c>
      <c r="AR66" s="13">
        <v>0</v>
      </c>
      <c r="AS66" s="13">
        <v>0</v>
      </c>
      <c r="AT66" s="13">
        <v>0</v>
      </c>
      <c r="AU66" s="13">
        <v>8</v>
      </c>
      <c r="AV66" s="13">
        <v>7</v>
      </c>
      <c r="AW66" s="13">
        <v>1</v>
      </c>
      <c r="AX66" s="13">
        <v>0</v>
      </c>
      <c r="AY66" s="13">
        <v>0</v>
      </c>
      <c r="AZ66" s="13">
        <v>0</v>
      </c>
    </row>
    <row r="67" spans="1:52" x14ac:dyDescent="0.2">
      <c r="A67" s="13" t="s">
        <v>262</v>
      </c>
      <c r="B67" s="13">
        <v>1406</v>
      </c>
      <c r="C67" s="13">
        <v>817</v>
      </c>
      <c r="D67" s="13">
        <v>589</v>
      </c>
      <c r="E67" s="13">
        <v>372</v>
      </c>
      <c r="F67" s="13">
        <v>221</v>
      </c>
      <c r="G67" s="13">
        <v>151</v>
      </c>
      <c r="H67" s="13">
        <v>14</v>
      </c>
      <c r="I67" s="13">
        <v>6</v>
      </c>
      <c r="J67" s="13">
        <v>8</v>
      </c>
      <c r="K67" s="13">
        <v>33</v>
      </c>
      <c r="L67" s="13">
        <v>19</v>
      </c>
      <c r="M67" s="13">
        <v>14</v>
      </c>
      <c r="N67" s="13" t="s">
        <v>262</v>
      </c>
      <c r="O67" s="13">
        <v>15</v>
      </c>
      <c r="P67" s="13">
        <v>11</v>
      </c>
      <c r="Q67" s="13">
        <v>4</v>
      </c>
      <c r="R67" s="13">
        <v>23</v>
      </c>
      <c r="S67" s="13">
        <v>15</v>
      </c>
      <c r="T67" s="13">
        <v>8</v>
      </c>
      <c r="U67" s="13">
        <v>25</v>
      </c>
      <c r="V67" s="13">
        <v>14</v>
      </c>
      <c r="W67" s="13">
        <v>11</v>
      </c>
      <c r="X67" s="13">
        <v>70</v>
      </c>
      <c r="Y67" s="13">
        <v>51</v>
      </c>
      <c r="Z67" s="13">
        <v>19</v>
      </c>
      <c r="AA67" s="13" t="s">
        <v>262</v>
      </c>
      <c r="AB67" s="13">
        <v>98</v>
      </c>
      <c r="AC67" s="13">
        <v>59</v>
      </c>
      <c r="AD67" s="13">
        <v>39</v>
      </c>
      <c r="AE67" s="13">
        <v>169</v>
      </c>
      <c r="AF67" s="13">
        <v>103</v>
      </c>
      <c r="AG67" s="13">
        <v>66</v>
      </c>
      <c r="AH67" s="13">
        <v>4</v>
      </c>
      <c r="AI67" s="13">
        <v>1</v>
      </c>
      <c r="AJ67" s="13">
        <v>3</v>
      </c>
      <c r="AK67" s="13">
        <v>60</v>
      </c>
      <c r="AL67" s="13">
        <v>38</v>
      </c>
      <c r="AM67" s="13">
        <v>22</v>
      </c>
      <c r="AN67" s="13" t="s">
        <v>262</v>
      </c>
      <c r="AO67" s="13">
        <v>370</v>
      </c>
      <c r="AP67" s="13">
        <v>184</v>
      </c>
      <c r="AQ67" s="13">
        <v>186</v>
      </c>
      <c r="AR67" s="13">
        <v>19</v>
      </c>
      <c r="AS67" s="13">
        <v>10</v>
      </c>
      <c r="AT67" s="13">
        <v>9</v>
      </c>
      <c r="AU67" s="13">
        <v>118</v>
      </c>
      <c r="AV67" s="13">
        <v>77</v>
      </c>
      <c r="AW67" s="13">
        <v>41</v>
      </c>
      <c r="AX67" s="13">
        <v>16</v>
      </c>
      <c r="AY67" s="13">
        <v>8</v>
      </c>
      <c r="AZ67" s="13">
        <v>8</v>
      </c>
    </row>
    <row r="68" spans="1:52" x14ac:dyDescent="0.2">
      <c r="A68" s="13" t="s">
        <v>263</v>
      </c>
      <c r="B68" s="13">
        <v>3862</v>
      </c>
      <c r="C68" s="13">
        <v>1775</v>
      </c>
      <c r="D68" s="13">
        <v>2087</v>
      </c>
      <c r="E68" s="13">
        <v>1063</v>
      </c>
      <c r="F68" s="13">
        <v>474</v>
      </c>
      <c r="G68" s="13">
        <v>589</v>
      </c>
      <c r="H68" s="13">
        <v>68</v>
      </c>
      <c r="I68" s="13">
        <v>46</v>
      </c>
      <c r="J68" s="13">
        <v>22</v>
      </c>
      <c r="K68" s="13">
        <v>253</v>
      </c>
      <c r="L68" s="13">
        <v>151</v>
      </c>
      <c r="M68" s="13">
        <v>102</v>
      </c>
      <c r="N68" s="13" t="s">
        <v>263</v>
      </c>
      <c r="O68" s="13">
        <v>79</v>
      </c>
      <c r="P68" s="13">
        <v>39</v>
      </c>
      <c r="Q68" s="13">
        <v>40</v>
      </c>
      <c r="R68" s="13">
        <v>152</v>
      </c>
      <c r="S68" s="13">
        <v>88</v>
      </c>
      <c r="T68" s="13">
        <v>64</v>
      </c>
      <c r="U68" s="13">
        <v>80</v>
      </c>
      <c r="V68" s="13">
        <v>42</v>
      </c>
      <c r="W68" s="13">
        <v>38</v>
      </c>
      <c r="X68" s="13">
        <v>308</v>
      </c>
      <c r="Y68" s="13">
        <v>198</v>
      </c>
      <c r="Z68" s="13">
        <v>110</v>
      </c>
      <c r="AA68" s="13" t="s">
        <v>263</v>
      </c>
      <c r="AB68" s="13">
        <v>302</v>
      </c>
      <c r="AC68" s="13">
        <v>139</v>
      </c>
      <c r="AD68" s="13">
        <v>163</v>
      </c>
      <c r="AE68" s="13">
        <v>407</v>
      </c>
      <c r="AF68" s="13">
        <v>158</v>
      </c>
      <c r="AG68" s="13">
        <v>249</v>
      </c>
      <c r="AH68" s="13">
        <v>14</v>
      </c>
      <c r="AI68" s="13">
        <v>10</v>
      </c>
      <c r="AJ68" s="13">
        <v>4</v>
      </c>
      <c r="AK68" s="13">
        <v>160</v>
      </c>
      <c r="AL68" s="13">
        <v>71</v>
      </c>
      <c r="AM68" s="13">
        <v>89</v>
      </c>
      <c r="AN68" s="13" t="s">
        <v>263</v>
      </c>
      <c r="AO68" s="13">
        <v>613</v>
      </c>
      <c r="AP68" s="13">
        <v>192</v>
      </c>
      <c r="AQ68" s="13">
        <v>421</v>
      </c>
      <c r="AR68" s="13">
        <v>62</v>
      </c>
      <c r="AS68" s="13">
        <v>30</v>
      </c>
      <c r="AT68" s="13">
        <v>32</v>
      </c>
      <c r="AU68" s="13">
        <v>279</v>
      </c>
      <c r="AV68" s="13">
        <v>129</v>
      </c>
      <c r="AW68" s="13">
        <v>150</v>
      </c>
      <c r="AX68" s="13">
        <v>22</v>
      </c>
      <c r="AY68" s="13">
        <v>8</v>
      </c>
      <c r="AZ68" s="13">
        <v>14</v>
      </c>
    </row>
    <row r="69" spans="1:52" x14ac:dyDescent="0.2">
      <c r="A69" s="13" t="s">
        <v>264</v>
      </c>
      <c r="B69" s="13">
        <v>124</v>
      </c>
      <c r="C69" s="13">
        <v>8</v>
      </c>
      <c r="D69" s="13">
        <v>116</v>
      </c>
      <c r="E69" s="13">
        <v>39</v>
      </c>
      <c r="F69" s="13">
        <v>1</v>
      </c>
      <c r="G69" s="13">
        <v>38</v>
      </c>
      <c r="H69" s="13">
        <v>0</v>
      </c>
      <c r="I69" s="13">
        <v>0</v>
      </c>
      <c r="J69" s="13">
        <v>0</v>
      </c>
      <c r="K69" s="13">
        <v>1</v>
      </c>
      <c r="L69" s="13">
        <v>0</v>
      </c>
      <c r="M69" s="13">
        <v>1</v>
      </c>
      <c r="N69" s="13" t="s">
        <v>264</v>
      </c>
      <c r="O69" s="13">
        <v>1</v>
      </c>
      <c r="P69" s="13">
        <v>0</v>
      </c>
      <c r="Q69" s="13">
        <v>1</v>
      </c>
      <c r="R69" s="13">
        <v>3</v>
      </c>
      <c r="S69" s="13">
        <v>1</v>
      </c>
      <c r="T69" s="13">
        <v>2</v>
      </c>
      <c r="U69" s="13">
        <v>2</v>
      </c>
      <c r="V69" s="13">
        <v>1</v>
      </c>
      <c r="W69" s="13">
        <v>1</v>
      </c>
      <c r="X69" s="13">
        <v>3</v>
      </c>
      <c r="Y69" s="13">
        <v>1</v>
      </c>
      <c r="Z69" s="13">
        <v>2</v>
      </c>
      <c r="AA69" s="13" t="s">
        <v>264</v>
      </c>
      <c r="AB69" s="13">
        <v>7</v>
      </c>
      <c r="AC69" s="13">
        <v>0</v>
      </c>
      <c r="AD69" s="13">
        <v>7</v>
      </c>
      <c r="AE69" s="13">
        <v>20</v>
      </c>
      <c r="AF69" s="13">
        <v>0</v>
      </c>
      <c r="AG69" s="13">
        <v>20</v>
      </c>
      <c r="AH69" s="13">
        <v>0</v>
      </c>
      <c r="AI69" s="13">
        <v>0</v>
      </c>
      <c r="AJ69" s="13">
        <v>0</v>
      </c>
      <c r="AK69" s="13">
        <v>0</v>
      </c>
      <c r="AL69" s="13">
        <v>0</v>
      </c>
      <c r="AM69" s="13">
        <v>0</v>
      </c>
      <c r="AN69" s="13" t="s">
        <v>264</v>
      </c>
      <c r="AO69" s="13">
        <v>42</v>
      </c>
      <c r="AP69" s="13">
        <v>4</v>
      </c>
      <c r="AQ69" s="13">
        <v>38</v>
      </c>
      <c r="AR69" s="13">
        <v>0</v>
      </c>
      <c r="AS69" s="13">
        <v>0</v>
      </c>
      <c r="AT69" s="13">
        <v>0</v>
      </c>
      <c r="AU69" s="13">
        <v>6</v>
      </c>
      <c r="AV69" s="13">
        <v>0</v>
      </c>
      <c r="AW69" s="13">
        <v>6</v>
      </c>
      <c r="AX69" s="13">
        <v>0</v>
      </c>
      <c r="AY69" s="13">
        <v>0</v>
      </c>
      <c r="AZ69" s="13">
        <v>0</v>
      </c>
    </row>
    <row r="70" spans="1:52" x14ac:dyDescent="0.2">
      <c r="A70" s="13" t="s">
        <v>265</v>
      </c>
      <c r="B70" s="13">
        <v>74</v>
      </c>
      <c r="C70" s="13">
        <v>39</v>
      </c>
      <c r="D70" s="13">
        <v>35</v>
      </c>
      <c r="E70" s="13">
        <v>11</v>
      </c>
      <c r="F70" s="13">
        <v>2</v>
      </c>
      <c r="G70" s="13">
        <v>9</v>
      </c>
      <c r="H70" s="13">
        <v>1</v>
      </c>
      <c r="I70" s="13">
        <v>1</v>
      </c>
      <c r="J70" s="13">
        <v>0</v>
      </c>
      <c r="K70" s="13">
        <v>8</v>
      </c>
      <c r="L70" s="13">
        <v>5</v>
      </c>
      <c r="M70" s="13">
        <v>3</v>
      </c>
      <c r="N70" s="13" t="s">
        <v>265</v>
      </c>
      <c r="O70" s="13">
        <v>1</v>
      </c>
      <c r="P70" s="13">
        <v>1</v>
      </c>
      <c r="Q70" s="13">
        <v>0</v>
      </c>
      <c r="R70" s="13">
        <v>0</v>
      </c>
      <c r="S70" s="13">
        <v>0</v>
      </c>
      <c r="T70" s="13">
        <v>0</v>
      </c>
      <c r="U70" s="13">
        <v>0</v>
      </c>
      <c r="V70" s="13">
        <v>0</v>
      </c>
      <c r="W70" s="13">
        <v>0</v>
      </c>
      <c r="X70" s="13">
        <v>2</v>
      </c>
      <c r="Y70" s="13">
        <v>1</v>
      </c>
      <c r="Z70" s="13">
        <v>1</v>
      </c>
      <c r="AA70" s="13" t="s">
        <v>265</v>
      </c>
      <c r="AB70" s="13">
        <v>4</v>
      </c>
      <c r="AC70" s="13">
        <v>2</v>
      </c>
      <c r="AD70" s="13">
        <v>2</v>
      </c>
      <c r="AE70" s="13">
        <v>8</v>
      </c>
      <c r="AF70" s="13">
        <v>2</v>
      </c>
      <c r="AG70" s="13">
        <v>6</v>
      </c>
      <c r="AH70" s="13">
        <v>0</v>
      </c>
      <c r="AI70" s="13">
        <v>0</v>
      </c>
      <c r="AJ70" s="13">
        <v>0</v>
      </c>
      <c r="AK70" s="13">
        <v>0</v>
      </c>
      <c r="AL70" s="13">
        <v>0</v>
      </c>
      <c r="AM70" s="13">
        <v>0</v>
      </c>
      <c r="AN70" s="13" t="s">
        <v>265</v>
      </c>
      <c r="AO70" s="13">
        <v>35</v>
      </c>
      <c r="AP70" s="13">
        <v>21</v>
      </c>
      <c r="AQ70" s="13">
        <v>14</v>
      </c>
      <c r="AR70" s="13">
        <v>1</v>
      </c>
      <c r="AS70" s="13">
        <v>1</v>
      </c>
      <c r="AT70" s="13">
        <v>0</v>
      </c>
      <c r="AU70" s="13">
        <v>3</v>
      </c>
      <c r="AV70" s="13">
        <v>3</v>
      </c>
      <c r="AW70" s="13">
        <v>0</v>
      </c>
      <c r="AX70" s="13">
        <v>0</v>
      </c>
      <c r="AY70" s="13">
        <v>0</v>
      </c>
      <c r="AZ70" s="13">
        <v>0</v>
      </c>
    </row>
    <row r="71" spans="1:52" x14ac:dyDescent="0.2">
      <c r="A71" s="13" t="s">
        <v>266</v>
      </c>
      <c r="B71" s="13">
        <v>331</v>
      </c>
      <c r="C71" s="13">
        <v>231</v>
      </c>
      <c r="D71" s="13">
        <v>100</v>
      </c>
      <c r="E71" s="13">
        <v>56</v>
      </c>
      <c r="F71" s="13">
        <v>40</v>
      </c>
      <c r="G71" s="13">
        <v>16</v>
      </c>
      <c r="H71" s="13">
        <v>1</v>
      </c>
      <c r="I71" s="13">
        <v>1</v>
      </c>
      <c r="J71" s="13">
        <v>0</v>
      </c>
      <c r="K71" s="13">
        <v>17</v>
      </c>
      <c r="L71" s="13">
        <v>15</v>
      </c>
      <c r="M71" s="13">
        <v>2</v>
      </c>
      <c r="N71" s="13" t="s">
        <v>266</v>
      </c>
      <c r="O71" s="13">
        <v>2</v>
      </c>
      <c r="P71" s="13">
        <v>2</v>
      </c>
      <c r="Q71" s="13">
        <v>0</v>
      </c>
      <c r="R71" s="13">
        <v>6</v>
      </c>
      <c r="S71" s="13">
        <v>5</v>
      </c>
      <c r="T71" s="13">
        <v>1</v>
      </c>
      <c r="U71" s="13">
        <v>14</v>
      </c>
      <c r="V71" s="13">
        <v>4</v>
      </c>
      <c r="W71" s="13">
        <v>10</v>
      </c>
      <c r="X71" s="13">
        <v>9</v>
      </c>
      <c r="Y71" s="13">
        <v>6</v>
      </c>
      <c r="Z71" s="13">
        <v>3</v>
      </c>
      <c r="AA71" s="13" t="s">
        <v>266</v>
      </c>
      <c r="AB71" s="13">
        <v>9</v>
      </c>
      <c r="AC71" s="13">
        <v>7</v>
      </c>
      <c r="AD71" s="13">
        <v>2</v>
      </c>
      <c r="AE71" s="13">
        <v>69</v>
      </c>
      <c r="AF71" s="13">
        <v>55</v>
      </c>
      <c r="AG71" s="13">
        <v>14</v>
      </c>
      <c r="AH71" s="13">
        <v>0</v>
      </c>
      <c r="AI71" s="13">
        <v>0</v>
      </c>
      <c r="AJ71" s="13">
        <v>0</v>
      </c>
      <c r="AK71" s="13">
        <v>6</v>
      </c>
      <c r="AL71" s="13">
        <v>6</v>
      </c>
      <c r="AM71" s="13">
        <v>0</v>
      </c>
      <c r="AN71" s="13" t="s">
        <v>266</v>
      </c>
      <c r="AO71" s="13">
        <v>123</v>
      </c>
      <c r="AP71" s="13">
        <v>76</v>
      </c>
      <c r="AQ71" s="13">
        <v>47</v>
      </c>
      <c r="AR71" s="13">
        <v>2</v>
      </c>
      <c r="AS71" s="13">
        <v>2</v>
      </c>
      <c r="AT71" s="13">
        <v>0</v>
      </c>
      <c r="AU71" s="13">
        <v>13</v>
      </c>
      <c r="AV71" s="13">
        <v>10</v>
      </c>
      <c r="AW71" s="13">
        <v>3</v>
      </c>
      <c r="AX71" s="13">
        <v>4</v>
      </c>
      <c r="AY71" s="13">
        <v>2</v>
      </c>
      <c r="AZ71" s="13">
        <v>2</v>
      </c>
    </row>
    <row r="72" spans="1:52" x14ac:dyDescent="0.2">
      <c r="A72" s="13" t="s">
        <v>267</v>
      </c>
      <c r="B72" s="13">
        <v>641</v>
      </c>
      <c r="C72" s="13">
        <v>565</v>
      </c>
      <c r="D72" s="13">
        <v>76</v>
      </c>
      <c r="E72" s="13">
        <v>106</v>
      </c>
      <c r="F72" s="13">
        <v>97</v>
      </c>
      <c r="G72" s="13">
        <v>9</v>
      </c>
      <c r="H72" s="13">
        <v>6</v>
      </c>
      <c r="I72" s="13">
        <v>5</v>
      </c>
      <c r="J72" s="13">
        <v>1</v>
      </c>
      <c r="K72" s="13">
        <v>30</v>
      </c>
      <c r="L72" s="13">
        <v>26</v>
      </c>
      <c r="M72" s="13">
        <v>4</v>
      </c>
      <c r="N72" s="13" t="s">
        <v>267</v>
      </c>
      <c r="O72" s="13">
        <v>11</v>
      </c>
      <c r="P72" s="13">
        <v>11</v>
      </c>
      <c r="Q72" s="13">
        <v>0</v>
      </c>
      <c r="R72" s="13">
        <v>24</v>
      </c>
      <c r="S72" s="13">
        <v>24</v>
      </c>
      <c r="T72" s="13">
        <v>0</v>
      </c>
      <c r="U72" s="13">
        <v>12</v>
      </c>
      <c r="V72" s="13">
        <v>11</v>
      </c>
      <c r="W72" s="13">
        <v>1</v>
      </c>
      <c r="X72" s="13">
        <v>17</v>
      </c>
      <c r="Y72" s="13">
        <v>15</v>
      </c>
      <c r="Z72" s="13">
        <v>2</v>
      </c>
      <c r="AA72" s="13" t="s">
        <v>267</v>
      </c>
      <c r="AB72" s="13">
        <v>24</v>
      </c>
      <c r="AC72" s="13">
        <v>22</v>
      </c>
      <c r="AD72" s="13">
        <v>2</v>
      </c>
      <c r="AE72" s="13">
        <v>106</v>
      </c>
      <c r="AF72" s="13">
        <v>85</v>
      </c>
      <c r="AG72" s="13">
        <v>21</v>
      </c>
      <c r="AH72" s="13">
        <v>0</v>
      </c>
      <c r="AI72" s="13">
        <v>0</v>
      </c>
      <c r="AJ72" s="13">
        <v>0</v>
      </c>
      <c r="AK72" s="13">
        <v>12</v>
      </c>
      <c r="AL72" s="13">
        <v>12</v>
      </c>
      <c r="AM72" s="13">
        <v>0</v>
      </c>
      <c r="AN72" s="13" t="s">
        <v>267</v>
      </c>
      <c r="AO72" s="13">
        <v>253</v>
      </c>
      <c r="AP72" s="13">
        <v>219</v>
      </c>
      <c r="AQ72" s="13">
        <v>34</v>
      </c>
      <c r="AR72" s="13">
        <v>7</v>
      </c>
      <c r="AS72" s="13">
        <v>7</v>
      </c>
      <c r="AT72" s="13">
        <v>0</v>
      </c>
      <c r="AU72" s="13">
        <v>29</v>
      </c>
      <c r="AV72" s="13">
        <v>27</v>
      </c>
      <c r="AW72" s="13">
        <v>2</v>
      </c>
      <c r="AX72" s="13">
        <v>4</v>
      </c>
      <c r="AY72" s="13">
        <v>4</v>
      </c>
      <c r="AZ72" s="13">
        <v>0</v>
      </c>
    </row>
    <row r="73" spans="1:52" x14ac:dyDescent="0.2">
      <c r="A73" s="13" t="s">
        <v>268</v>
      </c>
      <c r="B73" s="13">
        <v>5</v>
      </c>
      <c r="C73" s="13">
        <v>4</v>
      </c>
      <c r="D73" s="13">
        <v>1</v>
      </c>
      <c r="E73" s="13">
        <v>1</v>
      </c>
      <c r="F73" s="13">
        <v>1</v>
      </c>
      <c r="G73" s="13">
        <v>0</v>
      </c>
      <c r="H73" s="13">
        <v>0</v>
      </c>
      <c r="I73" s="13">
        <v>0</v>
      </c>
      <c r="J73" s="13">
        <v>0</v>
      </c>
      <c r="K73" s="13">
        <v>1</v>
      </c>
      <c r="L73" s="13">
        <v>0</v>
      </c>
      <c r="M73" s="13">
        <v>1</v>
      </c>
      <c r="N73" s="13" t="s">
        <v>268</v>
      </c>
      <c r="O73" s="13">
        <v>0</v>
      </c>
      <c r="P73" s="13">
        <v>0</v>
      </c>
      <c r="Q73" s="13">
        <v>0</v>
      </c>
      <c r="R73" s="13">
        <v>0</v>
      </c>
      <c r="S73" s="13">
        <v>0</v>
      </c>
      <c r="T73" s="13">
        <v>0</v>
      </c>
      <c r="U73" s="13">
        <v>0</v>
      </c>
      <c r="V73" s="13">
        <v>0</v>
      </c>
      <c r="W73" s="13">
        <v>0</v>
      </c>
      <c r="X73" s="13">
        <v>1</v>
      </c>
      <c r="Y73" s="13">
        <v>1</v>
      </c>
      <c r="Z73" s="13">
        <v>0</v>
      </c>
      <c r="AA73" s="13" t="s">
        <v>268</v>
      </c>
      <c r="AB73" s="13">
        <v>0</v>
      </c>
      <c r="AC73" s="13">
        <v>0</v>
      </c>
      <c r="AD73" s="13">
        <v>0</v>
      </c>
      <c r="AE73" s="13">
        <v>1</v>
      </c>
      <c r="AF73" s="13">
        <v>1</v>
      </c>
      <c r="AG73" s="13">
        <v>0</v>
      </c>
      <c r="AH73" s="13">
        <v>0</v>
      </c>
      <c r="AI73" s="13">
        <v>0</v>
      </c>
      <c r="AJ73" s="13">
        <v>0</v>
      </c>
      <c r="AK73" s="13">
        <v>0</v>
      </c>
      <c r="AL73" s="13">
        <v>0</v>
      </c>
      <c r="AM73" s="13">
        <v>0</v>
      </c>
      <c r="AN73" s="13" t="s">
        <v>268</v>
      </c>
      <c r="AO73" s="13">
        <v>0</v>
      </c>
      <c r="AP73" s="13">
        <v>0</v>
      </c>
      <c r="AQ73" s="13">
        <v>0</v>
      </c>
      <c r="AR73" s="13">
        <v>1</v>
      </c>
      <c r="AS73" s="13">
        <v>1</v>
      </c>
      <c r="AT73" s="13">
        <v>0</v>
      </c>
      <c r="AU73" s="13">
        <v>0</v>
      </c>
      <c r="AV73" s="13">
        <v>0</v>
      </c>
      <c r="AW73" s="13">
        <v>0</v>
      </c>
      <c r="AX73" s="13">
        <v>0</v>
      </c>
      <c r="AY73" s="13">
        <v>0</v>
      </c>
      <c r="AZ73" s="13">
        <v>0</v>
      </c>
    </row>
    <row r="74" spans="1:52" x14ac:dyDescent="0.2">
      <c r="A74" s="13" t="s">
        <v>269</v>
      </c>
      <c r="B74" s="13">
        <v>99</v>
      </c>
      <c r="C74" s="13">
        <v>75</v>
      </c>
      <c r="D74" s="13">
        <v>24</v>
      </c>
      <c r="E74" s="13">
        <v>9</v>
      </c>
      <c r="F74" s="13">
        <v>6</v>
      </c>
      <c r="G74" s="13">
        <v>3</v>
      </c>
      <c r="H74" s="13">
        <v>0</v>
      </c>
      <c r="I74" s="13">
        <v>0</v>
      </c>
      <c r="J74" s="13">
        <v>0</v>
      </c>
      <c r="K74" s="13">
        <v>0</v>
      </c>
      <c r="L74" s="13">
        <v>0</v>
      </c>
      <c r="M74" s="13">
        <v>0</v>
      </c>
      <c r="N74" s="13" t="s">
        <v>269</v>
      </c>
      <c r="O74" s="13">
        <v>0</v>
      </c>
      <c r="P74" s="13">
        <v>0</v>
      </c>
      <c r="Q74" s="13">
        <v>0</v>
      </c>
      <c r="R74" s="13">
        <v>0</v>
      </c>
      <c r="S74" s="13">
        <v>0</v>
      </c>
      <c r="T74" s="13">
        <v>0</v>
      </c>
      <c r="U74" s="13">
        <v>0</v>
      </c>
      <c r="V74" s="13">
        <v>0</v>
      </c>
      <c r="W74" s="13">
        <v>0</v>
      </c>
      <c r="X74" s="13">
        <v>0</v>
      </c>
      <c r="Y74" s="13">
        <v>0</v>
      </c>
      <c r="Z74" s="13">
        <v>0</v>
      </c>
      <c r="AA74" s="13" t="s">
        <v>269</v>
      </c>
      <c r="AB74" s="13">
        <v>3</v>
      </c>
      <c r="AC74" s="13">
        <v>1</v>
      </c>
      <c r="AD74" s="13">
        <v>2</v>
      </c>
      <c r="AE74" s="13">
        <v>14</v>
      </c>
      <c r="AF74" s="13">
        <v>11</v>
      </c>
      <c r="AG74" s="13">
        <v>3</v>
      </c>
      <c r="AH74" s="13">
        <v>0</v>
      </c>
      <c r="AI74" s="13">
        <v>0</v>
      </c>
      <c r="AJ74" s="13">
        <v>0</v>
      </c>
      <c r="AK74" s="13">
        <v>0</v>
      </c>
      <c r="AL74" s="13">
        <v>0</v>
      </c>
      <c r="AM74" s="13">
        <v>0</v>
      </c>
      <c r="AN74" s="13" t="s">
        <v>269</v>
      </c>
      <c r="AO74" s="13">
        <v>68</v>
      </c>
      <c r="AP74" s="13">
        <v>54</v>
      </c>
      <c r="AQ74" s="13">
        <v>14</v>
      </c>
      <c r="AR74" s="13">
        <v>0</v>
      </c>
      <c r="AS74" s="13">
        <v>0</v>
      </c>
      <c r="AT74" s="13">
        <v>0</v>
      </c>
      <c r="AU74" s="13">
        <v>5</v>
      </c>
      <c r="AV74" s="13">
        <v>3</v>
      </c>
      <c r="AW74" s="13">
        <v>2</v>
      </c>
      <c r="AX74" s="13">
        <v>0</v>
      </c>
      <c r="AY74" s="13">
        <v>0</v>
      </c>
      <c r="AZ74" s="13">
        <v>0</v>
      </c>
    </row>
    <row r="75" spans="1:52" x14ac:dyDescent="0.2">
      <c r="A75" s="13" t="s">
        <v>270</v>
      </c>
      <c r="B75" s="13">
        <v>20</v>
      </c>
      <c r="C75" s="13">
        <v>19</v>
      </c>
      <c r="D75" s="13">
        <v>1</v>
      </c>
      <c r="E75" s="13">
        <v>6</v>
      </c>
      <c r="F75" s="13">
        <v>6</v>
      </c>
      <c r="G75" s="13">
        <v>0</v>
      </c>
      <c r="H75" s="13">
        <v>1</v>
      </c>
      <c r="I75" s="13">
        <v>1</v>
      </c>
      <c r="J75" s="13">
        <v>0</v>
      </c>
      <c r="K75" s="13">
        <v>1</v>
      </c>
      <c r="L75" s="13">
        <v>1</v>
      </c>
      <c r="M75" s="13">
        <v>0</v>
      </c>
      <c r="N75" s="13" t="s">
        <v>270</v>
      </c>
      <c r="O75" s="13">
        <v>0</v>
      </c>
      <c r="P75" s="13">
        <v>0</v>
      </c>
      <c r="Q75" s="13">
        <v>0</v>
      </c>
      <c r="R75" s="13">
        <v>0</v>
      </c>
      <c r="S75" s="13">
        <v>0</v>
      </c>
      <c r="T75" s="13">
        <v>0</v>
      </c>
      <c r="U75" s="13">
        <v>1</v>
      </c>
      <c r="V75" s="13">
        <v>0</v>
      </c>
      <c r="W75" s="13">
        <v>1</v>
      </c>
      <c r="X75" s="13">
        <v>2</v>
      </c>
      <c r="Y75" s="13">
        <v>2</v>
      </c>
      <c r="Z75" s="13">
        <v>0</v>
      </c>
      <c r="AA75" s="13" t="s">
        <v>270</v>
      </c>
      <c r="AB75" s="13">
        <v>1</v>
      </c>
      <c r="AC75" s="13">
        <v>1</v>
      </c>
      <c r="AD75" s="13">
        <v>0</v>
      </c>
      <c r="AE75" s="13">
        <v>2</v>
      </c>
      <c r="AF75" s="13">
        <v>2</v>
      </c>
      <c r="AG75" s="13">
        <v>0</v>
      </c>
      <c r="AH75" s="13">
        <v>0</v>
      </c>
      <c r="AI75" s="13">
        <v>0</v>
      </c>
      <c r="AJ75" s="13">
        <v>0</v>
      </c>
      <c r="AK75" s="13">
        <v>0</v>
      </c>
      <c r="AL75" s="13">
        <v>0</v>
      </c>
      <c r="AM75" s="13">
        <v>0</v>
      </c>
      <c r="AN75" s="13" t="s">
        <v>270</v>
      </c>
      <c r="AO75" s="13">
        <v>5</v>
      </c>
      <c r="AP75" s="13">
        <v>5</v>
      </c>
      <c r="AQ75" s="13">
        <v>0</v>
      </c>
      <c r="AR75" s="13">
        <v>0</v>
      </c>
      <c r="AS75" s="13">
        <v>0</v>
      </c>
      <c r="AT75" s="13">
        <v>0</v>
      </c>
      <c r="AU75" s="13">
        <v>1</v>
      </c>
      <c r="AV75" s="13">
        <v>1</v>
      </c>
      <c r="AW75" s="13">
        <v>0</v>
      </c>
      <c r="AX75" s="13">
        <v>0</v>
      </c>
      <c r="AY75" s="13">
        <v>0</v>
      </c>
      <c r="AZ75" s="13">
        <v>0</v>
      </c>
    </row>
    <row r="76" spans="1:52" x14ac:dyDescent="0.2">
      <c r="A76" s="13" t="s">
        <v>271</v>
      </c>
      <c r="B76" s="13">
        <v>51</v>
      </c>
      <c r="C76" s="13">
        <v>45</v>
      </c>
      <c r="D76" s="13">
        <v>6</v>
      </c>
      <c r="E76" s="13">
        <v>7</v>
      </c>
      <c r="F76" s="13">
        <v>6</v>
      </c>
      <c r="G76" s="13">
        <v>1</v>
      </c>
      <c r="H76" s="13">
        <v>0</v>
      </c>
      <c r="I76" s="13">
        <v>0</v>
      </c>
      <c r="J76" s="13">
        <v>0</v>
      </c>
      <c r="K76" s="13">
        <v>0</v>
      </c>
      <c r="L76" s="13">
        <v>0</v>
      </c>
      <c r="M76" s="13">
        <v>0</v>
      </c>
      <c r="N76" s="13" t="s">
        <v>271</v>
      </c>
      <c r="O76" s="13">
        <v>0</v>
      </c>
      <c r="P76" s="13">
        <v>0</v>
      </c>
      <c r="Q76" s="13">
        <v>0</v>
      </c>
      <c r="R76" s="13">
        <v>2</v>
      </c>
      <c r="S76" s="13">
        <v>2</v>
      </c>
      <c r="T76" s="13">
        <v>0</v>
      </c>
      <c r="U76" s="13">
        <v>0</v>
      </c>
      <c r="V76" s="13">
        <v>0</v>
      </c>
      <c r="W76" s="13">
        <v>0</v>
      </c>
      <c r="X76" s="13">
        <v>2</v>
      </c>
      <c r="Y76" s="13">
        <v>2</v>
      </c>
      <c r="Z76" s="13">
        <v>0</v>
      </c>
      <c r="AA76" s="13" t="s">
        <v>271</v>
      </c>
      <c r="AB76" s="13">
        <v>0</v>
      </c>
      <c r="AC76" s="13">
        <v>0</v>
      </c>
      <c r="AD76" s="13">
        <v>0</v>
      </c>
      <c r="AE76" s="13">
        <v>8</v>
      </c>
      <c r="AF76" s="13">
        <v>8</v>
      </c>
      <c r="AG76" s="13">
        <v>0</v>
      </c>
      <c r="AH76" s="13">
        <v>0</v>
      </c>
      <c r="AI76" s="13">
        <v>0</v>
      </c>
      <c r="AJ76" s="13">
        <v>0</v>
      </c>
      <c r="AK76" s="13">
        <v>0</v>
      </c>
      <c r="AL76" s="13">
        <v>0</v>
      </c>
      <c r="AM76" s="13">
        <v>0</v>
      </c>
      <c r="AN76" s="13" t="s">
        <v>271</v>
      </c>
      <c r="AO76" s="13">
        <v>30</v>
      </c>
      <c r="AP76" s="13">
        <v>25</v>
      </c>
      <c r="AQ76" s="13">
        <v>5</v>
      </c>
      <c r="AR76" s="13">
        <v>0</v>
      </c>
      <c r="AS76" s="13">
        <v>0</v>
      </c>
      <c r="AT76" s="13">
        <v>0</v>
      </c>
      <c r="AU76" s="13">
        <v>2</v>
      </c>
      <c r="AV76" s="13">
        <v>2</v>
      </c>
      <c r="AW76" s="13">
        <v>0</v>
      </c>
      <c r="AX76" s="13">
        <v>0</v>
      </c>
      <c r="AY76" s="13">
        <v>0</v>
      </c>
      <c r="AZ76" s="13">
        <v>0</v>
      </c>
    </row>
    <row r="77" spans="1:52" x14ac:dyDescent="0.2">
      <c r="A77" s="13" t="s">
        <v>272</v>
      </c>
      <c r="B77" s="13">
        <v>95</v>
      </c>
      <c r="C77" s="13">
        <v>90</v>
      </c>
      <c r="D77" s="13">
        <v>5</v>
      </c>
      <c r="E77" s="13">
        <v>31</v>
      </c>
      <c r="F77" s="13">
        <v>30</v>
      </c>
      <c r="G77" s="13">
        <v>1</v>
      </c>
      <c r="H77" s="13">
        <v>0</v>
      </c>
      <c r="I77" s="13">
        <v>0</v>
      </c>
      <c r="J77" s="13">
        <v>0</v>
      </c>
      <c r="K77" s="13">
        <v>0</v>
      </c>
      <c r="L77" s="13">
        <v>0</v>
      </c>
      <c r="M77" s="13">
        <v>0</v>
      </c>
      <c r="N77" s="13" t="s">
        <v>272</v>
      </c>
      <c r="O77" s="13">
        <v>0</v>
      </c>
      <c r="P77" s="13">
        <v>0</v>
      </c>
      <c r="Q77" s="13">
        <v>0</v>
      </c>
      <c r="R77" s="13">
        <v>0</v>
      </c>
      <c r="S77" s="13">
        <v>0</v>
      </c>
      <c r="T77" s="13">
        <v>0</v>
      </c>
      <c r="U77" s="13">
        <v>1</v>
      </c>
      <c r="V77" s="13">
        <v>1</v>
      </c>
      <c r="W77" s="13">
        <v>0</v>
      </c>
      <c r="X77" s="13">
        <v>1</v>
      </c>
      <c r="Y77" s="13">
        <v>1</v>
      </c>
      <c r="Z77" s="13">
        <v>0</v>
      </c>
      <c r="AA77" s="13" t="s">
        <v>272</v>
      </c>
      <c r="AB77" s="13">
        <v>0</v>
      </c>
      <c r="AC77" s="13">
        <v>0</v>
      </c>
      <c r="AD77" s="13">
        <v>0</v>
      </c>
      <c r="AE77" s="13">
        <v>15</v>
      </c>
      <c r="AF77" s="13">
        <v>15</v>
      </c>
      <c r="AG77" s="13">
        <v>0</v>
      </c>
      <c r="AH77" s="13">
        <v>0</v>
      </c>
      <c r="AI77" s="13">
        <v>0</v>
      </c>
      <c r="AJ77" s="13">
        <v>0</v>
      </c>
      <c r="AK77" s="13">
        <v>2</v>
      </c>
      <c r="AL77" s="13">
        <v>1</v>
      </c>
      <c r="AM77" s="13">
        <v>1</v>
      </c>
      <c r="AN77" s="13" t="s">
        <v>272</v>
      </c>
      <c r="AO77" s="13">
        <v>40</v>
      </c>
      <c r="AP77" s="13">
        <v>38</v>
      </c>
      <c r="AQ77" s="13">
        <v>2</v>
      </c>
      <c r="AR77" s="13">
        <v>0</v>
      </c>
      <c r="AS77" s="13">
        <v>0</v>
      </c>
      <c r="AT77" s="13">
        <v>0</v>
      </c>
      <c r="AU77" s="13">
        <v>5</v>
      </c>
      <c r="AV77" s="13">
        <v>4</v>
      </c>
      <c r="AW77" s="13">
        <v>1</v>
      </c>
      <c r="AX77" s="13">
        <v>0</v>
      </c>
      <c r="AY77" s="13">
        <v>0</v>
      </c>
      <c r="AZ77" s="13">
        <v>0</v>
      </c>
    </row>
    <row r="78" spans="1:52" x14ac:dyDescent="0.2">
      <c r="A78" s="13" t="s">
        <v>273</v>
      </c>
      <c r="B78" s="13">
        <v>183</v>
      </c>
      <c r="C78" s="13">
        <v>172</v>
      </c>
      <c r="D78" s="13">
        <v>11</v>
      </c>
      <c r="E78" s="13">
        <v>61</v>
      </c>
      <c r="F78" s="13">
        <v>58</v>
      </c>
      <c r="G78" s="13">
        <v>3</v>
      </c>
      <c r="H78" s="13">
        <v>0</v>
      </c>
      <c r="I78" s="13">
        <v>0</v>
      </c>
      <c r="J78" s="13">
        <v>0</v>
      </c>
      <c r="K78" s="13">
        <v>8</v>
      </c>
      <c r="L78" s="13">
        <v>8</v>
      </c>
      <c r="M78" s="13">
        <v>0</v>
      </c>
      <c r="N78" s="13" t="s">
        <v>273</v>
      </c>
      <c r="O78" s="13">
        <v>0</v>
      </c>
      <c r="P78" s="13">
        <v>0</v>
      </c>
      <c r="Q78" s="13">
        <v>0</v>
      </c>
      <c r="R78" s="13">
        <v>0</v>
      </c>
      <c r="S78" s="13">
        <v>0</v>
      </c>
      <c r="T78" s="13">
        <v>0</v>
      </c>
      <c r="U78" s="13">
        <v>0</v>
      </c>
      <c r="V78" s="13">
        <v>0</v>
      </c>
      <c r="W78" s="13">
        <v>0</v>
      </c>
      <c r="X78" s="13">
        <v>0</v>
      </c>
      <c r="Y78" s="13">
        <v>0</v>
      </c>
      <c r="Z78" s="13">
        <v>0</v>
      </c>
      <c r="AA78" s="13" t="s">
        <v>273</v>
      </c>
      <c r="AB78" s="13">
        <v>35</v>
      </c>
      <c r="AC78" s="13">
        <v>34</v>
      </c>
      <c r="AD78" s="13">
        <v>1</v>
      </c>
      <c r="AE78" s="13">
        <v>10</v>
      </c>
      <c r="AF78" s="13">
        <v>10</v>
      </c>
      <c r="AG78" s="13">
        <v>0</v>
      </c>
      <c r="AH78" s="13">
        <v>0</v>
      </c>
      <c r="AI78" s="13">
        <v>0</v>
      </c>
      <c r="AJ78" s="13">
        <v>0</v>
      </c>
      <c r="AK78" s="13">
        <v>0</v>
      </c>
      <c r="AL78" s="13">
        <v>0</v>
      </c>
      <c r="AM78" s="13">
        <v>0</v>
      </c>
      <c r="AN78" s="13" t="s">
        <v>273</v>
      </c>
      <c r="AO78" s="13">
        <v>58</v>
      </c>
      <c r="AP78" s="13">
        <v>52</v>
      </c>
      <c r="AQ78" s="13">
        <v>6</v>
      </c>
      <c r="AR78" s="13">
        <v>10</v>
      </c>
      <c r="AS78" s="13">
        <v>9</v>
      </c>
      <c r="AT78" s="13">
        <v>1</v>
      </c>
      <c r="AU78" s="13">
        <v>1</v>
      </c>
      <c r="AV78" s="13">
        <v>1</v>
      </c>
      <c r="AW78" s="13">
        <v>0</v>
      </c>
      <c r="AX78" s="13">
        <v>0</v>
      </c>
      <c r="AY78" s="13">
        <v>0</v>
      </c>
      <c r="AZ78" s="13">
        <v>0</v>
      </c>
    </row>
    <row r="79" spans="1:52" x14ac:dyDescent="0.2">
      <c r="A79" s="13" t="s">
        <v>274</v>
      </c>
      <c r="B79" s="13">
        <v>0</v>
      </c>
      <c r="C79" s="13">
        <v>0</v>
      </c>
      <c r="D79" s="13">
        <v>0</v>
      </c>
      <c r="E79" s="13">
        <v>0</v>
      </c>
      <c r="F79" s="13">
        <v>0</v>
      </c>
      <c r="G79" s="13">
        <v>0</v>
      </c>
      <c r="H79" s="13">
        <v>0</v>
      </c>
      <c r="I79" s="13">
        <v>0</v>
      </c>
      <c r="J79" s="13">
        <v>0</v>
      </c>
      <c r="K79" s="13">
        <v>0</v>
      </c>
      <c r="L79" s="13">
        <v>0</v>
      </c>
      <c r="M79" s="13">
        <v>0</v>
      </c>
      <c r="N79" s="13" t="s">
        <v>274</v>
      </c>
      <c r="O79" s="13">
        <v>0</v>
      </c>
      <c r="P79" s="13">
        <v>0</v>
      </c>
      <c r="Q79" s="13">
        <v>0</v>
      </c>
      <c r="R79" s="13">
        <v>0</v>
      </c>
      <c r="S79" s="13">
        <v>0</v>
      </c>
      <c r="T79" s="13">
        <v>0</v>
      </c>
      <c r="U79" s="13">
        <v>0</v>
      </c>
      <c r="V79" s="13">
        <v>0</v>
      </c>
      <c r="W79" s="13">
        <v>0</v>
      </c>
      <c r="X79" s="13">
        <v>0</v>
      </c>
      <c r="Y79" s="13">
        <v>0</v>
      </c>
      <c r="Z79" s="13">
        <v>0</v>
      </c>
      <c r="AA79" s="13" t="s">
        <v>274</v>
      </c>
      <c r="AB79" s="13">
        <v>0</v>
      </c>
      <c r="AC79" s="13">
        <v>0</v>
      </c>
      <c r="AD79" s="13">
        <v>0</v>
      </c>
      <c r="AE79" s="13">
        <v>0</v>
      </c>
      <c r="AF79" s="13">
        <v>0</v>
      </c>
      <c r="AG79" s="13">
        <v>0</v>
      </c>
      <c r="AH79" s="13">
        <v>0</v>
      </c>
      <c r="AI79" s="13">
        <v>0</v>
      </c>
      <c r="AJ79" s="13">
        <v>0</v>
      </c>
      <c r="AK79" s="13">
        <v>0</v>
      </c>
      <c r="AL79" s="13">
        <v>0</v>
      </c>
      <c r="AM79" s="13">
        <v>0</v>
      </c>
      <c r="AN79" s="13" t="s">
        <v>274</v>
      </c>
      <c r="AO79" s="13">
        <v>0</v>
      </c>
      <c r="AP79" s="13">
        <v>0</v>
      </c>
      <c r="AQ79" s="13">
        <v>0</v>
      </c>
      <c r="AR79" s="13">
        <v>0</v>
      </c>
      <c r="AS79" s="13">
        <v>0</v>
      </c>
      <c r="AT79" s="13">
        <v>0</v>
      </c>
      <c r="AU79" s="13">
        <v>0</v>
      </c>
      <c r="AV79" s="13">
        <v>0</v>
      </c>
      <c r="AW79" s="13">
        <v>0</v>
      </c>
      <c r="AX79" s="13">
        <v>0</v>
      </c>
      <c r="AY79" s="13">
        <v>0</v>
      </c>
      <c r="AZ79" s="13">
        <v>0</v>
      </c>
    </row>
    <row r="80" spans="1:52" x14ac:dyDescent="0.2">
      <c r="A80" s="13" t="s">
        <v>275</v>
      </c>
      <c r="B80" s="13">
        <v>2</v>
      </c>
      <c r="C80" s="13">
        <v>2</v>
      </c>
      <c r="D80" s="13">
        <v>0</v>
      </c>
      <c r="E80" s="13">
        <v>0</v>
      </c>
      <c r="F80" s="13">
        <v>0</v>
      </c>
      <c r="G80" s="13">
        <v>0</v>
      </c>
      <c r="H80" s="13">
        <v>0</v>
      </c>
      <c r="I80" s="13">
        <v>0</v>
      </c>
      <c r="J80" s="13">
        <v>0</v>
      </c>
      <c r="K80" s="13">
        <v>0</v>
      </c>
      <c r="L80" s="13">
        <v>0</v>
      </c>
      <c r="M80" s="13">
        <v>0</v>
      </c>
      <c r="N80" s="13" t="s">
        <v>275</v>
      </c>
      <c r="O80" s="13">
        <v>0</v>
      </c>
      <c r="P80" s="13">
        <v>0</v>
      </c>
      <c r="Q80" s="13">
        <v>0</v>
      </c>
      <c r="R80" s="13">
        <v>0</v>
      </c>
      <c r="S80" s="13">
        <v>0</v>
      </c>
      <c r="T80" s="13">
        <v>0</v>
      </c>
      <c r="U80" s="13">
        <v>0</v>
      </c>
      <c r="V80" s="13">
        <v>0</v>
      </c>
      <c r="W80" s="13">
        <v>0</v>
      </c>
      <c r="X80" s="13">
        <v>0</v>
      </c>
      <c r="Y80" s="13">
        <v>0</v>
      </c>
      <c r="Z80" s="13">
        <v>0</v>
      </c>
      <c r="AA80" s="13" t="s">
        <v>275</v>
      </c>
      <c r="AB80" s="13">
        <v>0</v>
      </c>
      <c r="AC80" s="13">
        <v>0</v>
      </c>
      <c r="AD80" s="13">
        <v>0</v>
      </c>
      <c r="AE80" s="13">
        <v>1</v>
      </c>
      <c r="AF80" s="13">
        <v>1</v>
      </c>
      <c r="AG80" s="13">
        <v>0</v>
      </c>
      <c r="AH80" s="13">
        <v>0</v>
      </c>
      <c r="AI80" s="13">
        <v>0</v>
      </c>
      <c r="AJ80" s="13">
        <v>0</v>
      </c>
      <c r="AK80" s="13">
        <v>0</v>
      </c>
      <c r="AL80" s="13">
        <v>0</v>
      </c>
      <c r="AM80" s="13">
        <v>0</v>
      </c>
      <c r="AN80" s="13" t="s">
        <v>275</v>
      </c>
      <c r="AO80" s="13">
        <v>1</v>
      </c>
      <c r="AP80" s="13">
        <v>1</v>
      </c>
      <c r="AQ80" s="13">
        <v>0</v>
      </c>
      <c r="AR80" s="13">
        <v>0</v>
      </c>
      <c r="AS80" s="13">
        <v>0</v>
      </c>
      <c r="AT80" s="13">
        <v>0</v>
      </c>
      <c r="AU80" s="13">
        <v>0</v>
      </c>
      <c r="AV80" s="13">
        <v>0</v>
      </c>
      <c r="AW80" s="13">
        <v>0</v>
      </c>
      <c r="AX80" s="13">
        <v>0</v>
      </c>
      <c r="AY80" s="13">
        <v>0</v>
      </c>
      <c r="AZ80" s="13">
        <v>0</v>
      </c>
    </row>
    <row r="81" spans="1:52" x14ac:dyDescent="0.2">
      <c r="A81" s="13" t="s">
        <v>276</v>
      </c>
      <c r="B81" s="13">
        <v>17</v>
      </c>
      <c r="C81" s="13">
        <v>12</v>
      </c>
      <c r="D81" s="13">
        <v>5</v>
      </c>
      <c r="E81" s="13">
        <v>1</v>
      </c>
      <c r="F81" s="13">
        <v>1</v>
      </c>
      <c r="G81" s="13">
        <v>0</v>
      </c>
      <c r="H81" s="13">
        <v>0</v>
      </c>
      <c r="I81" s="13">
        <v>0</v>
      </c>
      <c r="J81" s="13">
        <v>0</v>
      </c>
      <c r="K81" s="13">
        <v>0</v>
      </c>
      <c r="L81" s="13">
        <v>0</v>
      </c>
      <c r="M81" s="13">
        <v>0</v>
      </c>
      <c r="N81" s="13" t="s">
        <v>276</v>
      </c>
      <c r="O81" s="13">
        <v>0</v>
      </c>
      <c r="P81" s="13">
        <v>0</v>
      </c>
      <c r="Q81" s="13">
        <v>0</v>
      </c>
      <c r="R81" s="13">
        <v>0</v>
      </c>
      <c r="S81" s="13">
        <v>0</v>
      </c>
      <c r="T81" s="13">
        <v>0</v>
      </c>
      <c r="U81" s="13">
        <v>0</v>
      </c>
      <c r="V81" s="13">
        <v>0</v>
      </c>
      <c r="W81" s="13">
        <v>0</v>
      </c>
      <c r="X81" s="13">
        <v>0</v>
      </c>
      <c r="Y81" s="13">
        <v>0</v>
      </c>
      <c r="Z81" s="13">
        <v>0</v>
      </c>
      <c r="AA81" s="13" t="s">
        <v>276</v>
      </c>
      <c r="AB81" s="13">
        <v>0</v>
      </c>
      <c r="AC81" s="13">
        <v>0</v>
      </c>
      <c r="AD81" s="13">
        <v>0</v>
      </c>
      <c r="AE81" s="13">
        <v>4</v>
      </c>
      <c r="AF81" s="13">
        <v>4</v>
      </c>
      <c r="AG81" s="13">
        <v>0</v>
      </c>
      <c r="AH81" s="13">
        <v>0</v>
      </c>
      <c r="AI81" s="13">
        <v>0</v>
      </c>
      <c r="AJ81" s="13">
        <v>0</v>
      </c>
      <c r="AK81" s="13">
        <v>0</v>
      </c>
      <c r="AL81" s="13">
        <v>0</v>
      </c>
      <c r="AM81" s="13">
        <v>0</v>
      </c>
      <c r="AN81" s="13" t="s">
        <v>276</v>
      </c>
      <c r="AO81" s="13">
        <v>11</v>
      </c>
      <c r="AP81" s="13">
        <v>6</v>
      </c>
      <c r="AQ81" s="13">
        <v>5</v>
      </c>
      <c r="AR81" s="13">
        <v>1</v>
      </c>
      <c r="AS81" s="13">
        <v>1</v>
      </c>
      <c r="AT81" s="13">
        <v>0</v>
      </c>
      <c r="AU81" s="13">
        <v>0</v>
      </c>
      <c r="AV81" s="13">
        <v>0</v>
      </c>
      <c r="AW81" s="13">
        <v>0</v>
      </c>
      <c r="AX81" s="13">
        <v>0</v>
      </c>
      <c r="AY81" s="13">
        <v>0</v>
      </c>
      <c r="AZ81" s="13">
        <v>0</v>
      </c>
    </row>
    <row r="82" spans="1:52" x14ac:dyDescent="0.2">
      <c r="A82" s="13" t="s">
        <v>277</v>
      </c>
      <c r="B82" s="13">
        <v>27</v>
      </c>
      <c r="C82" s="13">
        <v>20</v>
      </c>
      <c r="D82" s="13">
        <v>7</v>
      </c>
      <c r="E82" s="13">
        <v>0</v>
      </c>
      <c r="F82" s="13">
        <v>0</v>
      </c>
      <c r="G82" s="13">
        <v>0</v>
      </c>
      <c r="H82" s="13">
        <v>0</v>
      </c>
      <c r="I82" s="13">
        <v>0</v>
      </c>
      <c r="J82" s="13">
        <v>0</v>
      </c>
      <c r="K82" s="13">
        <v>0</v>
      </c>
      <c r="L82" s="13">
        <v>0</v>
      </c>
      <c r="M82" s="13">
        <v>0</v>
      </c>
      <c r="N82" s="13" t="s">
        <v>277</v>
      </c>
      <c r="O82" s="13">
        <v>0</v>
      </c>
      <c r="P82" s="13">
        <v>0</v>
      </c>
      <c r="Q82" s="13">
        <v>0</v>
      </c>
      <c r="R82" s="13">
        <v>0</v>
      </c>
      <c r="S82" s="13">
        <v>0</v>
      </c>
      <c r="T82" s="13">
        <v>0</v>
      </c>
      <c r="U82" s="13">
        <v>0</v>
      </c>
      <c r="V82" s="13">
        <v>0</v>
      </c>
      <c r="W82" s="13">
        <v>0</v>
      </c>
      <c r="X82" s="13">
        <v>0</v>
      </c>
      <c r="Y82" s="13">
        <v>0</v>
      </c>
      <c r="Z82" s="13">
        <v>0</v>
      </c>
      <c r="AA82" s="13" t="s">
        <v>277</v>
      </c>
      <c r="AB82" s="13">
        <v>0</v>
      </c>
      <c r="AC82" s="13">
        <v>0</v>
      </c>
      <c r="AD82" s="13">
        <v>0</v>
      </c>
      <c r="AE82" s="13">
        <v>2</v>
      </c>
      <c r="AF82" s="13">
        <v>1</v>
      </c>
      <c r="AG82" s="13">
        <v>1</v>
      </c>
      <c r="AH82" s="13">
        <v>0</v>
      </c>
      <c r="AI82" s="13">
        <v>0</v>
      </c>
      <c r="AJ82" s="13">
        <v>0</v>
      </c>
      <c r="AK82" s="13">
        <v>0</v>
      </c>
      <c r="AL82" s="13">
        <v>0</v>
      </c>
      <c r="AM82" s="13">
        <v>0</v>
      </c>
      <c r="AN82" s="13" t="s">
        <v>277</v>
      </c>
      <c r="AO82" s="13">
        <v>24</v>
      </c>
      <c r="AP82" s="13">
        <v>18</v>
      </c>
      <c r="AQ82" s="13">
        <v>6</v>
      </c>
      <c r="AR82" s="13">
        <v>0</v>
      </c>
      <c r="AS82" s="13">
        <v>0</v>
      </c>
      <c r="AT82" s="13">
        <v>0</v>
      </c>
      <c r="AU82" s="13">
        <v>1</v>
      </c>
      <c r="AV82" s="13">
        <v>1</v>
      </c>
      <c r="AW82" s="13">
        <v>0</v>
      </c>
      <c r="AX82" s="13">
        <v>0</v>
      </c>
      <c r="AY82" s="13">
        <v>0</v>
      </c>
      <c r="AZ82" s="13">
        <v>0</v>
      </c>
    </row>
    <row r="83" spans="1:52" x14ac:dyDescent="0.2">
      <c r="A83" s="13" t="s">
        <v>278</v>
      </c>
      <c r="B83" s="13">
        <v>10</v>
      </c>
      <c r="C83" s="13">
        <v>9</v>
      </c>
      <c r="D83" s="13">
        <v>1</v>
      </c>
      <c r="E83" s="13">
        <v>1</v>
      </c>
      <c r="F83" s="13">
        <v>1</v>
      </c>
      <c r="G83" s="13">
        <v>0</v>
      </c>
      <c r="H83" s="13">
        <v>0</v>
      </c>
      <c r="I83" s="13">
        <v>0</v>
      </c>
      <c r="J83" s="13">
        <v>0</v>
      </c>
      <c r="K83" s="13">
        <v>0</v>
      </c>
      <c r="L83" s="13">
        <v>0</v>
      </c>
      <c r="M83" s="13">
        <v>0</v>
      </c>
      <c r="N83" s="13" t="s">
        <v>278</v>
      </c>
      <c r="O83" s="13">
        <v>0</v>
      </c>
      <c r="P83" s="13">
        <v>0</v>
      </c>
      <c r="Q83" s="13">
        <v>0</v>
      </c>
      <c r="R83" s="13">
        <v>0</v>
      </c>
      <c r="S83" s="13">
        <v>0</v>
      </c>
      <c r="T83" s="13">
        <v>0</v>
      </c>
      <c r="U83" s="13">
        <v>0</v>
      </c>
      <c r="V83" s="13">
        <v>0</v>
      </c>
      <c r="W83" s="13">
        <v>0</v>
      </c>
      <c r="X83" s="13">
        <v>0</v>
      </c>
      <c r="Y83" s="13">
        <v>0</v>
      </c>
      <c r="Z83" s="13">
        <v>0</v>
      </c>
      <c r="AA83" s="13" t="s">
        <v>278</v>
      </c>
      <c r="AB83" s="13">
        <v>2</v>
      </c>
      <c r="AC83" s="13">
        <v>2</v>
      </c>
      <c r="AD83" s="13">
        <v>0</v>
      </c>
      <c r="AE83" s="13">
        <v>3</v>
      </c>
      <c r="AF83" s="13">
        <v>3</v>
      </c>
      <c r="AG83" s="13">
        <v>0</v>
      </c>
      <c r="AH83" s="13">
        <v>0</v>
      </c>
      <c r="AI83" s="13">
        <v>0</v>
      </c>
      <c r="AJ83" s="13">
        <v>0</v>
      </c>
      <c r="AK83" s="13">
        <v>0</v>
      </c>
      <c r="AL83" s="13">
        <v>0</v>
      </c>
      <c r="AM83" s="13">
        <v>0</v>
      </c>
      <c r="AN83" s="13" t="s">
        <v>278</v>
      </c>
      <c r="AO83" s="13">
        <v>3</v>
      </c>
      <c r="AP83" s="13">
        <v>2</v>
      </c>
      <c r="AQ83" s="13">
        <v>1</v>
      </c>
      <c r="AR83" s="13">
        <v>1</v>
      </c>
      <c r="AS83" s="13">
        <v>1</v>
      </c>
      <c r="AT83" s="13">
        <v>0</v>
      </c>
      <c r="AU83" s="13">
        <v>0</v>
      </c>
      <c r="AV83" s="13">
        <v>0</v>
      </c>
      <c r="AW83" s="13">
        <v>0</v>
      </c>
      <c r="AX83" s="13">
        <v>0</v>
      </c>
      <c r="AY83" s="13">
        <v>0</v>
      </c>
      <c r="AZ83" s="13">
        <v>0</v>
      </c>
    </row>
    <row r="84" spans="1:52" x14ac:dyDescent="0.2">
      <c r="A84" s="13" t="s">
        <v>279</v>
      </c>
      <c r="B84" s="13">
        <v>79</v>
      </c>
      <c r="C84" s="13">
        <v>35</v>
      </c>
      <c r="D84" s="13">
        <v>44</v>
      </c>
      <c r="E84" s="13">
        <v>14</v>
      </c>
      <c r="F84" s="13">
        <v>6</v>
      </c>
      <c r="G84" s="13">
        <v>8</v>
      </c>
      <c r="H84" s="13">
        <v>0</v>
      </c>
      <c r="I84" s="13">
        <v>0</v>
      </c>
      <c r="J84" s="13">
        <v>0</v>
      </c>
      <c r="K84" s="13">
        <v>0</v>
      </c>
      <c r="L84" s="13">
        <v>0</v>
      </c>
      <c r="M84" s="13">
        <v>0</v>
      </c>
      <c r="N84" s="13" t="s">
        <v>279</v>
      </c>
      <c r="O84" s="13">
        <v>0</v>
      </c>
      <c r="P84" s="13">
        <v>0</v>
      </c>
      <c r="Q84" s="13">
        <v>0</v>
      </c>
      <c r="R84" s="13">
        <v>0</v>
      </c>
      <c r="S84" s="13">
        <v>0</v>
      </c>
      <c r="T84" s="13">
        <v>0</v>
      </c>
      <c r="U84" s="13">
        <v>1</v>
      </c>
      <c r="V84" s="13">
        <v>0</v>
      </c>
      <c r="W84" s="13">
        <v>1</v>
      </c>
      <c r="X84" s="13">
        <v>2</v>
      </c>
      <c r="Y84" s="13">
        <v>0</v>
      </c>
      <c r="Z84" s="13">
        <v>2</v>
      </c>
      <c r="AA84" s="13" t="s">
        <v>279</v>
      </c>
      <c r="AB84" s="13">
        <v>0</v>
      </c>
      <c r="AC84" s="13">
        <v>0</v>
      </c>
      <c r="AD84" s="13">
        <v>0</v>
      </c>
      <c r="AE84" s="13">
        <v>7</v>
      </c>
      <c r="AF84" s="13">
        <v>4</v>
      </c>
      <c r="AG84" s="13">
        <v>3</v>
      </c>
      <c r="AH84" s="13">
        <v>0</v>
      </c>
      <c r="AI84" s="13">
        <v>0</v>
      </c>
      <c r="AJ84" s="13">
        <v>0</v>
      </c>
      <c r="AK84" s="13">
        <v>0</v>
      </c>
      <c r="AL84" s="13">
        <v>0</v>
      </c>
      <c r="AM84" s="13">
        <v>0</v>
      </c>
      <c r="AN84" s="13" t="s">
        <v>279</v>
      </c>
      <c r="AO84" s="13">
        <v>51</v>
      </c>
      <c r="AP84" s="13">
        <v>22</v>
      </c>
      <c r="AQ84" s="13">
        <v>29</v>
      </c>
      <c r="AR84" s="13">
        <v>0</v>
      </c>
      <c r="AS84" s="13">
        <v>0</v>
      </c>
      <c r="AT84" s="13">
        <v>0</v>
      </c>
      <c r="AU84" s="13">
        <v>4</v>
      </c>
      <c r="AV84" s="13">
        <v>3</v>
      </c>
      <c r="AW84" s="13">
        <v>1</v>
      </c>
      <c r="AX84" s="13">
        <v>0</v>
      </c>
      <c r="AY84" s="13">
        <v>0</v>
      </c>
      <c r="AZ84" s="13">
        <v>0</v>
      </c>
    </row>
    <row r="85" spans="1:52" x14ac:dyDescent="0.2">
      <c r="A85" s="13" t="s">
        <v>280</v>
      </c>
      <c r="B85" s="13">
        <v>1</v>
      </c>
      <c r="C85" s="13">
        <v>1</v>
      </c>
      <c r="D85" s="13">
        <v>0</v>
      </c>
      <c r="E85" s="13">
        <v>1</v>
      </c>
      <c r="F85" s="13">
        <v>1</v>
      </c>
      <c r="G85" s="13">
        <v>0</v>
      </c>
      <c r="H85" s="13">
        <v>0</v>
      </c>
      <c r="I85" s="13">
        <v>0</v>
      </c>
      <c r="J85" s="13">
        <v>0</v>
      </c>
      <c r="K85" s="13">
        <v>0</v>
      </c>
      <c r="L85" s="13">
        <v>0</v>
      </c>
      <c r="M85" s="13">
        <v>0</v>
      </c>
      <c r="N85" s="13" t="s">
        <v>280</v>
      </c>
      <c r="O85" s="13">
        <v>0</v>
      </c>
      <c r="P85" s="13">
        <v>0</v>
      </c>
      <c r="Q85" s="13">
        <v>0</v>
      </c>
      <c r="R85" s="13">
        <v>0</v>
      </c>
      <c r="S85" s="13">
        <v>0</v>
      </c>
      <c r="T85" s="13">
        <v>0</v>
      </c>
      <c r="U85" s="13">
        <v>0</v>
      </c>
      <c r="V85" s="13">
        <v>0</v>
      </c>
      <c r="W85" s="13">
        <v>0</v>
      </c>
      <c r="X85" s="13">
        <v>0</v>
      </c>
      <c r="Y85" s="13">
        <v>0</v>
      </c>
      <c r="Z85" s="13">
        <v>0</v>
      </c>
      <c r="AA85" s="13" t="s">
        <v>280</v>
      </c>
      <c r="AB85" s="13">
        <v>0</v>
      </c>
      <c r="AC85" s="13">
        <v>0</v>
      </c>
      <c r="AD85" s="13">
        <v>0</v>
      </c>
      <c r="AE85" s="13">
        <v>0</v>
      </c>
      <c r="AF85" s="13">
        <v>0</v>
      </c>
      <c r="AG85" s="13">
        <v>0</v>
      </c>
      <c r="AH85" s="13">
        <v>0</v>
      </c>
      <c r="AI85" s="13">
        <v>0</v>
      </c>
      <c r="AJ85" s="13">
        <v>0</v>
      </c>
      <c r="AK85" s="13">
        <v>0</v>
      </c>
      <c r="AL85" s="13">
        <v>0</v>
      </c>
      <c r="AM85" s="13">
        <v>0</v>
      </c>
      <c r="AN85" s="13" t="s">
        <v>280</v>
      </c>
      <c r="AO85" s="13">
        <v>0</v>
      </c>
      <c r="AP85" s="13">
        <v>0</v>
      </c>
      <c r="AQ85" s="13">
        <v>0</v>
      </c>
      <c r="AR85" s="13">
        <v>0</v>
      </c>
      <c r="AS85" s="13">
        <v>0</v>
      </c>
      <c r="AT85" s="13">
        <v>0</v>
      </c>
      <c r="AU85" s="13">
        <v>0</v>
      </c>
      <c r="AV85" s="13">
        <v>0</v>
      </c>
      <c r="AW85" s="13">
        <v>0</v>
      </c>
      <c r="AX85" s="13">
        <v>0</v>
      </c>
      <c r="AY85" s="13">
        <v>0</v>
      </c>
      <c r="AZ85" s="13">
        <v>0</v>
      </c>
    </row>
    <row r="86" spans="1:52" x14ac:dyDescent="0.2">
      <c r="A86" s="13" t="s">
        <v>281</v>
      </c>
      <c r="B86" s="13">
        <v>211</v>
      </c>
      <c r="C86" s="13">
        <v>141</v>
      </c>
      <c r="D86" s="13">
        <v>70</v>
      </c>
      <c r="E86" s="13">
        <v>19</v>
      </c>
      <c r="F86" s="13">
        <v>8</v>
      </c>
      <c r="G86" s="13">
        <v>11</v>
      </c>
      <c r="H86" s="13">
        <v>3</v>
      </c>
      <c r="I86" s="13">
        <v>2</v>
      </c>
      <c r="J86" s="13">
        <v>1</v>
      </c>
      <c r="K86" s="13">
        <v>48</v>
      </c>
      <c r="L86" s="13">
        <v>32</v>
      </c>
      <c r="M86" s="13">
        <v>16</v>
      </c>
      <c r="N86" s="13" t="s">
        <v>281</v>
      </c>
      <c r="O86" s="13">
        <v>34</v>
      </c>
      <c r="P86" s="13">
        <v>33</v>
      </c>
      <c r="Q86" s="13">
        <v>1</v>
      </c>
      <c r="R86" s="13">
        <v>0</v>
      </c>
      <c r="S86" s="13">
        <v>0</v>
      </c>
      <c r="T86" s="13">
        <v>0</v>
      </c>
      <c r="U86" s="13">
        <v>10</v>
      </c>
      <c r="V86" s="13">
        <v>5</v>
      </c>
      <c r="W86" s="13">
        <v>5</v>
      </c>
      <c r="X86" s="13">
        <v>3</v>
      </c>
      <c r="Y86" s="13">
        <v>2</v>
      </c>
      <c r="Z86" s="13">
        <v>1</v>
      </c>
      <c r="AA86" s="13" t="s">
        <v>281</v>
      </c>
      <c r="AB86" s="13">
        <v>4</v>
      </c>
      <c r="AC86" s="13">
        <v>1</v>
      </c>
      <c r="AD86" s="13">
        <v>3</v>
      </c>
      <c r="AE86" s="13">
        <v>13</v>
      </c>
      <c r="AF86" s="13">
        <v>9</v>
      </c>
      <c r="AG86" s="13">
        <v>4</v>
      </c>
      <c r="AH86" s="13">
        <v>0</v>
      </c>
      <c r="AI86" s="13">
        <v>0</v>
      </c>
      <c r="AJ86" s="13">
        <v>0</v>
      </c>
      <c r="AK86" s="13">
        <v>5</v>
      </c>
      <c r="AL86" s="13">
        <v>4</v>
      </c>
      <c r="AM86" s="13">
        <v>1</v>
      </c>
      <c r="AN86" s="13" t="s">
        <v>281</v>
      </c>
      <c r="AO86" s="13">
        <v>67</v>
      </c>
      <c r="AP86" s="13">
        <v>41</v>
      </c>
      <c r="AQ86" s="13">
        <v>26</v>
      </c>
      <c r="AR86" s="13">
        <v>3</v>
      </c>
      <c r="AS86" s="13">
        <v>2</v>
      </c>
      <c r="AT86" s="13">
        <v>1</v>
      </c>
      <c r="AU86" s="13">
        <v>2</v>
      </c>
      <c r="AV86" s="13">
        <v>2</v>
      </c>
      <c r="AW86" s="13">
        <v>0</v>
      </c>
      <c r="AX86" s="13">
        <v>0</v>
      </c>
      <c r="AY86" s="13">
        <v>0</v>
      </c>
      <c r="AZ86" s="13">
        <v>0</v>
      </c>
    </row>
    <row r="87" spans="1:52" x14ac:dyDescent="0.2">
      <c r="A87" s="13" t="s">
        <v>282</v>
      </c>
      <c r="B87" s="13">
        <v>80</v>
      </c>
      <c r="C87" s="13">
        <v>69</v>
      </c>
      <c r="D87" s="13">
        <v>11</v>
      </c>
      <c r="E87" s="13">
        <v>16</v>
      </c>
      <c r="F87" s="13">
        <v>13</v>
      </c>
      <c r="G87" s="13">
        <v>3</v>
      </c>
      <c r="H87" s="13">
        <v>0</v>
      </c>
      <c r="I87" s="13">
        <v>0</v>
      </c>
      <c r="J87" s="13">
        <v>0</v>
      </c>
      <c r="K87" s="13">
        <v>0</v>
      </c>
      <c r="L87" s="13">
        <v>0</v>
      </c>
      <c r="M87" s="13">
        <v>0</v>
      </c>
      <c r="N87" s="13" t="s">
        <v>282</v>
      </c>
      <c r="O87" s="13">
        <v>0</v>
      </c>
      <c r="P87" s="13">
        <v>0</v>
      </c>
      <c r="Q87" s="13">
        <v>0</v>
      </c>
      <c r="R87" s="13">
        <v>0</v>
      </c>
      <c r="S87" s="13">
        <v>0</v>
      </c>
      <c r="T87" s="13">
        <v>0</v>
      </c>
      <c r="U87" s="13">
        <v>0</v>
      </c>
      <c r="V87" s="13">
        <v>0</v>
      </c>
      <c r="W87" s="13">
        <v>0</v>
      </c>
      <c r="X87" s="13">
        <v>0</v>
      </c>
      <c r="Y87" s="13">
        <v>0</v>
      </c>
      <c r="Z87" s="13">
        <v>0</v>
      </c>
      <c r="AA87" s="13" t="s">
        <v>282</v>
      </c>
      <c r="AB87" s="13">
        <v>0</v>
      </c>
      <c r="AC87" s="13">
        <v>0</v>
      </c>
      <c r="AD87" s="13">
        <v>0</v>
      </c>
      <c r="AE87" s="13">
        <v>9</v>
      </c>
      <c r="AF87" s="13">
        <v>9</v>
      </c>
      <c r="AG87" s="13">
        <v>0</v>
      </c>
      <c r="AH87" s="13">
        <v>0</v>
      </c>
      <c r="AI87" s="13">
        <v>0</v>
      </c>
      <c r="AJ87" s="13">
        <v>0</v>
      </c>
      <c r="AK87" s="13">
        <v>0</v>
      </c>
      <c r="AL87" s="13">
        <v>0</v>
      </c>
      <c r="AM87" s="13">
        <v>0</v>
      </c>
      <c r="AN87" s="13" t="s">
        <v>282</v>
      </c>
      <c r="AO87" s="13">
        <v>50</v>
      </c>
      <c r="AP87" s="13">
        <v>44</v>
      </c>
      <c r="AQ87" s="13">
        <v>6</v>
      </c>
      <c r="AR87" s="13">
        <v>1</v>
      </c>
      <c r="AS87" s="13">
        <v>1</v>
      </c>
      <c r="AT87" s="13">
        <v>0</v>
      </c>
      <c r="AU87" s="13">
        <v>4</v>
      </c>
      <c r="AV87" s="13">
        <v>2</v>
      </c>
      <c r="AW87" s="13">
        <v>2</v>
      </c>
      <c r="AX87" s="13">
        <v>0</v>
      </c>
      <c r="AY87" s="13">
        <v>0</v>
      </c>
      <c r="AZ87" s="13">
        <v>0</v>
      </c>
    </row>
    <row r="88" spans="1:52" x14ac:dyDescent="0.2">
      <c r="A88" s="13" t="s">
        <v>283</v>
      </c>
      <c r="B88" s="13">
        <v>32</v>
      </c>
      <c r="C88" s="13">
        <v>28</v>
      </c>
      <c r="D88" s="13">
        <v>4</v>
      </c>
      <c r="E88" s="13">
        <v>10</v>
      </c>
      <c r="F88" s="13">
        <v>9</v>
      </c>
      <c r="G88" s="13">
        <v>1</v>
      </c>
      <c r="H88" s="13">
        <v>0</v>
      </c>
      <c r="I88" s="13">
        <v>0</v>
      </c>
      <c r="J88" s="13">
        <v>0</v>
      </c>
      <c r="K88" s="13">
        <v>0</v>
      </c>
      <c r="L88" s="13">
        <v>0</v>
      </c>
      <c r="M88" s="13">
        <v>0</v>
      </c>
      <c r="N88" s="13" t="s">
        <v>283</v>
      </c>
      <c r="O88" s="13">
        <v>0</v>
      </c>
      <c r="P88" s="13">
        <v>0</v>
      </c>
      <c r="Q88" s="13">
        <v>0</v>
      </c>
      <c r="R88" s="13">
        <v>1</v>
      </c>
      <c r="S88" s="13">
        <v>1</v>
      </c>
      <c r="T88" s="13">
        <v>0</v>
      </c>
      <c r="U88" s="13">
        <v>0</v>
      </c>
      <c r="V88" s="13">
        <v>0</v>
      </c>
      <c r="W88" s="13">
        <v>0</v>
      </c>
      <c r="X88" s="13">
        <v>0</v>
      </c>
      <c r="Y88" s="13">
        <v>0</v>
      </c>
      <c r="Z88" s="13">
        <v>0</v>
      </c>
      <c r="AA88" s="13" t="s">
        <v>283</v>
      </c>
      <c r="AB88" s="13">
        <v>4</v>
      </c>
      <c r="AC88" s="13">
        <v>4</v>
      </c>
      <c r="AD88" s="13">
        <v>0</v>
      </c>
      <c r="AE88" s="13">
        <v>5</v>
      </c>
      <c r="AF88" s="13">
        <v>5</v>
      </c>
      <c r="AG88" s="13">
        <v>0</v>
      </c>
      <c r="AH88" s="13">
        <v>0</v>
      </c>
      <c r="AI88" s="13">
        <v>0</v>
      </c>
      <c r="AJ88" s="13">
        <v>0</v>
      </c>
      <c r="AK88" s="13">
        <v>0</v>
      </c>
      <c r="AL88" s="13">
        <v>0</v>
      </c>
      <c r="AM88" s="13">
        <v>0</v>
      </c>
      <c r="AN88" s="13" t="s">
        <v>283</v>
      </c>
      <c r="AO88" s="13">
        <v>10</v>
      </c>
      <c r="AP88" s="13">
        <v>7</v>
      </c>
      <c r="AQ88" s="13">
        <v>3</v>
      </c>
      <c r="AR88" s="13">
        <v>0</v>
      </c>
      <c r="AS88" s="13">
        <v>0</v>
      </c>
      <c r="AT88" s="13">
        <v>0</v>
      </c>
      <c r="AU88" s="13">
        <v>2</v>
      </c>
      <c r="AV88" s="13">
        <v>2</v>
      </c>
      <c r="AW88" s="13">
        <v>0</v>
      </c>
      <c r="AX88" s="13">
        <v>0</v>
      </c>
      <c r="AY88" s="13">
        <v>0</v>
      </c>
      <c r="AZ88" s="13">
        <v>0</v>
      </c>
    </row>
    <row r="89" spans="1:52" x14ac:dyDescent="0.2">
      <c r="A89" s="13" t="s">
        <v>284</v>
      </c>
      <c r="B89" s="13">
        <v>100</v>
      </c>
      <c r="C89" s="13">
        <v>90</v>
      </c>
      <c r="D89" s="13">
        <v>10</v>
      </c>
      <c r="E89" s="13">
        <v>24</v>
      </c>
      <c r="F89" s="13">
        <v>23</v>
      </c>
      <c r="G89" s="13">
        <v>1</v>
      </c>
      <c r="H89" s="13">
        <v>1</v>
      </c>
      <c r="I89" s="13">
        <v>1</v>
      </c>
      <c r="J89" s="13">
        <v>0</v>
      </c>
      <c r="K89" s="13">
        <v>11</v>
      </c>
      <c r="L89" s="13">
        <v>10</v>
      </c>
      <c r="M89" s="13">
        <v>1</v>
      </c>
      <c r="N89" s="13" t="s">
        <v>284</v>
      </c>
      <c r="O89" s="13">
        <v>2</v>
      </c>
      <c r="P89" s="13">
        <v>2</v>
      </c>
      <c r="Q89" s="13">
        <v>0</v>
      </c>
      <c r="R89" s="13">
        <v>1</v>
      </c>
      <c r="S89" s="13">
        <v>0</v>
      </c>
      <c r="T89" s="13">
        <v>1</v>
      </c>
      <c r="U89" s="13">
        <v>0</v>
      </c>
      <c r="V89" s="13">
        <v>0</v>
      </c>
      <c r="W89" s="13">
        <v>0</v>
      </c>
      <c r="X89" s="13">
        <v>0</v>
      </c>
      <c r="Y89" s="13">
        <v>0</v>
      </c>
      <c r="Z89" s="13">
        <v>0</v>
      </c>
      <c r="AA89" s="13" t="s">
        <v>284</v>
      </c>
      <c r="AB89" s="13">
        <v>6</v>
      </c>
      <c r="AC89" s="13">
        <v>6</v>
      </c>
      <c r="AD89" s="13">
        <v>0</v>
      </c>
      <c r="AE89" s="13">
        <v>11</v>
      </c>
      <c r="AF89" s="13">
        <v>9</v>
      </c>
      <c r="AG89" s="13">
        <v>2</v>
      </c>
      <c r="AH89" s="13">
        <v>0</v>
      </c>
      <c r="AI89" s="13">
        <v>0</v>
      </c>
      <c r="AJ89" s="13">
        <v>0</v>
      </c>
      <c r="AK89" s="13">
        <v>0</v>
      </c>
      <c r="AL89" s="13">
        <v>0</v>
      </c>
      <c r="AM89" s="13">
        <v>0</v>
      </c>
      <c r="AN89" s="13" t="s">
        <v>284</v>
      </c>
      <c r="AO89" s="13">
        <v>36</v>
      </c>
      <c r="AP89" s="13">
        <v>32</v>
      </c>
      <c r="AQ89" s="13">
        <v>4</v>
      </c>
      <c r="AR89" s="13">
        <v>3</v>
      </c>
      <c r="AS89" s="13">
        <v>2</v>
      </c>
      <c r="AT89" s="13">
        <v>1</v>
      </c>
      <c r="AU89" s="13">
        <v>5</v>
      </c>
      <c r="AV89" s="13">
        <v>5</v>
      </c>
      <c r="AW89" s="13">
        <v>0</v>
      </c>
      <c r="AX89" s="13">
        <v>0</v>
      </c>
      <c r="AY89" s="13">
        <v>0</v>
      </c>
      <c r="AZ89" s="13">
        <v>0</v>
      </c>
    </row>
    <row r="90" spans="1:52" x14ac:dyDescent="0.2">
      <c r="A90" s="13" t="s">
        <v>285</v>
      </c>
      <c r="B90" s="13">
        <v>28</v>
      </c>
      <c r="C90" s="13">
        <v>27</v>
      </c>
      <c r="D90" s="13">
        <v>1</v>
      </c>
      <c r="E90" s="13">
        <v>2</v>
      </c>
      <c r="F90" s="13">
        <v>2</v>
      </c>
      <c r="G90" s="13">
        <v>0</v>
      </c>
      <c r="H90" s="13">
        <v>0</v>
      </c>
      <c r="I90" s="13">
        <v>0</v>
      </c>
      <c r="J90" s="13">
        <v>0</v>
      </c>
      <c r="K90" s="13">
        <v>3</v>
      </c>
      <c r="L90" s="13">
        <v>3</v>
      </c>
      <c r="M90" s="13">
        <v>0</v>
      </c>
      <c r="N90" s="13" t="s">
        <v>285</v>
      </c>
      <c r="O90" s="13">
        <v>0</v>
      </c>
      <c r="P90" s="13">
        <v>0</v>
      </c>
      <c r="Q90" s="13">
        <v>0</v>
      </c>
      <c r="R90" s="13">
        <v>0</v>
      </c>
      <c r="S90" s="13">
        <v>0</v>
      </c>
      <c r="T90" s="13">
        <v>0</v>
      </c>
      <c r="U90" s="13">
        <v>0</v>
      </c>
      <c r="V90" s="13">
        <v>0</v>
      </c>
      <c r="W90" s="13">
        <v>0</v>
      </c>
      <c r="X90" s="13">
        <v>0</v>
      </c>
      <c r="Y90" s="13">
        <v>0</v>
      </c>
      <c r="Z90" s="13">
        <v>0</v>
      </c>
      <c r="AA90" s="13" t="s">
        <v>285</v>
      </c>
      <c r="AB90" s="13">
        <v>0</v>
      </c>
      <c r="AC90" s="13">
        <v>0</v>
      </c>
      <c r="AD90" s="13">
        <v>0</v>
      </c>
      <c r="AE90" s="13">
        <v>2</v>
      </c>
      <c r="AF90" s="13">
        <v>2</v>
      </c>
      <c r="AG90" s="13">
        <v>0</v>
      </c>
      <c r="AH90" s="13">
        <v>0</v>
      </c>
      <c r="AI90" s="13">
        <v>0</v>
      </c>
      <c r="AJ90" s="13">
        <v>0</v>
      </c>
      <c r="AK90" s="13">
        <v>0</v>
      </c>
      <c r="AL90" s="13">
        <v>0</v>
      </c>
      <c r="AM90" s="13">
        <v>0</v>
      </c>
      <c r="AN90" s="13" t="s">
        <v>285</v>
      </c>
      <c r="AO90" s="13">
        <v>19</v>
      </c>
      <c r="AP90" s="13">
        <v>18</v>
      </c>
      <c r="AQ90" s="13">
        <v>1</v>
      </c>
      <c r="AR90" s="13">
        <v>0</v>
      </c>
      <c r="AS90" s="13">
        <v>0</v>
      </c>
      <c r="AT90" s="13">
        <v>0</v>
      </c>
      <c r="AU90" s="13">
        <v>1</v>
      </c>
      <c r="AV90" s="13">
        <v>1</v>
      </c>
      <c r="AW90" s="13">
        <v>0</v>
      </c>
      <c r="AX90" s="13">
        <v>1</v>
      </c>
      <c r="AY90" s="13">
        <v>1</v>
      </c>
      <c r="AZ90" s="13">
        <v>0</v>
      </c>
    </row>
    <row r="91" spans="1:52" x14ac:dyDescent="0.2">
      <c r="A91" s="13" t="s">
        <v>286</v>
      </c>
      <c r="B91" s="13">
        <v>233</v>
      </c>
      <c r="C91" s="13">
        <v>209</v>
      </c>
      <c r="D91" s="13">
        <v>24</v>
      </c>
      <c r="E91" s="13">
        <v>31</v>
      </c>
      <c r="F91" s="13">
        <v>31</v>
      </c>
      <c r="G91" s="13">
        <v>0</v>
      </c>
      <c r="H91" s="13">
        <v>1</v>
      </c>
      <c r="I91" s="13">
        <v>1</v>
      </c>
      <c r="J91" s="13">
        <v>0</v>
      </c>
      <c r="K91" s="13">
        <v>3</v>
      </c>
      <c r="L91" s="13">
        <v>3</v>
      </c>
      <c r="M91" s="13">
        <v>0</v>
      </c>
      <c r="N91" s="13" t="s">
        <v>286</v>
      </c>
      <c r="O91" s="13">
        <v>6</v>
      </c>
      <c r="P91" s="13">
        <v>6</v>
      </c>
      <c r="Q91" s="13">
        <v>0</v>
      </c>
      <c r="R91" s="13">
        <v>0</v>
      </c>
      <c r="S91" s="13">
        <v>0</v>
      </c>
      <c r="T91" s="13">
        <v>0</v>
      </c>
      <c r="U91" s="13">
        <v>4</v>
      </c>
      <c r="V91" s="13">
        <v>4</v>
      </c>
      <c r="W91" s="13">
        <v>0</v>
      </c>
      <c r="X91" s="13">
        <v>3</v>
      </c>
      <c r="Y91" s="13">
        <v>3</v>
      </c>
      <c r="Z91" s="13">
        <v>0</v>
      </c>
      <c r="AA91" s="13" t="s">
        <v>286</v>
      </c>
      <c r="AB91" s="13">
        <v>1</v>
      </c>
      <c r="AC91" s="13">
        <v>1</v>
      </c>
      <c r="AD91" s="13">
        <v>0</v>
      </c>
      <c r="AE91" s="13">
        <v>18</v>
      </c>
      <c r="AF91" s="13">
        <v>13</v>
      </c>
      <c r="AG91" s="13">
        <v>5</v>
      </c>
      <c r="AH91" s="13">
        <v>1</v>
      </c>
      <c r="AI91" s="13">
        <v>1</v>
      </c>
      <c r="AJ91" s="13">
        <v>0</v>
      </c>
      <c r="AK91" s="13">
        <v>3</v>
      </c>
      <c r="AL91" s="13">
        <v>3</v>
      </c>
      <c r="AM91" s="13">
        <v>0</v>
      </c>
      <c r="AN91" s="13" t="s">
        <v>286</v>
      </c>
      <c r="AO91" s="13">
        <v>147</v>
      </c>
      <c r="AP91" s="13">
        <v>130</v>
      </c>
      <c r="AQ91" s="13">
        <v>17</v>
      </c>
      <c r="AR91" s="13">
        <v>2</v>
      </c>
      <c r="AS91" s="13">
        <v>2</v>
      </c>
      <c r="AT91" s="13">
        <v>0</v>
      </c>
      <c r="AU91" s="13">
        <v>12</v>
      </c>
      <c r="AV91" s="13">
        <v>10</v>
      </c>
      <c r="AW91" s="13">
        <v>2</v>
      </c>
      <c r="AX91" s="13">
        <v>1</v>
      </c>
      <c r="AY91" s="13">
        <v>1</v>
      </c>
      <c r="AZ91" s="13">
        <v>0</v>
      </c>
    </row>
    <row r="92" spans="1:52" x14ac:dyDescent="0.2">
      <c r="A92" s="13" t="s">
        <v>287</v>
      </c>
      <c r="B92" s="13">
        <v>277</v>
      </c>
      <c r="C92" s="13">
        <v>259</v>
      </c>
      <c r="D92" s="13">
        <v>18</v>
      </c>
      <c r="E92" s="13">
        <v>59</v>
      </c>
      <c r="F92" s="13">
        <v>52</v>
      </c>
      <c r="G92" s="13">
        <v>7</v>
      </c>
      <c r="H92" s="13">
        <v>0</v>
      </c>
      <c r="I92" s="13">
        <v>0</v>
      </c>
      <c r="J92" s="13">
        <v>0</v>
      </c>
      <c r="K92" s="13">
        <v>4</v>
      </c>
      <c r="L92" s="13">
        <v>3</v>
      </c>
      <c r="M92" s="13">
        <v>1</v>
      </c>
      <c r="N92" s="13" t="s">
        <v>287</v>
      </c>
      <c r="O92" s="13">
        <v>1</v>
      </c>
      <c r="P92" s="13">
        <v>1</v>
      </c>
      <c r="Q92" s="13">
        <v>0</v>
      </c>
      <c r="R92" s="13">
        <v>0</v>
      </c>
      <c r="S92" s="13">
        <v>0</v>
      </c>
      <c r="T92" s="13">
        <v>0</v>
      </c>
      <c r="U92" s="13">
        <v>1</v>
      </c>
      <c r="V92" s="13">
        <v>1</v>
      </c>
      <c r="W92" s="13">
        <v>0</v>
      </c>
      <c r="X92" s="13">
        <v>5</v>
      </c>
      <c r="Y92" s="13">
        <v>4</v>
      </c>
      <c r="Z92" s="13">
        <v>1</v>
      </c>
      <c r="AA92" s="13" t="s">
        <v>287</v>
      </c>
      <c r="AB92" s="13">
        <v>3</v>
      </c>
      <c r="AC92" s="13">
        <v>3</v>
      </c>
      <c r="AD92" s="13">
        <v>0</v>
      </c>
      <c r="AE92" s="13">
        <v>14</v>
      </c>
      <c r="AF92" s="13">
        <v>14</v>
      </c>
      <c r="AG92" s="13">
        <v>0</v>
      </c>
      <c r="AH92" s="13">
        <v>0</v>
      </c>
      <c r="AI92" s="13">
        <v>0</v>
      </c>
      <c r="AJ92" s="13">
        <v>0</v>
      </c>
      <c r="AK92" s="13">
        <v>2</v>
      </c>
      <c r="AL92" s="13">
        <v>2</v>
      </c>
      <c r="AM92" s="13">
        <v>0</v>
      </c>
      <c r="AN92" s="13" t="s">
        <v>287</v>
      </c>
      <c r="AO92" s="13">
        <v>174</v>
      </c>
      <c r="AP92" s="13">
        <v>165</v>
      </c>
      <c r="AQ92" s="13">
        <v>9</v>
      </c>
      <c r="AR92" s="13">
        <v>4</v>
      </c>
      <c r="AS92" s="13">
        <v>4</v>
      </c>
      <c r="AT92" s="13">
        <v>0</v>
      </c>
      <c r="AU92" s="13">
        <v>10</v>
      </c>
      <c r="AV92" s="13">
        <v>10</v>
      </c>
      <c r="AW92" s="13">
        <v>0</v>
      </c>
      <c r="AX92" s="13">
        <v>0</v>
      </c>
      <c r="AY92" s="13">
        <v>0</v>
      </c>
      <c r="AZ92" s="13">
        <v>0</v>
      </c>
    </row>
    <row r="93" spans="1:52" x14ac:dyDescent="0.2">
      <c r="A93" s="13" t="s">
        <v>288</v>
      </c>
      <c r="B93" s="13">
        <v>120</v>
      </c>
      <c r="C93" s="13">
        <v>119</v>
      </c>
      <c r="D93" s="13">
        <v>1</v>
      </c>
      <c r="E93" s="13">
        <v>28</v>
      </c>
      <c r="F93" s="13">
        <v>28</v>
      </c>
      <c r="G93" s="13">
        <v>0</v>
      </c>
      <c r="H93" s="13">
        <v>1</v>
      </c>
      <c r="I93" s="13">
        <v>1</v>
      </c>
      <c r="J93" s="13">
        <v>0</v>
      </c>
      <c r="K93" s="13">
        <v>0</v>
      </c>
      <c r="L93" s="13">
        <v>0</v>
      </c>
      <c r="M93" s="13">
        <v>0</v>
      </c>
      <c r="N93" s="13" t="s">
        <v>288</v>
      </c>
      <c r="O93" s="13">
        <v>0</v>
      </c>
      <c r="P93" s="13">
        <v>0</v>
      </c>
      <c r="Q93" s="13">
        <v>0</v>
      </c>
      <c r="R93" s="13">
        <v>0</v>
      </c>
      <c r="S93" s="13">
        <v>0</v>
      </c>
      <c r="T93" s="13">
        <v>0</v>
      </c>
      <c r="U93" s="13">
        <v>3</v>
      </c>
      <c r="V93" s="13">
        <v>3</v>
      </c>
      <c r="W93" s="13">
        <v>0</v>
      </c>
      <c r="X93" s="13">
        <v>1</v>
      </c>
      <c r="Y93" s="13">
        <v>1</v>
      </c>
      <c r="Z93" s="13">
        <v>0</v>
      </c>
      <c r="AA93" s="13" t="s">
        <v>288</v>
      </c>
      <c r="AB93" s="13">
        <v>4</v>
      </c>
      <c r="AC93" s="13">
        <v>4</v>
      </c>
      <c r="AD93" s="13">
        <v>0</v>
      </c>
      <c r="AE93" s="13">
        <v>19</v>
      </c>
      <c r="AF93" s="13">
        <v>19</v>
      </c>
      <c r="AG93" s="13">
        <v>0</v>
      </c>
      <c r="AH93" s="13">
        <v>0</v>
      </c>
      <c r="AI93" s="13">
        <v>0</v>
      </c>
      <c r="AJ93" s="13">
        <v>0</v>
      </c>
      <c r="AK93" s="13">
        <v>0</v>
      </c>
      <c r="AL93" s="13">
        <v>0</v>
      </c>
      <c r="AM93" s="13">
        <v>0</v>
      </c>
      <c r="AN93" s="13" t="s">
        <v>288</v>
      </c>
      <c r="AO93" s="13">
        <v>60</v>
      </c>
      <c r="AP93" s="13">
        <v>59</v>
      </c>
      <c r="AQ93" s="13">
        <v>1</v>
      </c>
      <c r="AR93" s="13">
        <v>0</v>
      </c>
      <c r="AS93" s="13">
        <v>0</v>
      </c>
      <c r="AT93" s="13">
        <v>0</v>
      </c>
      <c r="AU93" s="13">
        <v>4</v>
      </c>
      <c r="AV93" s="13">
        <v>4</v>
      </c>
      <c r="AW93" s="13">
        <v>0</v>
      </c>
      <c r="AX93" s="13">
        <v>0</v>
      </c>
      <c r="AY93" s="13">
        <v>0</v>
      </c>
      <c r="AZ93" s="13">
        <v>0</v>
      </c>
    </row>
    <row r="94" spans="1:52" x14ac:dyDescent="0.2">
      <c r="A94" s="13" t="s">
        <v>289</v>
      </c>
      <c r="B94" s="13">
        <v>1062</v>
      </c>
      <c r="C94" s="13">
        <v>968</v>
      </c>
      <c r="D94" s="13">
        <v>94</v>
      </c>
      <c r="E94" s="13">
        <v>294</v>
      </c>
      <c r="F94" s="13">
        <v>275</v>
      </c>
      <c r="G94" s="13">
        <v>19</v>
      </c>
      <c r="H94" s="13">
        <v>5</v>
      </c>
      <c r="I94" s="13">
        <v>4</v>
      </c>
      <c r="J94" s="13">
        <v>1</v>
      </c>
      <c r="K94" s="13">
        <v>59</v>
      </c>
      <c r="L94" s="13">
        <v>59</v>
      </c>
      <c r="M94" s="13">
        <v>0</v>
      </c>
      <c r="N94" s="13" t="s">
        <v>289</v>
      </c>
      <c r="O94" s="13">
        <v>0</v>
      </c>
      <c r="P94" s="13">
        <v>0</v>
      </c>
      <c r="Q94" s="13">
        <v>0</v>
      </c>
      <c r="R94" s="13">
        <v>5</v>
      </c>
      <c r="S94" s="13">
        <v>4</v>
      </c>
      <c r="T94" s="13">
        <v>1</v>
      </c>
      <c r="U94" s="13">
        <v>9</v>
      </c>
      <c r="V94" s="13">
        <v>9</v>
      </c>
      <c r="W94" s="13">
        <v>0</v>
      </c>
      <c r="X94" s="13">
        <v>16</v>
      </c>
      <c r="Y94" s="13">
        <v>16</v>
      </c>
      <c r="Z94" s="13">
        <v>0</v>
      </c>
      <c r="AA94" s="13" t="s">
        <v>289</v>
      </c>
      <c r="AB94" s="13">
        <v>28</v>
      </c>
      <c r="AC94" s="13">
        <v>27</v>
      </c>
      <c r="AD94" s="13">
        <v>1</v>
      </c>
      <c r="AE94" s="13">
        <v>116</v>
      </c>
      <c r="AF94" s="13">
        <v>108</v>
      </c>
      <c r="AG94" s="13">
        <v>8</v>
      </c>
      <c r="AH94" s="13">
        <v>0</v>
      </c>
      <c r="AI94" s="13">
        <v>0</v>
      </c>
      <c r="AJ94" s="13">
        <v>0</v>
      </c>
      <c r="AK94" s="13">
        <v>2</v>
      </c>
      <c r="AL94" s="13">
        <v>2</v>
      </c>
      <c r="AM94" s="13">
        <v>0</v>
      </c>
      <c r="AN94" s="13" t="s">
        <v>289</v>
      </c>
      <c r="AO94" s="13">
        <v>494</v>
      </c>
      <c r="AP94" s="13">
        <v>435</v>
      </c>
      <c r="AQ94" s="13">
        <v>59</v>
      </c>
      <c r="AR94" s="13">
        <v>16</v>
      </c>
      <c r="AS94" s="13">
        <v>12</v>
      </c>
      <c r="AT94" s="13">
        <v>4</v>
      </c>
      <c r="AU94" s="13">
        <v>17</v>
      </c>
      <c r="AV94" s="13">
        <v>16</v>
      </c>
      <c r="AW94" s="13">
        <v>1</v>
      </c>
      <c r="AX94" s="13">
        <v>1</v>
      </c>
      <c r="AY94" s="13">
        <v>1</v>
      </c>
      <c r="AZ94" s="13">
        <v>0</v>
      </c>
    </row>
    <row r="95" spans="1:52" x14ac:dyDescent="0.2">
      <c r="A95" s="13" t="s">
        <v>290</v>
      </c>
      <c r="B95" s="13">
        <v>285</v>
      </c>
      <c r="C95" s="13">
        <v>249</v>
      </c>
      <c r="D95" s="13">
        <v>36</v>
      </c>
      <c r="E95" s="13">
        <v>68</v>
      </c>
      <c r="F95" s="13">
        <v>59</v>
      </c>
      <c r="G95" s="13">
        <v>9</v>
      </c>
      <c r="H95" s="13">
        <v>1</v>
      </c>
      <c r="I95" s="13">
        <v>1</v>
      </c>
      <c r="J95" s="13">
        <v>0</v>
      </c>
      <c r="K95" s="13">
        <v>3</v>
      </c>
      <c r="L95" s="13">
        <v>3</v>
      </c>
      <c r="M95" s="13">
        <v>0</v>
      </c>
      <c r="N95" s="13" t="s">
        <v>290</v>
      </c>
      <c r="O95" s="13">
        <v>2</v>
      </c>
      <c r="P95" s="13">
        <v>2</v>
      </c>
      <c r="Q95" s="13">
        <v>0</v>
      </c>
      <c r="R95" s="13">
        <v>2</v>
      </c>
      <c r="S95" s="13">
        <v>2</v>
      </c>
      <c r="T95" s="13">
        <v>0</v>
      </c>
      <c r="U95" s="13">
        <v>2</v>
      </c>
      <c r="V95" s="13">
        <v>2</v>
      </c>
      <c r="W95" s="13">
        <v>0</v>
      </c>
      <c r="X95" s="13">
        <v>6</v>
      </c>
      <c r="Y95" s="13">
        <v>6</v>
      </c>
      <c r="Z95" s="13">
        <v>0</v>
      </c>
      <c r="AA95" s="13" t="s">
        <v>290</v>
      </c>
      <c r="AB95" s="13">
        <v>3</v>
      </c>
      <c r="AC95" s="13">
        <v>3</v>
      </c>
      <c r="AD95" s="13">
        <v>0</v>
      </c>
      <c r="AE95" s="13">
        <v>27</v>
      </c>
      <c r="AF95" s="13">
        <v>25</v>
      </c>
      <c r="AG95" s="13">
        <v>2</v>
      </c>
      <c r="AH95" s="13">
        <v>0</v>
      </c>
      <c r="AI95" s="13">
        <v>0</v>
      </c>
      <c r="AJ95" s="13">
        <v>0</v>
      </c>
      <c r="AK95" s="13">
        <v>1</v>
      </c>
      <c r="AL95" s="13">
        <v>1</v>
      </c>
      <c r="AM95" s="13">
        <v>0</v>
      </c>
      <c r="AN95" s="13" t="s">
        <v>290</v>
      </c>
      <c r="AO95" s="13">
        <v>151</v>
      </c>
      <c r="AP95" s="13">
        <v>126</v>
      </c>
      <c r="AQ95" s="13">
        <v>25</v>
      </c>
      <c r="AR95" s="13">
        <v>8</v>
      </c>
      <c r="AS95" s="13">
        <v>8</v>
      </c>
      <c r="AT95" s="13">
        <v>0</v>
      </c>
      <c r="AU95" s="13">
        <v>10</v>
      </c>
      <c r="AV95" s="13">
        <v>10</v>
      </c>
      <c r="AW95" s="13">
        <v>0</v>
      </c>
      <c r="AX95" s="13">
        <v>1</v>
      </c>
      <c r="AY95" s="13">
        <v>1</v>
      </c>
      <c r="AZ95" s="13">
        <v>0</v>
      </c>
    </row>
    <row r="96" spans="1:52" x14ac:dyDescent="0.2">
      <c r="A96" s="13" t="s">
        <v>291</v>
      </c>
      <c r="B96" s="13">
        <v>632</v>
      </c>
      <c r="C96" s="13">
        <v>587</v>
      </c>
      <c r="D96" s="13">
        <v>45</v>
      </c>
      <c r="E96" s="13">
        <v>147</v>
      </c>
      <c r="F96" s="13">
        <v>143</v>
      </c>
      <c r="G96" s="13">
        <v>4</v>
      </c>
      <c r="H96" s="13">
        <v>4</v>
      </c>
      <c r="I96" s="13">
        <v>4</v>
      </c>
      <c r="J96" s="13">
        <v>0</v>
      </c>
      <c r="K96" s="13">
        <v>14</v>
      </c>
      <c r="L96" s="13">
        <v>14</v>
      </c>
      <c r="M96" s="13">
        <v>0</v>
      </c>
      <c r="N96" s="13" t="s">
        <v>291</v>
      </c>
      <c r="O96" s="13">
        <v>1</v>
      </c>
      <c r="P96" s="13">
        <v>1</v>
      </c>
      <c r="Q96" s="13">
        <v>0</v>
      </c>
      <c r="R96" s="13">
        <v>11</v>
      </c>
      <c r="S96" s="13">
        <v>11</v>
      </c>
      <c r="T96" s="13">
        <v>0</v>
      </c>
      <c r="U96" s="13">
        <v>14</v>
      </c>
      <c r="V96" s="13">
        <v>14</v>
      </c>
      <c r="W96" s="13">
        <v>0</v>
      </c>
      <c r="X96" s="13">
        <v>5</v>
      </c>
      <c r="Y96" s="13">
        <v>5</v>
      </c>
      <c r="Z96" s="13">
        <v>0</v>
      </c>
      <c r="AA96" s="13" t="s">
        <v>291</v>
      </c>
      <c r="AB96" s="13">
        <v>16</v>
      </c>
      <c r="AC96" s="13">
        <v>15</v>
      </c>
      <c r="AD96" s="13">
        <v>1</v>
      </c>
      <c r="AE96" s="13">
        <v>74</v>
      </c>
      <c r="AF96" s="13">
        <v>67</v>
      </c>
      <c r="AG96" s="13">
        <v>7</v>
      </c>
      <c r="AH96" s="13">
        <v>1</v>
      </c>
      <c r="AI96" s="13">
        <v>1</v>
      </c>
      <c r="AJ96" s="13">
        <v>0</v>
      </c>
      <c r="AK96" s="13">
        <v>7</v>
      </c>
      <c r="AL96" s="13">
        <v>6</v>
      </c>
      <c r="AM96" s="13">
        <v>1</v>
      </c>
      <c r="AN96" s="13" t="s">
        <v>291</v>
      </c>
      <c r="AO96" s="13">
        <v>294</v>
      </c>
      <c r="AP96" s="13">
        <v>265</v>
      </c>
      <c r="AQ96" s="13">
        <v>29</v>
      </c>
      <c r="AR96" s="13">
        <v>11</v>
      </c>
      <c r="AS96" s="13">
        <v>10</v>
      </c>
      <c r="AT96" s="13">
        <v>1</v>
      </c>
      <c r="AU96" s="13">
        <v>32</v>
      </c>
      <c r="AV96" s="13">
        <v>30</v>
      </c>
      <c r="AW96" s="13">
        <v>2</v>
      </c>
      <c r="AX96" s="13">
        <v>1</v>
      </c>
      <c r="AY96" s="13">
        <v>1</v>
      </c>
      <c r="AZ96" s="13">
        <v>0</v>
      </c>
    </row>
    <row r="97" spans="1:52" x14ac:dyDescent="0.2">
      <c r="A97" s="13" t="s">
        <v>292</v>
      </c>
      <c r="B97" s="13">
        <v>2251</v>
      </c>
      <c r="C97" s="13">
        <v>99</v>
      </c>
      <c r="D97" s="13">
        <v>2152</v>
      </c>
      <c r="E97" s="13">
        <v>485</v>
      </c>
      <c r="F97" s="13">
        <v>40</v>
      </c>
      <c r="G97" s="13">
        <v>445</v>
      </c>
      <c r="H97" s="13">
        <v>2</v>
      </c>
      <c r="I97" s="13">
        <v>0</v>
      </c>
      <c r="J97" s="13">
        <v>2</v>
      </c>
      <c r="K97" s="13">
        <v>27</v>
      </c>
      <c r="L97" s="13">
        <v>4</v>
      </c>
      <c r="M97" s="13">
        <v>23</v>
      </c>
      <c r="N97" s="13" t="s">
        <v>292</v>
      </c>
      <c r="O97" s="13">
        <v>3</v>
      </c>
      <c r="P97" s="13">
        <v>0</v>
      </c>
      <c r="Q97" s="13">
        <v>3</v>
      </c>
      <c r="R97" s="13">
        <v>4</v>
      </c>
      <c r="S97" s="13">
        <v>1</v>
      </c>
      <c r="T97" s="13">
        <v>3</v>
      </c>
      <c r="U97" s="13">
        <v>20</v>
      </c>
      <c r="V97" s="13">
        <v>0</v>
      </c>
      <c r="W97" s="13">
        <v>20</v>
      </c>
      <c r="X97" s="13">
        <v>32</v>
      </c>
      <c r="Y97" s="13">
        <v>0</v>
      </c>
      <c r="Z97" s="13">
        <v>32</v>
      </c>
      <c r="AA97" s="13" t="s">
        <v>292</v>
      </c>
      <c r="AB97" s="13">
        <v>42</v>
      </c>
      <c r="AC97" s="13">
        <v>2</v>
      </c>
      <c r="AD97" s="13">
        <v>40</v>
      </c>
      <c r="AE97" s="13">
        <v>364</v>
      </c>
      <c r="AF97" s="13">
        <v>10</v>
      </c>
      <c r="AG97" s="13">
        <v>354</v>
      </c>
      <c r="AH97" s="13">
        <v>1</v>
      </c>
      <c r="AI97" s="13">
        <v>1</v>
      </c>
      <c r="AJ97" s="13">
        <v>0</v>
      </c>
      <c r="AK97" s="13">
        <v>22</v>
      </c>
      <c r="AL97" s="13">
        <v>2</v>
      </c>
      <c r="AM97" s="13">
        <v>20</v>
      </c>
      <c r="AN97" s="13" t="s">
        <v>292</v>
      </c>
      <c r="AO97" s="13">
        <v>1101</v>
      </c>
      <c r="AP97" s="13">
        <v>34</v>
      </c>
      <c r="AQ97" s="13">
        <v>1067</v>
      </c>
      <c r="AR97" s="13">
        <v>21</v>
      </c>
      <c r="AS97" s="13">
        <v>1</v>
      </c>
      <c r="AT97" s="13">
        <v>20</v>
      </c>
      <c r="AU97" s="13">
        <v>118</v>
      </c>
      <c r="AV97" s="13">
        <v>4</v>
      </c>
      <c r="AW97" s="13">
        <v>114</v>
      </c>
      <c r="AX97" s="13">
        <v>9</v>
      </c>
      <c r="AY97" s="13">
        <v>0</v>
      </c>
      <c r="AZ97" s="13">
        <v>9</v>
      </c>
    </row>
    <row r="98" spans="1:52" x14ac:dyDescent="0.2">
      <c r="A98" s="13" t="s">
        <v>293</v>
      </c>
      <c r="B98" s="13">
        <v>48</v>
      </c>
      <c r="C98" s="13">
        <v>11</v>
      </c>
      <c r="D98" s="13">
        <v>37</v>
      </c>
      <c r="E98" s="13">
        <v>3</v>
      </c>
      <c r="F98" s="13">
        <v>1</v>
      </c>
      <c r="G98" s="13">
        <v>2</v>
      </c>
      <c r="H98" s="13">
        <v>0</v>
      </c>
      <c r="I98" s="13">
        <v>0</v>
      </c>
      <c r="J98" s="13">
        <v>0</v>
      </c>
      <c r="K98" s="13">
        <v>0</v>
      </c>
      <c r="L98" s="13">
        <v>0</v>
      </c>
      <c r="M98" s="13">
        <v>0</v>
      </c>
      <c r="N98" s="13" t="s">
        <v>293</v>
      </c>
      <c r="O98" s="13">
        <v>0</v>
      </c>
      <c r="P98" s="13">
        <v>0</v>
      </c>
      <c r="Q98" s="13">
        <v>0</v>
      </c>
      <c r="R98" s="13">
        <v>0</v>
      </c>
      <c r="S98" s="13">
        <v>0</v>
      </c>
      <c r="T98" s="13">
        <v>0</v>
      </c>
      <c r="U98" s="13">
        <v>0</v>
      </c>
      <c r="V98" s="13">
        <v>0</v>
      </c>
      <c r="W98" s="13">
        <v>0</v>
      </c>
      <c r="X98" s="13">
        <v>1</v>
      </c>
      <c r="Y98" s="13">
        <v>1</v>
      </c>
      <c r="Z98" s="13">
        <v>0</v>
      </c>
      <c r="AA98" s="13" t="s">
        <v>293</v>
      </c>
      <c r="AB98" s="13">
        <v>0</v>
      </c>
      <c r="AC98" s="13">
        <v>0</v>
      </c>
      <c r="AD98" s="13">
        <v>0</v>
      </c>
      <c r="AE98" s="13">
        <v>6</v>
      </c>
      <c r="AF98" s="13">
        <v>2</v>
      </c>
      <c r="AG98" s="13">
        <v>4</v>
      </c>
      <c r="AH98" s="13">
        <v>0</v>
      </c>
      <c r="AI98" s="13">
        <v>0</v>
      </c>
      <c r="AJ98" s="13">
        <v>0</v>
      </c>
      <c r="AK98" s="13">
        <v>0</v>
      </c>
      <c r="AL98" s="13">
        <v>0</v>
      </c>
      <c r="AM98" s="13">
        <v>0</v>
      </c>
      <c r="AN98" s="13" t="s">
        <v>293</v>
      </c>
      <c r="AO98" s="13">
        <v>36</v>
      </c>
      <c r="AP98" s="13">
        <v>5</v>
      </c>
      <c r="AQ98" s="13">
        <v>31</v>
      </c>
      <c r="AR98" s="13">
        <v>1</v>
      </c>
      <c r="AS98" s="13">
        <v>1</v>
      </c>
      <c r="AT98" s="13">
        <v>0</v>
      </c>
      <c r="AU98" s="13">
        <v>1</v>
      </c>
      <c r="AV98" s="13">
        <v>1</v>
      </c>
      <c r="AW98" s="13">
        <v>0</v>
      </c>
      <c r="AX98" s="13">
        <v>0</v>
      </c>
      <c r="AY98" s="13">
        <v>0</v>
      </c>
      <c r="AZ98" s="13">
        <v>0</v>
      </c>
    </row>
    <row r="99" spans="1:52" x14ac:dyDescent="0.2">
      <c r="A99" s="13" t="s">
        <v>294</v>
      </c>
      <c r="B99" s="13">
        <v>1307</v>
      </c>
      <c r="C99" s="13">
        <v>864</v>
      </c>
      <c r="D99" s="13">
        <v>443</v>
      </c>
      <c r="E99" s="13">
        <v>353</v>
      </c>
      <c r="F99" s="13">
        <v>243</v>
      </c>
      <c r="G99" s="13">
        <v>110</v>
      </c>
      <c r="H99" s="13">
        <v>0</v>
      </c>
      <c r="I99" s="13">
        <v>0</v>
      </c>
      <c r="J99" s="13">
        <v>0</v>
      </c>
      <c r="K99" s="13">
        <v>19</v>
      </c>
      <c r="L99" s="13">
        <v>13</v>
      </c>
      <c r="M99" s="13">
        <v>6</v>
      </c>
      <c r="N99" s="13" t="s">
        <v>294</v>
      </c>
      <c r="O99" s="13">
        <v>0</v>
      </c>
      <c r="P99" s="13">
        <v>0</v>
      </c>
      <c r="Q99" s="13">
        <v>0</v>
      </c>
      <c r="R99" s="13">
        <v>1</v>
      </c>
      <c r="S99" s="13">
        <v>1</v>
      </c>
      <c r="T99" s="13">
        <v>0</v>
      </c>
      <c r="U99" s="13">
        <v>14</v>
      </c>
      <c r="V99" s="13">
        <v>7</v>
      </c>
      <c r="W99" s="13">
        <v>7</v>
      </c>
      <c r="X99" s="13">
        <v>20</v>
      </c>
      <c r="Y99" s="13">
        <v>20</v>
      </c>
      <c r="Z99" s="13">
        <v>0</v>
      </c>
      <c r="AA99" s="13" t="s">
        <v>294</v>
      </c>
      <c r="AB99" s="13">
        <v>63</v>
      </c>
      <c r="AC99" s="13">
        <v>38</v>
      </c>
      <c r="AD99" s="13">
        <v>25</v>
      </c>
      <c r="AE99" s="13">
        <v>176</v>
      </c>
      <c r="AF99" s="13">
        <v>118</v>
      </c>
      <c r="AG99" s="13">
        <v>58</v>
      </c>
      <c r="AH99" s="13">
        <v>0</v>
      </c>
      <c r="AI99" s="13">
        <v>0</v>
      </c>
      <c r="AJ99" s="13">
        <v>0</v>
      </c>
      <c r="AK99" s="13">
        <v>6</v>
      </c>
      <c r="AL99" s="13">
        <v>5</v>
      </c>
      <c r="AM99" s="13">
        <v>1</v>
      </c>
      <c r="AN99" s="13" t="s">
        <v>294</v>
      </c>
      <c r="AO99" s="13">
        <v>575</v>
      </c>
      <c r="AP99" s="13">
        <v>352</v>
      </c>
      <c r="AQ99" s="13">
        <v>223</v>
      </c>
      <c r="AR99" s="13">
        <v>5</v>
      </c>
      <c r="AS99" s="13">
        <v>5</v>
      </c>
      <c r="AT99" s="13">
        <v>0</v>
      </c>
      <c r="AU99" s="13">
        <v>75</v>
      </c>
      <c r="AV99" s="13">
        <v>62</v>
      </c>
      <c r="AW99" s="13">
        <v>13</v>
      </c>
      <c r="AX99" s="13">
        <v>0</v>
      </c>
      <c r="AY99" s="13">
        <v>0</v>
      </c>
      <c r="AZ99" s="13">
        <v>0</v>
      </c>
    </row>
    <row r="100" spans="1:52" x14ac:dyDescent="0.2">
      <c r="A100" s="13" t="s">
        <v>295</v>
      </c>
      <c r="B100" s="13">
        <v>791</v>
      </c>
      <c r="C100" s="13">
        <v>487</v>
      </c>
      <c r="D100" s="13">
        <v>304</v>
      </c>
      <c r="E100" s="13">
        <v>256</v>
      </c>
      <c r="F100" s="13">
        <v>159</v>
      </c>
      <c r="G100" s="13">
        <v>97</v>
      </c>
      <c r="H100" s="13">
        <v>1</v>
      </c>
      <c r="I100" s="13">
        <v>0</v>
      </c>
      <c r="J100" s="13">
        <v>1</v>
      </c>
      <c r="K100" s="13">
        <v>2</v>
      </c>
      <c r="L100" s="13">
        <v>2</v>
      </c>
      <c r="M100" s="13">
        <v>0</v>
      </c>
      <c r="N100" s="13" t="s">
        <v>295</v>
      </c>
      <c r="O100" s="13">
        <v>0</v>
      </c>
      <c r="P100" s="13">
        <v>0</v>
      </c>
      <c r="Q100" s="13">
        <v>0</v>
      </c>
      <c r="R100" s="13">
        <v>1</v>
      </c>
      <c r="S100" s="13">
        <v>1</v>
      </c>
      <c r="T100" s="13">
        <v>0</v>
      </c>
      <c r="U100" s="13">
        <v>1</v>
      </c>
      <c r="V100" s="13">
        <v>0</v>
      </c>
      <c r="W100" s="13">
        <v>1</v>
      </c>
      <c r="X100" s="13">
        <v>13</v>
      </c>
      <c r="Y100" s="13">
        <v>11</v>
      </c>
      <c r="Z100" s="13">
        <v>2</v>
      </c>
      <c r="AA100" s="13" t="s">
        <v>295</v>
      </c>
      <c r="AB100" s="13">
        <v>43</v>
      </c>
      <c r="AC100" s="13">
        <v>29</v>
      </c>
      <c r="AD100" s="13">
        <v>14</v>
      </c>
      <c r="AE100" s="13">
        <v>73</v>
      </c>
      <c r="AF100" s="13">
        <v>48</v>
      </c>
      <c r="AG100" s="13">
        <v>25</v>
      </c>
      <c r="AH100" s="13">
        <v>0</v>
      </c>
      <c r="AI100" s="13">
        <v>0</v>
      </c>
      <c r="AJ100" s="13">
        <v>0</v>
      </c>
      <c r="AK100" s="13">
        <v>11</v>
      </c>
      <c r="AL100" s="13">
        <v>9</v>
      </c>
      <c r="AM100" s="13">
        <v>2</v>
      </c>
      <c r="AN100" s="13" t="s">
        <v>295</v>
      </c>
      <c r="AO100" s="13">
        <v>354</v>
      </c>
      <c r="AP100" s="13">
        <v>205</v>
      </c>
      <c r="AQ100" s="13">
        <v>149</v>
      </c>
      <c r="AR100" s="13">
        <v>1</v>
      </c>
      <c r="AS100" s="13">
        <v>1</v>
      </c>
      <c r="AT100" s="13">
        <v>0</v>
      </c>
      <c r="AU100" s="13">
        <v>35</v>
      </c>
      <c r="AV100" s="13">
        <v>22</v>
      </c>
      <c r="AW100" s="13">
        <v>13</v>
      </c>
      <c r="AX100" s="13">
        <v>0</v>
      </c>
      <c r="AY100" s="13">
        <v>0</v>
      </c>
      <c r="AZ100" s="13">
        <v>0</v>
      </c>
    </row>
    <row r="101" spans="1:52" x14ac:dyDescent="0.2">
      <c r="A101" s="13" t="s">
        <v>296</v>
      </c>
      <c r="B101" s="13">
        <v>637</v>
      </c>
      <c r="C101" s="13">
        <v>520</v>
      </c>
      <c r="D101" s="13">
        <v>117</v>
      </c>
      <c r="E101" s="13">
        <v>114</v>
      </c>
      <c r="F101" s="13">
        <v>93</v>
      </c>
      <c r="G101" s="13">
        <v>21</v>
      </c>
      <c r="H101" s="13">
        <v>0</v>
      </c>
      <c r="I101" s="13">
        <v>0</v>
      </c>
      <c r="J101" s="13">
        <v>0</v>
      </c>
      <c r="K101" s="13">
        <v>18</v>
      </c>
      <c r="L101" s="13">
        <v>17</v>
      </c>
      <c r="M101" s="13">
        <v>1</v>
      </c>
      <c r="N101" s="13" t="s">
        <v>296</v>
      </c>
      <c r="O101" s="13">
        <v>2</v>
      </c>
      <c r="P101" s="13">
        <v>2</v>
      </c>
      <c r="Q101" s="13">
        <v>0</v>
      </c>
      <c r="R101" s="13">
        <v>7</v>
      </c>
      <c r="S101" s="13">
        <v>7</v>
      </c>
      <c r="T101" s="13">
        <v>0</v>
      </c>
      <c r="U101" s="13">
        <v>9</v>
      </c>
      <c r="V101" s="13">
        <v>8</v>
      </c>
      <c r="W101" s="13">
        <v>1</v>
      </c>
      <c r="X101" s="13">
        <v>13</v>
      </c>
      <c r="Y101" s="13">
        <v>11</v>
      </c>
      <c r="Z101" s="13">
        <v>2</v>
      </c>
      <c r="AA101" s="13" t="s">
        <v>296</v>
      </c>
      <c r="AB101" s="13">
        <v>23</v>
      </c>
      <c r="AC101" s="13">
        <v>18</v>
      </c>
      <c r="AD101" s="13">
        <v>5</v>
      </c>
      <c r="AE101" s="13">
        <v>144</v>
      </c>
      <c r="AF101" s="13">
        <v>122</v>
      </c>
      <c r="AG101" s="13">
        <v>22</v>
      </c>
      <c r="AH101" s="13">
        <v>0</v>
      </c>
      <c r="AI101" s="13">
        <v>0</v>
      </c>
      <c r="AJ101" s="13">
        <v>0</v>
      </c>
      <c r="AK101" s="13">
        <v>8</v>
      </c>
      <c r="AL101" s="13">
        <v>8</v>
      </c>
      <c r="AM101" s="13">
        <v>0</v>
      </c>
      <c r="AN101" s="13" t="s">
        <v>296</v>
      </c>
      <c r="AO101" s="13">
        <v>231</v>
      </c>
      <c r="AP101" s="13">
        <v>181</v>
      </c>
      <c r="AQ101" s="13">
        <v>50</v>
      </c>
      <c r="AR101" s="13">
        <v>13</v>
      </c>
      <c r="AS101" s="13">
        <v>10</v>
      </c>
      <c r="AT101" s="13">
        <v>3</v>
      </c>
      <c r="AU101" s="13">
        <v>54</v>
      </c>
      <c r="AV101" s="13">
        <v>43</v>
      </c>
      <c r="AW101" s="13">
        <v>11</v>
      </c>
      <c r="AX101" s="13">
        <v>1</v>
      </c>
      <c r="AY101" s="13">
        <v>0</v>
      </c>
      <c r="AZ101" s="13">
        <v>1</v>
      </c>
    </row>
    <row r="102" spans="1:52" x14ac:dyDescent="0.2">
      <c r="A102" s="13" t="s">
        <v>297</v>
      </c>
      <c r="B102" s="13">
        <v>181</v>
      </c>
      <c r="C102" s="13">
        <v>22</v>
      </c>
      <c r="D102" s="13">
        <v>159</v>
      </c>
      <c r="E102" s="13">
        <v>29</v>
      </c>
      <c r="F102" s="13">
        <v>5</v>
      </c>
      <c r="G102" s="13">
        <v>24</v>
      </c>
      <c r="H102" s="13">
        <v>0</v>
      </c>
      <c r="I102" s="13">
        <v>0</v>
      </c>
      <c r="J102" s="13">
        <v>0</v>
      </c>
      <c r="K102" s="13">
        <v>1</v>
      </c>
      <c r="L102" s="13">
        <v>0</v>
      </c>
      <c r="M102" s="13">
        <v>1</v>
      </c>
      <c r="N102" s="13" t="s">
        <v>297</v>
      </c>
      <c r="O102" s="13">
        <v>0</v>
      </c>
      <c r="P102" s="13">
        <v>0</v>
      </c>
      <c r="Q102" s="13">
        <v>0</v>
      </c>
      <c r="R102" s="13">
        <v>0</v>
      </c>
      <c r="S102" s="13">
        <v>0</v>
      </c>
      <c r="T102" s="13">
        <v>0</v>
      </c>
      <c r="U102" s="13">
        <v>1</v>
      </c>
      <c r="V102" s="13">
        <v>0</v>
      </c>
      <c r="W102" s="13">
        <v>1</v>
      </c>
      <c r="X102" s="13">
        <v>2</v>
      </c>
      <c r="Y102" s="13">
        <v>1</v>
      </c>
      <c r="Z102" s="13">
        <v>1</v>
      </c>
      <c r="AA102" s="13" t="s">
        <v>297</v>
      </c>
      <c r="AB102" s="13">
        <v>4</v>
      </c>
      <c r="AC102" s="13">
        <v>0</v>
      </c>
      <c r="AD102" s="13">
        <v>4</v>
      </c>
      <c r="AE102" s="13">
        <v>32</v>
      </c>
      <c r="AF102" s="13">
        <v>6</v>
      </c>
      <c r="AG102" s="13">
        <v>26</v>
      </c>
      <c r="AH102" s="13">
        <v>0</v>
      </c>
      <c r="AI102" s="13">
        <v>0</v>
      </c>
      <c r="AJ102" s="13">
        <v>0</v>
      </c>
      <c r="AK102" s="13">
        <v>0</v>
      </c>
      <c r="AL102" s="13">
        <v>0</v>
      </c>
      <c r="AM102" s="13">
        <v>0</v>
      </c>
      <c r="AN102" s="13" t="s">
        <v>297</v>
      </c>
      <c r="AO102" s="13">
        <v>106</v>
      </c>
      <c r="AP102" s="13">
        <v>9</v>
      </c>
      <c r="AQ102" s="13">
        <v>97</v>
      </c>
      <c r="AR102" s="13">
        <v>1</v>
      </c>
      <c r="AS102" s="13">
        <v>0</v>
      </c>
      <c r="AT102" s="13">
        <v>1</v>
      </c>
      <c r="AU102" s="13">
        <v>4</v>
      </c>
      <c r="AV102" s="13">
        <v>1</v>
      </c>
      <c r="AW102" s="13">
        <v>3</v>
      </c>
      <c r="AX102" s="13">
        <v>1</v>
      </c>
      <c r="AY102" s="13">
        <v>0</v>
      </c>
      <c r="AZ102" s="13">
        <v>1</v>
      </c>
    </row>
    <row r="103" spans="1:52" x14ac:dyDescent="0.2">
      <c r="A103" s="13" t="s">
        <v>298</v>
      </c>
      <c r="B103" s="13">
        <v>51</v>
      </c>
      <c r="C103" s="13">
        <v>19</v>
      </c>
      <c r="D103" s="13">
        <v>32</v>
      </c>
      <c r="E103" s="13">
        <v>7</v>
      </c>
      <c r="F103" s="13">
        <v>4</v>
      </c>
      <c r="G103" s="13">
        <v>3</v>
      </c>
      <c r="H103" s="13">
        <v>0</v>
      </c>
      <c r="I103" s="13">
        <v>0</v>
      </c>
      <c r="J103" s="13">
        <v>0</v>
      </c>
      <c r="K103" s="13">
        <v>0</v>
      </c>
      <c r="L103" s="13">
        <v>0</v>
      </c>
      <c r="M103" s="13">
        <v>0</v>
      </c>
      <c r="N103" s="13" t="s">
        <v>298</v>
      </c>
      <c r="O103" s="13">
        <v>0</v>
      </c>
      <c r="P103" s="13">
        <v>0</v>
      </c>
      <c r="Q103" s="13">
        <v>0</v>
      </c>
      <c r="R103" s="13">
        <v>0</v>
      </c>
      <c r="S103" s="13">
        <v>0</v>
      </c>
      <c r="T103" s="13">
        <v>0</v>
      </c>
      <c r="U103" s="13">
        <v>0</v>
      </c>
      <c r="V103" s="13">
        <v>0</v>
      </c>
      <c r="W103" s="13">
        <v>0</v>
      </c>
      <c r="X103" s="13">
        <v>1</v>
      </c>
      <c r="Y103" s="13">
        <v>1</v>
      </c>
      <c r="Z103" s="13">
        <v>0</v>
      </c>
      <c r="AA103" s="13" t="s">
        <v>298</v>
      </c>
      <c r="AB103" s="13">
        <v>0</v>
      </c>
      <c r="AC103" s="13">
        <v>0</v>
      </c>
      <c r="AD103" s="13">
        <v>0</v>
      </c>
      <c r="AE103" s="13">
        <v>12</v>
      </c>
      <c r="AF103" s="13">
        <v>6</v>
      </c>
      <c r="AG103" s="13">
        <v>6</v>
      </c>
      <c r="AH103" s="13">
        <v>0</v>
      </c>
      <c r="AI103" s="13">
        <v>0</v>
      </c>
      <c r="AJ103" s="13">
        <v>0</v>
      </c>
      <c r="AK103" s="13">
        <v>0</v>
      </c>
      <c r="AL103" s="13">
        <v>0</v>
      </c>
      <c r="AM103" s="13">
        <v>0</v>
      </c>
      <c r="AN103" s="13" t="s">
        <v>298</v>
      </c>
      <c r="AO103" s="13">
        <v>29</v>
      </c>
      <c r="AP103" s="13">
        <v>8</v>
      </c>
      <c r="AQ103" s="13">
        <v>21</v>
      </c>
      <c r="AR103" s="13">
        <v>0</v>
      </c>
      <c r="AS103" s="13">
        <v>0</v>
      </c>
      <c r="AT103" s="13">
        <v>0</v>
      </c>
      <c r="AU103" s="13">
        <v>2</v>
      </c>
      <c r="AV103" s="13">
        <v>0</v>
      </c>
      <c r="AW103" s="13">
        <v>2</v>
      </c>
      <c r="AX103" s="13">
        <v>0</v>
      </c>
      <c r="AY103" s="13">
        <v>0</v>
      </c>
      <c r="AZ103" s="13">
        <v>0</v>
      </c>
    </row>
    <row r="104" spans="1:52" x14ac:dyDescent="0.2">
      <c r="A104" s="13" t="s">
        <v>299</v>
      </c>
      <c r="B104" s="13">
        <v>60</v>
      </c>
      <c r="C104" s="13">
        <v>59</v>
      </c>
      <c r="D104" s="13">
        <v>1</v>
      </c>
      <c r="E104" s="13">
        <v>10</v>
      </c>
      <c r="F104" s="13">
        <v>10</v>
      </c>
      <c r="G104" s="13">
        <v>0</v>
      </c>
      <c r="H104" s="13">
        <v>1</v>
      </c>
      <c r="I104" s="13">
        <v>1</v>
      </c>
      <c r="J104" s="13">
        <v>0</v>
      </c>
      <c r="K104" s="13">
        <v>7</v>
      </c>
      <c r="L104" s="13">
        <v>7</v>
      </c>
      <c r="M104" s="13">
        <v>0</v>
      </c>
      <c r="N104" s="13" t="s">
        <v>299</v>
      </c>
      <c r="O104" s="13">
        <v>2</v>
      </c>
      <c r="P104" s="13">
        <v>2</v>
      </c>
      <c r="Q104" s="13">
        <v>0</v>
      </c>
      <c r="R104" s="13">
        <v>12</v>
      </c>
      <c r="S104" s="13">
        <v>11</v>
      </c>
      <c r="T104" s="13">
        <v>1</v>
      </c>
      <c r="U104" s="13">
        <v>2</v>
      </c>
      <c r="V104" s="13">
        <v>2</v>
      </c>
      <c r="W104" s="13">
        <v>0</v>
      </c>
      <c r="X104" s="13">
        <v>0</v>
      </c>
      <c r="Y104" s="13">
        <v>0</v>
      </c>
      <c r="Z104" s="13">
        <v>0</v>
      </c>
      <c r="AA104" s="13" t="s">
        <v>299</v>
      </c>
      <c r="AB104" s="13">
        <v>2</v>
      </c>
      <c r="AC104" s="13">
        <v>2</v>
      </c>
      <c r="AD104" s="13">
        <v>0</v>
      </c>
      <c r="AE104" s="13">
        <v>5</v>
      </c>
      <c r="AF104" s="13">
        <v>5</v>
      </c>
      <c r="AG104" s="13">
        <v>0</v>
      </c>
      <c r="AH104" s="13">
        <v>0</v>
      </c>
      <c r="AI104" s="13">
        <v>0</v>
      </c>
      <c r="AJ104" s="13">
        <v>0</v>
      </c>
      <c r="AK104" s="13">
        <v>0</v>
      </c>
      <c r="AL104" s="13">
        <v>0</v>
      </c>
      <c r="AM104" s="13">
        <v>0</v>
      </c>
      <c r="AN104" s="13" t="s">
        <v>299</v>
      </c>
      <c r="AO104" s="13">
        <v>13</v>
      </c>
      <c r="AP104" s="13">
        <v>13</v>
      </c>
      <c r="AQ104" s="13">
        <v>0</v>
      </c>
      <c r="AR104" s="13">
        <v>2</v>
      </c>
      <c r="AS104" s="13">
        <v>2</v>
      </c>
      <c r="AT104" s="13">
        <v>0</v>
      </c>
      <c r="AU104" s="13">
        <v>4</v>
      </c>
      <c r="AV104" s="13">
        <v>4</v>
      </c>
      <c r="AW104" s="13">
        <v>0</v>
      </c>
      <c r="AX104" s="13">
        <v>0</v>
      </c>
      <c r="AY104" s="13">
        <v>0</v>
      </c>
      <c r="AZ104" s="13">
        <v>0</v>
      </c>
    </row>
    <row r="105" spans="1:52" x14ac:dyDescent="0.2">
      <c r="A105" s="13" t="s">
        <v>300</v>
      </c>
      <c r="B105" s="13">
        <v>224</v>
      </c>
      <c r="C105" s="13">
        <v>212</v>
      </c>
      <c r="D105" s="13">
        <v>12</v>
      </c>
      <c r="E105" s="13">
        <v>115</v>
      </c>
      <c r="F105" s="13">
        <v>110</v>
      </c>
      <c r="G105" s="13">
        <v>5</v>
      </c>
      <c r="H105" s="13">
        <v>0</v>
      </c>
      <c r="I105" s="13">
        <v>0</v>
      </c>
      <c r="J105" s="13">
        <v>0</v>
      </c>
      <c r="K105" s="13">
        <v>8</v>
      </c>
      <c r="L105" s="13">
        <v>7</v>
      </c>
      <c r="M105" s="13">
        <v>1</v>
      </c>
      <c r="N105" s="13" t="s">
        <v>300</v>
      </c>
      <c r="O105" s="13">
        <v>0</v>
      </c>
      <c r="P105" s="13">
        <v>0</v>
      </c>
      <c r="Q105" s="13">
        <v>0</v>
      </c>
      <c r="R105" s="13">
        <v>1</v>
      </c>
      <c r="S105" s="13">
        <v>1</v>
      </c>
      <c r="T105" s="13">
        <v>0</v>
      </c>
      <c r="U105" s="13">
        <v>1</v>
      </c>
      <c r="V105" s="13">
        <v>1</v>
      </c>
      <c r="W105" s="13">
        <v>0</v>
      </c>
      <c r="X105" s="13">
        <v>2</v>
      </c>
      <c r="Y105" s="13">
        <v>2</v>
      </c>
      <c r="Z105" s="13">
        <v>0</v>
      </c>
      <c r="AA105" s="13" t="s">
        <v>300</v>
      </c>
      <c r="AB105" s="13">
        <v>2</v>
      </c>
      <c r="AC105" s="13">
        <v>2</v>
      </c>
      <c r="AD105" s="13">
        <v>0</v>
      </c>
      <c r="AE105" s="13">
        <v>18</v>
      </c>
      <c r="AF105" s="13">
        <v>17</v>
      </c>
      <c r="AG105" s="13">
        <v>1</v>
      </c>
      <c r="AH105" s="13">
        <v>0</v>
      </c>
      <c r="AI105" s="13">
        <v>0</v>
      </c>
      <c r="AJ105" s="13">
        <v>0</v>
      </c>
      <c r="AK105" s="13">
        <v>2</v>
      </c>
      <c r="AL105" s="13">
        <v>2</v>
      </c>
      <c r="AM105" s="13">
        <v>0</v>
      </c>
      <c r="AN105" s="13" t="s">
        <v>300</v>
      </c>
      <c r="AO105" s="13">
        <v>64</v>
      </c>
      <c r="AP105" s="13">
        <v>59</v>
      </c>
      <c r="AQ105" s="13">
        <v>5</v>
      </c>
      <c r="AR105" s="13">
        <v>2</v>
      </c>
      <c r="AS105" s="13">
        <v>2</v>
      </c>
      <c r="AT105" s="13">
        <v>0</v>
      </c>
      <c r="AU105" s="13">
        <v>9</v>
      </c>
      <c r="AV105" s="13">
        <v>9</v>
      </c>
      <c r="AW105" s="13">
        <v>0</v>
      </c>
      <c r="AX105" s="13">
        <v>0</v>
      </c>
      <c r="AY105" s="13">
        <v>0</v>
      </c>
      <c r="AZ105" s="13">
        <v>0</v>
      </c>
    </row>
    <row r="106" spans="1:52" x14ac:dyDescent="0.2">
      <c r="A106" s="13" t="s">
        <v>301</v>
      </c>
      <c r="B106" s="13">
        <v>60</v>
      </c>
      <c r="C106" s="13">
        <v>60</v>
      </c>
      <c r="D106" s="13">
        <v>0</v>
      </c>
      <c r="E106" s="13">
        <v>21</v>
      </c>
      <c r="F106" s="13">
        <v>21</v>
      </c>
      <c r="G106" s="13">
        <v>0</v>
      </c>
      <c r="H106" s="13">
        <v>0</v>
      </c>
      <c r="I106" s="13">
        <v>0</v>
      </c>
      <c r="J106" s="13">
        <v>0</v>
      </c>
      <c r="K106" s="13">
        <v>3</v>
      </c>
      <c r="L106" s="13">
        <v>3</v>
      </c>
      <c r="M106" s="13">
        <v>0</v>
      </c>
      <c r="N106" s="13" t="s">
        <v>301</v>
      </c>
      <c r="O106" s="13">
        <v>0</v>
      </c>
      <c r="P106" s="13">
        <v>0</v>
      </c>
      <c r="Q106" s="13">
        <v>0</v>
      </c>
      <c r="R106" s="13">
        <v>0</v>
      </c>
      <c r="S106" s="13">
        <v>0</v>
      </c>
      <c r="T106" s="13">
        <v>0</v>
      </c>
      <c r="U106" s="13">
        <v>0</v>
      </c>
      <c r="V106" s="13">
        <v>0</v>
      </c>
      <c r="W106" s="13">
        <v>0</v>
      </c>
      <c r="X106" s="13">
        <v>0</v>
      </c>
      <c r="Y106" s="13">
        <v>0</v>
      </c>
      <c r="Z106" s="13">
        <v>0</v>
      </c>
      <c r="AA106" s="13" t="s">
        <v>301</v>
      </c>
      <c r="AB106" s="13">
        <v>10</v>
      </c>
      <c r="AC106" s="13">
        <v>10</v>
      </c>
      <c r="AD106" s="13">
        <v>0</v>
      </c>
      <c r="AE106" s="13">
        <v>6</v>
      </c>
      <c r="AF106" s="13">
        <v>6</v>
      </c>
      <c r="AG106" s="13">
        <v>0</v>
      </c>
      <c r="AH106" s="13">
        <v>0</v>
      </c>
      <c r="AI106" s="13">
        <v>0</v>
      </c>
      <c r="AJ106" s="13">
        <v>0</v>
      </c>
      <c r="AK106" s="13">
        <v>0</v>
      </c>
      <c r="AL106" s="13">
        <v>0</v>
      </c>
      <c r="AM106" s="13">
        <v>0</v>
      </c>
      <c r="AN106" s="13" t="s">
        <v>301</v>
      </c>
      <c r="AO106" s="13">
        <v>12</v>
      </c>
      <c r="AP106" s="13">
        <v>12</v>
      </c>
      <c r="AQ106" s="13">
        <v>0</v>
      </c>
      <c r="AR106" s="13">
        <v>2</v>
      </c>
      <c r="AS106" s="13">
        <v>2</v>
      </c>
      <c r="AT106" s="13">
        <v>0</v>
      </c>
      <c r="AU106" s="13">
        <v>6</v>
      </c>
      <c r="AV106" s="13">
        <v>6</v>
      </c>
      <c r="AW106" s="13">
        <v>0</v>
      </c>
      <c r="AX106" s="13">
        <v>0</v>
      </c>
      <c r="AY106" s="13">
        <v>0</v>
      </c>
      <c r="AZ106" s="13">
        <v>0</v>
      </c>
    </row>
    <row r="107" spans="1:52" x14ac:dyDescent="0.2">
      <c r="A107" s="13" t="s">
        <v>302</v>
      </c>
      <c r="B107" s="13">
        <v>367</v>
      </c>
      <c r="C107" s="13">
        <v>348</v>
      </c>
      <c r="D107" s="13">
        <v>19</v>
      </c>
      <c r="E107" s="13">
        <v>62</v>
      </c>
      <c r="F107" s="13">
        <v>59</v>
      </c>
      <c r="G107" s="13">
        <v>3</v>
      </c>
      <c r="H107" s="13">
        <v>4</v>
      </c>
      <c r="I107" s="13">
        <v>4</v>
      </c>
      <c r="J107" s="13">
        <v>0</v>
      </c>
      <c r="K107" s="13">
        <v>7</v>
      </c>
      <c r="L107" s="13">
        <v>7</v>
      </c>
      <c r="M107" s="13">
        <v>0</v>
      </c>
      <c r="N107" s="13" t="s">
        <v>302</v>
      </c>
      <c r="O107" s="13">
        <v>1</v>
      </c>
      <c r="P107" s="13">
        <v>1</v>
      </c>
      <c r="Q107" s="13">
        <v>0</v>
      </c>
      <c r="R107" s="13">
        <v>3</v>
      </c>
      <c r="S107" s="13">
        <v>3</v>
      </c>
      <c r="T107" s="13">
        <v>0</v>
      </c>
      <c r="U107" s="13">
        <v>11</v>
      </c>
      <c r="V107" s="13">
        <v>10</v>
      </c>
      <c r="W107" s="13">
        <v>1</v>
      </c>
      <c r="X107" s="13">
        <v>16</v>
      </c>
      <c r="Y107" s="13">
        <v>14</v>
      </c>
      <c r="Z107" s="13">
        <v>2</v>
      </c>
      <c r="AA107" s="13" t="s">
        <v>302</v>
      </c>
      <c r="AB107" s="13">
        <v>3</v>
      </c>
      <c r="AC107" s="13">
        <v>3</v>
      </c>
      <c r="AD107" s="13">
        <v>0</v>
      </c>
      <c r="AE107" s="13">
        <v>59</v>
      </c>
      <c r="AF107" s="13">
        <v>57</v>
      </c>
      <c r="AG107" s="13">
        <v>2</v>
      </c>
      <c r="AH107" s="13">
        <v>0</v>
      </c>
      <c r="AI107" s="13">
        <v>0</v>
      </c>
      <c r="AJ107" s="13">
        <v>0</v>
      </c>
      <c r="AK107" s="13">
        <v>5</v>
      </c>
      <c r="AL107" s="13">
        <v>5</v>
      </c>
      <c r="AM107" s="13">
        <v>0</v>
      </c>
      <c r="AN107" s="13" t="s">
        <v>302</v>
      </c>
      <c r="AO107" s="13">
        <v>165</v>
      </c>
      <c r="AP107" s="13">
        <v>154</v>
      </c>
      <c r="AQ107" s="13">
        <v>11</v>
      </c>
      <c r="AR107" s="13">
        <v>1</v>
      </c>
      <c r="AS107" s="13">
        <v>1</v>
      </c>
      <c r="AT107" s="13">
        <v>0</v>
      </c>
      <c r="AU107" s="13">
        <v>30</v>
      </c>
      <c r="AV107" s="13">
        <v>30</v>
      </c>
      <c r="AW107" s="13">
        <v>0</v>
      </c>
      <c r="AX107" s="13">
        <v>0</v>
      </c>
      <c r="AY107" s="13">
        <v>0</v>
      </c>
      <c r="AZ107" s="13">
        <v>0</v>
      </c>
    </row>
    <row r="108" spans="1:52" x14ac:dyDescent="0.2">
      <c r="A108" s="13" t="s">
        <v>303</v>
      </c>
      <c r="B108" s="13">
        <v>324</v>
      </c>
      <c r="C108" s="13">
        <v>133</v>
      </c>
      <c r="D108" s="13">
        <v>191</v>
      </c>
      <c r="E108" s="13">
        <v>69</v>
      </c>
      <c r="F108" s="13">
        <v>44</v>
      </c>
      <c r="G108" s="13">
        <v>25</v>
      </c>
      <c r="H108" s="13">
        <v>4</v>
      </c>
      <c r="I108" s="13">
        <v>2</v>
      </c>
      <c r="J108" s="13">
        <v>2</v>
      </c>
      <c r="K108" s="13">
        <v>15</v>
      </c>
      <c r="L108" s="13">
        <v>4</v>
      </c>
      <c r="M108" s="13">
        <v>11</v>
      </c>
      <c r="N108" s="13" t="s">
        <v>303</v>
      </c>
      <c r="O108" s="13">
        <v>3</v>
      </c>
      <c r="P108" s="13">
        <v>0</v>
      </c>
      <c r="Q108" s="13">
        <v>3</v>
      </c>
      <c r="R108" s="13">
        <v>1</v>
      </c>
      <c r="S108" s="13">
        <v>1</v>
      </c>
      <c r="T108" s="13">
        <v>0</v>
      </c>
      <c r="U108" s="13">
        <v>2</v>
      </c>
      <c r="V108" s="13">
        <v>1</v>
      </c>
      <c r="W108" s="13">
        <v>1</v>
      </c>
      <c r="X108" s="13">
        <v>9</v>
      </c>
      <c r="Y108" s="13">
        <v>3</v>
      </c>
      <c r="Z108" s="13">
        <v>6</v>
      </c>
      <c r="AA108" s="13" t="s">
        <v>303</v>
      </c>
      <c r="AB108" s="13">
        <v>8</v>
      </c>
      <c r="AC108" s="13">
        <v>3</v>
      </c>
      <c r="AD108" s="13">
        <v>5</v>
      </c>
      <c r="AE108" s="13">
        <v>43</v>
      </c>
      <c r="AF108" s="13">
        <v>14</v>
      </c>
      <c r="AG108" s="13">
        <v>29</v>
      </c>
      <c r="AH108" s="13">
        <v>1</v>
      </c>
      <c r="AI108" s="13">
        <v>1</v>
      </c>
      <c r="AJ108" s="13">
        <v>0</v>
      </c>
      <c r="AK108" s="13">
        <v>0</v>
      </c>
      <c r="AL108" s="13">
        <v>0</v>
      </c>
      <c r="AM108" s="13">
        <v>0</v>
      </c>
      <c r="AN108" s="13" t="s">
        <v>303</v>
      </c>
      <c r="AO108" s="13">
        <v>134</v>
      </c>
      <c r="AP108" s="13">
        <v>40</v>
      </c>
      <c r="AQ108" s="13">
        <v>94</v>
      </c>
      <c r="AR108" s="13">
        <v>3</v>
      </c>
      <c r="AS108" s="13">
        <v>3</v>
      </c>
      <c r="AT108" s="13">
        <v>0</v>
      </c>
      <c r="AU108" s="13">
        <v>32</v>
      </c>
      <c r="AV108" s="13">
        <v>17</v>
      </c>
      <c r="AW108" s="13">
        <v>15</v>
      </c>
      <c r="AX108" s="13">
        <v>0</v>
      </c>
      <c r="AY108" s="13">
        <v>0</v>
      </c>
      <c r="AZ108" s="13">
        <v>0</v>
      </c>
    </row>
    <row r="109" spans="1:52" x14ac:dyDescent="0.2">
      <c r="A109" s="13" t="s">
        <v>304</v>
      </c>
      <c r="B109" s="13">
        <v>978</v>
      </c>
      <c r="C109" s="13">
        <v>931</v>
      </c>
      <c r="D109" s="13">
        <v>47</v>
      </c>
      <c r="E109" s="13">
        <v>285</v>
      </c>
      <c r="F109" s="13">
        <v>278</v>
      </c>
      <c r="G109" s="13">
        <v>7</v>
      </c>
      <c r="H109" s="13">
        <v>0</v>
      </c>
      <c r="I109" s="13">
        <v>0</v>
      </c>
      <c r="J109" s="13">
        <v>0</v>
      </c>
      <c r="K109" s="13">
        <v>16</v>
      </c>
      <c r="L109" s="13">
        <v>14</v>
      </c>
      <c r="M109" s="13">
        <v>2</v>
      </c>
      <c r="N109" s="13" t="s">
        <v>304</v>
      </c>
      <c r="O109" s="13">
        <v>1</v>
      </c>
      <c r="P109" s="13">
        <v>1</v>
      </c>
      <c r="Q109" s="13">
        <v>0</v>
      </c>
      <c r="R109" s="13">
        <v>1</v>
      </c>
      <c r="S109" s="13">
        <v>1</v>
      </c>
      <c r="T109" s="13">
        <v>0</v>
      </c>
      <c r="U109" s="13">
        <v>9</v>
      </c>
      <c r="V109" s="13">
        <v>9</v>
      </c>
      <c r="W109" s="13">
        <v>0</v>
      </c>
      <c r="X109" s="13">
        <v>40</v>
      </c>
      <c r="Y109" s="13">
        <v>40</v>
      </c>
      <c r="Z109" s="13">
        <v>0</v>
      </c>
      <c r="AA109" s="13" t="s">
        <v>304</v>
      </c>
      <c r="AB109" s="13">
        <v>32</v>
      </c>
      <c r="AC109" s="13">
        <v>29</v>
      </c>
      <c r="AD109" s="13">
        <v>3</v>
      </c>
      <c r="AE109" s="13">
        <v>185</v>
      </c>
      <c r="AF109" s="13">
        <v>178</v>
      </c>
      <c r="AG109" s="13">
        <v>7</v>
      </c>
      <c r="AH109" s="13">
        <v>5</v>
      </c>
      <c r="AI109" s="13">
        <v>5</v>
      </c>
      <c r="AJ109" s="13">
        <v>0</v>
      </c>
      <c r="AK109" s="13">
        <v>6</v>
      </c>
      <c r="AL109" s="13">
        <v>6</v>
      </c>
      <c r="AM109" s="13">
        <v>0</v>
      </c>
      <c r="AN109" s="13" t="s">
        <v>304</v>
      </c>
      <c r="AO109" s="13">
        <v>298</v>
      </c>
      <c r="AP109" s="13">
        <v>278</v>
      </c>
      <c r="AQ109" s="13">
        <v>20</v>
      </c>
      <c r="AR109" s="13">
        <v>12</v>
      </c>
      <c r="AS109" s="13">
        <v>10</v>
      </c>
      <c r="AT109" s="13">
        <v>2</v>
      </c>
      <c r="AU109" s="13">
        <v>88</v>
      </c>
      <c r="AV109" s="13">
        <v>82</v>
      </c>
      <c r="AW109" s="13">
        <v>6</v>
      </c>
      <c r="AX109" s="13">
        <v>0</v>
      </c>
      <c r="AY109" s="13">
        <v>0</v>
      </c>
      <c r="AZ109" s="13">
        <v>0</v>
      </c>
    </row>
    <row r="110" spans="1:52" x14ac:dyDescent="0.2">
      <c r="A110" s="13" t="s">
        <v>305</v>
      </c>
      <c r="B110" s="13">
        <v>39</v>
      </c>
      <c r="C110" s="13">
        <v>35</v>
      </c>
      <c r="D110" s="13">
        <v>4</v>
      </c>
      <c r="E110" s="13">
        <v>6</v>
      </c>
      <c r="F110" s="13">
        <v>6</v>
      </c>
      <c r="G110" s="13">
        <v>0</v>
      </c>
      <c r="H110" s="13">
        <v>0</v>
      </c>
      <c r="I110" s="13">
        <v>0</v>
      </c>
      <c r="J110" s="13">
        <v>0</v>
      </c>
      <c r="K110" s="13">
        <v>0</v>
      </c>
      <c r="L110" s="13">
        <v>0</v>
      </c>
      <c r="M110" s="13">
        <v>0</v>
      </c>
      <c r="N110" s="13" t="s">
        <v>305</v>
      </c>
      <c r="O110" s="13">
        <v>0</v>
      </c>
      <c r="P110" s="13">
        <v>0</v>
      </c>
      <c r="Q110" s="13">
        <v>0</v>
      </c>
      <c r="R110" s="13">
        <v>0</v>
      </c>
      <c r="S110" s="13">
        <v>0</v>
      </c>
      <c r="T110" s="13">
        <v>0</v>
      </c>
      <c r="U110" s="13">
        <v>0</v>
      </c>
      <c r="V110" s="13">
        <v>0</v>
      </c>
      <c r="W110" s="13">
        <v>0</v>
      </c>
      <c r="X110" s="13">
        <v>2</v>
      </c>
      <c r="Y110" s="13">
        <v>1</v>
      </c>
      <c r="Z110" s="13">
        <v>1</v>
      </c>
      <c r="AA110" s="13" t="s">
        <v>305</v>
      </c>
      <c r="AB110" s="13">
        <v>1</v>
      </c>
      <c r="AC110" s="13">
        <v>1</v>
      </c>
      <c r="AD110" s="13">
        <v>0</v>
      </c>
      <c r="AE110" s="13">
        <v>10</v>
      </c>
      <c r="AF110" s="13">
        <v>9</v>
      </c>
      <c r="AG110" s="13">
        <v>1</v>
      </c>
      <c r="AH110" s="13">
        <v>0</v>
      </c>
      <c r="AI110" s="13">
        <v>0</v>
      </c>
      <c r="AJ110" s="13">
        <v>0</v>
      </c>
      <c r="AK110" s="13">
        <v>0</v>
      </c>
      <c r="AL110" s="13">
        <v>0</v>
      </c>
      <c r="AM110" s="13">
        <v>0</v>
      </c>
      <c r="AN110" s="13" t="s">
        <v>305</v>
      </c>
      <c r="AO110" s="13">
        <v>9</v>
      </c>
      <c r="AP110" s="13">
        <v>8</v>
      </c>
      <c r="AQ110" s="13">
        <v>1</v>
      </c>
      <c r="AR110" s="13">
        <v>1</v>
      </c>
      <c r="AS110" s="13">
        <v>1</v>
      </c>
      <c r="AT110" s="13">
        <v>0</v>
      </c>
      <c r="AU110" s="13">
        <v>10</v>
      </c>
      <c r="AV110" s="13">
        <v>9</v>
      </c>
      <c r="AW110" s="13">
        <v>1</v>
      </c>
      <c r="AX110" s="13">
        <v>0</v>
      </c>
      <c r="AY110" s="13">
        <v>0</v>
      </c>
      <c r="AZ110" s="13">
        <v>0</v>
      </c>
    </row>
    <row r="111" spans="1:52" x14ac:dyDescent="0.2">
      <c r="A111" s="13" t="s">
        <v>306</v>
      </c>
      <c r="B111" s="13">
        <v>919</v>
      </c>
      <c r="C111" s="13">
        <v>732</v>
      </c>
      <c r="D111" s="13">
        <v>187</v>
      </c>
      <c r="E111" s="13">
        <v>250</v>
      </c>
      <c r="F111" s="13">
        <v>217</v>
      </c>
      <c r="G111" s="13">
        <v>33</v>
      </c>
      <c r="H111" s="13">
        <v>1</v>
      </c>
      <c r="I111" s="13">
        <v>1</v>
      </c>
      <c r="J111" s="13">
        <v>0</v>
      </c>
      <c r="K111" s="13">
        <v>24</v>
      </c>
      <c r="L111" s="13">
        <v>20</v>
      </c>
      <c r="M111" s="13">
        <v>4</v>
      </c>
      <c r="N111" s="13" t="s">
        <v>306</v>
      </c>
      <c r="O111" s="13">
        <v>0</v>
      </c>
      <c r="P111" s="13">
        <v>0</v>
      </c>
      <c r="Q111" s="13">
        <v>0</v>
      </c>
      <c r="R111" s="13">
        <v>1</v>
      </c>
      <c r="S111" s="13">
        <v>0</v>
      </c>
      <c r="T111" s="13">
        <v>1</v>
      </c>
      <c r="U111" s="13">
        <v>1</v>
      </c>
      <c r="V111" s="13">
        <v>1</v>
      </c>
      <c r="W111" s="13">
        <v>0</v>
      </c>
      <c r="X111" s="13">
        <v>15</v>
      </c>
      <c r="Y111" s="13">
        <v>15</v>
      </c>
      <c r="Z111" s="13">
        <v>0</v>
      </c>
      <c r="AA111" s="13" t="s">
        <v>306</v>
      </c>
      <c r="AB111" s="13">
        <v>15</v>
      </c>
      <c r="AC111" s="13">
        <v>12</v>
      </c>
      <c r="AD111" s="13">
        <v>3</v>
      </c>
      <c r="AE111" s="13">
        <v>154</v>
      </c>
      <c r="AF111" s="13">
        <v>119</v>
      </c>
      <c r="AG111" s="13">
        <v>35</v>
      </c>
      <c r="AH111" s="13">
        <v>1</v>
      </c>
      <c r="AI111" s="13">
        <v>1</v>
      </c>
      <c r="AJ111" s="13">
        <v>0</v>
      </c>
      <c r="AK111" s="13">
        <v>9</v>
      </c>
      <c r="AL111" s="13">
        <v>8</v>
      </c>
      <c r="AM111" s="13">
        <v>1</v>
      </c>
      <c r="AN111" s="13" t="s">
        <v>306</v>
      </c>
      <c r="AO111" s="13">
        <v>386</v>
      </c>
      <c r="AP111" s="13">
        <v>286</v>
      </c>
      <c r="AQ111" s="13">
        <v>100</v>
      </c>
      <c r="AR111" s="13">
        <v>5</v>
      </c>
      <c r="AS111" s="13">
        <v>4</v>
      </c>
      <c r="AT111" s="13">
        <v>1</v>
      </c>
      <c r="AU111" s="13">
        <v>57</v>
      </c>
      <c r="AV111" s="13">
        <v>48</v>
      </c>
      <c r="AW111" s="13">
        <v>9</v>
      </c>
      <c r="AX111" s="13">
        <v>0</v>
      </c>
      <c r="AY111" s="13">
        <v>0</v>
      </c>
      <c r="AZ111" s="13">
        <v>0</v>
      </c>
    </row>
    <row r="112" spans="1:52" x14ac:dyDescent="0.2">
      <c r="A112" s="13" t="s">
        <v>307</v>
      </c>
      <c r="B112" s="13">
        <v>562</v>
      </c>
      <c r="C112" s="13">
        <v>213</v>
      </c>
      <c r="D112" s="13">
        <v>349</v>
      </c>
      <c r="E112" s="13">
        <v>229</v>
      </c>
      <c r="F112" s="13">
        <v>95</v>
      </c>
      <c r="G112" s="13">
        <v>134</v>
      </c>
      <c r="H112" s="13">
        <v>0</v>
      </c>
      <c r="I112" s="13">
        <v>0</v>
      </c>
      <c r="J112" s="13">
        <v>0</v>
      </c>
      <c r="K112" s="13">
        <v>10</v>
      </c>
      <c r="L112" s="13">
        <v>4</v>
      </c>
      <c r="M112" s="13">
        <v>6</v>
      </c>
      <c r="N112" s="13" t="s">
        <v>307</v>
      </c>
      <c r="O112" s="13">
        <v>0</v>
      </c>
      <c r="P112" s="13">
        <v>0</v>
      </c>
      <c r="Q112" s="13">
        <v>0</v>
      </c>
      <c r="R112" s="13">
        <v>0</v>
      </c>
      <c r="S112" s="13">
        <v>0</v>
      </c>
      <c r="T112" s="13">
        <v>0</v>
      </c>
      <c r="U112" s="13">
        <v>4</v>
      </c>
      <c r="V112" s="13">
        <v>2</v>
      </c>
      <c r="W112" s="13">
        <v>2</v>
      </c>
      <c r="X112" s="13">
        <v>6</v>
      </c>
      <c r="Y112" s="13">
        <v>4</v>
      </c>
      <c r="Z112" s="13">
        <v>2</v>
      </c>
      <c r="AA112" s="13" t="s">
        <v>307</v>
      </c>
      <c r="AB112" s="13">
        <v>46</v>
      </c>
      <c r="AC112" s="13">
        <v>11</v>
      </c>
      <c r="AD112" s="13">
        <v>35</v>
      </c>
      <c r="AE112" s="13">
        <v>42</v>
      </c>
      <c r="AF112" s="13">
        <v>15</v>
      </c>
      <c r="AG112" s="13">
        <v>27</v>
      </c>
      <c r="AH112" s="13">
        <v>0</v>
      </c>
      <c r="AI112" s="13">
        <v>0</v>
      </c>
      <c r="AJ112" s="13">
        <v>0</v>
      </c>
      <c r="AK112" s="13">
        <v>1</v>
      </c>
      <c r="AL112" s="13">
        <v>0</v>
      </c>
      <c r="AM112" s="13">
        <v>1</v>
      </c>
      <c r="AN112" s="13" t="s">
        <v>307</v>
      </c>
      <c r="AO112" s="13">
        <v>202</v>
      </c>
      <c r="AP112" s="13">
        <v>69</v>
      </c>
      <c r="AQ112" s="13">
        <v>133</v>
      </c>
      <c r="AR112" s="13">
        <v>7</v>
      </c>
      <c r="AS112" s="13">
        <v>5</v>
      </c>
      <c r="AT112" s="13">
        <v>2</v>
      </c>
      <c r="AU112" s="13">
        <v>15</v>
      </c>
      <c r="AV112" s="13">
        <v>8</v>
      </c>
      <c r="AW112" s="13">
        <v>7</v>
      </c>
      <c r="AX112" s="13">
        <v>0</v>
      </c>
      <c r="AY112" s="13">
        <v>0</v>
      </c>
      <c r="AZ112" s="13">
        <v>0</v>
      </c>
    </row>
    <row r="113" spans="1:52" x14ac:dyDescent="0.2">
      <c r="A113" s="13" t="s">
        <v>308</v>
      </c>
      <c r="B113" s="13">
        <v>126</v>
      </c>
      <c r="C113" s="13">
        <v>70</v>
      </c>
      <c r="D113" s="13">
        <v>56</v>
      </c>
      <c r="E113" s="13">
        <v>19</v>
      </c>
      <c r="F113" s="13">
        <v>10</v>
      </c>
      <c r="G113" s="13">
        <v>9</v>
      </c>
      <c r="H113" s="13">
        <v>0</v>
      </c>
      <c r="I113" s="13">
        <v>0</v>
      </c>
      <c r="J113" s="13">
        <v>0</v>
      </c>
      <c r="K113" s="13">
        <v>3</v>
      </c>
      <c r="L113" s="13">
        <v>1</v>
      </c>
      <c r="M113" s="13">
        <v>2</v>
      </c>
      <c r="N113" s="13" t="s">
        <v>308</v>
      </c>
      <c r="O113" s="13">
        <v>0</v>
      </c>
      <c r="P113" s="13">
        <v>0</v>
      </c>
      <c r="Q113" s="13">
        <v>0</v>
      </c>
      <c r="R113" s="13">
        <v>0</v>
      </c>
      <c r="S113" s="13">
        <v>0</v>
      </c>
      <c r="T113" s="13">
        <v>0</v>
      </c>
      <c r="U113" s="13">
        <v>1</v>
      </c>
      <c r="V113" s="13">
        <v>1</v>
      </c>
      <c r="W113" s="13">
        <v>0</v>
      </c>
      <c r="X113" s="13">
        <v>5</v>
      </c>
      <c r="Y113" s="13">
        <v>5</v>
      </c>
      <c r="Z113" s="13">
        <v>0</v>
      </c>
      <c r="AA113" s="13" t="s">
        <v>308</v>
      </c>
      <c r="AB113" s="13">
        <v>4</v>
      </c>
      <c r="AC113" s="13">
        <v>1</v>
      </c>
      <c r="AD113" s="13">
        <v>3</v>
      </c>
      <c r="AE113" s="13">
        <v>28</v>
      </c>
      <c r="AF113" s="13">
        <v>16</v>
      </c>
      <c r="AG113" s="13">
        <v>12</v>
      </c>
      <c r="AH113" s="13">
        <v>0</v>
      </c>
      <c r="AI113" s="13">
        <v>0</v>
      </c>
      <c r="AJ113" s="13">
        <v>0</v>
      </c>
      <c r="AK113" s="13">
        <v>0</v>
      </c>
      <c r="AL113" s="13">
        <v>0</v>
      </c>
      <c r="AM113" s="13">
        <v>0</v>
      </c>
      <c r="AN113" s="13" t="s">
        <v>308</v>
      </c>
      <c r="AO113" s="13">
        <v>53</v>
      </c>
      <c r="AP113" s="13">
        <v>28</v>
      </c>
      <c r="AQ113" s="13">
        <v>25</v>
      </c>
      <c r="AR113" s="13">
        <v>0</v>
      </c>
      <c r="AS113" s="13">
        <v>0</v>
      </c>
      <c r="AT113" s="13">
        <v>0</v>
      </c>
      <c r="AU113" s="13">
        <v>13</v>
      </c>
      <c r="AV113" s="13">
        <v>8</v>
      </c>
      <c r="AW113" s="13">
        <v>5</v>
      </c>
      <c r="AX113" s="13">
        <v>0</v>
      </c>
      <c r="AY113" s="13">
        <v>0</v>
      </c>
      <c r="AZ113" s="13">
        <v>0</v>
      </c>
    </row>
    <row r="114" spans="1:52" x14ac:dyDescent="0.2">
      <c r="A114" s="13" t="s">
        <v>309</v>
      </c>
      <c r="B114" s="13">
        <v>1544</v>
      </c>
      <c r="C114" s="13">
        <v>1264</v>
      </c>
      <c r="D114" s="13">
        <v>280</v>
      </c>
      <c r="E114" s="13">
        <v>334</v>
      </c>
      <c r="F114" s="13">
        <v>293</v>
      </c>
      <c r="G114" s="13">
        <v>41</v>
      </c>
      <c r="H114" s="13">
        <v>5</v>
      </c>
      <c r="I114" s="13">
        <v>5</v>
      </c>
      <c r="J114" s="13">
        <v>0</v>
      </c>
      <c r="K114" s="13">
        <v>20</v>
      </c>
      <c r="L114" s="13">
        <v>17</v>
      </c>
      <c r="M114" s="13">
        <v>3</v>
      </c>
      <c r="N114" s="13" t="s">
        <v>309</v>
      </c>
      <c r="O114" s="13">
        <v>4</v>
      </c>
      <c r="P114" s="13">
        <v>4</v>
      </c>
      <c r="Q114" s="13">
        <v>0</v>
      </c>
      <c r="R114" s="13">
        <v>19</v>
      </c>
      <c r="S114" s="13">
        <v>15</v>
      </c>
      <c r="T114" s="13">
        <v>4</v>
      </c>
      <c r="U114" s="13">
        <v>9</v>
      </c>
      <c r="V114" s="13">
        <v>7</v>
      </c>
      <c r="W114" s="13">
        <v>2</v>
      </c>
      <c r="X114" s="13">
        <v>64</v>
      </c>
      <c r="Y114" s="13">
        <v>62</v>
      </c>
      <c r="Z114" s="13">
        <v>2</v>
      </c>
      <c r="AA114" s="13" t="s">
        <v>309</v>
      </c>
      <c r="AB114" s="13">
        <v>32</v>
      </c>
      <c r="AC114" s="13">
        <v>28</v>
      </c>
      <c r="AD114" s="13">
        <v>4</v>
      </c>
      <c r="AE114" s="13">
        <v>263</v>
      </c>
      <c r="AF114" s="13">
        <v>218</v>
      </c>
      <c r="AG114" s="13">
        <v>45</v>
      </c>
      <c r="AH114" s="13">
        <v>2</v>
      </c>
      <c r="AI114" s="13">
        <v>2</v>
      </c>
      <c r="AJ114" s="13">
        <v>0</v>
      </c>
      <c r="AK114" s="13">
        <v>15</v>
      </c>
      <c r="AL114" s="13">
        <v>15</v>
      </c>
      <c r="AM114" s="13">
        <v>0</v>
      </c>
      <c r="AN114" s="13" t="s">
        <v>309</v>
      </c>
      <c r="AO114" s="13">
        <v>663</v>
      </c>
      <c r="AP114" s="13">
        <v>496</v>
      </c>
      <c r="AQ114" s="13">
        <v>167</v>
      </c>
      <c r="AR114" s="13">
        <v>28</v>
      </c>
      <c r="AS114" s="13">
        <v>25</v>
      </c>
      <c r="AT114" s="13">
        <v>3</v>
      </c>
      <c r="AU114" s="13">
        <v>77</v>
      </c>
      <c r="AV114" s="13">
        <v>72</v>
      </c>
      <c r="AW114" s="13">
        <v>5</v>
      </c>
      <c r="AX114" s="13">
        <v>9</v>
      </c>
      <c r="AY114" s="13">
        <v>5</v>
      </c>
      <c r="AZ114" s="13">
        <v>4</v>
      </c>
    </row>
    <row r="115" spans="1:52" x14ac:dyDescent="0.2">
      <c r="A115" s="13" t="s">
        <v>310</v>
      </c>
      <c r="B115" s="13">
        <v>574</v>
      </c>
      <c r="C115" s="13">
        <v>521</v>
      </c>
      <c r="D115" s="13">
        <v>53</v>
      </c>
      <c r="E115" s="13">
        <v>159</v>
      </c>
      <c r="F115" s="13">
        <v>145</v>
      </c>
      <c r="G115" s="13">
        <v>14</v>
      </c>
      <c r="H115" s="13">
        <v>11</v>
      </c>
      <c r="I115" s="13">
        <v>11</v>
      </c>
      <c r="J115" s="13">
        <v>0</v>
      </c>
      <c r="K115" s="13">
        <v>9</v>
      </c>
      <c r="L115" s="13">
        <v>9</v>
      </c>
      <c r="M115" s="13">
        <v>0</v>
      </c>
      <c r="N115" s="13" t="s">
        <v>310</v>
      </c>
      <c r="O115" s="13">
        <v>1</v>
      </c>
      <c r="P115" s="13">
        <v>1</v>
      </c>
      <c r="Q115" s="13">
        <v>0</v>
      </c>
      <c r="R115" s="13">
        <v>7</v>
      </c>
      <c r="S115" s="13">
        <v>7</v>
      </c>
      <c r="T115" s="13">
        <v>0</v>
      </c>
      <c r="U115" s="13">
        <v>8</v>
      </c>
      <c r="V115" s="13">
        <v>8</v>
      </c>
      <c r="W115" s="13">
        <v>0</v>
      </c>
      <c r="X115" s="13">
        <v>5</v>
      </c>
      <c r="Y115" s="13">
        <v>4</v>
      </c>
      <c r="Z115" s="13">
        <v>1</v>
      </c>
      <c r="AA115" s="13" t="s">
        <v>310</v>
      </c>
      <c r="AB115" s="13">
        <v>23</v>
      </c>
      <c r="AC115" s="13">
        <v>17</v>
      </c>
      <c r="AD115" s="13">
        <v>6</v>
      </c>
      <c r="AE115" s="13">
        <v>47</v>
      </c>
      <c r="AF115" s="13">
        <v>44</v>
      </c>
      <c r="AG115" s="13">
        <v>3</v>
      </c>
      <c r="AH115" s="13">
        <v>0</v>
      </c>
      <c r="AI115" s="13">
        <v>0</v>
      </c>
      <c r="AJ115" s="13">
        <v>0</v>
      </c>
      <c r="AK115" s="13">
        <v>29</v>
      </c>
      <c r="AL115" s="13">
        <v>29</v>
      </c>
      <c r="AM115" s="13">
        <v>0</v>
      </c>
      <c r="AN115" s="13" t="s">
        <v>310</v>
      </c>
      <c r="AO115" s="13">
        <v>248</v>
      </c>
      <c r="AP115" s="13">
        <v>220</v>
      </c>
      <c r="AQ115" s="13">
        <v>28</v>
      </c>
      <c r="AR115" s="13">
        <v>6</v>
      </c>
      <c r="AS115" s="13">
        <v>6</v>
      </c>
      <c r="AT115" s="13">
        <v>0</v>
      </c>
      <c r="AU115" s="13">
        <v>20</v>
      </c>
      <c r="AV115" s="13">
        <v>19</v>
      </c>
      <c r="AW115" s="13">
        <v>1</v>
      </c>
      <c r="AX115" s="13">
        <v>1</v>
      </c>
      <c r="AY115" s="13">
        <v>1</v>
      </c>
      <c r="AZ115" s="13">
        <v>0</v>
      </c>
    </row>
    <row r="116" spans="1:52" x14ac:dyDescent="0.2">
      <c r="A116" s="13" t="s">
        <v>311</v>
      </c>
      <c r="B116" s="13">
        <v>1769</v>
      </c>
      <c r="C116" s="13">
        <v>1597</v>
      </c>
      <c r="D116" s="13">
        <v>172</v>
      </c>
      <c r="E116" s="13">
        <v>664</v>
      </c>
      <c r="F116" s="13">
        <v>613</v>
      </c>
      <c r="G116" s="13">
        <v>51</v>
      </c>
      <c r="H116" s="13">
        <v>9</v>
      </c>
      <c r="I116" s="13">
        <v>9</v>
      </c>
      <c r="J116" s="13">
        <v>0</v>
      </c>
      <c r="K116" s="13">
        <v>65</v>
      </c>
      <c r="L116" s="13">
        <v>54</v>
      </c>
      <c r="M116" s="13">
        <v>11</v>
      </c>
      <c r="N116" s="13" t="s">
        <v>311</v>
      </c>
      <c r="O116" s="13">
        <v>8</v>
      </c>
      <c r="P116" s="13">
        <v>6</v>
      </c>
      <c r="Q116" s="13">
        <v>2</v>
      </c>
      <c r="R116" s="13">
        <v>7</v>
      </c>
      <c r="S116" s="13">
        <v>7</v>
      </c>
      <c r="T116" s="13">
        <v>0</v>
      </c>
      <c r="U116" s="13">
        <v>35</v>
      </c>
      <c r="V116" s="13">
        <v>30</v>
      </c>
      <c r="W116" s="13">
        <v>5</v>
      </c>
      <c r="X116" s="13">
        <v>85</v>
      </c>
      <c r="Y116" s="13">
        <v>77</v>
      </c>
      <c r="Z116" s="13">
        <v>8</v>
      </c>
      <c r="AA116" s="13" t="s">
        <v>311</v>
      </c>
      <c r="AB116" s="13">
        <v>140</v>
      </c>
      <c r="AC116" s="13">
        <v>123</v>
      </c>
      <c r="AD116" s="13">
        <v>17</v>
      </c>
      <c r="AE116" s="13">
        <v>121</v>
      </c>
      <c r="AF116" s="13">
        <v>114</v>
      </c>
      <c r="AG116" s="13">
        <v>7</v>
      </c>
      <c r="AH116" s="13">
        <v>1</v>
      </c>
      <c r="AI116" s="13">
        <v>0</v>
      </c>
      <c r="AJ116" s="13">
        <v>1</v>
      </c>
      <c r="AK116" s="13">
        <v>5</v>
      </c>
      <c r="AL116" s="13">
        <v>4</v>
      </c>
      <c r="AM116" s="13">
        <v>1</v>
      </c>
      <c r="AN116" s="13" t="s">
        <v>311</v>
      </c>
      <c r="AO116" s="13">
        <v>413</v>
      </c>
      <c r="AP116" s="13">
        <v>364</v>
      </c>
      <c r="AQ116" s="13">
        <v>49</v>
      </c>
      <c r="AR116" s="13">
        <v>44</v>
      </c>
      <c r="AS116" s="13">
        <v>43</v>
      </c>
      <c r="AT116" s="13">
        <v>1</v>
      </c>
      <c r="AU116" s="13">
        <v>172</v>
      </c>
      <c r="AV116" s="13">
        <v>153</v>
      </c>
      <c r="AW116" s="13">
        <v>19</v>
      </c>
      <c r="AX116" s="13">
        <v>0</v>
      </c>
      <c r="AY116" s="13">
        <v>0</v>
      </c>
      <c r="AZ116" s="13">
        <v>0</v>
      </c>
    </row>
    <row r="117" spans="1:52" x14ac:dyDescent="0.2">
      <c r="A117" s="13" t="s">
        <v>312</v>
      </c>
      <c r="B117" s="13">
        <v>156</v>
      </c>
      <c r="C117" s="13">
        <v>134</v>
      </c>
      <c r="D117" s="13">
        <v>22</v>
      </c>
      <c r="E117" s="13">
        <v>39</v>
      </c>
      <c r="F117" s="13">
        <v>36</v>
      </c>
      <c r="G117" s="13">
        <v>3</v>
      </c>
      <c r="H117" s="13">
        <v>0</v>
      </c>
      <c r="I117" s="13">
        <v>0</v>
      </c>
      <c r="J117" s="13">
        <v>0</v>
      </c>
      <c r="K117" s="13">
        <v>1</v>
      </c>
      <c r="L117" s="13">
        <v>1</v>
      </c>
      <c r="M117" s="13">
        <v>0</v>
      </c>
      <c r="N117" s="13" t="s">
        <v>312</v>
      </c>
      <c r="O117" s="13">
        <v>0</v>
      </c>
      <c r="P117" s="13">
        <v>0</v>
      </c>
      <c r="Q117" s="13">
        <v>0</v>
      </c>
      <c r="R117" s="13">
        <v>0</v>
      </c>
      <c r="S117" s="13">
        <v>0</v>
      </c>
      <c r="T117" s="13">
        <v>0</v>
      </c>
      <c r="U117" s="13">
        <v>0</v>
      </c>
      <c r="V117" s="13">
        <v>0</v>
      </c>
      <c r="W117" s="13">
        <v>0</v>
      </c>
      <c r="X117" s="13">
        <v>2</v>
      </c>
      <c r="Y117" s="13">
        <v>2</v>
      </c>
      <c r="Z117" s="13">
        <v>0</v>
      </c>
      <c r="AA117" s="13" t="s">
        <v>312</v>
      </c>
      <c r="AB117" s="13">
        <v>20</v>
      </c>
      <c r="AC117" s="13">
        <v>20</v>
      </c>
      <c r="AD117" s="13">
        <v>0</v>
      </c>
      <c r="AE117" s="13">
        <v>23</v>
      </c>
      <c r="AF117" s="13">
        <v>20</v>
      </c>
      <c r="AG117" s="13">
        <v>3</v>
      </c>
      <c r="AH117" s="13">
        <v>0</v>
      </c>
      <c r="AI117" s="13">
        <v>0</v>
      </c>
      <c r="AJ117" s="13">
        <v>0</v>
      </c>
      <c r="AK117" s="13">
        <v>1</v>
      </c>
      <c r="AL117" s="13">
        <v>0</v>
      </c>
      <c r="AM117" s="13">
        <v>1</v>
      </c>
      <c r="AN117" s="13" t="s">
        <v>312</v>
      </c>
      <c r="AO117" s="13">
        <v>59</v>
      </c>
      <c r="AP117" s="13">
        <v>44</v>
      </c>
      <c r="AQ117" s="13">
        <v>15</v>
      </c>
      <c r="AR117" s="13">
        <v>1</v>
      </c>
      <c r="AS117" s="13">
        <v>1</v>
      </c>
      <c r="AT117" s="13">
        <v>0</v>
      </c>
      <c r="AU117" s="13">
        <v>10</v>
      </c>
      <c r="AV117" s="13">
        <v>10</v>
      </c>
      <c r="AW117" s="13">
        <v>0</v>
      </c>
      <c r="AX117" s="13">
        <v>0</v>
      </c>
      <c r="AY117" s="13">
        <v>0</v>
      </c>
      <c r="AZ117" s="13">
        <v>0</v>
      </c>
    </row>
    <row r="118" spans="1:52" x14ac:dyDescent="0.2">
      <c r="A118" s="13" t="s">
        <v>313</v>
      </c>
      <c r="B118" s="13">
        <v>30</v>
      </c>
      <c r="C118" s="13">
        <v>25</v>
      </c>
      <c r="D118" s="13">
        <v>5</v>
      </c>
      <c r="E118" s="13">
        <v>6</v>
      </c>
      <c r="F118" s="13">
        <v>4</v>
      </c>
      <c r="G118" s="13">
        <v>2</v>
      </c>
      <c r="H118" s="13">
        <v>0</v>
      </c>
      <c r="I118" s="13">
        <v>0</v>
      </c>
      <c r="J118" s="13">
        <v>0</v>
      </c>
      <c r="K118" s="13">
        <v>1</v>
      </c>
      <c r="L118" s="13">
        <v>1</v>
      </c>
      <c r="M118" s="13">
        <v>0</v>
      </c>
      <c r="N118" s="13" t="s">
        <v>313</v>
      </c>
      <c r="O118" s="13">
        <v>0</v>
      </c>
      <c r="P118" s="13">
        <v>0</v>
      </c>
      <c r="Q118" s="13">
        <v>0</v>
      </c>
      <c r="R118" s="13">
        <v>0</v>
      </c>
      <c r="S118" s="13">
        <v>0</v>
      </c>
      <c r="T118" s="13">
        <v>0</v>
      </c>
      <c r="U118" s="13">
        <v>0</v>
      </c>
      <c r="V118" s="13">
        <v>0</v>
      </c>
      <c r="W118" s="13">
        <v>0</v>
      </c>
      <c r="X118" s="13">
        <v>0</v>
      </c>
      <c r="Y118" s="13">
        <v>0</v>
      </c>
      <c r="Z118" s="13">
        <v>0</v>
      </c>
      <c r="AA118" s="13" t="s">
        <v>313</v>
      </c>
      <c r="AB118" s="13">
        <v>1</v>
      </c>
      <c r="AC118" s="13">
        <v>0</v>
      </c>
      <c r="AD118" s="13">
        <v>1</v>
      </c>
      <c r="AE118" s="13">
        <v>5</v>
      </c>
      <c r="AF118" s="13">
        <v>5</v>
      </c>
      <c r="AG118" s="13">
        <v>0</v>
      </c>
      <c r="AH118" s="13">
        <v>0</v>
      </c>
      <c r="AI118" s="13">
        <v>0</v>
      </c>
      <c r="AJ118" s="13">
        <v>0</v>
      </c>
      <c r="AK118" s="13">
        <v>1</v>
      </c>
      <c r="AL118" s="13">
        <v>1</v>
      </c>
      <c r="AM118" s="13">
        <v>0</v>
      </c>
      <c r="AN118" s="13" t="s">
        <v>313</v>
      </c>
      <c r="AO118" s="13">
        <v>14</v>
      </c>
      <c r="AP118" s="13">
        <v>12</v>
      </c>
      <c r="AQ118" s="13">
        <v>2</v>
      </c>
      <c r="AR118" s="13">
        <v>2</v>
      </c>
      <c r="AS118" s="13">
        <v>2</v>
      </c>
      <c r="AT118" s="13">
        <v>0</v>
      </c>
      <c r="AU118" s="13">
        <v>0</v>
      </c>
      <c r="AV118" s="13">
        <v>0</v>
      </c>
      <c r="AW118" s="13">
        <v>0</v>
      </c>
      <c r="AX118" s="13">
        <v>0</v>
      </c>
      <c r="AY118" s="13">
        <v>0</v>
      </c>
      <c r="AZ118" s="13">
        <v>0</v>
      </c>
    </row>
    <row r="119" spans="1:52" x14ac:dyDescent="0.2">
      <c r="A119" s="13" t="s">
        <v>314</v>
      </c>
      <c r="B119" s="13">
        <v>36</v>
      </c>
      <c r="C119" s="13">
        <v>31</v>
      </c>
      <c r="D119" s="13">
        <v>5</v>
      </c>
      <c r="E119" s="13">
        <v>10</v>
      </c>
      <c r="F119" s="13">
        <v>8</v>
      </c>
      <c r="G119" s="13">
        <v>2</v>
      </c>
      <c r="H119" s="13">
        <v>1</v>
      </c>
      <c r="I119" s="13">
        <v>1</v>
      </c>
      <c r="J119" s="13">
        <v>0</v>
      </c>
      <c r="K119" s="13">
        <v>0</v>
      </c>
      <c r="L119" s="13">
        <v>0</v>
      </c>
      <c r="M119" s="13">
        <v>0</v>
      </c>
      <c r="N119" s="13" t="s">
        <v>314</v>
      </c>
      <c r="O119" s="13">
        <v>0</v>
      </c>
      <c r="P119" s="13">
        <v>0</v>
      </c>
      <c r="Q119" s="13">
        <v>0</v>
      </c>
      <c r="R119" s="13">
        <v>0</v>
      </c>
      <c r="S119" s="13">
        <v>0</v>
      </c>
      <c r="T119" s="13">
        <v>0</v>
      </c>
      <c r="U119" s="13">
        <v>0</v>
      </c>
      <c r="V119" s="13">
        <v>0</v>
      </c>
      <c r="W119" s="13">
        <v>0</v>
      </c>
      <c r="X119" s="13">
        <v>0</v>
      </c>
      <c r="Y119" s="13">
        <v>0</v>
      </c>
      <c r="Z119" s="13">
        <v>0</v>
      </c>
      <c r="AA119" s="13" t="s">
        <v>314</v>
      </c>
      <c r="AB119" s="13">
        <v>0</v>
      </c>
      <c r="AC119" s="13">
        <v>0</v>
      </c>
      <c r="AD119" s="13">
        <v>0</v>
      </c>
      <c r="AE119" s="13">
        <v>8</v>
      </c>
      <c r="AF119" s="13">
        <v>7</v>
      </c>
      <c r="AG119" s="13">
        <v>1</v>
      </c>
      <c r="AH119" s="13">
        <v>0</v>
      </c>
      <c r="AI119" s="13">
        <v>0</v>
      </c>
      <c r="AJ119" s="13">
        <v>0</v>
      </c>
      <c r="AK119" s="13">
        <v>1</v>
      </c>
      <c r="AL119" s="13">
        <v>1</v>
      </c>
      <c r="AM119" s="13">
        <v>0</v>
      </c>
      <c r="AN119" s="13" t="s">
        <v>314</v>
      </c>
      <c r="AO119" s="13">
        <v>15</v>
      </c>
      <c r="AP119" s="13">
        <v>14</v>
      </c>
      <c r="AQ119" s="13">
        <v>1</v>
      </c>
      <c r="AR119" s="13">
        <v>0</v>
      </c>
      <c r="AS119" s="13">
        <v>0</v>
      </c>
      <c r="AT119" s="13">
        <v>0</v>
      </c>
      <c r="AU119" s="13">
        <v>1</v>
      </c>
      <c r="AV119" s="13">
        <v>0</v>
      </c>
      <c r="AW119" s="13">
        <v>1</v>
      </c>
      <c r="AX119" s="13">
        <v>0</v>
      </c>
      <c r="AY119" s="13">
        <v>0</v>
      </c>
      <c r="AZ119" s="13">
        <v>0</v>
      </c>
    </row>
    <row r="120" spans="1:52" x14ac:dyDescent="0.2">
      <c r="A120" s="13" t="s">
        <v>315</v>
      </c>
      <c r="B120" s="13">
        <v>107</v>
      </c>
      <c r="C120" s="13">
        <v>89</v>
      </c>
      <c r="D120" s="13">
        <v>18</v>
      </c>
      <c r="E120" s="13">
        <v>36</v>
      </c>
      <c r="F120" s="13">
        <v>28</v>
      </c>
      <c r="G120" s="13">
        <v>8</v>
      </c>
      <c r="H120" s="13">
        <v>0</v>
      </c>
      <c r="I120" s="13">
        <v>0</v>
      </c>
      <c r="J120" s="13">
        <v>0</v>
      </c>
      <c r="K120" s="13">
        <v>0</v>
      </c>
      <c r="L120" s="13">
        <v>0</v>
      </c>
      <c r="M120" s="13">
        <v>0</v>
      </c>
      <c r="N120" s="13" t="s">
        <v>315</v>
      </c>
      <c r="O120" s="13">
        <v>0</v>
      </c>
      <c r="P120" s="13">
        <v>0</v>
      </c>
      <c r="Q120" s="13">
        <v>0</v>
      </c>
      <c r="R120" s="13">
        <v>0</v>
      </c>
      <c r="S120" s="13">
        <v>0</v>
      </c>
      <c r="T120" s="13">
        <v>0</v>
      </c>
      <c r="U120" s="13">
        <v>0</v>
      </c>
      <c r="V120" s="13">
        <v>0</v>
      </c>
      <c r="W120" s="13">
        <v>0</v>
      </c>
      <c r="X120" s="13">
        <v>0</v>
      </c>
      <c r="Y120" s="13">
        <v>0</v>
      </c>
      <c r="Z120" s="13">
        <v>0</v>
      </c>
      <c r="AA120" s="13" t="s">
        <v>315</v>
      </c>
      <c r="AB120" s="13">
        <v>4</v>
      </c>
      <c r="AC120" s="13">
        <v>3</v>
      </c>
      <c r="AD120" s="13">
        <v>1</v>
      </c>
      <c r="AE120" s="13">
        <v>17</v>
      </c>
      <c r="AF120" s="13">
        <v>14</v>
      </c>
      <c r="AG120" s="13">
        <v>3</v>
      </c>
      <c r="AH120" s="13">
        <v>0</v>
      </c>
      <c r="AI120" s="13">
        <v>0</v>
      </c>
      <c r="AJ120" s="13">
        <v>0</v>
      </c>
      <c r="AK120" s="13">
        <v>1</v>
      </c>
      <c r="AL120" s="13">
        <v>0</v>
      </c>
      <c r="AM120" s="13">
        <v>1</v>
      </c>
      <c r="AN120" s="13" t="s">
        <v>315</v>
      </c>
      <c r="AO120" s="13">
        <v>43</v>
      </c>
      <c r="AP120" s="13">
        <v>40</v>
      </c>
      <c r="AQ120" s="13">
        <v>3</v>
      </c>
      <c r="AR120" s="13">
        <v>2</v>
      </c>
      <c r="AS120" s="13">
        <v>1</v>
      </c>
      <c r="AT120" s="13">
        <v>1</v>
      </c>
      <c r="AU120" s="13">
        <v>4</v>
      </c>
      <c r="AV120" s="13">
        <v>3</v>
      </c>
      <c r="AW120" s="13">
        <v>1</v>
      </c>
      <c r="AX120" s="13">
        <v>0</v>
      </c>
      <c r="AY120" s="13">
        <v>0</v>
      </c>
      <c r="AZ120" s="13">
        <v>0</v>
      </c>
    </row>
    <row r="121" spans="1:52" x14ac:dyDescent="0.2">
      <c r="A121" s="13" t="s">
        <v>316</v>
      </c>
      <c r="B121" s="13">
        <v>115</v>
      </c>
      <c r="C121" s="13">
        <v>110</v>
      </c>
      <c r="D121" s="13">
        <v>5</v>
      </c>
      <c r="E121" s="13">
        <v>38</v>
      </c>
      <c r="F121" s="13">
        <v>35</v>
      </c>
      <c r="G121" s="13">
        <v>3</v>
      </c>
      <c r="H121" s="13">
        <v>0</v>
      </c>
      <c r="I121" s="13">
        <v>0</v>
      </c>
      <c r="J121" s="13">
        <v>0</v>
      </c>
      <c r="K121" s="13">
        <v>0</v>
      </c>
      <c r="L121" s="13">
        <v>0</v>
      </c>
      <c r="M121" s="13">
        <v>0</v>
      </c>
      <c r="N121" s="13" t="s">
        <v>316</v>
      </c>
      <c r="O121" s="13">
        <v>0</v>
      </c>
      <c r="P121" s="13">
        <v>0</v>
      </c>
      <c r="Q121" s="13">
        <v>0</v>
      </c>
      <c r="R121" s="13">
        <v>0</v>
      </c>
      <c r="S121" s="13">
        <v>0</v>
      </c>
      <c r="T121" s="13">
        <v>0</v>
      </c>
      <c r="U121" s="13">
        <v>1</v>
      </c>
      <c r="V121" s="13">
        <v>1</v>
      </c>
      <c r="W121" s="13">
        <v>0</v>
      </c>
      <c r="X121" s="13">
        <v>6</v>
      </c>
      <c r="Y121" s="13">
        <v>5</v>
      </c>
      <c r="Z121" s="13">
        <v>1</v>
      </c>
      <c r="AA121" s="13" t="s">
        <v>316</v>
      </c>
      <c r="AB121" s="13">
        <v>10</v>
      </c>
      <c r="AC121" s="13">
        <v>10</v>
      </c>
      <c r="AD121" s="13">
        <v>0</v>
      </c>
      <c r="AE121" s="13">
        <v>11</v>
      </c>
      <c r="AF121" s="13">
        <v>11</v>
      </c>
      <c r="AG121" s="13">
        <v>0</v>
      </c>
      <c r="AH121" s="13">
        <v>0</v>
      </c>
      <c r="AI121" s="13">
        <v>0</v>
      </c>
      <c r="AJ121" s="13">
        <v>0</v>
      </c>
      <c r="AK121" s="13">
        <v>0</v>
      </c>
      <c r="AL121" s="13">
        <v>0</v>
      </c>
      <c r="AM121" s="13">
        <v>0</v>
      </c>
      <c r="AN121" s="13" t="s">
        <v>316</v>
      </c>
      <c r="AO121" s="13">
        <v>42</v>
      </c>
      <c r="AP121" s="13">
        <v>41</v>
      </c>
      <c r="AQ121" s="13">
        <v>1</v>
      </c>
      <c r="AR121" s="13">
        <v>2</v>
      </c>
      <c r="AS121" s="13">
        <v>2</v>
      </c>
      <c r="AT121" s="13">
        <v>0</v>
      </c>
      <c r="AU121" s="13">
        <v>5</v>
      </c>
      <c r="AV121" s="13">
        <v>5</v>
      </c>
      <c r="AW121" s="13">
        <v>0</v>
      </c>
      <c r="AX121" s="13">
        <v>0</v>
      </c>
      <c r="AY121" s="13">
        <v>0</v>
      </c>
      <c r="AZ121" s="13">
        <v>0</v>
      </c>
    </row>
    <row r="122" spans="1:52" x14ac:dyDescent="0.2">
      <c r="A122" s="13" t="s">
        <v>317</v>
      </c>
      <c r="B122" s="13">
        <v>49</v>
      </c>
      <c r="C122" s="13">
        <v>46</v>
      </c>
      <c r="D122" s="13">
        <v>3</v>
      </c>
      <c r="E122" s="13">
        <v>7</v>
      </c>
      <c r="F122" s="13">
        <v>7</v>
      </c>
      <c r="G122" s="13">
        <v>0</v>
      </c>
      <c r="H122" s="13">
        <v>0</v>
      </c>
      <c r="I122" s="13">
        <v>0</v>
      </c>
      <c r="J122" s="13">
        <v>0</v>
      </c>
      <c r="K122" s="13">
        <v>0</v>
      </c>
      <c r="L122" s="13">
        <v>0</v>
      </c>
      <c r="M122" s="13">
        <v>0</v>
      </c>
      <c r="N122" s="13" t="s">
        <v>317</v>
      </c>
      <c r="O122" s="13">
        <v>0</v>
      </c>
      <c r="P122" s="13">
        <v>0</v>
      </c>
      <c r="Q122" s="13">
        <v>0</v>
      </c>
      <c r="R122" s="13">
        <v>0</v>
      </c>
      <c r="S122" s="13">
        <v>0</v>
      </c>
      <c r="T122" s="13">
        <v>0</v>
      </c>
      <c r="U122" s="13">
        <v>0</v>
      </c>
      <c r="V122" s="13">
        <v>0</v>
      </c>
      <c r="W122" s="13">
        <v>0</v>
      </c>
      <c r="X122" s="13">
        <v>4</v>
      </c>
      <c r="Y122" s="13">
        <v>4</v>
      </c>
      <c r="Z122" s="13">
        <v>0</v>
      </c>
      <c r="AA122" s="13" t="s">
        <v>317</v>
      </c>
      <c r="AB122" s="13">
        <v>7</v>
      </c>
      <c r="AC122" s="13">
        <v>5</v>
      </c>
      <c r="AD122" s="13">
        <v>2</v>
      </c>
      <c r="AE122" s="13">
        <v>5</v>
      </c>
      <c r="AF122" s="13">
        <v>5</v>
      </c>
      <c r="AG122" s="13">
        <v>0</v>
      </c>
      <c r="AH122" s="13">
        <v>0</v>
      </c>
      <c r="AI122" s="13">
        <v>0</v>
      </c>
      <c r="AJ122" s="13">
        <v>0</v>
      </c>
      <c r="AK122" s="13">
        <v>0</v>
      </c>
      <c r="AL122" s="13">
        <v>0</v>
      </c>
      <c r="AM122" s="13">
        <v>0</v>
      </c>
      <c r="AN122" s="13" t="s">
        <v>317</v>
      </c>
      <c r="AO122" s="13">
        <v>21</v>
      </c>
      <c r="AP122" s="13">
        <v>20</v>
      </c>
      <c r="AQ122" s="13">
        <v>1</v>
      </c>
      <c r="AR122" s="13">
        <v>1</v>
      </c>
      <c r="AS122" s="13">
        <v>1</v>
      </c>
      <c r="AT122" s="13">
        <v>0</v>
      </c>
      <c r="AU122" s="13">
        <v>4</v>
      </c>
      <c r="AV122" s="13">
        <v>4</v>
      </c>
      <c r="AW122" s="13">
        <v>0</v>
      </c>
      <c r="AX122" s="13">
        <v>0</v>
      </c>
      <c r="AY122" s="13">
        <v>0</v>
      </c>
      <c r="AZ122" s="13">
        <v>0</v>
      </c>
    </row>
    <row r="123" spans="1:52" x14ac:dyDescent="0.2">
      <c r="A123" s="13" t="s">
        <v>318</v>
      </c>
      <c r="B123" s="13">
        <v>6</v>
      </c>
      <c r="C123" s="13">
        <v>5</v>
      </c>
      <c r="D123" s="13">
        <v>1</v>
      </c>
      <c r="E123" s="13">
        <v>1</v>
      </c>
      <c r="F123" s="13">
        <v>1</v>
      </c>
      <c r="G123" s="13">
        <v>0</v>
      </c>
      <c r="H123" s="13">
        <v>0</v>
      </c>
      <c r="I123" s="13">
        <v>0</v>
      </c>
      <c r="J123" s="13">
        <v>0</v>
      </c>
      <c r="K123" s="13">
        <v>0</v>
      </c>
      <c r="L123" s="13">
        <v>0</v>
      </c>
      <c r="M123" s="13">
        <v>0</v>
      </c>
      <c r="N123" s="13" t="s">
        <v>318</v>
      </c>
      <c r="O123" s="13">
        <v>0</v>
      </c>
      <c r="P123" s="13">
        <v>0</v>
      </c>
      <c r="Q123" s="13">
        <v>0</v>
      </c>
      <c r="R123" s="13">
        <v>0</v>
      </c>
      <c r="S123" s="13">
        <v>0</v>
      </c>
      <c r="T123" s="13">
        <v>0</v>
      </c>
      <c r="U123" s="13">
        <v>0</v>
      </c>
      <c r="V123" s="13">
        <v>0</v>
      </c>
      <c r="W123" s="13">
        <v>0</v>
      </c>
      <c r="X123" s="13">
        <v>0</v>
      </c>
      <c r="Y123" s="13">
        <v>0</v>
      </c>
      <c r="Z123" s="13">
        <v>0</v>
      </c>
      <c r="AA123" s="13" t="s">
        <v>318</v>
      </c>
      <c r="AB123" s="13">
        <v>0</v>
      </c>
      <c r="AC123" s="13">
        <v>0</v>
      </c>
      <c r="AD123" s="13">
        <v>0</v>
      </c>
      <c r="AE123" s="13">
        <v>1</v>
      </c>
      <c r="AF123" s="13">
        <v>1</v>
      </c>
      <c r="AG123" s="13">
        <v>0</v>
      </c>
      <c r="AH123" s="13">
        <v>0</v>
      </c>
      <c r="AI123" s="13">
        <v>0</v>
      </c>
      <c r="AJ123" s="13">
        <v>0</v>
      </c>
      <c r="AK123" s="13">
        <v>0</v>
      </c>
      <c r="AL123" s="13">
        <v>0</v>
      </c>
      <c r="AM123" s="13">
        <v>0</v>
      </c>
      <c r="AN123" s="13" t="s">
        <v>318</v>
      </c>
      <c r="AO123" s="13">
        <v>3</v>
      </c>
      <c r="AP123" s="13">
        <v>2</v>
      </c>
      <c r="AQ123" s="13">
        <v>1</v>
      </c>
      <c r="AR123" s="13">
        <v>0</v>
      </c>
      <c r="AS123" s="13">
        <v>0</v>
      </c>
      <c r="AT123" s="13">
        <v>0</v>
      </c>
      <c r="AU123" s="13">
        <v>1</v>
      </c>
      <c r="AV123" s="13">
        <v>1</v>
      </c>
      <c r="AW123" s="13">
        <v>0</v>
      </c>
      <c r="AX123" s="13">
        <v>0</v>
      </c>
      <c r="AY123" s="13">
        <v>0</v>
      </c>
      <c r="AZ123" s="13">
        <v>0</v>
      </c>
    </row>
    <row r="124" spans="1:52" x14ac:dyDescent="0.2">
      <c r="A124" s="13" t="s">
        <v>319</v>
      </c>
      <c r="B124" s="13">
        <v>4354</v>
      </c>
      <c r="C124" s="13">
        <v>3215</v>
      </c>
      <c r="D124" s="13">
        <v>1139</v>
      </c>
      <c r="E124" s="13">
        <v>1418</v>
      </c>
      <c r="F124" s="13">
        <v>1116</v>
      </c>
      <c r="G124" s="13">
        <v>302</v>
      </c>
      <c r="H124" s="13">
        <v>11</v>
      </c>
      <c r="I124" s="13">
        <v>8</v>
      </c>
      <c r="J124" s="13">
        <v>3</v>
      </c>
      <c r="K124" s="13">
        <v>134</v>
      </c>
      <c r="L124" s="13">
        <v>94</v>
      </c>
      <c r="M124" s="13">
        <v>40</v>
      </c>
      <c r="N124" s="13" t="s">
        <v>319</v>
      </c>
      <c r="O124" s="13">
        <v>10</v>
      </c>
      <c r="P124" s="13">
        <v>8</v>
      </c>
      <c r="Q124" s="13">
        <v>2</v>
      </c>
      <c r="R124" s="13">
        <v>54</v>
      </c>
      <c r="S124" s="13">
        <v>41</v>
      </c>
      <c r="T124" s="13">
        <v>13</v>
      </c>
      <c r="U124" s="13">
        <v>39</v>
      </c>
      <c r="V124" s="13">
        <v>28</v>
      </c>
      <c r="W124" s="13">
        <v>11</v>
      </c>
      <c r="X124" s="13">
        <v>160</v>
      </c>
      <c r="Y124" s="13">
        <v>125</v>
      </c>
      <c r="Z124" s="13">
        <v>35</v>
      </c>
      <c r="AA124" s="13" t="s">
        <v>319</v>
      </c>
      <c r="AB124" s="13">
        <v>295</v>
      </c>
      <c r="AC124" s="13">
        <v>207</v>
      </c>
      <c r="AD124" s="13">
        <v>88</v>
      </c>
      <c r="AE124" s="13">
        <v>560</v>
      </c>
      <c r="AF124" s="13">
        <v>399</v>
      </c>
      <c r="AG124" s="13">
        <v>161</v>
      </c>
      <c r="AH124" s="13">
        <v>0</v>
      </c>
      <c r="AI124" s="13">
        <v>0</v>
      </c>
      <c r="AJ124" s="13">
        <v>0</v>
      </c>
      <c r="AK124" s="13">
        <v>129</v>
      </c>
      <c r="AL124" s="13">
        <v>103</v>
      </c>
      <c r="AM124" s="13">
        <v>26</v>
      </c>
      <c r="AN124" s="13" t="s">
        <v>319</v>
      </c>
      <c r="AO124" s="13">
        <v>1185</v>
      </c>
      <c r="AP124" s="13">
        <v>783</v>
      </c>
      <c r="AQ124" s="13">
        <v>402</v>
      </c>
      <c r="AR124" s="13">
        <v>53</v>
      </c>
      <c r="AS124" s="13">
        <v>46</v>
      </c>
      <c r="AT124" s="13">
        <v>7</v>
      </c>
      <c r="AU124" s="13">
        <v>282</v>
      </c>
      <c r="AV124" s="13">
        <v>239</v>
      </c>
      <c r="AW124" s="13">
        <v>43</v>
      </c>
      <c r="AX124" s="13">
        <v>24</v>
      </c>
      <c r="AY124" s="13">
        <v>18</v>
      </c>
      <c r="AZ124" s="13">
        <v>6</v>
      </c>
    </row>
    <row r="125" spans="1:52" x14ac:dyDescent="0.2">
      <c r="A125" s="13" t="s">
        <v>320</v>
      </c>
      <c r="B125" s="13">
        <v>1629</v>
      </c>
      <c r="C125" s="13">
        <v>1007</v>
      </c>
      <c r="D125" s="13">
        <v>622</v>
      </c>
      <c r="E125" s="13">
        <v>524</v>
      </c>
      <c r="F125" s="13">
        <v>311</v>
      </c>
      <c r="G125" s="13">
        <v>213</v>
      </c>
      <c r="H125" s="13">
        <v>3</v>
      </c>
      <c r="I125" s="13">
        <v>1</v>
      </c>
      <c r="J125" s="13">
        <v>2</v>
      </c>
      <c r="K125" s="13">
        <v>9</v>
      </c>
      <c r="L125" s="13">
        <v>8</v>
      </c>
      <c r="M125" s="13">
        <v>1</v>
      </c>
      <c r="N125" s="13" t="s">
        <v>320</v>
      </c>
      <c r="O125" s="13">
        <v>0</v>
      </c>
      <c r="P125" s="13">
        <v>0</v>
      </c>
      <c r="Q125" s="13">
        <v>0</v>
      </c>
      <c r="R125" s="13">
        <v>1</v>
      </c>
      <c r="S125" s="13">
        <v>1</v>
      </c>
      <c r="T125" s="13">
        <v>0</v>
      </c>
      <c r="U125" s="13">
        <v>7</v>
      </c>
      <c r="V125" s="13">
        <v>3</v>
      </c>
      <c r="W125" s="13">
        <v>4</v>
      </c>
      <c r="X125" s="13">
        <v>55</v>
      </c>
      <c r="Y125" s="13">
        <v>39</v>
      </c>
      <c r="Z125" s="13">
        <v>16</v>
      </c>
      <c r="AA125" s="13" t="s">
        <v>320</v>
      </c>
      <c r="AB125" s="13">
        <v>104</v>
      </c>
      <c r="AC125" s="13">
        <v>72</v>
      </c>
      <c r="AD125" s="13">
        <v>32</v>
      </c>
      <c r="AE125" s="13">
        <v>329</v>
      </c>
      <c r="AF125" s="13">
        <v>189</v>
      </c>
      <c r="AG125" s="13">
        <v>140</v>
      </c>
      <c r="AH125" s="13">
        <v>0</v>
      </c>
      <c r="AI125" s="13">
        <v>0</v>
      </c>
      <c r="AJ125" s="13">
        <v>0</v>
      </c>
      <c r="AK125" s="13">
        <v>58</v>
      </c>
      <c r="AL125" s="13">
        <v>33</v>
      </c>
      <c r="AM125" s="13">
        <v>25</v>
      </c>
      <c r="AN125" s="13" t="s">
        <v>320</v>
      </c>
      <c r="AO125" s="13">
        <v>462</v>
      </c>
      <c r="AP125" s="13">
        <v>296</v>
      </c>
      <c r="AQ125" s="13">
        <v>166</v>
      </c>
      <c r="AR125" s="13">
        <v>13</v>
      </c>
      <c r="AS125" s="13">
        <v>8</v>
      </c>
      <c r="AT125" s="13">
        <v>5</v>
      </c>
      <c r="AU125" s="13">
        <v>64</v>
      </c>
      <c r="AV125" s="13">
        <v>46</v>
      </c>
      <c r="AW125" s="13">
        <v>18</v>
      </c>
      <c r="AX125" s="13">
        <v>0</v>
      </c>
      <c r="AY125" s="13">
        <v>0</v>
      </c>
      <c r="AZ125" s="13">
        <v>0</v>
      </c>
    </row>
    <row r="126" spans="1:52" x14ac:dyDescent="0.2">
      <c r="A126" s="13" t="s">
        <v>321</v>
      </c>
      <c r="B126" s="13">
        <v>166</v>
      </c>
      <c r="C126" s="13">
        <v>161</v>
      </c>
      <c r="D126" s="13">
        <v>5</v>
      </c>
      <c r="E126" s="13">
        <v>60</v>
      </c>
      <c r="F126" s="13">
        <v>60</v>
      </c>
      <c r="G126" s="13">
        <v>0</v>
      </c>
      <c r="H126" s="13">
        <v>0</v>
      </c>
      <c r="I126" s="13">
        <v>0</v>
      </c>
      <c r="J126" s="13">
        <v>0</v>
      </c>
      <c r="K126" s="13">
        <v>4</v>
      </c>
      <c r="L126" s="13">
        <v>4</v>
      </c>
      <c r="M126" s="13">
        <v>0</v>
      </c>
      <c r="N126" s="13" t="s">
        <v>321</v>
      </c>
      <c r="O126" s="13">
        <v>1</v>
      </c>
      <c r="P126" s="13">
        <v>0</v>
      </c>
      <c r="Q126" s="13">
        <v>1</v>
      </c>
      <c r="R126" s="13">
        <v>0</v>
      </c>
      <c r="S126" s="13">
        <v>0</v>
      </c>
      <c r="T126" s="13">
        <v>0</v>
      </c>
      <c r="U126" s="13">
        <v>0</v>
      </c>
      <c r="V126" s="13">
        <v>0</v>
      </c>
      <c r="W126" s="13">
        <v>0</v>
      </c>
      <c r="X126" s="13">
        <v>3</v>
      </c>
      <c r="Y126" s="13">
        <v>3</v>
      </c>
      <c r="Z126" s="13">
        <v>0</v>
      </c>
      <c r="AA126" s="13" t="s">
        <v>321</v>
      </c>
      <c r="AB126" s="13">
        <v>13</v>
      </c>
      <c r="AC126" s="13">
        <v>12</v>
      </c>
      <c r="AD126" s="13">
        <v>1</v>
      </c>
      <c r="AE126" s="13">
        <v>29</v>
      </c>
      <c r="AF126" s="13">
        <v>28</v>
      </c>
      <c r="AG126" s="13">
        <v>1</v>
      </c>
      <c r="AH126" s="13">
        <v>1</v>
      </c>
      <c r="AI126" s="13">
        <v>1</v>
      </c>
      <c r="AJ126" s="13">
        <v>0</v>
      </c>
      <c r="AK126" s="13">
        <v>1</v>
      </c>
      <c r="AL126" s="13">
        <v>1</v>
      </c>
      <c r="AM126" s="13">
        <v>0</v>
      </c>
      <c r="AN126" s="13" t="s">
        <v>321</v>
      </c>
      <c r="AO126" s="13">
        <v>41</v>
      </c>
      <c r="AP126" s="13">
        <v>39</v>
      </c>
      <c r="AQ126" s="13">
        <v>2</v>
      </c>
      <c r="AR126" s="13">
        <v>2</v>
      </c>
      <c r="AS126" s="13">
        <v>2</v>
      </c>
      <c r="AT126" s="13">
        <v>0</v>
      </c>
      <c r="AU126" s="13">
        <v>11</v>
      </c>
      <c r="AV126" s="13">
        <v>11</v>
      </c>
      <c r="AW126" s="13">
        <v>0</v>
      </c>
      <c r="AX126" s="13">
        <v>0</v>
      </c>
      <c r="AY126" s="13">
        <v>0</v>
      </c>
      <c r="AZ126" s="13">
        <v>0</v>
      </c>
    </row>
    <row r="127" spans="1:52" x14ac:dyDescent="0.2">
      <c r="A127" s="13" t="s">
        <v>322</v>
      </c>
      <c r="B127" s="13">
        <v>255</v>
      </c>
      <c r="C127" s="13">
        <v>215</v>
      </c>
      <c r="D127" s="13">
        <v>40</v>
      </c>
      <c r="E127" s="13">
        <v>81</v>
      </c>
      <c r="F127" s="13">
        <v>70</v>
      </c>
      <c r="G127" s="13">
        <v>11</v>
      </c>
      <c r="H127" s="13">
        <v>0</v>
      </c>
      <c r="I127" s="13">
        <v>0</v>
      </c>
      <c r="J127" s="13">
        <v>0</v>
      </c>
      <c r="K127" s="13">
        <v>1</v>
      </c>
      <c r="L127" s="13">
        <v>1</v>
      </c>
      <c r="M127" s="13">
        <v>0</v>
      </c>
      <c r="N127" s="13" t="s">
        <v>322</v>
      </c>
      <c r="O127" s="13">
        <v>0</v>
      </c>
      <c r="P127" s="13">
        <v>0</v>
      </c>
      <c r="Q127" s="13">
        <v>0</v>
      </c>
      <c r="R127" s="13">
        <v>0</v>
      </c>
      <c r="S127" s="13">
        <v>0</v>
      </c>
      <c r="T127" s="13">
        <v>0</v>
      </c>
      <c r="U127" s="13">
        <v>8</v>
      </c>
      <c r="V127" s="13">
        <v>6</v>
      </c>
      <c r="W127" s="13">
        <v>2</v>
      </c>
      <c r="X127" s="13">
        <v>3</v>
      </c>
      <c r="Y127" s="13">
        <v>3</v>
      </c>
      <c r="Z127" s="13">
        <v>0</v>
      </c>
      <c r="AA127" s="13" t="s">
        <v>322</v>
      </c>
      <c r="AB127" s="13">
        <v>41</v>
      </c>
      <c r="AC127" s="13">
        <v>33</v>
      </c>
      <c r="AD127" s="13">
        <v>8</v>
      </c>
      <c r="AE127" s="13">
        <v>8</v>
      </c>
      <c r="AF127" s="13">
        <v>7</v>
      </c>
      <c r="AG127" s="13">
        <v>1</v>
      </c>
      <c r="AH127" s="13">
        <v>0</v>
      </c>
      <c r="AI127" s="13">
        <v>0</v>
      </c>
      <c r="AJ127" s="13">
        <v>0</v>
      </c>
      <c r="AK127" s="13">
        <v>5</v>
      </c>
      <c r="AL127" s="13">
        <v>5</v>
      </c>
      <c r="AM127" s="13">
        <v>0</v>
      </c>
      <c r="AN127" s="13" t="s">
        <v>322</v>
      </c>
      <c r="AO127" s="13">
        <v>84</v>
      </c>
      <c r="AP127" s="13">
        <v>67</v>
      </c>
      <c r="AQ127" s="13">
        <v>17</v>
      </c>
      <c r="AR127" s="13">
        <v>16</v>
      </c>
      <c r="AS127" s="13">
        <v>16</v>
      </c>
      <c r="AT127" s="13">
        <v>0</v>
      </c>
      <c r="AU127" s="13">
        <v>8</v>
      </c>
      <c r="AV127" s="13">
        <v>7</v>
      </c>
      <c r="AW127" s="13">
        <v>1</v>
      </c>
      <c r="AX127" s="13">
        <v>0</v>
      </c>
      <c r="AY127" s="13">
        <v>0</v>
      </c>
      <c r="AZ127" s="13">
        <v>0</v>
      </c>
    </row>
    <row r="128" spans="1:52" x14ac:dyDescent="0.2">
      <c r="A128" s="13" t="s">
        <v>323</v>
      </c>
      <c r="B128" s="13">
        <v>118</v>
      </c>
      <c r="C128" s="13">
        <v>98</v>
      </c>
      <c r="D128" s="13">
        <v>20</v>
      </c>
      <c r="E128" s="13">
        <v>45</v>
      </c>
      <c r="F128" s="13">
        <v>39</v>
      </c>
      <c r="G128" s="13">
        <v>6</v>
      </c>
      <c r="H128" s="13">
        <v>0</v>
      </c>
      <c r="I128" s="13">
        <v>0</v>
      </c>
      <c r="J128" s="13">
        <v>0</v>
      </c>
      <c r="K128" s="13">
        <v>4</v>
      </c>
      <c r="L128" s="13">
        <v>4</v>
      </c>
      <c r="M128" s="13">
        <v>0</v>
      </c>
      <c r="N128" s="13" t="s">
        <v>323</v>
      </c>
      <c r="O128" s="13">
        <v>0</v>
      </c>
      <c r="P128" s="13">
        <v>0</v>
      </c>
      <c r="Q128" s="13">
        <v>0</v>
      </c>
      <c r="R128" s="13">
        <v>1</v>
      </c>
      <c r="S128" s="13">
        <v>0</v>
      </c>
      <c r="T128" s="13">
        <v>1</v>
      </c>
      <c r="U128" s="13">
        <v>6</v>
      </c>
      <c r="V128" s="13">
        <v>3</v>
      </c>
      <c r="W128" s="13">
        <v>3</v>
      </c>
      <c r="X128" s="13">
        <v>4</v>
      </c>
      <c r="Y128" s="13">
        <v>4</v>
      </c>
      <c r="Z128" s="13">
        <v>0</v>
      </c>
      <c r="AA128" s="13" t="s">
        <v>323</v>
      </c>
      <c r="AB128" s="13">
        <v>11</v>
      </c>
      <c r="AC128" s="13">
        <v>10</v>
      </c>
      <c r="AD128" s="13">
        <v>1</v>
      </c>
      <c r="AE128" s="13">
        <v>3</v>
      </c>
      <c r="AF128" s="13">
        <v>2</v>
      </c>
      <c r="AG128" s="13">
        <v>1</v>
      </c>
      <c r="AH128" s="13">
        <v>0</v>
      </c>
      <c r="AI128" s="13">
        <v>0</v>
      </c>
      <c r="AJ128" s="13">
        <v>0</v>
      </c>
      <c r="AK128" s="13">
        <v>2</v>
      </c>
      <c r="AL128" s="13">
        <v>2</v>
      </c>
      <c r="AM128" s="13">
        <v>0</v>
      </c>
      <c r="AN128" s="13" t="s">
        <v>323</v>
      </c>
      <c r="AO128" s="13">
        <v>28</v>
      </c>
      <c r="AP128" s="13">
        <v>23</v>
      </c>
      <c r="AQ128" s="13">
        <v>5</v>
      </c>
      <c r="AR128" s="13">
        <v>2</v>
      </c>
      <c r="AS128" s="13">
        <v>2</v>
      </c>
      <c r="AT128" s="13">
        <v>0</v>
      </c>
      <c r="AU128" s="13">
        <v>12</v>
      </c>
      <c r="AV128" s="13">
        <v>9</v>
      </c>
      <c r="AW128" s="13">
        <v>3</v>
      </c>
      <c r="AX128" s="13">
        <v>0</v>
      </c>
      <c r="AY128" s="13">
        <v>0</v>
      </c>
      <c r="AZ128" s="13">
        <v>0</v>
      </c>
    </row>
    <row r="129" spans="1:52" x14ac:dyDescent="0.2">
      <c r="A129" s="13" t="s">
        <v>324</v>
      </c>
      <c r="B129" s="13">
        <v>213</v>
      </c>
      <c r="C129" s="13">
        <v>50</v>
      </c>
      <c r="D129" s="13">
        <v>163</v>
      </c>
      <c r="E129" s="13">
        <v>27</v>
      </c>
      <c r="F129" s="13">
        <v>16</v>
      </c>
      <c r="G129" s="13">
        <v>11</v>
      </c>
      <c r="H129" s="13">
        <v>0</v>
      </c>
      <c r="I129" s="13">
        <v>0</v>
      </c>
      <c r="J129" s="13">
        <v>0</v>
      </c>
      <c r="K129" s="13">
        <v>4</v>
      </c>
      <c r="L129" s="13">
        <v>0</v>
      </c>
      <c r="M129" s="13">
        <v>4</v>
      </c>
      <c r="N129" s="13" t="s">
        <v>324</v>
      </c>
      <c r="O129" s="13">
        <v>1</v>
      </c>
      <c r="P129" s="13">
        <v>0</v>
      </c>
      <c r="Q129" s="13">
        <v>1</v>
      </c>
      <c r="R129" s="13">
        <v>5</v>
      </c>
      <c r="S129" s="13">
        <v>4</v>
      </c>
      <c r="T129" s="13">
        <v>1</v>
      </c>
      <c r="U129" s="13">
        <v>7</v>
      </c>
      <c r="V129" s="13">
        <v>2</v>
      </c>
      <c r="W129" s="13">
        <v>5</v>
      </c>
      <c r="X129" s="13">
        <v>9</v>
      </c>
      <c r="Y129" s="13">
        <v>3</v>
      </c>
      <c r="Z129" s="13">
        <v>6</v>
      </c>
      <c r="AA129" s="13" t="s">
        <v>324</v>
      </c>
      <c r="AB129" s="13">
        <v>30</v>
      </c>
      <c r="AC129" s="13">
        <v>7</v>
      </c>
      <c r="AD129" s="13">
        <v>23</v>
      </c>
      <c r="AE129" s="13">
        <v>47</v>
      </c>
      <c r="AF129" s="13">
        <v>6</v>
      </c>
      <c r="AG129" s="13">
        <v>41</v>
      </c>
      <c r="AH129" s="13">
        <v>0</v>
      </c>
      <c r="AI129" s="13">
        <v>0</v>
      </c>
      <c r="AJ129" s="13">
        <v>0</v>
      </c>
      <c r="AK129" s="13">
        <v>2</v>
      </c>
      <c r="AL129" s="13">
        <v>0</v>
      </c>
      <c r="AM129" s="13">
        <v>2</v>
      </c>
      <c r="AN129" s="13" t="s">
        <v>324</v>
      </c>
      <c r="AO129" s="13">
        <v>70</v>
      </c>
      <c r="AP129" s="13">
        <v>10</v>
      </c>
      <c r="AQ129" s="13">
        <v>60</v>
      </c>
      <c r="AR129" s="13">
        <v>8</v>
      </c>
      <c r="AS129" s="13">
        <v>2</v>
      </c>
      <c r="AT129" s="13">
        <v>6</v>
      </c>
      <c r="AU129" s="13">
        <v>3</v>
      </c>
      <c r="AV129" s="13">
        <v>0</v>
      </c>
      <c r="AW129" s="13">
        <v>3</v>
      </c>
      <c r="AX129" s="13">
        <v>0</v>
      </c>
      <c r="AY129" s="13">
        <v>0</v>
      </c>
      <c r="AZ129" s="13">
        <v>0</v>
      </c>
    </row>
    <row r="130" spans="1:52" x14ac:dyDescent="0.2">
      <c r="A130" s="13" t="s">
        <v>325</v>
      </c>
      <c r="B130" s="13">
        <v>1096</v>
      </c>
      <c r="C130" s="13">
        <v>848</v>
      </c>
      <c r="D130" s="13">
        <v>248</v>
      </c>
      <c r="E130" s="13">
        <v>330</v>
      </c>
      <c r="F130" s="13">
        <v>268</v>
      </c>
      <c r="G130" s="13">
        <v>62</v>
      </c>
      <c r="H130" s="13">
        <v>6</v>
      </c>
      <c r="I130" s="13">
        <v>4</v>
      </c>
      <c r="J130" s="13">
        <v>2</v>
      </c>
      <c r="K130" s="13">
        <v>41</v>
      </c>
      <c r="L130" s="13">
        <v>27</v>
      </c>
      <c r="M130" s="13">
        <v>14</v>
      </c>
      <c r="N130" s="13" t="s">
        <v>325</v>
      </c>
      <c r="O130" s="13">
        <v>8</v>
      </c>
      <c r="P130" s="13">
        <v>7</v>
      </c>
      <c r="Q130" s="13">
        <v>1</v>
      </c>
      <c r="R130" s="13">
        <v>8</v>
      </c>
      <c r="S130" s="13">
        <v>5</v>
      </c>
      <c r="T130" s="13">
        <v>3</v>
      </c>
      <c r="U130" s="13">
        <v>20</v>
      </c>
      <c r="V130" s="13">
        <v>9</v>
      </c>
      <c r="W130" s="13">
        <v>11</v>
      </c>
      <c r="X130" s="13">
        <v>38</v>
      </c>
      <c r="Y130" s="13">
        <v>29</v>
      </c>
      <c r="Z130" s="13">
        <v>9</v>
      </c>
      <c r="AA130" s="13" t="s">
        <v>325</v>
      </c>
      <c r="AB130" s="13">
        <v>132</v>
      </c>
      <c r="AC130" s="13">
        <v>122</v>
      </c>
      <c r="AD130" s="13">
        <v>10</v>
      </c>
      <c r="AE130" s="13">
        <v>144</v>
      </c>
      <c r="AF130" s="13">
        <v>109</v>
      </c>
      <c r="AG130" s="13">
        <v>35</v>
      </c>
      <c r="AH130" s="13">
        <v>1</v>
      </c>
      <c r="AI130" s="13">
        <v>0</v>
      </c>
      <c r="AJ130" s="13">
        <v>1</v>
      </c>
      <c r="AK130" s="13">
        <v>14</v>
      </c>
      <c r="AL130" s="13">
        <v>8</v>
      </c>
      <c r="AM130" s="13">
        <v>6</v>
      </c>
      <c r="AN130" s="13" t="s">
        <v>325</v>
      </c>
      <c r="AO130" s="13">
        <v>265</v>
      </c>
      <c r="AP130" s="13">
        <v>193</v>
      </c>
      <c r="AQ130" s="13">
        <v>72</v>
      </c>
      <c r="AR130" s="13">
        <v>37</v>
      </c>
      <c r="AS130" s="13">
        <v>29</v>
      </c>
      <c r="AT130" s="13">
        <v>8</v>
      </c>
      <c r="AU130" s="13">
        <v>50</v>
      </c>
      <c r="AV130" s="13">
        <v>38</v>
      </c>
      <c r="AW130" s="13">
        <v>12</v>
      </c>
      <c r="AX130" s="13">
        <v>2</v>
      </c>
      <c r="AY130" s="13">
        <v>0</v>
      </c>
      <c r="AZ130" s="13">
        <v>2</v>
      </c>
    </row>
    <row r="131" spans="1:52" x14ac:dyDescent="0.2">
      <c r="A131" s="13" t="s">
        <v>326</v>
      </c>
      <c r="B131" s="13">
        <v>1459</v>
      </c>
      <c r="C131" s="13">
        <v>898</v>
      </c>
      <c r="D131" s="13">
        <v>561</v>
      </c>
      <c r="E131" s="13">
        <v>464</v>
      </c>
      <c r="F131" s="13">
        <v>328</v>
      </c>
      <c r="G131" s="13">
        <v>136</v>
      </c>
      <c r="H131" s="13">
        <v>0</v>
      </c>
      <c r="I131" s="13">
        <v>0</v>
      </c>
      <c r="J131" s="13">
        <v>0</v>
      </c>
      <c r="K131" s="13">
        <v>27</v>
      </c>
      <c r="L131" s="13">
        <v>16</v>
      </c>
      <c r="M131" s="13">
        <v>11</v>
      </c>
      <c r="N131" s="13" t="s">
        <v>326</v>
      </c>
      <c r="O131" s="13">
        <v>2</v>
      </c>
      <c r="P131" s="13">
        <v>1</v>
      </c>
      <c r="Q131" s="13">
        <v>1</v>
      </c>
      <c r="R131" s="13">
        <v>1</v>
      </c>
      <c r="S131" s="13">
        <v>0</v>
      </c>
      <c r="T131" s="13">
        <v>1</v>
      </c>
      <c r="U131" s="13">
        <v>11</v>
      </c>
      <c r="V131" s="13">
        <v>5</v>
      </c>
      <c r="W131" s="13">
        <v>6</v>
      </c>
      <c r="X131" s="13">
        <v>17</v>
      </c>
      <c r="Y131" s="13">
        <v>17</v>
      </c>
      <c r="Z131" s="13">
        <v>0</v>
      </c>
      <c r="AA131" s="13" t="s">
        <v>326</v>
      </c>
      <c r="AB131" s="13">
        <v>240</v>
      </c>
      <c r="AC131" s="13">
        <v>163</v>
      </c>
      <c r="AD131" s="13">
        <v>77</v>
      </c>
      <c r="AE131" s="13">
        <v>161</v>
      </c>
      <c r="AF131" s="13">
        <v>82</v>
      </c>
      <c r="AG131" s="13">
        <v>79</v>
      </c>
      <c r="AH131" s="13">
        <v>2</v>
      </c>
      <c r="AI131" s="13">
        <v>2</v>
      </c>
      <c r="AJ131" s="13">
        <v>0</v>
      </c>
      <c r="AK131" s="13">
        <v>21</v>
      </c>
      <c r="AL131" s="13">
        <v>15</v>
      </c>
      <c r="AM131" s="13">
        <v>6</v>
      </c>
      <c r="AN131" s="13" t="s">
        <v>326</v>
      </c>
      <c r="AO131" s="13">
        <v>392</v>
      </c>
      <c r="AP131" s="13">
        <v>184</v>
      </c>
      <c r="AQ131" s="13">
        <v>208</v>
      </c>
      <c r="AR131" s="13">
        <v>57</v>
      </c>
      <c r="AS131" s="13">
        <v>36</v>
      </c>
      <c r="AT131" s="13">
        <v>21</v>
      </c>
      <c r="AU131" s="13">
        <v>63</v>
      </c>
      <c r="AV131" s="13">
        <v>48</v>
      </c>
      <c r="AW131" s="13">
        <v>15</v>
      </c>
      <c r="AX131" s="13">
        <v>1</v>
      </c>
      <c r="AY131" s="13">
        <v>1</v>
      </c>
      <c r="AZ131" s="13">
        <v>0</v>
      </c>
    </row>
    <row r="132" spans="1:52" x14ac:dyDescent="0.2">
      <c r="A132" s="13" t="s">
        <v>327</v>
      </c>
      <c r="B132" s="13">
        <v>3477</v>
      </c>
      <c r="C132" s="13">
        <v>93</v>
      </c>
      <c r="D132" s="13">
        <v>3384</v>
      </c>
      <c r="E132" s="13">
        <v>905</v>
      </c>
      <c r="F132" s="13">
        <v>26</v>
      </c>
      <c r="G132" s="13">
        <v>879</v>
      </c>
      <c r="H132" s="13">
        <v>7</v>
      </c>
      <c r="I132" s="13">
        <v>0</v>
      </c>
      <c r="J132" s="13">
        <v>7</v>
      </c>
      <c r="K132" s="13">
        <v>91</v>
      </c>
      <c r="L132" s="13">
        <v>3</v>
      </c>
      <c r="M132" s="13">
        <v>88</v>
      </c>
      <c r="N132" s="13" t="s">
        <v>327</v>
      </c>
      <c r="O132" s="13">
        <v>1</v>
      </c>
      <c r="P132" s="13">
        <v>0</v>
      </c>
      <c r="Q132" s="13">
        <v>1</v>
      </c>
      <c r="R132" s="13">
        <v>19</v>
      </c>
      <c r="S132" s="13">
        <v>1</v>
      </c>
      <c r="T132" s="13">
        <v>18</v>
      </c>
      <c r="U132" s="13">
        <v>72</v>
      </c>
      <c r="V132" s="13">
        <v>2</v>
      </c>
      <c r="W132" s="13">
        <v>70</v>
      </c>
      <c r="X132" s="13">
        <v>39</v>
      </c>
      <c r="Y132" s="13">
        <v>1</v>
      </c>
      <c r="Z132" s="13">
        <v>38</v>
      </c>
      <c r="AA132" s="13" t="s">
        <v>327</v>
      </c>
      <c r="AB132" s="13">
        <v>260</v>
      </c>
      <c r="AC132" s="13">
        <v>10</v>
      </c>
      <c r="AD132" s="13">
        <v>250</v>
      </c>
      <c r="AE132" s="13">
        <v>453</v>
      </c>
      <c r="AF132" s="13">
        <v>7</v>
      </c>
      <c r="AG132" s="13">
        <v>446</v>
      </c>
      <c r="AH132" s="13">
        <v>1</v>
      </c>
      <c r="AI132" s="13">
        <v>0</v>
      </c>
      <c r="AJ132" s="13">
        <v>1</v>
      </c>
      <c r="AK132" s="13">
        <v>53</v>
      </c>
      <c r="AL132" s="13">
        <v>1</v>
      </c>
      <c r="AM132" s="13">
        <v>52</v>
      </c>
      <c r="AN132" s="13" t="s">
        <v>327</v>
      </c>
      <c r="AO132" s="13">
        <v>1383</v>
      </c>
      <c r="AP132" s="13">
        <v>35</v>
      </c>
      <c r="AQ132" s="13">
        <v>1348</v>
      </c>
      <c r="AR132" s="13">
        <v>107</v>
      </c>
      <c r="AS132" s="13">
        <v>4</v>
      </c>
      <c r="AT132" s="13">
        <v>103</v>
      </c>
      <c r="AU132" s="13">
        <v>82</v>
      </c>
      <c r="AV132" s="13">
        <v>3</v>
      </c>
      <c r="AW132" s="13">
        <v>79</v>
      </c>
      <c r="AX132" s="13">
        <v>4</v>
      </c>
      <c r="AY132" s="13">
        <v>0</v>
      </c>
      <c r="AZ132" s="13">
        <v>4</v>
      </c>
    </row>
    <row r="133" spans="1:52" x14ac:dyDescent="0.2">
      <c r="A133" s="13" t="s">
        <v>328</v>
      </c>
      <c r="B133" s="13">
        <v>166</v>
      </c>
      <c r="C133" s="13">
        <v>157</v>
      </c>
      <c r="D133" s="13">
        <v>9</v>
      </c>
      <c r="E133" s="13">
        <v>25</v>
      </c>
      <c r="F133" s="13">
        <v>23</v>
      </c>
      <c r="G133" s="13">
        <v>2</v>
      </c>
      <c r="H133" s="13">
        <v>2</v>
      </c>
      <c r="I133" s="13">
        <v>1</v>
      </c>
      <c r="J133" s="13">
        <v>1</v>
      </c>
      <c r="K133" s="13">
        <v>12</v>
      </c>
      <c r="L133" s="13">
        <v>12</v>
      </c>
      <c r="M133" s="13">
        <v>0</v>
      </c>
      <c r="N133" s="13" t="s">
        <v>328</v>
      </c>
      <c r="O133" s="13">
        <v>2</v>
      </c>
      <c r="P133" s="13">
        <v>2</v>
      </c>
      <c r="Q133" s="13">
        <v>0</v>
      </c>
      <c r="R133" s="13">
        <v>1</v>
      </c>
      <c r="S133" s="13">
        <v>1</v>
      </c>
      <c r="T133" s="13">
        <v>0</v>
      </c>
      <c r="U133" s="13">
        <v>3</v>
      </c>
      <c r="V133" s="13">
        <v>2</v>
      </c>
      <c r="W133" s="13">
        <v>1</v>
      </c>
      <c r="X133" s="13">
        <v>4</v>
      </c>
      <c r="Y133" s="13">
        <v>4</v>
      </c>
      <c r="Z133" s="13">
        <v>0</v>
      </c>
      <c r="AA133" s="13" t="s">
        <v>328</v>
      </c>
      <c r="AB133" s="13">
        <v>6</v>
      </c>
      <c r="AC133" s="13">
        <v>6</v>
      </c>
      <c r="AD133" s="13">
        <v>0</v>
      </c>
      <c r="AE133" s="13">
        <v>33</v>
      </c>
      <c r="AF133" s="13">
        <v>31</v>
      </c>
      <c r="AG133" s="13">
        <v>2</v>
      </c>
      <c r="AH133" s="13">
        <v>0</v>
      </c>
      <c r="AI133" s="13">
        <v>0</v>
      </c>
      <c r="AJ133" s="13">
        <v>0</v>
      </c>
      <c r="AK133" s="13">
        <v>1</v>
      </c>
      <c r="AL133" s="13">
        <v>1</v>
      </c>
      <c r="AM133" s="13">
        <v>0</v>
      </c>
      <c r="AN133" s="13" t="s">
        <v>328</v>
      </c>
      <c r="AO133" s="13">
        <v>65</v>
      </c>
      <c r="AP133" s="13">
        <v>62</v>
      </c>
      <c r="AQ133" s="13">
        <v>3</v>
      </c>
      <c r="AR133" s="13">
        <v>7</v>
      </c>
      <c r="AS133" s="13">
        <v>7</v>
      </c>
      <c r="AT133" s="13">
        <v>0</v>
      </c>
      <c r="AU133" s="13">
        <v>5</v>
      </c>
      <c r="AV133" s="13">
        <v>5</v>
      </c>
      <c r="AW133" s="13">
        <v>0</v>
      </c>
      <c r="AX133" s="13">
        <v>0</v>
      </c>
      <c r="AY133" s="13">
        <v>0</v>
      </c>
      <c r="AZ133" s="13">
        <v>0</v>
      </c>
    </row>
    <row r="134" spans="1:52" x14ac:dyDescent="0.2">
      <c r="A134" s="13" t="s">
        <v>329</v>
      </c>
      <c r="B134" s="13">
        <v>643</v>
      </c>
      <c r="C134" s="13">
        <v>382</v>
      </c>
      <c r="D134" s="13">
        <v>261</v>
      </c>
      <c r="E134" s="13">
        <v>156</v>
      </c>
      <c r="F134" s="13">
        <v>120</v>
      </c>
      <c r="G134" s="13">
        <v>36</v>
      </c>
      <c r="H134" s="13">
        <v>1</v>
      </c>
      <c r="I134" s="13">
        <v>1</v>
      </c>
      <c r="J134" s="13">
        <v>0</v>
      </c>
      <c r="K134" s="13">
        <v>11</v>
      </c>
      <c r="L134" s="13">
        <v>10</v>
      </c>
      <c r="M134" s="13">
        <v>1</v>
      </c>
      <c r="N134" s="13" t="s">
        <v>329</v>
      </c>
      <c r="O134" s="13">
        <v>1</v>
      </c>
      <c r="P134" s="13">
        <v>1</v>
      </c>
      <c r="Q134" s="13">
        <v>0</v>
      </c>
      <c r="R134" s="13">
        <v>1</v>
      </c>
      <c r="S134" s="13">
        <v>1</v>
      </c>
      <c r="T134" s="13">
        <v>0</v>
      </c>
      <c r="U134" s="13">
        <v>8</v>
      </c>
      <c r="V134" s="13">
        <v>8</v>
      </c>
      <c r="W134" s="13">
        <v>0</v>
      </c>
      <c r="X134" s="13">
        <v>16</v>
      </c>
      <c r="Y134" s="13">
        <v>13</v>
      </c>
      <c r="Z134" s="13">
        <v>3</v>
      </c>
      <c r="AA134" s="13" t="s">
        <v>329</v>
      </c>
      <c r="AB134" s="13">
        <v>37</v>
      </c>
      <c r="AC134" s="13">
        <v>25</v>
      </c>
      <c r="AD134" s="13">
        <v>12</v>
      </c>
      <c r="AE134" s="13">
        <v>116</v>
      </c>
      <c r="AF134" s="13">
        <v>64</v>
      </c>
      <c r="AG134" s="13">
        <v>52</v>
      </c>
      <c r="AH134" s="13">
        <v>0</v>
      </c>
      <c r="AI134" s="13">
        <v>0</v>
      </c>
      <c r="AJ134" s="13">
        <v>0</v>
      </c>
      <c r="AK134" s="13">
        <v>7</v>
      </c>
      <c r="AL134" s="13">
        <v>3</v>
      </c>
      <c r="AM134" s="13">
        <v>4</v>
      </c>
      <c r="AN134" s="13" t="s">
        <v>329</v>
      </c>
      <c r="AO134" s="13">
        <v>241</v>
      </c>
      <c r="AP134" s="13">
        <v>99</v>
      </c>
      <c r="AQ134" s="13">
        <v>142</v>
      </c>
      <c r="AR134" s="13">
        <v>8</v>
      </c>
      <c r="AS134" s="13">
        <v>8</v>
      </c>
      <c r="AT134" s="13">
        <v>0</v>
      </c>
      <c r="AU134" s="13">
        <v>40</v>
      </c>
      <c r="AV134" s="13">
        <v>29</v>
      </c>
      <c r="AW134" s="13">
        <v>11</v>
      </c>
      <c r="AX134" s="13">
        <v>0</v>
      </c>
      <c r="AY134" s="13">
        <v>0</v>
      </c>
      <c r="AZ134" s="13">
        <v>0</v>
      </c>
    </row>
    <row r="135" spans="1:52" x14ac:dyDescent="0.2">
      <c r="A135" s="13" t="s">
        <v>330</v>
      </c>
      <c r="B135" s="13">
        <v>294</v>
      </c>
      <c r="C135" s="13">
        <v>127</v>
      </c>
      <c r="D135" s="13">
        <v>167</v>
      </c>
      <c r="E135" s="13">
        <v>101</v>
      </c>
      <c r="F135" s="13">
        <v>47</v>
      </c>
      <c r="G135" s="13">
        <v>54</v>
      </c>
      <c r="H135" s="13">
        <v>0</v>
      </c>
      <c r="I135" s="13">
        <v>0</v>
      </c>
      <c r="J135" s="13">
        <v>0</v>
      </c>
      <c r="K135" s="13">
        <v>6</v>
      </c>
      <c r="L135" s="13">
        <v>3</v>
      </c>
      <c r="M135" s="13">
        <v>3</v>
      </c>
      <c r="N135" s="13" t="s">
        <v>330</v>
      </c>
      <c r="O135" s="13">
        <v>2</v>
      </c>
      <c r="P135" s="13">
        <v>0</v>
      </c>
      <c r="Q135" s="13">
        <v>2</v>
      </c>
      <c r="R135" s="13">
        <v>1</v>
      </c>
      <c r="S135" s="13">
        <v>1</v>
      </c>
      <c r="T135" s="13">
        <v>0</v>
      </c>
      <c r="U135" s="13">
        <v>6</v>
      </c>
      <c r="V135" s="13">
        <v>2</v>
      </c>
      <c r="W135" s="13">
        <v>4</v>
      </c>
      <c r="X135" s="13">
        <v>9</v>
      </c>
      <c r="Y135" s="13">
        <v>4</v>
      </c>
      <c r="Z135" s="13">
        <v>5</v>
      </c>
      <c r="AA135" s="13" t="s">
        <v>330</v>
      </c>
      <c r="AB135" s="13">
        <v>31</v>
      </c>
      <c r="AC135" s="13">
        <v>10</v>
      </c>
      <c r="AD135" s="13">
        <v>21</v>
      </c>
      <c r="AE135" s="13">
        <v>35</v>
      </c>
      <c r="AF135" s="13">
        <v>14</v>
      </c>
      <c r="AG135" s="13">
        <v>21</v>
      </c>
      <c r="AH135" s="13">
        <v>0</v>
      </c>
      <c r="AI135" s="13">
        <v>0</v>
      </c>
      <c r="AJ135" s="13">
        <v>0</v>
      </c>
      <c r="AK135" s="13">
        <v>5</v>
      </c>
      <c r="AL135" s="13">
        <v>0</v>
      </c>
      <c r="AM135" s="13">
        <v>5</v>
      </c>
      <c r="AN135" s="13" t="s">
        <v>330</v>
      </c>
      <c r="AO135" s="13">
        <v>87</v>
      </c>
      <c r="AP135" s="13">
        <v>41</v>
      </c>
      <c r="AQ135" s="13">
        <v>46</v>
      </c>
      <c r="AR135" s="13">
        <v>1</v>
      </c>
      <c r="AS135" s="13">
        <v>0</v>
      </c>
      <c r="AT135" s="13">
        <v>1</v>
      </c>
      <c r="AU135" s="13">
        <v>9</v>
      </c>
      <c r="AV135" s="13">
        <v>5</v>
      </c>
      <c r="AW135" s="13">
        <v>4</v>
      </c>
      <c r="AX135" s="13">
        <v>1</v>
      </c>
      <c r="AY135" s="13">
        <v>0</v>
      </c>
      <c r="AZ135" s="13">
        <v>1</v>
      </c>
    </row>
    <row r="136" spans="1:52" x14ac:dyDescent="0.2">
      <c r="A136" s="13" t="s">
        <v>331</v>
      </c>
      <c r="B136" s="13">
        <v>143</v>
      </c>
      <c r="C136" s="13">
        <v>115</v>
      </c>
      <c r="D136" s="13">
        <v>28</v>
      </c>
      <c r="E136" s="13">
        <v>45</v>
      </c>
      <c r="F136" s="13">
        <v>40</v>
      </c>
      <c r="G136" s="13">
        <v>5</v>
      </c>
      <c r="H136" s="13">
        <v>0</v>
      </c>
      <c r="I136" s="13">
        <v>0</v>
      </c>
      <c r="J136" s="13">
        <v>0</v>
      </c>
      <c r="K136" s="13">
        <v>2</v>
      </c>
      <c r="L136" s="13">
        <v>2</v>
      </c>
      <c r="M136" s="13">
        <v>0</v>
      </c>
      <c r="N136" s="13" t="s">
        <v>331</v>
      </c>
      <c r="O136" s="13">
        <v>0</v>
      </c>
      <c r="P136" s="13">
        <v>0</v>
      </c>
      <c r="Q136" s="13">
        <v>0</v>
      </c>
      <c r="R136" s="13">
        <v>0</v>
      </c>
      <c r="S136" s="13">
        <v>0</v>
      </c>
      <c r="T136" s="13">
        <v>0</v>
      </c>
      <c r="U136" s="13">
        <v>3</v>
      </c>
      <c r="V136" s="13">
        <v>2</v>
      </c>
      <c r="W136" s="13">
        <v>1</v>
      </c>
      <c r="X136" s="13">
        <v>3</v>
      </c>
      <c r="Y136" s="13">
        <v>3</v>
      </c>
      <c r="Z136" s="13">
        <v>0</v>
      </c>
      <c r="AA136" s="13" t="s">
        <v>331</v>
      </c>
      <c r="AB136" s="13">
        <v>10</v>
      </c>
      <c r="AC136" s="13">
        <v>6</v>
      </c>
      <c r="AD136" s="13">
        <v>4</v>
      </c>
      <c r="AE136" s="13">
        <v>20</v>
      </c>
      <c r="AF136" s="13">
        <v>19</v>
      </c>
      <c r="AG136" s="13">
        <v>1</v>
      </c>
      <c r="AH136" s="13">
        <v>0</v>
      </c>
      <c r="AI136" s="13">
        <v>0</v>
      </c>
      <c r="AJ136" s="13">
        <v>0</v>
      </c>
      <c r="AK136" s="13">
        <v>2</v>
      </c>
      <c r="AL136" s="13">
        <v>2</v>
      </c>
      <c r="AM136" s="13">
        <v>0</v>
      </c>
      <c r="AN136" s="13" t="s">
        <v>331</v>
      </c>
      <c r="AO136" s="13">
        <v>45</v>
      </c>
      <c r="AP136" s="13">
        <v>28</v>
      </c>
      <c r="AQ136" s="13">
        <v>17</v>
      </c>
      <c r="AR136" s="13">
        <v>4</v>
      </c>
      <c r="AS136" s="13">
        <v>4</v>
      </c>
      <c r="AT136" s="13">
        <v>0</v>
      </c>
      <c r="AU136" s="13">
        <v>9</v>
      </c>
      <c r="AV136" s="13">
        <v>9</v>
      </c>
      <c r="AW136" s="13">
        <v>0</v>
      </c>
      <c r="AX136" s="13">
        <v>0</v>
      </c>
      <c r="AY136" s="13">
        <v>0</v>
      </c>
      <c r="AZ136" s="13">
        <v>0</v>
      </c>
    </row>
    <row r="137" spans="1:52" x14ac:dyDescent="0.2">
      <c r="A137" s="13" t="s">
        <v>332</v>
      </c>
      <c r="B137" s="13">
        <v>221</v>
      </c>
      <c r="C137" s="13">
        <v>220</v>
      </c>
      <c r="D137" s="13">
        <v>1</v>
      </c>
      <c r="E137" s="13">
        <v>111</v>
      </c>
      <c r="F137" s="13">
        <v>111</v>
      </c>
      <c r="G137" s="13">
        <v>0</v>
      </c>
      <c r="H137" s="13">
        <v>0</v>
      </c>
      <c r="I137" s="13">
        <v>0</v>
      </c>
      <c r="J137" s="13">
        <v>0</v>
      </c>
      <c r="K137" s="13">
        <v>9</v>
      </c>
      <c r="L137" s="13">
        <v>9</v>
      </c>
      <c r="M137" s="13">
        <v>0</v>
      </c>
      <c r="N137" s="13" t="s">
        <v>332</v>
      </c>
      <c r="O137" s="13">
        <v>0</v>
      </c>
      <c r="P137" s="13">
        <v>0</v>
      </c>
      <c r="Q137" s="13">
        <v>0</v>
      </c>
      <c r="R137" s="13">
        <v>0</v>
      </c>
      <c r="S137" s="13">
        <v>0</v>
      </c>
      <c r="T137" s="13">
        <v>0</v>
      </c>
      <c r="U137" s="13">
        <v>2</v>
      </c>
      <c r="V137" s="13">
        <v>2</v>
      </c>
      <c r="W137" s="13">
        <v>0</v>
      </c>
      <c r="X137" s="13">
        <v>10</v>
      </c>
      <c r="Y137" s="13">
        <v>10</v>
      </c>
      <c r="Z137" s="13">
        <v>0</v>
      </c>
      <c r="AA137" s="13" t="s">
        <v>332</v>
      </c>
      <c r="AB137" s="13">
        <v>9</v>
      </c>
      <c r="AC137" s="13">
        <v>9</v>
      </c>
      <c r="AD137" s="13">
        <v>0</v>
      </c>
      <c r="AE137" s="13">
        <v>21</v>
      </c>
      <c r="AF137" s="13">
        <v>21</v>
      </c>
      <c r="AG137" s="13">
        <v>0</v>
      </c>
      <c r="AH137" s="13">
        <v>0</v>
      </c>
      <c r="AI137" s="13">
        <v>0</v>
      </c>
      <c r="AJ137" s="13">
        <v>0</v>
      </c>
      <c r="AK137" s="13">
        <v>4</v>
      </c>
      <c r="AL137" s="13">
        <v>4</v>
      </c>
      <c r="AM137" s="13">
        <v>0</v>
      </c>
      <c r="AN137" s="13" t="s">
        <v>332</v>
      </c>
      <c r="AO137" s="13">
        <v>28</v>
      </c>
      <c r="AP137" s="13">
        <v>27</v>
      </c>
      <c r="AQ137" s="13">
        <v>1</v>
      </c>
      <c r="AR137" s="13">
        <v>2</v>
      </c>
      <c r="AS137" s="13">
        <v>2</v>
      </c>
      <c r="AT137" s="13">
        <v>0</v>
      </c>
      <c r="AU137" s="13">
        <v>25</v>
      </c>
      <c r="AV137" s="13">
        <v>25</v>
      </c>
      <c r="AW137" s="13">
        <v>0</v>
      </c>
      <c r="AX137" s="13">
        <v>0</v>
      </c>
      <c r="AY137" s="13">
        <v>0</v>
      </c>
      <c r="AZ137" s="13">
        <v>0</v>
      </c>
    </row>
    <row r="138" spans="1:52" x14ac:dyDescent="0.2">
      <c r="A138" s="13" t="s">
        <v>333</v>
      </c>
      <c r="B138" s="13">
        <v>1387</v>
      </c>
      <c r="C138" s="13">
        <v>1349</v>
      </c>
      <c r="D138" s="13">
        <v>38</v>
      </c>
      <c r="E138" s="13">
        <v>300</v>
      </c>
      <c r="F138" s="13">
        <v>294</v>
      </c>
      <c r="G138" s="13">
        <v>6</v>
      </c>
      <c r="H138" s="13">
        <v>10</v>
      </c>
      <c r="I138" s="13">
        <v>10</v>
      </c>
      <c r="J138" s="13">
        <v>0</v>
      </c>
      <c r="K138" s="13">
        <v>57</v>
      </c>
      <c r="L138" s="13">
        <v>57</v>
      </c>
      <c r="M138" s="13">
        <v>0</v>
      </c>
      <c r="N138" s="13" t="s">
        <v>333</v>
      </c>
      <c r="O138" s="13">
        <v>4</v>
      </c>
      <c r="P138" s="13">
        <v>4</v>
      </c>
      <c r="Q138" s="13">
        <v>0</v>
      </c>
      <c r="R138" s="13">
        <v>9</v>
      </c>
      <c r="S138" s="13">
        <v>9</v>
      </c>
      <c r="T138" s="13">
        <v>0</v>
      </c>
      <c r="U138" s="13">
        <v>19</v>
      </c>
      <c r="V138" s="13">
        <v>19</v>
      </c>
      <c r="W138" s="13">
        <v>0</v>
      </c>
      <c r="X138" s="13">
        <v>13</v>
      </c>
      <c r="Y138" s="13">
        <v>13</v>
      </c>
      <c r="Z138" s="13">
        <v>0</v>
      </c>
      <c r="AA138" s="13" t="s">
        <v>333</v>
      </c>
      <c r="AB138" s="13">
        <v>47</v>
      </c>
      <c r="AC138" s="13">
        <v>47</v>
      </c>
      <c r="AD138" s="13">
        <v>0</v>
      </c>
      <c r="AE138" s="13">
        <v>220</v>
      </c>
      <c r="AF138" s="13">
        <v>219</v>
      </c>
      <c r="AG138" s="13">
        <v>1</v>
      </c>
      <c r="AH138" s="13">
        <v>0</v>
      </c>
      <c r="AI138" s="13">
        <v>0</v>
      </c>
      <c r="AJ138" s="13">
        <v>0</v>
      </c>
      <c r="AK138" s="13">
        <v>26</v>
      </c>
      <c r="AL138" s="13">
        <v>26</v>
      </c>
      <c r="AM138" s="13">
        <v>0</v>
      </c>
      <c r="AN138" s="13" t="s">
        <v>333</v>
      </c>
      <c r="AO138" s="13">
        <v>589</v>
      </c>
      <c r="AP138" s="13">
        <v>560</v>
      </c>
      <c r="AQ138" s="13">
        <v>29</v>
      </c>
      <c r="AR138" s="13">
        <v>18</v>
      </c>
      <c r="AS138" s="13">
        <v>17</v>
      </c>
      <c r="AT138" s="13">
        <v>1</v>
      </c>
      <c r="AU138" s="13">
        <v>73</v>
      </c>
      <c r="AV138" s="13">
        <v>72</v>
      </c>
      <c r="AW138" s="13">
        <v>1</v>
      </c>
      <c r="AX138" s="13">
        <v>2</v>
      </c>
      <c r="AY138" s="13">
        <v>2</v>
      </c>
      <c r="AZ138" s="13">
        <v>0</v>
      </c>
    </row>
    <row r="139" spans="1:52" x14ac:dyDescent="0.2">
      <c r="A139" s="13" t="s">
        <v>334</v>
      </c>
      <c r="B139" s="13">
        <v>1122</v>
      </c>
      <c r="C139" s="13">
        <v>1110</v>
      </c>
      <c r="D139" s="13">
        <v>12</v>
      </c>
      <c r="E139" s="13">
        <v>264</v>
      </c>
      <c r="F139" s="13">
        <v>263</v>
      </c>
      <c r="G139" s="13">
        <v>1</v>
      </c>
      <c r="H139" s="13">
        <v>1</v>
      </c>
      <c r="I139" s="13">
        <v>1</v>
      </c>
      <c r="J139" s="13">
        <v>0</v>
      </c>
      <c r="K139" s="13">
        <v>20</v>
      </c>
      <c r="L139" s="13">
        <v>20</v>
      </c>
      <c r="M139" s="13">
        <v>0</v>
      </c>
      <c r="N139" s="13" t="s">
        <v>334</v>
      </c>
      <c r="O139" s="13">
        <v>0</v>
      </c>
      <c r="P139" s="13">
        <v>0</v>
      </c>
      <c r="Q139" s="13">
        <v>0</v>
      </c>
      <c r="R139" s="13">
        <v>6</v>
      </c>
      <c r="S139" s="13">
        <v>6</v>
      </c>
      <c r="T139" s="13">
        <v>0</v>
      </c>
      <c r="U139" s="13">
        <v>8</v>
      </c>
      <c r="V139" s="13">
        <v>7</v>
      </c>
      <c r="W139" s="13">
        <v>1</v>
      </c>
      <c r="X139" s="13">
        <v>27</v>
      </c>
      <c r="Y139" s="13">
        <v>27</v>
      </c>
      <c r="Z139" s="13">
        <v>0</v>
      </c>
      <c r="AA139" s="13" t="s">
        <v>334</v>
      </c>
      <c r="AB139" s="13">
        <v>44</v>
      </c>
      <c r="AC139" s="13">
        <v>44</v>
      </c>
      <c r="AD139" s="13">
        <v>0</v>
      </c>
      <c r="AE139" s="13">
        <v>218</v>
      </c>
      <c r="AF139" s="13">
        <v>217</v>
      </c>
      <c r="AG139" s="13">
        <v>1</v>
      </c>
      <c r="AH139" s="13">
        <v>7</v>
      </c>
      <c r="AI139" s="13">
        <v>7</v>
      </c>
      <c r="AJ139" s="13">
        <v>0</v>
      </c>
      <c r="AK139" s="13">
        <v>19</v>
      </c>
      <c r="AL139" s="13">
        <v>18</v>
      </c>
      <c r="AM139" s="13">
        <v>1</v>
      </c>
      <c r="AN139" s="13" t="s">
        <v>334</v>
      </c>
      <c r="AO139" s="13">
        <v>415</v>
      </c>
      <c r="AP139" s="13">
        <v>408</v>
      </c>
      <c r="AQ139" s="13">
        <v>7</v>
      </c>
      <c r="AR139" s="13">
        <v>29</v>
      </c>
      <c r="AS139" s="13">
        <v>28</v>
      </c>
      <c r="AT139" s="13">
        <v>1</v>
      </c>
      <c r="AU139" s="13">
        <v>63</v>
      </c>
      <c r="AV139" s="13">
        <v>63</v>
      </c>
      <c r="AW139" s="13">
        <v>0</v>
      </c>
      <c r="AX139" s="13">
        <v>1</v>
      </c>
      <c r="AY139" s="13">
        <v>1</v>
      </c>
      <c r="AZ139" s="13">
        <v>0</v>
      </c>
    </row>
    <row r="140" spans="1:52" x14ac:dyDescent="0.2">
      <c r="A140" s="13" t="s">
        <v>335</v>
      </c>
      <c r="B140" s="13">
        <v>51</v>
      </c>
      <c r="C140" s="13">
        <v>26</v>
      </c>
      <c r="D140" s="13">
        <v>25</v>
      </c>
      <c r="E140" s="13">
        <v>16</v>
      </c>
      <c r="F140" s="13">
        <v>5</v>
      </c>
      <c r="G140" s="13">
        <v>11</v>
      </c>
      <c r="H140" s="13">
        <v>0</v>
      </c>
      <c r="I140" s="13">
        <v>0</v>
      </c>
      <c r="J140" s="13">
        <v>0</v>
      </c>
      <c r="K140" s="13">
        <v>0</v>
      </c>
      <c r="L140" s="13">
        <v>0</v>
      </c>
      <c r="M140" s="13">
        <v>0</v>
      </c>
      <c r="N140" s="13" t="s">
        <v>335</v>
      </c>
      <c r="O140" s="13">
        <v>0</v>
      </c>
      <c r="P140" s="13">
        <v>0</v>
      </c>
      <c r="Q140" s="13">
        <v>0</v>
      </c>
      <c r="R140" s="13">
        <v>0</v>
      </c>
      <c r="S140" s="13">
        <v>0</v>
      </c>
      <c r="T140" s="13">
        <v>0</v>
      </c>
      <c r="U140" s="13">
        <v>0</v>
      </c>
      <c r="V140" s="13">
        <v>0</v>
      </c>
      <c r="W140" s="13">
        <v>0</v>
      </c>
      <c r="X140" s="13">
        <v>0</v>
      </c>
      <c r="Y140" s="13">
        <v>0</v>
      </c>
      <c r="Z140" s="13">
        <v>0</v>
      </c>
      <c r="AA140" s="13" t="s">
        <v>335</v>
      </c>
      <c r="AB140" s="13">
        <v>6</v>
      </c>
      <c r="AC140" s="13">
        <v>5</v>
      </c>
      <c r="AD140" s="13">
        <v>1</v>
      </c>
      <c r="AE140" s="13">
        <v>5</v>
      </c>
      <c r="AF140" s="13">
        <v>3</v>
      </c>
      <c r="AG140" s="13">
        <v>2</v>
      </c>
      <c r="AH140" s="13">
        <v>0</v>
      </c>
      <c r="AI140" s="13">
        <v>0</v>
      </c>
      <c r="AJ140" s="13">
        <v>0</v>
      </c>
      <c r="AK140" s="13">
        <v>0</v>
      </c>
      <c r="AL140" s="13">
        <v>0</v>
      </c>
      <c r="AM140" s="13">
        <v>0</v>
      </c>
      <c r="AN140" s="13" t="s">
        <v>335</v>
      </c>
      <c r="AO140" s="13">
        <v>21</v>
      </c>
      <c r="AP140" s="13">
        <v>12</v>
      </c>
      <c r="AQ140" s="13">
        <v>9</v>
      </c>
      <c r="AR140" s="13">
        <v>0</v>
      </c>
      <c r="AS140" s="13">
        <v>0</v>
      </c>
      <c r="AT140" s="13">
        <v>0</v>
      </c>
      <c r="AU140" s="13">
        <v>3</v>
      </c>
      <c r="AV140" s="13">
        <v>1</v>
      </c>
      <c r="AW140" s="13">
        <v>2</v>
      </c>
      <c r="AX140" s="13">
        <v>0</v>
      </c>
      <c r="AY140" s="13">
        <v>0</v>
      </c>
      <c r="AZ140" s="13">
        <v>0</v>
      </c>
    </row>
    <row r="141" spans="1:52" x14ac:dyDescent="0.2">
      <c r="A141" s="13" t="s">
        <v>336</v>
      </c>
      <c r="B141" s="13">
        <v>2</v>
      </c>
      <c r="C141" s="13">
        <v>1</v>
      </c>
      <c r="D141" s="13">
        <v>1</v>
      </c>
      <c r="E141" s="13">
        <v>1</v>
      </c>
      <c r="F141" s="13">
        <v>1</v>
      </c>
      <c r="G141" s="13">
        <v>0</v>
      </c>
      <c r="H141" s="13">
        <v>0</v>
      </c>
      <c r="I141" s="13">
        <v>0</v>
      </c>
      <c r="J141" s="13">
        <v>0</v>
      </c>
      <c r="K141" s="13">
        <v>0</v>
      </c>
      <c r="L141" s="13">
        <v>0</v>
      </c>
      <c r="M141" s="13">
        <v>0</v>
      </c>
      <c r="N141" s="13" t="s">
        <v>336</v>
      </c>
      <c r="O141" s="13">
        <v>0</v>
      </c>
      <c r="P141" s="13">
        <v>0</v>
      </c>
      <c r="Q141" s="13">
        <v>0</v>
      </c>
      <c r="R141" s="13">
        <v>0</v>
      </c>
      <c r="S141" s="13">
        <v>0</v>
      </c>
      <c r="T141" s="13">
        <v>0</v>
      </c>
      <c r="U141" s="13">
        <v>0</v>
      </c>
      <c r="V141" s="13">
        <v>0</v>
      </c>
      <c r="W141" s="13">
        <v>0</v>
      </c>
      <c r="X141" s="13">
        <v>0</v>
      </c>
      <c r="Y141" s="13">
        <v>0</v>
      </c>
      <c r="Z141" s="13">
        <v>0</v>
      </c>
      <c r="AA141" s="13" t="s">
        <v>336</v>
      </c>
      <c r="AB141" s="13">
        <v>0</v>
      </c>
      <c r="AC141" s="13">
        <v>0</v>
      </c>
      <c r="AD141" s="13">
        <v>0</v>
      </c>
      <c r="AE141" s="13">
        <v>0</v>
      </c>
      <c r="AF141" s="13">
        <v>0</v>
      </c>
      <c r="AG141" s="13">
        <v>0</v>
      </c>
      <c r="AH141" s="13">
        <v>0</v>
      </c>
      <c r="AI141" s="13">
        <v>0</v>
      </c>
      <c r="AJ141" s="13">
        <v>0</v>
      </c>
      <c r="AK141" s="13">
        <v>0</v>
      </c>
      <c r="AL141" s="13">
        <v>0</v>
      </c>
      <c r="AM141" s="13">
        <v>0</v>
      </c>
      <c r="AN141" s="13" t="s">
        <v>336</v>
      </c>
      <c r="AO141" s="13">
        <v>0</v>
      </c>
      <c r="AP141" s="13">
        <v>0</v>
      </c>
      <c r="AQ141" s="13">
        <v>0</v>
      </c>
      <c r="AR141" s="13">
        <v>0</v>
      </c>
      <c r="AS141" s="13">
        <v>0</v>
      </c>
      <c r="AT141" s="13">
        <v>0</v>
      </c>
      <c r="AU141" s="13">
        <v>1</v>
      </c>
      <c r="AV141" s="13">
        <v>0</v>
      </c>
      <c r="AW141" s="13">
        <v>1</v>
      </c>
      <c r="AX141" s="13">
        <v>0</v>
      </c>
      <c r="AY141" s="13">
        <v>0</v>
      </c>
      <c r="AZ141" s="13">
        <v>0</v>
      </c>
    </row>
    <row r="142" spans="1:52" x14ac:dyDescent="0.2">
      <c r="A142" s="13" t="s">
        <v>337</v>
      </c>
      <c r="B142" s="13">
        <v>554</v>
      </c>
      <c r="C142" s="13">
        <v>467</v>
      </c>
      <c r="D142" s="13">
        <v>87</v>
      </c>
      <c r="E142" s="13">
        <v>179</v>
      </c>
      <c r="F142" s="13">
        <v>159</v>
      </c>
      <c r="G142" s="13">
        <v>20</v>
      </c>
      <c r="H142" s="13">
        <v>0</v>
      </c>
      <c r="I142" s="13">
        <v>0</v>
      </c>
      <c r="J142" s="13">
        <v>0</v>
      </c>
      <c r="K142" s="13">
        <v>17</v>
      </c>
      <c r="L142" s="13">
        <v>17</v>
      </c>
      <c r="M142" s="13">
        <v>0</v>
      </c>
      <c r="N142" s="13" t="s">
        <v>337</v>
      </c>
      <c r="O142" s="13">
        <v>0</v>
      </c>
      <c r="P142" s="13">
        <v>0</v>
      </c>
      <c r="Q142" s="13">
        <v>0</v>
      </c>
      <c r="R142" s="13">
        <v>2</v>
      </c>
      <c r="S142" s="13">
        <v>2</v>
      </c>
      <c r="T142" s="13">
        <v>0</v>
      </c>
      <c r="U142" s="13">
        <v>1</v>
      </c>
      <c r="V142" s="13">
        <v>1</v>
      </c>
      <c r="W142" s="13">
        <v>0</v>
      </c>
      <c r="X142" s="13">
        <v>14</v>
      </c>
      <c r="Y142" s="13">
        <v>13</v>
      </c>
      <c r="Z142" s="13">
        <v>1</v>
      </c>
      <c r="AA142" s="13" t="s">
        <v>337</v>
      </c>
      <c r="AB142" s="13">
        <v>44</v>
      </c>
      <c r="AC142" s="13">
        <v>39</v>
      </c>
      <c r="AD142" s="13">
        <v>5</v>
      </c>
      <c r="AE142" s="13">
        <v>56</v>
      </c>
      <c r="AF142" s="13">
        <v>50</v>
      </c>
      <c r="AG142" s="13">
        <v>6</v>
      </c>
      <c r="AH142" s="13">
        <v>2</v>
      </c>
      <c r="AI142" s="13">
        <v>2</v>
      </c>
      <c r="AJ142" s="13">
        <v>0</v>
      </c>
      <c r="AK142" s="13">
        <v>9</v>
      </c>
      <c r="AL142" s="13">
        <v>9</v>
      </c>
      <c r="AM142" s="13">
        <v>0</v>
      </c>
      <c r="AN142" s="13" t="s">
        <v>337</v>
      </c>
      <c r="AO142" s="13">
        <v>185</v>
      </c>
      <c r="AP142" s="13">
        <v>137</v>
      </c>
      <c r="AQ142" s="13">
        <v>48</v>
      </c>
      <c r="AR142" s="13">
        <v>7</v>
      </c>
      <c r="AS142" s="13">
        <v>5</v>
      </c>
      <c r="AT142" s="13">
        <v>2</v>
      </c>
      <c r="AU142" s="13">
        <v>38</v>
      </c>
      <c r="AV142" s="13">
        <v>33</v>
      </c>
      <c r="AW142" s="13">
        <v>5</v>
      </c>
      <c r="AX142" s="13">
        <v>0</v>
      </c>
      <c r="AY142" s="13">
        <v>0</v>
      </c>
      <c r="AZ142" s="13">
        <v>0</v>
      </c>
    </row>
    <row r="143" spans="1:52" x14ac:dyDescent="0.2">
      <c r="A143" s="13" t="s">
        <v>338</v>
      </c>
      <c r="B143" s="13">
        <v>660</v>
      </c>
      <c r="C143" s="13">
        <v>645</v>
      </c>
      <c r="D143" s="13">
        <v>15</v>
      </c>
      <c r="E143" s="13">
        <v>196</v>
      </c>
      <c r="F143" s="13">
        <v>194</v>
      </c>
      <c r="G143" s="13">
        <v>2</v>
      </c>
      <c r="H143" s="13">
        <v>16</v>
      </c>
      <c r="I143" s="13">
        <v>16</v>
      </c>
      <c r="J143" s="13">
        <v>0</v>
      </c>
      <c r="K143" s="13">
        <v>73</v>
      </c>
      <c r="L143" s="13">
        <v>72</v>
      </c>
      <c r="M143" s="13">
        <v>1</v>
      </c>
      <c r="N143" s="13" t="s">
        <v>338</v>
      </c>
      <c r="O143" s="13">
        <v>2</v>
      </c>
      <c r="P143" s="13">
        <v>2</v>
      </c>
      <c r="Q143" s="13">
        <v>0</v>
      </c>
      <c r="R143" s="13">
        <v>21</v>
      </c>
      <c r="S143" s="13">
        <v>21</v>
      </c>
      <c r="T143" s="13">
        <v>0</v>
      </c>
      <c r="U143" s="13">
        <v>13</v>
      </c>
      <c r="V143" s="13">
        <v>13</v>
      </c>
      <c r="W143" s="13">
        <v>0</v>
      </c>
      <c r="X143" s="13">
        <v>47</v>
      </c>
      <c r="Y143" s="13">
        <v>47</v>
      </c>
      <c r="Z143" s="13">
        <v>0</v>
      </c>
      <c r="AA143" s="13" t="s">
        <v>338</v>
      </c>
      <c r="AB143" s="13">
        <v>98</v>
      </c>
      <c r="AC143" s="13">
        <v>93</v>
      </c>
      <c r="AD143" s="13">
        <v>5</v>
      </c>
      <c r="AE143" s="13">
        <v>80</v>
      </c>
      <c r="AF143" s="13">
        <v>76</v>
      </c>
      <c r="AG143" s="13">
        <v>4</v>
      </c>
      <c r="AH143" s="13">
        <v>1</v>
      </c>
      <c r="AI143" s="13">
        <v>1</v>
      </c>
      <c r="AJ143" s="13">
        <v>0</v>
      </c>
      <c r="AK143" s="13">
        <v>57</v>
      </c>
      <c r="AL143" s="13">
        <v>56</v>
      </c>
      <c r="AM143" s="13">
        <v>1</v>
      </c>
      <c r="AN143" s="13" t="s">
        <v>338</v>
      </c>
      <c r="AO143" s="13">
        <v>21</v>
      </c>
      <c r="AP143" s="13">
        <v>20</v>
      </c>
      <c r="AQ143" s="13">
        <v>1</v>
      </c>
      <c r="AR143" s="13">
        <v>8</v>
      </c>
      <c r="AS143" s="13">
        <v>8</v>
      </c>
      <c r="AT143" s="13">
        <v>0</v>
      </c>
      <c r="AU143" s="13">
        <v>24</v>
      </c>
      <c r="AV143" s="13">
        <v>23</v>
      </c>
      <c r="AW143" s="13">
        <v>1</v>
      </c>
      <c r="AX143" s="13">
        <v>3</v>
      </c>
      <c r="AY143" s="13">
        <v>3</v>
      </c>
      <c r="AZ143" s="13">
        <v>0</v>
      </c>
    </row>
    <row r="144" spans="1:52" x14ac:dyDescent="0.2">
      <c r="A144" s="13" t="s">
        <v>339</v>
      </c>
      <c r="B144" s="13">
        <v>993</v>
      </c>
      <c r="C144" s="13">
        <v>923</v>
      </c>
      <c r="D144" s="13">
        <v>70</v>
      </c>
      <c r="E144" s="13">
        <v>53</v>
      </c>
      <c r="F144" s="13">
        <v>39</v>
      </c>
      <c r="G144" s="13">
        <v>14</v>
      </c>
      <c r="H144" s="13">
        <v>13</v>
      </c>
      <c r="I144" s="13">
        <v>6</v>
      </c>
      <c r="J144" s="13">
        <v>7</v>
      </c>
      <c r="K144" s="13">
        <v>173</v>
      </c>
      <c r="L144" s="13">
        <v>170</v>
      </c>
      <c r="M144" s="13">
        <v>3</v>
      </c>
      <c r="N144" s="13" t="s">
        <v>339</v>
      </c>
      <c r="O144" s="13">
        <v>4</v>
      </c>
      <c r="P144" s="13">
        <v>3</v>
      </c>
      <c r="Q144" s="13">
        <v>1</v>
      </c>
      <c r="R144" s="13">
        <v>11</v>
      </c>
      <c r="S144" s="13">
        <v>11</v>
      </c>
      <c r="T144" s="13">
        <v>0</v>
      </c>
      <c r="U144" s="13">
        <v>7</v>
      </c>
      <c r="V144" s="13">
        <v>7</v>
      </c>
      <c r="W144" s="13">
        <v>0</v>
      </c>
      <c r="X144" s="13">
        <v>63</v>
      </c>
      <c r="Y144" s="13">
        <v>63</v>
      </c>
      <c r="Z144" s="13">
        <v>0</v>
      </c>
      <c r="AA144" s="13" t="s">
        <v>339</v>
      </c>
      <c r="AB144" s="13">
        <v>206</v>
      </c>
      <c r="AC144" s="13">
        <v>189</v>
      </c>
      <c r="AD144" s="13">
        <v>17</v>
      </c>
      <c r="AE144" s="13">
        <v>130</v>
      </c>
      <c r="AF144" s="13">
        <v>127</v>
      </c>
      <c r="AG144" s="13">
        <v>3</v>
      </c>
      <c r="AH144" s="13">
        <v>1</v>
      </c>
      <c r="AI144" s="13">
        <v>1</v>
      </c>
      <c r="AJ144" s="13">
        <v>0</v>
      </c>
      <c r="AK144" s="13">
        <v>2</v>
      </c>
      <c r="AL144" s="13">
        <v>1</v>
      </c>
      <c r="AM144" s="13">
        <v>1</v>
      </c>
      <c r="AN144" s="13" t="s">
        <v>339</v>
      </c>
      <c r="AO144" s="13">
        <v>182</v>
      </c>
      <c r="AP144" s="13">
        <v>173</v>
      </c>
      <c r="AQ144" s="13">
        <v>9</v>
      </c>
      <c r="AR144" s="13">
        <v>6</v>
      </c>
      <c r="AS144" s="13">
        <v>5</v>
      </c>
      <c r="AT144" s="13">
        <v>1</v>
      </c>
      <c r="AU144" s="13">
        <v>142</v>
      </c>
      <c r="AV144" s="13">
        <v>128</v>
      </c>
      <c r="AW144" s="13">
        <v>14</v>
      </c>
      <c r="AX144" s="13">
        <v>0</v>
      </c>
      <c r="AY144" s="13">
        <v>0</v>
      </c>
      <c r="AZ144" s="13">
        <v>0</v>
      </c>
    </row>
    <row r="145" spans="1:52" x14ac:dyDescent="0.2">
      <c r="A145" s="13" t="s">
        <v>340</v>
      </c>
      <c r="B145" s="13">
        <v>18761</v>
      </c>
      <c r="C145" s="13">
        <v>18070</v>
      </c>
      <c r="D145" s="13">
        <v>691</v>
      </c>
      <c r="E145" s="13">
        <v>6973</v>
      </c>
      <c r="F145" s="13">
        <v>6719</v>
      </c>
      <c r="G145" s="13">
        <v>254</v>
      </c>
      <c r="H145" s="13">
        <v>630</v>
      </c>
      <c r="I145" s="13">
        <v>604</v>
      </c>
      <c r="J145" s="13">
        <v>26</v>
      </c>
      <c r="K145" s="13">
        <v>976</v>
      </c>
      <c r="L145" s="13">
        <v>956</v>
      </c>
      <c r="M145" s="13">
        <v>20</v>
      </c>
      <c r="N145" s="13" t="s">
        <v>340</v>
      </c>
      <c r="O145" s="13">
        <v>61</v>
      </c>
      <c r="P145" s="13">
        <v>53</v>
      </c>
      <c r="Q145" s="13">
        <v>8</v>
      </c>
      <c r="R145" s="13">
        <v>72</v>
      </c>
      <c r="S145" s="13">
        <v>72</v>
      </c>
      <c r="T145" s="13">
        <v>0</v>
      </c>
      <c r="U145" s="13">
        <v>524</v>
      </c>
      <c r="V145" s="13">
        <v>490</v>
      </c>
      <c r="W145" s="13">
        <v>34</v>
      </c>
      <c r="X145" s="13">
        <v>2830</v>
      </c>
      <c r="Y145" s="13">
        <v>2762</v>
      </c>
      <c r="Z145" s="13">
        <v>68</v>
      </c>
      <c r="AA145" s="13" t="s">
        <v>340</v>
      </c>
      <c r="AB145" s="13">
        <v>2794</v>
      </c>
      <c r="AC145" s="13">
        <v>2696</v>
      </c>
      <c r="AD145" s="13">
        <v>98</v>
      </c>
      <c r="AE145" s="13">
        <v>1346</v>
      </c>
      <c r="AF145" s="13">
        <v>1274</v>
      </c>
      <c r="AG145" s="13">
        <v>72</v>
      </c>
      <c r="AH145" s="13">
        <v>10</v>
      </c>
      <c r="AI145" s="13">
        <v>10</v>
      </c>
      <c r="AJ145" s="13">
        <v>0</v>
      </c>
      <c r="AK145" s="13">
        <v>1700</v>
      </c>
      <c r="AL145" s="13">
        <v>1621</v>
      </c>
      <c r="AM145" s="13">
        <v>79</v>
      </c>
      <c r="AN145" s="13" t="s">
        <v>340</v>
      </c>
      <c r="AO145" s="13">
        <v>199</v>
      </c>
      <c r="AP145" s="13">
        <v>188</v>
      </c>
      <c r="AQ145" s="13">
        <v>11</v>
      </c>
      <c r="AR145" s="13">
        <v>159</v>
      </c>
      <c r="AS145" s="13">
        <v>157</v>
      </c>
      <c r="AT145" s="13">
        <v>2</v>
      </c>
      <c r="AU145" s="13">
        <v>487</v>
      </c>
      <c r="AV145" s="13">
        <v>468</v>
      </c>
      <c r="AW145" s="13">
        <v>19</v>
      </c>
      <c r="AX145" s="13">
        <v>0</v>
      </c>
      <c r="AY145" s="13">
        <v>0</v>
      </c>
      <c r="AZ145" s="13">
        <v>0</v>
      </c>
    </row>
    <row r="146" spans="1:52" x14ac:dyDescent="0.2">
      <c r="A146" s="13" t="s">
        <v>341</v>
      </c>
      <c r="B146" s="13">
        <v>731</v>
      </c>
      <c r="C146" s="13">
        <v>522</v>
      </c>
      <c r="D146" s="13">
        <v>209</v>
      </c>
      <c r="E146" s="13">
        <v>18</v>
      </c>
      <c r="F146" s="13">
        <v>17</v>
      </c>
      <c r="G146" s="13">
        <v>1</v>
      </c>
      <c r="H146" s="13">
        <v>14</v>
      </c>
      <c r="I146" s="13">
        <v>14</v>
      </c>
      <c r="J146" s="13">
        <v>0</v>
      </c>
      <c r="K146" s="13">
        <v>137</v>
      </c>
      <c r="L146" s="13">
        <v>133</v>
      </c>
      <c r="M146" s="13">
        <v>4</v>
      </c>
      <c r="N146" s="13" t="s">
        <v>341</v>
      </c>
      <c r="O146" s="13">
        <v>3</v>
      </c>
      <c r="P146" s="13">
        <v>3</v>
      </c>
      <c r="Q146" s="13">
        <v>0</v>
      </c>
      <c r="R146" s="13">
        <v>1</v>
      </c>
      <c r="S146" s="13">
        <v>1</v>
      </c>
      <c r="T146" s="13">
        <v>0</v>
      </c>
      <c r="U146" s="13">
        <v>16</v>
      </c>
      <c r="V146" s="13">
        <v>16</v>
      </c>
      <c r="W146" s="13">
        <v>0</v>
      </c>
      <c r="X146" s="13">
        <v>21</v>
      </c>
      <c r="Y146" s="13">
        <v>19</v>
      </c>
      <c r="Z146" s="13">
        <v>2</v>
      </c>
      <c r="AA146" s="13" t="s">
        <v>341</v>
      </c>
      <c r="AB146" s="13">
        <v>182</v>
      </c>
      <c r="AC146" s="13">
        <v>94</v>
      </c>
      <c r="AD146" s="13">
        <v>88</v>
      </c>
      <c r="AE146" s="13">
        <v>283</v>
      </c>
      <c r="AF146" s="13">
        <v>172</v>
      </c>
      <c r="AG146" s="13">
        <v>111</v>
      </c>
      <c r="AH146" s="13">
        <v>0</v>
      </c>
      <c r="AI146" s="13">
        <v>0</v>
      </c>
      <c r="AJ146" s="13">
        <v>0</v>
      </c>
      <c r="AK146" s="13">
        <v>7</v>
      </c>
      <c r="AL146" s="13">
        <v>6</v>
      </c>
      <c r="AM146" s="13">
        <v>1</v>
      </c>
      <c r="AN146" s="13" t="s">
        <v>341</v>
      </c>
      <c r="AO146" s="13">
        <v>31</v>
      </c>
      <c r="AP146" s="13">
        <v>30</v>
      </c>
      <c r="AQ146" s="13">
        <v>1</v>
      </c>
      <c r="AR146" s="13">
        <v>1</v>
      </c>
      <c r="AS146" s="13">
        <v>1</v>
      </c>
      <c r="AT146" s="13">
        <v>0</v>
      </c>
      <c r="AU146" s="13">
        <v>17</v>
      </c>
      <c r="AV146" s="13">
        <v>16</v>
      </c>
      <c r="AW146" s="13">
        <v>1</v>
      </c>
      <c r="AX146" s="13">
        <v>0</v>
      </c>
      <c r="AY146" s="13">
        <v>0</v>
      </c>
      <c r="AZ146" s="13">
        <v>0</v>
      </c>
    </row>
    <row r="147" spans="1:52" x14ac:dyDescent="0.2">
      <c r="A147" s="13" t="s">
        <v>342</v>
      </c>
      <c r="B147" s="13">
        <v>20182</v>
      </c>
      <c r="C147" s="13">
        <v>18517</v>
      </c>
      <c r="D147" s="13">
        <v>1665</v>
      </c>
      <c r="E147" s="13">
        <v>9487</v>
      </c>
      <c r="F147" s="13">
        <v>9123</v>
      </c>
      <c r="G147" s="13">
        <v>364</v>
      </c>
      <c r="H147" s="13">
        <v>78</v>
      </c>
      <c r="I147" s="13">
        <v>49</v>
      </c>
      <c r="J147" s="13">
        <v>29</v>
      </c>
      <c r="K147" s="13">
        <v>616</v>
      </c>
      <c r="L147" s="13">
        <v>608</v>
      </c>
      <c r="M147" s="13">
        <v>8</v>
      </c>
      <c r="N147" s="13" t="s">
        <v>342</v>
      </c>
      <c r="O147" s="13">
        <v>4</v>
      </c>
      <c r="P147" s="13">
        <v>4</v>
      </c>
      <c r="Q147" s="13">
        <v>0</v>
      </c>
      <c r="R147" s="13">
        <v>32</v>
      </c>
      <c r="S147" s="13">
        <v>32</v>
      </c>
      <c r="T147" s="13">
        <v>0</v>
      </c>
      <c r="U147" s="13">
        <v>6</v>
      </c>
      <c r="V147" s="13">
        <v>4</v>
      </c>
      <c r="W147" s="13">
        <v>2</v>
      </c>
      <c r="X147" s="13">
        <v>3427</v>
      </c>
      <c r="Y147" s="13">
        <v>3305</v>
      </c>
      <c r="Z147" s="13">
        <v>122</v>
      </c>
      <c r="AA147" s="13" t="s">
        <v>342</v>
      </c>
      <c r="AB147" s="13">
        <v>4030</v>
      </c>
      <c r="AC147" s="13">
        <v>3178</v>
      </c>
      <c r="AD147" s="13">
        <v>852</v>
      </c>
      <c r="AE147" s="13">
        <v>422</v>
      </c>
      <c r="AF147" s="13">
        <v>361</v>
      </c>
      <c r="AG147" s="13">
        <v>61</v>
      </c>
      <c r="AH147" s="13">
        <v>4</v>
      </c>
      <c r="AI147" s="13">
        <v>4</v>
      </c>
      <c r="AJ147" s="13">
        <v>0</v>
      </c>
      <c r="AK147" s="13">
        <v>1580</v>
      </c>
      <c r="AL147" s="13">
        <v>1438</v>
      </c>
      <c r="AM147" s="13">
        <v>142</v>
      </c>
      <c r="AN147" s="13" t="s">
        <v>342</v>
      </c>
      <c r="AO147" s="13">
        <v>121</v>
      </c>
      <c r="AP147" s="13">
        <v>68</v>
      </c>
      <c r="AQ147" s="13">
        <v>53</v>
      </c>
      <c r="AR147" s="13">
        <v>108</v>
      </c>
      <c r="AS147" s="13">
        <v>99</v>
      </c>
      <c r="AT147" s="13">
        <v>9</v>
      </c>
      <c r="AU147" s="13">
        <v>266</v>
      </c>
      <c r="AV147" s="13">
        <v>243</v>
      </c>
      <c r="AW147" s="13">
        <v>23</v>
      </c>
      <c r="AX147" s="13">
        <v>1</v>
      </c>
      <c r="AY147" s="13">
        <v>1</v>
      </c>
      <c r="AZ147" s="13">
        <v>0</v>
      </c>
    </row>
    <row r="148" spans="1:52" x14ac:dyDescent="0.2">
      <c r="A148" s="13" t="s">
        <v>343</v>
      </c>
      <c r="B148" s="13">
        <v>1162</v>
      </c>
      <c r="C148" s="13">
        <v>1084</v>
      </c>
      <c r="D148" s="13">
        <v>78</v>
      </c>
      <c r="E148" s="13">
        <v>24</v>
      </c>
      <c r="F148" s="13">
        <v>23</v>
      </c>
      <c r="G148" s="13">
        <v>1</v>
      </c>
      <c r="H148" s="13">
        <v>52</v>
      </c>
      <c r="I148" s="13">
        <v>51</v>
      </c>
      <c r="J148" s="13">
        <v>1</v>
      </c>
      <c r="K148" s="13">
        <v>758</v>
      </c>
      <c r="L148" s="13">
        <v>710</v>
      </c>
      <c r="M148" s="13">
        <v>48</v>
      </c>
      <c r="N148" s="13" t="s">
        <v>343</v>
      </c>
      <c r="O148" s="13">
        <v>2</v>
      </c>
      <c r="P148" s="13">
        <v>2</v>
      </c>
      <c r="Q148" s="13">
        <v>0</v>
      </c>
      <c r="R148" s="13">
        <v>172</v>
      </c>
      <c r="S148" s="13">
        <v>165</v>
      </c>
      <c r="T148" s="13">
        <v>7</v>
      </c>
      <c r="U148" s="13">
        <v>36</v>
      </c>
      <c r="V148" s="13">
        <v>36</v>
      </c>
      <c r="W148" s="13">
        <v>0</v>
      </c>
      <c r="X148" s="13">
        <v>33</v>
      </c>
      <c r="Y148" s="13">
        <v>24</v>
      </c>
      <c r="Z148" s="13">
        <v>9</v>
      </c>
      <c r="AA148" s="13" t="s">
        <v>343</v>
      </c>
      <c r="AB148" s="13">
        <v>0</v>
      </c>
      <c r="AC148" s="13">
        <v>0</v>
      </c>
      <c r="AD148" s="13">
        <v>0</v>
      </c>
      <c r="AE148" s="13">
        <v>9</v>
      </c>
      <c r="AF148" s="13">
        <v>8</v>
      </c>
      <c r="AG148" s="13">
        <v>1</v>
      </c>
      <c r="AH148" s="13">
        <v>0</v>
      </c>
      <c r="AI148" s="13">
        <v>0</v>
      </c>
      <c r="AJ148" s="13">
        <v>0</v>
      </c>
      <c r="AK148" s="13">
        <v>3</v>
      </c>
      <c r="AL148" s="13">
        <v>3</v>
      </c>
      <c r="AM148" s="13">
        <v>0</v>
      </c>
      <c r="AN148" s="13" t="s">
        <v>343</v>
      </c>
      <c r="AO148" s="13">
        <v>54</v>
      </c>
      <c r="AP148" s="13">
        <v>43</v>
      </c>
      <c r="AQ148" s="13">
        <v>11</v>
      </c>
      <c r="AR148" s="13">
        <v>1</v>
      </c>
      <c r="AS148" s="13">
        <v>1</v>
      </c>
      <c r="AT148" s="13">
        <v>0</v>
      </c>
      <c r="AU148" s="13">
        <v>4</v>
      </c>
      <c r="AV148" s="13">
        <v>4</v>
      </c>
      <c r="AW148" s="13">
        <v>0</v>
      </c>
      <c r="AX148" s="13">
        <v>14</v>
      </c>
      <c r="AY148" s="13">
        <v>14</v>
      </c>
      <c r="AZ148" s="13">
        <v>0</v>
      </c>
    </row>
    <row r="149" spans="1:52" x14ac:dyDescent="0.2">
      <c r="A149" s="13" t="s">
        <v>344</v>
      </c>
      <c r="B149" s="13">
        <v>346</v>
      </c>
      <c r="C149" s="13">
        <v>329</v>
      </c>
      <c r="D149" s="13">
        <v>17</v>
      </c>
      <c r="E149" s="13">
        <v>53</v>
      </c>
      <c r="F149" s="13">
        <v>51</v>
      </c>
      <c r="G149" s="13">
        <v>2</v>
      </c>
      <c r="H149" s="13">
        <v>7</v>
      </c>
      <c r="I149" s="13">
        <v>7</v>
      </c>
      <c r="J149" s="13">
        <v>0</v>
      </c>
      <c r="K149" s="13">
        <v>20</v>
      </c>
      <c r="L149" s="13">
        <v>19</v>
      </c>
      <c r="M149" s="13">
        <v>1</v>
      </c>
      <c r="N149" s="13" t="s">
        <v>344</v>
      </c>
      <c r="O149" s="13">
        <v>2</v>
      </c>
      <c r="P149" s="13">
        <v>2</v>
      </c>
      <c r="Q149" s="13">
        <v>0</v>
      </c>
      <c r="R149" s="13">
        <v>4</v>
      </c>
      <c r="S149" s="13">
        <v>4</v>
      </c>
      <c r="T149" s="13">
        <v>0</v>
      </c>
      <c r="U149" s="13">
        <v>0</v>
      </c>
      <c r="V149" s="13">
        <v>0</v>
      </c>
      <c r="W149" s="13">
        <v>0</v>
      </c>
      <c r="X149" s="13">
        <v>13</v>
      </c>
      <c r="Y149" s="13">
        <v>12</v>
      </c>
      <c r="Z149" s="13">
        <v>1</v>
      </c>
      <c r="AA149" s="13" t="s">
        <v>344</v>
      </c>
      <c r="AB149" s="13">
        <v>66</v>
      </c>
      <c r="AC149" s="13">
        <v>63</v>
      </c>
      <c r="AD149" s="13">
        <v>3</v>
      </c>
      <c r="AE149" s="13">
        <v>59</v>
      </c>
      <c r="AF149" s="13">
        <v>54</v>
      </c>
      <c r="AG149" s="13">
        <v>5</v>
      </c>
      <c r="AH149" s="13">
        <v>10</v>
      </c>
      <c r="AI149" s="13">
        <v>9</v>
      </c>
      <c r="AJ149" s="13">
        <v>1</v>
      </c>
      <c r="AK149" s="13">
        <v>16</v>
      </c>
      <c r="AL149" s="13">
        <v>13</v>
      </c>
      <c r="AM149" s="13">
        <v>3</v>
      </c>
      <c r="AN149" s="13" t="s">
        <v>344</v>
      </c>
      <c r="AO149" s="13">
        <v>12</v>
      </c>
      <c r="AP149" s="13">
        <v>11</v>
      </c>
      <c r="AQ149" s="13">
        <v>1</v>
      </c>
      <c r="AR149" s="13">
        <v>6</v>
      </c>
      <c r="AS149" s="13">
        <v>6</v>
      </c>
      <c r="AT149" s="13">
        <v>0</v>
      </c>
      <c r="AU149" s="13">
        <v>78</v>
      </c>
      <c r="AV149" s="13">
        <v>78</v>
      </c>
      <c r="AW149" s="13">
        <v>0</v>
      </c>
      <c r="AX149" s="13">
        <v>0</v>
      </c>
      <c r="AY149" s="13">
        <v>0</v>
      </c>
      <c r="AZ149" s="13">
        <v>0</v>
      </c>
    </row>
    <row r="150" spans="1:52" x14ac:dyDescent="0.2">
      <c r="A150" s="13" t="s">
        <v>345</v>
      </c>
      <c r="B150" s="13">
        <v>351</v>
      </c>
      <c r="C150" s="13">
        <v>338</v>
      </c>
      <c r="D150" s="13">
        <v>13</v>
      </c>
      <c r="E150" s="13">
        <v>21</v>
      </c>
      <c r="F150" s="13">
        <v>21</v>
      </c>
      <c r="G150" s="13">
        <v>0</v>
      </c>
      <c r="H150" s="13">
        <v>2</v>
      </c>
      <c r="I150" s="13">
        <v>2</v>
      </c>
      <c r="J150" s="13">
        <v>0</v>
      </c>
      <c r="K150" s="13">
        <v>2</v>
      </c>
      <c r="L150" s="13">
        <v>2</v>
      </c>
      <c r="M150" s="13">
        <v>0</v>
      </c>
      <c r="N150" s="13" t="s">
        <v>345</v>
      </c>
      <c r="O150" s="13">
        <v>1</v>
      </c>
      <c r="P150" s="13">
        <v>1</v>
      </c>
      <c r="Q150" s="13">
        <v>0</v>
      </c>
      <c r="R150" s="13">
        <v>2</v>
      </c>
      <c r="S150" s="13">
        <v>2</v>
      </c>
      <c r="T150" s="13">
        <v>0</v>
      </c>
      <c r="U150" s="13">
        <v>0</v>
      </c>
      <c r="V150" s="13">
        <v>0</v>
      </c>
      <c r="W150" s="13">
        <v>0</v>
      </c>
      <c r="X150" s="13">
        <v>0</v>
      </c>
      <c r="Y150" s="13">
        <v>0</v>
      </c>
      <c r="Z150" s="13">
        <v>0</v>
      </c>
      <c r="AA150" s="13" t="s">
        <v>345</v>
      </c>
      <c r="AB150" s="13">
        <v>5</v>
      </c>
      <c r="AC150" s="13">
        <v>5</v>
      </c>
      <c r="AD150" s="13">
        <v>0</v>
      </c>
      <c r="AE150" s="13">
        <v>147</v>
      </c>
      <c r="AF150" s="13">
        <v>136</v>
      </c>
      <c r="AG150" s="13">
        <v>11</v>
      </c>
      <c r="AH150" s="13">
        <v>1</v>
      </c>
      <c r="AI150" s="13">
        <v>1</v>
      </c>
      <c r="AJ150" s="13">
        <v>0</v>
      </c>
      <c r="AK150" s="13">
        <v>9</v>
      </c>
      <c r="AL150" s="13">
        <v>8</v>
      </c>
      <c r="AM150" s="13">
        <v>1</v>
      </c>
      <c r="AN150" s="13" t="s">
        <v>345</v>
      </c>
      <c r="AO150" s="13">
        <v>9</v>
      </c>
      <c r="AP150" s="13">
        <v>9</v>
      </c>
      <c r="AQ150" s="13">
        <v>0</v>
      </c>
      <c r="AR150" s="13">
        <v>32</v>
      </c>
      <c r="AS150" s="13">
        <v>32</v>
      </c>
      <c r="AT150" s="13">
        <v>0</v>
      </c>
      <c r="AU150" s="13">
        <v>120</v>
      </c>
      <c r="AV150" s="13">
        <v>119</v>
      </c>
      <c r="AW150" s="13">
        <v>1</v>
      </c>
      <c r="AX150" s="13">
        <v>0</v>
      </c>
      <c r="AY150" s="13">
        <v>0</v>
      </c>
      <c r="AZ150" s="13">
        <v>0</v>
      </c>
    </row>
    <row r="151" spans="1:52" x14ac:dyDescent="0.2">
      <c r="A151" s="13" t="s">
        <v>346</v>
      </c>
      <c r="B151" s="13">
        <v>130</v>
      </c>
      <c r="C151" s="13">
        <v>103</v>
      </c>
      <c r="D151" s="13">
        <v>27</v>
      </c>
      <c r="E151" s="13">
        <v>43</v>
      </c>
      <c r="F151" s="13">
        <v>26</v>
      </c>
      <c r="G151" s="13">
        <v>17</v>
      </c>
      <c r="H151" s="13">
        <v>0</v>
      </c>
      <c r="I151" s="13">
        <v>0</v>
      </c>
      <c r="J151" s="13">
        <v>0</v>
      </c>
      <c r="K151" s="13">
        <v>3</v>
      </c>
      <c r="L151" s="13">
        <v>3</v>
      </c>
      <c r="M151" s="13">
        <v>0</v>
      </c>
      <c r="N151" s="13" t="s">
        <v>346</v>
      </c>
      <c r="O151" s="13">
        <v>0</v>
      </c>
      <c r="P151" s="13">
        <v>0</v>
      </c>
      <c r="Q151" s="13">
        <v>0</v>
      </c>
      <c r="R151" s="13">
        <v>1</v>
      </c>
      <c r="S151" s="13">
        <v>1</v>
      </c>
      <c r="T151" s="13">
        <v>0</v>
      </c>
      <c r="U151" s="13">
        <v>2</v>
      </c>
      <c r="V151" s="13">
        <v>1</v>
      </c>
      <c r="W151" s="13">
        <v>1</v>
      </c>
      <c r="X151" s="13">
        <v>3</v>
      </c>
      <c r="Y151" s="13">
        <v>2</v>
      </c>
      <c r="Z151" s="13">
        <v>1</v>
      </c>
      <c r="AA151" s="13" t="s">
        <v>346</v>
      </c>
      <c r="AB151" s="13">
        <v>0</v>
      </c>
      <c r="AC151" s="13">
        <v>0</v>
      </c>
      <c r="AD151" s="13">
        <v>0</v>
      </c>
      <c r="AE151" s="13">
        <v>36</v>
      </c>
      <c r="AF151" s="13">
        <v>34</v>
      </c>
      <c r="AG151" s="13">
        <v>2</v>
      </c>
      <c r="AH151" s="13">
        <v>5</v>
      </c>
      <c r="AI151" s="13">
        <v>5</v>
      </c>
      <c r="AJ151" s="13">
        <v>0</v>
      </c>
      <c r="AK151" s="13">
        <v>9</v>
      </c>
      <c r="AL151" s="13">
        <v>8</v>
      </c>
      <c r="AM151" s="13">
        <v>1</v>
      </c>
      <c r="AN151" s="13" t="s">
        <v>346</v>
      </c>
      <c r="AO151" s="13">
        <v>1</v>
      </c>
      <c r="AP151" s="13">
        <v>1</v>
      </c>
      <c r="AQ151" s="13">
        <v>0</v>
      </c>
      <c r="AR151" s="13">
        <v>3</v>
      </c>
      <c r="AS151" s="13">
        <v>3</v>
      </c>
      <c r="AT151" s="13">
        <v>0</v>
      </c>
      <c r="AU151" s="13">
        <v>24</v>
      </c>
      <c r="AV151" s="13">
        <v>19</v>
      </c>
      <c r="AW151" s="13">
        <v>5</v>
      </c>
      <c r="AX151" s="13">
        <v>0</v>
      </c>
      <c r="AY151" s="13">
        <v>0</v>
      </c>
      <c r="AZ151" s="13">
        <v>0</v>
      </c>
    </row>
    <row r="152" spans="1:52" x14ac:dyDescent="0.2">
      <c r="A152" s="13" t="s">
        <v>347</v>
      </c>
      <c r="B152" s="13">
        <v>1209</v>
      </c>
      <c r="C152" s="13">
        <v>1068</v>
      </c>
      <c r="D152" s="13">
        <v>141</v>
      </c>
      <c r="E152" s="13">
        <v>265</v>
      </c>
      <c r="F152" s="13">
        <v>246</v>
      </c>
      <c r="G152" s="13">
        <v>19</v>
      </c>
      <c r="H152" s="13">
        <v>18</v>
      </c>
      <c r="I152" s="13">
        <v>6</v>
      </c>
      <c r="J152" s="13">
        <v>12</v>
      </c>
      <c r="K152" s="13">
        <v>25</v>
      </c>
      <c r="L152" s="13">
        <v>24</v>
      </c>
      <c r="M152" s="13">
        <v>1</v>
      </c>
      <c r="N152" s="13" t="s">
        <v>347</v>
      </c>
      <c r="O152" s="13">
        <v>1</v>
      </c>
      <c r="P152" s="13">
        <v>1</v>
      </c>
      <c r="Q152" s="13">
        <v>0</v>
      </c>
      <c r="R152" s="13">
        <v>28</v>
      </c>
      <c r="S152" s="13">
        <v>23</v>
      </c>
      <c r="T152" s="13">
        <v>5</v>
      </c>
      <c r="U152" s="13">
        <v>26</v>
      </c>
      <c r="V152" s="13">
        <v>25</v>
      </c>
      <c r="W152" s="13">
        <v>1</v>
      </c>
      <c r="X152" s="13">
        <v>34</v>
      </c>
      <c r="Y152" s="13">
        <v>31</v>
      </c>
      <c r="Z152" s="13">
        <v>3</v>
      </c>
      <c r="AA152" s="13" t="s">
        <v>347</v>
      </c>
      <c r="AB152" s="13">
        <v>301</v>
      </c>
      <c r="AC152" s="13">
        <v>233</v>
      </c>
      <c r="AD152" s="13">
        <v>68</v>
      </c>
      <c r="AE152" s="13">
        <v>244</v>
      </c>
      <c r="AF152" s="13">
        <v>231</v>
      </c>
      <c r="AG152" s="13">
        <v>13</v>
      </c>
      <c r="AH152" s="13">
        <v>0</v>
      </c>
      <c r="AI152" s="13">
        <v>0</v>
      </c>
      <c r="AJ152" s="13">
        <v>0</v>
      </c>
      <c r="AK152" s="13">
        <v>52</v>
      </c>
      <c r="AL152" s="13">
        <v>43</v>
      </c>
      <c r="AM152" s="13">
        <v>9</v>
      </c>
      <c r="AN152" s="13" t="s">
        <v>347</v>
      </c>
      <c r="AO152" s="13">
        <v>158</v>
      </c>
      <c r="AP152" s="13">
        <v>150</v>
      </c>
      <c r="AQ152" s="13">
        <v>8</v>
      </c>
      <c r="AR152" s="13">
        <v>33</v>
      </c>
      <c r="AS152" s="13">
        <v>33</v>
      </c>
      <c r="AT152" s="13">
        <v>0</v>
      </c>
      <c r="AU152" s="13">
        <v>23</v>
      </c>
      <c r="AV152" s="13">
        <v>21</v>
      </c>
      <c r="AW152" s="13">
        <v>2</v>
      </c>
      <c r="AX152" s="13">
        <v>1</v>
      </c>
      <c r="AY152" s="13">
        <v>1</v>
      </c>
      <c r="AZ152" s="13">
        <v>0</v>
      </c>
    </row>
    <row r="153" spans="1:52" x14ac:dyDescent="0.2">
      <c r="A153" s="13" t="s">
        <v>348</v>
      </c>
      <c r="B153" s="13">
        <v>232</v>
      </c>
      <c r="C153" s="13">
        <v>231</v>
      </c>
      <c r="D153" s="13">
        <v>1</v>
      </c>
      <c r="E153" s="13">
        <v>72</v>
      </c>
      <c r="F153" s="13">
        <v>72</v>
      </c>
      <c r="G153" s="13">
        <v>0</v>
      </c>
      <c r="H153" s="13">
        <v>1</v>
      </c>
      <c r="I153" s="13">
        <v>1</v>
      </c>
      <c r="J153" s="13">
        <v>0</v>
      </c>
      <c r="K153" s="13">
        <v>13</v>
      </c>
      <c r="L153" s="13">
        <v>13</v>
      </c>
      <c r="M153" s="13">
        <v>0</v>
      </c>
      <c r="N153" s="13" t="s">
        <v>348</v>
      </c>
      <c r="O153" s="13">
        <v>0</v>
      </c>
      <c r="P153" s="13">
        <v>0</v>
      </c>
      <c r="Q153" s="13">
        <v>0</v>
      </c>
      <c r="R153" s="13">
        <v>0</v>
      </c>
      <c r="S153" s="13">
        <v>0</v>
      </c>
      <c r="T153" s="13">
        <v>0</v>
      </c>
      <c r="U153" s="13">
        <v>1</v>
      </c>
      <c r="V153" s="13">
        <v>1</v>
      </c>
      <c r="W153" s="13">
        <v>0</v>
      </c>
      <c r="X153" s="13">
        <v>75</v>
      </c>
      <c r="Y153" s="13">
        <v>74</v>
      </c>
      <c r="Z153" s="13">
        <v>1</v>
      </c>
      <c r="AA153" s="13" t="s">
        <v>348</v>
      </c>
      <c r="AB153" s="13">
        <v>50</v>
      </c>
      <c r="AC153" s="13">
        <v>50</v>
      </c>
      <c r="AD153" s="13">
        <v>0</v>
      </c>
      <c r="AE153" s="13">
        <v>11</v>
      </c>
      <c r="AF153" s="13">
        <v>11</v>
      </c>
      <c r="AG153" s="13">
        <v>0</v>
      </c>
      <c r="AH153" s="13">
        <v>0</v>
      </c>
      <c r="AI153" s="13">
        <v>0</v>
      </c>
      <c r="AJ153" s="13">
        <v>0</v>
      </c>
      <c r="AK153" s="13">
        <v>0</v>
      </c>
      <c r="AL153" s="13">
        <v>0</v>
      </c>
      <c r="AM153" s="13">
        <v>0</v>
      </c>
      <c r="AN153" s="13" t="s">
        <v>348</v>
      </c>
      <c r="AO153" s="13">
        <v>1</v>
      </c>
      <c r="AP153" s="13">
        <v>1</v>
      </c>
      <c r="AQ153" s="13">
        <v>0</v>
      </c>
      <c r="AR153" s="13">
        <v>6</v>
      </c>
      <c r="AS153" s="13">
        <v>6</v>
      </c>
      <c r="AT153" s="13">
        <v>0</v>
      </c>
      <c r="AU153" s="13">
        <v>2</v>
      </c>
      <c r="AV153" s="13">
        <v>2</v>
      </c>
      <c r="AW153" s="13">
        <v>0</v>
      </c>
      <c r="AX153" s="13">
        <v>0</v>
      </c>
      <c r="AY153" s="13">
        <v>0</v>
      </c>
      <c r="AZ153" s="13">
        <v>0</v>
      </c>
    </row>
    <row r="154" spans="1:52" x14ac:dyDescent="0.2">
      <c r="A154" s="13" t="s">
        <v>349</v>
      </c>
      <c r="B154" s="13">
        <v>60</v>
      </c>
      <c r="C154" s="13">
        <v>58</v>
      </c>
      <c r="D154" s="13">
        <v>2</v>
      </c>
      <c r="E154" s="13">
        <v>22</v>
      </c>
      <c r="F154" s="13">
        <v>21</v>
      </c>
      <c r="G154" s="13">
        <v>1</v>
      </c>
      <c r="H154" s="13">
        <v>3</v>
      </c>
      <c r="I154" s="13">
        <v>3</v>
      </c>
      <c r="J154" s="13">
        <v>0</v>
      </c>
      <c r="K154" s="13">
        <v>2</v>
      </c>
      <c r="L154" s="13">
        <v>2</v>
      </c>
      <c r="M154" s="13">
        <v>0</v>
      </c>
      <c r="N154" s="13" t="s">
        <v>349</v>
      </c>
      <c r="O154" s="13">
        <v>0</v>
      </c>
      <c r="P154" s="13">
        <v>0</v>
      </c>
      <c r="Q154" s="13">
        <v>0</v>
      </c>
      <c r="R154" s="13">
        <v>0</v>
      </c>
      <c r="S154" s="13">
        <v>0</v>
      </c>
      <c r="T154" s="13">
        <v>0</v>
      </c>
      <c r="U154" s="13">
        <v>2</v>
      </c>
      <c r="V154" s="13">
        <v>2</v>
      </c>
      <c r="W154" s="13">
        <v>0</v>
      </c>
      <c r="X154" s="13">
        <v>3</v>
      </c>
      <c r="Y154" s="13">
        <v>3</v>
      </c>
      <c r="Z154" s="13">
        <v>0</v>
      </c>
      <c r="AA154" s="13" t="s">
        <v>349</v>
      </c>
      <c r="AB154" s="13">
        <v>5</v>
      </c>
      <c r="AC154" s="13">
        <v>5</v>
      </c>
      <c r="AD154" s="13">
        <v>0</v>
      </c>
      <c r="AE154" s="13">
        <v>5</v>
      </c>
      <c r="AF154" s="13">
        <v>4</v>
      </c>
      <c r="AG154" s="13">
        <v>1</v>
      </c>
      <c r="AH154" s="13">
        <v>0</v>
      </c>
      <c r="AI154" s="13">
        <v>0</v>
      </c>
      <c r="AJ154" s="13">
        <v>0</v>
      </c>
      <c r="AK154" s="13">
        <v>6</v>
      </c>
      <c r="AL154" s="13">
        <v>6</v>
      </c>
      <c r="AM154" s="13">
        <v>0</v>
      </c>
      <c r="AN154" s="13" t="s">
        <v>349</v>
      </c>
      <c r="AO154" s="13">
        <v>10</v>
      </c>
      <c r="AP154" s="13">
        <v>10</v>
      </c>
      <c r="AQ154" s="13">
        <v>0</v>
      </c>
      <c r="AR154" s="13">
        <v>1</v>
      </c>
      <c r="AS154" s="13">
        <v>1</v>
      </c>
      <c r="AT154" s="13">
        <v>0</v>
      </c>
      <c r="AU154" s="13">
        <v>1</v>
      </c>
      <c r="AV154" s="13">
        <v>1</v>
      </c>
      <c r="AW154" s="13">
        <v>0</v>
      </c>
      <c r="AX154" s="13">
        <v>0</v>
      </c>
      <c r="AY154" s="13">
        <v>0</v>
      </c>
      <c r="AZ154" s="13">
        <v>0</v>
      </c>
    </row>
    <row r="155" spans="1:52" x14ac:dyDescent="0.2">
      <c r="A155" s="13" t="s">
        <v>350</v>
      </c>
      <c r="B155" s="13">
        <v>151</v>
      </c>
      <c r="C155" s="13">
        <v>150</v>
      </c>
      <c r="D155" s="13">
        <v>1</v>
      </c>
      <c r="E155" s="13">
        <v>20</v>
      </c>
      <c r="F155" s="13">
        <v>19</v>
      </c>
      <c r="G155" s="13">
        <v>1</v>
      </c>
      <c r="H155" s="13">
        <v>10</v>
      </c>
      <c r="I155" s="13">
        <v>10</v>
      </c>
      <c r="J155" s="13">
        <v>0</v>
      </c>
      <c r="K155" s="13">
        <v>9</v>
      </c>
      <c r="L155" s="13">
        <v>9</v>
      </c>
      <c r="M155" s="13">
        <v>0</v>
      </c>
      <c r="N155" s="13" t="s">
        <v>350</v>
      </c>
      <c r="O155" s="13">
        <v>0</v>
      </c>
      <c r="P155" s="13">
        <v>0</v>
      </c>
      <c r="Q155" s="13">
        <v>0</v>
      </c>
      <c r="R155" s="13">
        <v>1</v>
      </c>
      <c r="S155" s="13">
        <v>1</v>
      </c>
      <c r="T155" s="13">
        <v>0</v>
      </c>
      <c r="U155" s="13">
        <v>0</v>
      </c>
      <c r="V155" s="13">
        <v>0</v>
      </c>
      <c r="W155" s="13">
        <v>0</v>
      </c>
      <c r="X155" s="13">
        <v>35</v>
      </c>
      <c r="Y155" s="13">
        <v>35</v>
      </c>
      <c r="Z155" s="13">
        <v>0</v>
      </c>
      <c r="AA155" s="13" t="s">
        <v>350</v>
      </c>
      <c r="AB155" s="13">
        <v>24</v>
      </c>
      <c r="AC155" s="13">
        <v>24</v>
      </c>
      <c r="AD155" s="13">
        <v>0</v>
      </c>
      <c r="AE155" s="13">
        <v>19</v>
      </c>
      <c r="AF155" s="13">
        <v>19</v>
      </c>
      <c r="AG155" s="13">
        <v>0</v>
      </c>
      <c r="AH155" s="13">
        <v>1</v>
      </c>
      <c r="AI155" s="13">
        <v>1</v>
      </c>
      <c r="AJ155" s="13">
        <v>0</v>
      </c>
      <c r="AK155" s="13">
        <v>3</v>
      </c>
      <c r="AL155" s="13">
        <v>3</v>
      </c>
      <c r="AM155" s="13">
        <v>0</v>
      </c>
      <c r="AN155" s="13" t="s">
        <v>350</v>
      </c>
      <c r="AO155" s="13">
        <v>4</v>
      </c>
      <c r="AP155" s="13">
        <v>4</v>
      </c>
      <c r="AQ155" s="13">
        <v>0</v>
      </c>
      <c r="AR155" s="13">
        <v>20</v>
      </c>
      <c r="AS155" s="13">
        <v>20</v>
      </c>
      <c r="AT155" s="13">
        <v>0</v>
      </c>
      <c r="AU155" s="13">
        <v>5</v>
      </c>
      <c r="AV155" s="13">
        <v>5</v>
      </c>
      <c r="AW155" s="13">
        <v>0</v>
      </c>
      <c r="AX155" s="13">
        <v>0</v>
      </c>
      <c r="AY155" s="13">
        <v>0</v>
      </c>
      <c r="AZ155" s="13">
        <v>0</v>
      </c>
    </row>
    <row r="156" spans="1:52" x14ac:dyDescent="0.2">
      <c r="A156" s="13" t="s">
        <v>351</v>
      </c>
      <c r="B156" s="13">
        <v>338</v>
      </c>
      <c r="C156" s="13">
        <v>326</v>
      </c>
      <c r="D156" s="13">
        <v>12</v>
      </c>
      <c r="E156" s="13">
        <v>108</v>
      </c>
      <c r="F156" s="13">
        <v>107</v>
      </c>
      <c r="G156" s="13">
        <v>1</v>
      </c>
      <c r="H156" s="13">
        <v>41</v>
      </c>
      <c r="I156" s="13">
        <v>37</v>
      </c>
      <c r="J156" s="13">
        <v>4</v>
      </c>
      <c r="K156" s="13">
        <v>53</v>
      </c>
      <c r="L156" s="13">
        <v>53</v>
      </c>
      <c r="M156" s="13">
        <v>0</v>
      </c>
      <c r="N156" s="13" t="s">
        <v>351</v>
      </c>
      <c r="O156" s="13">
        <v>2</v>
      </c>
      <c r="P156" s="13">
        <v>2</v>
      </c>
      <c r="Q156" s="13">
        <v>0</v>
      </c>
      <c r="R156" s="13">
        <v>3</v>
      </c>
      <c r="S156" s="13">
        <v>3</v>
      </c>
      <c r="T156" s="13">
        <v>0</v>
      </c>
      <c r="U156" s="13">
        <v>1</v>
      </c>
      <c r="V156" s="13">
        <v>1</v>
      </c>
      <c r="W156" s="13">
        <v>0</v>
      </c>
      <c r="X156" s="13">
        <v>25</v>
      </c>
      <c r="Y156" s="13">
        <v>25</v>
      </c>
      <c r="Z156" s="13">
        <v>0</v>
      </c>
      <c r="AA156" s="13" t="s">
        <v>351</v>
      </c>
      <c r="AB156" s="13">
        <v>20</v>
      </c>
      <c r="AC156" s="13">
        <v>13</v>
      </c>
      <c r="AD156" s="13">
        <v>7</v>
      </c>
      <c r="AE156" s="13">
        <v>33</v>
      </c>
      <c r="AF156" s="13">
        <v>33</v>
      </c>
      <c r="AG156" s="13">
        <v>0</v>
      </c>
      <c r="AH156" s="13">
        <v>0</v>
      </c>
      <c r="AI156" s="13">
        <v>0</v>
      </c>
      <c r="AJ156" s="13">
        <v>0</v>
      </c>
      <c r="AK156" s="13">
        <v>5</v>
      </c>
      <c r="AL156" s="13">
        <v>5</v>
      </c>
      <c r="AM156" s="13">
        <v>0</v>
      </c>
      <c r="AN156" s="13" t="s">
        <v>351</v>
      </c>
      <c r="AO156" s="13">
        <v>11</v>
      </c>
      <c r="AP156" s="13">
        <v>11</v>
      </c>
      <c r="AQ156" s="13">
        <v>0</v>
      </c>
      <c r="AR156" s="13">
        <v>16</v>
      </c>
      <c r="AS156" s="13">
        <v>16</v>
      </c>
      <c r="AT156" s="13">
        <v>0</v>
      </c>
      <c r="AU156" s="13">
        <v>20</v>
      </c>
      <c r="AV156" s="13">
        <v>20</v>
      </c>
      <c r="AW156" s="13">
        <v>0</v>
      </c>
      <c r="AX156" s="13">
        <v>0</v>
      </c>
      <c r="AY156" s="13">
        <v>0</v>
      </c>
      <c r="AZ156" s="13">
        <v>0</v>
      </c>
    </row>
    <row r="157" spans="1:52" x14ac:dyDescent="0.2">
      <c r="A157" s="13" t="s">
        <v>352</v>
      </c>
      <c r="B157" s="13">
        <v>1015</v>
      </c>
      <c r="C157" s="13">
        <v>950</v>
      </c>
      <c r="D157" s="13">
        <v>65</v>
      </c>
      <c r="E157" s="13">
        <v>295</v>
      </c>
      <c r="F157" s="13">
        <v>291</v>
      </c>
      <c r="G157" s="13">
        <v>4</v>
      </c>
      <c r="H157" s="13">
        <v>5</v>
      </c>
      <c r="I157" s="13">
        <v>5</v>
      </c>
      <c r="J157" s="13">
        <v>0</v>
      </c>
      <c r="K157" s="13">
        <v>47</v>
      </c>
      <c r="L157" s="13">
        <v>40</v>
      </c>
      <c r="M157" s="13">
        <v>7</v>
      </c>
      <c r="N157" s="13" t="s">
        <v>352</v>
      </c>
      <c r="O157" s="13">
        <v>7</v>
      </c>
      <c r="P157" s="13">
        <v>6</v>
      </c>
      <c r="Q157" s="13">
        <v>1</v>
      </c>
      <c r="R157" s="13">
        <v>8</v>
      </c>
      <c r="S157" s="13">
        <v>8</v>
      </c>
      <c r="T157" s="13">
        <v>0</v>
      </c>
      <c r="U157" s="13">
        <v>29</v>
      </c>
      <c r="V157" s="13">
        <v>28</v>
      </c>
      <c r="W157" s="13">
        <v>1</v>
      </c>
      <c r="X157" s="13">
        <v>51</v>
      </c>
      <c r="Y157" s="13">
        <v>49</v>
      </c>
      <c r="Z157" s="13">
        <v>2</v>
      </c>
      <c r="AA157" s="13" t="s">
        <v>352</v>
      </c>
      <c r="AB157" s="13">
        <v>39</v>
      </c>
      <c r="AC157" s="13">
        <v>38</v>
      </c>
      <c r="AD157" s="13">
        <v>1</v>
      </c>
      <c r="AE157" s="13">
        <v>92</v>
      </c>
      <c r="AF157" s="13">
        <v>92</v>
      </c>
      <c r="AG157" s="13">
        <v>0</v>
      </c>
      <c r="AH157" s="13">
        <v>0</v>
      </c>
      <c r="AI157" s="13">
        <v>0</v>
      </c>
      <c r="AJ157" s="13">
        <v>0</v>
      </c>
      <c r="AK157" s="13">
        <v>34</v>
      </c>
      <c r="AL157" s="13">
        <v>31</v>
      </c>
      <c r="AM157" s="13">
        <v>3</v>
      </c>
      <c r="AN157" s="13" t="s">
        <v>352</v>
      </c>
      <c r="AO157" s="13">
        <v>206</v>
      </c>
      <c r="AP157" s="13">
        <v>165</v>
      </c>
      <c r="AQ157" s="13">
        <v>41</v>
      </c>
      <c r="AR157" s="13">
        <v>80</v>
      </c>
      <c r="AS157" s="13">
        <v>75</v>
      </c>
      <c r="AT157" s="13">
        <v>5</v>
      </c>
      <c r="AU157" s="13">
        <v>122</v>
      </c>
      <c r="AV157" s="13">
        <v>122</v>
      </c>
      <c r="AW157" s="13">
        <v>0</v>
      </c>
      <c r="AX157" s="13">
        <v>0</v>
      </c>
      <c r="AY157" s="13">
        <v>0</v>
      </c>
      <c r="AZ157" s="13">
        <v>0</v>
      </c>
    </row>
    <row r="158" spans="1:52" x14ac:dyDescent="0.2">
      <c r="A158" s="13" t="s">
        <v>353</v>
      </c>
      <c r="B158" s="13">
        <v>142</v>
      </c>
      <c r="C158" s="13">
        <v>51</v>
      </c>
      <c r="D158" s="13">
        <v>91</v>
      </c>
      <c r="E158" s="13">
        <v>5</v>
      </c>
      <c r="F158" s="13">
        <v>4</v>
      </c>
      <c r="G158" s="13">
        <v>1</v>
      </c>
      <c r="H158" s="13">
        <v>0</v>
      </c>
      <c r="I158" s="13">
        <v>0</v>
      </c>
      <c r="J158" s="13">
        <v>0</v>
      </c>
      <c r="K158" s="13">
        <v>2</v>
      </c>
      <c r="L158" s="13">
        <v>0</v>
      </c>
      <c r="M158" s="13">
        <v>2</v>
      </c>
      <c r="N158" s="13" t="s">
        <v>353</v>
      </c>
      <c r="O158" s="13">
        <v>1</v>
      </c>
      <c r="P158" s="13">
        <v>0</v>
      </c>
      <c r="Q158" s="13">
        <v>1</v>
      </c>
      <c r="R158" s="13">
        <v>0</v>
      </c>
      <c r="S158" s="13">
        <v>0</v>
      </c>
      <c r="T158" s="13">
        <v>0</v>
      </c>
      <c r="U158" s="13">
        <v>4</v>
      </c>
      <c r="V158" s="13">
        <v>3</v>
      </c>
      <c r="W158" s="13">
        <v>1</v>
      </c>
      <c r="X158" s="13">
        <v>1</v>
      </c>
      <c r="Y158" s="13">
        <v>1</v>
      </c>
      <c r="Z158" s="13">
        <v>0</v>
      </c>
      <c r="AA158" s="13" t="s">
        <v>353</v>
      </c>
      <c r="AB158" s="13">
        <v>1</v>
      </c>
      <c r="AC158" s="13">
        <v>1</v>
      </c>
      <c r="AD158" s="13">
        <v>0</v>
      </c>
      <c r="AE158" s="13">
        <v>41</v>
      </c>
      <c r="AF158" s="13">
        <v>4</v>
      </c>
      <c r="AG158" s="13">
        <v>37</v>
      </c>
      <c r="AH158" s="13">
        <v>0</v>
      </c>
      <c r="AI158" s="13">
        <v>0</v>
      </c>
      <c r="AJ158" s="13">
        <v>0</v>
      </c>
      <c r="AK158" s="13">
        <v>1</v>
      </c>
      <c r="AL158" s="13">
        <v>1</v>
      </c>
      <c r="AM158" s="13">
        <v>0</v>
      </c>
      <c r="AN158" s="13" t="s">
        <v>353</v>
      </c>
      <c r="AO158" s="13">
        <v>36</v>
      </c>
      <c r="AP158" s="13">
        <v>22</v>
      </c>
      <c r="AQ158" s="13">
        <v>14</v>
      </c>
      <c r="AR158" s="13">
        <v>2</v>
      </c>
      <c r="AS158" s="13">
        <v>2</v>
      </c>
      <c r="AT158" s="13">
        <v>0</v>
      </c>
      <c r="AU158" s="13">
        <v>48</v>
      </c>
      <c r="AV158" s="13">
        <v>13</v>
      </c>
      <c r="AW158" s="13">
        <v>35</v>
      </c>
      <c r="AX158" s="13">
        <v>0</v>
      </c>
      <c r="AY158" s="13">
        <v>0</v>
      </c>
      <c r="AZ158" s="13">
        <v>0</v>
      </c>
    </row>
    <row r="159" spans="1:52" x14ac:dyDescent="0.2">
      <c r="A159" s="13" t="s">
        <v>354</v>
      </c>
      <c r="B159" s="13">
        <v>1674</v>
      </c>
      <c r="C159" s="13">
        <v>1613</v>
      </c>
      <c r="D159" s="13">
        <v>61</v>
      </c>
      <c r="E159" s="13">
        <v>526</v>
      </c>
      <c r="F159" s="13">
        <v>510</v>
      </c>
      <c r="G159" s="13">
        <v>16</v>
      </c>
      <c r="H159" s="13">
        <v>1</v>
      </c>
      <c r="I159" s="13">
        <v>1</v>
      </c>
      <c r="J159" s="13">
        <v>0</v>
      </c>
      <c r="K159" s="13">
        <v>58</v>
      </c>
      <c r="L159" s="13">
        <v>57</v>
      </c>
      <c r="M159" s="13">
        <v>1</v>
      </c>
      <c r="N159" s="13" t="s">
        <v>354</v>
      </c>
      <c r="O159" s="13">
        <v>5</v>
      </c>
      <c r="P159" s="13">
        <v>5</v>
      </c>
      <c r="Q159" s="13">
        <v>0</v>
      </c>
      <c r="R159" s="13">
        <v>3</v>
      </c>
      <c r="S159" s="13">
        <v>3</v>
      </c>
      <c r="T159" s="13">
        <v>0</v>
      </c>
      <c r="U159" s="13">
        <v>17</v>
      </c>
      <c r="V159" s="13">
        <v>17</v>
      </c>
      <c r="W159" s="13">
        <v>0</v>
      </c>
      <c r="X159" s="13">
        <v>64</v>
      </c>
      <c r="Y159" s="13">
        <v>63</v>
      </c>
      <c r="Z159" s="13">
        <v>1</v>
      </c>
      <c r="AA159" s="13" t="s">
        <v>354</v>
      </c>
      <c r="AB159" s="13">
        <v>76</v>
      </c>
      <c r="AC159" s="13">
        <v>75</v>
      </c>
      <c r="AD159" s="13">
        <v>1</v>
      </c>
      <c r="AE159" s="13">
        <v>238</v>
      </c>
      <c r="AF159" s="13">
        <v>228</v>
      </c>
      <c r="AG159" s="13">
        <v>10</v>
      </c>
      <c r="AH159" s="13">
        <v>3</v>
      </c>
      <c r="AI159" s="13">
        <v>3</v>
      </c>
      <c r="AJ159" s="13">
        <v>0</v>
      </c>
      <c r="AK159" s="13">
        <v>18</v>
      </c>
      <c r="AL159" s="13">
        <v>18</v>
      </c>
      <c r="AM159" s="13">
        <v>0</v>
      </c>
      <c r="AN159" s="13" t="s">
        <v>354</v>
      </c>
      <c r="AO159" s="13">
        <v>549</v>
      </c>
      <c r="AP159" s="13">
        <v>519</v>
      </c>
      <c r="AQ159" s="13">
        <v>30</v>
      </c>
      <c r="AR159" s="13">
        <v>41</v>
      </c>
      <c r="AS159" s="13">
        <v>41</v>
      </c>
      <c r="AT159" s="13">
        <v>0</v>
      </c>
      <c r="AU159" s="13">
        <v>75</v>
      </c>
      <c r="AV159" s="13">
        <v>73</v>
      </c>
      <c r="AW159" s="13">
        <v>2</v>
      </c>
      <c r="AX159" s="13">
        <v>0</v>
      </c>
      <c r="AY159" s="13">
        <v>0</v>
      </c>
      <c r="AZ159" s="13">
        <v>0</v>
      </c>
    </row>
    <row r="160" spans="1:52" x14ac:dyDescent="0.2">
      <c r="A160" s="13" t="s">
        <v>355</v>
      </c>
      <c r="B160" s="13">
        <v>713</v>
      </c>
      <c r="C160" s="13">
        <v>710</v>
      </c>
      <c r="D160" s="13">
        <v>3</v>
      </c>
      <c r="E160" s="13">
        <v>657</v>
      </c>
      <c r="F160" s="13">
        <v>654</v>
      </c>
      <c r="G160" s="13">
        <v>3</v>
      </c>
      <c r="H160" s="13">
        <v>0</v>
      </c>
      <c r="I160" s="13">
        <v>0</v>
      </c>
      <c r="J160" s="13">
        <v>0</v>
      </c>
      <c r="K160" s="13">
        <v>0</v>
      </c>
      <c r="L160" s="13">
        <v>0</v>
      </c>
      <c r="M160" s="13">
        <v>0</v>
      </c>
      <c r="N160" s="13" t="s">
        <v>355</v>
      </c>
      <c r="O160" s="13">
        <v>0</v>
      </c>
      <c r="P160" s="13">
        <v>0</v>
      </c>
      <c r="Q160" s="13">
        <v>0</v>
      </c>
      <c r="R160" s="13">
        <v>0</v>
      </c>
      <c r="S160" s="13">
        <v>0</v>
      </c>
      <c r="T160" s="13">
        <v>0</v>
      </c>
      <c r="U160" s="13">
        <v>4</v>
      </c>
      <c r="V160" s="13">
        <v>4</v>
      </c>
      <c r="W160" s="13">
        <v>0</v>
      </c>
      <c r="X160" s="13">
        <v>14</v>
      </c>
      <c r="Y160" s="13">
        <v>14</v>
      </c>
      <c r="Z160" s="13">
        <v>0</v>
      </c>
      <c r="AA160" s="13" t="s">
        <v>355</v>
      </c>
      <c r="AB160" s="13">
        <v>13</v>
      </c>
      <c r="AC160" s="13">
        <v>13</v>
      </c>
      <c r="AD160" s="13">
        <v>0</v>
      </c>
      <c r="AE160" s="13">
        <v>10</v>
      </c>
      <c r="AF160" s="13">
        <v>10</v>
      </c>
      <c r="AG160" s="13">
        <v>0</v>
      </c>
      <c r="AH160" s="13">
        <v>1</v>
      </c>
      <c r="AI160" s="13">
        <v>1</v>
      </c>
      <c r="AJ160" s="13">
        <v>0</v>
      </c>
      <c r="AK160" s="13">
        <v>2</v>
      </c>
      <c r="AL160" s="13">
        <v>2</v>
      </c>
      <c r="AM160" s="13">
        <v>0</v>
      </c>
      <c r="AN160" s="13" t="s">
        <v>355</v>
      </c>
      <c r="AO160" s="13">
        <v>9</v>
      </c>
      <c r="AP160" s="13">
        <v>9</v>
      </c>
      <c r="AQ160" s="13">
        <v>0</v>
      </c>
      <c r="AR160" s="13">
        <v>0</v>
      </c>
      <c r="AS160" s="13">
        <v>0</v>
      </c>
      <c r="AT160" s="13">
        <v>0</v>
      </c>
      <c r="AU160" s="13">
        <v>3</v>
      </c>
      <c r="AV160" s="13">
        <v>3</v>
      </c>
      <c r="AW160" s="13">
        <v>0</v>
      </c>
      <c r="AX160" s="13">
        <v>0</v>
      </c>
      <c r="AY160" s="13">
        <v>0</v>
      </c>
      <c r="AZ160" s="13">
        <v>0</v>
      </c>
    </row>
    <row r="161" spans="1:52" x14ac:dyDescent="0.2">
      <c r="A161" s="13" t="s">
        <v>356</v>
      </c>
      <c r="B161" s="13">
        <v>78</v>
      </c>
      <c r="C161" s="13">
        <v>78</v>
      </c>
      <c r="D161" s="13">
        <v>0</v>
      </c>
      <c r="E161" s="13">
        <v>58</v>
      </c>
      <c r="F161" s="13">
        <v>58</v>
      </c>
      <c r="G161" s="13">
        <v>0</v>
      </c>
      <c r="H161" s="13">
        <v>0</v>
      </c>
      <c r="I161" s="13">
        <v>0</v>
      </c>
      <c r="J161" s="13">
        <v>0</v>
      </c>
      <c r="K161" s="13">
        <v>5</v>
      </c>
      <c r="L161" s="13">
        <v>5</v>
      </c>
      <c r="M161" s="13">
        <v>0</v>
      </c>
      <c r="N161" s="13" t="s">
        <v>356</v>
      </c>
      <c r="O161" s="13">
        <v>0</v>
      </c>
      <c r="P161" s="13">
        <v>0</v>
      </c>
      <c r="Q161" s="13">
        <v>0</v>
      </c>
      <c r="R161" s="13">
        <v>0</v>
      </c>
      <c r="S161" s="13">
        <v>0</v>
      </c>
      <c r="T161" s="13">
        <v>0</v>
      </c>
      <c r="U161" s="13">
        <v>0</v>
      </c>
      <c r="V161" s="13">
        <v>0</v>
      </c>
      <c r="W161" s="13">
        <v>0</v>
      </c>
      <c r="X161" s="13">
        <v>1</v>
      </c>
      <c r="Y161" s="13">
        <v>1</v>
      </c>
      <c r="Z161" s="13">
        <v>0</v>
      </c>
      <c r="AA161" s="13" t="s">
        <v>356</v>
      </c>
      <c r="AB161" s="13">
        <v>2</v>
      </c>
      <c r="AC161" s="13">
        <v>2</v>
      </c>
      <c r="AD161" s="13">
        <v>0</v>
      </c>
      <c r="AE161" s="13">
        <v>7</v>
      </c>
      <c r="AF161" s="13">
        <v>7</v>
      </c>
      <c r="AG161" s="13">
        <v>0</v>
      </c>
      <c r="AH161" s="13">
        <v>1</v>
      </c>
      <c r="AI161" s="13">
        <v>1</v>
      </c>
      <c r="AJ161" s="13">
        <v>0</v>
      </c>
      <c r="AK161" s="13">
        <v>0</v>
      </c>
      <c r="AL161" s="13">
        <v>0</v>
      </c>
      <c r="AM161" s="13">
        <v>0</v>
      </c>
      <c r="AN161" s="13" t="s">
        <v>356</v>
      </c>
      <c r="AO161" s="13">
        <v>4</v>
      </c>
      <c r="AP161" s="13">
        <v>4</v>
      </c>
      <c r="AQ161" s="13">
        <v>0</v>
      </c>
      <c r="AR161" s="13">
        <v>0</v>
      </c>
      <c r="AS161" s="13">
        <v>0</v>
      </c>
      <c r="AT161" s="13">
        <v>0</v>
      </c>
      <c r="AU161" s="13">
        <v>0</v>
      </c>
      <c r="AV161" s="13">
        <v>0</v>
      </c>
      <c r="AW161" s="13">
        <v>0</v>
      </c>
      <c r="AX161" s="13">
        <v>0</v>
      </c>
      <c r="AY161" s="13">
        <v>0</v>
      </c>
      <c r="AZ161" s="13">
        <v>0</v>
      </c>
    </row>
    <row r="162" spans="1:52" x14ac:dyDescent="0.2">
      <c r="A162" s="13" t="s">
        <v>357</v>
      </c>
      <c r="B162" s="13">
        <v>25</v>
      </c>
      <c r="C162" s="13">
        <v>24</v>
      </c>
      <c r="D162" s="13">
        <v>1</v>
      </c>
      <c r="E162" s="13">
        <v>13</v>
      </c>
      <c r="F162" s="13">
        <v>12</v>
      </c>
      <c r="G162" s="13">
        <v>1</v>
      </c>
      <c r="H162" s="13">
        <v>0</v>
      </c>
      <c r="I162" s="13">
        <v>0</v>
      </c>
      <c r="J162" s="13">
        <v>0</v>
      </c>
      <c r="K162" s="13">
        <v>0</v>
      </c>
      <c r="L162" s="13">
        <v>0</v>
      </c>
      <c r="M162" s="13">
        <v>0</v>
      </c>
      <c r="N162" s="13" t="s">
        <v>357</v>
      </c>
      <c r="O162" s="13">
        <v>0</v>
      </c>
      <c r="P162" s="13">
        <v>0</v>
      </c>
      <c r="Q162" s="13">
        <v>0</v>
      </c>
      <c r="R162" s="13">
        <v>0</v>
      </c>
      <c r="S162" s="13">
        <v>0</v>
      </c>
      <c r="T162" s="13">
        <v>0</v>
      </c>
      <c r="U162" s="13">
        <v>0</v>
      </c>
      <c r="V162" s="13">
        <v>0</v>
      </c>
      <c r="W162" s="13">
        <v>0</v>
      </c>
      <c r="X162" s="13">
        <v>1</v>
      </c>
      <c r="Y162" s="13">
        <v>1</v>
      </c>
      <c r="Z162" s="13">
        <v>0</v>
      </c>
      <c r="AA162" s="13" t="s">
        <v>357</v>
      </c>
      <c r="AB162" s="13">
        <v>0</v>
      </c>
      <c r="AC162" s="13">
        <v>0</v>
      </c>
      <c r="AD162" s="13">
        <v>0</v>
      </c>
      <c r="AE162" s="13">
        <v>2</v>
      </c>
      <c r="AF162" s="13">
        <v>2</v>
      </c>
      <c r="AG162" s="13">
        <v>0</v>
      </c>
      <c r="AH162" s="13">
        <v>0</v>
      </c>
      <c r="AI162" s="13">
        <v>0</v>
      </c>
      <c r="AJ162" s="13">
        <v>0</v>
      </c>
      <c r="AK162" s="13">
        <v>2</v>
      </c>
      <c r="AL162" s="13">
        <v>2</v>
      </c>
      <c r="AM162" s="13">
        <v>0</v>
      </c>
      <c r="AN162" s="13" t="s">
        <v>357</v>
      </c>
      <c r="AO162" s="13">
        <v>7</v>
      </c>
      <c r="AP162" s="13">
        <v>7</v>
      </c>
      <c r="AQ162" s="13">
        <v>0</v>
      </c>
      <c r="AR162" s="13">
        <v>0</v>
      </c>
      <c r="AS162" s="13">
        <v>0</v>
      </c>
      <c r="AT162" s="13">
        <v>0</v>
      </c>
      <c r="AU162" s="13">
        <v>0</v>
      </c>
      <c r="AV162" s="13">
        <v>0</v>
      </c>
      <c r="AW162" s="13">
        <v>0</v>
      </c>
      <c r="AX162" s="13">
        <v>0</v>
      </c>
      <c r="AY162" s="13">
        <v>0</v>
      </c>
      <c r="AZ162" s="13">
        <v>0</v>
      </c>
    </row>
    <row r="163" spans="1:52" x14ac:dyDescent="0.2">
      <c r="A163" s="13" t="s">
        <v>358</v>
      </c>
      <c r="B163" s="13">
        <v>5</v>
      </c>
      <c r="C163" s="13">
        <v>4</v>
      </c>
      <c r="D163" s="13">
        <v>1</v>
      </c>
      <c r="E163" s="13">
        <v>4</v>
      </c>
      <c r="F163" s="13">
        <v>3</v>
      </c>
      <c r="G163" s="13">
        <v>1</v>
      </c>
      <c r="H163" s="13">
        <v>0</v>
      </c>
      <c r="I163" s="13">
        <v>0</v>
      </c>
      <c r="J163" s="13">
        <v>0</v>
      </c>
      <c r="K163" s="13">
        <v>0</v>
      </c>
      <c r="L163" s="13">
        <v>0</v>
      </c>
      <c r="M163" s="13">
        <v>0</v>
      </c>
      <c r="N163" s="13" t="s">
        <v>358</v>
      </c>
      <c r="O163" s="13">
        <v>0</v>
      </c>
      <c r="P163" s="13">
        <v>0</v>
      </c>
      <c r="Q163" s="13">
        <v>0</v>
      </c>
      <c r="R163" s="13">
        <v>0</v>
      </c>
      <c r="S163" s="13">
        <v>0</v>
      </c>
      <c r="T163" s="13">
        <v>0</v>
      </c>
      <c r="U163" s="13">
        <v>0</v>
      </c>
      <c r="V163" s="13">
        <v>0</v>
      </c>
      <c r="W163" s="13">
        <v>0</v>
      </c>
      <c r="X163" s="13">
        <v>0</v>
      </c>
      <c r="Y163" s="13">
        <v>0</v>
      </c>
      <c r="Z163" s="13">
        <v>0</v>
      </c>
      <c r="AA163" s="13" t="s">
        <v>358</v>
      </c>
      <c r="AB163" s="13">
        <v>0</v>
      </c>
      <c r="AC163" s="13">
        <v>0</v>
      </c>
      <c r="AD163" s="13">
        <v>0</v>
      </c>
      <c r="AE163" s="13">
        <v>1</v>
      </c>
      <c r="AF163" s="13">
        <v>1</v>
      </c>
      <c r="AG163" s="13">
        <v>0</v>
      </c>
      <c r="AH163" s="13">
        <v>0</v>
      </c>
      <c r="AI163" s="13">
        <v>0</v>
      </c>
      <c r="AJ163" s="13">
        <v>0</v>
      </c>
      <c r="AK163" s="13">
        <v>0</v>
      </c>
      <c r="AL163" s="13">
        <v>0</v>
      </c>
      <c r="AM163" s="13">
        <v>0</v>
      </c>
      <c r="AN163" s="13" t="s">
        <v>358</v>
      </c>
      <c r="AO163" s="13">
        <v>0</v>
      </c>
      <c r="AP163" s="13">
        <v>0</v>
      </c>
      <c r="AQ163" s="13">
        <v>0</v>
      </c>
      <c r="AR163" s="13">
        <v>0</v>
      </c>
      <c r="AS163" s="13">
        <v>0</v>
      </c>
      <c r="AT163" s="13">
        <v>0</v>
      </c>
      <c r="AU163" s="13">
        <v>0</v>
      </c>
      <c r="AV163" s="13">
        <v>0</v>
      </c>
      <c r="AW163" s="13">
        <v>0</v>
      </c>
      <c r="AX163" s="13">
        <v>0</v>
      </c>
      <c r="AY163" s="13">
        <v>0</v>
      </c>
      <c r="AZ163" s="13">
        <v>0</v>
      </c>
    </row>
    <row r="164" spans="1:52" x14ac:dyDescent="0.2">
      <c r="A164" s="13" t="s">
        <v>359</v>
      </c>
      <c r="B164" s="13">
        <v>17</v>
      </c>
      <c r="C164" s="13">
        <v>17</v>
      </c>
      <c r="D164" s="13">
        <v>0</v>
      </c>
      <c r="E164" s="13">
        <v>0</v>
      </c>
      <c r="F164" s="13">
        <v>0</v>
      </c>
      <c r="G164" s="13">
        <v>0</v>
      </c>
      <c r="H164" s="13">
        <v>0</v>
      </c>
      <c r="I164" s="13">
        <v>0</v>
      </c>
      <c r="J164" s="13">
        <v>0</v>
      </c>
      <c r="K164" s="13">
        <v>0</v>
      </c>
      <c r="L164" s="13">
        <v>0</v>
      </c>
      <c r="M164" s="13">
        <v>0</v>
      </c>
      <c r="N164" s="13" t="s">
        <v>359</v>
      </c>
      <c r="O164" s="13">
        <v>0</v>
      </c>
      <c r="P164" s="13">
        <v>0</v>
      </c>
      <c r="Q164" s="13">
        <v>0</v>
      </c>
      <c r="R164" s="13">
        <v>0</v>
      </c>
      <c r="S164" s="13">
        <v>0</v>
      </c>
      <c r="T164" s="13">
        <v>0</v>
      </c>
      <c r="U164" s="13">
        <v>0</v>
      </c>
      <c r="V164" s="13">
        <v>0</v>
      </c>
      <c r="W164" s="13">
        <v>0</v>
      </c>
      <c r="X164" s="13">
        <v>0</v>
      </c>
      <c r="Y164" s="13">
        <v>0</v>
      </c>
      <c r="Z164" s="13">
        <v>0</v>
      </c>
      <c r="AA164" s="13" t="s">
        <v>359</v>
      </c>
      <c r="AB164" s="13">
        <v>0</v>
      </c>
      <c r="AC164" s="13">
        <v>0</v>
      </c>
      <c r="AD164" s="13">
        <v>0</v>
      </c>
      <c r="AE164" s="13">
        <v>8</v>
      </c>
      <c r="AF164" s="13">
        <v>8</v>
      </c>
      <c r="AG164" s="13">
        <v>0</v>
      </c>
      <c r="AH164" s="13">
        <v>0</v>
      </c>
      <c r="AI164" s="13">
        <v>0</v>
      </c>
      <c r="AJ164" s="13">
        <v>0</v>
      </c>
      <c r="AK164" s="13">
        <v>0</v>
      </c>
      <c r="AL164" s="13">
        <v>0</v>
      </c>
      <c r="AM164" s="13">
        <v>0</v>
      </c>
      <c r="AN164" s="13" t="s">
        <v>359</v>
      </c>
      <c r="AO164" s="13">
        <v>4</v>
      </c>
      <c r="AP164" s="13">
        <v>4</v>
      </c>
      <c r="AQ164" s="13">
        <v>0</v>
      </c>
      <c r="AR164" s="13">
        <v>1</v>
      </c>
      <c r="AS164" s="13">
        <v>1</v>
      </c>
      <c r="AT164" s="13">
        <v>0</v>
      </c>
      <c r="AU164" s="13">
        <v>4</v>
      </c>
      <c r="AV164" s="13">
        <v>4</v>
      </c>
      <c r="AW164" s="13">
        <v>0</v>
      </c>
      <c r="AX164" s="13">
        <v>0</v>
      </c>
      <c r="AY164" s="13">
        <v>0</v>
      </c>
      <c r="AZ164" s="13">
        <v>0</v>
      </c>
    </row>
    <row r="165" spans="1:52" x14ac:dyDescent="0.2">
      <c r="A165" s="13" t="s">
        <v>360</v>
      </c>
      <c r="B165" s="13">
        <v>0</v>
      </c>
      <c r="C165" s="13">
        <v>0</v>
      </c>
      <c r="D165" s="13">
        <v>0</v>
      </c>
      <c r="E165" s="13">
        <v>0</v>
      </c>
      <c r="F165" s="13">
        <v>0</v>
      </c>
      <c r="G165" s="13">
        <v>0</v>
      </c>
      <c r="H165" s="13">
        <v>0</v>
      </c>
      <c r="I165" s="13">
        <v>0</v>
      </c>
      <c r="J165" s="13">
        <v>0</v>
      </c>
      <c r="K165" s="13">
        <v>0</v>
      </c>
      <c r="L165" s="13">
        <v>0</v>
      </c>
      <c r="M165" s="13">
        <v>0</v>
      </c>
      <c r="N165" s="13" t="s">
        <v>360</v>
      </c>
      <c r="O165" s="13">
        <v>0</v>
      </c>
      <c r="P165" s="13">
        <v>0</v>
      </c>
      <c r="Q165" s="13">
        <v>0</v>
      </c>
      <c r="R165" s="13">
        <v>0</v>
      </c>
      <c r="S165" s="13">
        <v>0</v>
      </c>
      <c r="T165" s="13">
        <v>0</v>
      </c>
      <c r="U165" s="13">
        <v>0</v>
      </c>
      <c r="V165" s="13">
        <v>0</v>
      </c>
      <c r="W165" s="13">
        <v>0</v>
      </c>
      <c r="X165" s="13">
        <v>0</v>
      </c>
      <c r="Y165" s="13">
        <v>0</v>
      </c>
      <c r="Z165" s="13">
        <v>0</v>
      </c>
      <c r="AA165" s="13" t="s">
        <v>360</v>
      </c>
      <c r="AB165" s="13">
        <v>0</v>
      </c>
      <c r="AC165" s="13">
        <v>0</v>
      </c>
      <c r="AD165" s="13">
        <v>0</v>
      </c>
      <c r="AE165" s="13">
        <v>0</v>
      </c>
      <c r="AF165" s="13">
        <v>0</v>
      </c>
      <c r="AG165" s="13">
        <v>0</v>
      </c>
      <c r="AH165" s="13">
        <v>0</v>
      </c>
      <c r="AI165" s="13">
        <v>0</v>
      </c>
      <c r="AJ165" s="13">
        <v>0</v>
      </c>
      <c r="AK165" s="13">
        <v>0</v>
      </c>
      <c r="AL165" s="13">
        <v>0</v>
      </c>
      <c r="AM165" s="13">
        <v>0</v>
      </c>
      <c r="AN165" s="13" t="s">
        <v>360</v>
      </c>
      <c r="AO165" s="13">
        <v>0</v>
      </c>
      <c r="AP165" s="13">
        <v>0</v>
      </c>
      <c r="AQ165" s="13">
        <v>0</v>
      </c>
      <c r="AR165" s="13">
        <v>0</v>
      </c>
      <c r="AS165" s="13">
        <v>0</v>
      </c>
      <c r="AT165" s="13">
        <v>0</v>
      </c>
      <c r="AU165" s="13">
        <v>0</v>
      </c>
      <c r="AV165" s="13">
        <v>0</v>
      </c>
      <c r="AW165" s="13">
        <v>0</v>
      </c>
      <c r="AX165" s="13">
        <v>0</v>
      </c>
      <c r="AY165" s="13">
        <v>0</v>
      </c>
      <c r="AZ165" s="13">
        <v>0</v>
      </c>
    </row>
    <row r="166" spans="1:52" x14ac:dyDescent="0.2">
      <c r="A166" s="13" t="s">
        <v>361</v>
      </c>
      <c r="B166" s="13">
        <v>3</v>
      </c>
      <c r="C166" s="13">
        <v>3</v>
      </c>
      <c r="D166" s="13">
        <v>0</v>
      </c>
      <c r="E166" s="13">
        <v>1</v>
      </c>
      <c r="F166" s="13">
        <v>1</v>
      </c>
      <c r="G166" s="13">
        <v>0</v>
      </c>
      <c r="H166" s="13">
        <v>0</v>
      </c>
      <c r="I166" s="13">
        <v>0</v>
      </c>
      <c r="J166" s="13">
        <v>0</v>
      </c>
      <c r="K166" s="13">
        <v>0</v>
      </c>
      <c r="L166" s="13">
        <v>0</v>
      </c>
      <c r="M166" s="13">
        <v>0</v>
      </c>
      <c r="N166" s="13" t="s">
        <v>361</v>
      </c>
      <c r="O166" s="13">
        <v>0</v>
      </c>
      <c r="P166" s="13">
        <v>0</v>
      </c>
      <c r="Q166" s="13">
        <v>0</v>
      </c>
      <c r="R166" s="13">
        <v>0</v>
      </c>
      <c r="S166" s="13">
        <v>0</v>
      </c>
      <c r="T166" s="13">
        <v>0</v>
      </c>
      <c r="U166" s="13">
        <v>0</v>
      </c>
      <c r="V166" s="13">
        <v>0</v>
      </c>
      <c r="W166" s="13">
        <v>0</v>
      </c>
      <c r="X166" s="13">
        <v>0</v>
      </c>
      <c r="Y166" s="13">
        <v>0</v>
      </c>
      <c r="Z166" s="13">
        <v>0</v>
      </c>
      <c r="AA166" s="13" t="s">
        <v>361</v>
      </c>
      <c r="AB166" s="13">
        <v>0</v>
      </c>
      <c r="AC166" s="13">
        <v>0</v>
      </c>
      <c r="AD166" s="13">
        <v>0</v>
      </c>
      <c r="AE166" s="13">
        <v>1</v>
      </c>
      <c r="AF166" s="13">
        <v>1</v>
      </c>
      <c r="AG166" s="13">
        <v>0</v>
      </c>
      <c r="AH166" s="13">
        <v>0</v>
      </c>
      <c r="AI166" s="13">
        <v>0</v>
      </c>
      <c r="AJ166" s="13">
        <v>0</v>
      </c>
      <c r="AK166" s="13">
        <v>0</v>
      </c>
      <c r="AL166" s="13">
        <v>0</v>
      </c>
      <c r="AM166" s="13">
        <v>0</v>
      </c>
      <c r="AN166" s="13" t="s">
        <v>361</v>
      </c>
      <c r="AO166" s="13">
        <v>1</v>
      </c>
      <c r="AP166" s="13">
        <v>1</v>
      </c>
      <c r="AQ166" s="13">
        <v>0</v>
      </c>
      <c r="AR166" s="13">
        <v>0</v>
      </c>
      <c r="AS166" s="13">
        <v>0</v>
      </c>
      <c r="AT166" s="13">
        <v>0</v>
      </c>
      <c r="AU166" s="13">
        <v>0</v>
      </c>
      <c r="AV166" s="13">
        <v>0</v>
      </c>
      <c r="AW166" s="13">
        <v>0</v>
      </c>
      <c r="AX166" s="13">
        <v>0</v>
      </c>
      <c r="AY166" s="13">
        <v>0</v>
      </c>
      <c r="AZ166" s="13">
        <v>0</v>
      </c>
    </row>
    <row r="167" spans="1:52" x14ac:dyDescent="0.2">
      <c r="A167" s="13" t="s">
        <v>362</v>
      </c>
      <c r="B167" s="13">
        <v>17</v>
      </c>
      <c r="C167" s="13">
        <v>17</v>
      </c>
      <c r="D167" s="13">
        <v>0</v>
      </c>
      <c r="E167" s="13">
        <v>0</v>
      </c>
      <c r="F167" s="13">
        <v>0</v>
      </c>
      <c r="G167" s="13">
        <v>0</v>
      </c>
      <c r="H167" s="13">
        <v>0</v>
      </c>
      <c r="I167" s="13">
        <v>0</v>
      </c>
      <c r="J167" s="13">
        <v>0</v>
      </c>
      <c r="K167" s="13">
        <v>0</v>
      </c>
      <c r="L167" s="13">
        <v>0</v>
      </c>
      <c r="M167" s="13">
        <v>0</v>
      </c>
      <c r="N167" s="13" t="s">
        <v>362</v>
      </c>
      <c r="O167" s="13">
        <v>0</v>
      </c>
      <c r="P167" s="13">
        <v>0</v>
      </c>
      <c r="Q167" s="13">
        <v>0</v>
      </c>
      <c r="R167" s="13">
        <v>0</v>
      </c>
      <c r="S167" s="13">
        <v>0</v>
      </c>
      <c r="T167" s="13">
        <v>0</v>
      </c>
      <c r="U167" s="13">
        <v>0</v>
      </c>
      <c r="V167" s="13">
        <v>0</v>
      </c>
      <c r="W167" s="13">
        <v>0</v>
      </c>
      <c r="X167" s="13">
        <v>5</v>
      </c>
      <c r="Y167" s="13">
        <v>5</v>
      </c>
      <c r="Z167" s="13">
        <v>0</v>
      </c>
      <c r="AA167" s="13" t="s">
        <v>362</v>
      </c>
      <c r="AB167" s="13">
        <v>0</v>
      </c>
      <c r="AC167" s="13">
        <v>0</v>
      </c>
      <c r="AD167" s="13">
        <v>0</v>
      </c>
      <c r="AE167" s="13">
        <v>6</v>
      </c>
      <c r="AF167" s="13">
        <v>6</v>
      </c>
      <c r="AG167" s="13">
        <v>0</v>
      </c>
      <c r="AH167" s="13">
        <v>0</v>
      </c>
      <c r="AI167" s="13">
        <v>0</v>
      </c>
      <c r="AJ167" s="13">
        <v>0</v>
      </c>
      <c r="AK167" s="13">
        <v>1</v>
      </c>
      <c r="AL167" s="13">
        <v>1</v>
      </c>
      <c r="AM167" s="13">
        <v>0</v>
      </c>
      <c r="AN167" s="13" t="s">
        <v>362</v>
      </c>
      <c r="AO167" s="13">
        <v>3</v>
      </c>
      <c r="AP167" s="13">
        <v>3</v>
      </c>
      <c r="AQ167" s="13">
        <v>0</v>
      </c>
      <c r="AR167" s="13">
        <v>1</v>
      </c>
      <c r="AS167" s="13">
        <v>1</v>
      </c>
      <c r="AT167" s="13">
        <v>0</v>
      </c>
      <c r="AU167" s="13">
        <v>1</v>
      </c>
      <c r="AV167" s="13">
        <v>1</v>
      </c>
      <c r="AW167" s="13">
        <v>0</v>
      </c>
      <c r="AX167" s="13">
        <v>0</v>
      </c>
      <c r="AY167" s="13">
        <v>0</v>
      </c>
      <c r="AZ167" s="13">
        <v>0</v>
      </c>
    </row>
    <row r="168" spans="1:52" x14ac:dyDescent="0.2">
      <c r="A168" s="13" t="s">
        <v>363</v>
      </c>
      <c r="B168" s="13">
        <v>4</v>
      </c>
      <c r="C168" s="13">
        <v>4</v>
      </c>
      <c r="D168" s="13">
        <v>0</v>
      </c>
      <c r="E168" s="13">
        <v>0</v>
      </c>
      <c r="F168" s="13">
        <v>0</v>
      </c>
      <c r="G168" s="13">
        <v>0</v>
      </c>
      <c r="H168" s="13">
        <v>0</v>
      </c>
      <c r="I168" s="13">
        <v>0</v>
      </c>
      <c r="J168" s="13">
        <v>0</v>
      </c>
      <c r="K168" s="13">
        <v>0</v>
      </c>
      <c r="L168" s="13">
        <v>0</v>
      </c>
      <c r="M168" s="13">
        <v>0</v>
      </c>
      <c r="N168" s="13" t="s">
        <v>363</v>
      </c>
      <c r="O168" s="13">
        <v>0</v>
      </c>
      <c r="P168" s="13">
        <v>0</v>
      </c>
      <c r="Q168" s="13">
        <v>0</v>
      </c>
      <c r="R168" s="13">
        <v>0</v>
      </c>
      <c r="S168" s="13">
        <v>0</v>
      </c>
      <c r="T168" s="13">
        <v>0</v>
      </c>
      <c r="U168" s="13">
        <v>0</v>
      </c>
      <c r="V168" s="13">
        <v>0</v>
      </c>
      <c r="W168" s="13">
        <v>0</v>
      </c>
      <c r="X168" s="13">
        <v>0</v>
      </c>
      <c r="Y168" s="13">
        <v>0</v>
      </c>
      <c r="Z168" s="13">
        <v>0</v>
      </c>
      <c r="AA168" s="13" t="s">
        <v>363</v>
      </c>
      <c r="AB168" s="13">
        <v>0</v>
      </c>
      <c r="AC168" s="13">
        <v>0</v>
      </c>
      <c r="AD168" s="13">
        <v>0</v>
      </c>
      <c r="AE168" s="13">
        <v>2</v>
      </c>
      <c r="AF168" s="13">
        <v>2</v>
      </c>
      <c r="AG168" s="13">
        <v>0</v>
      </c>
      <c r="AH168" s="13">
        <v>0</v>
      </c>
      <c r="AI168" s="13">
        <v>0</v>
      </c>
      <c r="AJ168" s="13">
        <v>0</v>
      </c>
      <c r="AK168" s="13">
        <v>0</v>
      </c>
      <c r="AL168" s="13">
        <v>0</v>
      </c>
      <c r="AM168" s="13">
        <v>0</v>
      </c>
      <c r="AN168" s="13" t="s">
        <v>363</v>
      </c>
      <c r="AO168" s="13">
        <v>2</v>
      </c>
      <c r="AP168" s="13">
        <v>2</v>
      </c>
      <c r="AQ168" s="13">
        <v>0</v>
      </c>
      <c r="AR168" s="13">
        <v>0</v>
      </c>
      <c r="AS168" s="13">
        <v>0</v>
      </c>
      <c r="AT168" s="13">
        <v>0</v>
      </c>
      <c r="AU168" s="13">
        <v>0</v>
      </c>
      <c r="AV168" s="13">
        <v>0</v>
      </c>
      <c r="AW168" s="13">
        <v>0</v>
      </c>
      <c r="AX168" s="13">
        <v>0</v>
      </c>
      <c r="AY168" s="13">
        <v>0</v>
      </c>
      <c r="AZ168" s="13">
        <v>0</v>
      </c>
    </row>
    <row r="169" spans="1:52" x14ac:dyDescent="0.2">
      <c r="A169" s="13" t="s">
        <v>364</v>
      </c>
      <c r="B169" s="13">
        <v>13</v>
      </c>
      <c r="C169" s="13">
        <v>13</v>
      </c>
      <c r="D169" s="13">
        <v>0</v>
      </c>
      <c r="E169" s="13">
        <v>2</v>
      </c>
      <c r="F169" s="13">
        <v>2</v>
      </c>
      <c r="G169" s="13">
        <v>0</v>
      </c>
      <c r="H169" s="13">
        <v>0</v>
      </c>
      <c r="I169" s="13">
        <v>0</v>
      </c>
      <c r="J169" s="13">
        <v>0</v>
      </c>
      <c r="K169" s="13">
        <v>0</v>
      </c>
      <c r="L169" s="13">
        <v>0</v>
      </c>
      <c r="M169" s="13">
        <v>0</v>
      </c>
      <c r="N169" s="13" t="s">
        <v>364</v>
      </c>
      <c r="O169" s="13">
        <v>0</v>
      </c>
      <c r="P169" s="13">
        <v>0</v>
      </c>
      <c r="Q169" s="13">
        <v>0</v>
      </c>
      <c r="R169" s="13">
        <v>0</v>
      </c>
      <c r="S169" s="13">
        <v>0</v>
      </c>
      <c r="T169" s="13">
        <v>0</v>
      </c>
      <c r="U169" s="13">
        <v>0</v>
      </c>
      <c r="V169" s="13">
        <v>0</v>
      </c>
      <c r="W169" s="13">
        <v>0</v>
      </c>
      <c r="X169" s="13">
        <v>0</v>
      </c>
      <c r="Y169" s="13">
        <v>0</v>
      </c>
      <c r="Z169" s="13">
        <v>0</v>
      </c>
      <c r="AA169" s="13" t="s">
        <v>364</v>
      </c>
      <c r="AB169" s="13">
        <v>0</v>
      </c>
      <c r="AC169" s="13">
        <v>0</v>
      </c>
      <c r="AD169" s="13">
        <v>0</v>
      </c>
      <c r="AE169" s="13">
        <v>0</v>
      </c>
      <c r="AF169" s="13">
        <v>0</v>
      </c>
      <c r="AG169" s="13">
        <v>0</v>
      </c>
      <c r="AH169" s="13">
        <v>0</v>
      </c>
      <c r="AI169" s="13">
        <v>0</v>
      </c>
      <c r="AJ169" s="13">
        <v>0</v>
      </c>
      <c r="AK169" s="13">
        <v>0</v>
      </c>
      <c r="AL169" s="13">
        <v>0</v>
      </c>
      <c r="AM169" s="13">
        <v>0</v>
      </c>
      <c r="AN169" s="13" t="s">
        <v>364</v>
      </c>
      <c r="AO169" s="13">
        <v>9</v>
      </c>
      <c r="AP169" s="13">
        <v>9</v>
      </c>
      <c r="AQ169" s="13">
        <v>0</v>
      </c>
      <c r="AR169" s="13">
        <v>0</v>
      </c>
      <c r="AS169" s="13">
        <v>0</v>
      </c>
      <c r="AT169" s="13">
        <v>0</v>
      </c>
      <c r="AU169" s="13">
        <v>2</v>
      </c>
      <c r="AV169" s="13">
        <v>2</v>
      </c>
      <c r="AW169" s="13">
        <v>0</v>
      </c>
      <c r="AX169" s="13">
        <v>0</v>
      </c>
      <c r="AY169" s="13">
        <v>0</v>
      </c>
      <c r="AZ169" s="13">
        <v>0</v>
      </c>
    </row>
    <row r="170" spans="1:52" x14ac:dyDescent="0.2">
      <c r="A170" s="13" t="s">
        <v>365</v>
      </c>
      <c r="B170" s="13">
        <v>21</v>
      </c>
      <c r="C170" s="13">
        <v>21</v>
      </c>
      <c r="D170" s="13">
        <v>0</v>
      </c>
      <c r="E170" s="13">
        <v>4</v>
      </c>
      <c r="F170" s="13">
        <v>4</v>
      </c>
      <c r="G170" s="13">
        <v>0</v>
      </c>
      <c r="H170" s="13">
        <v>0</v>
      </c>
      <c r="I170" s="13">
        <v>0</v>
      </c>
      <c r="J170" s="13">
        <v>0</v>
      </c>
      <c r="K170" s="13">
        <v>0</v>
      </c>
      <c r="L170" s="13">
        <v>0</v>
      </c>
      <c r="M170" s="13">
        <v>0</v>
      </c>
      <c r="N170" s="13" t="s">
        <v>365</v>
      </c>
      <c r="O170" s="13">
        <v>0</v>
      </c>
      <c r="P170" s="13">
        <v>0</v>
      </c>
      <c r="Q170" s="13">
        <v>0</v>
      </c>
      <c r="R170" s="13">
        <v>1</v>
      </c>
      <c r="S170" s="13">
        <v>1</v>
      </c>
      <c r="T170" s="13">
        <v>0</v>
      </c>
      <c r="U170" s="13">
        <v>0</v>
      </c>
      <c r="V170" s="13">
        <v>0</v>
      </c>
      <c r="W170" s="13">
        <v>0</v>
      </c>
      <c r="X170" s="13">
        <v>3</v>
      </c>
      <c r="Y170" s="13">
        <v>3</v>
      </c>
      <c r="Z170" s="13">
        <v>0</v>
      </c>
      <c r="AA170" s="13" t="s">
        <v>365</v>
      </c>
      <c r="AB170" s="13">
        <v>0</v>
      </c>
      <c r="AC170" s="13">
        <v>0</v>
      </c>
      <c r="AD170" s="13">
        <v>0</v>
      </c>
      <c r="AE170" s="13">
        <v>4</v>
      </c>
      <c r="AF170" s="13">
        <v>4</v>
      </c>
      <c r="AG170" s="13">
        <v>0</v>
      </c>
      <c r="AH170" s="13">
        <v>0</v>
      </c>
      <c r="AI170" s="13">
        <v>0</v>
      </c>
      <c r="AJ170" s="13">
        <v>0</v>
      </c>
      <c r="AK170" s="13">
        <v>0</v>
      </c>
      <c r="AL170" s="13">
        <v>0</v>
      </c>
      <c r="AM170" s="13">
        <v>0</v>
      </c>
      <c r="AN170" s="13" t="s">
        <v>365</v>
      </c>
      <c r="AO170" s="13">
        <v>3</v>
      </c>
      <c r="AP170" s="13">
        <v>3</v>
      </c>
      <c r="AQ170" s="13">
        <v>0</v>
      </c>
      <c r="AR170" s="13">
        <v>4</v>
      </c>
      <c r="AS170" s="13">
        <v>4</v>
      </c>
      <c r="AT170" s="13">
        <v>0</v>
      </c>
      <c r="AU170" s="13">
        <v>2</v>
      </c>
      <c r="AV170" s="13">
        <v>2</v>
      </c>
      <c r="AW170" s="13">
        <v>0</v>
      </c>
      <c r="AX170" s="13">
        <v>0</v>
      </c>
      <c r="AY170" s="13">
        <v>0</v>
      </c>
      <c r="AZ170" s="13">
        <v>0</v>
      </c>
    </row>
    <row r="171" spans="1:52" x14ac:dyDescent="0.2">
      <c r="A171" s="13" t="s">
        <v>366</v>
      </c>
      <c r="B171" s="13">
        <v>293</v>
      </c>
      <c r="C171" s="13">
        <v>292</v>
      </c>
      <c r="D171" s="13">
        <v>1</v>
      </c>
      <c r="E171" s="13">
        <v>58</v>
      </c>
      <c r="F171" s="13">
        <v>58</v>
      </c>
      <c r="G171" s="13">
        <v>0</v>
      </c>
      <c r="H171" s="13">
        <v>3</v>
      </c>
      <c r="I171" s="13">
        <v>3</v>
      </c>
      <c r="J171" s="13">
        <v>0</v>
      </c>
      <c r="K171" s="13">
        <v>3</v>
      </c>
      <c r="L171" s="13">
        <v>3</v>
      </c>
      <c r="M171" s="13">
        <v>0</v>
      </c>
      <c r="N171" s="13" t="s">
        <v>366</v>
      </c>
      <c r="O171" s="13">
        <v>1</v>
      </c>
      <c r="P171" s="13">
        <v>1</v>
      </c>
      <c r="Q171" s="13">
        <v>0</v>
      </c>
      <c r="R171" s="13">
        <v>0</v>
      </c>
      <c r="S171" s="13">
        <v>0</v>
      </c>
      <c r="T171" s="13">
        <v>0</v>
      </c>
      <c r="U171" s="13">
        <v>1</v>
      </c>
      <c r="V171" s="13">
        <v>1</v>
      </c>
      <c r="W171" s="13">
        <v>0</v>
      </c>
      <c r="X171" s="13">
        <v>93</v>
      </c>
      <c r="Y171" s="13">
        <v>93</v>
      </c>
      <c r="Z171" s="13">
        <v>0</v>
      </c>
      <c r="AA171" s="13" t="s">
        <v>366</v>
      </c>
      <c r="AB171" s="13">
        <v>43</v>
      </c>
      <c r="AC171" s="13">
        <v>43</v>
      </c>
      <c r="AD171" s="13">
        <v>0</v>
      </c>
      <c r="AE171" s="13">
        <v>24</v>
      </c>
      <c r="AF171" s="13">
        <v>24</v>
      </c>
      <c r="AG171" s="13">
        <v>0</v>
      </c>
      <c r="AH171" s="13">
        <v>17</v>
      </c>
      <c r="AI171" s="13">
        <v>17</v>
      </c>
      <c r="AJ171" s="13">
        <v>0</v>
      </c>
      <c r="AK171" s="13">
        <v>1</v>
      </c>
      <c r="AL171" s="13">
        <v>1</v>
      </c>
      <c r="AM171" s="13">
        <v>0</v>
      </c>
      <c r="AN171" s="13" t="s">
        <v>366</v>
      </c>
      <c r="AO171" s="13">
        <v>19</v>
      </c>
      <c r="AP171" s="13">
        <v>19</v>
      </c>
      <c r="AQ171" s="13">
        <v>0</v>
      </c>
      <c r="AR171" s="13">
        <v>26</v>
      </c>
      <c r="AS171" s="13">
        <v>25</v>
      </c>
      <c r="AT171" s="13">
        <v>1</v>
      </c>
      <c r="AU171" s="13">
        <v>4</v>
      </c>
      <c r="AV171" s="13">
        <v>4</v>
      </c>
      <c r="AW171" s="13">
        <v>0</v>
      </c>
      <c r="AX171" s="13">
        <v>0</v>
      </c>
      <c r="AY171" s="13">
        <v>0</v>
      </c>
      <c r="AZ171" s="13">
        <v>0</v>
      </c>
    </row>
    <row r="172" spans="1:52" x14ac:dyDescent="0.2">
      <c r="A172" s="13" t="s">
        <v>367</v>
      </c>
      <c r="B172" s="13">
        <v>1</v>
      </c>
      <c r="C172" s="13">
        <v>1</v>
      </c>
      <c r="D172" s="13">
        <v>0</v>
      </c>
      <c r="E172" s="13">
        <v>1</v>
      </c>
      <c r="F172" s="13">
        <v>1</v>
      </c>
      <c r="G172" s="13">
        <v>0</v>
      </c>
      <c r="H172" s="13">
        <v>0</v>
      </c>
      <c r="I172" s="13">
        <v>0</v>
      </c>
      <c r="J172" s="13">
        <v>0</v>
      </c>
      <c r="K172" s="13">
        <v>0</v>
      </c>
      <c r="L172" s="13">
        <v>0</v>
      </c>
      <c r="M172" s="13">
        <v>0</v>
      </c>
      <c r="N172" s="13" t="s">
        <v>367</v>
      </c>
      <c r="O172" s="13">
        <v>0</v>
      </c>
      <c r="P172" s="13">
        <v>0</v>
      </c>
      <c r="Q172" s="13">
        <v>0</v>
      </c>
      <c r="R172" s="13">
        <v>0</v>
      </c>
      <c r="S172" s="13">
        <v>0</v>
      </c>
      <c r="T172" s="13">
        <v>0</v>
      </c>
      <c r="U172" s="13">
        <v>0</v>
      </c>
      <c r="V172" s="13">
        <v>0</v>
      </c>
      <c r="W172" s="13">
        <v>0</v>
      </c>
      <c r="X172" s="13">
        <v>0</v>
      </c>
      <c r="Y172" s="13">
        <v>0</v>
      </c>
      <c r="Z172" s="13">
        <v>0</v>
      </c>
      <c r="AA172" s="13" t="s">
        <v>367</v>
      </c>
      <c r="AB172" s="13">
        <v>0</v>
      </c>
      <c r="AC172" s="13">
        <v>0</v>
      </c>
      <c r="AD172" s="13">
        <v>0</v>
      </c>
      <c r="AE172" s="13">
        <v>0</v>
      </c>
      <c r="AF172" s="13">
        <v>0</v>
      </c>
      <c r="AG172" s="13">
        <v>0</v>
      </c>
      <c r="AH172" s="13">
        <v>0</v>
      </c>
      <c r="AI172" s="13">
        <v>0</v>
      </c>
      <c r="AJ172" s="13">
        <v>0</v>
      </c>
      <c r="AK172" s="13">
        <v>0</v>
      </c>
      <c r="AL172" s="13">
        <v>0</v>
      </c>
      <c r="AM172" s="13">
        <v>0</v>
      </c>
      <c r="AN172" s="13" t="s">
        <v>367</v>
      </c>
      <c r="AO172" s="13">
        <v>0</v>
      </c>
      <c r="AP172" s="13">
        <v>0</v>
      </c>
      <c r="AQ172" s="13">
        <v>0</v>
      </c>
      <c r="AR172" s="13">
        <v>0</v>
      </c>
      <c r="AS172" s="13">
        <v>0</v>
      </c>
      <c r="AT172" s="13">
        <v>0</v>
      </c>
      <c r="AU172" s="13">
        <v>0</v>
      </c>
      <c r="AV172" s="13">
        <v>0</v>
      </c>
      <c r="AW172" s="13">
        <v>0</v>
      </c>
      <c r="AX172" s="13">
        <v>0</v>
      </c>
      <c r="AY172" s="13">
        <v>0</v>
      </c>
      <c r="AZ172" s="13">
        <v>0</v>
      </c>
    </row>
    <row r="173" spans="1:52" x14ac:dyDescent="0.2">
      <c r="A173" s="13" t="s">
        <v>368</v>
      </c>
      <c r="B173" s="13">
        <v>8</v>
      </c>
      <c r="C173" s="13">
        <v>8</v>
      </c>
      <c r="D173" s="13">
        <v>0</v>
      </c>
      <c r="E173" s="13">
        <v>3</v>
      </c>
      <c r="F173" s="13">
        <v>3</v>
      </c>
      <c r="G173" s="13">
        <v>0</v>
      </c>
      <c r="H173" s="13">
        <v>0</v>
      </c>
      <c r="I173" s="13">
        <v>0</v>
      </c>
      <c r="J173" s="13">
        <v>0</v>
      </c>
      <c r="K173" s="13">
        <v>0</v>
      </c>
      <c r="L173" s="13">
        <v>0</v>
      </c>
      <c r="M173" s="13">
        <v>0</v>
      </c>
      <c r="N173" s="13" t="s">
        <v>368</v>
      </c>
      <c r="O173" s="13">
        <v>0</v>
      </c>
      <c r="P173" s="13">
        <v>0</v>
      </c>
      <c r="Q173" s="13">
        <v>0</v>
      </c>
      <c r="R173" s="13">
        <v>0</v>
      </c>
      <c r="S173" s="13">
        <v>0</v>
      </c>
      <c r="T173" s="13">
        <v>0</v>
      </c>
      <c r="U173" s="13">
        <v>0</v>
      </c>
      <c r="V173" s="13">
        <v>0</v>
      </c>
      <c r="W173" s="13">
        <v>0</v>
      </c>
      <c r="X173" s="13">
        <v>0</v>
      </c>
      <c r="Y173" s="13">
        <v>0</v>
      </c>
      <c r="Z173" s="13">
        <v>0</v>
      </c>
      <c r="AA173" s="13" t="s">
        <v>368</v>
      </c>
      <c r="AB173" s="13">
        <v>0</v>
      </c>
      <c r="AC173" s="13">
        <v>0</v>
      </c>
      <c r="AD173" s="13">
        <v>0</v>
      </c>
      <c r="AE173" s="13">
        <v>2</v>
      </c>
      <c r="AF173" s="13">
        <v>2</v>
      </c>
      <c r="AG173" s="13">
        <v>0</v>
      </c>
      <c r="AH173" s="13">
        <v>0</v>
      </c>
      <c r="AI173" s="13">
        <v>0</v>
      </c>
      <c r="AJ173" s="13">
        <v>0</v>
      </c>
      <c r="AK173" s="13">
        <v>0</v>
      </c>
      <c r="AL173" s="13">
        <v>0</v>
      </c>
      <c r="AM173" s="13">
        <v>0</v>
      </c>
      <c r="AN173" s="13" t="s">
        <v>368</v>
      </c>
      <c r="AO173" s="13">
        <v>1</v>
      </c>
      <c r="AP173" s="13">
        <v>1</v>
      </c>
      <c r="AQ173" s="13">
        <v>0</v>
      </c>
      <c r="AR173" s="13">
        <v>0</v>
      </c>
      <c r="AS173" s="13">
        <v>0</v>
      </c>
      <c r="AT173" s="13">
        <v>0</v>
      </c>
      <c r="AU173" s="13">
        <v>2</v>
      </c>
      <c r="AV173" s="13">
        <v>2</v>
      </c>
      <c r="AW173" s="13">
        <v>0</v>
      </c>
      <c r="AX173" s="13">
        <v>0</v>
      </c>
      <c r="AY173" s="13">
        <v>0</v>
      </c>
      <c r="AZ173" s="13">
        <v>0</v>
      </c>
    </row>
    <row r="174" spans="1:52" x14ac:dyDescent="0.2">
      <c r="A174" s="13" t="s">
        <v>369</v>
      </c>
      <c r="B174" s="13">
        <v>68</v>
      </c>
      <c r="C174" s="13">
        <v>63</v>
      </c>
      <c r="D174" s="13">
        <v>5</v>
      </c>
      <c r="E174" s="13">
        <v>18</v>
      </c>
      <c r="F174" s="13">
        <v>17</v>
      </c>
      <c r="G174" s="13">
        <v>1</v>
      </c>
      <c r="H174" s="13">
        <v>0</v>
      </c>
      <c r="I174" s="13">
        <v>0</v>
      </c>
      <c r="J174" s="13">
        <v>0</v>
      </c>
      <c r="K174" s="13">
        <v>4</v>
      </c>
      <c r="L174" s="13">
        <v>4</v>
      </c>
      <c r="M174" s="13">
        <v>0</v>
      </c>
      <c r="N174" s="13" t="s">
        <v>369</v>
      </c>
      <c r="O174" s="13">
        <v>0</v>
      </c>
      <c r="P174" s="13">
        <v>0</v>
      </c>
      <c r="Q174" s="13">
        <v>0</v>
      </c>
      <c r="R174" s="13">
        <v>0</v>
      </c>
      <c r="S174" s="13">
        <v>0</v>
      </c>
      <c r="T174" s="13">
        <v>0</v>
      </c>
      <c r="U174" s="13">
        <v>0</v>
      </c>
      <c r="V174" s="13">
        <v>0</v>
      </c>
      <c r="W174" s="13">
        <v>0</v>
      </c>
      <c r="X174" s="13">
        <v>1</v>
      </c>
      <c r="Y174" s="13">
        <v>1</v>
      </c>
      <c r="Z174" s="13">
        <v>0</v>
      </c>
      <c r="AA174" s="13" t="s">
        <v>369</v>
      </c>
      <c r="AB174" s="13">
        <v>8</v>
      </c>
      <c r="AC174" s="13">
        <v>8</v>
      </c>
      <c r="AD174" s="13">
        <v>0</v>
      </c>
      <c r="AE174" s="13">
        <v>11</v>
      </c>
      <c r="AF174" s="13">
        <v>11</v>
      </c>
      <c r="AG174" s="13">
        <v>0</v>
      </c>
      <c r="AH174" s="13">
        <v>3</v>
      </c>
      <c r="AI174" s="13">
        <v>3</v>
      </c>
      <c r="AJ174" s="13">
        <v>0</v>
      </c>
      <c r="AK174" s="13">
        <v>0</v>
      </c>
      <c r="AL174" s="13">
        <v>0</v>
      </c>
      <c r="AM174" s="13">
        <v>0</v>
      </c>
      <c r="AN174" s="13" t="s">
        <v>369</v>
      </c>
      <c r="AO174" s="13">
        <v>18</v>
      </c>
      <c r="AP174" s="13">
        <v>15</v>
      </c>
      <c r="AQ174" s="13">
        <v>3</v>
      </c>
      <c r="AR174" s="13">
        <v>3</v>
      </c>
      <c r="AS174" s="13">
        <v>3</v>
      </c>
      <c r="AT174" s="13">
        <v>0</v>
      </c>
      <c r="AU174" s="13">
        <v>2</v>
      </c>
      <c r="AV174" s="13">
        <v>1</v>
      </c>
      <c r="AW174" s="13">
        <v>1</v>
      </c>
      <c r="AX174" s="13">
        <v>0</v>
      </c>
      <c r="AY174" s="13">
        <v>0</v>
      </c>
      <c r="AZ174" s="13">
        <v>0</v>
      </c>
    </row>
    <row r="175" spans="1:52" x14ac:dyDescent="0.2">
      <c r="A175" s="13" t="s">
        <v>370</v>
      </c>
      <c r="B175" s="13">
        <v>14</v>
      </c>
      <c r="C175" s="13">
        <v>14</v>
      </c>
      <c r="D175" s="13">
        <v>0</v>
      </c>
      <c r="E175" s="13">
        <v>5</v>
      </c>
      <c r="F175" s="13">
        <v>5</v>
      </c>
      <c r="G175" s="13">
        <v>0</v>
      </c>
      <c r="H175" s="13">
        <v>0</v>
      </c>
      <c r="I175" s="13">
        <v>0</v>
      </c>
      <c r="J175" s="13">
        <v>0</v>
      </c>
      <c r="K175" s="13">
        <v>1</v>
      </c>
      <c r="L175" s="13">
        <v>1</v>
      </c>
      <c r="M175" s="13">
        <v>0</v>
      </c>
      <c r="N175" s="13" t="s">
        <v>370</v>
      </c>
      <c r="O175" s="13">
        <v>0</v>
      </c>
      <c r="P175" s="13">
        <v>0</v>
      </c>
      <c r="Q175" s="13">
        <v>0</v>
      </c>
      <c r="R175" s="13">
        <v>0</v>
      </c>
      <c r="S175" s="13">
        <v>0</v>
      </c>
      <c r="T175" s="13">
        <v>0</v>
      </c>
      <c r="U175" s="13">
        <v>0</v>
      </c>
      <c r="V175" s="13">
        <v>0</v>
      </c>
      <c r="W175" s="13">
        <v>0</v>
      </c>
      <c r="X175" s="13">
        <v>0</v>
      </c>
      <c r="Y175" s="13">
        <v>0</v>
      </c>
      <c r="Z175" s="13">
        <v>0</v>
      </c>
      <c r="AA175" s="13" t="s">
        <v>370</v>
      </c>
      <c r="AB175" s="13">
        <v>0</v>
      </c>
      <c r="AC175" s="13">
        <v>0</v>
      </c>
      <c r="AD175" s="13">
        <v>0</v>
      </c>
      <c r="AE175" s="13">
        <v>4</v>
      </c>
      <c r="AF175" s="13">
        <v>4</v>
      </c>
      <c r="AG175" s="13">
        <v>0</v>
      </c>
      <c r="AH175" s="13">
        <v>0</v>
      </c>
      <c r="AI175" s="13">
        <v>0</v>
      </c>
      <c r="AJ175" s="13">
        <v>0</v>
      </c>
      <c r="AK175" s="13">
        <v>0</v>
      </c>
      <c r="AL175" s="13">
        <v>0</v>
      </c>
      <c r="AM175" s="13">
        <v>0</v>
      </c>
      <c r="AN175" s="13" t="s">
        <v>370</v>
      </c>
      <c r="AO175" s="13">
        <v>4</v>
      </c>
      <c r="AP175" s="13">
        <v>4</v>
      </c>
      <c r="AQ175" s="13">
        <v>0</v>
      </c>
      <c r="AR175" s="13">
        <v>0</v>
      </c>
      <c r="AS175" s="13">
        <v>0</v>
      </c>
      <c r="AT175" s="13">
        <v>0</v>
      </c>
      <c r="AU175" s="13">
        <v>0</v>
      </c>
      <c r="AV175" s="13">
        <v>0</v>
      </c>
      <c r="AW175" s="13">
        <v>0</v>
      </c>
      <c r="AX175" s="13">
        <v>0</v>
      </c>
      <c r="AY175" s="13">
        <v>0</v>
      </c>
      <c r="AZ175" s="13">
        <v>0</v>
      </c>
    </row>
    <row r="176" spans="1:52" x14ac:dyDescent="0.2">
      <c r="A176" s="13" t="s">
        <v>371</v>
      </c>
      <c r="B176" s="13">
        <v>25</v>
      </c>
      <c r="C176" s="13">
        <v>25</v>
      </c>
      <c r="D176" s="13">
        <v>0</v>
      </c>
      <c r="E176" s="13">
        <v>16</v>
      </c>
      <c r="F176" s="13">
        <v>16</v>
      </c>
      <c r="G176" s="13">
        <v>0</v>
      </c>
      <c r="H176" s="13">
        <v>0</v>
      </c>
      <c r="I176" s="13">
        <v>0</v>
      </c>
      <c r="J176" s="13">
        <v>0</v>
      </c>
      <c r="K176" s="13">
        <v>0</v>
      </c>
      <c r="L176" s="13">
        <v>0</v>
      </c>
      <c r="M176" s="13">
        <v>0</v>
      </c>
      <c r="N176" s="13" t="s">
        <v>371</v>
      </c>
      <c r="O176" s="13">
        <v>0</v>
      </c>
      <c r="P176" s="13">
        <v>0</v>
      </c>
      <c r="Q176" s="13">
        <v>0</v>
      </c>
      <c r="R176" s="13">
        <v>0</v>
      </c>
      <c r="S176" s="13">
        <v>0</v>
      </c>
      <c r="T176" s="13">
        <v>0</v>
      </c>
      <c r="U176" s="13">
        <v>0</v>
      </c>
      <c r="V176" s="13">
        <v>0</v>
      </c>
      <c r="W176" s="13">
        <v>0</v>
      </c>
      <c r="X176" s="13">
        <v>1</v>
      </c>
      <c r="Y176" s="13">
        <v>1</v>
      </c>
      <c r="Z176" s="13">
        <v>0</v>
      </c>
      <c r="AA176" s="13" t="s">
        <v>371</v>
      </c>
      <c r="AB176" s="13">
        <v>0</v>
      </c>
      <c r="AC176" s="13">
        <v>0</v>
      </c>
      <c r="AD176" s="13">
        <v>0</v>
      </c>
      <c r="AE176" s="13">
        <v>2</v>
      </c>
      <c r="AF176" s="13">
        <v>2</v>
      </c>
      <c r="AG176" s="13">
        <v>0</v>
      </c>
      <c r="AH176" s="13">
        <v>0</v>
      </c>
      <c r="AI176" s="13">
        <v>0</v>
      </c>
      <c r="AJ176" s="13">
        <v>0</v>
      </c>
      <c r="AK176" s="13">
        <v>3</v>
      </c>
      <c r="AL176" s="13">
        <v>3</v>
      </c>
      <c r="AM176" s="13">
        <v>0</v>
      </c>
      <c r="AN176" s="13" t="s">
        <v>371</v>
      </c>
      <c r="AO176" s="13">
        <v>2</v>
      </c>
      <c r="AP176" s="13">
        <v>2</v>
      </c>
      <c r="AQ176" s="13">
        <v>0</v>
      </c>
      <c r="AR176" s="13">
        <v>0</v>
      </c>
      <c r="AS176" s="13">
        <v>0</v>
      </c>
      <c r="AT176" s="13">
        <v>0</v>
      </c>
      <c r="AU176" s="13">
        <v>1</v>
      </c>
      <c r="AV176" s="13">
        <v>1</v>
      </c>
      <c r="AW176" s="13">
        <v>0</v>
      </c>
      <c r="AX176" s="13">
        <v>0</v>
      </c>
      <c r="AY176" s="13">
        <v>0</v>
      </c>
      <c r="AZ176" s="13">
        <v>0</v>
      </c>
    </row>
    <row r="177" spans="1:52" x14ac:dyDescent="0.2">
      <c r="A177" s="13" t="s">
        <v>372</v>
      </c>
      <c r="B177" s="13">
        <v>4</v>
      </c>
      <c r="C177" s="13">
        <v>4</v>
      </c>
      <c r="D177" s="13">
        <v>0</v>
      </c>
      <c r="E177" s="13">
        <v>0</v>
      </c>
      <c r="F177" s="13">
        <v>0</v>
      </c>
      <c r="G177" s="13">
        <v>0</v>
      </c>
      <c r="H177" s="13">
        <v>0</v>
      </c>
      <c r="I177" s="13">
        <v>0</v>
      </c>
      <c r="J177" s="13">
        <v>0</v>
      </c>
      <c r="K177" s="13">
        <v>0</v>
      </c>
      <c r="L177" s="13">
        <v>0</v>
      </c>
      <c r="M177" s="13">
        <v>0</v>
      </c>
      <c r="N177" s="13" t="s">
        <v>372</v>
      </c>
      <c r="O177" s="13">
        <v>0</v>
      </c>
      <c r="P177" s="13">
        <v>0</v>
      </c>
      <c r="Q177" s="13">
        <v>0</v>
      </c>
      <c r="R177" s="13">
        <v>0</v>
      </c>
      <c r="S177" s="13">
        <v>0</v>
      </c>
      <c r="T177" s="13">
        <v>0</v>
      </c>
      <c r="U177" s="13">
        <v>0</v>
      </c>
      <c r="V177" s="13">
        <v>0</v>
      </c>
      <c r="W177" s="13">
        <v>0</v>
      </c>
      <c r="X177" s="13">
        <v>0</v>
      </c>
      <c r="Y177" s="13">
        <v>0</v>
      </c>
      <c r="Z177" s="13">
        <v>0</v>
      </c>
      <c r="AA177" s="13" t="s">
        <v>372</v>
      </c>
      <c r="AB177" s="13">
        <v>0</v>
      </c>
      <c r="AC177" s="13">
        <v>0</v>
      </c>
      <c r="AD177" s="13">
        <v>0</v>
      </c>
      <c r="AE177" s="13">
        <v>2</v>
      </c>
      <c r="AF177" s="13">
        <v>2</v>
      </c>
      <c r="AG177" s="13">
        <v>0</v>
      </c>
      <c r="AH177" s="13">
        <v>0</v>
      </c>
      <c r="AI177" s="13">
        <v>0</v>
      </c>
      <c r="AJ177" s="13">
        <v>0</v>
      </c>
      <c r="AK177" s="13">
        <v>2</v>
      </c>
      <c r="AL177" s="13">
        <v>2</v>
      </c>
      <c r="AM177" s="13">
        <v>0</v>
      </c>
      <c r="AN177" s="13" t="s">
        <v>372</v>
      </c>
      <c r="AO177" s="13">
        <v>0</v>
      </c>
      <c r="AP177" s="13">
        <v>0</v>
      </c>
      <c r="AQ177" s="13">
        <v>0</v>
      </c>
      <c r="AR177" s="13">
        <v>0</v>
      </c>
      <c r="AS177" s="13">
        <v>0</v>
      </c>
      <c r="AT177" s="13">
        <v>0</v>
      </c>
      <c r="AU177" s="13">
        <v>0</v>
      </c>
      <c r="AV177" s="13">
        <v>0</v>
      </c>
      <c r="AW177" s="13">
        <v>0</v>
      </c>
      <c r="AX177" s="13">
        <v>0</v>
      </c>
      <c r="AY177" s="13">
        <v>0</v>
      </c>
      <c r="AZ177" s="13">
        <v>0</v>
      </c>
    </row>
    <row r="178" spans="1:52" x14ac:dyDescent="0.2">
      <c r="A178" s="13" t="s">
        <v>373</v>
      </c>
      <c r="B178" s="13">
        <v>0</v>
      </c>
      <c r="C178" s="13">
        <v>0</v>
      </c>
      <c r="D178" s="13">
        <v>0</v>
      </c>
      <c r="E178" s="13">
        <v>0</v>
      </c>
      <c r="F178" s="13">
        <v>0</v>
      </c>
      <c r="G178" s="13">
        <v>0</v>
      </c>
      <c r="H178" s="13">
        <v>0</v>
      </c>
      <c r="I178" s="13">
        <v>0</v>
      </c>
      <c r="J178" s="13">
        <v>0</v>
      </c>
      <c r="K178" s="13">
        <v>0</v>
      </c>
      <c r="L178" s="13">
        <v>0</v>
      </c>
      <c r="M178" s="13">
        <v>0</v>
      </c>
      <c r="N178" s="13" t="s">
        <v>373</v>
      </c>
      <c r="O178" s="13">
        <v>0</v>
      </c>
      <c r="P178" s="13">
        <v>0</v>
      </c>
      <c r="Q178" s="13">
        <v>0</v>
      </c>
      <c r="R178" s="13">
        <v>0</v>
      </c>
      <c r="S178" s="13">
        <v>0</v>
      </c>
      <c r="T178" s="13">
        <v>0</v>
      </c>
      <c r="U178" s="13">
        <v>0</v>
      </c>
      <c r="V178" s="13">
        <v>0</v>
      </c>
      <c r="W178" s="13">
        <v>0</v>
      </c>
      <c r="X178" s="13">
        <v>0</v>
      </c>
      <c r="Y178" s="13">
        <v>0</v>
      </c>
      <c r="Z178" s="13">
        <v>0</v>
      </c>
      <c r="AA178" s="13" t="s">
        <v>373</v>
      </c>
      <c r="AB178" s="13">
        <v>0</v>
      </c>
      <c r="AC178" s="13">
        <v>0</v>
      </c>
      <c r="AD178" s="13">
        <v>0</v>
      </c>
      <c r="AE178" s="13">
        <v>0</v>
      </c>
      <c r="AF178" s="13">
        <v>0</v>
      </c>
      <c r="AG178" s="13">
        <v>0</v>
      </c>
      <c r="AH178" s="13">
        <v>0</v>
      </c>
      <c r="AI178" s="13">
        <v>0</v>
      </c>
      <c r="AJ178" s="13">
        <v>0</v>
      </c>
      <c r="AK178" s="13">
        <v>0</v>
      </c>
      <c r="AL178" s="13">
        <v>0</v>
      </c>
      <c r="AM178" s="13">
        <v>0</v>
      </c>
      <c r="AN178" s="13" t="s">
        <v>373</v>
      </c>
      <c r="AO178" s="13">
        <v>0</v>
      </c>
      <c r="AP178" s="13">
        <v>0</v>
      </c>
      <c r="AQ178" s="13">
        <v>0</v>
      </c>
      <c r="AR178" s="13">
        <v>0</v>
      </c>
      <c r="AS178" s="13">
        <v>0</v>
      </c>
      <c r="AT178" s="13">
        <v>0</v>
      </c>
      <c r="AU178" s="13">
        <v>0</v>
      </c>
      <c r="AV178" s="13">
        <v>0</v>
      </c>
      <c r="AW178" s="13">
        <v>0</v>
      </c>
      <c r="AX178" s="13">
        <v>0</v>
      </c>
      <c r="AY178" s="13">
        <v>0</v>
      </c>
      <c r="AZ178" s="13">
        <v>0</v>
      </c>
    </row>
    <row r="179" spans="1:52" x14ac:dyDescent="0.2">
      <c r="A179" s="13" t="s">
        <v>374</v>
      </c>
      <c r="B179" s="13">
        <v>18</v>
      </c>
      <c r="C179" s="13">
        <v>17</v>
      </c>
      <c r="D179" s="13">
        <v>1</v>
      </c>
      <c r="E179" s="13">
        <v>6</v>
      </c>
      <c r="F179" s="13">
        <v>5</v>
      </c>
      <c r="G179" s="13">
        <v>1</v>
      </c>
      <c r="H179" s="13">
        <v>0</v>
      </c>
      <c r="I179" s="13">
        <v>0</v>
      </c>
      <c r="J179" s="13">
        <v>0</v>
      </c>
      <c r="K179" s="13">
        <v>0</v>
      </c>
      <c r="L179" s="13">
        <v>0</v>
      </c>
      <c r="M179" s="13">
        <v>0</v>
      </c>
      <c r="N179" s="13" t="s">
        <v>374</v>
      </c>
      <c r="O179" s="13">
        <v>0</v>
      </c>
      <c r="P179" s="13">
        <v>0</v>
      </c>
      <c r="Q179" s="13">
        <v>0</v>
      </c>
      <c r="R179" s="13">
        <v>0</v>
      </c>
      <c r="S179" s="13">
        <v>0</v>
      </c>
      <c r="T179" s="13">
        <v>0</v>
      </c>
      <c r="U179" s="13">
        <v>0</v>
      </c>
      <c r="V179" s="13">
        <v>0</v>
      </c>
      <c r="W179" s="13">
        <v>0</v>
      </c>
      <c r="X179" s="13">
        <v>1</v>
      </c>
      <c r="Y179" s="13">
        <v>1</v>
      </c>
      <c r="Z179" s="13">
        <v>0</v>
      </c>
      <c r="AA179" s="13" t="s">
        <v>374</v>
      </c>
      <c r="AB179" s="13">
        <v>0</v>
      </c>
      <c r="AC179" s="13">
        <v>0</v>
      </c>
      <c r="AD179" s="13">
        <v>0</v>
      </c>
      <c r="AE179" s="13">
        <v>1</v>
      </c>
      <c r="AF179" s="13">
        <v>1</v>
      </c>
      <c r="AG179" s="13">
        <v>0</v>
      </c>
      <c r="AH179" s="13">
        <v>0</v>
      </c>
      <c r="AI179" s="13">
        <v>0</v>
      </c>
      <c r="AJ179" s="13">
        <v>0</v>
      </c>
      <c r="AK179" s="13">
        <v>0</v>
      </c>
      <c r="AL179" s="13">
        <v>0</v>
      </c>
      <c r="AM179" s="13">
        <v>0</v>
      </c>
      <c r="AN179" s="13" t="s">
        <v>374</v>
      </c>
      <c r="AO179" s="13">
        <v>10</v>
      </c>
      <c r="AP179" s="13">
        <v>10</v>
      </c>
      <c r="AQ179" s="13">
        <v>0</v>
      </c>
      <c r="AR179" s="13">
        <v>0</v>
      </c>
      <c r="AS179" s="13">
        <v>0</v>
      </c>
      <c r="AT179" s="13">
        <v>0</v>
      </c>
      <c r="AU179" s="13">
        <v>0</v>
      </c>
      <c r="AV179" s="13">
        <v>0</v>
      </c>
      <c r="AW179" s="13">
        <v>0</v>
      </c>
      <c r="AX179" s="13">
        <v>0</v>
      </c>
      <c r="AY179" s="13">
        <v>0</v>
      </c>
      <c r="AZ179" s="13">
        <v>0</v>
      </c>
    </row>
    <row r="180" spans="1:52" x14ac:dyDescent="0.2">
      <c r="A180" s="13" t="s">
        <v>375</v>
      </c>
      <c r="B180" s="13">
        <v>11</v>
      </c>
      <c r="C180" s="13">
        <v>8</v>
      </c>
      <c r="D180" s="13">
        <v>3</v>
      </c>
      <c r="E180" s="13">
        <v>0</v>
      </c>
      <c r="F180" s="13">
        <v>0</v>
      </c>
      <c r="G180" s="13">
        <v>0</v>
      </c>
      <c r="H180" s="13">
        <v>0</v>
      </c>
      <c r="I180" s="13">
        <v>0</v>
      </c>
      <c r="J180" s="13">
        <v>0</v>
      </c>
      <c r="K180" s="13">
        <v>0</v>
      </c>
      <c r="L180" s="13">
        <v>0</v>
      </c>
      <c r="M180" s="13">
        <v>0</v>
      </c>
      <c r="N180" s="13" t="s">
        <v>375</v>
      </c>
      <c r="O180" s="13">
        <v>0</v>
      </c>
      <c r="P180" s="13">
        <v>0</v>
      </c>
      <c r="Q180" s="13">
        <v>0</v>
      </c>
      <c r="R180" s="13">
        <v>1</v>
      </c>
      <c r="S180" s="13">
        <v>0</v>
      </c>
      <c r="T180" s="13">
        <v>1</v>
      </c>
      <c r="U180" s="13">
        <v>0</v>
      </c>
      <c r="V180" s="13">
        <v>0</v>
      </c>
      <c r="W180" s="13">
        <v>0</v>
      </c>
      <c r="X180" s="13">
        <v>0</v>
      </c>
      <c r="Y180" s="13">
        <v>0</v>
      </c>
      <c r="Z180" s="13">
        <v>0</v>
      </c>
      <c r="AA180" s="13" t="s">
        <v>375</v>
      </c>
      <c r="AB180" s="13">
        <v>0</v>
      </c>
      <c r="AC180" s="13">
        <v>0</v>
      </c>
      <c r="AD180" s="13">
        <v>0</v>
      </c>
      <c r="AE180" s="13">
        <v>0</v>
      </c>
      <c r="AF180" s="13">
        <v>0</v>
      </c>
      <c r="AG180" s="13">
        <v>0</v>
      </c>
      <c r="AH180" s="13">
        <v>0</v>
      </c>
      <c r="AI180" s="13">
        <v>0</v>
      </c>
      <c r="AJ180" s="13">
        <v>0</v>
      </c>
      <c r="AK180" s="13">
        <v>0</v>
      </c>
      <c r="AL180" s="13">
        <v>0</v>
      </c>
      <c r="AM180" s="13">
        <v>0</v>
      </c>
      <c r="AN180" s="13" t="s">
        <v>375</v>
      </c>
      <c r="AO180" s="13">
        <v>0</v>
      </c>
      <c r="AP180" s="13">
        <v>0</v>
      </c>
      <c r="AQ180" s="13">
        <v>0</v>
      </c>
      <c r="AR180" s="13">
        <v>0</v>
      </c>
      <c r="AS180" s="13">
        <v>0</v>
      </c>
      <c r="AT180" s="13">
        <v>0</v>
      </c>
      <c r="AU180" s="13">
        <v>10</v>
      </c>
      <c r="AV180" s="13">
        <v>8</v>
      </c>
      <c r="AW180" s="13">
        <v>2</v>
      </c>
      <c r="AX180" s="13">
        <v>0</v>
      </c>
      <c r="AY180" s="13">
        <v>0</v>
      </c>
      <c r="AZ180" s="13">
        <v>0</v>
      </c>
    </row>
    <row r="181" spans="1:52" x14ac:dyDescent="0.2">
      <c r="A181" s="13" t="s">
        <v>376</v>
      </c>
      <c r="B181" s="13">
        <v>4</v>
      </c>
      <c r="C181" s="13">
        <v>1</v>
      </c>
      <c r="D181" s="13">
        <v>3</v>
      </c>
      <c r="E181" s="13">
        <v>0</v>
      </c>
      <c r="F181" s="13">
        <v>0</v>
      </c>
      <c r="G181" s="13">
        <v>0</v>
      </c>
      <c r="H181" s="13">
        <v>0</v>
      </c>
      <c r="I181" s="13">
        <v>0</v>
      </c>
      <c r="J181" s="13">
        <v>0</v>
      </c>
      <c r="K181" s="13">
        <v>0</v>
      </c>
      <c r="L181" s="13">
        <v>0</v>
      </c>
      <c r="M181" s="13">
        <v>0</v>
      </c>
      <c r="N181" s="13" t="s">
        <v>376</v>
      </c>
      <c r="O181" s="13">
        <v>0</v>
      </c>
      <c r="P181" s="13">
        <v>0</v>
      </c>
      <c r="Q181" s="13">
        <v>0</v>
      </c>
      <c r="R181" s="13">
        <v>0</v>
      </c>
      <c r="S181" s="13">
        <v>0</v>
      </c>
      <c r="T181" s="13">
        <v>0</v>
      </c>
      <c r="U181" s="13">
        <v>2</v>
      </c>
      <c r="V181" s="13">
        <v>0</v>
      </c>
      <c r="W181" s="13">
        <v>2</v>
      </c>
      <c r="X181" s="13">
        <v>0</v>
      </c>
      <c r="Y181" s="13">
        <v>0</v>
      </c>
      <c r="Z181" s="13">
        <v>0</v>
      </c>
      <c r="AA181" s="13" t="s">
        <v>376</v>
      </c>
      <c r="AB181" s="13">
        <v>0</v>
      </c>
      <c r="AC181" s="13">
        <v>0</v>
      </c>
      <c r="AD181" s="13">
        <v>0</v>
      </c>
      <c r="AE181" s="13">
        <v>0</v>
      </c>
      <c r="AF181" s="13">
        <v>0</v>
      </c>
      <c r="AG181" s="13">
        <v>0</v>
      </c>
      <c r="AH181" s="13">
        <v>0</v>
      </c>
      <c r="AI181" s="13">
        <v>0</v>
      </c>
      <c r="AJ181" s="13">
        <v>0</v>
      </c>
      <c r="AK181" s="13">
        <v>0</v>
      </c>
      <c r="AL181" s="13">
        <v>0</v>
      </c>
      <c r="AM181" s="13">
        <v>0</v>
      </c>
      <c r="AN181" s="13" t="s">
        <v>376</v>
      </c>
      <c r="AO181" s="13">
        <v>0</v>
      </c>
      <c r="AP181" s="13">
        <v>0</v>
      </c>
      <c r="AQ181" s="13">
        <v>0</v>
      </c>
      <c r="AR181" s="13">
        <v>1</v>
      </c>
      <c r="AS181" s="13">
        <v>1</v>
      </c>
      <c r="AT181" s="13">
        <v>0</v>
      </c>
      <c r="AU181" s="13">
        <v>1</v>
      </c>
      <c r="AV181" s="13">
        <v>0</v>
      </c>
      <c r="AW181" s="13">
        <v>1</v>
      </c>
      <c r="AX181" s="13">
        <v>0</v>
      </c>
      <c r="AY181" s="13">
        <v>0</v>
      </c>
      <c r="AZ181" s="13">
        <v>0</v>
      </c>
    </row>
    <row r="182" spans="1:52" x14ac:dyDescent="0.2">
      <c r="A182" s="13" t="s">
        <v>377</v>
      </c>
      <c r="B182" s="13">
        <v>129</v>
      </c>
      <c r="C182" s="13">
        <v>1</v>
      </c>
      <c r="D182" s="13">
        <v>128</v>
      </c>
      <c r="E182" s="13">
        <v>3</v>
      </c>
      <c r="F182" s="13">
        <v>1</v>
      </c>
      <c r="G182" s="13">
        <v>2</v>
      </c>
      <c r="H182" s="13">
        <v>0</v>
      </c>
      <c r="I182" s="13">
        <v>0</v>
      </c>
      <c r="J182" s="13">
        <v>0</v>
      </c>
      <c r="K182" s="13">
        <v>1</v>
      </c>
      <c r="L182" s="13">
        <v>0</v>
      </c>
      <c r="M182" s="13">
        <v>1</v>
      </c>
      <c r="N182" s="13" t="s">
        <v>377</v>
      </c>
      <c r="O182" s="13">
        <v>1</v>
      </c>
      <c r="P182" s="13">
        <v>0</v>
      </c>
      <c r="Q182" s="13">
        <v>1</v>
      </c>
      <c r="R182" s="13">
        <v>12</v>
      </c>
      <c r="S182" s="13">
        <v>0</v>
      </c>
      <c r="T182" s="13">
        <v>12</v>
      </c>
      <c r="U182" s="13">
        <v>104</v>
      </c>
      <c r="V182" s="13">
        <v>0</v>
      </c>
      <c r="W182" s="13">
        <v>104</v>
      </c>
      <c r="X182" s="13">
        <v>0</v>
      </c>
      <c r="Y182" s="13">
        <v>0</v>
      </c>
      <c r="Z182" s="13">
        <v>0</v>
      </c>
      <c r="AA182" s="13" t="s">
        <v>377</v>
      </c>
      <c r="AB182" s="13">
        <v>1</v>
      </c>
      <c r="AC182" s="13">
        <v>0</v>
      </c>
      <c r="AD182" s="13">
        <v>1</v>
      </c>
      <c r="AE182" s="13">
        <v>0</v>
      </c>
      <c r="AF182" s="13">
        <v>0</v>
      </c>
      <c r="AG182" s="13">
        <v>0</v>
      </c>
      <c r="AH182" s="13">
        <v>0</v>
      </c>
      <c r="AI182" s="13">
        <v>0</v>
      </c>
      <c r="AJ182" s="13">
        <v>0</v>
      </c>
      <c r="AK182" s="13">
        <v>0</v>
      </c>
      <c r="AL182" s="13">
        <v>0</v>
      </c>
      <c r="AM182" s="13">
        <v>0</v>
      </c>
      <c r="AN182" s="13" t="s">
        <v>377</v>
      </c>
      <c r="AO182" s="13">
        <v>1</v>
      </c>
      <c r="AP182" s="13">
        <v>0</v>
      </c>
      <c r="AQ182" s="13">
        <v>1</v>
      </c>
      <c r="AR182" s="13">
        <v>0</v>
      </c>
      <c r="AS182" s="13">
        <v>0</v>
      </c>
      <c r="AT182" s="13">
        <v>0</v>
      </c>
      <c r="AU182" s="13">
        <v>6</v>
      </c>
      <c r="AV182" s="13">
        <v>0</v>
      </c>
      <c r="AW182" s="13">
        <v>6</v>
      </c>
      <c r="AX182" s="13">
        <v>0</v>
      </c>
      <c r="AY182" s="13">
        <v>0</v>
      </c>
      <c r="AZ182" s="13">
        <v>0</v>
      </c>
    </row>
    <row r="183" spans="1:52" x14ac:dyDescent="0.2">
      <c r="A183" s="13" t="s">
        <v>378</v>
      </c>
      <c r="B183" s="13">
        <v>93</v>
      </c>
      <c r="C183" s="13">
        <v>5</v>
      </c>
      <c r="D183" s="13">
        <v>88</v>
      </c>
      <c r="E183" s="13">
        <v>0</v>
      </c>
      <c r="F183" s="13">
        <v>0</v>
      </c>
      <c r="G183" s="13">
        <v>0</v>
      </c>
      <c r="H183" s="13">
        <v>0</v>
      </c>
      <c r="I183" s="13">
        <v>0</v>
      </c>
      <c r="J183" s="13">
        <v>0</v>
      </c>
      <c r="K183" s="13">
        <v>0</v>
      </c>
      <c r="L183" s="13">
        <v>0</v>
      </c>
      <c r="M183" s="13">
        <v>0</v>
      </c>
      <c r="N183" s="13" t="s">
        <v>378</v>
      </c>
      <c r="O183" s="13">
        <v>0</v>
      </c>
      <c r="P183" s="13">
        <v>0</v>
      </c>
      <c r="Q183" s="13">
        <v>0</v>
      </c>
      <c r="R183" s="13">
        <v>93</v>
      </c>
      <c r="S183" s="13">
        <v>5</v>
      </c>
      <c r="T183" s="13">
        <v>88</v>
      </c>
      <c r="U183" s="13">
        <v>0</v>
      </c>
      <c r="V183" s="13">
        <v>0</v>
      </c>
      <c r="W183" s="13">
        <v>0</v>
      </c>
      <c r="X183" s="13">
        <v>0</v>
      </c>
      <c r="Y183" s="13">
        <v>0</v>
      </c>
      <c r="Z183" s="13">
        <v>0</v>
      </c>
      <c r="AA183" s="13" t="s">
        <v>378</v>
      </c>
      <c r="AB183" s="13">
        <v>0</v>
      </c>
      <c r="AC183" s="13">
        <v>0</v>
      </c>
      <c r="AD183" s="13">
        <v>0</v>
      </c>
      <c r="AE183" s="13">
        <v>0</v>
      </c>
      <c r="AF183" s="13">
        <v>0</v>
      </c>
      <c r="AG183" s="13">
        <v>0</v>
      </c>
      <c r="AH183" s="13">
        <v>0</v>
      </c>
      <c r="AI183" s="13">
        <v>0</v>
      </c>
      <c r="AJ183" s="13">
        <v>0</v>
      </c>
      <c r="AK183" s="13">
        <v>0</v>
      </c>
      <c r="AL183" s="13">
        <v>0</v>
      </c>
      <c r="AM183" s="13">
        <v>0</v>
      </c>
      <c r="AN183" s="13" t="s">
        <v>378</v>
      </c>
      <c r="AO183" s="13">
        <v>0</v>
      </c>
      <c r="AP183" s="13">
        <v>0</v>
      </c>
      <c r="AQ183" s="13">
        <v>0</v>
      </c>
      <c r="AR183" s="13">
        <v>0</v>
      </c>
      <c r="AS183" s="13">
        <v>0</v>
      </c>
      <c r="AT183" s="13">
        <v>0</v>
      </c>
      <c r="AU183" s="13">
        <v>0</v>
      </c>
      <c r="AV183" s="13">
        <v>0</v>
      </c>
      <c r="AW183" s="13">
        <v>0</v>
      </c>
      <c r="AX183" s="13">
        <v>0</v>
      </c>
      <c r="AY183" s="13">
        <v>0</v>
      </c>
      <c r="AZ183" s="13">
        <v>0</v>
      </c>
    </row>
    <row r="184" spans="1:52" x14ac:dyDescent="0.2">
      <c r="A184" s="13" t="s">
        <v>379</v>
      </c>
      <c r="B184" s="13">
        <v>1</v>
      </c>
      <c r="C184" s="13">
        <v>1</v>
      </c>
      <c r="D184" s="13">
        <v>0</v>
      </c>
      <c r="E184" s="13">
        <v>1</v>
      </c>
      <c r="F184" s="13">
        <v>1</v>
      </c>
      <c r="G184" s="13">
        <v>0</v>
      </c>
      <c r="H184" s="13">
        <v>0</v>
      </c>
      <c r="I184" s="13">
        <v>0</v>
      </c>
      <c r="J184" s="13">
        <v>0</v>
      </c>
      <c r="K184" s="13">
        <v>0</v>
      </c>
      <c r="L184" s="13">
        <v>0</v>
      </c>
      <c r="M184" s="13">
        <v>0</v>
      </c>
      <c r="N184" s="13" t="s">
        <v>379</v>
      </c>
      <c r="O184" s="13">
        <v>0</v>
      </c>
      <c r="P184" s="13">
        <v>0</v>
      </c>
      <c r="Q184" s="13">
        <v>0</v>
      </c>
      <c r="R184" s="13">
        <v>0</v>
      </c>
      <c r="S184" s="13">
        <v>0</v>
      </c>
      <c r="T184" s="13">
        <v>0</v>
      </c>
      <c r="U184" s="13">
        <v>0</v>
      </c>
      <c r="V184" s="13">
        <v>0</v>
      </c>
      <c r="W184" s="13">
        <v>0</v>
      </c>
      <c r="X184" s="13">
        <v>0</v>
      </c>
      <c r="Y184" s="13">
        <v>0</v>
      </c>
      <c r="Z184" s="13">
        <v>0</v>
      </c>
      <c r="AA184" s="13" t="s">
        <v>379</v>
      </c>
      <c r="AB184" s="13">
        <v>0</v>
      </c>
      <c r="AC184" s="13">
        <v>0</v>
      </c>
      <c r="AD184" s="13">
        <v>0</v>
      </c>
      <c r="AE184" s="13">
        <v>0</v>
      </c>
      <c r="AF184" s="13">
        <v>0</v>
      </c>
      <c r="AG184" s="13">
        <v>0</v>
      </c>
      <c r="AH184" s="13">
        <v>0</v>
      </c>
      <c r="AI184" s="13">
        <v>0</v>
      </c>
      <c r="AJ184" s="13">
        <v>0</v>
      </c>
      <c r="AK184" s="13">
        <v>0</v>
      </c>
      <c r="AL184" s="13">
        <v>0</v>
      </c>
      <c r="AM184" s="13">
        <v>0</v>
      </c>
      <c r="AN184" s="13" t="s">
        <v>379</v>
      </c>
      <c r="AO184" s="13">
        <v>0</v>
      </c>
      <c r="AP184" s="13">
        <v>0</v>
      </c>
      <c r="AQ184" s="13">
        <v>0</v>
      </c>
      <c r="AR184" s="13">
        <v>0</v>
      </c>
      <c r="AS184" s="13">
        <v>0</v>
      </c>
      <c r="AT184" s="13">
        <v>0</v>
      </c>
      <c r="AU184" s="13">
        <v>0</v>
      </c>
      <c r="AV184" s="13">
        <v>0</v>
      </c>
      <c r="AW184" s="13">
        <v>0</v>
      </c>
      <c r="AX184" s="13">
        <v>0</v>
      </c>
      <c r="AY184" s="13">
        <v>0</v>
      </c>
      <c r="AZ184" s="13">
        <v>0</v>
      </c>
    </row>
    <row r="185" spans="1:52" x14ac:dyDescent="0.2">
      <c r="A185" s="13" t="s">
        <v>380</v>
      </c>
      <c r="B185" s="13">
        <v>73</v>
      </c>
      <c r="C185" s="13">
        <v>69</v>
      </c>
      <c r="D185" s="13">
        <v>4</v>
      </c>
      <c r="E185" s="13">
        <v>8</v>
      </c>
      <c r="F185" s="13">
        <v>7</v>
      </c>
      <c r="G185" s="13">
        <v>1</v>
      </c>
      <c r="H185" s="13">
        <v>5</v>
      </c>
      <c r="I185" s="13">
        <v>5</v>
      </c>
      <c r="J185" s="13">
        <v>0</v>
      </c>
      <c r="K185" s="13">
        <v>0</v>
      </c>
      <c r="L185" s="13">
        <v>0</v>
      </c>
      <c r="M185" s="13">
        <v>0</v>
      </c>
      <c r="N185" s="13" t="s">
        <v>380</v>
      </c>
      <c r="O185" s="13">
        <v>0</v>
      </c>
      <c r="P185" s="13">
        <v>0</v>
      </c>
      <c r="Q185" s="13">
        <v>0</v>
      </c>
      <c r="R185" s="13">
        <v>0</v>
      </c>
      <c r="S185" s="13">
        <v>0</v>
      </c>
      <c r="T185" s="13">
        <v>0</v>
      </c>
      <c r="U185" s="13">
        <v>1</v>
      </c>
      <c r="V185" s="13">
        <v>0</v>
      </c>
      <c r="W185" s="13">
        <v>1</v>
      </c>
      <c r="X185" s="13">
        <v>8</v>
      </c>
      <c r="Y185" s="13">
        <v>8</v>
      </c>
      <c r="Z185" s="13">
        <v>0</v>
      </c>
      <c r="AA185" s="13" t="s">
        <v>380</v>
      </c>
      <c r="AB185" s="13">
        <v>2</v>
      </c>
      <c r="AC185" s="13">
        <v>2</v>
      </c>
      <c r="AD185" s="13">
        <v>0</v>
      </c>
      <c r="AE185" s="13">
        <v>20</v>
      </c>
      <c r="AF185" s="13">
        <v>19</v>
      </c>
      <c r="AG185" s="13">
        <v>1</v>
      </c>
      <c r="AH185" s="13">
        <v>0</v>
      </c>
      <c r="AI185" s="13">
        <v>0</v>
      </c>
      <c r="AJ185" s="13">
        <v>0</v>
      </c>
      <c r="AK185" s="13">
        <v>4</v>
      </c>
      <c r="AL185" s="13">
        <v>4</v>
      </c>
      <c r="AM185" s="13">
        <v>0</v>
      </c>
      <c r="AN185" s="13" t="s">
        <v>380</v>
      </c>
      <c r="AO185" s="13">
        <v>15</v>
      </c>
      <c r="AP185" s="13">
        <v>15</v>
      </c>
      <c r="AQ185" s="13">
        <v>0</v>
      </c>
      <c r="AR185" s="13">
        <v>0</v>
      </c>
      <c r="AS185" s="13">
        <v>0</v>
      </c>
      <c r="AT185" s="13">
        <v>0</v>
      </c>
      <c r="AU185" s="13">
        <v>10</v>
      </c>
      <c r="AV185" s="13">
        <v>9</v>
      </c>
      <c r="AW185" s="13">
        <v>1</v>
      </c>
      <c r="AX185" s="13">
        <v>0</v>
      </c>
      <c r="AY185" s="13">
        <v>0</v>
      </c>
      <c r="AZ185" s="13">
        <v>0</v>
      </c>
    </row>
    <row r="186" spans="1:52" x14ac:dyDescent="0.2">
      <c r="A186" s="13" t="s">
        <v>381</v>
      </c>
      <c r="B186" s="13">
        <v>104</v>
      </c>
      <c r="C186" s="13">
        <v>103</v>
      </c>
      <c r="D186" s="13">
        <v>1</v>
      </c>
      <c r="E186" s="13">
        <v>57</v>
      </c>
      <c r="F186" s="13">
        <v>56</v>
      </c>
      <c r="G186" s="13">
        <v>1</v>
      </c>
      <c r="H186" s="13">
        <v>0</v>
      </c>
      <c r="I186" s="13">
        <v>0</v>
      </c>
      <c r="J186" s="13">
        <v>0</v>
      </c>
      <c r="K186" s="13">
        <v>1</v>
      </c>
      <c r="L186" s="13">
        <v>1</v>
      </c>
      <c r="M186" s="13">
        <v>0</v>
      </c>
      <c r="N186" s="13" t="s">
        <v>381</v>
      </c>
      <c r="O186" s="13">
        <v>0</v>
      </c>
      <c r="P186" s="13">
        <v>0</v>
      </c>
      <c r="Q186" s="13">
        <v>0</v>
      </c>
      <c r="R186" s="13">
        <v>0</v>
      </c>
      <c r="S186" s="13">
        <v>0</v>
      </c>
      <c r="T186" s="13">
        <v>0</v>
      </c>
      <c r="U186" s="13">
        <v>0</v>
      </c>
      <c r="V186" s="13">
        <v>0</v>
      </c>
      <c r="W186" s="13">
        <v>0</v>
      </c>
      <c r="X186" s="13">
        <v>7</v>
      </c>
      <c r="Y186" s="13">
        <v>7</v>
      </c>
      <c r="Z186" s="13">
        <v>0</v>
      </c>
      <c r="AA186" s="13" t="s">
        <v>381</v>
      </c>
      <c r="AB186" s="13">
        <v>0</v>
      </c>
      <c r="AC186" s="13">
        <v>0</v>
      </c>
      <c r="AD186" s="13">
        <v>0</v>
      </c>
      <c r="AE186" s="13">
        <v>0</v>
      </c>
      <c r="AF186" s="13">
        <v>0</v>
      </c>
      <c r="AG186" s="13">
        <v>0</v>
      </c>
      <c r="AH186" s="13">
        <v>0</v>
      </c>
      <c r="AI186" s="13">
        <v>0</v>
      </c>
      <c r="AJ186" s="13">
        <v>0</v>
      </c>
      <c r="AK186" s="13">
        <v>38</v>
      </c>
      <c r="AL186" s="13">
        <v>38</v>
      </c>
      <c r="AM186" s="13">
        <v>0</v>
      </c>
      <c r="AN186" s="13" t="s">
        <v>381</v>
      </c>
      <c r="AO186" s="13">
        <v>1</v>
      </c>
      <c r="AP186" s="13">
        <v>1</v>
      </c>
      <c r="AQ186" s="13">
        <v>0</v>
      </c>
      <c r="AR186" s="13">
        <v>0</v>
      </c>
      <c r="AS186" s="13">
        <v>0</v>
      </c>
      <c r="AT186" s="13">
        <v>0</v>
      </c>
      <c r="AU186" s="13">
        <v>0</v>
      </c>
      <c r="AV186" s="13">
        <v>0</v>
      </c>
      <c r="AW186" s="13">
        <v>0</v>
      </c>
      <c r="AX186" s="13">
        <v>0</v>
      </c>
      <c r="AY186" s="13">
        <v>0</v>
      </c>
      <c r="AZ186" s="13">
        <v>0</v>
      </c>
    </row>
    <row r="187" spans="1:52" x14ac:dyDescent="0.2">
      <c r="A187" s="13" t="s">
        <v>382</v>
      </c>
      <c r="B187" s="13">
        <v>138</v>
      </c>
      <c r="C187" s="13">
        <v>118</v>
      </c>
      <c r="D187" s="13">
        <v>20</v>
      </c>
      <c r="E187" s="13">
        <v>33</v>
      </c>
      <c r="F187" s="13">
        <v>29</v>
      </c>
      <c r="G187" s="13">
        <v>4</v>
      </c>
      <c r="H187" s="13">
        <v>0</v>
      </c>
      <c r="I187" s="13">
        <v>0</v>
      </c>
      <c r="J187" s="13">
        <v>0</v>
      </c>
      <c r="K187" s="13">
        <v>6</v>
      </c>
      <c r="L187" s="13">
        <v>6</v>
      </c>
      <c r="M187" s="13">
        <v>0</v>
      </c>
      <c r="N187" s="13" t="s">
        <v>382</v>
      </c>
      <c r="O187" s="13">
        <v>0</v>
      </c>
      <c r="P187" s="13">
        <v>0</v>
      </c>
      <c r="Q187" s="13">
        <v>0</v>
      </c>
      <c r="R187" s="13">
        <v>0</v>
      </c>
      <c r="S187" s="13">
        <v>0</v>
      </c>
      <c r="T187" s="13">
        <v>0</v>
      </c>
      <c r="U187" s="13">
        <v>0</v>
      </c>
      <c r="V187" s="13">
        <v>0</v>
      </c>
      <c r="W187" s="13">
        <v>0</v>
      </c>
      <c r="X187" s="13">
        <v>2</v>
      </c>
      <c r="Y187" s="13">
        <v>2</v>
      </c>
      <c r="Z187" s="13">
        <v>0</v>
      </c>
      <c r="AA187" s="13" t="s">
        <v>382</v>
      </c>
      <c r="AB187" s="13">
        <v>0</v>
      </c>
      <c r="AC187" s="13">
        <v>0</v>
      </c>
      <c r="AD187" s="13">
        <v>0</v>
      </c>
      <c r="AE187" s="13">
        <v>40</v>
      </c>
      <c r="AF187" s="13">
        <v>32</v>
      </c>
      <c r="AG187" s="13">
        <v>8</v>
      </c>
      <c r="AH187" s="13">
        <v>0</v>
      </c>
      <c r="AI187" s="13">
        <v>0</v>
      </c>
      <c r="AJ187" s="13">
        <v>0</v>
      </c>
      <c r="AK187" s="13">
        <v>4</v>
      </c>
      <c r="AL187" s="13">
        <v>4</v>
      </c>
      <c r="AM187" s="13">
        <v>0</v>
      </c>
      <c r="AN187" s="13" t="s">
        <v>382</v>
      </c>
      <c r="AO187" s="13">
        <v>43</v>
      </c>
      <c r="AP187" s="13">
        <v>37</v>
      </c>
      <c r="AQ187" s="13">
        <v>6</v>
      </c>
      <c r="AR187" s="13">
        <v>0</v>
      </c>
      <c r="AS187" s="13">
        <v>0</v>
      </c>
      <c r="AT187" s="13">
        <v>0</v>
      </c>
      <c r="AU187" s="13">
        <v>10</v>
      </c>
      <c r="AV187" s="13">
        <v>8</v>
      </c>
      <c r="AW187" s="13">
        <v>2</v>
      </c>
      <c r="AX187" s="13">
        <v>0</v>
      </c>
      <c r="AY187" s="13">
        <v>0</v>
      </c>
      <c r="AZ187" s="13">
        <v>0</v>
      </c>
    </row>
    <row r="188" spans="1:52" x14ac:dyDescent="0.2">
      <c r="A188" s="13" t="s">
        <v>383</v>
      </c>
      <c r="B188" s="13">
        <v>153</v>
      </c>
      <c r="C188" s="13">
        <v>80</v>
      </c>
      <c r="D188" s="13">
        <v>73</v>
      </c>
      <c r="E188" s="13">
        <v>5</v>
      </c>
      <c r="F188" s="13">
        <v>4</v>
      </c>
      <c r="G188" s="13">
        <v>1</v>
      </c>
      <c r="H188" s="13">
        <v>0</v>
      </c>
      <c r="I188" s="13">
        <v>0</v>
      </c>
      <c r="J188" s="13">
        <v>0</v>
      </c>
      <c r="K188" s="13">
        <v>27</v>
      </c>
      <c r="L188" s="13">
        <v>27</v>
      </c>
      <c r="M188" s="13">
        <v>0</v>
      </c>
      <c r="N188" s="13" t="s">
        <v>383</v>
      </c>
      <c r="O188" s="13">
        <v>0</v>
      </c>
      <c r="P188" s="13">
        <v>0</v>
      </c>
      <c r="Q188" s="13">
        <v>0</v>
      </c>
      <c r="R188" s="13">
        <v>0</v>
      </c>
      <c r="S188" s="13">
        <v>0</v>
      </c>
      <c r="T188" s="13">
        <v>0</v>
      </c>
      <c r="U188" s="13">
        <v>102</v>
      </c>
      <c r="V188" s="13">
        <v>33</v>
      </c>
      <c r="W188" s="13">
        <v>69</v>
      </c>
      <c r="X188" s="13">
        <v>2</v>
      </c>
      <c r="Y188" s="13">
        <v>2</v>
      </c>
      <c r="Z188" s="13">
        <v>0</v>
      </c>
      <c r="AA188" s="13" t="s">
        <v>383</v>
      </c>
      <c r="AB188" s="13">
        <v>0</v>
      </c>
      <c r="AC188" s="13">
        <v>0</v>
      </c>
      <c r="AD188" s="13">
        <v>0</v>
      </c>
      <c r="AE188" s="13">
        <v>7</v>
      </c>
      <c r="AF188" s="13">
        <v>5</v>
      </c>
      <c r="AG188" s="13">
        <v>2</v>
      </c>
      <c r="AH188" s="13">
        <v>0</v>
      </c>
      <c r="AI188" s="13">
        <v>0</v>
      </c>
      <c r="AJ188" s="13">
        <v>0</v>
      </c>
      <c r="AK188" s="13">
        <v>1</v>
      </c>
      <c r="AL188" s="13">
        <v>1</v>
      </c>
      <c r="AM188" s="13">
        <v>0</v>
      </c>
      <c r="AN188" s="13" t="s">
        <v>383</v>
      </c>
      <c r="AO188" s="13">
        <v>8</v>
      </c>
      <c r="AP188" s="13">
        <v>7</v>
      </c>
      <c r="AQ188" s="13">
        <v>1</v>
      </c>
      <c r="AR188" s="13">
        <v>0</v>
      </c>
      <c r="AS188" s="13">
        <v>0</v>
      </c>
      <c r="AT188" s="13">
        <v>0</v>
      </c>
      <c r="AU188" s="13">
        <v>1</v>
      </c>
      <c r="AV188" s="13">
        <v>1</v>
      </c>
      <c r="AW188" s="13">
        <v>0</v>
      </c>
      <c r="AX188" s="13">
        <v>0</v>
      </c>
      <c r="AY188" s="13">
        <v>0</v>
      </c>
      <c r="AZ188" s="13">
        <v>0</v>
      </c>
    </row>
    <row r="189" spans="1:52" x14ac:dyDescent="0.2">
      <c r="A189" s="13" t="s">
        <v>384</v>
      </c>
      <c r="B189" s="13">
        <v>32</v>
      </c>
      <c r="C189" s="13">
        <v>31</v>
      </c>
      <c r="D189" s="13">
        <v>1</v>
      </c>
      <c r="E189" s="13">
        <v>0</v>
      </c>
      <c r="F189" s="13">
        <v>0</v>
      </c>
      <c r="G189" s="13">
        <v>0</v>
      </c>
      <c r="H189" s="13">
        <v>0</v>
      </c>
      <c r="I189" s="13">
        <v>0</v>
      </c>
      <c r="J189" s="13">
        <v>0</v>
      </c>
      <c r="K189" s="13">
        <v>0</v>
      </c>
      <c r="L189" s="13">
        <v>0</v>
      </c>
      <c r="M189" s="13">
        <v>0</v>
      </c>
      <c r="N189" s="13" t="s">
        <v>384</v>
      </c>
      <c r="O189" s="13">
        <v>0</v>
      </c>
      <c r="P189" s="13">
        <v>0</v>
      </c>
      <c r="Q189" s="13">
        <v>0</v>
      </c>
      <c r="R189" s="13">
        <v>0</v>
      </c>
      <c r="S189" s="13">
        <v>0</v>
      </c>
      <c r="T189" s="13">
        <v>0</v>
      </c>
      <c r="U189" s="13">
        <v>0</v>
      </c>
      <c r="V189" s="13">
        <v>0</v>
      </c>
      <c r="W189" s="13">
        <v>0</v>
      </c>
      <c r="X189" s="13">
        <v>0</v>
      </c>
      <c r="Y189" s="13">
        <v>0</v>
      </c>
      <c r="Z189" s="13">
        <v>0</v>
      </c>
      <c r="AA189" s="13" t="s">
        <v>384</v>
      </c>
      <c r="AB189" s="13">
        <v>0</v>
      </c>
      <c r="AC189" s="13">
        <v>0</v>
      </c>
      <c r="AD189" s="13">
        <v>0</v>
      </c>
      <c r="AE189" s="13">
        <v>17</v>
      </c>
      <c r="AF189" s="13">
        <v>17</v>
      </c>
      <c r="AG189" s="13">
        <v>0</v>
      </c>
      <c r="AH189" s="13">
        <v>0</v>
      </c>
      <c r="AI189" s="13">
        <v>0</v>
      </c>
      <c r="AJ189" s="13">
        <v>0</v>
      </c>
      <c r="AK189" s="13">
        <v>0</v>
      </c>
      <c r="AL189" s="13">
        <v>0</v>
      </c>
      <c r="AM189" s="13">
        <v>0</v>
      </c>
      <c r="AN189" s="13" t="s">
        <v>384</v>
      </c>
      <c r="AO189" s="13">
        <v>12</v>
      </c>
      <c r="AP189" s="13">
        <v>11</v>
      </c>
      <c r="AQ189" s="13">
        <v>1</v>
      </c>
      <c r="AR189" s="13">
        <v>0</v>
      </c>
      <c r="AS189" s="13">
        <v>0</v>
      </c>
      <c r="AT189" s="13">
        <v>0</v>
      </c>
      <c r="AU189" s="13">
        <v>3</v>
      </c>
      <c r="AV189" s="13">
        <v>3</v>
      </c>
      <c r="AW189" s="13">
        <v>0</v>
      </c>
      <c r="AX189" s="13">
        <v>0</v>
      </c>
      <c r="AY189" s="13">
        <v>0</v>
      </c>
      <c r="AZ189" s="13">
        <v>0</v>
      </c>
    </row>
    <row r="190" spans="1:52" x14ac:dyDescent="0.2">
      <c r="A190" s="13" t="s">
        <v>385</v>
      </c>
      <c r="B190" s="13">
        <v>272</v>
      </c>
      <c r="C190" s="13">
        <v>239</v>
      </c>
      <c r="D190" s="13">
        <v>33</v>
      </c>
      <c r="E190" s="13">
        <v>101</v>
      </c>
      <c r="F190" s="13">
        <v>95</v>
      </c>
      <c r="G190" s="13">
        <v>6</v>
      </c>
      <c r="H190" s="13">
        <v>0</v>
      </c>
      <c r="I190" s="13">
        <v>0</v>
      </c>
      <c r="J190" s="13">
        <v>0</v>
      </c>
      <c r="K190" s="13">
        <v>11</v>
      </c>
      <c r="L190" s="13">
        <v>11</v>
      </c>
      <c r="M190" s="13">
        <v>0</v>
      </c>
      <c r="N190" s="13" t="s">
        <v>385</v>
      </c>
      <c r="O190" s="13">
        <v>1</v>
      </c>
      <c r="P190" s="13">
        <v>1</v>
      </c>
      <c r="Q190" s="13">
        <v>0</v>
      </c>
      <c r="R190" s="13">
        <v>0</v>
      </c>
      <c r="S190" s="13">
        <v>0</v>
      </c>
      <c r="T190" s="13">
        <v>0</v>
      </c>
      <c r="U190" s="13">
        <v>10</v>
      </c>
      <c r="V190" s="13">
        <v>9</v>
      </c>
      <c r="W190" s="13">
        <v>1</v>
      </c>
      <c r="X190" s="13">
        <v>2</v>
      </c>
      <c r="Y190" s="13">
        <v>2</v>
      </c>
      <c r="Z190" s="13">
        <v>0</v>
      </c>
      <c r="AA190" s="13" t="s">
        <v>385</v>
      </c>
      <c r="AB190" s="13">
        <v>8</v>
      </c>
      <c r="AC190" s="13">
        <v>7</v>
      </c>
      <c r="AD190" s="13">
        <v>1</v>
      </c>
      <c r="AE190" s="13">
        <v>42</v>
      </c>
      <c r="AF190" s="13">
        <v>28</v>
      </c>
      <c r="AG190" s="13">
        <v>14</v>
      </c>
      <c r="AH190" s="13">
        <v>0</v>
      </c>
      <c r="AI190" s="13">
        <v>0</v>
      </c>
      <c r="AJ190" s="13">
        <v>0</v>
      </c>
      <c r="AK190" s="13">
        <v>0</v>
      </c>
      <c r="AL190" s="13">
        <v>0</v>
      </c>
      <c r="AM190" s="13">
        <v>0</v>
      </c>
      <c r="AN190" s="13" t="s">
        <v>385</v>
      </c>
      <c r="AO190" s="13">
        <v>68</v>
      </c>
      <c r="AP190" s="13">
        <v>57</v>
      </c>
      <c r="AQ190" s="13">
        <v>11</v>
      </c>
      <c r="AR190" s="13">
        <v>1</v>
      </c>
      <c r="AS190" s="13">
        <v>1</v>
      </c>
      <c r="AT190" s="13">
        <v>0</v>
      </c>
      <c r="AU190" s="13">
        <v>24</v>
      </c>
      <c r="AV190" s="13">
        <v>24</v>
      </c>
      <c r="AW190" s="13">
        <v>0</v>
      </c>
      <c r="AX190" s="13">
        <v>4</v>
      </c>
      <c r="AY190" s="13">
        <v>4</v>
      </c>
      <c r="AZ190" s="13">
        <v>0</v>
      </c>
    </row>
    <row r="191" spans="1:52" x14ac:dyDescent="0.2">
      <c r="A191" s="13" t="s">
        <v>386</v>
      </c>
      <c r="B191" s="13">
        <v>17</v>
      </c>
      <c r="C191" s="13">
        <v>6</v>
      </c>
      <c r="D191" s="13">
        <v>11</v>
      </c>
      <c r="E191" s="13">
        <v>3</v>
      </c>
      <c r="F191" s="13">
        <v>1</v>
      </c>
      <c r="G191" s="13">
        <v>2</v>
      </c>
      <c r="H191" s="13">
        <v>0</v>
      </c>
      <c r="I191" s="13">
        <v>0</v>
      </c>
      <c r="J191" s="13">
        <v>0</v>
      </c>
      <c r="K191" s="13">
        <v>0</v>
      </c>
      <c r="L191" s="13">
        <v>0</v>
      </c>
      <c r="M191" s="13">
        <v>0</v>
      </c>
      <c r="N191" s="13" t="s">
        <v>386</v>
      </c>
      <c r="O191" s="13">
        <v>0</v>
      </c>
      <c r="P191" s="13">
        <v>0</v>
      </c>
      <c r="Q191" s="13">
        <v>0</v>
      </c>
      <c r="R191" s="13">
        <v>0</v>
      </c>
      <c r="S191" s="13">
        <v>0</v>
      </c>
      <c r="T191" s="13">
        <v>0</v>
      </c>
      <c r="U191" s="13">
        <v>0</v>
      </c>
      <c r="V191" s="13">
        <v>0</v>
      </c>
      <c r="W191" s="13">
        <v>0</v>
      </c>
      <c r="X191" s="13">
        <v>0</v>
      </c>
      <c r="Y191" s="13">
        <v>0</v>
      </c>
      <c r="Z191" s="13">
        <v>0</v>
      </c>
      <c r="AA191" s="13" t="s">
        <v>386</v>
      </c>
      <c r="AB191" s="13">
        <v>0</v>
      </c>
      <c r="AC191" s="13">
        <v>0</v>
      </c>
      <c r="AD191" s="13">
        <v>0</v>
      </c>
      <c r="AE191" s="13">
        <v>4</v>
      </c>
      <c r="AF191" s="13">
        <v>2</v>
      </c>
      <c r="AG191" s="13">
        <v>2</v>
      </c>
      <c r="AH191" s="13">
        <v>0</v>
      </c>
      <c r="AI191" s="13">
        <v>0</v>
      </c>
      <c r="AJ191" s="13">
        <v>0</v>
      </c>
      <c r="AK191" s="13">
        <v>0</v>
      </c>
      <c r="AL191" s="13">
        <v>0</v>
      </c>
      <c r="AM191" s="13">
        <v>0</v>
      </c>
      <c r="AN191" s="13" t="s">
        <v>386</v>
      </c>
      <c r="AO191" s="13">
        <v>4</v>
      </c>
      <c r="AP191" s="13">
        <v>0</v>
      </c>
      <c r="AQ191" s="13">
        <v>4</v>
      </c>
      <c r="AR191" s="13">
        <v>0</v>
      </c>
      <c r="AS191" s="13">
        <v>0</v>
      </c>
      <c r="AT191" s="13">
        <v>0</v>
      </c>
      <c r="AU191" s="13">
        <v>6</v>
      </c>
      <c r="AV191" s="13">
        <v>3</v>
      </c>
      <c r="AW191" s="13">
        <v>3</v>
      </c>
      <c r="AX191" s="13">
        <v>0</v>
      </c>
      <c r="AY191" s="13">
        <v>0</v>
      </c>
      <c r="AZ191" s="13">
        <v>0</v>
      </c>
    </row>
    <row r="192" spans="1:52" x14ac:dyDescent="0.2">
      <c r="A192" s="13" t="s">
        <v>387</v>
      </c>
      <c r="B192" s="13">
        <v>72</v>
      </c>
      <c r="C192" s="13">
        <v>63</v>
      </c>
      <c r="D192" s="13">
        <v>9</v>
      </c>
      <c r="E192" s="13">
        <v>12</v>
      </c>
      <c r="F192" s="13">
        <v>10</v>
      </c>
      <c r="G192" s="13">
        <v>2</v>
      </c>
      <c r="H192" s="13">
        <v>0</v>
      </c>
      <c r="I192" s="13">
        <v>0</v>
      </c>
      <c r="J192" s="13">
        <v>0</v>
      </c>
      <c r="K192" s="13">
        <v>0</v>
      </c>
      <c r="L192" s="13">
        <v>0</v>
      </c>
      <c r="M192" s="13">
        <v>0</v>
      </c>
      <c r="N192" s="13" t="s">
        <v>387</v>
      </c>
      <c r="O192" s="13">
        <v>0</v>
      </c>
      <c r="P192" s="13">
        <v>0</v>
      </c>
      <c r="Q192" s="13">
        <v>0</v>
      </c>
      <c r="R192" s="13">
        <v>0</v>
      </c>
      <c r="S192" s="13">
        <v>0</v>
      </c>
      <c r="T192" s="13">
        <v>0</v>
      </c>
      <c r="U192" s="13">
        <v>0</v>
      </c>
      <c r="V192" s="13">
        <v>0</v>
      </c>
      <c r="W192" s="13">
        <v>0</v>
      </c>
      <c r="X192" s="13">
        <v>5</v>
      </c>
      <c r="Y192" s="13">
        <v>5</v>
      </c>
      <c r="Z192" s="13">
        <v>0</v>
      </c>
      <c r="AA192" s="13" t="s">
        <v>387</v>
      </c>
      <c r="AB192" s="13">
        <v>0</v>
      </c>
      <c r="AC192" s="13">
        <v>0</v>
      </c>
      <c r="AD192" s="13">
        <v>0</v>
      </c>
      <c r="AE192" s="13">
        <v>10</v>
      </c>
      <c r="AF192" s="13">
        <v>9</v>
      </c>
      <c r="AG192" s="13">
        <v>1</v>
      </c>
      <c r="AH192" s="13">
        <v>0</v>
      </c>
      <c r="AI192" s="13">
        <v>0</v>
      </c>
      <c r="AJ192" s="13">
        <v>0</v>
      </c>
      <c r="AK192" s="13">
        <v>0</v>
      </c>
      <c r="AL192" s="13">
        <v>0</v>
      </c>
      <c r="AM192" s="13">
        <v>0</v>
      </c>
      <c r="AN192" s="13" t="s">
        <v>387</v>
      </c>
      <c r="AO192" s="13">
        <v>43</v>
      </c>
      <c r="AP192" s="13">
        <v>38</v>
      </c>
      <c r="AQ192" s="13">
        <v>5</v>
      </c>
      <c r="AR192" s="13">
        <v>0</v>
      </c>
      <c r="AS192" s="13">
        <v>0</v>
      </c>
      <c r="AT192" s="13">
        <v>0</v>
      </c>
      <c r="AU192" s="13">
        <v>2</v>
      </c>
      <c r="AV192" s="13">
        <v>1</v>
      </c>
      <c r="AW192" s="13">
        <v>1</v>
      </c>
      <c r="AX192" s="13">
        <v>0</v>
      </c>
      <c r="AY192" s="13">
        <v>0</v>
      </c>
      <c r="AZ192" s="13">
        <v>0</v>
      </c>
    </row>
    <row r="193" spans="1:52" x14ac:dyDescent="0.2">
      <c r="A193" s="13" t="s">
        <v>388</v>
      </c>
      <c r="B193" s="13">
        <v>32</v>
      </c>
      <c r="C193" s="13">
        <v>30</v>
      </c>
      <c r="D193" s="13">
        <v>2</v>
      </c>
      <c r="E193" s="13">
        <v>3</v>
      </c>
      <c r="F193" s="13">
        <v>2</v>
      </c>
      <c r="G193" s="13">
        <v>1</v>
      </c>
      <c r="H193" s="13">
        <v>1</v>
      </c>
      <c r="I193" s="13">
        <v>1</v>
      </c>
      <c r="J193" s="13">
        <v>0</v>
      </c>
      <c r="K193" s="13">
        <v>4</v>
      </c>
      <c r="L193" s="13">
        <v>4</v>
      </c>
      <c r="M193" s="13">
        <v>0</v>
      </c>
      <c r="N193" s="13" t="s">
        <v>388</v>
      </c>
      <c r="O193" s="13">
        <v>0</v>
      </c>
      <c r="P193" s="13">
        <v>0</v>
      </c>
      <c r="Q193" s="13">
        <v>0</v>
      </c>
      <c r="R193" s="13">
        <v>0</v>
      </c>
      <c r="S193" s="13">
        <v>0</v>
      </c>
      <c r="T193" s="13">
        <v>0</v>
      </c>
      <c r="U193" s="13">
        <v>1</v>
      </c>
      <c r="V193" s="13">
        <v>1</v>
      </c>
      <c r="W193" s="13">
        <v>0</v>
      </c>
      <c r="X193" s="13">
        <v>2</v>
      </c>
      <c r="Y193" s="13">
        <v>2</v>
      </c>
      <c r="Z193" s="13">
        <v>0</v>
      </c>
      <c r="AA193" s="13" t="s">
        <v>388</v>
      </c>
      <c r="AB193" s="13">
        <v>0</v>
      </c>
      <c r="AC193" s="13">
        <v>0</v>
      </c>
      <c r="AD193" s="13">
        <v>0</v>
      </c>
      <c r="AE193" s="13">
        <v>6</v>
      </c>
      <c r="AF193" s="13">
        <v>6</v>
      </c>
      <c r="AG193" s="13">
        <v>0</v>
      </c>
      <c r="AH193" s="13">
        <v>0</v>
      </c>
      <c r="AI193" s="13">
        <v>0</v>
      </c>
      <c r="AJ193" s="13">
        <v>0</v>
      </c>
      <c r="AK193" s="13">
        <v>1</v>
      </c>
      <c r="AL193" s="13">
        <v>1</v>
      </c>
      <c r="AM193" s="13">
        <v>0</v>
      </c>
      <c r="AN193" s="13" t="s">
        <v>388</v>
      </c>
      <c r="AO193" s="13">
        <v>12</v>
      </c>
      <c r="AP193" s="13">
        <v>11</v>
      </c>
      <c r="AQ193" s="13">
        <v>1</v>
      </c>
      <c r="AR193" s="13">
        <v>0</v>
      </c>
      <c r="AS193" s="13">
        <v>0</v>
      </c>
      <c r="AT193" s="13">
        <v>0</v>
      </c>
      <c r="AU193" s="13">
        <v>2</v>
      </c>
      <c r="AV193" s="13">
        <v>2</v>
      </c>
      <c r="AW193" s="13">
        <v>0</v>
      </c>
      <c r="AX193" s="13">
        <v>0</v>
      </c>
      <c r="AY193" s="13">
        <v>0</v>
      </c>
      <c r="AZ193" s="13">
        <v>0</v>
      </c>
    </row>
    <row r="194" spans="1:52" x14ac:dyDescent="0.2">
      <c r="A194" s="13" t="s">
        <v>389</v>
      </c>
      <c r="B194" s="13">
        <v>136</v>
      </c>
      <c r="C194" s="13">
        <v>65</v>
      </c>
      <c r="D194" s="13">
        <v>71</v>
      </c>
      <c r="E194" s="13">
        <v>18</v>
      </c>
      <c r="F194" s="13">
        <v>8</v>
      </c>
      <c r="G194" s="13">
        <v>10</v>
      </c>
      <c r="H194" s="13">
        <v>1</v>
      </c>
      <c r="I194" s="13">
        <v>1</v>
      </c>
      <c r="J194" s="13">
        <v>0</v>
      </c>
      <c r="K194" s="13">
        <v>0</v>
      </c>
      <c r="L194" s="13">
        <v>0</v>
      </c>
      <c r="M194" s="13">
        <v>0</v>
      </c>
      <c r="N194" s="13" t="s">
        <v>389</v>
      </c>
      <c r="O194" s="13">
        <v>0</v>
      </c>
      <c r="P194" s="13">
        <v>0</v>
      </c>
      <c r="Q194" s="13">
        <v>0</v>
      </c>
      <c r="R194" s="13">
        <v>0</v>
      </c>
      <c r="S194" s="13">
        <v>0</v>
      </c>
      <c r="T194" s="13">
        <v>0</v>
      </c>
      <c r="U194" s="13">
        <v>0</v>
      </c>
      <c r="V194" s="13">
        <v>0</v>
      </c>
      <c r="W194" s="13">
        <v>0</v>
      </c>
      <c r="X194" s="13">
        <v>0</v>
      </c>
      <c r="Y194" s="13">
        <v>0</v>
      </c>
      <c r="Z194" s="13">
        <v>0</v>
      </c>
      <c r="AA194" s="13" t="s">
        <v>389</v>
      </c>
      <c r="AB194" s="13">
        <v>98</v>
      </c>
      <c r="AC194" s="13">
        <v>52</v>
      </c>
      <c r="AD194" s="13">
        <v>46</v>
      </c>
      <c r="AE194" s="13">
        <v>3</v>
      </c>
      <c r="AF194" s="13">
        <v>2</v>
      </c>
      <c r="AG194" s="13">
        <v>1</v>
      </c>
      <c r="AH194" s="13">
        <v>0</v>
      </c>
      <c r="AI194" s="13">
        <v>0</v>
      </c>
      <c r="AJ194" s="13">
        <v>0</v>
      </c>
      <c r="AK194" s="13">
        <v>0</v>
      </c>
      <c r="AL194" s="13">
        <v>0</v>
      </c>
      <c r="AM194" s="13">
        <v>0</v>
      </c>
      <c r="AN194" s="13" t="s">
        <v>389</v>
      </c>
      <c r="AO194" s="13">
        <v>15</v>
      </c>
      <c r="AP194" s="13">
        <v>2</v>
      </c>
      <c r="AQ194" s="13">
        <v>13</v>
      </c>
      <c r="AR194" s="13">
        <v>0</v>
      </c>
      <c r="AS194" s="13">
        <v>0</v>
      </c>
      <c r="AT194" s="13">
        <v>0</v>
      </c>
      <c r="AU194" s="13">
        <v>1</v>
      </c>
      <c r="AV194" s="13">
        <v>0</v>
      </c>
      <c r="AW194" s="13">
        <v>1</v>
      </c>
      <c r="AX194" s="13">
        <v>0</v>
      </c>
      <c r="AY194" s="13">
        <v>0</v>
      </c>
      <c r="AZ194" s="13">
        <v>0</v>
      </c>
    </row>
    <row r="195" spans="1:52" x14ac:dyDescent="0.2">
      <c r="A195" s="13" t="s">
        <v>390</v>
      </c>
      <c r="B195" s="13">
        <v>22</v>
      </c>
      <c r="C195" s="13">
        <v>5</v>
      </c>
      <c r="D195" s="13">
        <v>17</v>
      </c>
      <c r="E195" s="13">
        <v>0</v>
      </c>
      <c r="F195" s="13">
        <v>0</v>
      </c>
      <c r="G195" s="13">
        <v>0</v>
      </c>
      <c r="H195" s="13">
        <v>0</v>
      </c>
      <c r="I195" s="13">
        <v>0</v>
      </c>
      <c r="J195" s="13">
        <v>0</v>
      </c>
      <c r="K195" s="13">
        <v>0</v>
      </c>
      <c r="L195" s="13">
        <v>0</v>
      </c>
      <c r="M195" s="13">
        <v>0</v>
      </c>
      <c r="N195" s="13" t="s">
        <v>390</v>
      </c>
      <c r="O195" s="13">
        <v>0</v>
      </c>
      <c r="P195" s="13">
        <v>0</v>
      </c>
      <c r="Q195" s="13">
        <v>0</v>
      </c>
      <c r="R195" s="13">
        <v>0</v>
      </c>
      <c r="S195" s="13">
        <v>0</v>
      </c>
      <c r="T195" s="13">
        <v>0</v>
      </c>
      <c r="U195" s="13">
        <v>0</v>
      </c>
      <c r="V195" s="13">
        <v>0</v>
      </c>
      <c r="W195" s="13">
        <v>0</v>
      </c>
      <c r="X195" s="13">
        <v>0</v>
      </c>
      <c r="Y195" s="13">
        <v>0</v>
      </c>
      <c r="Z195" s="13">
        <v>0</v>
      </c>
      <c r="AA195" s="13" t="s">
        <v>390</v>
      </c>
      <c r="AB195" s="13">
        <v>0</v>
      </c>
      <c r="AC195" s="13">
        <v>0</v>
      </c>
      <c r="AD195" s="13">
        <v>0</v>
      </c>
      <c r="AE195" s="13">
        <v>4</v>
      </c>
      <c r="AF195" s="13">
        <v>0</v>
      </c>
      <c r="AG195" s="13">
        <v>4</v>
      </c>
      <c r="AH195" s="13">
        <v>0</v>
      </c>
      <c r="AI195" s="13">
        <v>0</v>
      </c>
      <c r="AJ195" s="13">
        <v>0</v>
      </c>
      <c r="AK195" s="13">
        <v>0</v>
      </c>
      <c r="AL195" s="13">
        <v>0</v>
      </c>
      <c r="AM195" s="13">
        <v>0</v>
      </c>
      <c r="AN195" s="13" t="s">
        <v>390</v>
      </c>
      <c r="AO195" s="13">
        <v>18</v>
      </c>
      <c r="AP195" s="13">
        <v>5</v>
      </c>
      <c r="AQ195" s="13">
        <v>13</v>
      </c>
      <c r="AR195" s="13">
        <v>0</v>
      </c>
      <c r="AS195" s="13">
        <v>0</v>
      </c>
      <c r="AT195" s="13">
        <v>0</v>
      </c>
      <c r="AU195" s="13">
        <v>0</v>
      </c>
      <c r="AV195" s="13">
        <v>0</v>
      </c>
      <c r="AW195" s="13">
        <v>0</v>
      </c>
      <c r="AX195" s="13">
        <v>0</v>
      </c>
      <c r="AY195" s="13">
        <v>0</v>
      </c>
      <c r="AZ195" s="13">
        <v>0</v>
      </c>
    </row>
    <row r="196" spans="1:52" x14ac:dyDescent="0.2">
      <c r="A196" s="13" t="s">
        <v>391</v>
      </c>
      <c r="B196" s="13">
        <v>875</v>
      </c>
      <c r="C196" s="13">
        <v>486</v>
      </c>
      <c r="D196" s="13">
        <v>389</v>
      </c>
      <c r="E196" s="13">
        <v>354</v>
      </c>
      <c r="F196" s="13">
        <v>185</v>
      </c>
      <c r="G196" s="13">
        <v>169</v>
      </c>
      <c r="H196" s="13">
        <v>0</v>
      </c>
      <c r="I196" s="13">
        <v>0</v>
      </c>
      <c r="J196" s="13">
        <v>0</v>
      </c>
      <c r="K196" s="13">
        <v>3</v>
      </c>
      <c r="L196" s="13">
        <v>2</v>
      </c>
      <c r="M196" s="13">
        <v>1</v>
      </c>
      <c r="N196" s="13" t="s">
        <v>391</v>
      </c>
      <c r="O196" s="13">
        <v>0</v>
      </c>
      <c r="P196" s="13">
        <v>0</v>
      </c>
      <c r="Q196" s="13">
        <v>0</v>
      </c>
      <c r="R196" s="13">
        <v>0</v>
      </c>
      <c r="S196" s="13">
        <v>0</v>
      </c>
      <c r="T196" s="13">
        <v>0</v>
      </c>
      <c r="U196" s="13">
        <v>7</v>
      </c>
      <c r="V196" s="13">
        <v>5</v>
      </c>
      <c r="W196" s="13">
        <v>2</v>
      </c>
      <c r="X196" s="13">
        <v>31</v>
      </c>
      <c r="Y196" s="13">
        <v>19</v>
      </c>
      <c r="Z196" s="13">
        <v>12</v>
      </c>
      <c r="AA196" s="13" t="s">
        <v>391</v>
      </c>
      <c r="AB196" s="13">
        <v>24</v>
      </c>
      <c r="AC196" s="13">
        <v>13</v>
      </c>
      <c r="AD196" s="13">
        <v>11</v>
      </c>
      <c r="AE196" s="13">
        <v>138</v>
      </c>
      <c r="AF196" s="13">
        <v>89</v>
      </c>
      <c r="AG196" s="13">
        <v>49</v>
      </c>
      <c r="AH196" s="13">
        <v>0</v>
      </c>
      <c r="AI196" s="13">
        <v>0</v>
      </c>
      <c r="AJ196" s="13">
        <v>0</v>
      </c>
      <c r="AK196" s="13">
        <v>7</v>
      </c>
      <c r="AL196" s="13">
        <v>7</v>
      </c>
      <c r="AM196" s="13">
        <v>0</v>
      </c>
      <c r="AN196" s="13" t="s">
        <v>391</v>
      </c>
      <c r="AO196" s="13">
        <v>267</v>
      </c>
      <c r="AP196" s="13">
        <v>130</v>
      </c>
      <c r="AQ196" s="13">
        <v>137</v>
      </c>
      <c r="AR196" s="13">
        <v>5</v>
      </c>
      <c r="AS196" s="13">
        <v>5</v>
      </c>
      <c r="AT196" s="13">
        <v>0</v>
      </c>
      <c r="AU196" s="13">
        <v>39</v>
      </c>
      <c r="AV196" s="13">
        <v>31</v>
      </c>
      <c r="AW196" s="13">
        <v>8</v>
      </c>
      <c r="AX196" s="13">
        <v>0</v>
      </c>
      <c r="AY196" s="13">
        <v>0</v>
      </c>
      <c r="AZ196" s="13">
        <v>0</v>
      </c>
    </row>
    <row r="197" spans="1:52" x14ac:dyDescent="0.2">
      <c r="A197" s="13" t="s">
        <v>392</v>
      </c>
      <c r="B197" s="13">
        <v>8</v>
      </c>
      <c r="C197" s="13">
        <v>5</v>
      </c>
      <c r="D197" s="13">
        <v>3</v>
      </c>
      <c r="E197" s="13">
        <v>6</v>
      </c>
      <c r="F197" s="13">
        <v>5</v>
      </c>
      <c r="G197" s="13">
        <v>1</v>
      </c>
      <c r="H197" s="13">
        <v>0</v>
      </c>
      <c r="I197" s="13">
        <v>0</v>
      </c>
      <c r="J197" s="13">
        <v>0</v>
      </c>
      <c r="K197" s="13">
        <v>0</v>
      </c>
      <c r="L197" s="13">
        <v>0</v>
      </c>
      <c r="M197" s="13">
        <v>0</v>
      </c>
      <c r="N197" s="13" t="s">
        <v>392</v>
      </c>
      <c r="O197" s="13">
        <v>0</v>
      </c>
      <c r="P197" s="13">
        <v>0</v>
      </c>
      <c r="Q197" s="13">
        <v>0</v>
      </c>
      <c r="R197" s="13">
        <v>0</v>
      </c>
      <c r="S197" s="13">
        <v>0</v>
      </c>
      <c r="T197" s="13">
        <v>0</v>
      </c>
      <c r="U197" s="13">
        <v>0</v>
      </c>
      <c r="V197" s="13">
        <v>0</v>
      </c>
      <c r="W197" s="13">
        <v>0</v>
      </c>
      <c r="X197" s="13">
        <v>0</v>
      </c>
      <c r="Y197" s="13">
        <v>0</v>
      </c>
      <c r="Z197" s="13">
        <v>0</v>
      </c>
      <c r="AA197" s="13" t="s">
        <v>392</v>
      </c>
      <c r="AB197" s="13">
        <v>0</v>
      </c>
      <c r="AC197" s="13">
        <v>0</v>
      </c>
      <c r="AD197" s="13">
        <v>0</v>
      </c>
      <c r="AE197" s="13">
        <v>0</v>
      </c>
      <c r="AF197" s="13">
        <v>0</v>
      </c>
      <c r="AG197" s="13">
        <v>0</v>
      </c>
      <c r="AH197" s="13">
        <v>0</v>
      </c>
      <c r="AI197" s="13">
        <v>0</v>
      </c>
      <c r="AJ197" s="13">
        <v>0</v>
      </c>
      <c r="AK197" s="13">
        <v>0</v>
      </c>
      <c r="AL197" s="13">
        <v>0</v>
      </c>
      <c r="AM197" s="13">
        <v>0</v>
      </c>
      <c r="AN197" s="13" t="s">
        <v>392</v>
      </c>
      <c r="AO197" s="13">
        <v>2</v>
      </c>
      <c r="AP197" s="13">
        <v>0</v>
      </c>
      <c r="AQ197" s="13">
        <v>2</v>
      </c>
      <c r="AR197" s="13">
        <v>0</v>
      </c>
      <c r="AS197" s="13">
        <v>0</v>
      </c>
      <c r="AT197" s="13">
        <v>0</v>
      </c>
      <c r="AU197" s="13">
        <v>0</v>
      </c>
      <c r="AV197" s="13">
        <v>0</v>
      </c>
      <c r="AW197" s="13">
        <v>0</v>
      </c>
      <c r="AX197" s="13">
        <v>0</v>
      </c>
      <c r="AY197" s="13">
        <v>0</v>
      </c>
      <c r="AZ197" s="13">
        <v>0</v>
      </c>
    </row>
    <row r="198" spans="1:52" x14ac:dyDescent="0.2">
      <c r="A198" s="13" t="s">
        <v>393</v>
      </c>
      <c r="B198" s="13">
        <v>5</v>
      </c>
      <c r="C198" s="13">
        <v>3</v>
      </c>
      <c r="D198" s="13">
        <v>2</v>
      </c>
      <c r="E198" s="13">
        <v>0</v>
      </c>
      <c r="F198" s="13">
        <v>0</v>
      </c>
      <c r="G198" s="13">
        <v>0</v>
      </c>
      <c r="H198" s="13">
        <v>0</v>
      </c>
      <c r="I198" s="13">
        <v>0</v>
      </c>
      <c r="J198" s="13">
        <v>0</v>
      </c>
      <c r="K198" s="13">
        <v>0</v>
      </c>
      <c r="L198" s="13">
        <v>0</v>
      </c>
      <c r="M198" s="13">
        <v>0</v>
      </c>
      <c r="N198" s="13" t="s">
        <v>393</v>
      </c>
      <c r="O198" s="13">
        <v>0</v>
      </c>
      <c r="P198" s="13">
        <v>0</v>
      </c>
      <c r="Q198" s="13">
        <v>0</v>
      </c>
      <c r="R198" s="13">
        <v>0</v>
      </c>
      <c r="S198" s="13">
        <v>0</v>
      </c>
      <c r="T198" s="13">
        <v>0</v>
      </c>
      <c r="U198" s="13">
        <v>1</v>
      </c>
      <c r="V198" s="13">
        <v>0</v>
      </c>
      <c r="W198" s="13">
        <v>1</v>
      </c>
      <c r="X198" s="13">
        <v>1</v>
      </c>
      <c r="Y198" s="13">
        <v>1</v>
      </c>
      <c r="Z198" s="13">
        <v>0</v>
      </c>
      <c r="AA198" s="13" t="s">
        <v>393</v>
      </c>
      <c r="AB198" s="13">
        <v>0</v>
      </c>
      <c r="AC198" s="13">
        <v>0</v>
      </c>
      <c r="AD198" s="13">
        <v>0</v>
      </c>
      <c r="AE198" s="13">
        <v>0</v>
      </c>
      <c r="AF198" s="13">
        <v>0</v>
      </c>
      <c r="AG198" s="13">
        <v>0</v>
      </c>
      <c r="AH198" s="13">
        <v>0</v>
      </c>
      <c r="AI198" s="13">
        <v>0</v>
      </c>
      <c r="AJ198" s="13">
        <v>0</v>
      </c>
      <c r="AK198" s="13">
        <v>0</v>
      </c>
      <c r="AL198" s="13">
        <v>0</v>
      </c>
      <c r="AM198" s="13">
        <v>0</v>
      </c>
      <c r="AN198" s="13" t="s">
        <v>393</v>
      </c>
      <c r="AO198" s="13">
        <v>3</v>
      </c>
      <c r="AP198" s="13">
        <v>2</v>
      </c>
      <c r="AQ198" s="13">
        <v>1</v>
      </c>
      <c r="AR198" s="13">
        <v>0</v>
      </c>
      <c r="AS198" s="13">
        <v>0</v>
      </c>
      <c r="AT198" s="13">
        <v>0</v>
      </c>
      <c r="AU198" s="13">
        <v>0</v>
      </c>
      <c r="AV198" s="13">
        <v>0</v>
      </c>
      <c r="AW198" s="13">
        <v>0</v>
      </c>
      <c r="AX198" s="13">
        <v>0</v>
      </c>
      <c r="AY198" s="13">
        <v>0</v>
      </c>
      <c r="AZ198" s="13">
        <v>0</v>
      </c>
    </row>
    <row r="199" spans="1:52" x14ac:dyDescent="0.2">
      <c r="A199" s="13" t="s">
        <v>394</v>
      </c>
      <c r="B199" s="13">
        <v>26</v>
      </c>
      <c r="C199" s="13">
        <v>8</v>
      </c>
      <c r="D199" s="13">
        <v>18</v>
      </c>
      <c r="E199" s="13">
        <v>0</v>
      </c>
      <c r="F199" s="13">
        <v>0</v>
      </c>
      <c r="G199" s="13">
        <v>0</v>
      </c>
      <c r="H199" s="13">
        <v>0</v>
      </c>
      <c r="I199" s="13">
        <v>0</v>
      </c>
      <c r="J199" s="13">
        <v>0</v>
      </c>
      <c r="K199" s="13">
        <v>0</v>
      </c>
      <c r="L199" s="13">
        <v>0</v>
      </c>
      <c r="M199" s="13">
        <v>0</v>
      </c>
      <c r="N199" s="13" t="s">
        <v>394</v>
      </c>
      <c r="O199" s="13">
        <v>0</v>
      </c>
      <c r="P199" s="13">
        <v>0</v>
      </c>
      <c r="Q199" s="13">
        <v>0</v>
      </c>
      <c r="R199" s="13">
        <v>0</v>
      </c>
      <c r="S199" s="13">
        <v>0</v>
      </c>
      <c r="T199" s="13">
        <v>0</v>
      </c>
      <c r="U199" s="13">
        <v>0</v>
      </c>
      <c r="V199" s="13">
        <v>0</v>
      </c>
      <c r="W199" s="13">
        <v>0</v>
      </c>
      <c r="X199" s="13">
        <v>0</v>
      </c>
      <c r="Y199" s="13">
        <v>0</v>
      </c>
      <c r="Z199" s="13">
        <v>0</v>
      </c>
      <c r="AA199" s="13" t="s">
        <v>394</v>
      </c>
      <c r="AB199" s="13">
        <v>3</v>
      </c>
      <c r="AC199" s="13">
        <v>0</v>
      </c>
      <c r="AD199" s="13">
        <v>3</v>
      </c>
      <c r="AE199" s="13">
        <v>4</v>
      </c>
      <c r="AF199" s="13">
        <v>0</v>
      </c>
      <c r="AG199" s="13">
        <v>4</v>
      </c>
      <c r="AH199" s="13">
        <v>0</v>
      </c>
      <c r="AI199" s="13">
        <v>0</v>
      </c>
      <c r="AJ199" s="13">
        <v>0</v>
      </c>
      <c r="AK199" s="13">
        <v>0</v>
      </c>
      <c r="AL199" s="13">
        <v>0</v>
      </c>
      <c r="AM199" s="13">
        <v>0</v>
      </c>
      <c r="AN199" s="13" t="s">
        <v>394</v>
      </c>
      <c r="AO199" s="13">
        <v>18</v>
      </c>
      <c r="AP199" s="13">
        <v>7</v>
      </c>
      <c r="AQ199" s="13">
        <v>11</v>
      </c>
      <c r="AR199" s="13">
        <v>0</v>
      </c>
      <c r="AS199" s="13">
        <v>0</v>
      </c>
      <c r="AT199" s="13">
        <v>0</v>
      </c>
      <c r="AU199" s="13">
        <v>1</v>
      </c>
      <c r="AV199" s="13">
        <v>1</v>
      </c>
      <c r="AW199" s="13">
        <v>0</v>
      </c>
      <c r="AX199" s="13">
        <v>0</v>
      </c>
      <c r="AY199" s="13">
        <v>0</v>
      </c>
      <c r="AZ199" s="13">
        <v>0</v>
      </c>
    </row>
    <row r="200" spans="1:52" x14ac:dyDescent="0.2">
      <c r="A200" s="13" t="s">
        <v>395</v>
      </c>
      <c r="B200" s="13">
        <v>137</v>
      </c>
      <c r="C200" s="13">
        <v>120</v>
      </c>
      <c r="D200" s="13">
        <v>17</v>
      </c>
      <c r="E200" s="13">
        <v>45</v>
      </c>
      <c r="F200" s="13">
        <v>41</v>
      </c>
      <c r="G200" s="13">
        <v>4</v>
      </c>
      <c r="H200" s="13">
        <v>0</v>
      </c>
      <c r="I200" s="13">
        <v>0</v>
      </c>
      <c r="J200" s="13">
        <v>0</v>
      </c>
      <c r="K200" s="13">
        <v>0</v>
      </c>
      <c r="L200" s="13">
        <v>0</v>
      </c>
      <c r="M200" s="13">
        <v>0</v>
      </c>
      <c r="N200" s="13" t="s">
        <v>395</v>
      </c>
      <c r="O200" s="13">
        <v>0</v>
      </c>
      <c r="P200" s="13">
        <v>0</v>
      </c>
      <c r="Q200" s="13">
        <v>0</v>
      </c>
      <c r="R200" s="13">
        <v>0</v>
      </c>
      <c r="S200" s="13">
        <v>0</v>
      </c>
      <c r="T200" s="13">
        <v>0</v>
      </c>
      <c r="U200" s="13">
        <v>0</v>
      </c>
      <c r="V200" s="13">
        <v>0</v>
      </c>
      <c r="W200" s="13">
        <v>0</v>
      </c>
      <c r="X200" s="13">
        <v>1</v>
      </c>
      <c r="Y200" s="13">
        <v>1</v>
      </c>
      <c r="Z200" s="13">
        <v>0</v>
      </c>
      <c r="AA200" s="13" t="s">
        <v>395</v>
      </c>
      <c r="AB200" s="13">
        <v>0</v>
      </c>
      <c r="AC200" s="13">
        <v>0</v>
      </c>
      <c r="AD200" s="13">
        <v>0</v>
      </c>
      <c r="AE200" s="13">
        <v>28</v>
      </c>
      <c r="AF200" s="13">
        <v>25</v>
      </c>
      <c r="AG200" s="13">
        <v>3</v>
      </c>
      <c r="AH200" s="13">
        <v>0</v>
      </c>
      <c r="AI200" s="13">
        <v>0</v>
      </c>
      <c r="AJ200" s="13">
        <v>0</v>
      </c>
      <c r="AK200" s="13">
        <v>0</v>
      </c>
      <c r="AL200" s="13">
        <v>0</v>
      </c>
      <c r="AM200" s="13">
        <v>0</v>
      </c>
      <c r="AN200" s="13" t="s">
        <v>395</v>
      </c>
      <c r="AO200" s="13">
        <v>41</v>
      </c>
      <c r="AP200" s="13">
        <v>38</v>
      </c>
      <c r="AQ200" s="13">
        <v>3</v>
      </c>
      <c r="AR200" s="13">
        <v>1</v>
      </c>
      <c r="AS200" s="13">
        <v>0</v>
      </c>
      <c r="AT200" s="13">
        <v>1</v>
      </c>
      <c r="AU200" s="13">
        <v>21</v>
      </c>
      <c r="AV200" s="13">
        <v>15</v>
      </c>
      <c r="AW200" s="13">
        <v>6</v>
      </c>
      <c r="AX200" s="13">
        <v>0</v>
      </c>
      <c r="AY200" s="13">
        <v>0</v>
      </c>
      <c r="AZ200" s="13">
        <v>0</v>
      </c>
    </row>
    <row r="201" spans="1:52" x14ac:dyDescent="0.2">
      <c r="A201" s="13" t="s">
        <v>396</v>
      </c>
      <c r="B201" s="13">
        <v>147</v>
      </c>
      <c r="C201" s="13">
        <v>87</v>
      </c>
      <c r="D201" s="13">
        <v>60</v>
      </c>
      <c r="E201" s="13">
        <v>34</v>
      </c>
      <c r="F201" s="13">
        <v>17</v>
      </c>
      <c r="G201" s="13">
        <v>17</v>
      </c>
      <c r="H201" s="13">
        <v>0</v>
      </c>
      <c r="I201" s="13">
        <v>0</v>
      </c>
      <c r="J201" s="13">
        <v>0</v>
      </c>
      <c r="K201" s="13">
        <v>2</v>
      </c>
      <c r="L201" s="13">
        <v>2</v>
      </c>
      <c r="M201" s="13">
        <v>0</v>
      </c>
      <c r="N201" s="13" t="s">
        <v>396</v>
      </c>
      <c r="O201" s="13">
        <v>0</v>
      </c>
      <c r="P201" s="13">
        <v>0</v>
      </c>
      <c r="Q201" s="13">
        <v>0</v>
      </c>
      <c r="R201" s="13">
        <v>0</v>
      </c>
      <c r="S201" s="13">
        <v>0</v>
      </c>
      <c r="T201" s="13">
        <v>0</v>
      </c>
      <c r="U201" s="13">
        <v>2</v>
      </c>
      <c r="V201" s="13">
        <v>0</v>
      </c>
      <c r="W201" s="13">
        <v>2</v>
      </c>
      <c r="X201" s="13">
        <v>2</v>
      </c>
      <c r="Y201" s="13">
        <v>1</v>
      </c>
      <c r="Z201" s="13">
        <v>1</v>
      </c>
      <c r="AA201" s="13" t="s">
        <v>396</v>
      </c>
      <c r="AB201" s="13">
        <v>6</v>
      </c>
      <c r="AC201" s="13">
        <v>5</v>
      </c>
      <c r="AD201" s="13">
        <v>1</v>
      </c>
      <c r="AE201" s="13">
        <v>32</v>
      </c>
      <c r="AF201" s="13">
        <v>18</v>
      </c>
      <c r="AG201" s="13">
        <v>14</v>
      </c>
      <c r="AH201" s="13">
        <v>0</v>
      </c>
      <c r="AI201" s="13">
        <v>0</v>
      </c>
      <c r="AJ201" s="13">
        <v>0</v>
      </c>
      <c r="AK201" s="13">
        <v>9</v>
      </c>
      <c r="AL201" s="13">
        <v>8</v>
      </c>
      <c r="AM201" s="13">
        <v>1</v>
      </c>
      <c r="AN201" s="13" t="s">
        <v>396</v>
      </c>
      <c r="AO201" s="13">
        <v>54</v>
      </c>
      <c r="AP201" s="13">
        <v>32</v>
      </c>
      <c r="AQ201" s="13">
        <v>22</v>
      </c>
      <c r="AR201" s="13">
        <v>1</v>
      </c>
      <c r="AS201" s="13">
        <v>1</v>
      </c>
      <c r="AT201" s="13">
        <v>0</v>
      </c>
      <c r="AU201" s="13">
        <v>4</v>
      </c>
      <c r="AV201" s="13">
        <v>3</v>
      </c>
      <c r="AW201" s="13">
        <v>1</v>
      </c>
      <c r="AX201" s="13">
        <v>1</v>
      </c>
      <c r="AY201" s="13">
        <v>0</v>
      </c>
      <c r="AZ201" s="13">
        <v>1</v>
      </c>
    </row>
    <row r="202" spans="1:52" x14ac:dyDescent="0.2">
      <c r="A202" s="13" t="s">
        <v>397</v>
      </c>
      <c r="B202" s="13">
        <v>68</v>
      </c>
      <c r="C202" s="13">
        <v>66</v>
      </c>
      <c r="D202" s="13">
        <v>2</v>
      </c>
      <c r="E202" s="13">
        <v>17</v>
      </c>
      <c r="F202" s="13">
        <v>17</v>
      </c>
      <c r="G202" s="13">
        <v>0</v>
      </c>
      <c r="H202" s="13">
        <v>0</v>
      </c>
      <c r="I202" s="13">
        <v>0</v>
      </c>
      <c r="J202" s="13">
        <v>0</v>
      </c>
      <c r="K202" s="13">
        <v>1</v>
      </c>
      <c r="L202" s="13">
        <v>1</v>
      </c>
      <c r="M202" s="13">
        <v>0</v>
      </c>
      <c r="N202" s="13" t="s">
        <v>397</v>
      </c>
      <c r="O202" s="13">
        <v>0</v>
      </c>
      <c r="P202" s="13">
        <v>0</v>
      </c>
      <c r="Q202" s="13">
        <v>0</v>
      </c>
      <c r="R202" s="13">
        <v>0</v>
      </c>
      <c r="S202" s="13">
        <v>0</v>
      </c>
      <c r="T202" s="13">
        <v>0</v>
      </c>
      <c r="U202" s="13">
        <v>2</v>
      </c>
      <c r="V202" s="13">
        <v>2</v>
      </c>
      <c r="W202" s="13">
        <v>0</v>
      </c>
      <c r="X202" s="13">
        <v>0</v>
      </c>
      <c r="Y202" s="13">
        <v>0</v>
      </c>
      <c r="Z202" s="13">
        <v>0</v>
      </c>
      <c r="AA202" s="13" t="s">
        <v>397</v>
      </c>
      <c r="AB202" s="13">
        <v>4</v>
      </c>
      <c r="AC202" s="13">
        <v>4</v>
      </c>
      <c r="AD202" s="13">
        <v>0</v>
      </c>
      <c r="AE202" s="13">
        <v>11</v>
      </c>
      <c r="AF202" s="13">
        <v>11</v>
      </c>
      <c r="AG202" s="13">
        <v>0</v>
      </c>
      <c r="AH202" s="13">
        <v>0</v>
      </c>
      <c r="AI202" s="13">
        <v>0</v>
      </c>
      <c r="AJ202" s="13">
        <v>0</v>
      </c>
      <c r="AK202" s="13">
        <v>1</v>
      </c>
      <c r="AL202" s="13">
        <v>1</v>
      </c>
      <c r="AM202" s="13">
        <v>0</v>
      </c>
      <c r="AN202" s="13" t="s">
        <v>397</v>
      </c>
      <c r="AO202" s="13">
        <v>29</v>
      </c>
      <c r="AP202" s="13">
        <v>27</v>
      </c>
      <c r="AQ202" s="13">
        <v>2</v>
      </c>
      <c r="AR202" s="13">
        <v>1</v>
      </c>
      <c r="AS202" s="13">
        <v>1</v>
      </c>
      <c r="AT202" s="13">
        <v>0</v>
      </c>
      <c r="AU202" s="13">
        <v>2</v>
      </c>
      <c r="AV202" s="13">
        <v>2</v>
      </c>
      <c r="AW202" s="13">
        <v>0</v>
      </c>
      <c r="AX202" s="13">
        <v>0</v>
      </c>
      <c r="AY202" s="13">
        <v>0</v>
      </c>
      <c r="AZ202" s="13">
        <v>0</v>
      </c>
    </row>
    <row r="203" spans="1:52" x14ac:dyDescent="0.2">
      <c r="A203" s="13" t="s">
        <v>398</v>
      </c>
      <c r="B203" s="13">
        <v>10</v>
      </c>
      <c r="C203" s="13">
        <v>7</v>
      </c>
      <c r="D203" s="13">
        <v>3</v>
      </c>
      <c r="E203" s="13">
        <v>0</v>
      </c>
      <c r="F203" s="13">
        <v>0</v>
      </c>
      <c r="G203" s="13">
        <v>0</v>
      </c>
      <c r="H203" s="13">
        <v>0</v>
      </c>
      <c r="I203" s="13">
        <v>0</v>
      </c>
      <c r="J203" s="13">
        <v>0</v>
      </c>
      <c r="K203" s="13">
        <v>0</v>
      </c>
      <c r="L203" s="13">
        <v>0</v>
      </c>
      <c r="M203" s="13">
        <v>0</v>
      </c>
      <c r="N203" s="13" t="s">
        <v>398</v>
      </c>
      <c r="O203" s="13">
        <v>0</v>
      </c>
      <c r="P203" s="13">
        <v>0</v>
      </c>
      <c r="Q203" s="13">
        <v>0</v>
      </c>
      <c r="R203" s="13">
        <v>0</v>
      </c>
      <c r="S203" s="13">
        <v>0</v>
      </c>
      <c r="T203" s="13">
        <v>0</v>
      </c>
      <c r="U203" s="13">
        <v>0</v>
      </c>
      <c r="V203" s="13">
        <v>0</v>
      </c>
      <c r="W203" s="13">
        <v>0</v>
      </c>
      <c r="X203" s="13">
        <v>0</v>
      </c>
      <c r="Y203" s="13">
        <v>0</v>
      </c>
      <c r="Z203" s="13">
        <v>0</v>
      </c>
      <c r="AA203" s="13" t="s">
        <v>398</v>
      </c>
      <c r="AB203" s="13">
        <v>0</v>
      </c>
      <c r="AC203" s="13">
        <v>0</v>
      </c>
      <c r="AD203" s="13">
        <v>0</v>
      </c>
      <c r="AE203" s="13">
        <v>0</v>
      </c>
      <c r="AF203" s="13">
        <v>0</v>
      </c>
      <c r="AG203" s="13">
        <v>0</v>
      </c>
      <c r="AH203" s="13">
        <v>0</v>
      </c>
      <c r="AI203" s="13">
        <v>0</v>
      </c>
      <c r="AJ203" s="13">
        <v>0</v>
      </c>
      <c r="AK203" s="13">
        <v>0</v>
      </c>
      <c r="AL203" s="13">
        <v>0</v>
      </c>
      <c r="AM203" s="13">
        <v>0</v>
      </c>
      <c r="AN203" s="13" t="s">
        <v>398</v>
      </c>
      <c r="AO203" s="13">
        <v>9</v>
      </c>
      <c r="AP203" s="13">
        <v>7</v>
      </c>
      <c r="AQ203" s="13">
        <v>2</v>
      </c>
      <c r="AR203" s="13">
        <v>0</v>
      </c>
      <c r="AS203" s="13">
        <v>0</v>
      </c>
      <c r="AT203" s="13">
        <v>0</v>
      </c>
      <c r="AU203" s="13">
        <v>1</v>
      </c>
      <c r="AV203" s="13">
        <v>0</v>
      </c>
      <c r="AW203" s="13">
        <v>1</v>
      </c>
      <c r="AX203" s="13">
        <v>0</v>
      </c>
      <c r="AY203" s="13">
        <v>0</v>
      </c>
      <c r="AZ203" s="13">
        <v>0</v>
      </c>
    </row>
    <row r="204" spans="1:52" x14ac:dyDescent="0.2">
      <c r="A204" s="13" t="s">
        <v>399</v>
      </c>
      <c r="B204" s="13">
        <v>7</v>
      </c>
      <c r="C204" s="13">
        <v>7</v>
      </c>
      <c r="D204" s="13">
        <v>0</v>
      </c>
      <c r="E204" s="13">
        <v>2</v>
      </c>
      <c r="F204" s="13">
        <v>2</v>
      </c>
      <c r="G204" s="13">
        <v>0</v>
      </c>
      <c r="H204" s="13">
        <v>0</v>
      </c>
      <c r="I204" s="13">
        <v>0</v>
      </c>
      <c r="J204" s="13">
        <v>0</v>
      </c>
      <c r="K204" s="13">
        <v>0</v>
      </c>
      <c r="L204" s="13">
        <v>0</v>
      </c>
      <c r="M204" s="13">
        <v>0</v>
      </c>
      <c r="N204" s="13" t="s">
        <v>399</v>
      </c>
      <c r="O204" s="13">
        <v>0</v>
      </c>
      <c r="P204" s="13">
        <v>0</v>
      </c>
      <c r="Q204" s="13">
        <v>0</v>
      </c>
      <c r="R204" s="13">
        <v>0</v>
      </c>
      <c r="S204" s="13">
        <v>0</v>
      </c>
      <c r="T204" s="13">
        <v>0</v>
      </c>
      <c r="U204" s="13">
        <v>0</v>
      </c>
      <c r="V204" s="13">
        <v>0</v>
      </c>
      <c r="W204" s="13">
        <v>0</v>
      </c>
      <c r="X204" s="13">
        <v>0</v>
      </c>
      <c r="Y204" s="13">
        <v>0</v>
      </c>
      <c r="Z204" s="13">
        <v>0</v>
      </c>
      <c r="AA204" s="13" t="s">
        <v>399</v>
      </c>
      <c r="AB204" s="13">
        <v>0</v>
      </c>
      <c r="AC204" s="13">
        <v>0</v>
      </c>
      <c r="AD204" s="13">
        <v>0</v>
      </c>
      <c r="AE204" s="13">
        <v>1</v>
      </c>
      <c r="AF204" s="13">
        <v>1</v>
      </c>
      <c r="AG204" s="13">
        <v>0</v>
      </c>
      <c r="AH204" s="13">
        <v>0</v>
      </c>
      <c r="AI204" s="13">
        <v>0</v>
      </c>
      <c r="AJ204" s="13">
        <v>0</v>
      </c>
      <c r="AK204" s="13">
        <v>0</v>
      </c>
      <c r="AL204" s="13">
        <v>0</v>
      </c>
      <c r="AM204" s="13">
        <v>0</v>
      </c>
      <c r="AN204" s="13" t="s">
        <v>399</v>
      </c>
      <c r="AO204" s="13">
        <v>4</v>
      </c>
      <c r="AP204" s="13">
        <v>4</v>
      </c>
      <c r="AQ204" s="13">
        <v>0</v>
      </c>
      <c r="AR204" s="13">
        <v>0</v>
      </c>
      <c r="AS204" s="13">
        <v>0</v>
      </c>
      <c r="AT204" s="13">
        <v>0</v>
      </c>
      <c r="AU204" s="13">
        <v>0</v>
      </c>
      <c r="AV204" s="13">
        <v>0</v>
      </c>
      <c r="AW204" s="13">
        <v>0</v>
      </c>
      <c r="AX204" s="13">
        <v>0</v>
      </c>
      <c r="AY204" s="13">
        <v>0</v>
      </c>
      <c r="AZ204" s="13">
        <v>0</v>
      </c>
    </row>
    <row r="205" spans="1:52" x14ac:dyDescent="0.2">
      <c r="A205" s="13" t="s">
        <v>400</v>
      </c>
      <c r="B205" s="13">
        <v>363</v>
      </c>
      <c r="C205" s="13">
        <v>359</v>
      </c>
      <c r="D205" s="13">
        <v>4</v>
      </c>
      <c r="E205" s="13">
        <v>153</v>
      </c>
      <c r="F205" s="13">
        <v>152</v>
      </c>
      <c r="G205" s="13">
        <v>1</v>
      </c>
      <c r="H205" s="13">
        <v>0</v>
      </c>
      <c r="I205" s="13">
        <v>0</v>
      </c>
      <c r="J205" s="13">
        <v>0</v>
      </c>
      <c r="K205" s="13">
        <v>6</v>
      </c>
      <c r="L205" s="13">
        <v>6</v>
      </c>
      <c r="M205" s="13">
        <v>0</v>
      </c>
      <c r="N205" s="13" t="s">
        <v>400</v>
      </c>
      <c r="O205" s="13">
        <v>0</v>
      </c>
      <c r="P205" s="13">
        <v>0</v>
      </c>
      <c r="Q205" s="13">
        <v>0</v>
      </c>
      <c r="R205" s="13">
        <v>0</v>
      </c>
      <c r="S205" s="13">
        <v>0</v>
      </c>
      <c r="T205" s="13">
        <v>0</v>
      </c>
      <c r="U205" s="13">
        <v>2</v>
      </c>
      <c r="V205" s="13">
        <v>2</v>
      </c>
      <c r="W205" s="13">
        <v>0</v>
      </c>
      <c r="X205" s="13">
        <v>10</v>
      </c>
      <c r="Y205" s="13">
        <v>10</v>
      </c>
      <c r="Z205" s="13">
        <v>0</v>
      </c>
      <c r="AA205" s="13" t="s">
        <v>400</v>
      </c>
      <c r="AB205" s="13">
        <v>18</v>
      </c>
      <c r="AC205" s="13">
        <v>18</v>
      </c>
      <c r="AD205" s="13">
        <v>0</v>
      </c>
      <c r="AE205" s="13">
        <v>72</v>
      </c>
      <c r="AF205" s="13">
        <v>71</v>
      </c>
      <c r="AG205" s="13">
        <v>1</v>
      </c>
      <c r="AH205" s="13">
        <v>0</v>
      </c>
      <c r="AI205" s="13">
        <v>0</v>
      </c>
      <c r="AJ205" s="13">
        <v>0</v>
      </c>
      <c r="AK205" s="13">
        <v>11</v>
      </c>
      <c r="AL205" s="13">
        <v>11</v>
      </c>
      <c r="AM205" s="13">
        <v>0</v>
      </c>
      <c r="AN205" s="13" t="s">
        <v>400</v>
      </c>
      <c r="AO205" s="13">
        <v>75</v>
      </c>
      <c r="AP205" s="13">
        <v>73</v>
      </c>
      <c r="AQ205" s="13">
        <v>2</v>
      </c>
      <c r="AR205" s="13">
        <v>5</v>
      </c>
      <c r="AS205" s="13">
        <v>5</v>
      </c>
      <c r="AT205" s="13">
        <v>0</v>
      </c>
      <c r="AU205" s="13">
        <v>11</v>
      </c>
      <c r="AV205" s="13">
        <v>11</v>
      </c>
      <c r="AW205" s="13">
        <v>0</v>
      </c>
      <c r="AX205" s="13">
        <v>0</v>
      </c>
      <c r="AY205" s="13">
        <v>0</v>
      </c>
      <c r="AZ205" s="13">
        <v>0</v>
      </c>
    </row>
    <row r="206" spans="1:52" x14ac:dyDescent="0.2">
      <c r="A206" s="13" t="s">
        <v>401</v>
      </c>
      <c r="B206" s="13">
        <v>35</v>
      </c>
      <c r="C206" s="13">
        <v>30</v>
      </c>
      <c r="D206" s="13">
        <v>5</v>
      </c>
      <c r="E206" s="13">
        <v>15</v>
      </c>
      <c r="F206" s="13">
        <v>15</v>
      </c>
      <c r="G206" s="13">
        <v>0</v>
      </c>
      <c r="H206" s="13">
        <v>0</v>
      </c>
      <c r="I206" s="13">
        <v>0</v>
      </c>
      <c r="J206" s="13">
        <v>0</v>
      </c>
      <c r="K206" s="13">
        <v>0</v>
      </c>
      <c r="L206" s="13">
        <v>0</v>
      </c>
      <c r="M206" s="13">
        <v>0</v>
      </c>
      <c r="N206" s="13" t="s">
        <v>401</v>
      </c>
      <c r="O206" s="13">
        <v>0</v>
      </c>
      <c r="P206" s="13">
        <v>0</v>
      </c>
      <c r="Q206" s="13">
        <v>0</v>
      </c>
      <c r="R206" s="13">
        <v>0</v>
      </c>
      <c r="S206" s="13">
        <v>0</v>
      </c>
      <c r="T206" s="13">
        <v>0</v>
      </c>
      <c r="U206" s="13">
        <v>0</v>
      </c>
      <c r="V206" s="13">
        <v>0</v>
      </c>
      <c r="W206" s="13">
        <v>0</v>
      </c>
      <c r="X206" s="13">
        <v>1</v>
      </c>
      <c r="Y206" s="13">
        <v>1</v>
      </c>
      <c r="Z206" s="13">
        <v>0</v>
      </c>
      <c r="AA206" s="13" t="s">
        <v>401</v>
      </c>
      <c r="AB206" s="13">
        <v>1</v>
      </c>
      <c r="AC206" s="13">
        <v>1</v>
      </c>
      <c r="AD206" s="13">
        <v>0</v>
      </c>
      <c r="AE206" s="13">
        <v>6</v>
      </c>
      <c r="AF206" s="13">
        <v>5</v>
      </c>
      <c r="AG206" s="13">
        <v>1</v>
      </c>
      <c r="AH206" s="13">
        <v>0</v>
      </c>
      <c r="AI206" s="13">
        <v>0</v>
      </c>
      <c r="AJ206" s="13">
        <v>0</v>
      </c>
      <c r="AK206" s="13">
        <v>0</v>
      </c>
      <c r="AL206" s="13">
        <v>0</v>
      </c>
      <c r="AM206" s="13">
        <v>0</v>
      </c>
      <c r="AN206" s="13" t="s">
        <v>401</v>
      </c>
      <c r="AO206" s="13">
        <v>10</v>
      </c>
      <c r="AP206" s="13">
        <v>6</v>
      </c>
      <c r="AQ206" s="13">
        <v>4</v>
      </c>
      <c r="AR206" s="13">
        <v>0</v>
      </c>
      <c r="AS206" s="13">
        <v>0</v>
      </c>
      <c r="AT206" s="13">
        <v>0</v>
      </c>
      <c r="AU206" s="13">
        <v>2</v>
      </c>
      <c r="AV206" s="13">
        <v>2</v>
      </c>
      <c r="AW206" s="13">
        <v>0</v>
      </c>
      <c r="AX206" s="13">
        <v>0</v>
      </c>
      <c r="AY206" s="13">
        <v>0</v>
      </c>
      <c r="AZ206" s="13">
        <v>0</v>
      </c>
    </row>
    <row r="207" spans="1:52" x14ac:dyDescent="0.2">
      <c r="A207" s="13" t="s">
        <v>402</v>
      </c>
      <c r="B207" s="13">
        <v>264</v>
      </c>
      <c r="C207" s="13">
        <v>261</v>
      </c>
      <c r="D207" s="13">
        <v>3</v>
      </c>
      <c r="E207" s="13">
        <v>45</v>
      </c>
      <c r="F207" s="13">
        <v>45</v>
      </c>
      <c r="G207" s="13">
        <v>0</v>
      </c>
      <c r="H207" s="13">
        <v>11</v>
      </c>
      <c r="I207" s="13">
        <v>11</v>
      </c>
      <c r="J207" s="13">
        <v>0</v>
      </c>
      <c r="K207" s="13">
        <v>6</v>
      </c>
      <c r="L207" s="13">
        <v>6</v>
      </c>
      <c r="M207" s="13">
        <v>0</v>
      </c>
      <c r="N207" s="13" t="s">
        <v>402</v>
      </c>
      <c r="O207" s="13">
        <v>0</v>
      </c>
      <c r="P207" s="13">
        <v>0</v>
      </c>
      <c r="Q207" s="13">
        <v>0</v>
      </c>
      <c r="R207" s="13">
        <v>0</v>
      </c>
      <c r="S207" s="13">
        <v>0</v>
      </c>
      <c r="T207" s="13">
        <v>0</v>
      </c>
      <c r="U207" s="13">
        <v>7</v>
      </c>
      <c r="V207" s="13">
        <v>7</v>
      </c>
      <c r="W207" s="13">
        <v>0</v>
      </c>
      <c r="X207" s="13">
        <v>4</v>
      </c>
      <c r="Y207" s="13">
        <v>4</v>
      </c>
      <c r="Z207" s="13">
        <v>0</v>
      </c>
      <c r="AA207" s="13" t="s">
        <v>402</v>
      </c>
      <c r="AB207" s="13">
        <v>34</v>
      </c>
      <c r="AC207" s="13">
        <v>34</v>
      </c>
      <c r="AD207" s="13">
        <v>0</v>
      </c>
      <c r="AE207" s="13">
        <v>70</v>
      </c>
      <c r="AF207" s="13">
        <v>70</v>
      </c>
      <c r="AG207" s="13">
        <v>0</v>
      </c>
      <c r="AH207" s="13">
        <v>0</v>
      </c>
      <c r="AI207" s="13">
        <v>0</v>
      </c>
      <c r="AJ207" s="13">
        <v>0</v>
      </c>
      <c r="AK207" s="13">
        <v>7</v>
      </c>
      <c r="AL207" s="13">
        <v>6</v>
      </c>
      <c r="AM207" s="13">
        <v>1</v>
      </c>
      <c r="AN207" s="13" t="s">
        <v>402</v>
      </c>
      <c r="AO207" s="13">
        <v>60</v>
      </c>
      <c r="AP207" s="13">
        <v>58</v>
      </c>
      <c r="AQ207" s="13">
        <v>2</v>
      </c>
      <c r="AR207" s="13">
        <v>11</v>
      </c>
      <c r="AS207" s="13">
        <v>11</v>
      </c>
      <c r="AT207" s="13">
        <v>0</v>
      </c>
      <c r="AU207" s="13">
        <v>9</v>
      </c>
      <c r="AV207" s="13">
        <v>9</v>
      </c>
      <c r="AW207" s="13">
        <v>0</v>
      </c>
      <c r="AX207" s="13">
        <v>0</v>
      </c>
      <c r="AY207" s="13">
        <v>0</v>
      </c>
      <c r="AZ207" s="13">
        <v>0</v>
      </c>
    </row>
    <row r="208" spans="1:52" x14ac:dyDescent="0.2">
      <c r="A208" s="13" t="s">
        <v>403</v>
      </c>
      <c r="B208" s="13">
        <v>8</v>
      </c>
      <c r="C208" s="13">
        <v>8</v>
      </c>
      <c r="D208" s="13">
        <v>0</v>
      </c>
      <c r="E208" s="13">
        <v>0</v>
      </c>
      <c r="F208" s="13">
        <v>0</v>
      </c>
      <c r="G208" s="13">
        <v>0</v>
      </c>
      <c r="H208" s="13">
        <v>0</v>
      </c>
      <c r="I208" s="13">
        <v>0</v>
      </c>
      <c r="J208" s="13">
        <v>0</v>
      </c>
      <c r="K208" s="13">
        <v>0</v>
      </c>
      <c r="L208" s="13">
        <v>0</v>
      </c>
      <c r="M208" s="13">
        <v>0</v>
      </c>
      <c r="N208" s="13" t="s">
        <v>403</v>
      </c>
      <c r="O208" s="13">
        <v>0</v>
      </c>
      <c r="P208" s="13">
        <v>0</v>
      </c>
      <c r="Q208" s="13">
        <v>0</v>
      </c>
      <c r="R208" s="13">
        <v>0</v>
      </c>
      <c r="S208" s="13">
        <v>0</v>
      </c>
      <c r="T208" s="13">
        <v>0</v>
      </c>
      <c r="U208" s="13">
        <v>0</v>
      </c>
      <c r="V208" s="13">
        <v>0</v>
      </c>
      <c r="W208" s="13">
        <v>0</v>
      </c>
      <c r="X208" s="13">
        <v>2</v>
      </c>
      <c r="Y208" s="13">
        <v>2</v>
      </c>
      <c r="Z208" s="13">
        <v>0</v>
      </c>
      <c r="AA208" s="13" t="s">
        <v>403</v>
      </c>
      <c r="AB208" s="13">
        <v>0</v>
      </c>
      <c r="AC208" s="13">
        <v>0</v>
      </c>
      <c r="AD208" s="13">
        <v>0</v>
      </c>
      <c r="AE208" s="13">
        <v>4</v>
      </c>
      <c r="AF208" s="13">
        <v>4</v>
      </c>
      <c r="AG208" s="13">
        <v>0</v>
      </c>
      <c r="AH208" s="13">
        <v>0</v>
      </c>
      <c r="AI208" s="13">
        <v>0</v>
      </c>
      <c r="AJ208" s="13">
        <v>0</v>
      </c>
      <c r="AK208" s="13">
        <v>0</v>
      </c>
      <c r="AL208" s="13">
        <v>0</v>
      </c>
      <c r="AM208" s="13">
        <v>0</v>
      </c>
      <c r="AN208" s="13" t="s">
        <v>403</v>
      </c>
      <c r="AO208" s="13">
        <v>2</v>
      </c>
      <c r="AP208" s="13">
        <v>2</v>
      </c>
      <c r="AQ208" s="13">
        <v>0</v>
      </c>
      <c r="AR208" s="13">
        <v>0</v>
      </c>
      <c r="AS208" s="13">
        <v>0</v>
      </c>
      <c r="AT208" s="13">
        <v>0</v>
      </c>
      <c r="AU208" s="13">
        <v>0</v>
      </c>
      <c r="AV208" s="13">
        <v>0</v>
      </c>
      <c r="AW208" s="13">
        <v>0</v>
      </c>
      <c r="AX208" s="13">
        <v>0</v>
      </c>
      <c r="AY208" s="13">
        <v>0</v>
      </c>
      <c r="AZ208" s="13">
        <v>0</v>
      </c>
    </row>
    <row r="209" spans="1:52" x14ac:dyDescent="0.2">
      <c r="A209" s="13" t="s">
        <v>404</v>
      </c>
      <c r="B209" s="13">
        <v>59</v>
      </c>
      <c r="C209" s="13">
        <v>58</v>
      </c>
      <c r="D209" s="13">
        <v>1</v>
      </c>
      <c r="E209" s="13">
        <v>38</v>
      </c>
      <c r="F209" s="13">
        <v>38</v>
      </c>
      <c r="G209" s="13">
        <v>0</v>
      </c>
      <c r="H209" s="13">
        <v>0</v>
      </c>
      <c r="I209" s="13">
        <v>0</v>
      </c>
      <c r="J209" s="13">
        <v>0</v>
      </c>
      <c r="K209" s="13">
        <v>0</v>
      </c>
      <c r="L209" s="13">
        <v>0</v>
      </c>
      <c r="M209" s="13">
        <v>0</v>
      </c>
      <c r="N209" s="13" t="s">
        <v>404</v>
      </c>
      <c r="O209" s="13">
        <v>0</v>
      </c>
      <c r="P209" s="13">
        <v>0</v>
      </c>
      <c r="Q209" s="13">
        <v>0</v>
      </c>
      <c r="R209" s="13">
        <v>0</v>
      </c>
      <c r="S209" s="13">
        <v>0</v>
      </c>
      <c r="T209" s="13">
        <v>0</v>
      </c>
      <c r="U209" s="13">
        <v>0</v>
      </c>
      <c r="V209" s="13">
        <v>0</v>
      </c>
      <c r="W209" s="13">
        <v>0</v>
      </c>
      <c r="X209" s="13">
        <v>4</v>
      </c>
      <c r="Y209" s="13">
        <v>4</v>
      </c>
      <c r="Z209" s="13">
        <v>0</v>
      </c>
      <c r="AA209" s="13" t="s">
        <v>404</v>
      </c>
      <c r="AB209" s="13">
        <v>11</v>
      </c>
      <c r="AC209" s="13">
        <v>11</v>
      </c>
      <c r="AD209" s="13">
        <v>0</v>
      </c>
      <c r="AE209" s="13">
        <v>2</v>
      </c>
      <c r="AF209" s="13">
        <v>2</v>
      </c>
      <c r="AG209" s="13">
        <v>0</v>
      </c>
      <c r="AH209" s="13">
        <v>0</v>
      </c>
      <c r="AI209" s="13">
        <v>0</v>
      </c>
      <c r="AJ209" s="13">
        <v>0</v>
      </c>
      <c r="AK209" s="13">
        <v>1</v>
      </c>
      <c r="AL209" s="13">
        <v>1</v>
      </c>
      <c r="AM209" s="13">
        <v>0</v>
      </c>
      <c r="AN209" s="13" t="s">
        <v>404</v>
      </c>
      <c r="AO209" s="13">
        <v>3</v>
      </c>
      <c r="AP209" s="13">
        <v>2</v>
      </c>
      <c r="AQ209" s="13">
        <v>1</v>
      </c>
      <c r="AR209" s="13">
        <v>0</v>
      </c>
      <c r="AS209" s="13">
        <v>0</v>
      </c>
      <c r="AT209" s="13">
        <v>0</v>
      </c>
      <c r="AU209" s="13">
        <v>0</v>
      </c>
      <c r="AV209" s="13">
        <v>0</v>
      </c>
      <c r="AW209" s="13">
        <v>0</v>
      </c>
      <c r="AX209" s="13">
        <v>0</v>
      </c>
      <c r="AY209" s="13">
        <v>0</v>
      </c>
      <c r="AZ209" s="13">
        <v>0</v>
      </c>
    </row>
    <row r="210" spans="1:52" x14ac:dyDescent="0.2">
      <c r="A210" s="13" t="s">
        <v>405</v>
      </c>
      <c r="B210" s="13">
        <v>5</v>
      </c>
      <c r="C210" s="13">
        <v>5</v>
      </c>
      <c r="D210" s="13">
        <v>0</v>
      </c>
      <c r="E210" s="13">
        <v>2</v>
      </c>
      <c r="F210" s="13">
        <v>2</v>
      </c>
      <c r="G210" s="13">
        <v>0</v>
      </c>
      <c r="H210" s="13">
        <v>0</v>
      </c>
      <c r="I210" s="13">
        <v>0</v>
      </c>
      <c r="J210" s="13">
        <v>0</v>
      </c>
      <c r="K210" s="13">
        <v>0</v>
      </c>
      <c r="L210" s="13">
        <v>0</v>
      </c>
      <c r="M210" s="13">
        <v>0</v>
      </c>
      <c r="N210" s="13" t="s">
        <v>405</v>
      </c>
      <c r="O210" s="13">
        <v>0</v>
      </c>
      <c r="P210" s="13">
        <v>0</v>
      </c>
      <c r="Q210" s="13">
        <v>0</v>
      </c>
      <c r="R210" s="13">
        <v>0</v>
      </c>
      <c r="S210" s="13">
        <v>0</v>
      </c>
      <c r="T210" s="13">
        <v>0</v>
      </c>
      <c r="U210" s="13">
        <v>0</v>
      </c>
      <c r="V210" s="13">
        <v>0</v>
      </c>
      <c r="W210" s="13">
        <v>0</v>
      </c>
      <c r="X210" s="13">
        <v>1</v>
      </c>
      <c r="Y210" s="13">
        <v>1</v>
      </c>
      <c r="Z210" s="13">
        <v>0</v>
      </c>
      <c r="AA210" s="13" t="s">
        <v>405</v>
      </c>
      <c r="AB210" s="13">
        <v>0</v>
      </c>
      <c r="AC210" s="13">
        <v>0</v>
      </c>
      <c r="AD210" s="13">
        <v>0</v>
      </c>
      <c r="AE210" s="13">
        <v>1</v>
      </c>
      <c r="AF210" s="13">
        <v>1</v>
      </c>
      <c r="AG210" s="13">
        <v>0</v>
      </c>
      <c r="AH210" s="13">
        <v>0</v>
      </c>
      <c r="AI210" s="13">
        <v>0</v>
      </c>
      <c r="AJ210" s="13">
        <v>0</v>
      </c>
      <c r="AK210" s="13">
        <v>0</v>
      </c>
      <c r="AL210" s="13">
        <v>0</v>
      </c>
      <c r="AM210" s="13">
        <v>0</v>
      </c>
      <c r="AN210" s="13" t="s">
        <v>405</v>
      </c>
      <c r="AO210" s="13">
        <v>0</v>
      </c>
      <c r="AP210" s="13">
        <v>0</v>
      </c>
      <c r="AQ210" s="13">
        <v>0</v>
      </c>
      <c r="AR210" s="13">
        <v>0</v>
      </c>
      <c r="AS210" s="13">
        <v>0</v>
      </c>
      <c r="AT210" s="13">
        <v>0</v>
      </c>
      <c r="AU210" s="13">
        <v>1</v>
      </c>
      <c r="AV210" s="13">
        <v>1</v>
      </c>
      <c r="AW210" s="13">
        <v>0</v>
      </c>
      <c r="AX210" s="13">
        <v>0</v>
      </c>
      <c r="AY210" s="13">
        <v>0</v>
      </c>
      <c r="AZ210" s="13">
        <v>0</v>
      </c>
    </row>
    <row r="211" spans="1:52" x14ac:dyDescent="0.2">
      <c r="A211" s="13" t="s">
        <v>406</v>
      </c>
      <c r="B211" s="13">
        <v>19</v>
      </c>
      <c r="C211" s="13">
        <v>18</v>
      </c>
      <c r="D211" s="13">
        <v>1</v>
      </c>
      <c r="E211" s="13">
        <v>2</v>
      </c>
      <c r="F211" s="13">
        <v>2</v>
      </c>
      <c r="G211" s="13">
        <v>0</v>
      </c>
      <c r="H211" s="13">
        <v>0</v>
      </c>
      <c r="I211" s="13">
        <v>0</v>
      </c>
      <c r="J211" s="13">
        <v>0</v>
      </c>
      <c r="K211" s="13">
        <v>2</v>
      </c>
      <c r="L211" s="13">
        <v>2</v>
      </c>
      <c r="M211" s="13">
        <v>0</v>
      </c>
      <c r="N211" s="13" t="s">
        <v>406</v>
      </c>
      <c r="O211" s="13">
        <v>0</v>
      </c>
      <c r="P211" s="13">
        <v>0</v>
      </c>
      <c r="Q211" s="13">
        <v>0</v>
      </c>
      <c r="R211" s="13">
        <v>0</v>
      </c>
      <c r="S211" s="13">
        <v>0</v>
      </c>
      <c r="T211" s="13">
        <v>0</v>
      </c>
      <c r="U211" s="13">
        <v>0</v>
      </c>
      <c r="V211" s="13">
        <v>0</v>
      </c>
      <c r="W211" s="13">
        <v>0</v>
      </c>
      <c r="X211" s="13">
        <v>3</v>
      </c>
      <c r="Y211" s="13">
        <v>3</v>
      </c>
      <c r="Z211" s="13">
        <v>0</v>
      </c>
      <c r="AA211" s="13" t="s">
        <v>406</v>
      </c>
      <c r="AB211" s="13">
        <v>0</v>
      </c>
      <c r="AC211" s="13">
        <v>0</v>
      </c>
      <c r="AD211" s="13">
        <v>0</v>
      </c>
      <c r="AE211" s="13">
        <v>4</v>
      </c>
      <c r="AF211" s="13">
        <v>3</v>
      </c>
      <c r="AG211" s="13">
        <v>1</v>
      </c>
      <c r="AH211" s="13">
        <v>0</v>
      </c>
      <c r="AI211" s="13">
        <v>0</v>
      </c>
      <c r="AJ211" s="13">
        <v>0</v>
      </c>
      <c r="AK211" s="13">
        <v>2</v>
      </c>
      <c r="AL211" s="13">
        <v>2</v>
      </c>
      <c r="AM211" s="13">
        <v>0</v>
      </c>
      <c r="AN211" s="13" t="s">
        <v>406</v>
      </c>
      <c r="AO211" s="13">
        <v>6</v>
      </c>
      <c r="AP211" s="13">
        <v>6</v>
      </c>
      <c r="AQ211" s="13">
        <v>0</v>
      </c>
      <c r="AR211" s="13">
        <v>0</v>
      </c>
      <c r="AS211" s="13">
        <v>0</v>
      </c>
      <c r="AT211" s="13">
        <v>0</v>
      </c>
      <c r="AU211" s="13">
        <v>0</v>
      </c>
      <c r="AV211" s="13">
        <v>0</v>
      </c>
      <c r="AW211" s="13">
        <v>0</v>
      </c>
      <c r="AX211" s="13">
        <v>0</v>
      </c>
      <c r="AY211" s="13">
        <v>0</v>
      </c>
      <c r="AZ211" s="13">
        <v>0</v>
      </c>
    </row>
    <row r="212" spans="1:52" x14ac:dyDescent="0.2">
      <c r="A212" s="13" t="s">
        <v>407</v>
      </c>
      <c r="B212" s="13">
        <v>272</v>
      </c>
      <c r="C212" s="13">
        <v>244</v>
      </c>
      <c r="D212" s="13">
        <v>28</v>
      </c>
      <c r="E212" s="13">
        <v>58</v>
      </c>
      <c r="F212" s="13">
        <v>58</v>
      </c>
      <c r="G212" s="13">
        <v>0</v>
      </c>
      <c r="H212" s="13">
        <v>1</v>
      </c>
      <c r="I212" s="13">
        <v>1</v>
      </c>
      <c r="J212" s="13">
        <v>0</v>
      </c>
      <c r="K212" s="13">
        <v>7</v>
      </c>
      <c r="L212" s="13">
        <v>7</v>
      </c>
      <c r="M212" s="13">
        <v>0</v>
      </c>
      <c r="N212" s="13" t="s">
        <v>407</v>
      </c>
      <c r="O212" s="13">
        <v>0</v>
      </c>
      <c r="P212" s="13">
        <v>0</v>
      </c>
      <c r="Q212" s="13">
        <v>0</v>
      </c>
      <c r="R212" s="13">
        <v>1</v>
      </c>
      <c r="S212" s="13">
        <v>1</v>
      </c>
      <c r="T212" s="13">
        <v>0</v>
      </c>
      <c r="U212" s="13">
        <v>1</v>
      </c>
      <c r="V212" s="13">
        <v>1</v>
      </c>
      <c r="W212" s="13">
        <v>0</v>
      </c>
      <c r="X212" s="13">
        <v>14</v>
      </c>
      <c r="Y212" s="13">
        <v>14</v>
      </c>
      <c r="Z212" s="13">
        <v>0</v>
      </c>
      <c r="AA212" s="13" t="s">
        <v>407</v>
      </c>
      <c r="AB212" s="13">
        <v>8</v>
      </c>
      <c r="AC212" s="13">
        <v>8</v>
      </c>
      <c r="AD212" s="13">
        <v>0</v>
      </c>
      <c r="AE212" s="13">
        <v>67</v>
      </c>
      <c r="AF212" s="13">
        <v>58</v>
      </c>
      <c r="AG212" s="13">
        <v>9</v>
      </c>
      <c r="AH212" s="13">
        <v>1</v>
      </c>
      <c r="AI212" s="13">
        <v>1</v>
      </c>
      <c r="AJ212" s="13">
        <v>0</v>
      </c>
      <c r="AK212" s="13">
        <v>1</v>
      </c>
      <c r="AL212" s="13">
        <v>1</v>
      </c>
      <c r="AM212" s="13">
        <v>0</v>
      </c>
      <c r="AN212" s="13" t="s">
        <v>407</v>
      </c>
      <c r="AO212" s="13">
        <v>81</v>
      </c>
      <c r="AP212" s="13">
        <v>63</v>
      </c>
      <c r="AQ212" s="13">
        <v>18</v>
      </c>
      <c r="AR212" s="13">
        <v>14</v>
      </c>
      <c r="AS212" s="13">
        <v>14</v>
      </c>
      <c r="AT212" s="13">
        <v>0</v>
      </c>
      <c r="AU212" s="13">
        <v>18</v>
      </c>
      <c r="AV212" s="13">
        <v>17</v>
      </c>
      <c r="AW212" s="13">
        <v>1</v>
      </c>
      <c r="AX212" s="13">
        <v>0</v>
      </c>
      <c r="AY212" s="13">
        <v>0</v>
      </c>
      <c r="AZ212" s="13">
        <v>0</v>
      </c>
    </row>
    <row r="213" spans="1:52" x14ac:dyDescent="0.2">
      <c r="A213" s="13" t="s">
        <v>408</v>
      </c>
      <c r="B213" s="13">
        <v>8</v>
      </c>
      <c r="C213" s="13">
        <v>7</v>
      </c>
      <c r="D213" s="13">
        <v>1</v>
      </c>
      <c r="E213" s="13">
        <v>1</v>
      </c>
      <c r="F213" s="13">
        <v>0</v>
      </c>
      <c r="G213" s="13">
        <v>1</v>
      </c>
      <c r="H213" s="13">
        <v>0</v>
      </c>
      <c r="I213" s="13">
        <v>0</v>
      </c>
      <c r="J213" s="13">
        <v>0</v>
      </c>
      <c r="K213" s="13">
        <v>0</v>
      </c>
      <c r="L213" s="13">
        <v>0</v>
      </c>
      <c r="M213" s="13">
        <v>0</v>
      </c>
      <c r="N213" s="13" t="s">
        <v>408</v>
      </c>
      <c r="O213" s="13">
        <v>0</v>
      </c>
      <c r="P213" s="13">
        <v>0</v>
      </c>
      <c r="Q213" s="13">
        <v>0</v>
      </c>
      <c r="R213" s="13">
        <v>0</v>
      </c>
      <c r="S213" s="13">
        <v>0</v>
      </c>
      <c r="T213" s="13">
        <v>0</v>
      </c>
      <c r="U213" s="13">
        <v>0</v>
      </c>
      <c r="V213" s="13">
        <v>0</v>
      </c>
      <c r="W213" s="13">
        <v>0</v>
      </c>
      <c r="X213" s="13">
        <v>1</v>
      </c>
      <c r="Y213" s="13">
        <v>1</v>
      </c>
      <c r="Z213" s="13">
        <v>0</v>
      </c>
      <c r="AA213" s="13" t="s">
        <v>408</v>
      </c>
      <c r="AB213" s="13">
        <v>0</v>
      </c>
      <c r="AC213" s="13">
        <v>0</v>
      </c>
      <c r="AD213" s="13">
        <v>0</v>
      </c>
      <c r="AE213" s="13">
        <v>2</v>
      </c>
      <c r="AF213" s="13">
        <v>2</v>
      </c>
      <c r="AG213" s="13">
        <v>0</v>
      </c>
      <c r="AH213" s="13">
        <v>0</v>
      </c>
      <c r="AI213" s="13">
        <v>0</v>
      </c>
      <c r="AJ213" s="13">
        <v>0</v>
      </c>
      <c r="AK213" s="13">
        <v>0</v>
      </c>
      <c r="AL213" s="13">
        <v>0</v>
      </c>
      <c r="AM213" s="13">
        <v>0</v>
      </c>
      <c r="AN213" s="13" t="s">
        <v>408</v>
      </c>
      <c r="AO213" s="13">
        <v>3</v>
      </c>
      <c r="AP213" s="13">
        <v>3</v>
      </c>
      <c r="AQ213" s="13">
        <v>0</v>
      </c>
      <c r="AR213" s="13">
        <v>1</v>
      </c>
      <c r="AS213" s="13">
        <v>1</v>
      </c>
      <c r="AT213" s="13">
        <v>0</v>
      </c>
      <c r="AU213" s="13">
        <v>0</v>
      </c>
      <c r="AV213" s="13">
        <v>0</v>
      </c>
      <c r="AW213" s="13">
        <v>0</v>
      </c>
      <c r="AX213" s="13">
        <v>0</v>
      </c>
      <c r="AY213" s="13">
        <v>0</v>
      </c>
      <c r="AZ213" s="13">
        <v>0</v>
      </c>
    </row>
    <row r="214" spans="1:52" x14ac:dyDescent="0.2">
      <c r="A214" s="13" t="s">
        <v>409</v>
      </c>
      <c r="B214" s="13">
        <v>48</v>
      </c>
      <c r="C214" s="13">
        <v>48</v>
      </c>
      <c r="D214" s="13">
        <v>0</v>
      </c>
      <c r="E214" s="13">
        <v>15</v>
      </c>
      <c r="F214" s="13">
        <v>15</v>
      </c>
      <c r="G214" s="13">
        <v>0</v>
      </c>
      <c r="H214" s="13">
        <v>0</v>
      </c>
      <c r="I214" s="13">
        <v>0</v>
      </c>
      <c r="J214" s="13">
        <v>0</v>
      </c>
      <c r="K214" s="13">
        <v>1</v>
      </c>
      <c r="L214" s="13">
        <v>1</v>
      </c>
      <c r="M214" s="13">
        <v>0</v>
      </c>
      <c r="N214" s="13" t="s">
        <v>409</v>
      </c>
      <c r="O214" s="13">
        <v>0</v>
      </c>
      <c r="P214" s="13">
        <v>0</v>
      </c>
      <c r="Q214" s="13">
        <v>0</v>
      </c>
      <c r="R214" s="13">
        <v>0</v>
      </c>
      <c r="S214" s="13">
        <v>0</v>
      </c>
      <c r="T214" s="13">
        <v>0</v>
      </c>
      <c r="U214" s="13">
        <v>0</v>
      </c>
      <c r="V214" s="13">
        <v>0</v>
      </c>
      <c r="W214" s="13">
        <v>0</v>
      </c>
      <c r="X214" s="13">
        <v>3</v>
      </c>
      <c r="Y214" s="13">
        <v>3</v>
      </c>
      <c r="Z214" s="13">
        <v>0</v>
      </c>
      <c r="AA214" s="13" t="s">
        <v>409</v>
      </c>
      <c r="AB214" s="13">
        <v>7</v>
      </c>
      <c r="AC214" s="13">
        <v>7</v>
      </c>
      <c r="AD214" s="13">
        <v>0</v>
      </c>
      <c r="AE214" s="13">
        <v>3</v>
      </c>
      <c r="AF214" s="13">
        <v>3</v>
      </c>
      <c r="AG214" s="13">
        <v>0</v>
      </c>
      <c r="AH214" s="13">
        <v>0</v>
      </c>
      <c r="AI214" s="13">
        <v>0</v>
      </c>
      <c r="AJ214" s="13">
        <v>0</v>
      </c>
      <c r="AK214" s="13">
        <v>3</v>
      </c>
      <c r="AL214" s="13">
        <v>3</v>
      </c>
      <c r="AM214" s="13">
        <v>0</v>
      </c>
      <c r="AN214" s="13" t="s">
        <v>409</v>
      </c>
      <c r="AO214" s="13">
        <v>12</v>
      </c>
      <c r="AP214" s="13">
        <v>12</v>
      </c>
      <c r="AQ214" s="13">
        <v>0</v>
      </c>
      <c r="AR214" s="13">
        <v>0</v>
      </c>
      <c r="AS214" s="13">
        <v>0</v>
      </c>
      <c r="AT214" s="13">
        <v>0</v>
      </c>
      <c r="AU214" s="13">
        <v>4</v>
      </c>
      <c r="AV214" s="13">
        <v>4</v>
      </c>
      <c r="AW214" s="13">
        <v>0</v>
      </c>
      <c r="AX214" s="13">
        <v>0</v>
      </c>
      <c r="AY214" s="13">
        <v>0</v>
      </c>
      <c r="AZ214" s="13">
        <v>0</v>
      </c>
    </row>
    <row r="215" spans="1:52" x14ac:dyDescent="0.2">
      <c r="A215" s="13" t="s">
        <v>410</v>
      </c>
      <c r="B215" s="13">
        <v>328</v>
      </c>
      <c r="C215" s="13">
        <v>322</v>
      </c>
      <c r="D215" s="13">
        <v>6</v>
      </c>
      <c r="E215" s="13">
        <v>132</v>
      </c>
      <c r="F215" s="13">
        <v>131</v>
      </c>
      <c r="G215" s="13">
        <v>1</v>
      </c>
      <c r="H215" s="13">
        <v>0</v>
      </c>
      <c r="I215" s="13">
        <v>0</v>
      </c>
      <c r="J215" s="13">
        <v>0</v>
      </c>
      <c r="K215" s="13">
        <v>0</v>
      </c>
      <c r="L215" s="13">
        <v>0</v>
      </c>
      <c r="M215" s="13">
        <v>0</v>
      </c>
      <c r="N215" s="13" t="s">
        <v>410</v>
      </c>
      <c r="O215" s="13">
        <v>0</v>
      </c>
      <c r="P215" s="13">
        <v>0</v>
      </c>
      <c r="Q215" s="13">
        <v>0</v>
      </c>
      <c r="R215" s="13">
        <v>1</v>
      </c>
      <c r="S215" s="13">
        <v>1</v>
      </c>
      <c r="T215" s="13">
        <v>0</v>
      </c>
      <c r="U215" s="13">
        <v>9</v>
      </c>
      <c r="V215" s="13">
        <v>9</v>
      </c>
      <c r="W215" s="13">
        <v>0</v>
      </c>
      <c r="X215" s="13">
        <v>5</v>
      </c>
      <c r="Y215" s="13">
        <v>5</v>
      </c>
      <c r="Z215" s="13">
        <v>0</v>
      </c>
      <c r="AA215" s="13" t="s">
        <v>410</v>
      </c>
      <c r="AB215" s="13">
        <v>5</v>
      </c>
      <c r="AC215" s="13">
        <v>5</v>
      </c>
      <c r="AD215" s="13">
        <v>0</v>
      </c>
      <c r="AE215" s="13">
        <v>46</v>
      </c>
      <c r="AF215" s="13">
        <v>45</v>
      </c>
      <c r="AG215" s="13">
        <v>1</v>
      </c>
      <c r="AH215" s="13">
        <v>0</v>
      </c>
      <c r="AI215" s="13">
        <v>0</v>
      </c>
      <c r="AJ215" s="13">
        <v>0</v>
      </c>
      <c r="AK215" s="13">
        <v>7</v>
      </c>
      <c r="AL215" s="13">
        <v>6</v>
      </c>
      <c r="AM215" s="13">
        <v>1</v>
      </c>
      <c r="AN215" s="13" t="s">
        <v>410</v>
      </c>
      <c r="AO215" s="13">
        <v>101</v>
      </c>
      <c r="AP215" s="13">
        <v>98</v>
      </c>
      <c r="AQ215" s="13">
        <v>3</v>
      </c>
      <c r="AR215" s="13">
        <v>2</v>
      </c>
      <c r="AS215" s="13">
        <v>2</v>
      </c>
      <c r="AT215" s="13">
        <v>0</v>
      </c>
      <c r="AU215" s="13">
        <v>20</v>
      </c>
      <c r="AV215" s="13">
        <v>20</v>
      </c>
      <c r="AW215" s="13">
        <v>0</v>
      </c>
      <c r="AX215" s="13">
        <v>0</v>
      </c>
      <c r="AY215" s="13">
        <v>0</v>
      </c>
      <c r="AZ215" s="13">
        <v>0</v>
      </c>
    </row>
    <row r="216" spans="1:52" x14ac:dyDescent="0.2">
      <c r="A216" s="13" t="s">
        <v>411</v>
      </c>
      <c r="B216" s="13">
        <v>53</v>
      </c>
      <c r="C216" s="13">
        <v>49</v>
      </c>
      <c r="D216" s="13">
        <v>4</v>
      </c>
      <c r="E216" s="13">
        <v>20</v>
      </c>
      <c r="F216" s="13">
        <v>19</v>
      </c>
      <c r="G216" s="13">
        <v>1</v>
      </c>
      <c r="H216" s="13">
        <v>0</v>
      </c>
      <c r="I216" s="13">
        <v>0</v>
      </c>
      <c r="J216" s="13">
        <v>0</v>
      </c>
      <c r="K216" s="13">
        <v>0</v>
      </c>
      <c r="L216" s="13">
        <v>0</v>
      </c>
      <c r="M216" s="13">
        <v>0</v>
      </c>
      <c r="N216" s="13" t="s">
        <v>411</v>
      </c>
      <c r="O216" s="13">
        <v>0</v>
      </c>
      <c r="P216" s="13">
        <v>0</v>
      </c>
      <c r="Q216" s="13">
        <v>0</v>
      </c>
      <c r="R216" s="13">
        <v>0</v>
      </c>
      <c r="S216" s="13">
        <v>0</v>
      </c>
      <c r="T216" s="13">
        <v>0</v>
      </c>
      <c r="U216" s="13">
        <v>0</v>
      </c>
      <c r="V216" s="13">
        <v>0</v>
      </c>
      <c r="W216" s="13">
        <v>0</v>
      </c>
      <c r="X216" s="13">
        <v>0</v>
      </c>
      <c r="Y216" s="13">
        <v>0</v>
      </c>
      <c r="Z216" s="13">
        <v>0</v>
      </c>
      <c r="AA216" s="13" t="s">
        <v>411</v>
      </c>
      <c r="AB216" s="13">
        <v>2</v>
      </c>
      <c r="AC216" s="13">
        <v>2</v>
      </c>
      <c r="AD216" s="13">
        <v>0</v>
      </c>
      <c r="AE216" s="13">
        <v>4</v>
      </c>
      <c r="AF216" s="13">
        <v>4</v>
      </c>
      <c r="AG216" s="13">
        <v>0</v>
      </c>
      <c r="AH216" s="13">
        <v>0</v>
      </c>
      <c r="AI216" s="13">
        <v>0</v>
      </c>
      <c r="AJ216" s="13">
        <v>0</v>
      </c>
      <c r="AK216" s="13">
        <v>2</v>
      </c>
      <c r="AL216" s="13">
        <v>1</v>
      </c>
      <c r="AM216" s="13">
        <v>1</v>
      </c>
      <c r="AN216" s="13" t="s">
        <v>411</v>
      </c>
      <c r="AO216" s="13">
        <v>17</v>
      </c>
      <c r="AP216" s="13">
        <v>15</v>
      </c>
      <c r="AQ216" s="13">
        <v>2</v>
      </c>
      <c r="AR216" s="13">
        <v>1</v>
      </c>
      <c r="AS216" s="13">
        <v>1</v>
      </c>
      <c r="AT216" s="13">
        <v>0</v>
      </c>
      <c r="AU216" s="13">
        <v>7</v>
      </c>
      <c r="AV216" s="13">
        <v>7</v>
      </c>
      <c r="AW216" s="13">
        <v>0</v>
      </c>
      <c r="AX216" s="13">
        <v>0</v>
      </c>
      <c r="AY216" s="13">
        <v>0</v>
      </c>
      <c r="AZ216" s="13">
        <v>0</v>
      </c>
    </row>
    <row r="217" spans="1:52" x14ac:dyDescent="0.2">
      <c r="A217" s="13" t="s">
        <v>412</v>
      </c>
      <c r="B217" s="13">
        <v>2626</v>
      </c>
      <c r="C217" s="13">
        <v>2611</v>
      </c>
      <c r="D217" s="13">
        <v>15</v>
      </c>
      <c r="E217" s="13">
        <v>915</v>
      </c>
      <c r="F217" s="13">
        <v>913</v>
      </c>
      <c r="G217" s="13">
        <v>2</v>
      </c>
      <c r="H217" s="13">
        <v>4</v>
      </c>
      <c r="I217" s="13">
        <v>4</v>
      </c>
      <c r="J217" s="13">
        <v>0</v>
      </c>
      <c r="K217" s="13">
        <v>92</v>
      </c>
      <c r="L217" s="13">
        <v>92</v>
      </c>
      <c r="M217" s="13">
        <v>0</v>
      </c>
      <c r="N217" s="13" t="s">
        <v>412</v>
      </c>
      <c r="O217" s="13">
        <v>4</v>
      </c>
      <c r="P217" s="13">
        <v>4</v>
      </c>
      <c r="Q217" s="13">
        <v>0</v>
      </c>
      <c r="R217" s="13">
        <v>5</v>
      </c>
      <c r="S217" s="13">
        <v>5</v>
      </c>
      <c r="T217" s="13">
        <v>0</v>
      </c>
      <c r="U217" s="13">
        <v>22</v>
      </c>
      <c r="V217" s="13">
        <v>22</v>
      </c>
      <c r="W217" s="13">
        <v>0</v>
      </c>
      <c r="X217" s="13">
        <v>162</v>
      </c>
      <c r="Y217" s="13">
        <v>160</v>
      </c>
      <c r="Z217" s="13">
        <v>2</v>
      </c>
      <c r="AA217" s="13" t="s">
        <v>412</v>
      </c>
      <c r="AB217" s="13">
        <v>156</v>
      </c>
      <c r="AC217" s="13">
        <v>154</v>
      </c>
      <c r="AD217" s="13">
        <v>2</v>
      </c>
      <c r="AE217" s="13">
        <v>395</v>
      </c>
      <c r="AF217" s="13">
        <v>393</v>
      </c>
      <c r="AG217" s="13">
        <v>2</v>
      </c>
      <c r="AH217" s="13">
        <v>6</v>
      </c>
      <c r="AI217" s="13">
        <v>6</v>
      </c>
      <c r="AJ217" s="13">
        <v>0</v>
      </c>
      <c r="AK217" s="13">
        <v>45</v>
      </c>
      <c r="AL217" s="13">
        <v>45</v>
      </c>
      <c r="AM217" s="13">
        <v>0</v>
      </c>
      <c r="AN217" s="13" t="s">
        <v>412</v>
      </c>
      <c r="AO217" s="13">
        <v>611</v>
      </c>
      <c r="AP217" s="13">
        <v>604</v>
      </c>
      <c r="AQ217" s="13">
        <v>7</v>
      </c>
      <c r="AR217" s="13">
        <v>45</v>
      </c>
      <c r="AS217" s="13">
        <v>45</v>
      </c>
      <c r="AT217" s="13">
        <v>0</v>
      </c>
      <c r="AU217" s="13">
        <v>154</v>
      </c>
      <c r="AV217" s="13">
        <v>154</v>
      </c>
      <c r="AW217" s="13">
        <v>0</v>
      </c>
      <c r="AX217" s="13">
        <v>10</v>
      </c>
      <c r="AY217" s="13">
        <v>10</v>
      </c>
      <c r="AZ217" s="13">
        <v>0</v>
      </c>
    </row>
    <row r="218" spans="1:52" x14ac:dyDescent="0.2">
      <c r="A218" s="13" t="s">
        <v>413</v>
      </c>
      <c r="B218" s="13">
        <v>59</v>
      </c>
      <c r="C218" s="13">
        <v>59</v>
      </c>
      <c r="D218" s="13">
        <v>0</v>
      </c>
      <c r="E218" s="13">
        <v>13</v>
      </c>
      <c r="F218" s="13">
        <v>13</v>
      </c>
      <c r="G218" s="13">
        <v>0</v>
      </c>
      <c r="H218" s="13">
        <v>0</v>
      </c>
      <c r="I218" s="13">
        <v>0</v>
      </c>
      <c r="J218" s="13">
        <v>0</v>
      </c>
      <c r="K218" s="13">
        <v>0</v>
      </c>
      <c r="L218" s="13">
        <v>0</v>
      </c>
      <c r="M218" s="13">
        <v>0</v>
      </c>
      <c r="N218" s="13" t="s">
        <v>413</v>
      </c>
      <c r="O218" s="13">
        <v>0</v>
      </c>
      <c r="P218" s="13">
        <v>0</v>
      </c>
      <c r="Q218" s="13">
        <v>0</v>
      </c>
      <c r="R218" s="13">
        <v>0</v>
      </c>
      <c r="S218" s="13">
        <v>0</v>
      </c>
      <c r="T218" s="13">
        <v>0</v>
      </c>
      <c r="U218" s="13">
        <v>0</v>
      </c>
      <c r="V218" s="13">
        <v>0</v>
      </c>
      <c r="W218" s="13">
        <v>0</v>
      </c>
      <c r="X218" s="13">
        <v>0</v>
      </c>
      <c r="Y218" s="13">
        <v>0</v>
      </c>
      <c r="Z218" s="13">
        <v>0</v>
      </c>
      <c r="AA218" s="13" t="s">
        <v>413</v>
      </c>
      <c r="AB218" s="13">
        <v>0</v>
      </c>
      <c r="AC218" s="13">
        <v>0</v>
      </c>
      <c r="AD218" s="13">
        <v>0</v>
      </c>
      <c r="AE218" s="13">
        <v>7</v>
      </c>
      <c r="AF218" s="13">
        <v>7</v>
      </c>
      <c r="AG218" s="13">
        <v>0</v>
      </c>
      <c r="AH218" s="13">
        <v>0</v>
      </c>
      <c r="AI218" s="13">
        <v>0</v>
      </c>
      <c r="AJ218" s="13">
        <v>0</v>
      </c>
      <c r="AK218" s="13">
        <v>0</v>
      </c>
      <c r="AL218" s="13">
        <v>0</v>
      </c>
      <c r="AM218" s="13">
        <v>0</v>
      </c>
      <c r="AN218" s="13" t="s">
        <v>413</v>
      </c>
      <c r="AO218" s="13">
        <v>29</v>
      </c>
      <c r="AP218" s="13">
        <v>29</v>
      </c>
      <c r="AQ218" s="13">
        <v>0</v>
      </c>
      <c r="AR218" s="13">
        <v>0</v>
      </c>
      <c r="AS218" s="13">
        <v>0</v>
      </c>
      <c r="AT218" s="13">
        <v>0</v>
      </c>
      <c r="AU218" s="13">
        <v>10</v>
      </c>
      <c r="AV218" s="13">
        <v>10</v>
      </c>
      <c r="AW218" s="13">
        <v>0</v>
      </c>
      <c r="AX218" s="13">
        <v>0</v>
      </c>
      <c r="AY218" s="13">
        <v>0</v>
      </c>
      <c r="AZ218" s="13">
        <v>0</v>
      </c>
    </row>
    <row r="219" spans="1:52" x14ac:dyDescent="0.2">
      <c r="A219" s="13" t="s">
        <v>414</v>
      </c>
      <c r="B219" s="13">
        <v>343</v>
      </c>
      <c r="C219" s="13">
        <v>339</v>
      </c>
      <c r="D219" s="13">
        <v>4</v>
      </c>
      <c r="E219" s="13">
        <v>122</v>
      </c>
      <c r="F219" s="13">
        <v>121</v>
      </c>
      <c r="G219" s="13">
        <v>1</v>
      </c>
      <c r="H219" s="13">
        <v>0</v>
      </c>
      <c r="I219" s="13">
        <v>0</v>
      </c>
      <c r="J219" s="13">
        <v>0</v>
      </c>
      <c r="K219" s="13">
        <v>3</v>
      </c>
      <c r="L219" s="13">
        <v>3</v>
      </c>
      <c r="M219" s="13">
        <v>0</v>
      </c>
      <c r="N219" s="13" t="s">
        <v>414</v>
      </c>
      <c r="O219" s="13">
        <v>0</v>
      </c>
      <c r="P219" s="13">
        <v>0</v>
      </c>
      <c r="Q219" s="13">
        <v>0</v>
      </c>
      <c r="R219" s="13">
        <v>4</v>
      </c>
      <c r="S219" s="13">
        <v>4</v>
      </c>
      <c r="T219" s="13">
        <v>0</v>
      </c>
      <c r="U219" s="13">
        <v>7</v>
      </c>
      <c r="V219" s="13">
        <v>7</v>
      </c>
      <c r="W219" s="13">
        <v>0</v>
      </c>
      <c r="X219" s="13">
        <v>16</v>
      </c>
      <c r="Y219" s="13">
        <v>16</v>
      </c>
      <c r="Z219" s="13">
        <v>0</v>
      </c>
      <c r="AA219" s="13" t="s">
        <v>414</v>
      </c>
      <c r="AB219" s="13">
        <v>12</v>
      </c>
      <c r="AC219" s="13">
        <v>12</v>
      </c>
      <c r="AD219" s="13">
        <v>0</v>
      </c>
      <c r="AE219" s="13">
        <v>58</v>
      </c>
      <c r="AF219" s="13">
        <v>57</v>
      </c>
      <c r="AG219" s="13">
        <v>1</v>
      </c>
      <c r="AH219" s="13">
        <v>0</v>
      </c>
      <c r="AI219" s="13">
        <v>0</v>
      </c>
      <c r="AJ219" s="13">
        <v>0</v>
      </c>
      <c r="AK219" s="13">
        <v>6</v>
      </c>
      <c r="AL219" s="13">
        <v>6</v>
      </c>
      <c r="AM219" s="13">
        <v>0</v>
      </c>
      <c r="AN219" s="13" t="s">
        <v>414</v>
      </c>
      <c r="AO219" s="13">
        <v>94</v>
      </c>
      <c r="AP219" s="13">
        <v>92</v>
      </c>
      <c r="AQ219" s="13">
        <v>2</v>
      </c>
      <c r="AR219" s="13">
        <v>9</v>
      </c>
      <c r="AS219" s="13">
        <v>9</v>
      </c>
      <c r="AT219" s="13">
        <v>0</v>
      </c>
      <c r="AU219" s="13">
        <v>12</v>
      </c>
      <c r="AV219" s="13">
        <v>12</v>
      </c>
      <c r="AW219" s="13">
        <v>0</v>
      </c>
      <c r="AX219" s="13">
        <v>0</v>
      </c>
      <c r="AY219" s="13">
        <v>0</v>
      </c>
      <c r="AZ219" s="13">
        <v>0</v>
      </c>
    </row>
    <row r="220" spans="1:52" x14ac:dyDescent="0.2">
      <c r="A220" s="13" t="s">
        <v>415</v>
      </c>
      <c r="B220" s="13">
        <v>116</v>
      </c>
      <c r="C220" s="13">
        <v>116</v>
      </c>
      <c r="D220" s="13">
        <v>0</v>
      </c>
      <c r="E220" s="13">
        <v>28</v>
      </c>
      <c r="F220" s="13">
        <v>28</v>
      </c>
      <c r="G220" s="13">
        <v>0</v>
      </c>
      <c r="H220" s="13">
        <v>0</v>
      </c>
      <c r="I220" s="13">
        <v>0</v>
      </c>
      <c r="J220" s="13">
        <v>0</v>
      </c>
      <c r="K220" s="13">
        <v>0</v>
      </c>
      <c r="L220" s="13">
        <v>0</v>
      </c>
      <c r="M220" s="13">
        <v>0</v>
      </c>
      <c r="N220" s="13" t="s">
        <v>415</v>
      </c>
      <c r="O220" s="13">
        <v>0</v>
      </c>
      <c r="P220" s="13">
        <v>0</v>
      </c>
      <c r="Q220" s="13">
        <v>0</v>
      </c>
      <c r="R220" s="13">
        <v>0</v>
      </c>
      <c r="S220" s="13">
        <v>0</v>
      </c>
      <c r="T220" s="13">
        <v>0</v>
      </c>
      <c r="U220" s="13">
        <v>0</v>
      </c>
      <c r="V220" s="13">
        <v>0</v>
      </c>
      <c r="W220" s="13">
        <v>0</v>
      </c>
      <c r="X220" s="13">
        <v>4</v>
      </c>
      <c r="Y220" s="13">
        <v>4</v>
      </c>
      <c r="Z220" s="13">
        <v>0</v>
      </c>
      <c r="AA220" s="13" t="s">
        <v>415</v>
      </c>
      <c r="AB220" s="13">
        <v>3</v>
      </c>
      <c r="AC220" s="13">
        <v>3</v>
      </c>
      <c r="AD220" s="13">
        <v>0</v>
      </c>
      <c r="AE220" s="13">
        <v>33</v>
      </c>
      <c r="AF220" s="13">
        <v>33</v>
      </c>
      <c r="AG220" s="13">
        <v>0</v>
      </c>
      <c r="AH220" s="13">
        <v>0</v>
      </c>
      <c r="AI220" s="13">
        <v>0</v>
      </c>
      <c r="AJ220" s="13">
        <v>0</v>
      </c>
      <c r="AK220" s="13">
        <v>0</v>
      </c>
      <c r="AL220" s="13">
        <v>0</v>
      </c>
      <c r="AM220" s="13">
        <v>0</v>
      </c>
      <c r="AN220" s="13" t="s">
        <v>415</v>
      </c>
      <c r="AO220" s="13">
        <v>41</v>
      </c>
      <c r="AP220" s="13">
        <v>41</v>
      </c>
      <c r="AQ220" s="13">
        <v>0</v>
      </c>
      <c r="AR220" s="13">
        <v>1</v>
      </c>
      <c r="AS220" s="13">
        <v>1</v>
      </c>
      <c r="AT220" s="13">
        <v>0</v>
      </c>
      <c r="AU220" s="13">
        <v>6</v>
      </c>
      <c r="AV220" s="13">
        <v>6</v>
      </c>
      <c r="AW220" s="13">
        <v>0</v>
      </c>
      <c r="AX220" s="13">
        <v>0</v>
      </c>
      <c r="AY220" s="13">
        <v>0</v>
      </c>
      <c r="AZ220" s="13">
        <v>0</v>
      </c>
    </row>
    <row r="221" spans="1:52" x14ac:dyDescent="0.2">
      <c r="A221" s="13" t="s">
        <v>416</v>
      </c>
      <c r="B221" s="13">
        <v>10</v>
      </c>
      <c r="C221" s="13">
        <v>10</v>
      </c>
      <c r="D221" s="13">
        <v>0</v>
      </c>
      <c r="E221" s="13">
        <v>1</v>
      </c>
      <c r="F221" s="13">
        <v>1</v>
      </c>
      <c r="G221" s="13">
        <v>0</v>
      </c>
      <c r="H221" s="13">
        <v>0</v>
      </c>
      <c r="I221" s="13">
        <v>0</v>
      </c>
      <c r="J221" s="13">
        <v>0</v>
      </c>
      <c r="K221" s="13">
        <v>0</v>
      </c>
      <c r="L221" s="13">
        <v>0</v>
      </c>
      <c r="M221" s="13">
        <v>0</v>
      </c>
      <c r="N221" s="13" t="s">
        <v>416</v>
      </c>
      <c r="O221" s="13">
        <v>0</v>
      </c>
      <c r="P221" s="13">
        <v>0</v>
      </c>
      <c r="Q221" s="13">
        <v>0</v>
      </c>
      <c r="R221" s="13">
        <v>0</v>
      </c>
      <c r="S221" s="13">
        <v>0</v>
      </c>
      <c r="T221" s="13">
        <v>0</v>
      </c>
      <c r="U221" s="13">
        <v>1</v>
      </c>
      <c r="V221" s="13">
        <v>1</v>
      </c>
      <c r="W221" s="13">
        <v>0</v>
      </c>
      <c r="X221" s="13">
        <v>0</v>
      </c>
      <c r="Y221" s="13">
        <v>0</v>
      </c>
      <c r="Z221" s="13">
        <v>0</v>
      </c>
      <c r="AA221" s="13" t="s">
        <v>416</v>
      </c>
      <c r="AB221" s="13">
        <v>1</v>
      </c>
      <c r="AC221" s="13">
        <v>1</v>
      </c>
      <c r="AD221" s="13">
        <v>0</v>
      </c>
      <c r="AE221" s="13">
        <v>1</v>
      </c>
      <c r="AF221" s="13">
        <v>1</v>
      </c>
      <c r="AG221" s="13">
        <v>0</v>
      </c>
      <c r="AH221" s="13">
        <v>0</v>
      </c>
      <c r="AI221" s="13">
        <v>0</v>
      </c>
      <c r="AJ221" s="13">
        <v>0</v>
      </c>
      <c r="AK221" s="13">
        <v>1</v>
      </c>
      <c r="AL221" s="13">
        <v>1</v>
      </c>
      <c r="AM221" s="13">
        <v>0</v>
      </c>
      <c r="AN221" s="13" t="s">
        <v>416</v>
      </c>
      <c r="AO221" s="13">
        <v>5</v>
      </c>
      <c r="AP221" s="13">
        <v>5</v>
      </c>
      <c r="AQ221" s="13">
        <v>0</v>
      </c>
      <c r="AR221" s="13">
        <v>0</v>
      </c>
      <c r="AS221" s="13">
        <v>0</v>
      </c>
      <c r="AT221" s="13">
        <v>0</v>
      </c>
      <c r="AU221" s="13">
        <v>0</v>
      </c>
      <c r="AV221" s="13">
        <v>0</v>
      </c>
      <c r="AW221" s="13">
        <v>0</v>
      </c>
      <c r="AX221" s="13">
        <v>0</v>
      </c>
      <c r="AY221" s="13">
        <v>0</v>
      </c>
      <c r="AZ221" s="13">
        <v>0</v>
      </c>
    </row>
    <row r="222" spans="1:52" x14ac:dyDescent="0.2">
      <c r="A222" s="13" t="s">
        <v>417</v>
      </c>
      <c r="B222" s="13">
        <v>19</v>
      </c>
      <c r="C222" s="13">
        <v>19</v>
      </c>
      <c r="D222" s="13">
        <v>0</v>
      </c>
      <c r="E222" s="13">
        <v>8</v>
      </c>
      <c r="F222" s="13">
        <v>8</v>
      </c>
      <c r="G222" s="13">
        <v>0</v>
      </c>
      <c r="H222" s="13">
        <v>0</v>
      </c>
      <c r="I222" s="13">
        <v>0</v>
      </c>
      <c r="J222" s="13">
        <v>0</v>
      </c>
      <c r="K222" s="13">
        <v>0</v>
      </c>
      <c r="L222" s="13">
        <v>0</v>
      </c>
      <c r="M222" s="13">
        <v>0</v>
      </c>
      <c r="N222" s="13" t="s">
        <v>417</v>
      </c>
      <c r="O222" s="13">
        <v>0</v>
      </c>
      <c r="P222" s="13">
        <v>0</v>
      </c>
      <c r="Q222" s="13">
        <v>0</v>
      </c>
      <c r="R222" s="13">
        <v>0</v>
      </c>
      <c r="S222" s="13">
        <v>0</v>
      </c>
      <c r="T222" s="13">
        <v>0</v>
      </c>
      <c r="U222" s="13">
        <v>0</v>
      </c>
      <c r="V222" s="13">
        <v>0</v>
      </c>
      <c r="W222" s="13">
        <v>0</v>
      </c>
      <c r="X222" s="13">
        <v>0</v>
      </c>
      <c r="Y222" s="13">
        <v>0</v>
      </c>
      <c r="Z222" s="13">
        <v>0</v>
      </c>
      <c r="AA222" s="13" t="s">
        <v>417</v>
      </c>
      <c r="AB222" s="13">
        <v>0</v>
      </c>
      <c r="AC222" s="13">
        <v>0</v>
      </c>
      <c r="AD222" s="13">
        <v>0</v>
      </c>
      <c r="AE222" s="13">
        <v>1</v>
      </c>
      <c r="AF222" s="13">
        <v>1</v>
      </c>
      <c r="AG222" s="13">
        <v>0</v>
      </c>
      <c r="AH222" s="13">
        <v>0</v>
      </c>
      <c r="AI222" s="13">
        <v>0</v>
      </c>
      <c r="AJ222" s="13">
        <v>0</v>
      </c>
      <c r="AK222" s="13">
        <v>0</v>
      </c>
      <c r="AL222" s="13">
        <v>0</v>
      </c>
      <c r="AM222" s="13">
        <v>0</v>
      </c>
      <c r="AN222" s="13" t="s">
        <v>417</v>
      </c>
      <c r="AO222" s="13">
        <v>8</v>
      </c>
      <c r="AP222" s="13">
        <v>8</v>
      </c>
      <c r="AQ222" s="13">
        <v>0</v>
      </c>
      <c r="AR222" s="13">
        <v>0</v>
      </c>
      <c r="AS222" s="13">
        <v>0</v>
      </c>
      <c r="AT222" s="13">
        <v>0</v>
      </c>
      <c r="AU222" s="13">
        <v>2</v>
      </c>
      <c r="AV222" s="13">
        <v>2</v>
      </c>
      <c r="AW222" s="13">
        <v>0</v>
      </c>
      <c r="AX222" s="13">
        <v>0</v>
      </c>
      <c r="AY222" s="13">
        <v>0</v>
      </c>
      <c r="AZ222" s="13">
        <v>0</v>
      </c>
    </row>
    <row r="223" spans="1:52" x14ac:dyDescent="0.2">
      <c r="A223" s="13" t="s">
        <v>418</v>
      </c>
      <c r="B223" s="13">
        <v>78</v>
      </c>
      <c r="C223" s="13">
        <v>77</v>
      </c>
      <c r="D223" s="13">
        <v>1</v>
      </c>
      <c r="E223" s="13">
        <v>34</v>
      </c>
      <c r="F223" s="13">
        <v>34</v>
      </c>
      <c r="G223" s="13">
        <v>0</v>
      </c>
      <c r="H223" s="13">
        <v>0</v>
      </c>
      <c r="I223" s="13">
        <v>0</v>
      </c>
      <c r="J223" s="13">
        <v>0</v>
      </c>
      <c r="K223" s="13">
        <v>1</v>
      </c>
      <c r="L223" s="13">
        <v>1</v>
      </c>
      <c r="M223" s="13">
        <v>0</v>
      </c>
      <c r="N223" s="13" t="s">
        <v>418</v>
      </c>
      <c r="O223" s="13">
        <v>0</v>
      </c>
      <c r="P223" s="13">
        <v>0</v>
      </c>
      <c r="Q223" s="13">
        <v>0</v>
      </c>
      <c r="R223" s="13">
        <v>0</v>
      </c>
      <c r="S223" s="13">
        <v>0</v>
      </c>
      <c r="T223" s="13">
        <v>0</v>
      </c>
      <c r="U223" s="13">
        <v>0</v>
      </c>
      <c r="V223" s="13">
        <v>0</v>
      </c>
      <c r="W223" s="13">
        <v>0</v>
      </c>
      <c r="X223" s="13">
        <v>7</v>
      </c>
      <c r="Y223" s="13">
        <v>7</v>
      </c>
      <c r="Z223" s="13">
        <v>0</v>
      </c>
      <c r="AA223" s="13" t="s">
        <v>418</v>
      </c>
      <c r="AB223" s="13">
        <v>2</v>
      </c>
      <c r="AC223" s="13">
        <v>2</v>
      </c>
      <c r="AD223" s="13">
        <v>0</v>
      </c>
      <c r="AE223" s="13">
        <v>8</v>
      </c>
      <c r="AF223" s="13">
        <v>8</v>
      </c>
      <c r="AG223" s="13">
        <v>0</v>
      </c>
      <c r="AH223" s="13">
        <v>0</v>
      </c>
      <c r="AI223" s="13">
        <v>0</v>
      </c>
      <c r="AJ223" s="13">
        <v>0</v>
      </c>
      <c r="AK223" s="13">
        <v>1</v>
      </c>
      <c r="AL223" s="13">
        <v>1</v>
      </c>
      <c r="AM223" s="13">
        <v>0</v>
      </c>
      <c r="AN223" s="13" t="s">
        <v>418</v>
      </c>
      <c r="AO223" s="13">
        <v>23</v>
      </c>
      <c r="AP223" s="13">
        <v>22</v>
      </c>
      <c r="AQ223" s="13">
        <v>1</v>
      </c>
      <c r="AR223" s="13">
        <v>0</v>
      </c>
      <c r="AS223" s="13">
        <v>0</v>
      </c>
      <c r="AT223" s="13">
        <v>0</v>
      </c>
      <c r="AU223" s="13">
        <v>2</v>
      </c>
      <c r="AV223" s="13">
        <v>2</v>
      </c>
      <c r="AW223" s="13">
        <v>0</v>
      </c>
      <c r="AX223" s="13">
        <v>0</v>
      </c>
      <c r="AY223" s="13">
        <v>0</v>
      </c>
      <c r="AZ223" s="13">
        <v>0</v>
      </c>
    </row>
    <row r="224" spans="1:52" x14ac:dyDescent="0.2">
      <c r="A224" s="13" t="s">
        <v>419</v>
      </c>
      <c r="B224" s="13">
        <v>673</v>
      </c>
      <c r="C224" s="13">
        <v>669</v>
      </c>
      <c r="D224" s="13">
        <v>4</v>
      </c>
      <c r="E224" s="13">
        <v>308</v>
      </c>
      <c r="F224" s="13">
        <v>307</v>
      </c>
      <c r="G224" s="13">
        <v>1</v>
      </c>
      <c r="H224" s="13">
        <v>0</v>
      </c>
      <c r="I224" s="13">
        <v>0</v>
      </c>
      <c r="J224" s="13">
        <v>0</v>
      </c>
      <c r="K224" s="13">
        <v>15</v>
      </c>
      <c r="L224" s="13">
        <v>15</v>
      </c>
      <c r="M224" s="13">
        <v>0</v>
      </c>
      <c r="N224" s="13" t="s">
        <v>419</v>
      </c>
      <c r="O224" s="13">
        <v>0</v>
      </c>
      <c r="P224" s="13">
        <v>0</v>
      </c>
      <c r="Q224" s="13">
        <v>0</v>
      </c>
      <c r="R224" s="13">
        <v>2</v>
      </c>
      <c r="S224" s="13">
        <v>2</v>
      </c>
      <c r="T224" s="13">
        <v>0</v>
      </c>
      <c r="U224" s="13">
        <v>2</v>
      </c>
      <c r="V224" s="13">
        <v>2</v>
      </c>
      <c r="W224" s="13">
        <v>0</v>
      </c>
      <c r="X224" s="13">
        <v>17</v>
      </c>
      <c r="Y224" s="13">
        <v>17</v>
      </c>
      <c r="Z224" s="13">
        <v>0</v>
      </c>
      <c r="AA224" s="13" t="s">
        <v>419</v>
      </c>
      <c r="AB224" s="13">
        <v>18</v>
      </c>
      <c r="AC224" s="13">
        <v>18</v>
      </c>
      <c r="AD224" s="13">
        <v>0</v>
      </c>
      <c r="AE224" s="13">
        <v>60</v>
      </c>
      <c r="AF224" s="13">
        <v>60</v>
      </c>
      <c r="AG224" s="13">
        <v>0</v>
      </c>
      <c r="AH224" s="13">
        <v>0</v>
      </c>
      <c r="AI224" s="13">
        <v>0</v>
      </c>
      <c r="AJ224" s="13">
        <v>0</v>
      </c>
      <c r="AK224" s="13">
        <v>0</v>
      </c>
      <c r="AL224" s="13">
        <v>0</v>
      </c>
      <c r="AM224" s="13">
        <v>0</v>
      </c>
      <c r="AN224" s="13" t="s">
        <v>419</v>
      </c>
      <c r="AO224" s="13">
        <v>213</v>
      </c>
      <c r="AP224" s="13">
        <v>211</v>
      </c>
      <c r="AQ224" s="13">
        <v>2</v>
      </c>
      <c r="AR224" s="13">
        <v>15</v>
      </c>
      <c r="AS224" s="13">
        <v>14</v>
      </c>
      <c r="AT224" s="13">
        <v>1</v>
      </c>
      <c r="AU224" s="13">
        <v>23</v>
      </c>
      <c r="AV224" s="13">
        <v>23</v>
      </c>
      <c r="AW224" s="13">
        <v>0</v>
      </c>
      <c r="AX224" s="13">
        <v>0</v>
      </c>
      <c r="AY224" s="13">
        <v>0</v>
      </c>
      <c r="AZ224" s="13">
        <v>0</v>
      </c>
    </row>
    <row r="225" spans="1:52" x14ac:dyDescent="0.2">
      <c r="A225" s="13" t="s">
        <v>420</v>
      </c>
      <c r="B225" s="13">
        <v>184</v>
      </c>
      <c r="C225" s="13">
        <v>182</v>
      </c>
      <c r="D225" s="13">
        <v>2</v>
      </c>
      <c r="E225" s="13">
        <v>36</v>
      </c>
      <c r="F225" s="13">
        <v>36</v>
      </c>
      <c r="G225" s="13">
        <v>0</v>
      </c>
      <c r="H225" s="13">
        <v>0</v>
      </c>
      <c r="I225" s="13">
        <v>0</v>
      </c>
      <c r="J225" s="13">
        <v>0</v>
      </c>
      <c r="K225" s="13">
        <v>9</v>
      </c>
      <c r="L225" s="13">
        <v>9</v>
      </c>
      <c r="M225" s="13">
        <v>0</v>
      </c>
      <c r="N225" s="13" t="s">
        <v>420</v>
      </c>
      <c r="O225" s="13">
        <v>0</v>
      </c>
      <c r="P225" s="13">
        <v>0</v>
      </c>
      <c r="Q225" s="13">
        <v>0</v>
      </c>
      <c r="R225" s="13">
        <v>0</v>
      </c>
      <c r="S225" s="13">
        <v>0</v>
      </c>
      <c r="T225" s="13">
        <v>0</v>
      </c>
      <c r="U225" s="13">
        <v>1</v>
      </c>
      <c r="V225" s="13">
        <v>1</v>
      </c>
      <c r="W225" s="13">
        <v>0</v>
      </c>
      <c r="X225" s="13">
        <v>2</v>
      </c>
      <c r="Y225" s="13">
        <v>2</v>
      </c>
      <c r="Z225" s="13">
        <v>0</v>
      </c>
      <c r="AA225" s="13" t="s">
        <v>420</v>
      </c>
      <c r="AB225" s="13">
        <v>8</v>
      </c>
      <c r="AC225" s="13">
        <v>8</v>
      </c>
      <c r="AD225" s="13">
        <v>0</v>
      </c>
      <c r="AE225" s="13">
        <v>34</v>
      </c>
      <c r="AF225" s="13">
        <v>32</v>
      </c>
      <c r="AG225" s="13">
        <v>2</v>
      </c>
      <c r="AH225" s="13">
        <v>0</v>
      </c>
      <c r="AI225" s="13">
        <v>0</v>
      </c>
      <c r="AJ225" s="13">
        <v>0</v>
      </c>
      <c r="AK225" s="13">
        <v>2</v>
      </c>
      <c r="AL225" s="13">
        <v>2</v>
      </c>
      <c r="AM225" s="13">
        <v>0</v>
      </c>
      <c r="AN225" s="13" t="s">
        <v>420</v>
      </c>
      <c r="AO225" s="13">
        <v>78</v>
      </c>
      <c r="AP225" s="13">
        <v>78</v>
      </c>
      <c r="AQ225" s="13">
        <v>0</v>
      </c>
      <c r="AR225" s="13">
        <v>5</v>
      </c>
      <c r="AS225" s="13">
        <v>5</v>
      </c>
      <c r="AT225" s="13">
        <v>0</v>
      </c>
      <c r="AU225" s="13">
        <v>9</v>
      </c>
      <c r="AV225" s="13">
        <v>9</v>
      </c>
      <c r="AW225" s="13">
        <v>0</v>
      </c>
      <c r="AX225" s="13">
        <v>0</v>
      </c>
      <c r="AY225" s="13">
        <v>0</v>
      </c>
      <c r="AZ225" s="13">
        <v>0</v>
      </c>
    </row>
    <row r="226" spans="1:52" x14ac:dyDescent="0.2">
      <c r="A226" s="13" t="s">
        <v>421</v>
      </c>
      <c r="B226" s="13">
        <v>150</v>
      </c>
      <c r="C226" s="13">
        <v>149</v>
      </c>
      <c r="D226" s="13">
        <v>1</v>
      </c>
      <c r="E226" s="13">
        <v>41</v>
      </c>
      <c r="F226" s="13">
        <v>41</v>
      </c>
      <c r="G226" s="13">
        <v>0</v>
      </c>
      <c r="H226" s="13">
        <v>0</v>
      </c>
      <c r="I226" s="13">
        <v>0</v>
      </c>
      <c r="J226" s="13">
        <v>0</v>
      </c>
      <c r="K226" s="13">
        <v>5</v>
      </c>
      <c r="L226" s="13">
        <v>5</v>
      </c>
      <c r="M226" s="13">
        <v>0</v>
      </c>
      <c r="N226" s="13" t="s">
        <v>421</v>
      </c>
      <c r="O226" s="13">
        <v>1</v>
      </c>
      <c r="P226" s="13">
        <v>1</v>
      </c>
      <c r="Q226" s="13">
        <v>0</v>
      </c>
      <c r="R226" s="13">
        <v>1</v>
      </c>
      <c r="S226" s="13">
        <v>1</v>
      </c>
      <c r="T226" s="13">
        <v>0</v>
      </c>
      <c r="U226" s="13">
        <v>2</v>
      </c>
      <c r="V226" s="13">
        <v>2</v>
      </c>
      <c r="W226" s="13">
        <v>0</v>
      </c>
      <c r="X226" s="13">
        <v>3</v>
      </c>
      <c r="Y226" s="13">
        <v>3</v>
      </c>
      <c r="Z226" s="13">
        <v>0</v>
      </c>
      <c r="AA226" s="13" t="s">
        <v>421</v>
      </c>
      <c r="AB226" s="13">
        <v>6</v>
      </c>
      <c r="AC226" s="13">
        <v>6</v>
      </c>
      <c r="AD226" s="13">
        <v>0</v>
      </c>
      <c r="AE226" s="13">
        <v>32</v>
      </c>
      <c r="AF226" s="13">
        <v>32</v>
      </c>
      <c r="AG226" s="13">
        <v>0</v>
      </c>
      <c r="AH226" s="13">
        <v>0</v>
      </c>
      <c r="AI226" s="13">
        <v>0</v>
      </c>
      <c r="AJ226" s="13">
        <v>0</v>
      </c>
      <c r="AK226" s="13">
        <v>2</v>
      </c>
      <c r="AL226" s="13">
        <v>2</v>
      </c>
      <c r="AM226" s="13">
        <v>0</v>
      </c>
      <c r="AN226" s="13" t="s">
        <v>421</v>
      </c>
      <c r="AO226" s="13">
        <v>43</v>
      </c>
      <c r="AP226" s="13">
        <v>42</v>
      </c>
      <c r="AQ226" s="13">
        <v>1</v>
      </c>
      <c r="AR226" s="13">
        <v>4</v>
      </c>
      <c r="AS226" s="13">
        <v>4</v>
      </c>
      <c r="AT226" s="13">
        <v>0</v>
      </c>
      <c r="AU226" s="13">
        <v>10</v>
      </c>
      <c r="AV226" s="13">
        <v>10</v>
      </c>
      <c r="AW226" s="13">
        <v>0</v>
      </c>
      <c r="AX226" s="13">
        <v>0</v>
      </c>
      <c r="AY226" s="13">
        <v>0</v>
      </c>
      <c r="AZ226" s="13">
        <v>0</v>
      </c>
    </row>
    <row r="227" spans="1:52" x14ac:dyDescent="0.2">
      <c r="A227" s="13" t="s">
        <v>422</v>
      </c>
      <c r="B227" s="13">
        <v>123</v>
      </c>
      <c r="C227" s="13">
        <v>122</v>
      </c>
      <c r="D227" s="13">
        <v>1</v>
      </c>
      <c r="E227" s="13">
        <v>30</v>
      </c>
      <c r="F227" s="13">
        <v>30</v>
      </c>
      <c r="G227" s="13">
        <v>0</v>
      </c>
      <c r="H227" s="13">
        <v>0</v>
      </c>
      <c r="I227" s="13">
        <v>0</v>
      </c>
      <c r="J227" s="13">
        <v>0</v>
      </c>
      <c r="K227" s="13">
        <v>0</v>
      </c>
      <c r="L227" s="13">
        <v>0</v>
      </c>
      <c r="M227" s="13">
        <v>0</v>
      </c>
      <c r="N227" s="13" t="s">
        <v>422</v>
      </c>
      <c r="O227" s="13">
        <v>0</v>
      </c>
      <c r="P227" s="13">
        <v>0</v>
      </c>
      <c r="Q227" s="13">
        <v>0</v>
      </c>
      <c r="R227" s="13">
        <v>1</v>
      </c>
      <c r="S227" s="13">
        <v>1</v>
      </c>
      <c r="T227" s="13">
        <v>0</v>
      </c>
      <c r="U227" s="13">
        <v>3</v>
      </c>
      <c r="V227" s="13">
        <v>3</v>
      </c>
      <c r="W227" s="13">
        <v>0</v>
      </c>
      <c r="X227" s="13">
        <v>2</v>
      </c>
      <c r="Y227" s="13">
        <v>2</v>
      </c>
      <c r="Z227" s="13">
        <v>0</v>
      </c>
      <c r="AA227" s="13" t="s">
        <v>422</v>
      </c>
      <c r="AB227" s="13">
        <v>7</v>
      </c>
      <c r="AC227" s="13">
        <v>7</v>
      </c>
      <c r="AD227" s="13">
        <v>0</v>
      </c>
      <c r="AE227" s="13">
        <v>20</v>
      </c>
      <c r="AF227" s="13">
        <v>20</v>
      </c>
      <c r="AG227" s="13">
        <v>0</v>
      </c>
      <c r="AH227" s="13">
        <v>0</v>
      </c>
      <c r="AI227" s="13">
        <v>0</v>
      </c>
      <c r="AJ227" s="13">
        <v>0</v>
      </c>
      <c r="AK227" s="13">
        <v>11</v>
      </c>
      <c r="AL227" s="13">
        <v>11</v>
      </c>
      <c r="AM227" s="13">
        <v>0</v>
      </c>
      <c r="AN227" s="13" t="s">
        <v>422</v>
      </c>
      <c r="AO227" s="13">
        <v>44</v>
      </c>
      <c r="AP227" s="13">
        <v>43</v>
      </c>
      <c r="AQ227" s="13">
        <v>1</v>
      </c>
      <c r="AR227" s="13">
        <v>1</v>
      </c>
      <c r="AS227" s="13">
        <v>1</v>
      </c>
      <c r="AT227" s="13">
        <v>0</v>
      </c>
      <c r="AU227" s="13">
        <v>4</v>
      </c>
      <c r="AV227" s="13">
        <v>4</v>
      </c>
      <c r="AW227" s="13">
        <v>0</v>
      </c>
      <c r="AX227" s="13">
        <v>0</v>
      </c>
      <c r="AY227" s="13">
        <v>0</v>
      </c>
      <c r="AZ227" s="13">
        <v>0</v>
      </c>
    </row>
    <row r="228" spans="1:52" x14ac:dyDescent="0.2">
      <c r="A228" s="13" t="s">
        <v>423</v>
      </c>
      <c r="B228" s="13">
        <v>66</v>
      </c>
      <c r="C228" s="13">
        <v>65</v>
      </c>
      <c r="D228" s="13">
        <v>1</v>
      </c>
      <c r="E228" s="13">
        <v>16</v>
      </c>
      <c r="F228" s="13">
        <v>16</v>
      </c>
      <c r="G228" s="13">
        <v>0</v>
      </c>
      <c r="H228" s="13">
        <v>0</v>
      </c>
      <c r="I228" s="13">
        <v>0</v>
      </c>
      <c r="J228" s="13">
        <v>0</v>
      </c>
      <c r="K228" s="13">
        <v>1</v>
      </c>
      <c r="L228" s="13">
        <v>1</v>
      </c>
      <c r="M228" s="13">
        <v>0</v>
      </c>
      <c r="N228" s="13" t="s">
        <v>423</v>
      </c>
      <c r="O228" s="13">
        <v>0</v>
      </c>
      <c r="P228" s="13">
        <v>0</v>
      </c>
      <c r="Q228" s="13">
        <v>0</v>
      </c>
      <c r="R228" s="13">
        <v>0</v>
      </c>
      <c r="S228" s="13">
        <v>0</v>
      </c>
      <c r="T228" s="13">
        <v>0</v>
      </c>
      <c r="U228" s="13">
        <v>0</v>
      </c>
      <c r="V228" s="13">
        <v>0</v>
      </c>
      <c r="W228" s="13">
        <v>0</v>
      </c>
      <c r="X228" s="13">
        <v>3</v>
      </c>
      <c r="Y228" s="13">
        <v>3</v>
      </c>
      <c r="Z228" s="13">
        <v>0</v>
      </c>
      <c r="AA228" s="13" t="s">
        <v>423</v>
      </c>
      <c r="AB228" s="13">
        <v>0</v>
      </c>
      <c r="AC228" s="13">
        <v>0</v>
      </c>
      <c r="AD228" s="13">
        <v>0</v>
      </c>
      <c r="AE228" s="13">
        <v>6</v>
      </c>
      <c r="AF228" s="13">
        <v>6</v>
      </c>
      <c r="AG228" s="13">
        <v>0</v>
      </c>
      <c r="AH228" s="13">
        <v>0</v>
      </c>
      <c r="AI228" s="13">
        <v>0</v>
      </c>
      <c r="AJ228" s="13">
        <v>0</v>
      </c>
      <c r="AK228" s="13">
        <v>0</v>
      </c>
      <c r="AL228" s="13">
        <v>0</v>
      </c>
      <c r="AM228" s="13">
        <v>0</v>
      </c>
      <c r="AN228" s="13" t="s">
        <v>423</v>
      </c>
      <c r="AO228" s="13">
        <v>38</v>
      </c>
      <c r="AP228" s="13">
        <v>37</v>
      </c>
      <c r="AQ228" s="13">
        <v>1</v>
      </c>
      <c r="AR228" s="13">
        <v>0</v>
      </c>
      <c r="AS228" s="13">
        <v>0</v>
      </c>
      <c r="AT228" s="13">
        <v>0</v>
      </c>
      <c r="AU228" s="13">
        <v>2</v>
      </c>
      <c r="AV228" s="13">
        <v>2</v>
      </c>
      <c r="AW228" s="13">
        <v>0</v>
      </c>
      <c r="AX228" s="13">
        <v>0</v>
      </c>
      <c r="AY228" s="13">
        <v>0</v>
      </c>
      <c r="AZ228" s="13">
        <v>0</v>
      </c>
    </row>
    <row r="229" spans="1:52" x14ac:dyDescent="0.2">
      <c r="A229" s="13" t="s">
        <v>424</v>
      </c>
      <c r="B229" s="13">
        <v>70</v>
      </c>
      <c r="C229" s="13">
        <v>67</v>
      </c>
      <c r="D229" s="13">
        <v>3</v>
      </c>
      <c r="E229" s="13">
        <v>21</v>
      </c>
      <c r="F229" s="13">
        <v>20</v>
      </c>
      <c r="G229" s="13">
        <v>1</v>
      </c>
      <c r="H229" s="13">
        <v>0</v>
      </c>
      <c r="I229" s="13">
        <v>0</v>
      </c>
      <c r="J229" s="13">
        <v>0</v>
      </c>
      <c r="K229" s="13">
        <v>1</v>
      </c>
      <c r="L229" s="13">
        <v>1</v>
      </c>
      <c r="M229" s="13">
        <v>0</v>
      </c>
      <c r="N229" s="13" t="s">
        <v>424</v>
      </c>
      <c r="O229" s="13">
        <v>0</v>
      </c>
      <c r="P229" s="13">
        <v>0</v>
      </c>
      <c r="Q229" s="13">
        <v>0</v>
      </c>
      <c r="R229" s="13">
        <v>0</v>
      </c>
      <c r="S229" s="13">
        <v>0</v>
      </c>
      <c r="T229" s="13">
        <v>0</v>
      </c>
      <c r="U229" s="13">
        <v>1</v>
      </c>
      <c r="V229" s="13">
        <v>1</v>
      </c>
      <c r="W229" s="13">
        <v>0</v>
      </c>
      <c r="X229" s="13">
        <v>1</v>
      </c>
      <c r="Y229" s="13">
        <v>1</v>
      </c>
      <c r="Z229" s="13">
        <v>0</v>
      </c>
      <c r="AA229" s="13" t="s">
        <v>424</v>
      </c>
      <c r="AB229" s="13">
        <v>3</v>
      </c>
      <c r="AC229" s="13">
        <v>3</v>
      </c>
      <c r="AD229" s="13">
        <v>0</v>
      </c>
      <c r="AE229" s="13">
        <v>5</v>
      </c>
      <c r="AF229" s="13">
        <v>5</v>
      </c>
      <c r="AG229" s="13">
        <v>0</v>
      </c>
      <c r="AH229" s="13">
        <v>0</v>
      </c>
      <c r="AI229" s="13">
        <v>0</v>
      </c>
      <c r="AJ229" s="13">
        <v>0</v>
      </c>
      <c r="AK229" s="13">
        <v>2</v>
      </c>
      <c r="AL229" s="13">
        <v>2</v>
      </c>
      <c r="AM229" s="13">
        <v>0</v>
      </c>
      <c r="AN229" s="13" t="s">
        <v>424</v>
      </c>
      <c r="AO229" s="13">
        <v>29</v>
      </c>
      <c r="AP229" s="13">
        <v>27</v>
      </c>
      <c r="AQ229" s="13">
        <v>2</v>
      </c>
      <c r="AR229" s="13">
        <v>1</v>
      </c>
      <c r="AS229" s="13">
        <v>1</v>
      </c>
      <c r="AT229" s="13">
        <v>0</v>
      </c>
      <c r="AU229" s="13">
        <v>5</v>
      </c>
      <c r="AV229" s="13">
        <v>5</v>
      </c>
      <c r="AW229" s="13">
        <v>0</v>
      </c>
      <c r="AX229" s="13">
        <v>1</v>
      </c>
      <c r="AY229" s="13">
        <v>1</v>
      </c>
      <c r="AZ229" s="13">
        <v>0</v>
      </c>
    </row>
    <row r="230" spans="1:52" x14ac:dyDescent="0.2">
      <c r="A230" s="13" t="s">
        <v>425</v>
      </c>
      <c r="B230" s="13">
        <v>1034</v>
      </c>
      <c r="C230" s="13">
        <v>1022</v>
      </c>
      <c r="D230" s="13">
        <v>12</v>
      </c>
      <c r="E230" s="13">
        <v>382</v>
      </c>
      <c r="F230" s="13">
        <v>378</v>
      </c>
      <c r="G230" s="13">
        <v>4</v>
      </c>
      <c r="H230" s="13">
        <v>2</v>
      </c>
      <c r="I230" s="13">
        <v>2</v>
      </c>
      <c r="J230" s="13">
        <v>0</v>
      </c>
      <c r="K230" s="13">
        <v>16</v>
      </c>
      <c r="L230" s="13">
        <v>16</v>
      </c>
      <c r="M230" s="13">
        <v>0</v>
      </c>
      <c r="N230" s="13" t="s">
        <v>425</v>
      </c>
      <c r="O230" s="13">
        <v>3</v>
      </c>
      <c r="P230" s="13">
        <v>3</v>
      </c>
      <c r="Q230" s="13">
        <v>0</v>
      </c>
      <c r="R230" s="13">
        <v>5</v>
      </c>
      <c r="S230" s="13">
        <v>5</v>
      </c>
      <c r="T230" s="13">
        <v>0</v>
      </c>
      <c r="U230" s="13">
        <v>11</v>
      </c>
      <c r="V230" s="13">
        <v>11</v>
      </c>
      <c r="W230" s="13">
        <v>0</v>
      </c>
      <c r="X230" s="13">
        <v>41</v>
      </c>
      <c r="Y230" s="13">
        <v>41</v>
      </c>
      <c r="Z230" s="13">
        <v>0</v>
      </c>
      <c r="AA230" s="13" t="s">
        <v>425</v>
      </c>
      <c r="AB230" s="13">
        <v>29</v>
      </c>
      <c r="AC230" s="13">
        <v>28</v>
      </c>
      <c r="AD230" s="13">
        <v>1</v>
      </c>
      <c r="AE230" s="13">
        <v>171</v>
      </c>
      <c r="AF230" s="13">
        <v>168</v>
      </c>
      <c r="AG230" s="13">
        <v>3</v>
      </c>
      <c r="AH230" s="13">
        <v>10</v>
      </c>
      <c r="AI230" s="13">
        <v>10</v>
      </c>
      <c r="AJ230" s="13">
        <v>0</v>
      </c>
      <c r="AK230" s="13">
        <v>14</v>
      </c>
      <c r="AL230" s="13">
        <v>14</v>
      </c>
      <c r="AM230" s="13">
        <v>0</v>
      </c>
      <c r="AN230" s="13" t="s">
        <v>425</v>
      </c>
      <c r="AO230" s="13">
        <v>230</v>
      </c>
      <c r="AP230" s="13">
        <v>229</v>
      </c>
      <c r="AQ230" s="13">
        <v>1</v>
      </c>
      <c r="AR230" s="13">
        <v>34</v>
      </c>
      <c r="AS230" s="13">
        <v>33</v>
      </c>
      <c r="AT230" s="13">
        <v>1</v>
      </c>
      <c r="AU230" s="13">
        <v>86</v>
      </c>
      <c r="AV230" s="13">
        <v>84</v>
      </c>
      <c r="AW230" s="13">
        <v>2</v>
      </c>
      <c r="AX230" s="13">
        <v>0</v>
      </c>
      <c r="AY230" s="13">
        <v>0</v>
      </c>
      <c r="AZ230" s="13">
        <v>0</v>
      </c>
    </row>
    <row r="231" spans="1:52" x14ac:dyDescent="0.2">
      <c r="A231" s="13" t="s">
        <v>426</v>
      </c>
      <c r="B231" s="13">
        <v>615</v>
      </c>
      <c r="C231" s="13">
        <v>609</v>
      </c>
      <c r="D231" s="13">
        <v>6</v>
      </c>
      <c r="E231" s="13">
        <v>190</v>
      </c>
      <c r="F231" s="13">
        <v>190</v>
      </c>
      <c r="G231" s="13">
        <v>0</v>
      </c>
      <c r="H231" s="13">
        <v>0</v>
      </c>
      <c r="I231" s="13">
        <v>0</v>
      </c>
      <c r="J231" s="13">
        <v>0</v>
      </c>
      <c r="K231" s="13">
        <v>4</v>
      </c>
      <c r="L231" s="13">
        <v>4</v>
      </c>
      <c r="M231" s="13">
        <v>0</v>
      </c>
      <c r="N231" s="13" t="s">
        <v>426</v>
      </c>
      <c r="O231" s="13">
        <v>0</v>
      </c>
      <c r="P231" s="13">
        <v>0</v>
      </c>
      <c r="Q231" s="13">
        <v>0</v>
      </c>
      <c r="R231" s="13">
        <v>1</v>
      </c>
      <c r="S231" s="13">
        <v>1</v>
      </c>
      <c r="T231" s="13">
        <v>0</v>
      </c>
      <c r="U231" s="13">
        <v>2</v>
      </c>
      <c r="V231" s="13">
        <v>2</v>
      </c>
      <c r="W231" s="13">
        <v>0</v>
      </c>
      <c r="X231" s="13">
        <v>29</v>
      </c>
      <c r="Y231" s="13">
        <v>29</v>
      </c>
      <c r="Z231" s="13">
        <v>0</v>
      </c>
      <c r="AA231" s="13" t="s">
        <v>426</v>
      </c>
      <c r="AB231" s="13">
        <v>6</v>
      </c>
      <c r="AC231" s="13">
        <v>6</v>
      </c>
      <c r="AD231" s="13">
        <v>0</v>
      </c>
      <c r="AE231" s="13">
        <v>110</v>
      </c>
      <c r="AF231" s="13">
        <v>108</v>
      </c>
      <c r="AG231" s="13">
        <v>2</v>
      </c>
      <c r="AH231" s="13">
        <v>1</v>
      </c>
      <c r="AI231" s="13">
        <v>1</v>
      </c>
      <c r="AJ231" s="13">
        <v>0</v>
      </c>
      <c r="AK231" s="13">
        <v>15</v>
      </c>
      <c r="AL231" s="13">
        <v>15</v>
      </c>
      <c r="AM231" s="13">
        <v>0</v>
      </c>
      <c r="AN231" s="13" t="s">
        <v>426</v>
      </c>
      <c r="AO231" s="13">
        <v>207</v>
      </c>
      <c r="AP231" s="13">
        <v>203</v>
      </c>
      <c r="AQ231" s="13">
        <v>4</v>
      </c>
      <c r="AR231" s="13">
        <v>5</v>
      </c>
      <c r="AS231" s="13">
        <v>5</v>
      </c>
      <c r="AT231" s="13">
        <v>0</v>
      </c>
      <c r="AU231" s="13">
        <v>45</v>
      </c>
      <c r="AV231" s="13">
        <v>45</v>
      </c>
      <c r="AW231" s="13">
        <v>0</v>
      </c>
      <c r="AX231" s="13">
        <v>0</v>
      </c>
      <c r="AY231" s="13">
        <v>0</v>
      </c>
      <c r="AZ231" s="13">
        <v>0</v>
      </c>
    </row>
    <row r="232" spans="1:52" x14ac:dyDescent="0.2">
      <c r="A232" s="13" t="s">
        <v>427</v>
      </c>
      <c r="B232" s="13">
        <v>433</v>
      </c>
      <c r="C232" s="13">
        <v>433</v>
      </c>
      <c r="D232" s="13">
        <v>0</v>
      </c>
      <c r="E232" s="13">
        <v>101</v>
      </c>
      <c r="F232" s="13">
        <v>101</v>
      </c>
      <c r="G232" s="13">
        <v>0</v>
      </c>
      <c r="H232" s="13">
        <v>0</v>
      </c>
      <c r="I232" s="13">
        <v>0</v>
      </c>
      <c r="J232" s="13">
        <v>0</v>
      </c>
      <c r="K232" s="13">
        <v>1</v>
      </c>
      <c r="L232" s="13">
        <v>1</v>
      </c>
      <c r="M232" s="13">
        <v>0</v>
      </c>
      <c r="N232" s="13" t="s">
        <v>427</v>
      </c>
      <c r="O232" s="13">
        <v>0</v>
      </c>
      <c r="P232" s="13">
        <v>0</v>
      </c>
      <c r="Q232" s="13">
        <v>0</v>
      </c>
      <c r="R232" s="13">
        <v>0</v>
      </c>
      <c r="S232" s="13">
        <v>0</v>
      </c>
      <c r="T232" s="13">
        <v>0</v>
      </c>
      <c r="U232" s="13">
        <v>4</v>
      </c>
      <c r="V232" s="13">
        <v>4</v>
      </c>
      <c r="W232" s="13">
        <v>0</v>
      </c>
      <c r="X232" s="13">
        <v>10</v>
      </c>
      <c r="Y232" s="13">
        <v>10</v>
      </c>
      <c r="Z232" s="13">
        <v>0</v>
      </c>
      <c r="AA232" s="13" t="s">
        <v>427</v>
      </c>
      <c r="AB232" s="13">
        <v>5</v>
      </c>
      <c r="AC232" s="13">
        <v>5</v>
      </c>
      <c r="AD232" s="13">
        <v>0</v>
      </c>
      <c r="AE232" s="13">
        <v>75</v>
      </c>
      <c r="AF232" s="13">
        <v>75</v>
      </c>
      <c r="AG232" s="13">
        <v>0</v>
      </c>
      <c r="AH232" s="13">
        <v>3</v>
      </c>
      <c r="AI232" s="13">
        <v>3</v>
      </c>
      <c r="AJ232" s="13">
        <v>0</v>
      </c>
      <c r="AK232" s="13">
        <v>22</v>
      </c>
      <c r="AL232" s="13">
        <v>22</v>
      </c>
      <c r="AM232" s="13">
        <v>0</v>
      </c>
      <c r="AN232" s="13" t="s">
        <v>427</v>
      </c>
      <c r="AO232" s="13">
        <v>180</v>
      </c>
      <c r="AP232" s="13">
        <v>180</v>
      </c>
      <c r="AQ232" s="13">
        <v>0</v>
      </c>
      <c r="AR232" s="13">
        <v>6</v>
      </c>
      <c r="AS232" s="13">
        <v>6</v>
      </c>
      <c r="AT232" s="13">
        <v>0</v>
      </c>
      <c r="AU232" s="13">
        <v>26</v>
      </c>
      <c r="AV232" s="13">
        <v>26</v>
      </c>
      <c r="AW232" s="13">
        <v>0</v>
      </c>
      <c r="AX232" s="13">
        <v>0</v>
      </c>
      <c r="AY232" s="13">
        <v>0</v>
      </c>
      <c r="AZ232" s="13">
        <v>0</v>
      </c>
    </row>
    <row r="233" spans="1:52" x14ac:dyDescent="0.2">
      <c r="A233" s="13" t="s">
        <v>428</v>
      </c>
      <c r="B233" s="13">
        <v>45</v>
      </c>
      <c r="C233" s="13">
        <v>45</v>
      </c>
      <c r="D233" s="13">
        <v>0</v>
      </c>
      <c r="E233" s="13">
        <v>7</v>
      </c>
      <c r="F233" s="13">
        <v>7</v>
      </c>
      <c r="G233" s="13">
        <v>0</v>
      </c>
      <c r="H233" s="13">
        <v>0</v>
      </c>
      <c r="I233" s="13">
        <v>0</v>
      </c>
      <c r="J233" s="13">
        <v>0</v>
      </c>
      <c r="K233" s="13">
        <v>1</v>
      </c>
      <c r="L233" s="13">
        <v>1</v>
      </c>
      <c r="M233" s="13">
        <v>0</v>
      </c>
      <c r="N233" s="13" t="s">
        <v>428</v>
      </c>
      <c r="O233" s="13">
        <v>0</v>
      </c>
      <c r="P233" s="13">
        <v>0</v>
      </c>
      <c r="Q233" s="13">
        <v>0</v>
      </c>
      <c r="R233" s="13">
        <v>0</v>
      </c>
      <c r="S233" s="13">
        <v>0</v>
      </c>
      <c r="T233" s="13">
        <v>0</v>
      </c>
      <c r="U233" s="13">
        <v>1</v>
      </c>
      <c r="V233" s="13">
        <v>1</v>
      </c>
      <c r="W233" s="13">
        <v>0</v>
      </c>
      <c r="X233" s="13">
        <v>1</v>
      </c>
      <c r="Y233" s="13">
        <v>1</v>
      </c>
      <c r="Z233" s="13">
        <v>0</v>
      </c>
      <c r="AA233" s="13" t="s">
        <v>428</v>
      </c>
      <c r="AB233" s="13">
        <v>1</v>
      </c>
      <c r="AC233" s="13">
        <v>1</v>
      </c>
      <c r="AD233" s="13">
        <v>0</v>
      </c>
      <c r="AE233" s="13">
        <v>9</v>
      </c>
      <c r="AF233" s="13">
        <v>9</v>
      </c>
      <c r="AG233" s="13">
        <v>0</v>
      </c>
      <c r="AH233" s="13">
        <v>0</v>
      </c>
      <c r="AI233" s="13">
        <v>0</v>
      </c>
      <c r="AJ233" s="13">
        <v>0</v>
      </c>
      <c r="AK233" s="13">
        <v>0</v>
      </c>
      <c r="AL233" s="13">
        <v>0</v>
      </c>
      <c r="AM233" s="13">
        <v>0</v>
      </c>
      <c r="AN233" s="13" t="s">
        <v>428</v>
      </c>
      <c r="AO233" s="13">
        <v>22</v>
      </c>
      <c r="AP233" s="13">
        <v>22</v>
      </c>
      <c r="AQ233" s="13">
        <v>0</v>
      </c>
      <c r="AR233" s="13">
        <v>2</v>
      </c>
      <c r="AS233" s="13">
        <v>2</v>
      </c>
      <c r="AT233" s="13">
        <v>0</v>
      </c>
      <c r="AU233" s="13">
        <v>1</v>
      </c>
      <c r="AV233" s="13">
        <v>1</v>
      </c>
      <c r="AW233" s="13">
        <v>0</v>
      </c>
      <c r="AX233" s="13">
        <v>0</v>
      </c>
      <c r="AY233" s="13">
        <v>0</v>
      </c>
      <c r="AZ233" s="13">
        <v>0</v>
      </c>
    </row>
    <row r="234" spans="1:52" x14ac:dyDescent="0.2">
      <c r="A234" s="13" t="s">
        <v>429</v>
      </c>
      <c r="B234" s="13">
        <v>39</v>
      </c>
      <c r="C234" s="13">
        <v>37</v>
      </c>
      <c r="D234" s="13">
        <v>2</v>
      </c>
      <c r="E234" s="13">
        <v>15</v>
      </c>
      <c r="F234" s="13">
        <v>14</v>
      </c>
      <c r="G234" s="13">
        <v>1</v>
      </c>
      <c r="H234" s="13">
        <v>0</v>
      </c>
      <c r="I234" s="13">
        <v>0</v>
      </c>
      <c r="J234" s="13">
        <v>0</v>
      </c>
      <c r="K234" s="13">
        <v>0</v>
      </c>
      <c r="L234" s="13">
        <v>0</v>
      </c>
      <c r="M234" s="13">
        <v>0</v>
      </c>
      <c r="N234" s="13" t="s">
        <v>429</v>
      </c>
      <c r="O234" s="13">
        <v>0</v>
      </c>
      <c r="P234" s="13">
        <v>0</v>
      </c>
      <c r="Q234" s="13">
        <v>0</v>
      </c>
      <c r="R234" s="13">
        <v>0</v>
      </c>
      <c r="S234" s="13">
        <v>0</v>
      </c>
      <c r="T234" s="13">
        <v>0</v>
      </c>
      <c r="U234" s="13">
        <v>0</v>
      </c>
      <c r="V234" s="13">
        <v>0</v>
      </c>
      <c r="W234" s="13">
        <v>0</v>
      </c>
      <c r="X234" s="13">
        <v>1</v>
      </c>
      <c r="Y234" s="13">
        <v>1</v>
      </c>
      <c r="Z234" s="13">
        <v>0</v>
      </c>
      <c r="AA234" s="13" t="s">
        <v>429</v>
      </c>
      <c r="AB234" s="13">
        <v>0</v>
      </c>
      <c r="AC234" s="13">
        <v>0</v>
      </c>
      <c r="AD234" s="13">
        <v>0</v>
      </c>
      <c r="AE234" s="13">
        <v>5</v>
      </c>
      <c r="AF234" s="13">
        <v>5</v>
      </c>
      <c r="AG234" s="13">
        <v>0</v>
      </c>
      <c r="AH234" s="13">
        <v>0</v>
      </c>
      <c r="AI234" s="13">
        <v>0</v>
      </c>
      <c r="AJ234" s="13">
        <v>0</v>
      </c>
      <c r="AK234" s="13">
        <v>0</v>
      </c>
      <c r="AL234" s="13">
        <v>0</v>
      </c>
      <c r="AM234" s="13">
        <v>0</v>
      </c>
      <c r="AN234" s="13" t="s">
        <v>429</v>
      </c>
      <c r="AO234" s="13">
        <v>17</v>
      </c>
      <c r="AP234" s="13">
        <v>16</v>
      </c>
      <c r="AQ234" s="13">
        <v>1</v>
      </c>
      <c r="AR234" s="13">
        <v>0</v>
      </c>
      <c r="AS234" s="13">
        <v>0</v>
      </c>
      <c r="AT234" s="13">
        <v>0</v>
      </c>
      <c r="AU234" s="13">
        <v>1</v>
      </c>
      <c r="AV234" s="13">
        <v>1</v>
      </c>
      <c r="AW234" s="13">
        <v>0</v>
      </c>
      <c r="AX234" s="13">
        <v>0</v>
      </c>
      <c r="AY234" s="13">
        <v>0</v>
      </c>
      <c r="AZ234" s="13">
        <v>0</v>
      </c>
    </row>
    <row r="235" spans="1:52" x14ac:dyDescent="0.2">
      <c r="A235" s="13" t="s">
        <v>430</v>
      </c>
      <c r="B235" s="13">
        <v>14</v>
      </c>
      <c r="C235" s="13">
        <v>14</v>
      </c>
      <c r="D235" s="13">
        <v>0</v>
      </c>
      <c r="E235" s="13">
        <v>5</v>
      </c>
      <c r="F235" s="13">
        <v>5</v>
      </c>
      <c r="G235" s="13">
        <v>0</v>
      </c>
      <c r="H235" s="13">
        <v>0</v>
      </c>
      <c r="I235" s="13">
        <v>0</v>
      </c>
      <c r="J235" s="13">
        <v>0</v>
      </c>
      <c r="K235" s="13">
        <v>0</v>
      </c>
      <c r="L235" s="13">
        <v>0</v>
      </c>
      <c r="M235" s="13">
        <v>0</v>
      </c>
      <c r="N235" s="13" t="s">
        <v>430</v>
      </c>
      <c r="O235" s="13">
        <v>0</v>
      </c>
      <c r="P235" s="13">
        <v>0</v>
      </c>
      <c r="Q235" s="13">
        <v>0</v>
      </c>
      <c r="R235" s="13">
        <v>0</v>
      </c>
      <c r="S235" s="13">
        <v>0</v>
      </c>
      <c r="T235" s="13">
        <v>0</v>
      </c>
      <c r="U235" s="13">
        <v>0</v>
      </c>
      <c r="V235" s="13">
        <v>0</v>
      </c>
      <c r="W235" s="13">
        <v>0</v>
      </c>
      <c r="X235" s="13">
        <v>0</v>
      </c>
      <c r="Y235" s="13">
        <v>0</v>
      </c>
      <c r="Z235" s="13">
        <v>0</v>
      </c>
      <c r="AA235" s="13" t="s">
        <v>430</v>
      </c>
      <c r="AB235" s="13">
        <v>0</v>
      </c>
      <c r="AC235" s="13">
        <v>0</v>
      </c>
      <c r="AD235" s="13">
        <v>0</v>
      </c>
      <c r="AE235" s="13">
        <v>2</v>
      </c>
      <c r="AF235" s="13">
        <v>2</v>
      </c>
      <c r="AG235" s="13">
        <v>0</v>
      </c>
      <c r="AH235" s="13">
        <v>0</v>
      </c>
      <c r="AI235" s="13">
        <v>0</v>
      </c>
      <c r="AJ235" s="13">
        <v>0</v>
      </c>
      <c r="AK235" s="13">
        <v>0</v>
      </c>
      <c r="AL235" s="13">
        <v>0</v>
      </c>
      <c r="AM235" s="13">
        <v>0</v>
      </c>
      <c r="AN235" s="13" t="s">
        <v>430</v>
      </c>
      <c r="AO235" s="13">
        <v>4</v>
      </c>
      <c r="AP235" s="13">
        <v>4</v>
      </c>
      <c r="AQ235" s="13">
        <v>0</v>
      </c>
      <c r="AR235" s="13">
        <v>0</v>
      </c>
      <c r="AS235" s="13">
        <v>0</v>
      </c>
      <c r="AT235" s="13">
        <v>0</v>
      </c>
      <c r="AU235" s="13">
        <v>3</v>
      </c>
      <c r="AV235" s="13">
        <v>3</v>
      </c>
      <c r="AW235" s="13">
        <v>0</v>
      </c>
      <c r="AX235" s="13">
        <v>0</v>
      </c>
      <c r="AY235" s="13">
        <v>0</v>
      </c>
      <c r="AZ235" s="13">
        <v>0</v>
      </c>
    </row>
    <row r="236" spans="1:52" x14ac:dyDescent="0.2">
      <c r="A236" s="13" t="s">
        <v>431</v>
      </c>
      <c r="B236" s="13">
        <v>6</v>
      </c>
      <c r="C236" s="13">
        <v>3</v>
      </c>
      <c r="D236" s="13">
        <v>3</v>
      </c>
      <c r="E236" s="13">
        <v>2</v>
      </c>
      <c r="F236" s="13">
        <v>2</v>
      </c>
      <c r="G236" s="13">
        <v>0</v>
      </c>
      <c r="H236" s="13">
        <v>0</v>
      </c>
      <c r="I236" s="13">
        <v>0</v>
      </c>
      <c r="J236" s="13">
        <v>0</v>
      </c>
      <c r="K236" s="13">
        <v>0</v>
      </c>
      <c r="L236" s="13">
        <v>0</v>
      </c>
      <c r="M236" s="13">
        <v>0</v>
      </c>
      <c r="N236" s="13" t="s">
        <v>431</v>
      </c>
      <c r="O236" s="13">
        <v>0</v>
      </c>
      <c r="P236" s="13">
        <v>0</v>
      </c>
      <c r="Q236" s="13">
        <v>0</v>
      </c>
      <c r="R236" s="13">
        <v>0</v>
      </c>
      <c r="S236" s="13">
        <v>0</v>
      </c>
      <c r="T236" s="13">
        <v>0</v>
      </c>
      <c r="U236" s="13">
        <v>0</v>
      </c>
      <c r="V236" s="13">
        <v>0</v>
      </c>
      <c r="W236" s="13">
        <v>0</v>
      </c>
      <c r="X236" s="13">
        <v>0</v>
      </c>
      <c r="Y236" s="13">
        <v>0</v>
      </c>
      <c r="Z236" s="13">
        <v>0</v>
      </c>
      <c r="AA236" s="13" t="s">
        <v>431</v>
      </c>
      <c r="AB236" s="13">
        <v>0</v>
      </c>
      <c r="AC236" s="13">
        <v>0</v>
      </c>
      <c r="AD236" s="13">
        <v>0</v>
      </c>
      <c r="AE236" s="13">
        <v>2</v>
      </c>
      <c r="AF236" s="13">
        <v>1</v>
      </c>
      <c r="AG236" s="13">
        <v>1</v>
      </c>
      <c r="AH236" s="13">
        <v>0</v>
      </c>
      <c r="AI236" s="13">
        <v>0</v>
      </c>
      <c r="AJ236" s="13">
        <v>0</v>
      </c>
      <c r="AK236" s="13">
        <v>0</v>
      </c>
      <c r="AL236" s="13">
        <v>0</v>
      </c>
      <c r="AM236" s="13">
        <v>0</v>
      </c>
      <c r="AN236" s="13" t="s">
        <v>431</v>
      </c>
      <c r="AO236" s="13">
        <v>2</v>
      </c>
      <c r="AP236" s="13">
        <v>0</v>
      </c>
      <c r="AQ236" s="13">
        <v>2</v>
      </c>
      <c r="AR236" s="13">
        <v>0</v>
      </c>
      <c r="AS236" s="13">
        <v>0</v>
      </c>
      <c r="AT236" s="13">
        <v>0</v>
      </c>
      <c r="AU236" s="13">
        <v>0</v>
      </c>
      <c r="AV236" s="13">
        <v>0</v>
      </c>
      <c r="AW236" s="13">
        <v>0</v>
      </c>
      <c r="AX236" s="13">
        <v>0</v>
      </c>
      <c r="AY236" s="13">
        <v>0</v>
      </c>
      <c r="AZ236" s="13">
        <v>0</v>
      </c>
    </row>
    <row r="237" spans="1:52" x14ac:dyDescent="0.2">
      <c r="A237" s="13" t="s">
        <v>432</v>
      </c>
      <c r="B237" s="13">
        <v>1</v>
      </c>
      <c r="C237" s="13">
        <v>1</v>
      </c>
      <c r="D237" s="13">
        <v>0</v>
      </c>
      <c r="E237" s="13">
        <v>1</v>
      </c>
      <c r="F237" s="13">
        <v>1</v>
      </c>
      <c r="G237" s="13">
        <v>0</v>
      </c>
      <c r="H237" s="13">
        <v>0</v>
      </c>
      <c r="I237" s="13">
        <v>0</v>
      </c>
      <c r="J237" s="13">
        <v>0</v>
      </c>
      <c r="K237" s="13">
        <v>0</v>
      </c>
      <c r="L237" s="13">
        <v>0</v>
      </c>
      <c r="M237" s="13">
        <v>0</v>
      </c>
      <c r="N237" s="13" t="s">
        <v>432</v>
      </c>
      <c r="O237" s="13">
        <v>0</v>
      </c>
      <c r="P237" s="13">
        <v>0</v>
      </c>
      <c r="Q237" s="13">
        <v>0</v>
      </c>
      <c r="R237" s="13">
        <v>0</v>
      </c>
      <c r="S237" s="13">
        <v>0</v>
      </c>
      <c r="T237" s="13">
        <v>0</v>
      </c>
      <c r="U237" s="13">
        <v>0</v>
      </c>
      <c r="V237" s="13">
        <v>0</v>
      </c>
      <c r="W237" s="13">
        <v>0</v>
      </c>
      <c r="X237" s="13">
        <v>0</v>
      </c>
      <c r="Y237" s="13">
        <v>0</v>
      </c>
      <c r="Z237" s="13">
        <v>0</v>
      </c>
      <c r="AA237" s="13" t="s">
        <v>432</v>
      </c>
      <c r="AB237" s="13">
        <v>0</v>
      </c>
      <c r="AC237" s="13">
        <v>0</v>
      </c>
      <c r="AD237" s="13">
        <v>0</v>
      </c>
      <c r="AE237" s="13">
        <v>0</v>
      </c>
      <c r="AF237" s="13">
        <v>0</v>
      </c>
      <c r="AG237" s="13">
        <v>0</v>
      </c>
      <c r="AH237" s="13">
        <v>0</v>
      </c>
      <c r="AI237" s="13">
        <v>0</v>
      </c>
      <c r="AJ237" s="13">
        <v>0</v>
      </c>
      <c r="AK237" s="13">
        <v>0</v>
      </c>
      <c r="AL237" s="13">
        <v>0</v>
      </c>
      <c r="AM237" s="13">
        <v>0</v>
      </c>
      <c r="AN237" s="13" t="s">
        <v>432</v>
      </c>
      <c r="AO237" s="13">
        <v>0</v>
      </c>
      <c r="AP237" s="13">
        <v>0</v>
      </c>
      <c r="AQ237" s="13">
        <v>0</v>
      </c>
      <c r="AR237" s="13">
        <v>0</v>
      </c>
      <c r="AS237" s="13">
        <v>0</v>
      </c>
      <c r="AT237" s="13">
        <v>0</v>
      </c>
      <c r="AU237" s="13">
        <v>0</v>
      </c>
      <c r="AV237" s="13">
        <v>0</v>
      </c>
      <c r="AW237" s="13">
        <v>0</v>
      </c>
      <c r="AX237" s="13">
        <v>0</v>
      </c>
      <c r="AY237" s="13">
        <v>0</v>
      </c>
      <c r="AZ237" s="13">
        <v>0</v>
      </c>
    </row>
    <row r="238" spans="1:52" x14ac:dyDescent="0.2">
      <c r="A238" s="13" t="s">
        <v>433</v>
      </c>
      <c r="B238" s="13">
        <v>22</v>
      </c>
      <c r="C238" s="13">
        <v>16</v>
      </c>
      <c r="D238" s="13">
        <v>6</v>
      </c>
      <c r="E238" s="13">
        <v>1</v>
      </c>
      <c r="F238" s="13">
        <v>1</v>
      </c>
      <c r="G238" s="13">
        <v>0</v>
      </c>
      <c r="H238" s="13">
        <v>0</v>
      </c>
      <c r="I238" s="13">
        <v>0</v>
      </c>
      <c r="J238" s="13">
        <v>0</v>
      </c>
      <c r="K238" s="13">
        <v>0</v>
      </c>
      <c r="L238" s="13">
        <v>0</v>
      </c>
      <c r="M238" s="13">
        <v>0</v>
      </c>
      <c r="N238" s="13" t="s">
        <v>433</v>
      </c>
      <c r="O238" s="13">
        <v>0</v>
      </c>
      <c r="P238" s="13">
        <v>0</v>
      </c>
      <c r="Q238" s="13">
        <v>0</v>
      </c>
      <c r="R238" s="13">
        <v>0</v>
      </c>
      <c r="S238" s="13">
        <v>0</v>
      </c>
      <c r="T238" s="13">
        <v>0</v>
      </c>
      <c r="U238" s="13">
        <v>0</v>
      </c>
      <c r="V238" s="13">
        <v>0</v>
      </c>
      <c r="W238" s="13">
        <v>0</v>
      </c>
      <c r="X238" s="13">
        <v>0</v>
      </c>
      <c r="Y238" s="13">
        <v>0</v>
      </c>
      <c r="Z238" s="13">
        <v>0</v>
      </c>
      <c r="AA238" s="13" t="s">
        <v>433</v>
      </c>
      <c r="AB238" s="13">
        <v>1</v>
      </c>
      <c r="AC238" s="13">
        <v>1</v>
      </c>
      <c r="AD238" s="13">
        <v>0</v>
      </c>
      <c r="AE238" s="13">
        <v>10</v>
      </c>
      <c r="AF238" s="13">
        <v>10</v>
      </c>
      <c r="AG238" s="13">
        <v>0</v>
      </c>
      <c r="AH238" s="13">
        <v>0</v>
      </c>
      <c r="AI238" s="13">
        <v>0</v>
      </c>
      <c r="AJ238" s="13">
        <v>0</v>
      </c>
      <c r="AK238" s="13">
        <v>0</v>
      </c>
      <c r="AL238" s="13">
        <v>0</v>
      </c>
      <c r="AM238" s="13">
        <v>0</v>
      </c>
      <c r="AN238" s="13" t="s">
        <v>433</v>
      </c>
      <c r="AO238" s="13">
        <v>8</v>
      </c>
      <c r="AP238" s="13">
        <v>2</v>
      </c>
      <c r="AQ238" s="13">
        <v>6</v>
      </c>
      <c r="AR238" s="13">
        <v>0</v>
      </c>
      <c r="AS238" s="13">
        <v>0</v>
      </c>
      <c r="AT238" s="13">
        <v>0</v>
      </c>
      <c r="AU238" s="13">
        <v>2</v>
      </c>
      <c r="AV238" s="13">
        <v>2</v>
      </c>
      <c r="AW238" s="13">
        <v>0</v>
      </c>
      <c r="AX238" s="13">
        <v>0</v>
      </c>
      <c r="AY238" s="13">
        <v>0</v>
      </c>
      <c r="AZ238" s="13">
        <v>0</v>
      </c>
    </row>
    <row r="239" spans="1:52" x14ac:dyDescent="0.2">
      <c r="A239" s="13" t="s">
        <v>434</v>
      </c>
      <c r="B239" s="13">
        <v>40</v>
      </c>
      <c r="C239" s="13">
        <v>40</v>
      </c>
      <c r="D239" s="13">
        <v>0</v>
      </c>
      <c r="E239" s="13">
        <v>7</v>
      </c>
      <c r="F239" s="13">
        <v>7</v>
      </c>
      <c r="G239" s="13">
        <v>0</v>
      </c>
      <c r="H239" s="13">
        <v>0</v>
      </c>
      <c r="I239" s="13">
        <v>0</v>
      </c>
      <c r="J239" s="13">
        <v>0</v>
      </c>
      <c r="K239" s="13">
        <v>0</v>
      </c>
      <c r="L239" s="13">
        <v>0</v>
      </c>
      <c r="M239" s="13">
        <v>0</v>
      </c>
      <c r="N239" s="13" t="s">
        <v>434</v>
      </c>
      <c r="O239" s="13">
        <v>0</v>
      </c>
      <c r="P239" s="13">
        <v>0</v>
      </c>
      <c r="Q239" s="13">
        <v>0</v>
      </c>
      <c r="R239" s="13">
        <v>0</v>
      </c>
      <c r="S239" s="13">
        <v>0</v>
      </c>
      <c r="T239" s="13">
        <v>0</v>
      </c>
      <c r="U239" s="13">
        <v>0</v>
      </c>
      <c r="V239" s="13">
        <v>0</v>
      </c>
      <c r="W239" s="13">
        <v>0</v>
      </c>
      <c r="X239" s="13">
        <v>2</v>
      </c>
      <c r="Y239" s="13">
        <v>2</v>
      </c>
      <c r="Z239" s="13">
        <v>0</v>
      </c>
      <c r="AA239" s="13" t="s">
        <v>434</v>
      </c>
      <c r="AB239" s="13">
        <v>1</v>
      </c>
      <c r="AC239" s="13">
        <v>1</v>
      </c>
      <c r="AD239" s="13">
        <v>0</v>
      </c>
      <c r="AE239" s="13">
        <v>13</v>
      </c>
      <c r="AF239" s="13">
        <v>13</v>
      </c>
      <c r="AG239" s="13">
        <v>0</v>
      </c>
      <c r="AH239" s="13">
        <v>0</v>
      </c>
      <c r="AI239" s="13">
        <v>0</v>
      </c>
      <c r="AJ239" s="13">
        <v>0</v>
      </c>
      <c r="AK239" s="13">
        <v>0</v>
      </c>
      <c r="AL239" s="13">
        <v>0</v>
      </c>
      <c r="AM239" s="13">
        <v>0</v>
      </c>
      <c r="AN239" s="13" t="s">
        <v>434</v>
      </c>
      <c r="AO239" s="13">
        <v>15</v>
      </c>
      <c r="AP239" s="13">
        <v>15</v>
      </c>
      <c r="AQ239" s="13">
        <v>0</v>
      </c>
      <c r="AR239" s="13">
        <v>0</v>
      </c>
      <c r="AS239" s="13">
        <v>0</v>
      </c>
      <c r="AT239" s="13">
        <v>0</v>
      </c>
      <c r="AU239" s="13">
        <v>2</v>
      </c>
      <c r="AV239" s="13">
        <v>2</v>
      </c>
      <c r="AW239" s="13">
        <v>0</v>
      </c>
      <c r="AX239" s="13">
        <v>0</v>
      </c>
      <c r="AY239" s="13">
        <v>0</v>
      </c>
      <c r="AZ239" s="13">
        <v>0</v>
      </c>
    </row>
    <row r="240" spans="1:52" x14ac:dyDescent="0.2">
      <c r="A240" s="13" t="s">
        <v>435</v>
      </c>
      <c r="B240" s="13">
        <v>22</v>
      </c>
      <c r="C240" s="13">
        <v>19</v>
      </c>
      <c r="D240" s="13">
        <v>3</v>
      </c>
      <c r="E240" s="13">
        <v>7</v>
      </c>
      <c r="F240" s="13">
        <v>7</v>
      </c>
      <c r="G240" s="13">
        <v>0</v>
      </c>
      <c r="H240" s="13">
        <v>1</v>
      </c>
      <c r="I240" s="13">
        <v>1</v>
      </c>
      <c r="J240" s="13">
        <v>0</v>
      </c>
      <c r="K240" s="13">
        <v>0</v>
      </c>
      <c r="L240" s="13">
        <v>0</v>
      </c>
      <c r="M240" s="13">
        <v>0</v>
      </c>
      <c r="N240" s="13" t="s">
        <v>435</v>
      </c>
      <c r="O240" s="13">
        <v>0</v>
      </c>
      <c r="P240" s="13">
        <v>0</v>
      </c>
      <c r="Q240" s="13">
        <v>0</v>
      </c>
      <c r="R240" s="13">
        <v>0</v>
      </c>
      <c r="S240" s="13">
        <v>0</v>
      </c>
      <c r="T240" s="13">
        <v>0</v>
      </c>
      <c r="U240" s="13">
        <v>2</v>
      </c>
      <c r="V240" s="13">
        <v>2</v>
      </c>
      <c r="W240" s="13">
        <v>0</v>
      </c>
      <c r="X240" s="13">
        <v>1</v>
      </c>
      <c r="Y240" s="13">
        <v>1</v>
      </c>
      <c r="Z240" s="13">
        <v>0</v>
      </c>
      <c r="AA240" s="13" t="s">
        <v>435</v>
      </c>
      <c r="AB240" s="13">
        <v>0</v>
      </c>
      <c r="AC240" s="13">
        <v>0</v>
      </c>
      <c r="AD240" s="13">
        <v>0</v>
      </c>
      <c r="AE240" s="13">
        <v>3</v>
      </c>
      <c r="AF240" s="13">
        <v>3</v>
      </c>
      <c r="AG240" s="13">
        <v>0</v>
      </c>
      <c r="AH240" s="13">
        <v>0</v>
      </c>
      <c r="AI240" s="13">
        <v>0</v>
      </c>
      <c r="AJ240" s="13">
        <v>0</v>
      </c>
      <c r="AK240" s="13">
        <v>0</v>
      </c>
      <c r="AL240" s="13">
        <v>0</v>
      </c>
      <c r="AM240" s="13">
        <v>0</v>
      </c>
      <c r="AN240" s="13" t="s">
        <v>435</v>
      </c>
      <c r="AO240" s="13">
        <v>7</v>
      </c>
      <c r="AP240" s="13">
        <v>4</v>
      </c>
      <c r="AQ240" s="13">
        <v>3</v>
      </c>
      <c r="AR240" s="13">
        <v>0</v>
      </c>
      <c r="AS240" s="13">
        <v>0</v>
      </c>
      <c r="AT240" s="13">
        <v>0</v>
      </c>
      <c r="AU240" s="13">
        <v>1</v>
      </c>
      <c r="AV240" s="13">
        <v>1</v>
      </c>
      <c r="AW240" s="13">
        <v>0</v>
      </c>
      <c r="AX240" s="13">
        <v>0</v>
      </c>
      <c r="AY240" s="13">
        <v>0</v>
      </c>
      <c r="AZ240" s="13">
        <v>0</v>
      </c>
    </row>
    <row r="241" spans="1:52" x14ac:dyDescent="0.2">
      <c r="A241" s="13" t="s">
        <v>436</v>
      </c>
      <c r="B241" s="13">
        <v>80</v>
      </c>
      <c r="C241" s="13">
        <v>69</v>
      </c>
      <c r="D241" s="13">
        <v>11</v>
      </c>
      <c r="E241" s="13">
        <v>8</v>
      </c>
      <c r="F241" s="13">
        <v>8</v>
      </c>
      <c r="G241" s="13">
        <v>0</v>
      </c>
      <c r="H241" s="13">
        <v>0</v>
      </c>
      <c r="I241" s="13">
        <v>0</v>
      </c>
      <c r="J241" s="13">
        <v>0</v>
      </c>
      <c r="K241" s="13">
        <v>0</v>
      </c>
      <c r="L241" s="13">
        <v>0</v>
      </c>
      <c r="M241" s="13">
        <v>0</v>
      </c>
      <c r="N241" s="13" t="s">
        <v>436</v>
      </c>
      <c r="O241" s="13">
        <v>0</v>
      </c>
      <c r="P241" s="13">
        <v>0</v>
      </c>
      <c r="Q241" s="13">
        <v>0</v>
      </c>
      <c r="R241" s="13">
        <v>0</v>
      </c>
      <c r="S241" s="13">
        <v>0</v>
      </c>
      <c r="T241" s="13">
        <v>0</v>
      </c>
      <c r="U241" s="13">
        <v>0</v>
      </c>
      <c r="V241" s="13">
        <v>0</v>
      </c>
      <c r="W241" s="13">
        <v>0</v>
      </c>
      <c r="X241" s="13">
        <v>0</v>
      </c>
      <c r="Y241" s="13">
        <v>0</v>
      </c>
      <c r="Z241" s="13">
        <v>0</v>
      </c>
      <c r="AA241" s="13" t="s">
        <v>436</v>
      </c>
      <c r="AB241" s="13">
        <v>1</v>
      </c>
      <c r="AC241" s="13">
        <v>1</v>
      </c>
      <c r="AD241" s="13">
        <v>0</v>
      </c>
      <c r="AE241" s="13">
        <v>18</v>
      </c>
      <c r="AF241" s="13">
        <v>16</v>
      </c>
      <c r="AG241" s="13">
        <v>2</v>
      </c>
      <c r="AH241" s="13">
        <v>0</v>
      </c>
      <c r="AI241" s="13">
        <v>0</v>
      </c>
      <c r="AJ241" s="13">
        <v>0</v>
      </c>
      <c r="AK241" s="13">
        <v>0</v>
      </c>
      <c r="AL241" s="13">
        <v>0</v>
      </c>
      <c r="AM241" s="13">
        <v>0</v>
      </c>
      <c r="AN241" s="13" t="s">
        <v>436</v>
      </c>
      <c r="AO241" s="13">
        <v>47</v>
      </c>
      <c r="AP241" s="13">
        <v>38</v>
      </c>
      <c r="AQ241" s="13">
        <v>9</v>
      </c>
      <c r="AR241" s="13">
        <v>0</v>
      </c>
      <c r="AS241" s="13">
        <v>0</v>
      </c>
      <c r="AT241" s="13">
        <v>0</v>
      </c>
      <c r="AU241" s="13">
        <v>6</v>
      </c>
      <c r="AV241" s="13">
        <v>6</v>
      </c>
      <c r="AW241" s="13">
        <v>0</v>
      </c>
      <c r="AX241" s="13">
        <v>0</v>
      </c>
      <c r="AY241" s="13">
        <v>0</v>
      </c>
      <c r="AZ241" s="13">
        <v>0</v>
      </c>
    </row>
    <row r="242" spans="1:52" x14ac:dyDescent="0.2">
      <c r="A242" s="13" t="s">
        <v>437</v>
      </c>
      <c r="B242" s="13">
        <v>121</v>
      </c>
      <c r="C242" s="13">
        <v>113</v>
      </c>
      <c r="D242" s="13">
        <v>8</v>
      </c>
      <c r="E242" s="13">
        <v>32</v>
      </c>
      <c r="F242" s="13">
        <v>32</v>
      </c>
      <c r="G242" s="13">
        <v>0</v>
      </c>
      <c r="H242" s="13">
        <v>0</v>
      </c>
      <c r="I242" s="13">
        <v>0</v>
      </c>
      <c r="J242" s="13">
        <v>0</v>
      </c>
      <c r="K242" s="13">
        <v>0</v>
      </c>
      <c r="L242" s="13">
        <v>0</v>
      </c>
      <c r="M242" s="13">
        <v>0</v>
      </c>
      <c r="N242" s="13" t="s">
        <v>437</v>
      </c>
      <c r="O242" s="13">
        <v>0</v>
      </c>
      <c r="P242" s="13">
        <v>0</v>
      </c>
      <c r="Q242" s="13">
        <v>0</v>
      </c>
      <c r="R242" s="13">
        <v>0</v>
      </c>
      <c r="S242" s="13">
        <v>0</v>
      </c>
      <c r="T242" s="13">
        <v>0</v>
      </c>
      <c r="U242" s="13">
        <v>0</v>
      </c>
      <c r="V242" s="13">
        <v>0</v>
      </c>
      <c r="W242" s="13">
        <v>0</v>
      </c>
      <c r="X242" s="13">
        <v>3</v>
      </c>
      <c r="Y242" s="13">
        <v>3</v>
      </c>
      <c r="Z242" s="13">
        <v>0</v>
      </c>
      <c r="AA242" s="13" t="s">
        <v>437</v>
      </c>
      <c r="AB242" s="13">
        <v>1</v>
      </c>
      <c r="AC242" s="13">
        <v>1</v>
      </c>
      <c r="AD242" s="13">
        <v>0</v>
      </c>
      <c r="AE242" s="13">
        <v>25</v>
      </c>
      <c r="AF242" s="13">
        <v>23</v>
      </c>
      <c r="AG242" s="13">
        <v>2</v>
      </c>
      <c r="AH242" s="13">
        <v>0</v>
      </c>
      <c r="AI242" s="13">
        <v>0</v>
      </c>
      <c r="AJ242" s="13">
        <v>0</v>
      </c>
      <c r="AK242" s="13">
        <v>0</v>
      </c>
      <c r="AL242" s="13">
        <v>0</v>
      </c>
      <c r="AM242" s="13">
        <v>0</v>
      </c>
      <c r="AN242" s="13" t="s">
        <v>437</v>
      </c>
      <c r="AO242" s="13">
        <v>50</v>
      </c>
      <c r="AP242" s="13">
        <v>45</v>
      </c>
      <c r="AQ242" s="13">
        <v>5</v>
      </c>
      <c r="AR242" s="13">
        <v>0</v>
      </c>
      <c r="AS242" s="13">
        <v>0</v>
      </c>
      <c r="AT242" s="13">
        <v>0</v>
      </c>
      <c r="AU242" s="13">
        <v>10</v>
      </c>
      <c r="AV242" s="13">
        <v>9</v>
      </c>
      <c r="AW242" s="13">
        <v>1</v>
      </c>
      <c r="AX242" s="13">
        <v>0</v>
      </c>
      <c r="AY242" s="13">
        <v>0</v>
      </c>
      <c r="AZ242" s="13">
        <v>0</v>
      </c>
    </row>
    <row r="243" spans="1:52" x14ac:dyDescent="0.2">
      <c r="A243" s="13" t="s">
        <v>438</v>
      </c>
      <c r="B243" s="13">
        <v>3</v>
      </c>
      <c r="C243" s="13">
        <v>3</v>
      </c>
      <c r="D243" s="13">
        <v>0</v>
      </c>
      <c r="E243" s="13">
        <v>0</v>
      </c>
      <c r="F243" s="13">
        <v>0</v>
      </c>
      <c r="G243" s="13">
        <v>0</v>
      </c>
      <c r="H243" s="13">
        <v>0</v>
      </c>
      <c r="I243" s="13">
        <v>0</v>
      </c>
      <c r="J243" s="13">
        <v>0</v>
      </c>
      <c r="K243" s="13">
        <v>0</v>
      </c>
      <c r="L243" s="13">
        <v>0</v>
      </c>
      <c r="M243" s="13">
        <v>0</v>
      </c>
      <c r="N243" s="13" t="s">
        <v>438</v>
      </c>
      <c r="O243" s="13">
        <v>0</v>
      </c>
      <c r="P243" s="13">
        <v>0</v>
      </c>
      <c r="Q243" s="13">
        <v>0</v>
      </c>
      <c r="R243" s="13">
        <v>0</v>
      </c>
      <c r="S243" s="13">
        <v>0</v>
      </c>
      <c r="T243" s="13">
        <v>0</v>
      </c>
      <c r="U243" s="13">
        <v>0</v>
      </c>
      <c r="V243" s="13">
        <v>0</v>
      </c>
      <c r="W243" s="13">
        <v>0</v>
      </c>
      <c r="X243" s="13">
        <v>0</v>
      </c>
      <c r="Y243" s="13">
        <v>0</v>
      </c>
      <c r="Z243" s="13">
        <v>0</v>
      </c>
      <c r="AA243" s="13" t="s">
        <v>438</v>
      </c>
      <c r="AB243" s="13">
        <v>0</v>
      </c>
      <c r="AC243" s="13">
        <v>0</v>
      </c>
      <c r="AD243" s="13">
        <v>0</v>
      </c>
      <c r="AE243" s="13">
        <v>1</v>
      </c>
      <c r="AF243" s="13">
        <v>1</v>
      </c>
      <c r="AG243" s="13">
        <v>0</v>
      </c>
      <c r="AH243" s="13">
        <v>0</v>
      </c>
      <c r="AI243" s="13">
        <v>0</v>
      </c>
      <c r="AJ243" s="13">
        <v>0</v>
      </c>
      <c r="AK243" s="13">
        <v>0</v>
      </c>
      <c r="AL243" s="13">
        <v>0</v>
      </c>
      <c r="AM243" s="13">
        <v>0</v>
      </c>
      <c r="AN243" s="13" t="s">
        <v>438</v>
      </c>
      <c r="AO243" s="13">
        <v>2</v>
      </c>
      <c r="AP243" s="13">
        <v>2</v>
      </c>
      <c r="AQ243" s="13">
        <v>0</v>
      </c>
      <c r="AR243" s="13">
        <v>0</v>
      </c>
      <c r="AS243" s="13">
        <v>0</v>
      </c>
      <c r="AT243" s="13">
        <v>0</v>
      </c>
      <c r="AU243" s="13">
        <v>0</v>
      </c>
      <c r="AV243" s="13">
        <v>0</v>
      </c>
      <c r="AW243" s="13">
        <v>0</v>
      </c>
      <c r="AX243" s="13">
        <v>0</v>
      </c>
      <c r="AY243" s="13">
        <v>0</v>
      </c>
      <c r="AZ243" s="13">
        <v>0</v>
      </c>
    </row>
    <row r="244" spans="1:52" x14ac:dyDescent="0.2">
      <c r="A244" s="13" t="s">
        <v>439</v>
      </c>
      <c r="B244" s="13">
        <v>75</v>
      </c>
      <c r="C244" s="13">
        <v>56</v>
      </c>
      <c r="D244" s="13">
        <v>19</v>
      </c>
      <c r="E244" s="13">
        <v>12</v>
      </c>
      <c r="F244" s="13">
        <v>11</v>
      </c>
      <c r="G244" s="13">
        <v>1</v>
      </c>
      <c r="H244" s="13">
        <v>0</v>
      </c>
      <c r="I244" s="13">
        <v>0</v>
      </c>
      <c r="J244" s="13">
        <v>0</v>
      </c>
      <c r="K244" s="13">
        <v>0</v>
      </c>
      <c r="L244" s="13">
        <v>0</v>
      </c>
      <c r="M244" s="13">
        <v>0</v>
      </c>
      <c r="N244" s="13" t="s">
        <v>439</v>
      </c>
      <c r="O244" s="13">
        <v>0</v>
      </c>
      <c r="P244" s="13">
        <v>0</v>
      </c>
      <c r="Q244" s="13">
        <v>0</v>
      </c>
      <c r="R244" s="13">
        <v>0</v>
      </c>
      <c r="S244" s="13">
        <v>0</v>
      </c>
      <c r="T244" s="13">
        <v>0</v>
      </c>
      <c r="U244" s="13">
        <v>0</v>
      </c>
      <c r="V244" s="13">
        <v>0</v>
      </c>
      <c r="W244" s="13">
        <v>0</v>
      </c>
      <c r="X244" s="13">
        <v>0</v>
      </c>
      <c r="Y244" s="13">
        <v>0</v>
      </c>
      <c r="Z244" s="13">
        <v>0</v>
      </c>
      <c r="AA244" s="13" t="s">
        <v>439</v>
      </c>
      <c r="AB244" s="13">
        <v>0</v>
      </c>
      <c r="AC244" s="13">
        <v>0</v>
      </c>
      <c r="AD244" s="13">
        <v>0</v>
      </c>
      <c r="AE244" s="13">
        <v>21</v>
      </c>
      <c r="AF244" s="13">
        <v>16</v>
      </c>
      <c r="AG244" s="13">
        <v>5</v>
      </c>
      <c r="AH244" s="13">
        <v>0</v>
      </c>
      <c r="AI244" s="13">
        <v>0</v>
      </c>
      <c r="AJ244" s="13">
        <v>0</v>
      </c>
      <c r="AK244" s="13">
        <v>0</v>
      </c>
      <c r="AL244" s="13">
        <v>0</v>
      </c>
      <c r="AM244" s="13">
        <v>0</v>
      </c>
      <c r="AN244" s="13" t="s">
        <v>439</v>
      </c>
      <c r="AO244" s="13">
        <v>38</v>
      </c>
      <c r="AP244" s="13">
        <v>25</v>
      </c>
      <c r="AQ244" s="13">
        <v>13</v>
      </c>
      <c r="AR244" s="13">
        <v>0</v>
      </c>
      <c r="AS244" s="13">
        <v>0</v>
      </c>
      <c r="AT244" s="13">
        <v>0</v>
      </c>
      <c r="AU244" s="13">
        <v>4</v>
      </c>
      <c r="AV244" s="13">
        <v>4</v>
      </c>
      <c r="AW244" s="13">
        <v>0</v>
      </c>
      <c r="AX244" s="13">
        <v>0</v>
      </c>
      <c r="AY244" s="13">
        <v>0</v>
      </c>
      <c r="AZ244" s="13">
        <v>0</v>
      </c>
    </row>
    <row r="245" spans="1:52" x14ac:dyDescent="0.2">
      <c r="A245" s="13" t="s">
        <v>440</v>
      </c>
      <c r="B245" s="13">
        <v>18</v>
      </c>
      <c r="C245" s="13">
        <v>16</v>
      </c>
      <c r="D245" s="13">
        <v>2</v>
      </c>
      <c r="E245" s="13">
        <v>9</v>
      </c>
      <c r="F245" s="13">
        <v>9</v>
      </c>
      <c r="G245" s="13">
        <v>0</v>
      </c>
      <c r="H245" s="13">
        <v>0</v>
      </c>
      <c r="I245" s="13">
        <v>0</v>
      </c>
      <c r="J245" s="13">
        <v>0</v>
      </c>
      <c r="K245" s="13">
        <v>0</v>
      </c>
      <c r="L245" s="13">
        <v>0</v>
      </c>
      <c r="M245" s="13">
        <v>0</v>
      </c>
      <c r="N245" s="13" t="s">
        <v>440</v>
      </c>
      <c r="O245" s="13">
        <v>0</v>
      </c>
      <c r="P245" s="13">
        <v>0</v>
      </c>
      <c r="Q245" s="13">
        <v>0</v>
      </c>
      <c r="R245" s="13">
        <v>0</v>
      </c>
      <c r="S245" s="13">
        <v>0</v>
      </c>
      <c r="T245" s="13">
        <v>0</v>
      </c>
      <c r="U245" s="13">
        <v>0</v>
      </c>
      <c r="V245" s="13">
        <v>0</v>
      </c>
      <c r="W245" s="13">
        <v>0</v>
      </c>
      <c r="X245" s="13">
        <v>0</v>
      </c>
      <c r="Y245" s="13">
        <v>0</v>
      </c>
      <c r="Z245" s="13">
        <v>0</v>
      </c>
      <c r="AA245" s="13" t="s">
        <v>440</v>
      </c>
      <c r="AB245" s="13">
        <v>2</v>
      </c>
      <c r="AC245" s="13">
        <v>2</v>
      </c>
      <c r="AD245" s="13">
        <v>0</v>
      </c>
      <c r="AE245" s="13">
        <v>2</v>
      </c>
      <c r="AF245" s="13">
        <v>2</v>
      </c>
      <c r="AG245" s="13">
        <v>0</v>
      </c>
      <c r="AH245" s="13">
        <v>0</v>
      </c>
      <c r="AI245" s="13">
        <v>0</v>
      </c>
      <c r="AJ245" s="13">
        <v>0</v>
      </c>
      <c r="AK245" s="13">
        <v>0</v>
      </c>
      <c r="AL245" s="13">
        <v>0</v>
      </c>
      <c r="AM245" s="13">
        <v>0</v>
      </c>
      <c r="AN245" s="13" t="s">
        <v>440</v>
      </c>
      <c r="AO245" s="13">
        <v>5</v>
      </c>
      <c r="AP245" s="13">
        <v>3</v>
      </c>
      <c r="AQ245" s="13">
        <v>2</v>
      </c>
      <c r="AR245" s="13">
        <v>0</v>
      </c>
      <c r="AS245" s="13">
        <v>0</v>
      </c>
      <c r="AT245" s="13">
        <v>0</v>
      </c>
      <c r="AU245" s="13">
        <v>0</v>
      </c>
      <c r="AV245" s="13">
        <v>0</v>
      </c>
      <c r="AW245" s="13">
        <v>0</v>
      </c>
      <c r="AX245" s="13">
        <v>0</v>
      </c>
      <c r="AY245" s="13">
        <v>0</v>
      </c>
      <c r="AZ245" s="13">
        <v>0</v>
      </c>
    </row>
    <row r="246" spans="1:52" x14ac:dyDescent="0.2">
      <c r="A246" s="13" t="s">
        <v>441</v>
      </c>
      <c r="B246" s="13">
        <v>70</v>
      </c>
      <c r="C246" s="13">
        <v>60</v>
      </c>
      <c r="D246" s="13">
        <v>10</v>
      </c>
      <c r="E246" s="13">
        <v>18</v>
      </c>
      <c r="F246" s="13">
        <v>16</v>
      </c>
      <c r="G246" s="13">
        <v>2</v>
      </c>
      <c r="H246" s="13">
        <v>0</v>
      </c>
      <c r="I246" s="13">
        <v>0</v>
      </c>
      <c r="J246" s="13">
        <v>0</v>
      </c>
      <c r="K246" s="13">
        <v>0</v>
      </c>
      <c r="L246" s="13">
        <v>0</v>
      </c>
      <c r="M246" s="13">
        <v>0</v>
      </c>
      <c r="N246" s="13" t="s">
        <v>441</v>
      </c>
      <c r="O246" s="13">
        <v>0</v>
      </c>
      <c r="P246" s="13">
        <v>0</v>
      </c>
      <c r="Q246" s="13">
        <v>0</v>
      </c>
      <c r="R246" s="13">
        <v>0</v>
      </c>
      <c r="S246" s="13">
        <v>0</v>
      </c>
      <c r="T246" s="13">
        <v>0</v>
      </c>
      <c r="U246" s="13">
        <v>0</v>
      </c>
      <c r="V246" s="13">
        <v>0</v>
      </c>
      <c r="W246" s="13">
        <v>0</v>
      </c>
      <c r="X246" s="13">
        <v>0</v>
      </c>
      <c r="Y246" s="13">
        <v>0</v>
      </c>
      <c r="Z246" s="13">
        <v>0</v>
      </c>
      <c r="AA246" s="13" t="s">
        <v>441</v>
      </c>
      <c r="AB246" s="13">
        <v>0</v>
      </c>
      <c r="AC246" s="13">
        <v>0</v>
      </c>
      <c r="AD246" s="13">
        <v>0</v>
      </c>
      <c r="AE246" s="13">
        <v>12</v>
      </c>
      <c r="AF246" s="13">
        <v>11</v>
      </c>
      <c r="AG246" s="13">
        <v>1</v>
      </c>
      <c r="AH246" s="13">
        <v>0</v>
      </c>
      <c r="AI246" s="13">
        <v>0</v>
      </c>
      <c r="AJ246" s="13">
        <v>0</v>
      </c>
      <c r="AK246" s="13">
        <v>0</v>
      </c>
      <c r="AL246" s="13">
        <v>0</v>
      </c>
      <c r="AM246" s="13">
        <v>0</v>
      </c>
      <c r="AN246" s="13" t="s">
        <v>441</v>
      </c>
      <c r="AO246" s="13">
        <v>37</v>
      </c>
      <c r="AP246" s="13">
        <v>31</v>
      </c>
      <c r="AQ246" s="13">
        <v>6</v>
      </c>
      <c r="AR246" s="13">
        <v>1</v>
      </c>
      <c r="AS246" s="13">
        <v>1</v>
      </c>
      <c r="AT246" s="13">
        <v>0</v>
      </c>
      <c r="AU246" s="13">
        <v>2</v>
      </c>
      <c r="AV246" s="13">
        <v>1</v>
      </c>
      <c r="AW246" s="13">
        <v>1</v>
      </c>
      <c r="AX246" s="13">
        <v>0</v>
      </c>
      <c r="AY246" s="13">
        <v>0</v>
      </c>
      <c r="AZ246" s="13">
        <v>0</v>
      </c>
    </row>
    <row r="247" spans="1:52" x14ac:dyDescent="0.2">
      <c r="A247" s="13" t="s">
        <v>442</v>
      </c>
      <c r="B247" s="13">
        <v>779</v>
      </c>
      <c r="C247" s="13">
        <v>774</v>
      </c>
      <c r="D247" s="13">
        <v>5</v>
      </c>
      <c r="E247" s="13">
        <v>215</v>
      </c>
      <c r="F247" s="13">
        <v>215</v>
      </c>
      <c r="G247" s="13">
        <v>0</v>
      </c>
      <c r="H247" s="13">
        <v>1</v>
      </c>
      <c r="I247" s="13">
        <v>1</v>
      </c>
      <c r="J247" s="13">
        <v>0</v>
      </c>
      <c r="K247" s="13">
        <v>19</v>
      </c>
      <c r="L247" s="13">
        <v>18</v>
      </c>
      <c r="M247" s="13">
        <v>1</v>
      </c>
      <c r="N247" s="13" t="s">
        <v>442</v>
      </c>
      <c r="O247" s="13">
        <v>0</v>
      </c>
      <c r="P247" s="13">
        <v>0</v>
      </c>
      <c r="Q247" s="13">
        <v>0</v>
      </c>
      <c r="R247" s="13">
        <v>3</v>
      </c>
      <c r="S247" s="13">
        <v>3</v>
      </c>
      <c r="T247" s="13">
        <v>0</v>
      </c>
      <c r="U247" s="13">
        <v>8</v>
      </c>
      <c r="V247" s="13">
        <v>8</v>
      </c>
      <c r="W247" s="13">
        <v>0</v>
      </c>
      <c r="X247" s="13">
        <v>38</v>
      </c>
      <c r="Y247" s="13">
        <v>38</v>
      </c>
      <c r="Z247" s="13">
        <v>0</v>
      </c>
      <c r="AA247" s="13" t="s">
        <v>442</v>
      </c>
      <c r="AB247" s="13">
        <v>28</v>
      </c>
      <c r="AC247" s="13">
        <v>28</v>
      </c>
      <c r="AD247" s="13">
        <v>0</v>
      </c>
      <c r="AE247" s="13">
        <v>166</v>
      </c>
      <c r="AF247" s="13">
        <v>165</v>
      </c>
      <c r="AG247" s="13">
        <v>1</v>
      </c>
      <c r="AH247" s="13">
        <v>0</v>
      </c>
      <c r="AI247" s="13">
        <v>0</v>
      </c>
      <c r="AJ247" s="13">
        <v>0</v>
      </c>
      <c r="AK247" s="13">
        <v>4</v>
      </c>
      <c r="AL247" s="13">
        <v>4</v>
      </c>
      <c r="AM247" s="13">
        <v>0</v>
      </c>
      <c r="AN247" s="13" t="s">
        <v>442</v>
      </c>
      <c r="AO247" s="13">
        <v>179</v>
      </c>
      <c r="AP247" s="13">
        <v>176</v>
      </c>
      <c r="AQ247" s="13">
        <v>3</v>
      </c>
      <c r="AR247" s="13">
        <v>18</v>
      </c>
      <c r="AS247" s="13">
        <v>18</v>
      </c>
      <c r="AT247" s="13">
        <v>0</v>
      </c>
      <c r="AU247" s="13">
        <v>100</v>
      </c>
      <c r="AV247" s="13">
        <v>100</v>
      </c>
      <c r="AW247" s="13">
        <v>0</v>
      </c>
      <c r="AX247" s="13">
        <v>0</v>
      </c>
      <c r="AY247" s="13">
        <v>0</v>
      </c>
      <c r="AZ247" s="13">
        <v>0</v>
      </c>
    </row>
    <row r="248" spans="1:52" x14ac:dyDescent="0.2">
      <c r="A248" s="13" t="s">
        <v>443</v>
      </c>
      <c r="B248" s="13">
        <v>154</v>
      </c>
      <c r="C248" s="13">
        <v>154</v>
      </c>
      <c r="D248" s="13">
        <v>0</v>
      </c>
      <c r="E248" s="13">
        <v>45</v>
      </c>
      <c r="F248" s="13">
        <v>45</v>
      </c>
      <c r="G248" s="13">
        <v>0</v>
      </c>
      <c r="H248" s="13">
        <v>0</v>
      </c>
      <c r="I248" s="13">
        <v>0</v>
      </c>
      <c r="J248" s="13">
        <v>0</v>
      </c>
      <c r="K248" s="13">
        <v>7</v>
      </c>
      <c r="L248" s="13">
        <v>7</v>
      </c>
      <c r="M248" s="13">
        <v>0</v>
      </c>
      <c r="N248" s="13" t="s">
        <v>443</v>
      </c>
      <c r="O248" s="13">
        <v>0</v>
      </c>
      <c r="P248" s="13">
        <v>0</v>
      </c>
      <c r="Q248" s="13">
        <v>0</v>
      </c>
      <c r="R248" s="13">
        <v>0</v>
      </c>
      <c r="S248" s="13">
        <v>0</v>
      </c>
      <c r="T248" s="13">
        <v>0</v>
      </c>
      <c r="U248" s="13">
        <v>1</v>
      </c>
      <c r="V248" s="13">
        <v>1</v>
      </c>
      <c r="W248" s="13">
        <v>0</v>
      </c>
      <c r="X248" s="13">
        <v>1</v>
      </c>
      <c r="Y248" s="13">
        <v>1</v>
      </c>
      <c r="Z248" s="13">
        <v>0</v>
      </c>
      <c r="AA248" s="13" t="s">
        <v>443</v>
      </c>
      <c r="AB248" s="13">
        <v>2</v>
      </c>
      <c r="AC248" s="13">
        <v>2</v>
      </c>
      <c r="AD248" s="13">
        <v>0</v>
      </c>
      <c r="AE248" s="13">
        <v>32</v>
      </c>
      <c r="AF248" s="13">
        <v>32</v>
      </c>
      <c r="AG248" s="13">
        <v>0</v>
      </c>
      <c r="AH248" s="13">
        <v>0</v>
      </c>
      <c r="AI248" s="13">
        <v>0</v>
      </c>
      <c r="AJ248" s="13">
        <v>0</v>
      </c>
      <c r="AK248" s="13">
        <v>5</v>
      </c>
      <c r="AL248" s="13">
        <v>5</v>
      </c>
      <c r="AM248" s="13">
        <v>0</v>
      </c>
      <c r="AN248" s="13" t="s">
        <v>443</v>
      </c>
      <c r="AO248" s="13">
        <v>52</v>
      </c>
      <c r="AP248" s="13">
        <v>52</v>
      </c>
      <c r="AQ248" s="13">
        <v>0</v>
      </c>
      <c r="AR248" s="13">
        <v>1</v>
      </c>
      <c r="AS248" s="13">
        <v>1</v>
      </c>
      <c r="AT248" s="13">
        <v>0</v>
      </c>
      <c r="AU248" s="13">
        <v>8</v>
      </c>
      <c r="AV248" s="13">
        <v>8</v>
      </c>
      <c r="AW248" s="13">
        <v>0</v>
      </c>
      <c r="AX248" s="13">
        <v>0</v>
      </c>
      <c r="AY248" s="13">
        <v>0</v>
      </c>
      <c r="AZ248" s="13">
        <v>0</v>
      </c>
    </row>
    <row r="249" spans="1:52" x14ac:dyDescent="0.2">
      <c r="A249" s="13" t="s">
        <v>444</v>
      </c>
      <c r="B249" s="13">
        <v>204</v>
      </c>
      <c r="C249" s="13">
        <v>20</v>
      </c>
      <c r="D249" s="13">
        <v>184</v>
      </c>
      <c r="E249" s="13">
        <v>3</v>
      </c>
      <c r="F249" s="13">
        <v>1</v>
      </c>
      <c r="G249" s="13">
        <v>2</v>
      </c>
      <c r="H249" s="13">
        <v>0</v>
      </c>
      <c r="I249" s="13">
        <v>0</v>
      </c>
      <c r="J249" s="13">
        <v>0</v>
      </c>
      <c r="K249" s="13">
        <v>2</v>
      </c>
      <c r="L249" s="13">
        <v>0</v>
      </c>
      <c r="M249" s="13">
        <v>2</v>
      </c>
      <c r="N249" s="13" t="s">
        <v>444</v>
      </c>
      <c r="O249" s="13">
        <v>0</v>
      </c>
      <c r="P249" s="13">
        <v>0</v>
      </c>
      <c r="Q249" s="13">
        <v>0</v>
      </c>
      <c r="R249" s="13">
        <v>8</v>
      </c>
      <c r="S249" s="13">
        <v>1</v>
      </c>
      <c r="T249" s="13">
        <v>7</v>
      </c>
      <c r="U249" s="13">
        <v>21</v>
      </c>
      <c r="V249" s="13">
        <v>1</v>
      </c>
      <c r="W249" s="13">
        <v>20</v>
      </c>
      <c r="X249" s="13">
        <v>10</v>
      </c>
      <c r="Y249" s="13">
        <v>0</v>
      </c>
      <c r="Z249" s="13">
        <v>10</v>
      </c>
      <c r="AA249" s="13" t="s">
        <v>444</v>
      </c>
      <c r="AB249" s="13">
        <v>18</v>
      </c>
      <c r="AC249" s="13">
        <v>11</v>
      </c>
      <c r="AD249" s="13">
        <v>7</v>
      </c>
      <c r="AE249" s="13">
        <v>138</v>
      </c>
      <c r="AF249" s="13">
        <v>6</v>
      </c>
      <c r="AG249" s="13">
        <v>132</v>
      </c>
      <c r="AH249" s="13">
        <v>0</v>
      </c>
      <c r="AI249" s="13">
        <v>0</v>
      </c>
      <c r="AJ249" s="13">
        <v>0</v>
      </c>
      <c r="AK249" s="13">
        <v>1</v>
      </c>
      <c r="AL249" s="13">
        <v>0</v>
      </c>
      <c r="AM249" s="13">
        <v>1</v>
      </c>
      <c r="AN249" s="13" t="s">
        <v>444</v>
      </c>
      <c r="AO249" s="13">
        <v>3</v>
      </c>
      <c r="AP249" s="13">
        <v>0</v>
      </c>
      <c r="AQ249" s="13">
        <v>3</v>
      </c>
      <c r="AR249" s="13">
        <v>0</v>
      </c>
      <c r="AS249" s="13">
        <v>0</v>
      </c>
      <c r="AT249" s="13">
        <v>0</v>
      </c>
      <c r="AU249" s="13">
        <v>0</v>
      </c>
      <c r="AV249" s="13">
        <v>0</v>
      </c>
      <c r="AW249" s="13">
        <v>0</v>
      </c>
      <c r="AX249" s="13">
        <v>0</v>
      </c>
      <c r="AY249" s="13">
        <v>0</v>
      </c>
      <c r="AZ249" s="13">
        <v>0</v>
      </c>
    </row>
    <row r="250" spans="1:52" x14ac:dyDescent="0.2">
      <c r="A250" s="13" t="s">
        <v>445</v>
      </c>
      <c r="B250" s="13">
        <v>42</v>
      </c>
      <c r="C250" s="13">
        <v>42</v>
      </c>
      <c r="D250" s="13">
        <v>0</v>
      </c>
      <c r="E250" s="13">
        <v>23</v>
      </c>
      <c r="F250" s="13">
        <v>23</v>
      </c>
      <c r="G250" s="13">
        <v>0</v>
      </c>
      <c r="H250" s="13">
        <v>0</v>
      </c>
      <c r="I250" s="13">
        <v>0</v>
      </c>
      <c r="J250" s="13">
        <v>0</v>
      </c>
      <c r="K250" s="13">
        <v>0</v>
      </c>
      <c r="L250" s="13">
        <v>0</v>
      </c>
      <c r="M250" s="13">
        <v>0</v>
      </c>
      <c r="N250" s="13" t="s">
        <v>445</v>
      </c>
      <c r="O250" s="13">
        <v>0</v>
      </c>
      <c r="P250" s="13">
        <v>0</v>
      </c>
      <c r="Q250" s="13">
        <v>0</v>
      </c>
      <c r="R250" s="13">
        <v>0</v>
      </c>
      <c r="S250" s="13">
        <v>0</v>
      </c>
      <c r="T250" s="13">
        <v>0</v>
      </c>
      <c r="U250" s="13">
        <v>0</v>
      </c>
      <c r="V250" s="13">
        <v>0</v>
      </c>
      <c r="W250" s="13">
        <v>0</v>
      </c>
      <c r="X250" s="13">
        <v>1</v>
      </c>
      <c r="Y250" s="13">
        <v>1</v>
      </c>
      <c r="Z250" s="13">
        <v>0</v>
      </c>
      <c r="AA250" s="13" t="s">
        <v>445</v>
      </c>
      <c r="AB250" s="13">
        <v>1</v>
      </c>
      <c r="AC250" s="13">
        <v>1</v>
      </c>
      <c r="AD250" s="13">
        <v>0</v>
      </c>
      <c r="AE250" s="13">
        <v>9</v>
      </c>
      <c r="AF250" s="13">
        <v>9</v>
      </c>
      <c r="AG250" s="13">
        <v>0</v>
      </c>
      <c r="AH250" s="13">
        <v>0</v>
      </c>
      <c r="AI250" s="13">
        <v>0</v>
      </c>
      <c r="AJ250" s="13">
        <v>0</v>
      </c>
      <c r="AK250" s="13">
        <v>0</v>
      </c>
      <c r="AL250" s="13">
        <v>0</v>
      </c>
      <c r="AM250" s="13">
        <v>0</v>
      </c>
      <c r="AN250" s="13" t="s">
        <v>445</v>
      </c>
      <c r="AO250" s="13">
        <v>6</v>
      </c>
      <c r="AP250" s="13">
        <v>6</v>
      </c>
      <c r="AQ250" s="13">
        <v>0</v>
      </c>
      <c r="AR250" s="13">
        <v>0</v>
      </c>
      <c r="AS250" s="13">
        <v>0</v>
      </c>
      <c r="AT250" s="13">
        <v>0</v>
      </c>
      <c r="AU250" s="13">
        <v>2</v>
      </c>
      <c r="AV250" s="13">
        <v>2</v>
      </c>
      <c r="AW250" s="13">
        <v>0</v>
      </c>
      <c r="AX250" s="13">
        <v>0</v>
      </c>
      <c r="AY250" s="13">
        <v>0</v>
      </c>
      <c r="AZ250" s="13">
        <v>0</v>
      </c>
    </row>
    <row r="251" spans="1:52" x14ac:dyDescent="0.2">
      <c r="A251" s="13" t="s">
        <v>446</v>
      </c>
      <c r="B251" s="13">
        <v>61</v>
      </c>
      <c r="C251" s="13">
        <v>51</v>
      </c>
      <c r="D251" s="13">
        <v>10</v>
      </c>
      <c r="E251" s="13">
        <v>3</v>
      </c>
      <c r="F251" s="13">
        <v>1</v>
      </c>
      <c r="G251" s="13">
        <v>2</v>
      </c>
      <c r="H251" s="13">
        <v>0</v>
      </c>
      <c r="I251" s="13">
        <v>0</v>
      </c>
      <c r="J251" s="13">
        <v>0</v>
      </c>
      <c r="K251" s="13">
        <v>1</v>
      </c>
      <c r="L251" s="13">
        <v>0</v>
      </c>
      <c r="M251" s="13">
        <v>1</v>
      </c>
      <c r="N251" s="13" t="s">
        <v>446</v>
      </c>
      <c r="O251" s="13">
        <v>0</v>
      </c>
      <c r="P251" s="13">
        <v>0</v>
      </c>
      <c r="Q251" s="13">
        <v>0</v>
      </c>
      <c r="R251" s="13">
        <v>15</v>
      </c>
      <c r="S251" s="13">
        <v>15</v>
      </c>
      <c r="T251" s="13">
        <v>0</v>
      </c>
      <c r="U251" s="13">
        <v>3</v>
      </c>
      <c r="V251" s="13">
        <v>1</v>
      </c>
      <c r="W251" s="13">
        <v>2</v>
      </c>
      <c r="X251" s="13">
        <v>1</v>
      </c>
      <c r="Y251" s="13">
        <v>1</v>
      </c>
      <c r="Z251" s="13">
        <v>0</v>
      </c>
      <c r="AA251" s="13" t="s">
        <v>446</v>
      </c>
      <c r="AB251" s="13">
        <v>2</v>
      </c>
      <c r="AC251" s="13">
        <v>2</v>
      </c>
      <c r="AD251" s="13">
        <v>0</v>
      </c>
      <c r="AE251" s="13">
        <v>20</v>
      </c>
      <c r="AF251" s="13">
        <v>19</v>
      </c>
      <c r="AG251" s="13">
        <v>1</v>
      </c>
      <c r="AH251" s="13">
        <v>0</v>
      </c>
      <c r="AI251" s="13">
        <v>0</v>
      </c>
      <c r="AJ251" s="13">
        <v>0</v>
      </c>
      <c r="AK251" s="13">
        <v>0</v>
      </c>
      <c r="AL251" s="13">
        <v>0</v>
      </c>
      <c r="AM251" s="13">
        <v>0</v>
      </c>
      <c r="AN251" s="13" t="s">
        <v>446</v>
      </c>
      <c r="AO251" s="13">
        <v>13</v>
      </c>
      <c r="AP251" s="13">
        <v>10</v>
      </c>
      <c r="AQ251" s="13">
        <v>3</v>
      </c>
      <c r="AR251" s="13">
        <v>0</v>
      </c>
      <c r="AS251" s="13">
        <v>0</v>
      </c>
      <c r="AT251" s="13">
        <v>0</v>
      </c>
      <c r="AU251" s="13">
        <v>3</v>
      </c>
      <c r="AV251" s="13">
        <v>2</v>
      </c>
      <c r="AW251" s="13">
        <v>1</v>
      </c>
      <c r="AX251" s="13">
        <v>0</v>
      </c>
      <c r="AY251" s="13">
        <v>0</v>
      </c>
      <c r="AZ251" s="13">
        <v>0</v>
      </c>
    </row>
    <row r="252" spans="1:52" x14ac:dyDescent="0.2">
      <c r="A252" s="13" t="s">
        <v>447</v>
      </c>
      <c r="B252" s="13">
        <v>151</v>
      </c>
      <c r="C252" s="13">
        <v>147</v>
      </c>
      <c r="D252" s="13">
        <v>4</v>
      </c>
      <c r="E252" s="13">
        <v>35</v>
      </c>
      <c r="F252" s="13">
        <v>35</v>
      </c>
      <c r="G252" s="13">
        <v>0</v>
      </c>
      <c r="H252" s="13">
        <v>0</v>
      </c>
      <c r="I252" s="13">
        <v>0</v>
      </c>
      <c r="J252" s="13">
        <v>0</v>
      </c>
      <c r="K252" s="13">
        <v>25</v>
      </c>
      <c r="L252" s="13">
        <v>24</v>
      </c>
      <c r="M252" s="13">
        <v>1</v>
      </c>
      <c r="N252" s="13" t="s">
        <v>447</v>
      </c>
      <c r="O252" s="13">
        <v>0</v>
      </c>
      <c r="P252" s="13">
        <v>0</v>
      </c>
      <c r="Q252" s="13">
        <v>0</v>
      </c>
      <c r="R252" s="13">
        <v>1</v>
      </c>
      <c r="S252" s="13">
        <v>1</v>
      </c>
      <c r="T252" s="13">
        <v>0</v>
      </c>
      <c r="U252" s="13">
        <v>3</v>
      </c>
      <c r="V252" s="13">
        <v>3</v>
      </c>
      <c r="W252" s="13">
        <v>0</v>
      </c>
      <c r="X252" s="13">
        <v>2</v>
      </c>
      <c r="Y252" s="13">
        <v>2</v>
      </c>
      <c r="Z252" s="13">
        <v>0</v>
      </c>
      <c r="AA252" s="13" t="s">
        <v>447</v>
      </c>
      <c r="AB252" s="13">
        <v>8</v>
      </c>
      <c r="AC252" s="13">
        <v>8</v>
      </c>
      <c r="AD252" s="13">
        <v>0</v>
      </c>
      <c r="AE252" s="13">
        <v>27</v>
      </c>
      <c r="AF252" s="13">
        <v>26</v>
      </c>
      <c r="AG252" s="13">
        <v>1</v>
      </c>
      <c r="AH252" s="13">
        <v>0</v>
      </c>
      <c r="AI252" s="13">
        <v>0</v>
      </c>
      <c r="AJ252" s="13">
        <v>0</v>
      </c>
      <c r="AK252" s="13">
        <v>0</v>
      </c>
      <c r="AL252" s="13">
        <v>0</v>
      </c>
      <c r="AM252" s="13">
        <v>0</v>
      </c>
      <c r="AN252" s="13" t="s">
        <v>447</v>
      </c>
      <c r="AO252" s="13">
        <v>23</v>
      </c>
      <c r="AP252" s="13">
        <v>23</v>
      </c>
      <c r="AQ252" s="13">
        <v>0</v>
      </c>
      <c r="AR252" s="13">
        <v>9</v>
      </c>
      <c r="AS252" s="13">
        <v>9</v>
      </c>
      <c r="AT252" s="13">
        <v>0</v>
      </c>
      <c r="AU252" s="13">
        <v>18</v>
      </c>
      <c r="AV252" s="13">
        <v>16</v>
      </c>
      <c r="AW252" s="13">
        <v>2</v>
      </c>
      <c r="AX252" s="13">
        <v>0</v>
      </c>
      <c r="AY252" s="13">
        <v>0</v>
      </c>
      <c r="AZ252" s="13">
        <v>0</v>
      </c>
    </row>
    <row r="253" spans="1:52" x14ac:dyDescent="0.2">
      <c r="A253" s="13" t="s">
        <v>448</v>
      </c>
      <c r="B253" s="13">
        <v>44</v>
      </c>
      <c r="C253" s="13">
        <v>43</v>
      </c>
      <c r="D253" s="13">
        <v>1</v>
      </c>
      <c r="E253" s="13">
        <v>7</v>
      </c>
      <c r="F253" s="13">
        <v>6</v>
      </c>
      <c r="G253" s="13">
        <v>1</v>
      </c>
      <c r="H253" s="13">
        <v>0</v>
      </c>
      <c r="I253" s="13">
        <v>0</v>
      </c>
      <c r="J253" s="13">
        <v>0</v>
      </c>
      <c r="K253" s="13">
        <v>0</v>
      </c>
      <c r="L253" s="13">
        <v>0</v>
      </c>
      <c r="M253" s="13">
        <v>0</v>
      </c>
      <c r="N253" s="13" t="s">
        <v>448</v>
      </c>
      <c r="O253" s="13">
        <v>0</v>
      </c>
      <c r="P253" s="13">
        <v>0</v>
      </c>
      <c r="Q253" s="13">
        <v>0</v>
      </c>
      <c r="R253" s="13">
        <v>1</v>
      </c>
      <c r="S253" s="13">
        <v>1</v>
      </c>
      <c r="T253" s="13">
        <v>0</v>
      </c>
      <c r="U253" s="13">
        <v>0</v>
      </c>
      <c r="V253" s="13">
        <v>0</v>
      </c>
      <c r="W253" s="13">
        <v>0</v>
      </c>
      <c r="X253" s="13">
        <v>0</v>
      </c>
      <c r="Y253" s="13">
        <v>0</v>
      </c>
      <c r="Z253" s="13">
        <v>0</v>
      </c>
      <c r="AA253" s="13" t="s">
        <v>448</v>
      </c>
      <c r="AB253" s="13">
        <v>4</v>
      </c>
      <c r="AC253" s="13">
        <v>4</v>
      </c>
      <c r="AD253" s="13">
        <v>0</v>
      </c>
      <c r="AE253" s="13">
        <v>11</v>
      </c>
      <c r="AF253" s="13">
        <v>11</v>
      </c>
      <c r="AG253" s="13">
        <v>0</v>
      </c>
      <c r="AH253" s="13">
        <v>2</v>
      </c>
      <c r="AI253" s="13">
        <v>2</v>
      </c>
      <c r="AJ253" s="13">
        <v>0</v>
      </c>
      <c r="AK253" s="13">
        <v>0</v>
      </c>
      <c r="AL253" s="13">
        <v>0</v>
      </c>
      <c r="AM253" s="13">
        <v>0</v>
      </c>
      <c r="AN253" s="13" t="s">
        <v>448</v>
      </c>
      <c r="AO253" s="13">
        <v>12</v>
      </c>
      <c r="AP253" s="13">
        <v>12</v>
      </c>
      <c r="AQ253" s="13">
        <v>0</v>
      </c>
      <c r="AR253" s="13">
        <v>0</v>
      </c>
      <c r="AS253" s="13">
        <v>0</v>
      </c>
      <c r="AT253" s="13">
        <v>0</v>
      </c>
      <c r="AU253" s="13">
        <v>7</v>
      </c>
      <c r="AV253" s="13">
        <v>7</v>
      </c>
      <c r="AW253" s="13">
        <v>0</v>
      </c>
      <c r="AX253" s="13">
        <v>0</v>
      </c>
      <c r="AY253" s="13">
        <v>0</v>
      </c>
      <c r="AZ253" s="13">
        <v>0</v>
      </c>
    </row>
    <row r="254" spans="1:52" x14ac:dyDescent="0.2">
      <c r="A254" s="13" t="s">
        <v>449</v>
      </c>
      <c r="B254" s="13">
        <v>6003</v>
      </c>
      <c r="C254" s="13">
        <v>5985</v>
      </c>
      <c r="D254" s="13">
        <v>18</v>
      </c>
      <c r="E254" s="13">
        <v>1806</v>
      </c>
      <c r="F254" s="13">
        <v>1803</v>
      </c>
      <c r="G254" s="13">
        <v>3</v>
      </c>
      <c r="H254" s="13">
        <v>20</v>
      </c>
      <c r="I254" s="13">
        <v>20</v>
      </c>
      <c r="J254" s="13">
        <v>0</v>
      </c>
      <c r="K254" s="13">
        <v>275</v>
      </c>
      <c r="L254" s="13">
        <v>273</v>
      </c>
      <c r="M254" s="13">
        <v>2</v>
      </c>
      <c r="N254" s="13" t="s">
        <v>449</v>
      </c>
      <c r="O254" s="13">
        <v>8</v>
      </c>
      <c r="P254" s="13">
        <v>8</v>
      </c>
      <c r="Q254" s="13">
        <v>0</v>
      </c>
      <c r="R254" s="13">
        <v>34</v>
      </c>
      <c r="S254" s="13">
        <v>34</v>
      </c>
      <c r="T254" s="13">
        <v>0</v>
      </c>
      <c r="U254" s="13">
        <v>65</v>
      </c>
      <c r="V254" s="13">
        <v>65</v>
      </c>
      <c r="W254" s="13">
        <v>0</v>
      </c>
      <c r="X254" s="13">
        <v>426</v>
      </c>
      <c r="Y254" s="13">
        <v>426</v>
      </c>
      <c r="Z254" s="13">
        <v>0</v>
      </c>
      <c r="AA254" s="13" t="s">
        <v>449</v>
      </c>
      <c r="AB254" s="13">
        <v>266</v>
      </c>
      <c r="AC254" s="13">
        <v>266</v>
      </c>
      <c r="AD254" s="13">
        <v>0</v>
      </c>
      <c r="AE254" s="13">
        <v>1071</v>
      </c>
      <c r="AF254" s="13">
        <v>1066</v>
      </c>
      <c r="AG254" s="13">
        <v>5</v>
      </c>
      <c r="AH254" s="13">
        <v>20</v>
      </c>
      <c r="AI254" s="13">
        <v>19</v>
      </c>
      <c r="AJ254" s="13">
        <v>1</v>
      </c>
      <c r="AK254" s="13">
        <v>96</v>
      </c>
      <c r="AL254" s="13">
        <v>95</v>
      </c>
      <c r="AM254" s="13">
        <v>1</v>
      </c>
      <c r="AN254" s="13" t="s">
        <v>449</v>
      </c>
      <c r="AO254" s="13">
        <v>1245</v>
      </c>
      <c r="AP254" s="13">
        <v>1242</v>
      </c>
      <c r="AQ254" s="13">
        <v>3</v>
      </c>
      <c r="AR254" s="13">
        <v>217</v>
      </c>
      <c r="AS254" s="13">
        <v>217</v>
      </c>
      <c r="AT254" s="13">
        <v>0</v>
      </c>
      <c r="AU254" s="13">
        <v>446</v>
      </c>
      <c r="AV254" s="13">
        <v>443</v>
      </c>
      <c r="AW254" s="13">
        <v>3</v>
      </c>
      <c r="AX254" s="13">
        <v>8</v>
      </c>
      <c r="AY254" s="13">
        <v>8</v>
      </c>
      <c r="AZ254" s="13">
        <v>0</v>
      </c>
    </row>
    <row r="255" spans="1:52" x14ac:dyDescent="0.2">
      <c r="A255" s="13" t="s">
        <v>450</v>
      </c>
      <c r="B255" s="13">
        <v>416</v>
      </c>
      <c r="C255" s="13">
        <v>416</v>
      </c>
      <c r="D255" s="13">
        <v>0</v>
      </c>
      <c r="E255" s="13">
        <v>94</v>
      </c>
      <c r="F255" s="13">
        <v>94</v>
      </c>
      <c r="G255" s="13">
        <v>0</v>
      </c>
      <c r="H255" s="13">
        <v>2</v>
      </c>
      <c r="I255" s="13">
        <v>2</v>
      </c>
      <c r="J255" s="13">
        <v>0</v>
      </c>
      <c r="K255" s="13">
        <v>9</v>
      </c>
      <c r="L255" s="13">
        <v>9</v>
      </c>
      <c r="M255" s="13">
        <v>0</v>
      </c>
      <c r="N255" s="13" t="s">
        <v>450</v>
      </c>
      <c r="O255" s="13">
        <v>0</v>
      </c>
      <c r="P255" s="13">
        <v>0</v>
      </c>
      <c r="Q255" s="13">
        <v>0</v>
      </c>
      <c r="R255" s="13">
        <v>1</v>
      </c>
      <c r="S255" s="13">
        <v>1</v>
      </c>
      <c r="T255" s="13">
        <v>0</v>
      </c>
      <c r="U255" s="13">
        <v>1</v>
      </c>
      <c r="V255" s="13">
        <v>1</v>
      </c>
      <c r="W255" s="13">
        <v>0</v>
      </c>
      <c r="X255" s="13">
        <v>19</v>
      </c>
      <c r="Y255" s="13">
        <v>19</v>
      </c>
      <c r="Z255" s="13">
        <v>0</v>
      </c>
      <c r="AA255" s="13" t="s">
        <v>450</v>
      </c>
      <c r="AB255" s="13">
        <v>16</v>
      </c>
      <c r="AC255" s="13">
        <v>16</v>
      </c>
      <c r="AD255" s="13">
        <v>0</v>
      </c>
      <c r="AE255" s="13">
        <v>120</v>
      </c>
      <c r="AF255" s="13">
        <v>120</v>
      </c>
      <c r="AG255" s="13">
        <v>0</v>
      </c>
      <c r="AH255" s="13">
        <v>0</v>
      </c>
      <c r="AI255" s="13">
        <v>0</v>
      </c>
      <c r="AJ255" s="13">
        <v>0</v>
      </c>
      <c r="AK255" s="13">
        <v>3</v>
      </c>
      <c r="AL255" s="13">
        <v>3</v>
      </c>
      <c r="AM255" s="13">
        <v>0</v>
      </c>
      <c r="AN255" s="13" t="s">
        <v>450</v>
      </c>
      <c r="AO255" s="13">
        <v>98</v>
      </c>
      <c r="AP255" s="13">
        <v>98</v>
      </c>
      <c r="AQ255" s="13">
        <v>0</v>
      </c>
      <c r="AR255" s="13">
        <v>7</v>
      </c>
      <c r="AS255" s="13">
        <v>7</v>
      </c>
      <c r="AT255" s="13">
        <v>0</v>
      </c>
      <c r="AU255" s="13">
        <v>46</v>
      </c>
      <c r="AV255" s="13">
        <v>46</v>
      </c>
      <c r="AW255" s="13">
        <v>0</v>
      </c>
      <c r="AX255" s="13">
        <v>0</v>
      </c>
      <c r="AY255" s="13">
        <v>0</v>
      </c>
      <c r="AZ255" s="13">
        <v>0</v>
      </c>
    </row>
    <row r="256" spans="1:52" x14ac:dyDescent="0.2">
      <c r="A256" s="13" t="s">
        <v>451</v>
      </c>
      <c r="B256" s="13">
        <v>19</v>
      </c>
      <c r="C256" s="13">
        <v>18</v>
      </c>
      <c r="D256" s="13">
        <v>1</v>
      </c>
      <c r="E256" s="13">
        <v>3</v>
      </c>
      <c r="F256" s="13">
        <v>3</v>
      </c>
      <c r="G256" s="13">
        <v>0</v>
      </c>
      <c r="H256" s="13">
        <v>0</v>
      </c>
      <c r="I256" s="13">
        <v>0</v>
      </c>
      <c r="J256" s="13">
        <v>0</v>
      </c>
      <c r="K256" s="13">
        <v>1</v>
      </c>
      <c r="L256" s="13">
        <v>0</v>
      </c>
      <c r="M256" s="13">
        <v>1</v>
      </c>
      <c r="N256" s="13" t="s">
        <v>451</v>
      </c>
      <c r="O256" s="13">
        <v>0</v>
      </c>
      <c r="P256" s="13">
        <v>0</v>
      </c>
      <c r="Q256" s="13">
        <v>0</v>
      </c>
      <c r="R256" s="13">
        <v>0</v>
      </c>
      <c r="S256" s="13">
        <v>0</v>
      </c>
      <c r="T256" s="13">
        <v>0</v>
      </c>
      <c r="U256" s="13">
        <v>0</v>
      </c>
      <c r="V256" s="13">
        <v>0</v>
      </c>
      <c r="W256" s="13">
        <v>0</v>
      </c>
      <c r="X256" s="13">
        <v>0</v>
      </c>
      <c r="Y256" s="13">
        <v>0</v>
      </c>
      <c r="Z256" s="13">
        <v>0</v>
      </c>
      <c r="AA256" s="13" t="s">
        <v>451</v>
      </c>
      <c r="AB256" s="13">
        <v>2</v>
      </c>
      <c r="AC256" s="13">
        <v>2</v>
      </c>
      <c r="AD256" s="13">
        <v>0</v>
      </c>
      <c r="AE256" s="13">
        <v>7</v>
      </c>
      <c r="AF256" s="13">
        <v>7</v>
      </c>
      <c r="AG256" s="13">
        <v>0</v>
      </c>
      <c r="AH256" s="13">
        <v>0</v>
      </c>
      <c r="AI256" s="13">
        <v>0</v>
      </c>
      <c r="AJ256" s="13">
        <v>0</v>
      </c>
      <c r="AK256" s="13">
        <v>0</v>
      </c>
      <c r="AL256" s="13">
        <v>0</v>
      </c>
      <c r="AM256" s="13">
        <v>0</v>
      </c>
      <c r="AN256" s="13" t="s">
        <v>451</v>
      </c>
      <c r="AO256" s="13">
        <v>6</v>
      </c>
      <c r="AP256" s="13">
        <v>6</v>
      </c>
      <c r="AQ256" s="13">
        <v>0</v>
      </c>
      <c r="AR256" s="13">
        <v>0</v>
      </c>
      <c r="AS256" s="13">
        <v>0</v>
      </c>
      <c r="AT256" s="13">
        <v>0</v>
      </c>
      <c r="AU256" s="13">
        <v>0</v>
      </c>
      <c r="AV256" s="13">
        <v>0</v>
      </c>
      <c r="AW256" s="13">
        <v>0</v>
      </c>
      <c r="AX256" s="13">
        <v>0</v>
      </c>
      <c r="AY256" s="13">
        <v>0</v>
      </c>
      <c r="AZ256" s="13">
        <v>0</v>
      </c>
    </row>
    <row r="257" spans="1:52" x14ac:dyDescent="0.2">
      <c r="A257" s="13" t="s">
        <v>452</v>
      </c>
      <c r="B257" s="13">
        <v>5</v>
      </c>
      <c r="C257" s="13">
        <v>5</v>
      </c>
      <c r="D257" s="13">
        <v>0</v>
      </c>
      <c r="E257" s="13">
        <v>0</v>
      </c>
      <c r="F257" s="13">
        <v>0</v>
      </c>
      <c r="G257" s="13">
        <v>0</v>
      </c>
      <c r="H257" s="13">
        <v>0</v>
      </c>
      <c r="I257" s="13">
        <v>0</v>
      </c>
      <c r="J257" s="13">
        <v>0</v>
      </c>
      <c r="K257" s="13">
        <v>0</v>
      </c>
      <c r="L257" s="13">
        <v>0</v>
      </c>
      <c r="M257" s="13">
        <v>0</v>
      </c>
      <c r="N257" s="13" t="s">
        <v>452</v>
      </c>
      <c r="O257" s="13">
        <v>0</v>
      </c>
      <c r="P257" s="13">
        <v>0</v>
      </c>
      <c r="Q257" s="13">
        <v>0</v>
      </c>
      <c r="R257" s="13">
        <v>0</v>
      </c>
      <c r="S257" s="13">
        <v>0</v>
      </c>
      <c r="T257" s="13">
        <v>0</v>
      </c>
      <c r="U257" s="13">
        <v>0</v>
      </c>
      <c r="V257" s="13">
        <v>0</v>
      </c>
      <c r="W257" s="13">
        <v>0</v>
      </c>
      <c r="X257" s="13">
        <v>2</v>
      </c>
      <c r="Y257" s="13">
        <v>2</v>
      </c>
      <c r="Z257" s="13">
        <v>0</v>
      </c>
      <c r="AA257" s="13" t="s">
        <v>452</v>
      </c>
      <c r="AB257" s="13">
        <v>0</v>
      </c>
      <c r="AC257" s="13">
        <v>0</v>
      </c>
      <c r="AD257" s="13">
        <v>0</v>
      </c>
      <c r="AE257" s="13">
        <v>1</v>
      </c>
      <c r="AF257" s="13">
        <v>1</v>
      </c>
      <c r="AG257" s="13">
        <v>0</v>
      </c>
      <c r="AH257" s="13">
        <v>0</v>
      </c>
      <c r="AI257" s="13">
        <v>0</v>
      </c>
      <c r="AJ257" s="13">
        <v>0</v>
      </c>
      <c r="AK257" s="13">
        <v>0</v>
      </c>
      <c r="AL257" s="13">
        <v>0</v>
      </c>
      <c r="AM257" s="13">
        <v>0</v>
      </c>
      <c r="AN257" s="13" t="s">
        <v>452</v>
      </c>
      <c r="AO257" s="13">
        <v>2</v>
      </c>
      <c r="AP257" s="13">
        <v>2</v>
      </c>
      <c r="AQ257" s="13">
        <v>0</v>
      </c>
      <c r="AR257" s="13">
        <v>0</v>
      </c>
      <c r="AS257" s="13">
        <v>0</v>
      </c>
      <c r="AT257" s="13">
        <v>0</v>
      </c>
      <c r="AU257" s="13">
        <v>0</v>
      </c>
      <c r="AV257" s="13">
        <v>0</v>
      </c>
      <c r="AW257" s="13">
        <v>0</v>
      </c>
      <c r="AX257" s="13">
        <v>0</v>
      </c>
      <c r="AY257" s="13">
        <v>0</v>
      </c>
      <c r="AZ257" s="13">
        <v>0</v>
      </c>
    </row>
    <row r="258" spans="1:52" x14ac:dyDescent="0.2">
      <c r="A258" s="13" t="s">
        <v>453</v>
      </c>
      <c r="B258" s="13">
        <v>433</v>
      </c>
      <c r="C258" s="13">
        <v>433</v>
      </c>
      <c r="D258" s="13">
        <v>0</v>
      </c>
      <c r="E258" s="13">
        <v>131</v>
      </c>
      <c r="F258" s="13">
        <v>131</v>
      </c>
      <c r="G258" s="13">
        <v>0</v>
      </c>
      <c r="H258" s="13">
        <v>1</v>
      </c>
      <c r="I258" s="13">
        <v>1</v>
      </c>
      <c r="J258" s="13">
        <v>0</v>
      </c>
      <c r="K258" s="13">
        <v>13</v>
      </c>
      <c r="L258" s="13">
        <v>13</v>
      </c>
      <c r="M258" s="13">
        <v>0</v>
      </c>
      <c r="N258" s="13" t="s">
        <v>453</v>
      </c>
      <c r="O258" s="13">
        <v>5</v>
      </c>
      <c r="P258" s="13">
        <v>5</v>
      </c>
      <c r="Q258" s="13">
        <v>0</v>
      </c>
      <c r="R258" s="13">
        <v>0</v>
      </c>
      <c r="S258" s="13">
        <v>0</v>
      </c>
      <c r="T258" s="13">
        <v>0</v>
      </c>
      <c r="U258" s="13">
        <v>4</v>
      </c>
      <c r="V258" s="13">
        <v>4</v>
      </c>
      <c r="W258" s="13">
        <v>0</v>
      </c>
      <c r="X258" s="13">
        <v>20</v>
      </c>
      <c r="Y258" s="13">
        <v>20</v>
      </c>
      <c r="Z258" s="13">
        <v>0</v>
      </c>
      <c r="AA258" s="13" t="s">
        <v>453</v>
      </c>
      <c r="AB258" s="13">
        <v>24</v>
      </c>
      <c r="AC258" s="13">
        <v>24</v>
      </c>
      <c r="AD258" s="13">
        <v>0</v>
      </c>
      <c r="AE258" s="13">
        <v>77</v>
      </c>
      <c r="AF258" s="13">
        <v>77</v>
      </c>
      <c r="AG258" s="13">
        <v>0</v>
      </c>
      <c r="AH258" s="13">
        <v>5</v>
      </c>
      <c r="AI258" s="13">
        <v>5</v>
      </c>
      <c r="AJ258" s="13">
        <v>0</v>
      </c>
      <c r="AK258" s="13">
        <v>3</v>
      </c>
      <c r="AL258" s="13">
        <v>3</v>
      </c>
      <c r="AM258" s="13">
        <v>0</v>
      </c>
      <c r="AN258" s="13" t="s">
        <v>453</v>
      </c>
      <c r="AO258" s="13">
        <v>87</v>
      </c>
      <c r="AP258" s="13">
        <v>87</v>
      </c>
      <c r="AQ258" s="13">
        <v>0</v>
      </c>
      <c r="AR258" s="13">
        <v>5</v>
      </c>
      <c r="AS258" s="13">
        <v>5</v>
      </c>
      <c r="AT258" s="13">
        <v>0</v>
      </c>
      <c r="AU258" s="13">
        <v>58</v>
      </c>
      <c r="AV258" s="13">
        <v>58</v>
      </c>
      <c r="AW258" s="13">
        <v>0</v>
      </c>
      <c r="AX258" s="13">
        <v>0</v>
      </c>
      <c r="AY258" s="13">
        <v>0</v>
      </c>
      <c r="AZ258" s="13">
        <v>0</v>
      </c>
    </row>
    <row r="259" spans="1:52" x14ac:dyDescent="0.2">
      <c r="A259" s="13" t="s">
        <v>454</v>
      </c>
      <c r="B259" s="13">
        <v>89</v>
      </c>
      <c r="C259" s="13">
        <v>89</v>
      </c>
      <c r="D259" s="13">
        <v>0</v>
      </c>
      <c r="E259" s="13">
        <v>32</v>
      </c>
      <c r="F259" s="13">
        <v>32</v>
      </c>
      <c r="G259" s="13">
        <v>0</v>
      </c>
      <c r="H259" s="13">
        <v>1</v>
      </c>
      <c r="I259" s="13">
        <v>1</v>
      </c>
      <c r="J259" s="13">
        <v>0</v>
      </c>
      <c r="K259" s="13">
        <v>6</v>
      </c>
      <c r="L259" s="13">
        <v>6</v>
      </c>
      <c r="M259" s="13">
        <v>0</v>
      </c>
      <c r="N259" s="13" t="s">
        <v>454</v>
      </c>
      <c r="O259" s="13">
        <v>0</v>
      </c>
      <c r="P259" s="13">
        <v>0</v>
      </c>
      <c r="Q259" s="13">
        <v>0</v>
      </c>
      <c r="R259" s="13">
        <v>2</v>
      </c>
      <c r="S259" s="13">
        <v>2</v>
      </c>
      <c r="T259" s="13">
        <v>0</v>
      </c>
      <c r="U259" s="13">
        <v>3</v>
      </c>
      <c r="V259" s="13">
        <v>3</v>
      </c>
      <c r="W259" s="13">
        <v>0</v>
      </c>
      <c r="X259" s="13">
        <v>4</v>
      </c>
      <c r="Y259" s="13">
        <v>4</v>
      </c>
      <c r="Z259" s="13">
        <v>0</v>
      </c>
      <c r="AA259" s="13" t="s">
        <v>454</v>
      </c>
      <c r="AB259" s="13">
        <v>11</v>
      </c>
      <c r="AC259" s="13">
        <v>11</v>
      </c>
      <c r="AD259" s="13">
        <v>0</v>
      </c>
      <c r="AE259" s="13">
        <v>7</v>
      </c>
      <c r="AF259" s="13">
        <v>7</v>
      </c>
      <c r="AG259" s="13">
        <v>0</v>
      </c>
      <c r="AH259" s="13">
        <v>0</v>
      </c>
      <c r="AI259" s="13">
        <v>0</v>
      </c>
      <c r="AJ259" s="13">
        <v>0</v>
      </c>
      <c r="AK259" s="13">
        <v>2</v>
      </c>
      <c r="AL259" s="13">
        <v>2</v>
      </c>
      <c r="AM259" s="13">
        <v>0</v>
      </c>
      <c r="AN259" s="13" t="s">
        <v>454</v>
      </c>
      <c r="AO259" s="13">
        <v>12</v>
      </c>
      <c r="AP259" s="13">
        <v>12</v>
      </c>
      <c r="AQ259" s="13">
        <v>0</v>
      </c>
      <c r="AR259" s="13">
        <v>3</v>
      </c>
      <c r="AS259" s="13">
        <v>3</v>
      </c>
      <c r="AT259" s="13">
        <v>0</v>
      </c>
      <c r="AU259" s="13">
        <v>6</v>
      </c>
      <c r="AV259" s="13">
        <v>6</v>
      </c>
      <c r="AW259" s="13">
        <v>0</v>
      </c>
      <c r="AX259" s="13">
        <v>0</v>
      </c>
      <c r="AY259" s="13">
        <v>0</v>
      </c>
      <c r="AZ259" s="13">
        <v>0</v>
      </c>
    </row>
    <row r="260" spans="1:52" x14ac:dyDescent="0.2">
      <c r="A260" s="13" t="s">
        <v>455</v>
      </c>
      <c r="B260" s="13">
        <v>314</v>
      </c>
      <c r="C260" s="13">
        <v>300</v>
      </c>
      <c r="D260" s="13">
        <v>14</v>
      </c>
      <c r="E260" s="13">
        <v>154</v>
      </c>
      <c r="F260" s="13">
        <v>152</v>
      </c>
      <c r="G260" s="13">
        <v>2</v>
      </c>
      <c r="H260" s="13">
        <v>1</v>
      </c>
      <c r="I260" s="13">
        <v>1</v>
      </c>
      <c r="J260" s="13">
        <v>0</v>
      </c>
      <c r="K260" s="13">
        <v>4</v>
      </c>
      <c r="L260" s="13">
        <v>4</v>
      </c>
      <c r="M260" s="13">
        <v>0</v>
      </c>
      <c r="N260" s="13" t="s">
        <v>455</v>
      </c>
      <c r="O260" s="13">
        <v>0</v>
      </c>
      <c r="P260" s="13">
        <v>0</v>
      </c>
      <c r="Q260" s="13">
        <v>0</v>
      </c>
      <c r="R260" s="13">
        <v>1</v>
      </c>
      <c r="S260" s="13">
        <v>1</v>
      </c>
      <c r="T260" s="13">
        <v>0</v>
      </c>
      <c r="U260" s="13">
        <v>1</v>
      </c>
      <c r="V260" s="13">
        <v>1</v>
      </c>
      <c r="W260" s="13">
        <v>0</v>
      </c>
      <c r="X260" s="13">
        <v>25</v>
      </c>
      <c r="Y260" s="13">
        <v>25</v>
      </c>
      <c r="Z260" s="13">
        <v>0</v>
      </c>
      <c r="AA260" s="13" t="s">
        <v>455</v>
      </c>
      <c r="AB260" s="13">
        <v>11</v>
      </c>
      <c r="AC260" s="13">
        <v>11</v>
      </c>
      <c r="AD260" s="13">
        <v>0</v>
      </c>
      <c r="AE260" s="13">
        <v>44</v>
      </c>
      <c r="AF260" s="13">
        <v>41</v>
      </c>
      <c r="AG260" s="13">
        <v>3</v>
      </c>
      <c r="AH260" s="13">
        <v>0</v>
      </c>
      <c r="AI260" s="13">
        <v>0</v>
      </c>
      <c r="AJ260" s="13">
        <v>0</v>
      </c>
      <c r="AK260" s="13">
        <v>10</v>
      </c>
      <c r="AL260" s="13">
        <v>10</v>
      </c>
      <c r="AM260" s="13">
        <v>0</v>
      </c>
      <c r="AN260" s="13" t="s">
        <v>455</v>
      </c>
      <c r="AO260" s="13">
        <v>54</v>
      </c>
      <c r="AP260" s="13">
        <v>45</v>
      </c>
      <c r="AQ260" s="13">
        <v>9</v>
      </c>
      <c r="AR260" s="13">
        <v>1</v>
      </c>
      <c r="AS260" s="13">
        <v>1</v>
      </c>
      <c r="AT260" s="13">
        <v>0</v>
      </c>
      <c r="AU260" s="13">
        <v>8</v>
      </c>
      <c r="AV260" s="13">
        <v>8</v>
      </c>
      <c r="AW260" s="13">
        <v>0</v>
      </c>
      <c r="AX260" s="13">
        <v>0</v>
      </c>
      <c r="AY260" s="13">
        <v>0</v>
      </c>
      <c r="AZ260" s="13">
        <v>0</v>
      </c>
    </row>
    <row r="261" spans="1:52" x14ac:dyDescent="0.2">
      <c r="A261" s="13" t="s">
        <v>456</v>
      </c>
      <c r="B261" s="13">
        <v>1164</v>
      </c>
      <c r="C261" s="13">
        <v>1149</v>
      </c>
      <c r="D261" s="13">
        <v>15</v>
      </c>
      <c r="E261" s="13">
        <v>414</v>
      </c>
      <c r="F261" s="13">
        <v>407</v>
      </c>
      <c r="G261" s="13">
        <v>7</v>
      </c>
      <c r="H261" s="13">
        <v>0</v>
      </c>
      <c r="I261" s="13">
        <v>0</v>
      </c>
      <c r="J261" s="13">
        <v>0</v>
      </c>
      <c r="K261" s="13">
        <v>4</v>
      </c>
      <c r="L261" s="13">
        <v>4</v>
      </c>
      <c r="M261" s="13">
        <v>0</v>
      </c>
      <c r="N261" s="13" t="s">
        <v>456</v>
      </c>
      <c r="O261" s="13">
        <v>0</v>
      </c>
      <c r="P261" s="13">
        <v>0</v>
      </c>
      <c r="Q261" s="13">
        <v>0</v>
      </c>
      <c r="R261" s="13">
        <v>0</v>
      </c>
      <c r="S261" s="13">
        <v>0</v>
      </c>
      <c r="T261" s="13">
        <v>0</v>
      </c>
      <c r="U261" s="13">
        <v>19</v>
      </c>
      <c r="V261" s="13">
        <v>19</v>
      </c>
      <c r="W261" s="13">
        <v>0</v>
      </c>
      <c r="X261" s="13">
        <v>40</v>
      </c>
      <c r="Y261" s="13">
        <v>40</v>
      </c>
      <c r="Z261" s="13">
        <v>0</v>
      </c>
      <c r="AA261" s="13" t="s">
        <v>456</v>
      </c>
      <c r="AB261" s="13">
        <v>9</v>
      </c>
      <c r="AC261" s="13">
        <v>6</v>
      </c>
      <c r="AD261" s="13">
        <v>3</v>
      </c>
      <c r="AE261" s="13">
        <v>263</v>
      </c>
      <c r="AF261" s="13">
        <v>262</v>
      </c>
      <c r="AG261" s="13">
        <v>1</v>
      </c>
      <c r="AH261" s="13">
        <v>0</v>
      </c>
      <c r="AI261" s="13">
        <v>0</v>
      </c>
      <c r="AJ261" s="13">
        <v>0</v>
      </c>
      <c r="AK261" s="13">
        <v>0</v>
      </c>
      <c r="AL261" s="13">
        <v>0</v>
      </c>
      <c r="AM261" s="13">
        <v>0</v>
      </c>
      <c r="AN261" s="13" t="s">
        <v>456</v>
      </c>
      <c r="AO261" s="13">
        <v>366</v>
      </c>
      <c r="AP261" s="13">
        <v>363</v>
      </c>
      <c r="AQ261" s="13">
        <v>3</v>
      </c>
      <c r="AR261" s="13">
        <v>1</v>
      </c>
      <c r="AS261" s="13">
        <v>1</v>
      </c>
      <c r="AT261" s="13">
        <v>0</v>
      </c>
      <c r="AU261" s="13">
        <v>48</v>
      </c>
      <c r="AV261" s="13">
        <v>47</v>
      </c>
      <c r="AW261" s="13">
        <v>1</v>
      </c>
      <c r="AX261" s="13">
        <v>0</v>
      </c>
      <c r="AY261" s="13">
        <v>0</v>
      </c>
      <c r="AZ261" s="13">
        <v>0</v>
      </c>
    </row>
    <row r="262" spans="1:52" x14ac:dyDescent="0.2">
      <c r="A262" s="13" t="s">
        <v>457</v>
      </c>
      <c r="B262" s="13">
        <v>44</v>
      </c>
      <c r="C262" s="13">
        <v>44</v>
      </c>
      <c r="D262" s="13">
        <v>0</v>
      </c>
      <c r="E262" s="13">
        <v>12</v>
      </c>
      <c r="F262" s="13">
        <v>12</v>
      </c>
      <c r="G262" s="13">
        <v>0</v>
      </c>
      <c r="H262" s="13">
        <v>0</v>
      </c>
      <c r="I262" s="13">
        <v>0</v>
      </c>
      <c r="J262" s="13">
        <v>0</v>
      </c>
      <c r="K262" s="13">
        <v>1</v>
      </c>
      <c r="L262" s="13">
        <v>1</v>
      </c>
      <c r="M262" s="13">
        <v>0</v>
      </c>
      <c r="N262" s="13" t="s">
        <v>457</v>
      </c>
      <c r="O262" s="13">
        <v>0</v>
      </c>
      <c r="P262" s="13">
        <v>0</v>
      </c>
      <c r="Q262" s="13">
        <v>0</v>
      </c>
      <c r="R262" s="13">
        <v>0</v>
      </c>
      <c r="S262" s="13">
        <v>0</v>
      </c>
      <c r="T262" s="13">
        <v>0</v>
      </c>
      <c r="U262" s="13">
        <v>0</v>
      </c>
      <c r="V262" s="13">
        <v>0</v>
      </c>
      <c r="W262" s="13">
        <v>0</v>
      </c>
      <c r="X262" s="13">
        <v>1</v>
      </c>
      <c r="Y262" s="13">
        <v>1</v>
      </c>
      <c r="Z262" s="13">
        <v>0</v>
      </c>
      <c r="AA262" s="13" t="s">
        <v>457</v>
      </c>
      <c r="AB262" s="13">
        <v>0</v>
      </c>
      <c r="AC262" s="13">
        <v>0</v>
      </c>
      <c r="AD262" s="13">
        <v>0</v>
      </c>
      <c r="AE262" s="13">
        <v>9</v>
      </c>
      <c r="AF262" s="13">
        <v>9</v>
      </c>
      <c r="AG262" s="13">
        <v>0</v>
      </c>
      <c r="AH262" s="13">
        <v>0</v>
      </c>
      <c r="AI262" s="13">
        <v>0</v>
      </c>
      <c r="AJ262" s="13">
        <v>0</v>
      </c>
      <c r="AK262" s="13">
        <v>2</v>
      </c>
      <c r="AL262" s="13">
        <v>2</v>
      </c>
      <c r="AM262" s="13">
        <v>0</v>
      </c>
      <c r="AN262" s="13" t="s">
        <v>457</v>
      </c>
      <c r="AO262" s="13">
        <v>15</v>
      </c>
      <c r="AP262" s="13">
        <v>15</v>
      </c>
      <c r="AQ262" s="13">
        <v>0</v>
      </c>
      <c r="AR262" s="13">
        <v>0</v>
      </c>
      <c r="AS262" s="13">
        <v>0</v>
      </c>
      <c r="AT262" s="13">
        <v>0</v>
      </c>
      <c r="AU262" s="13">
        <v>4</v>
      </c>
      <c r="AV262" s="13">
        <v>4</v>
      </c>
      <c r="AW262" s="13">
        <v>0</v>
      </c>
      <c r="AX262" s="13">
        <v>0</v>
      </c>
      <c r="AY262" s="13">
        <v>0</v>
      </c>
      <c r="AZ262" s="13">
        <v>0</v>
      </c>
    </row>
    <row r="263" spans="1:52" x14ac:dyDescent="0.2">
      <c r="A263" s="13" t="s">
        <v>458</v>
      </c>
      <c r="B263" s="13">
        <v>162</v>
      </c>
      <c r="C263" s="13">
        <v>162</v>
      </c>
      <c r="D263" s="13">
        <v>0</v>
      </c>
      <c r="E263" s="13">
        <v>47</v>
      </c>
      <c r="F263" s="13">
        <v>47</v>
      </c>
      <c r="G263" s="13">
        <v>0</v>
      </c>
      <c r="H263" s="13">
        <v>0</v>
      </c>
      <c r="I263" s="13">
        <v>0</v>
      </c>
      <c r="J263" s="13">
        <v>0</v>
      </c>
      <c r="K263" s="13">
        <v>4</v>
      </c>
      <c r="L263" s="13">
        <v>4</v>
      </c>
      <c r="M263" s="13">
        <v>0</v>
      </c>
      <c r="N263" s="13" t="s">
        <v>458</v>
      </c>
      <c r="O263" s="13">
        <v>0</v>
      </c>
      <c r="P263" s="13">
        <v>0</v>
      </c>
      <c r="Q263" s="13">
        <v>0</v>
      </c>
      <c r="R263" s="13">
        <v>0</v>
      </c>
      <c r="S263" s="13">
        <v>0</v>
      </c>
      <c r="T263" s="13">
        <v>0</v>
      </c>
      <c r="U263" s="13">
        <v>0</v>
      </c>
      <c r="V263" s="13">
        <v>0</v>
      </c>
      <c r="W263" s="13">
        <v>0</v>
      </c>
      <c r="X263" s="13">
        <v>10</v>
      </c>
      <c r="Y263" s="13">
        <v>10</v>
      </c>
      <c r="Z263" s="13">
        <v>0</v>
      </c>
      <c r="AA263" s="13" t="s">
        <v>458</v>
      </c>
      <c r="AB263" s="13">
        <v>2</v>
      </c>
      <c r="AC263" s="13">
        <v>2</v>
      </c>
      <c r="AD263" s="13">
        <v>0</v>
      </c>
      <c r="AE263" s="13">
        <v>25</v>
      </c>
      <c r="AF263" s="13">
        <v>25</v>
      </c>
      <c r="AG263" s="13">
        <v>0</v>
      </c>
      <c r="AH263" s="13">
        <v>1</v>
      </c>
      <c r="AI263" s="13">
        <v>1</v>
      </c>
      <c r="AJ263" s="13">
        <v>0</v>
      </c>
      <c r="AK263" s="13">
        <v>4</v>
      </c>
      <c r="AL263" s="13">
        <v>4</v>
      </c>
      <c r="AM263" s="13">
        <v>0</v>
      </c>
      <c r="AN263" s="13" t="s">
        <v>458</v>
      </c>
      <c r="AO263" s="13">
        <v>57</v>
      </c>
      <c r="AP263" s="13">
        <v>57</v>
      </c>
      <c r="AQ263" s="13">
        <v>0</v>
      </c>
      <c r="AR263" s="13">
        <v>5</v>
      </c>
      <c r="AS263" s="13">
        <v>5</v>
      </c>
      <c r="AT263" s="13">
        <v>0</v>
      </c>
      <c r="AU263" s="13">
        <v>7</v>
      </c>
      <c r="AV263" s="13">
        <v>7</v>
      </c>
      <c r="AW263" s="13">
        <v>0</v>
      </c>
      <c r="AX263" s="13">
        <v>0</v>
      </c>
      <c r="AY263" s="13">
        <v>0</v>
      </c>
      <c r="AZ263" s="13">
        <v>0</v>
      </c>
    </row>
    <row r="264" spans="1:52" x14ac:dyDescent="0.2">
      <c r="A264" s="13" t="s">
        <v>459</v>
      </c>
      <c r="B264" s="13">
        <v>793</v>
      </c>
      <c r="C264" s="13">
        <v>789</v>
      </c>
      <c r="D264" s="13">
        <v>4</v>
      </c>
      <c r="E264" s="13">
        <v>230</v>
      </c>
      <c r="F264" s="13">
        <v>228</v>
      </c>
      <c r="G264" s="13">
        <v>2</v>
      </c>
      <c r="H264" s="13">
        <v>8</v>
      </c>
      <c r="I264" s="13">
        <v>8</v>
      </c>
      <c r="J264" s="13">
        <v>0</v>
      </c>
      <c r="K264" s="13">
        <v>43</v>
      </c>
      <c r="L264" s="13">
        <v>42</v>
      </c>
      <c r="M264" s="13">
        <v>1</v>
      </c>
      <c r="N264" s="13" t="s">
        <v>459</v>
      </c>
      <c r="O264" s="13">
        <v>2</v>
      </c>
      <c r="P264" s="13">
        <v>2</v>
      </c>
      <c r="Q264" s="13">
        <v>0</v>
      </c>
      <c r="R264" s="13">
        <v>1</v>
      </c>
      <c r="S264" s="13">
        <v>1</v>
      </c>
      <c r="T264" s="13">
        <v>0</v>
      </c>
      <c r="U264" s="13">
        <v>13</v>
      </c>
      <c r="V264" s="13">
        <v>13</v>
      </c>
      <c r="W264" s="13">
        <v>0</v>
      </c>
      <c r="X264" s="13">
        <v>162</v>
      </c>
      <c r="Y264" s="13">
        <v>162</v>
      </c>
      <c r="Z264" s="13">
        <v>0</v>
      </c>
      <c r="AA264" s="13" t="s">
        <v>459</v>
      </c>
      <c r="AB264" s="13">
        <v>89</v>
      </c>
      <c r="AC264" s="13">
        <v>89</v>
      </c>
      <c r="AD264" s="13">
        <v>0</v>
      </c>
      <c r="AE264" s="13">
        <v>78</v>
      </c>
      <c r="AF264" s="13">
        <v>78</v>
      </c>
      <c r="AG264" s="13">
        <v>0</v>
      </c>
      <c r="AH264" s="13">
        <v>14</v>
      </c>
      <c r="AI264" s="13">
        <v>14</v>
      </c>
      <c r="AJ264" s="13">
        <v>0</v>
      </c>
      <c r="AK264" s="13">
        <v>17</v>
      </c>
      <c r="AL264" s="13">
        <v>17</v>
      </c>
      <c r="AM264" s="13">
        <v>0</v>
      </c>
      <c r="AN264" s="13" t="s">
        <v>459</v>
      </c>
      <c r="AO264" s="13">
        <v>68</v>
      </c>
      <c r="AP264" s="13">
        <v>67</v>
      </c>
      <c r="AQ264" s="13">
        <v>1</v>
      </c>
      <c r="AR264" s="13">
        <v>39</v>
      </c>
      <c r="AS264" s="13">
        <v>39</v>
      </c>
      <c r="AT264" s="13">
        <v>0</v>
      </c>
      <c r="AU264" s="13">
        <v>29</v>
      </c>
      <c r="AV264" s="13">
        <v>29</v>
      </c>
      <c r="AW264" s="13">
        <v>0</v>
      </c>
      <c r="AX264" s="13">
        <v>0</v>
      </c>
      <c r="AY264" s="13">
        <v>0</v>
      </c>
      <c r="AZ264" s="13">
        <v>0</v>
      </c>
    </row>
    <row r="265" spans="1:52" x14ac:dyDescent="0.2">
      <c r="A265" s="13" t="s">
        <v>460</v>
      </c>
      <c r="B265" s="13">
        <v>538</v>
      </c>
      <c r="C265" s="13">
        <v>437</v>
      </c>
      <c r="D265" s="13">
        <v>101</v>
      </c>
      <c r="E265" s="13">
        <v>137</v>
      </c>
      <c r="F265" s="13">
        <v>107</v>
      </c>
      <c r="G265" s="13">
        <v>30</v>
      </c>
      <c r="H265" s="13">
        <v>0</v>
      </c>
      <c r="I265" s="13">
        <v>0</v>
      </c>
      <c r="J265" s="13">
        <v>0</v>
      </c>
      <c r="K265" s="13">
        <v>7</v>
      </c>
      <c r="L265" s="13">
        <v>7</v>
      </c>
      <c r="M265" s="13">
        <v>0</v>
      </c>
      <c r="N265" s="13" t="s">
        <v>460</v>
      </c>
      <c r="O265" s="13">
        <v>1</v>
      </c>
      <c r="P265" s="13">
        <v>1</v>
      </c>
      <c r="Q265" s="13">
        <v>0</v>
      </c>
      <c r="R265" s="13">
        <v>4</v>
      </c>
      <c r="S265" s="13">
        <v>4</v>
      </c>
      <c r="T265" s="13">
        <v>0</v>
      </c>
      <c r="U265" s="13">
        <v>17</v>
      </c>
      <c r="V265" s="13">
        <v>13</v>
      </c>
      <c r="W265" s="13">
        <v>4</v>
      </c>
      <c r="X265" s="13">
        <v>11</v>
      </c>
      <c r="Y265" s="13">
        <v>11</v>
      </c>
      <c r="Z265" s="13">
        <v>0</v>
      </c>
      <c r="AA265" s="13" t="s">
        <v>460</v>
      </c>
      <c r="AB265" s="13">
        <v>2</v>
      </c>
      <c r="AC265" s="13">
        <v>2</v>
      </c>
      <c r="AD265" s="13">
        <v>0</v>
      </c>
      <c r="AE265" s="13">
        <v>113</v>
      </c>
      <c r="AF265" s="13">
        <v>86</v>
      </c>
      <c r="AG265" s="13">
        <v>27</v>
      </c>
      <c r="AH265" s="13">
        <v>0</v>
      </c>
      <c r="AI265" s="13">
        <v>0</v>
      </c>
      <c r="AJ265" s="13">
        <v>0</v>
      </c>
      <c r="AK265" s="13">
        <v>1</v>
      </c>
      <c r="AL265" s="13">
        <v>1</v>
      </c>
      <c r="AM265" s="13">
        <v>0</v>
      </c>
      <c r="AN265" s="13" t="s">
        <v>460</v>
      </c>
      <c r="AO265" s="13">
        <v>210</v>
      </c>
      <c r="AP265" s="13">
        <v>170</v>
      </c>
      <c r="AQ265" s="13">
        <v>40</v>
      </c>
      <c r="AR265" s="13">
        <v>6</v>
      </c>
      <c r="AS265" s="13">
        <v>6</v>
      </c>
      <c r="AT265" s="13">
        <v>0</v>
      </c>
      <c r="AU265" s="13">
        <v>29</v>
      </c>
      <c r="AV265" s="13">
        <v>29</v>
      </c>
      <c r="AW265" s="13">
        <v>0</v>
      </c>
      <c r="AX265" s="13">
        <v>0</v>
      </c>
      <c r="AY265" s="13">
        <v>0</v>
      </c>
      <c r="AZ265" s="13">
        <v>0</v>
      </c>
    </row>
    <row r="266" spans="1:52" x14ac:dyDescent="0.2">
      <c r="A266" s="13" t="s">
        <v>461</v>
      </c>
      <c r="B266" s="13">
        <v>519</v>
      </c>
      <c r="C266" s="13">
        <v>517</v>
      </c>
      <c r="D266" s="13">
        <v>2</v>
      </c>
      <c r="E266" s="13">
        <v>59</v>
      </c>
      <c r="F266" s="13">
        <v>59</v>
      </c>
      <c r="G266" s="13">
        <v>0</v>
      </c>
      <c r="H266" s="13">
        <v>4</v>
      </c>
      <c r="I266" s="13">
        <v>3</v>
      </c>
      <c r="J266" s="13">
        <v>1</v>
      </c>
      <c r="K266" s="13">
        <v>28</v>
      </c>
      <c r="L266" s="13">
        <v>28</v>
      </c>
      <c r="M266" s="13">
        <v>0</v>
      </c>
      <c r="N266" s="13" t="s">
        <v>461</v>
      </c>
      <c r="O266" s="13">
        <v>12</v>
      </c>
      <c r="P266" s="13">
        <v>12</v>
      </c>
      <c r="Q266" s="13">
        <v>0</v>
      </c>
      <c r="R266" s="13">
        <v>37</v>
      </c>
      <c r="S266" s="13">
        <v>37</v>
      </c>
      <c r="T266" s="13">
        <v>0</v>
      </c>
      <c r="U266" s="13">
        <v>15</v>
      </c>
      <c r="V266" s="13">
        <v>15</v>
      </c>
      <c r="W266" s="13">
        <v>0</v>
      </c>
      <c r="X266" s="13">
        <v>20</v>
      </c>
      <c r="Y266" s="13">
        <v>20</v>
      </c>
      <c r="Z266" s="13">
        <v>0</v>
      </c>
      <c r="AA266" s="13" t="s">
        <v>461</v>
      </c>
      <c r="AB266" s="13">
        <v>23</v>
      </c>
      <c r="AC266" s="13">
        <v>23</v>
      </c>
      <c r="AD266" s="13">
        <v>0</v>
      </c>
      <c r="AE266" s="13">
        <v>58</v>
      </c>
      <c r="AF266" s="13">
        <v>57</v>
      </c>
      <c r="AG266" s="13">
        <v>1</v>
      </c>
      <c r="AH266" s="13">
        <v>1</v>
      </c>
      <c r="AI266" s="13">
        <v>1</v>
      </c>
      <c r="AJ266" s="13">
        <v>0</v>
      </c>
      <c r="AK266" s="13">
        <v>1</v>
      </c>
      <c r="AL266" s="13">
        <v>1</v>
      </c>
      <c r="AM266" s="13">
        <v>0</v>
      </c>
      <c r="AN266" s="13" t="s">
        <v>461</v>
      </c>
      <c r="AO266" s="13">
        <v>246</v>
      </c>
      <c r="AP266" s="13">
        <v>246</v>
      </c>
      <c r="AQ266" s="13">
        <v>0</v>
      </c>
      <c r="AR266" s="13">
        <v>3</v>
      </c>
      <c r="AS266" s="13">
        <v>3</v>
      </c>
      <c r="AT266" s="13">
        <v>0</v>
      </c>
      <c r="AU266" s="13">
        <v>12</v>
      </c>
      <c r="AV266" s="13">
        <v>12</v>
      </c>
      <c r="AW266" s="13">
        <v>0</v>
      </c>
      <c r="AX266" s="13">
        <v>0</v>
      </c>
      <c r="AY266" s="13">
        <v>0</v>
      </c>
      <c r="AZ266" s="13">
        <v>0</v>
      </c>
    </row>
    <row r="267" spans="1:52" x14ac:dyDescent="0.2">
      <c r="A267" s="13" t="s">
        <v>462</v>
      </c>
      <c r="B267" s="13">
        <v>51</v>
      </c>
      <c r="C267" s="13">
        <v>51</v>
      </c>
      <c r="D267" s="13">
        <v>0</v>
      </c>
      <c r="E267" s="13">
        <v>9</v>
      </c>
      <c r="F267" s="13">
        <v>9</v>
      </c>
      <c r="G267" s="13">
        <v>0</v>
      </c>
      <c r="H267" s="13">
        <v>0</v>
      </c>
      <c r="I267" s="13">
        <v>0</v>
      </c>
      <c r="J267" s="13">
        <v>0</v>
      </c>
      <c r="K267" s="13">
        <v>2</v>
      </c>
      <c r="L267" s="13">
        <v>2</v>
      </c>
      <c r="M267" s="13">
        <v>0</v>
      </c>
      <c r="N267" s="13" t="s">
        <v>462</v>
      </c>
      <c r="O267" s="13">
        <v>1</v>
      </c>
      <c r="P267" s="13">
        <v>1</v>
      </c>
      <c r="Q267" s="13">
        <v>0</v>
      </c>
      <c r="R267" s="13">
        <v>3</v>
      </c>
      <c r="S267" s="13">
        <v>3</v>
      </c>
      <c r="T267" s="13">
        <v>0</v>
      </c>
      <c r="U267" s="13">
        <v>0</v>
      </c>
      <c r="V267" s="13">
        <v>0</v>
      </c>
      <c r="W267" s="13">
        <v>0</v>
      </c>
      <c r="X267" s="13">
        <v>2</v>
      </c>
      <c r="Y267" s="13">
        <v>2</v>
      </c>
      <c r="Z267" s="13">
        <v>0</v>
      </c>
      <c r="AA267" s="13" t="s">
        <v>462</v>
      </c>
      <c r="AB267" s="13">
        <v>0</v>
      </c>
      <c r="AC267" s="13">
        <v>0</v>
      </c>
      <c r="AD267" s="13">
        <v>0</v>
      </c>
      <c r="AE267" s="13">
        <v>13</v>
      </c>
      <c r="AF267" s="13">
        <v>13</v>
      </c>
      <c r="AG267" s="13">
        <v>0</v>
      </c>
      <c r="AH267" s="13">
        <v>0</v>
      </c>
      <c r="AI267" s="13">
        <v>0</v>
      </c>
      <c r="AJ267" s="13">
        <v>0</v>
      </c>
      <c r="AK267" s="13">
        <v>0</v>
      </c>
      <c r="AL267" s="13">
        <v>0</v>
      </c>
      <c r="AM267" s="13">
        <v>0</v>
      </c>
      <c r="AN267" s="13" t="s">
        <v>462</v>
      </c>
      <c r="AO267" s="13">
        <v>21</v>
      </c>
      <c r="AP267" s="13">
        <v>21</v>
      </c>
      <c r="AQ267" s="13">
        <v>0</v>
      </c>
      <c r="AR267" s="13">
        <v>0</v>
      </c>
      <c r="AS267" s="13">
        <v>0</v>
      </c>
      <c r="AT267" s="13">
        <v>0</v>
      </c>
      <c r="AU267" s="13">
        <v>0</v>
      </c>
      <c r="AV267" s="13">
        <v>0</v>
      </c>
      <c r="AW267" s="13">
        <v>0</v>
      </c>
      <c r="AX267" s="13">
        <v>0</v>
      </c>
      <c r="AY267" s="13">
        <v>0</v>
      </c>
      <c r="AZ267" s="13">
        <v>0</v>
      </c>
    </row>
    <row r="268" spans="1:52" x14ac:dyDescent="0.2">
      <c r="A268" s="13" t="s">
        <v>463</v>
      </c>
      <c r="B268" s="13">
        <v>303</v>
      </c>
      <c r="C268" s="13">
        <v>303</v>
      </c>
      <c r="D268" s="13">
        <v>0</v>
      </c>
      <c r="E268" s="13">
        <v>209</v>
      </c>
      <c r="F268" s="13">
        <v>209</v>
      </c>
      <c r="G268" s="13">
        <v>0</v>
      </c>
      <c r="H268" s="13">
        <v>0</v>
      </c>
      <c r="I268" s="13">
        <v>0</v>
      </c>
      <c r="J268" s="13">
        <v>0</v>
      </c>
      <c r="K268" s="13">
        <v>4</v>
      </c>
      <c r="L268" s="13">
        <v>4</v>
      </c>
      <c r="M268" s="13">
        <v>0</v>
      </c>
      <c r="N268" s="13" t="s">
        <v>463</v>
      </c>
      <c r="O268" s="13">
        <v>0</v>
      </c>
      <c r="P268" s="13">
        <v>0</v>
      </c>
      <c r="Q268" s="13">
        <v>0</v>
      </c>
      <c r="R268" s="13">
        <v>1</v>
      </c>
      <c r="S268" s="13">
        <v>1</v>
      </c>
      <c r="T268" s="13">
        <v>0</v>
      </c>
      <c r="U268" s="13">
        <v>0</v>
      </c>
      <c r="V268" s="13">
        <v>0</v>
      </c>
      <c r="W268" s="13">
        <v>0</v>
      </c>
      <c r="X268" s="13">
        <v>34</v>
      </c>
      <c r="Y268" s="13">
        <v>34</v>
      </c>
      <c r="Z268" s="13">
        <v>0</v>
      </c>
      <c r="AA268" s="13" t="s">
        <v>463</v>
      </c>
      <c r="AB268" s="13">
        <v>34</v>
      </c>
      <c r="AC268" s="13">
        <v>34</v>
      </c>
      <c r="AD268" s="13">
        <v>0</v>
      </c>
      <c r="AE268" s="13">
        <v>5</v>
      </c>
      <c r="AF268" s="13">
        <v>5</v>
      </c>
      <c r="AG268" s="13">
        <v>0</v>
      </c>
      <c r="AH268" s="13">
        <v>0</v>
      </c>
      <c r="AI268" s="13">
        <v>0</v>
      </c>
      <c r="AJ268" s="13">
        <v>0</v>
      </c>
      <c r="AK268" s="13">
        <v>13</v>
      </c>
      <c r="AL268" s="13">
        <v>13</v>
      </c>
      <c r="AM268" s="13">
        <v>0</v>
      </c>
      <c r="AN268" s="13" t="s">
        <v>463</v>
      </c>
      <c r="AO268" s="13">
        <v>3</v>
      </c>
      <c r="AP268" s="13">
        <v>3</v>
      </c>
      <c r="AQ268" s="13">
        <v>0</v>
      </c>
      <c r="AR268" s="13">
        <v>0</v>
      </c>
      <c r="AS268" s="13">
        <v>0</v>
      </c>
      <c r="AT268" s="13">
        <v>0</v>
      </c>
      <c r="AU268" s="13">
        <v>0</v>
      </c>
      <c r="AV268" s="13">
        <v>0</v>
      </c>
      <c r="AW268" s="13">
        <v>0</v>
      </c>
      <c r="AX268" s="13">
        <v>0</v>
      </c>
      <c r="AY268" s="13">
        <v>0</v>
      </c>
      <c r="AZ268" s="13">
        <v>0</v>
      </c>
    </row>
    <row r="269" spans="1:52" x14ac:dyDescent="0.2">
      <c r="A269" s="13" t="s">
        <v>464</v>
      </c>
      <c r="B269" s="13">
        <v>5396</v>
      </c>
      <c r="C269" s="13">
        <v>5380</v>
      </c>
      <c r="D269" s="13">
        <v>16</v>
      </c>
      <c r="E269" s="13">
        <v>1924</v>
      </c>
      <c r="F269" s="13">
        <v>1922</v>
      </c>
      <c r="G269" s="13">
        <v>2</v>
      </c>
      <c r="H269" s="13">
        <v>21</v>
      </c>
      <c r="I269" s="13">
        <v>21</v>
      </c>
      <c r="J269" s="13">
        <v>0</v>
      </c>
      <c r="K269" s="13">
        <v>223</v>
      </c>
      <c r="L269" s="13">
        <v>222</v>
      </c>
      <c r="M269" s="13">
        <v>1</v>
      </c>
      <c r="N269" s="13" t="s">
        <v>464</v>
      </c>
      <c r="O269" s="13">
        <v>5</v>
      </c>
      <c r="P269" s="13">
        <v>5</v>
      </c>
      <c r="Q269" s="13">
        <v>0</v>
      </c>
      <c r="R269" s="13">
        <v>20</v>
      </c>
      <c r="S269" s="13">
        <v>20</v>
      </c>
      <c r="T269" s="13">
        <v>0</v>
      </c>
      <c r="U269" s="13">
        <v>56</v>
      </c>
      <c r="V269" s="13">
        <v>56</v>
      </c>
      <c r="W269" s="13">
        <v>0</v>
      </c>
      <c r="X269" s="13">
        <v>299</v>
      </c>
      <c r="Y269" s="13">
        <v>298</v>
      </c>
      <c r="Z269" s="13">
        <v>1</v>
      </c>
      <c r="AA269" s="13" t="s">
        <v>464</v>
      </c>
      <c r="AB269" s="13">
        <v>336</v>
      </c>
      <c r="AC269" s="13">
        <v>335</v>
      </c>
      <c r="AD269" s="13">
        <v>1</v>
      </c>
      <c r="AE269" s="13">
        <v>790</v>
      </c>
      <c r="AF269" s="13">
        <v>788</v>
      </c>
      <c r="AG269" s="13">
        <v>2</v>
      </c>
      <c r="AH269" s="13">
        <v>11</v>
      </c>
      <c r="AI269" s="13">
        <v>11</v>
      </c>
      <c r="AJ269" s="13">
        <v>0</v>
      </c>
      <c r="AK269" s="13">
        <v>184</v>
      </c>
      <c r="AL269" s="13">
        <v>184</v>
      </c>
      <c r="AM269" s="13">
        <v>0</v>
      </c>
      <c r="AN269" s="13" t="s">
        <v>464</v>
      </c>
      <c r="AO269" s="13">
        <v>876</v>
      </c>
      <c r="AP269" s="13">
        <v>871</v>
      </c>
      <c r="AQ269" s="13">
        <v>5</v>
      </c>
      <c r="AR269" s="13">
        <v>167</v>
      </c>
      <c r="AS269" s="13">
        <v>166</v>
      </c>
      <c r="AT269" s="13">
        <v>1</v>
      </c>
      <c r="AU269" s="13">
        <v>470</v>
      </c>
      <c r="AV269" s="13">
        <v>467</v>
      </c>
      <c r="AW269" s="13">
        <v>3</v>
      </c>
      <c r="AX269" s="13">
        <v>14</v>
      </c>
      <c r="AY269" s="13">
        <v>14</v>
      </c>
      <c r="AZ269" s="13">
        <v>0</v>
      </c>
    </row>
    <row r="270" spans="1:52" x14ac:dyDescent="0.2">
      <c r="A270" s="13" t="s">
        <v>465</v>
      </c>
      <c r="B270" s="13">
        <v>8443</v>
      </c>
      <c r="C270" s="13">
        <v>5979</v>
      </c>
      <c r="D270" s="13">
        <v>2464</v>
      </c>
      <c r="E270" s="13">
        <v>2713</v>
      </c>
      <c r="F270" s="13">
        <v>1969</v>
      </c>
      <c r="G270" s="13">
        <v>744</v>
      </c>
      <c r="H270" s="13">
        <v>62</v>
      </c>
      <c r="I270" s="13">
        <v>47</v>
      </c>
      <c r="J270" s="13">
        <v>15</v>
      </c>
      <c r="K270" s="13">
        <v>303</v>
      </c>
      <c r="L270" s="13">
        <v>194</v>
      </c>
      <c r="M270" s="13">
        <v>109</v>
      </c>
      <c r="N270" s="13" t="s">
        <v>465</v>
      </c>
      <c r="O270" s="13">
        <v>98</v>
      </c>
      <c r="P270" s="13">
        <v>41</v>
      </c>
      <c r="Q270" s="13">
        <v>57</v>
      </c>
      <c r="R270" s="13">
        <v>73</v>
      </c>
      <c r="S270" s="13">
        <v>32</v>
      </c>
      <c r="T270" s="13">
        <v>41</v>
      </c>
      <c r="U270" s="13">
        <v>141</v>
      </c>
      <c r="V270" s="13">
        <v>62</v>
      </c>
      <c r="W270" s="13">
        <v>79</v>
      </c>
      <c r="X270" s="13">
        <v>373</v>
      </c>
      <c r="Y270" s="13">
        <v>333</v>
      </c>
      <c r="Z270" s="13">
        <v>40</v>
      </c>
      <c r="AA270" s="13" t="s">
        <v>465</v>
      </c>
      <c r="AB270" s="13">
        <v>376</v>
      </c>
      <c r="AC270" s="13">
        <v>224</v>
      </c>
      <c r="AD270" s="13">
        <v>152</v>
      </c>
      <c r="AE270" s="13">
        <v>1643</v>
      </c>
      <c r="AF270" s="13">
        <v>1220</v>
      </c>
      <c r="AG270" s="13">
        <v>423</v>
      </c>
      <c r="AH270" s="13">
        <v>39</v>
      </c>
      <c r="AI270" s="13">
        <v>33</v>
      </c>
      <c r="AJ270" s="13">
        <v>6</v>
      </c>
      <c r="AK270" s="13">
        <v>56</v>
      </c>
      <c r="AL270" s="13">
        <v>40</v>
      </c>
      <c r="AM270" s="13">
        <v>16</v>
      </c>
      <c r="AN270" s="13" t="s">
        <v>465</v>
      </c>
      <c r="AO270" s="13">
        <v>2034</v>
      </c>
      <c r="AP270" s="13">
        <v>1397</v>
      </c>
      <c r="AQ270" s="13">
        <v>637</v>
      </c>
      <c r="AR270" s="13">
        <v>112</v>
      </c>
      <c r="AS270" s="13">
        <v>90</v>
      </c>
      <c r="AT270" s="13">
        <v>22</v>
      </c>
      <c r="AU270" s="13">
        <v>412</v>
      </c>
      <c r="AV270" s="13">
        <v>291</v>
      </c>
      <c r="AW270" s="13">
        <v>121</v>
      </c>
      <c r="AX270" s="13">
        <v>8</v>
      </c>
      <c r="AY270" s="13">
        <v>6</v>
      </c>
      <c r="AZ270" s="13">
        <v>2</v>
      </c>
    </row>
    <row r="271" spans="1:52" x14ac:dyDescent="0.2">
      <c r="A271" s="13" t="s">
        <v>466</v>
      </c>
      <c r="B271" s="13">
        <v>404608</v>
      </c>
      <c r="C271" s="13">
        <v>148407</v>
      </c>
      <c r="D271" s="13">
        <v>256201</v>
      </c>
      <c r="E271" s="13">
        <v>116785</v>
      </c>
      <c r="F271" s="13">
        <v>41496</v>
      </c>
      <c r="G271" s="13">
        <v>75289</v>
      </c>
      <c r="H271" s="13">
        <v>8507</v>
      </c>
      <c r="I271" s="13">
        <v>3076</v>
      </c>
      <c r="J271" s="13">
        <v>5431</v>
      </c>
      <c r="K271" s="13">
        <v>24952</v>
      </c>
      <c r="L271" s="13">
        <v>9044</v>
      </c>
      <c r="M271" s="13">
        <v>15908</v>
      </c>
      <c r="N271" s="13" t="s">
        <v>466</v>
      </c>
      <c r="O271" s="13">
        <v>5612</v>
      </c>
      <c r="P271" s="13">
        <v>2125</v>
      </c>
      <c r="Q271" s="13">
        <v>3487</v>
      </c>
      <c r="R271" s="13">
        <v>10796</v>
      </c>
      <c r="S271" s="13">
        <v>3880</v>
      </c>
      <c r="T271" s="13">
        <v>6916</v>
      </c>
      <c r="U271" s="13">
        <v>9617</v>
      </c>
      <c r="V271" s="13">
        <v>3614</v>
      </c>
      <c r="W271" s="13">
        <v>6003</v>
      </c>
      <c r="X271" s="13">
        <v>34381</v>
      </c>
      <c r="Y271" s="13">
        <v>12407</v>
      </c>
      <c r="Z271" s="13">
        <v>21974</v>
      </c>
      <c r="AA271" s="13" t="s">
        <v>466</v>
      </c>
      <c r="AB271" s="13">
        <v>31279</v>
      </c>
      <c r="AC271" s="13">
        <v>11540</v>
      </c>
      <c r="AD271" s="13">
        <v>19739</v>
      </c>
      <c r="AE271" s="13">
        <v>45870</v>
      </c>
      <c r="AF271" s="13">
        <v>17190</v>
      </c>
      <c r="AG271" s="13">
        <v>28680</v>
      </c>
      <c r="AH271" s="13">
        <v>2096</v>
      </c>
      <c r="AI271" s="13">
        <v>761</v>
      </c>
      <c r="AJ271" s="13">
        <v>1335</v>
      </c>
      <c r="AK271" s="13">
        <v>18636</v>
      </c>
      <c r="AL271" s="13">
        <v>6779</v>
      </c>
      <c r="AM271" s="13">
        <v>11857</v>
      </c>
      <c r="AN271" s="13" t="s">
        <v>466</v>
      </c>
      <c r="AO271" s="13">
        <v>57634</v>
      </c>
      <c r="AP271" s="13">
        <v>22033</v>
      </c>
      <c r="AQ271" s="13">
        <v>35601</v>
      </c>
      <c r="AR271" s="13">
        <v>8212</v>
      </c>
      <c r="AS271" s="13">
        <v>3028</v>
      </c>
      <c r="AT271" s="13">
        <v>5184</v>
      </c>
      <c r="AU271" s="13">
        <v>28697</v>
      </c>
      <c r="AV271" s="13">
        <v>10692</v>
      </c>
      <c r="AW271" s="13">
        <v>18005</v>
      </c>
      <c r="AX271" s="13">
        <v>1534</v>
      </c>
      <c r="AY271" s="13">
        <v>742</v>
      </c>
      <c r="AZ271" s="13">
        <v>792</v>
      </c>
    </row>
    <row r="272" spans="1:52" x14ac:dyDescent="0.2">
      <c r="A272" s="22" t="s">
        <v>205</v>
      </c>
      <c r="B272" s="22"/>
      <c r="C272" s="22"/>
      <c r="D272" s="22"/>
      <c r="E272" s="22"/>
      <c r="F272" s="22"/>
      <c r="G272" s="22"/>
      <c r="H272" s="22"/>
      <c r="I272" s="22"/>
      <c r="J272" s="22"/>
      <c r="K272" s="22"/>
      <c r="L272" s="22"/>
      <c r="M272" s="22"/>
      <c r="N272" s="22" t="s">
        <v>205</v>
      </c>
      <c r="O272" s="22"/>
      <c r="P272" s="22"/>
      <c r="Q272" s="22"/>
      <c r="R272" s="22"/>
      <c r="S272" s="22"/>
      <c r="T272" s="22"/>
      <c r="U272" s="22"/>
      <c r="V272" s="22"/>
      <c r="W272" s="22"/>
      <c r="X272" s="22"/>
      <c r="Y272" s="22"/>
      <c r="Z272" s="22"/>
      <c r="AA272" s="22" t="s">
        <v>205</v>
      </c>
      <c r="AB272" s="22"/>
      <c r="AC272" s="22"/>
      <c r="AD272" s="22"/>
      <c r="AE272" s="22"/>
      <c r="AF272" s="22"/>
      <c r="AG272" s="22"/>
      <c r="AH272" s="22"/>
      <c r="AI272" s="22"/>
      <c r="AJ272" s="22"/>
      <c r="AK272" s="22"/>
      <c r="AL272" s="22"/>
      <c r="AM272" s="22"/>
      <c r="AN272" s="22" t="s">
        <v>205</v>
      </c>
      <c r="AO272" s="22"/>
      <c r="AP272" s="22"/>
      <c r="AQ272" s="22"/>
      <c r="AR272" s="22"/>
      <c r="AS272" s="22"/>
      <c r="AT272" s="22"/>
      <c r="AU272" s="22"/>
      <c r="AV272" s="22"/>
      <c r="AW272" s="22"/>
      <c r="AX272" s="22"/>
      <c r="AY272" s="22"/>
      <c r="AZ272" s="22"/>
    </row>
  </sheetData>
  <mergeCells count="16">
    <mergeCell ref="R2:T2"/>
    <mergeCell ref="B2:D2"/>
    <mergeCell ref="E2:G2"/>
    <mergeCell ref="H2:J2"/>
    <mergeCell ref="K2:M2"/>
    <mergeCell ref="O2:Q2"/>
    <mergeCell ref="AO2:AQ2"/>
    <mergeCell ref="AR2:AT2"/>
    <mergeCell ref="AU2:AW2"/>
    <mergeCell ref="AX2:AZ2"/>
    <mergeCell ref="U2:W2"/>
    <mergeCell ref="X2:Z2"/>
    <mergeCell ref="AB2:AD2"/>
    <mergeCell ref="AE2:AG2"/>
    <mergeCell ref="AH2:AJ2"/>
    <mergeCell ref="AK2:AM2"/>
  </mergeCells>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FC88F-8029-4AAD-8564-E45E4057518B}">
  <dimension ref="A1:L36"/>
  <sheetViews>
    <sheetView view="pageBreakPreview" zoomScale="150" zoomScaleNormal="100" zoomScaleSheetLayoutView="150" workbookViewId="0">
      <selection activeCell="I23" sqref="I23"/>
    </sheetView>
  </sheetViews>
  <sheetFormatPr defaultRowHeight="10.199999999999999" x14ac:dyDescent="0.2"/>
  <cols>
    <col min="1" max="1" width="12.33203125" style="13" customWidth="1"/>
    <col min="2" max="8" width="7" style="16" customWidth="1"/>
    <col min="9" max="12" width="7" style="13" customWidth="1"/>
    <col min="13" max="16384" width="8.88671875" style="13"/>
  </cols>
  <sheetData>
    <row r="1" spans="1:12" x14ac:dyDescent="0.2">
      <c r="A1" s="13" t="s">
        <v>1529</v>
      </c>
    </row>
    <row r="2" spans="1:12" x14ac:dyDescent="0.2">
      <c r="A2" s="24" t="s">
        <v>174</v>
      </c>
      <c r="B2" s="25" t="s">
        <v>2</v>
      </c>
      <c r="C2" s="25" t="s">
        <v>1323</v>
      </c>
      <c r="D2" s="25" t="s">
        <v>1324</v>
      </c>
      <c r="E2" s="25" t="s">
        <v>1325</v>
      </c>
      <c r="F2" s="25" t="s">
        <v>1326</v>
      </c>
      <c r="G2" s="25" t="s">
        <v>1327</v>
      </c>
      <c r="H2" s="25" t="s">
        <v>1328</v>
      </c>
      <c r="I2" s="25" t="s">
        <v>1329</v>
      </c>
      <c r="J2" s="25" t="s">
        <v>1330</v>
      </c>
      <c r="K2" s="25" t="s">
        <v>1331</v>
      </c>
      <c r="L2" s="26" t="s">
        <v>1332</v>
      </c>
    </row>
    <row r="3" spans="1:12" x14ac:dyDescent="0.2">
      <c r="A3" s="13" t="s">
        <v>100</v>
      </c>
      <c r="B3" s="16">
        <v>20824</v>
      </c>
      <c r="C3" s="16">
        <v>5140</v>
      </c>
      <c r="D3" s="16">
        <v>1125</v>
      </c>
      <c r="E3" s="16">
        <v>121</v>
      </c>
      <c r="F3" s="16">
        <v>2415</v>
      </c>
      <c r="G3" s="16">
        <v>4033</v>
      </c>
      <c r="H3" s="16">
        <v>4467</v>
      </c>
      <c r="I3" s="13">
        <v>1787</v>
      </c>
      <c r="J3" s="13">
        <v>257</v>
      </c>
      <c r="K3" s="13">
        <v>809</v>
      </c>
      <c r="L3" s="13">
        <v>670</v>
      </c>
    </row>
    <row r="4" spans="1:12" x14ac:dyDescent="0.2">
      <c r="A4" s="13" t="s">
        <v>175</v>
      </c>
      <c r="B4" s="16">
        <v>8930</v>
      </c>
      <c r="C4" s="16">
        <v>2159</v>
      </c>
      <c r="D4" s="16">
        <v>728</v>
      </c>
      <c r="E4" s="16">
        <v>24</v>
      </c>
      <c r="F4" s="16">
        <v>1681</v>
      </c>
      <c r="G4" s="16">
        <v>2860</v>
      </c>
      <c r="H4" s="16">
        <v>285</v>
      </c>
      <c r="I4" s="13">
        <v>400</v>
      </c>
      <c r="J4" s="13">
        <v>158</v>
      </c>
      <c r="K4" s="13">
        <v>343</v>
      </c>
      <c r="L4" s="13">
        <v>292</v>
      </c>
    </row>
    <row r="5" spans="1:12" x14ac:dyDescent="0.2">
      <c r="A5" s="13" t="s">
        <v>1530</v>
      </c>
      <c r="B5" s="16">
        <v>958</v>
      </c>
      <c r="C5" s="16">
        <v>755</v>
      </c>
      <c r="D5" s="16">
        <v>49</v>
      </c>
      <c r="E5" s="16">
        <v>1</v>
      </c>
      <c r="F5" s="16">
        <v>0</v>
      </c>
      <c r="G5" s="16">
        <v>4</v>
      </c>
      <c r="H5" s="16">
        <v>27</v>
      </c>
      <c r="I5" s="13">
        <v>6</v>
      </c>
      <c r="J5" s="13">
        <v>5</v>
      </c>
      <c r="K5" s="13">
        <v>2</v>
      </c>
      <c r="L5" s="13">
        <v>109</v>
      </c>
    </row>
    <row r="6" spans="1:12" x14ac:dyDescent="0.2">
      <c r="A6" s="13" t="s">
        <v>480</v>
      </c>
      <c r="B6" s="16">
        <v>506</v>
      </c>
      <c r="C6" s="16">
        <v>237</v>
      </c>
      <c r="D6" s="16">
        <v>30</v>
      </c>
      <c r="E6" s="16">
        <v>1</v>
      </c>
      <c r="F6" s="16">
        <v>144</v>
      </c>
      <c r="G6" s="16">
        <v>16</v>
      </c>
      <c r="H6" s="16">
        <v>54</v>
      </c>
      <c r="I6" s="13">
        <v>13</v>
      </c>
      <c r="J6" s="13">
        <v>0</v>
      </c>
      <c r="K6" s="13">
        <v>5</v>
      </c>
      <c r="L6" s="13">
        <v>6</v>
      </c>
    </row>
    <row r="7" spans="1:12" x14ac:dyDescent="0.2">
      <c r="A7" s="13" t="s">
        <v>1531</v>
      </c>
      <c r="B7" s="16">
        <v>38</v>
      </c>
      <c r="C7" s="16">
        <v>3</v>
      </c>
      <c r="D7" s="16">
        <v>0</v>
      </c>
      <c r="E7" s="16">
        <v>5</v>
      </c>
      <c r="F7" s="16">
        <v>0</v>
      </c>
      <c r="G7" s="16">
        <v>28</v>
      </c>
      <c r="H7" s="16">
        <v>2</v>
      </c>
      <c r="I7" s="13">
        <v>0</v>
      </c>
      <c r="J7" s="13">
        <v>0</v>
      </c>
      <c r="K7" s="13">
        <v>0</v>
      </c>
      <c r="L7" s="13">
        <v>0</v>
      </c>
    </row>
    <row r="8" spans="1:12" x14ac:dyDescent="0.2">
      <c r="A8" s="13" t="s">
        <v>1532</v>
      </c>
      <c r="B8" s="16">
        <v>594</v>
      </c>
      <c r="C8" s="16">
        <v>9</v>
      </c>
      <c r="D8" s="16">
        <v>4</v>
      </c>
      <c r="E8" s="16">
        <v>0</v>
      </c>
      <c r="F8" s="16">
        <v>203</v>
      </c>
      <c r="G8" s="16">
        <v>165</v>
      </c>
      <c r="H8" s="16">
        <v>199</v>
      </c>
      <c r="I8" s="13">
        <v>6</v>
      </c>
      <c r="J8" s="13">
        <v>5</v>
      </c>
      <c r="K8" s="13">
        <v>0</v>
      </c>
      <c r="L8" s="13">
        <v>3</v>
      </c>
    </row>
    <row r="9" spans="1:12" x14ac:dyDescent="0.2">
      <c r="A9" s="13" t="s">
        <v>1533</v>
      </c>
      <c r="B9" s="16">
        <v>109</v>
      </c>
      <c r="C9" s="16">
        <v>18</v>
      </c>
      <c r="D9" s="16">
        <v>4</v>
      </c>
      <c r="E9" s="16">
        <v>37</v>
      </c>
      <c r="F9" s="16">
        <v>0</v>
      </c>
      <c r="G9" s="16">
        <v>3</v>
      </c>
      <c r="H9" s="16">
        <v>29</v>
      </c>
      <c r="I9" s="13">
        <v>8</v>
      </c>
      <c r="J9" s="13">
        <v>7</v>
      </c>
      <c r="K9" s="13">
        <v>2</v>
      </c>
      <c r="L9" s="13">
        <v>1</v>
      </c>
    </row>
    <row r="10" spans="1:12" x14ac:dyDescent="0.2">
      <c r="A10" s="13" t="s">
        <v>1534</v>
      </c>
      <c r="B10" s="16">
        <v>756</v>
      </c>
      <c r="C10" s="16">
        <v>326</v>
      </c>
      <c r="D10" s="16">
        <v>11</v>
      </c>
      <c r="E10" s="16">
        <v>12</v>
      </c>
      <c r="F10" s="16">
        <v>12</v>
      </c>
      <c r="G10" s="16">
        <v>139</v>
      </c>
      <c r="H10" s="16">
        <v>142</v>
      </c>
      <c r="I10" s="13">
        <v>64</v>
      </c>
      <c r="J10" s="13">
        <v>30</v>
      </c>
      <c r="K10" s="13">
        <v>14</v>
      </c>
      <c r="L10" s="13">
        <v>6</v>
      </c>
    </row>
    <row r="11" spans="1:12" x14ac:dyDescent="0.2">
      <c r="A11" s="13" t="s">
        <v>1535</v>
      </c>
      <c r="B11" s="16">
        <v>72</v>
      </c>
      <c r="C11" s="16">
        <v>0</v>
      </c>
      <c r="D11" s="16">
        <v>0</v>
      </c>
      <c r="E11" s="16">
        <v>0</v>
      </c>
      <c r="F11" s="16">
        <v>0</v>
      </c>
      <c r="G11" s="16">
        <v>4</v>
      </c>
      <c r="H11" s="16">
        <v>67</v>
      </c>
      <c r="I11" s="13">
        <v>1</v>
      </c>
      <c r="J11" s="13">
        <v>0</v>
      </c>
      <c r="K11" s="13">
        <v>0</v>
      </c>
      <c r="L11" s="13">
        <v>0</v>
      </c>
    </row>
    <row r="12" spans="1:12" x14ac:dyDescent="0.2">
      <c r="A12" s="13" t="s">
        <v>1536</v>
      </c>
      <c r="B12" s="16">
        <v>13</v>
      </c>
      <c r="C12" s="16">
        <v>0</v>
      </c>
      <c r="D12" s="16">
        <v>0</v>
      </c>
      <c r="E12" s="16">
        <v>0</v>
      </c>
      <c r="F12" s="16">
        <v>0</v>
      </c>
      <c r="G12" s="16">
        <v>1</v>
      </c>
      <c r="H12" s="16">
        <v>11</v>
      </c>
      <c r="I12" s="13">
        <v>1</v>
      </c>
      <c r="J12" s="13">
        <v>0</v>
      </c>
      <c r="K12" s="13">
        <v>0</v>
      </c>
      <c r="L12" s="13">
        <v>0</v>
      </c>
    </row>
    <row r="13" spans="1:12" x14ac:dyDescent="0.2">
      <c r="A13" s="13" t="s">
        <v>1537</v>
      </c>
      <c r="B13" s="16">
        <v>8</v>
      </c>
      <c r="C13" s="16">
        <v>0</v>
      </c>
      <c r="D13" s="16">
        <v>0</v>
      </c>
      <c r="E13" s="16">
        <v>0</v>
      </c>
      <c r="F13" s="16">
        <v>0</v>
      </c>
      <c r="G13" s="16">
        <v>0</v>
      </c>
      <c r="H13" s="16">
        <v>8</v>
      </c>
      <c r="I13" s="13">
        <v>0</v>
      </c>
      <c r="J13" s="13">
        <v>0</v>
      </c>
      <c r="K13" s="13">
        <v>0</v>
      </c>
      <c r="L13" s="13">
        <v>0</v>
      </c>
    </row>
    <row r="14" spans="1:12" x14ac:dyDescent="0.2">
      <c r="A14" s="13" t="s">
        <v>1538</v>
      </c>
      <c r="B14" s="16">
        <v>24</v>
      </c>
      <c r="C14" s="16">
        <v>10</v>
      </c>
      <c r="D14" s="16">
        <v>0</v>
      </c>
      <c r="E14" s="16">
        <v>0</v>
      </c>
      <c r="F14" s="16">
        <v>0</v>
      </c>
      <c r="G14" s="16">
        <v>0</v>
      </c>
      <c r="H14" s="16">
        <v>14</v>
      </c>
      <c r="I14" s="13">
        <v>0</v>
      </c>
      <c r="J14" s="13">
        <v>0</v>
      </c>
      <c r="K14" s="13">
        <v>0</v>
      </c>
      <c r="L14" s="13">
        <v>0</v>
      </c>
    </row>
    <row r="15" spans="1:12" x14ac:dyDescent="0.2">
      <c r="A15" s="13" t="s">
        <v>1021</v>
      </c>
      <c r="B15" s="16">
        <v>131</v>
      </c>
      <c r="C15" s="16">
        <v>19</v>
      </c>
      <c r="D15" s="16">
        <v>1</v>
      </c>
      <c r="E15" s="16">
        <v>0</v>
      </c>
      <c r="F15" s="16">
        <v>12</v>
      </c>
      <c r="G15" s="16">
        <v>21</v>
      </c>
      <c r="H15" s="16">
        <v>52</v>
      </c>
      <c r="I15" s="13">
        <v>15</v>
      </c>
      <c r="J15" s="13">
        <v>0</v>
      </c>
      <c r="K15" s="13">
        <v>6</v>
      </c>
      <c r="L15" s="13">
        <v>5</v>
      </c>
    </row>
    <row r="16" spans="1:12" x14ac:dyDescent="0.2">
      <c r="A16" s="13" t="s">
        <v>1539</v>
      </c>
      <c r="B16" s="16">
        <v>37</v>
      </c>
      <c r="C16" s="16">
        <v>12</v>
      </c>
      <c r="D16" s="16">
        <v>0</v>
      </c>
      <c r="E16" s="16">
        <v>0</v>
      </c>
      <c r="F16" s="16">
        <v>1</v>
      </c>
      <c r="G16" s="16">
        <v>0</v>
      </c>
      <c r="H16" s="16">
        <v>21</v>
      </c>
      <c r="I16" s="13">
        <v>2</v>
      </c>
      <c r="J16" s="13">
        <v>0</v>
      </c>
      <c r="K16" s="13">
        <v>0</v>
      </c>
      <c r="L16" s="13">
        <v>1</v>
      </c>
    </row>
    <row r="17" spans="1:12" x14ac:dyDescent="0.2">
      <c r="A17" s="13" t="s">
        <v>880</v>
      </c>
      <c r="B17" s="16">
        <v>155</v>
      </c>
      <c r="C17" s="16">
        <v>21</v>
      </c>
      <c r="D17" s="16">
        <v>2</v>
      </c>
      <c r="E17" s="16">
        <v>0</v>
      </c>
      <c r="F17" s="16">
        <v>5</v>
      </c>
      <c r="G17" s="16">
        <v>9</v>
      </c>
      <c r="H17" s="16">
        <v>116</v>
      </c>
      <c r="I17" s="13">
        <v>1</v>
      </c>
      <c r="J17" s="13">
        <v>0</v>
      </c>
      <c r="K17" s="13">
        <v>1</v>
      </c>
      <c r="L17" s="13">
        <v>0</v>
      </c>
    </row>
    <row r="18" spans="1:12" x14ac:dyDescent="0.2">
      <c r="A18" s="13" t="s">
        <v>879</v>
      </c>
      <c r="B18" s="16">
        <v>1339</v>
      </c>
      <c r="C18" s="16">
        <v>344</v>
      </c>
      <c r="D18" s="16">
        <v>75</v>
      </c>
      <c r="E18" s="16">
        <v>1</v>
      </c>
      <c r="F18" s="16">
        <v>58</v>
      </c>
      <c r="G18" s="16">
        <v>79</v>
      </c>
      <c r="H18" s="16">
        <v>530</v>
      </c>
      <c r="I18" s="13">
        <v>172</v>
      </c>
      <c r="J18" s="13">
        <v>4</v>
      </c>
      <c r="K18" s="13">
        <v>45</v>
      </c>
      <c r="L18" s="13">
        <v>31</v>
      </c>
    </row>
    <row r="19" spans="1:12" x14ac:dyDescent="0.2">
      <c r="A19" s="13" t="s">
        <v>1540</v>
      </c>
      <c r="B19" s="16">
        <v>167</v>
      </c>
      <c r="C19" s="16">
        <v>9</v>
      </c>
      <c r="D19" s="16">
        <v>0</v>
      </c>
      <c r="E19" s="16">
        <v>0</v>
      </c>
      <c r="F19" s="16">
        <v>5</v>
      </c>
      <c r="G19" s="16">
        <v>19</v>
      </c>
      <c r="H19" s="16">
        <v>124</v>
      </c>
      <c r="I19" s="13">
        <v>6</v>
      </c>
      <c r="J19" s="13">
        <v>2</v>
      </c>
      <c r="K19" s="13">
        <v>2</v>
      </c>
      <c r="L19" s="13">
        <v>0</v>
      </c>
    </row>
    <row r="20" spans="1:12" x14ac:dyDescent="0.2">
      <c r="A20" s="13" t="s">
        <v>608</v>
      </c>
      <c r="B20" s="16">
        <v>408</v>
      </c>
      <c r="C20" s="16">
        <v>42</v>
      </c>
      <c r="D20" s="16">
        <v>1</v>
      </c>
      <c r="E20" s="16">
        <v>2</v>
      </c>
      <c r="F20" s="16">
        <v>2</v>
      </c>
      <c r="G20" s="16">
        <v>43</v>
      </c>
      <c r="H20" s="16">
        <v>219</v>
      </c>
      <c r="I20" s="13">
        <v>73</v>
      </c>
      <c r="J20" s="13">
        <v>0</v>
      </c>
      <c r="K20" s="13">
        <v>25</v>
      </c>
      <c r="L20" s="13">
        <v>1</v>
      </c>
    </row>
    <row r="21" spans="1:12" x14ac:dyDescent="0.2">
      <c r="A21" s="13" t="s">
        <v>1027</v>
      </c>
      <c r="B21" s="16">
        <v>738</v>
      </c>
      <c r="C21" s="16">
        <v>175</v>
      </c>
      <c r="D21" s="16">
        <v>16</v>
      </c>
      <c r="E21" s="16">
        <v>1</v>
      </c>
      <c r="F21" s="16">
        <v>69</v>
      </c>
      <c r="G21" s="16">
        <v>30</v>
      </c>
      <c r="H21" s="16">
        <v>281</v>
      </c>
      <c r="I21" s="13">
        <v>101</v>
      </c>
      <c r="J21" s="13">
        <v>12</v>
      </c>
      <c r="K21" s="13">
        <v>40</v>
      </c>
      <c r="L21" s="13">
        <v>13</v>
      </c>
    </row>
    <row r="22" spans="1:12" x14ac:dyDescent="0.2">
      <c r="A22" s="13" t="s">
        <v>1541</v>
      </c>
      <c r="B22" s="16">
        <v>67</v>
      </c>
      <c r="C22" s="16">
        <v>5</v>
      </c>
      <c r="D22" s="16">
        <v>0</v>
      </c>
      <c r="E22" s="16">
        <v>1</v>
      </c>
      <c r="F22" s="16">
        <v>0</v>
      </c>
      <c r="G22" s="16">
        <v>6</v>
      </c>
      <c r="H22" s="16">
        <v>50</v>
      </c>
      <c r="I22" s="13">
        <v>2</v>
      </c>
      <c r="J22" s="13">
        <v>1</v>
      </c>
      <c r="K22" s="13">
        <v>1</v>
      </c>
      <c r="L22" s="13">
        <v>1</v>
      </c>
    </row>
    <row r="23" spans="1:12" x14ac:dyDescent="0.2">
      <c r="A23" s="13" t="s">
        <v>1029</v>
      </c>
      <c r="B23" s="16">
        <v>129</v>
      </c>
      <c r="C23" s="16">
        <v>13</v>
      </c>
      <c r="D23" s="16">
        <v>0</v>
      </c>
      <c r="E23" s="16">
        <v>1</v>
      </c>
      <c r="F23" s="16">
        <v>0</v>
      </c>
      <c r="G23" s="16">
        <v>25</v>
      </c>
      <c r="H23" s="16">
        <v>79</v>
      </c>
      <c r="I23" s="13">
        <v>6</v>
      </c>
      <c r="J23" s="13">
        <v>0</v>
      </c>
      <c r="K23" s="13">
        <v>3</v>
      </c>
      <c r="L23" s="13">
        <v>2</v>
      </c>
    </row>
    <row r="24" spans="1:12" x14ac:dyDescent="0.2">
      <c r="A24" s="13" t="s">
        <v>1542</v>
      </c>
      <c r="B24" s="16">
        <v>87</v>
      </c>
      <c r="C24" s="16">
        <v>6</v>
      </c>
      <c r="D24" s="16">
        <v>0</v>
      </c>
      <c r="E24" s="16">
        <v>0</v>
      </c>
      <c r="F24" s="16">
        <v>0</v>
      </c>
      <c r="G24" s="16">
        <v>6</v>
      </c>
      <c r="H24" s="16">
        <v>71</v>
      </c>
      <c r="I24" s="13">
        <v>4</v>
      </c>
      <c r="J24" s="13">
        <v>0</v>
      </c>
      <c r="K24" s="13">
        <v>0</v>
      </c>
      <c r="L24" s="13">
        <v>0</v>
      </c>
    </row>
    <row r="25" spans="1:12" x14ac:dyDescent="0.2">
      <c r="A25" s="13" t="s">
        <v>949</v>
      </c>
      <c r="B25" s="16">
        <v>9</v>
      </c>
      <c r="C25" s="16">
        <v>0</v>
      </c>
      <c r="D25" s="16">
        <v>0</v>
      </c>
      <c r="E25" s="16">
        <v>0</v>
      </c>
      <c r="F25" s="16">
        <v>0</v>
      </c>
      <c r="G25" s="16">
        <v>5</v>
      </c>
      <c r="H25" s="16">
        <v>3</v>
      </c>
      <c r="I25" s="13">
        <v>0</v>
      </c>
      <c r="J25" s="13">
        <v>0</v>
      </c>
      <c r="K25" s="13">
        <v>0</v>
      </c>
      <c r="L25" s="13">
        <v>1</v>
      </c>
    </row>
    <row r="26" spans="1:12" x14ac:dyDescent="0.2">
      <c r="A26" s="13" t="s">
        <v>1543</v>
      </c>
      <c r="B26" s="16">
        <v>44</v>
      </c>
      <c r="C26" s="16">
        <v>5</v>
      </c>
      <c r="D26" s="16">
        <v>0</v>
      </c>
      <c r="E26" s="16">
        <v>0</v>
      </c>
      <c r="F26" s="16">
        <v>4</v>
      </c>
      <c r="G26" s="16">
        <v>4</v>
      </c>
      <c r="H26" s="16">
        <v>31</v>
      </c>
      <c r="I26" s="13">
        <v>0</v>
      </c>
      <c r="J26" s="13">
        <v>0</v>
      </c>
      <c r="K26" s="13">
        <v>0</v>
      </c>
      <c r="L26" s="13">
        <v>0</v>
      </c>
    </row>
    <row r="27" spans="1:12" x14ac:dyDescent="0.2">
      <c r="A27" s="13" t="s">
        <v>1544</v>
      </c>
      <c r="B27" s="16">
        <v>1698</v>
      </c>
      <c r="C27" s="16">
        <v>249</v>
      </c>
      <c r="D27" s="16">
        <v>42</v>
      </c>
      <c r="E27" s="16">
        <v>14</v>
      </c>
      <c r="F27" s="16">
        <v>65</v>
      </c>
      <c r="G27" s="16">
        <v>114</v>
      </c>
      <c r="H27" s="16">
        <v>784</v>
      </c>
      <c r="I27" s="13">
        <v>248</v>
      </c>
      <c r="J27" s="13">
        <v>10</v>
      </c>
      <c r="K27" s="13">
        <v>100</v>
      </c>
      <c r="L27" s="13">
        <v>72</v>
      </c>
    </row>
    <row r="28" spans="1:12" x14ac:dyDescent="0.2">
      <c r="A28" s="13" t="s">
        <v>1545</v>
      </c>
      <c r="B28" s="16">
        <v>1057</v>
      </c>
      <c r="C28" s="16">
        <v>270</v>
      </c>
      <c r="D28" s="16">
        <v>41</v>
      </c>
      <c r="E28" s="16">
        <v>12</v>
      </c>
      <c r="F28" s="16">
        <v>34</v>
      </c>
      <c r="G28" s="16">
        <v>147</v>
      </c>
      <c r="H28" s="16">
        <v>211</v>
      </c>
      <c r="I28" s="13">
        <v>223</v>
      </c>
      <c r="J28" s="13">
        <v>14</v>
      </c>
      <c r="K28" s="13">
        <v>60</v>
      </c>
      <c r="L28" s="13">
        <v>45</v>
      </c>
    </row>
    <row r="29" spans="1:12" x14ac:dyDescent="0.2">
      <c r="A29" s="13" t="s">
        <v>1546</v>
      </c>
      <c r="B29" s="16">
        <v>1037</v>
      </c>
      <c r="C29" s="16">
        <v>176</v>
      </c>
      <c r="D29" s="16">
        <v>36</v>
      </c>
      <c r="E29" s="16">
        <v>4</v>
      </c>
      <c r="F29" s="16">
        <v>32</v>
      </c>
      <c r="G29" s="16">
        <v>93</v>
      </c>
      <c r="H29" s="16">
        <v>342</v>
      </c>
      <c r="I29" s="13">
        <v>254</v>
      </c>
      <c r="J29" s="13">
        <v>4</v>
      </c>
      <c r="K29" s="13">
        <v>68</v>
      </c>
      <c r="L29" s="13">
        <v>28</v>
      </c>
    </row>
    <row r="30" spans="1:12" x14ac:dyDescent="0.2">
      <c r="A30" s="13" t="s">
        <v>1547</v>
      </c>
      <c r="B30" s="16">
        <v>26</v>
      </c>
      <c r="C30" s="16">
        <v>3</v>
      </c>
      <c r="D30" s="16">
        <v>0</v>
      </c>
      <c r="E30" s="16">
        <v>0</v>
      </c>
      <c r="F30" s="16">
        <v>0</v>
      </c>
      <c r="G30" s="16">
        <v>4</v>
      </c>
      <c r="H30" s="16">
        <v>17</v>
      </c>
      <c r="I30" s="13">
        <v>0</v>
      </c>
      <c r="J30" s="13">
        <v>0</v>
      </c>
      <c r="K30" s="13">
        <v>1</v>
      </c>
      <c r="L30" s="13">
        <v>1</v>
      </c>
    </row>
    <row r="31" spans="1:12" x14ac:dyDescent="0.2">
      <c r="A31" s="13" t="s">
        <v>1548</v>
      </c>
      <c r="B31" s="16">
        <v>3</v>
      </c>
      <c r="C31" s="16">
        <v>0</v>
      </c>
      <c r="D31" s="16">
        <v>0</v>
      </c>
      <c r="E31" s="16">
        <v>0</v>
      </c>
      <c r="F31" s="16">
        <v>0</v>
      </c>
      <c r="G31" s="16">
        <v>0</v>
      </c>
      <c r="H31" s="16">
        <v>3</v>
      </c>
      <c r="I31" s="13">
        <v>0</v>
      </c>
      <c r="J31" s="13">
        <v>0</v>
      </c>
      <c r="K31" s="13">
        <v>0</v>
      </c>
      <c r="L31" s="13">
        <v>0</v>
      </c>
    </row>
    <row r="32" spans="1:12" x14ac:dyDescent="0.2">
      <c r="A32" s="13" t="s">
        <v>629</v>
      </c>
      <c r="B32" s="16">
        <v>779</v>
      </c>
      <c r="C32" s="16">
        <v>203</v>
      </c>
      <c r="D32" s="16">
        <v>69</v>
      </c>
      <c r="E32" s="16">
        <v>5</v>
      </c>
      <c r="F32" s="16">
        <v>49</v>
      </c>
      <c r="G32" s="16">
        <v>129</v>
      </c>
      <c r="H32" s="16">
        <v>86</v>
      </c>
      <c r="I32" s="13">
        <v>137</v>
      </c>
      <c r="J32" s="13">
        <v>4</v>
      </c>
      <c r="K32" s="13">
        <v>63</v>
      </c>
      <c r="L32" s="13">
        <v>34</v>
      </c>
    </row>
    <row r="33" spans="1:12" x14ac:dyDescent="0.2">
      <c r="A33" s="13" t="s">
        <v>1549</v>
      </c>
      <c r="B33" s="16">
        <v>58</v>
      </c>
      <c r="C33" s="16">
        <v>0</v>
      </c>
      <c r="D33" s="16">
        <v>1</v>
      </c>
      <c r="E33" s="16">
        <v>0</v>
      </c>
      <c r="F33" s="16">
        <v>0</v>
      </c>
      <c r="G33" s="16">
        <v>5</v>
      </c>
      <c r="H33" s="16">
        <v>47</v>
      </c>
      <c r="I33" s="13">
        <v>4</v>
      </c>
      <c r="J33" s="13">
        <v>0</v>
      </c>
      <c r="K33" s="13">
        <v>1</v>
      </c>
      <c r="L33" s="13">
        <v>0</v>
      </c>
    </row>
    <row r="34" spans="1:12" x14ac:dyDescent="0.2">
      <c r="A34" s="13" t="s">
        <v>1550</v>
      </c>
      <c r="B34" s="16">
        <v>683</v>
      </c>
      <c r="C34" s="16">
        <v>63</v>
      </c>
      <c r="D34" s="16">
        <v>13</v>
      </c>
      <c r="E34" s="16">
        <v>0</v>
      </c>
      <c r="F34" s="16">
        <v>39</v>
      </c>
      <c r="G34" s="16">
        <v>73</v>
      </c>
      <c r="H34" s="16">
        <v>418</v>
      </c>
      <c r="I34" s="13">
        <v>38</v>
      </c>
      <c r="J34" s="13">
        <v>1</v>
      </c>
      <c r="K34" s="13">
        <v>22</v>
      </c>
      <c r="L34" s="13">
        <v>16</v>
      </c>
    </row>
    <row r="35" spans="1:12" x14ac:dyDescent="0.2">
      <c r="A35" s="13" t="s">
        <v>1039</v>
      </c>
      <c r="B35" s="16">
        <v>164</v>
      </c>
      <c r="C35" s="16">
        <v>8</v>
      </c>
      <c r="D35" s="16">
        <v>2</v>
      </c>
      <c r="E35" s="16">
        <v>0</v>
      </c>
      <c r="F35" s="16">
        <v>0</v>
      </c>
      <c r="G35" s="16">
        <v>1</v>
      </c>
      <c r="H35" s="16">
        <v>144</v>
      </c>
      <c r="I35" s="13">
        <v>2</v>
      </c>
      <c r="J35" s="13">
        <v>0</v>
      </c>
      <c r="K35" s="13">
        <v>5</v>
      </c>
      <c r="L35" s="13">
        <v>2</v>
      </c>
    </row>
    <row r="36" spans="1:12" x14ac:dyDescent="0.2">
      <c r="A36" s="22" t="s">
        <v>1337</v>
      </c>
      <c r="B36" s="31"/>
      <c r="C36" s="31"/>
      <c r="D36" s="31"/>
      <c r="E36" s="31"/>
      <c r="F36" s="31"/>
      <c r="G36" s="31"/>
      <c r="H36" s="31"/>
      <c r="I36" s="22"/>
      <c r="J36" s="22"/>
      <c r="K36" s="22"/>
      <c r="L36" s="22"/>
    </row>
  </sheetData>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A864F-EF37-4EE6-B1E2-5F045E575BA7}">
  <dimension ref="A1:J50"/>
  <sheetViews>
    <sheetView workbookViewId="0">
      <selection activeCell="K20" sqref="K20"/>
    </sheetView>
  </sheetViews>
  <sheetFormatPr defaultRowHeight="14.4" x14ac:dyDescent="0.3"/>
  <sheetData>
    <row r="1" spans="1:10" x14ac:dyDescent="0.3">
      <c r="A1" t="s">
        <v>1551</v>
      </c>
    </row>
    <row r="2" spans="1:10" x14ac:dyDescent="0.3">
      <c r="B2" t="s">
        <v>1</v>
      </c>
    </row>
    <row r="3" spans="1:10" x14ac:dyDescent="0.3">
      <c r="B3" t="s">
        <v>2</v>
      </c>
      <c r="C3" t="s">
        <v>1323</v>
      </c>
      <c r="D3" t="s">
        <v>1324</v>
      </c>
      <c r="E3" t="s">
        <v>1326</v>
      </c>
      <c r="F3" t="s">
        <v>1552</v>
      </c>
      <c r="G3" t="s">
        <v>1328</v>
      </c>
      <c r="H3" t="s">
        <v>1329</v>
      </c>
      <c r="I3" t="s">
        <v>1553</v>
      </c>
      <c r="J3" t="s">
        <v>1332</v>
      </c>
    </row>
    <row r="4" spans="1:10" x14ac:dyDescent="0.3">
      <c r="A4" t="s">
        <v>668</v>
      </c>
    </row>
    <row r="5" spans="1:10" x14ac:dyDescent="0.3">
      <c r="A5" t="s">
        <v>41</v>
      </c>
    </row>
    <row r="6" spans="1:10" x14ac:dyDescent="0.3">
      <c r="A6" t="s">
        <v>1554</v>
      </c>
    </row>
    <row r="7" spans="1:10" x14ac:dyDescent="0.3">
      <c r="A7" t="s">
        <v>2</v>
      </c>
      <c r="B7">
        <v>178018</v>
      </c>
      <c r="C7">
        <v>35495</v>
      </c>
      <c r="D7">
        <v>9146</v>
      </c>
      <c r="E7">
        <v>11898</v>
      </c>
      <c r="F7">
        <v>31027</v>
      </c>
      <c r="G7">
        <v>21741</v>
      </c>
      <c r="H7">
        <v>46659</v>
      </c>
      <c r="I7">
        <v>13059</v>
      </c>
      <c r="J7">
        <v>8993</v>
      </c>
    </row>
    <row r="8" spans="1:10" x14ac:dyDescent="0.3">
      <c r="A8" t="s">
        <v>1555</v>
      </c>
      <c r="B8">
        <v>42892</v>
      </c>
      <c r="C8">
        <v>10635</v>
      </c>
      <c r="D8">
        <v>1814</v>
      </c>
      <c r="E8">
        <v>3274</v>
      </c>
      <c r="F8">
        <v>7878</v>
      </c>
      <c r="G8">
        <v>10610</v>
      </c>
      <c r="H8">
        <v>4647</v>
      </c>
      <c r="I8">
        <v>1751</v>
      </c>
      <c r="J8">
        <v>2283</v>
      </c>
    </row>
    <row r="9" spans="1:10" x14ac:dyDescent="0.3">
      <c r="A9" t="s">
        <v>1556</v>
      </c>
      <c r="B9">
        <v>135126</v>
      </c>
      <c r="C9">
        <v>24860</v>
      </c>
      <c r="D9">
        <v>7332</v>
      </c>
      <c r="E9">
        <v>8624</v>
      </c>
      <c r="F9">
        <v>23149</v>
      </c>
      <c r="G9">
        <v>11131</v>
      </c>
      <c r="H9">
        <v>42012</v>
      </c>
      <c r="I9">
        <v>11308</v>
      </c>
      <c r="J9">
        <v>6710</v>
      </c>
    </row>
    <row r="10" spans="1:10" x14ac:dyDescent="0.3">
      <c r="A10" t="s">
        <v>53</v>
      </c>
    </row>
    <row r="11" spans="1:10" x14ac:dyDescent="0.3">
      <c r="A11" t="s">
        <v>1554</v>
      </c>
    </row>
    <row r="12" spans="1:10" x14ac:dyDescent="0.3">
      <c r="A12" t="s">
        <v>2</v>
      </c>
      <c r="B12">
        <v>92761</v>
      </c>
      <c r="C12">
        <v>18932</v>
      </c>
      <c r="D12">
        <v>4523</v>
      </c>
      <c r="E12">
        <v>6453</v>
      </c>
      <c r="F12">
        <v>16578</v>
      </c>
      <c r="G12">
        <v>12924</v>
      </c>
      <c r="H12">
        <v>22313</v>
      </c>
      <c r="I12">
        <v>6751</v>
      </c>
      <c r="J12">
        <v>4287</v>
      </c>
    </row>
    <row r="13" spans="1:10" x14ac:dyDescent="0.3">
      <c r="A13" t="s">
        <v>1555</v>
      </c>
      <c r="B13">
        <v>31974</v>
      </c>
      <c r="C13">
        <v>7675</v>
      </c>
      <c r="D13">
        <v>1357</v>
      </c>
      <c r="E13">
        <v>2641</v>
      </c>
      <c r="F13">
        <v>5916</v>
      </c>
      <c r="G13">
        <v>8157</v>
      </c>
      <c r="H13">
        <v>3435</v>
      </c>
      <c r="I13">
        <v>1321</v>
      </c>
      <c r="J13">
        <v>1472</v>
      </c>
    </row>
    <row r="14" spans="1:10" x14ac:dyDescent="0.3">
      <c r="A14" t="s">
        <v>1556</v>
      </c>
      <c r="B14">
        <v>60787</v>
      </c>
      <c r="C14">
        <v>11257</v>
      </c>
      <c r="D14">
        <v>3166</v>
      </c>
      <c r="E14">
        <v>3812</v>
      </c>
      <c r="F14">
        <v>10662</v>
      </c>
      <c r="G14">
        <v>4767</v>
      </c>
      <c r="H14">
        <v>18878</v>
      </c>
      <c r="I14">
        <v>5430</v>
      </c>
      <c r="J14">
        <v>2815</v>
      </c>
    </row>
    <row r="15" spans="1:10" x14ac:dyDescent="0.3">
      <c r="A15" t="s">
        <v>54</v>
      </c>
    </row>
    <row r="16" spans="1:10" x14ac:dyDescent="0.3">
      <c r="A16" t="s">
        <v>1554</v>
      </c>
    </row>
    <row r="17" spans="1:10" x14ac:dyDescent="0.3">
      <c r="A17" t="s">
        <v>2</v>
      </c>
      <c r="B17">
        <v>85257</v>
      </c>
      <c r="C17">
        <v>16563</v>
      </c>
      <c r="D17">
        <v>4623</v>
      </c>
      <c r="E17">
        <v>5445</v>
      </c>
      <c r="F17">
        <v>14449</v>
      </c>
      <c r="G17">
        <v>8817</v>
      </c>
      <c r="H17">
        <v>24346</v>
      </c>
      <c r="I17">
        <v>6308</v>
      </c>
      <c r="J17">
        <v>4706</v>
      </c>
    </row>
    <row r="18" spans="1:10" x14ac:dyDescent="0.3">
      <c r="A18" t="s">
        <v>1555</v>
      </c>
      <c r="B18">
        <v>10918</v>
      </c>
      <c r="C18">
        <v>2960</v>
      </c>
      <c r="D18">
        <v>457</v>
      </c>
      <c r="E18">
        <v>633</v>
      </c>
      <c r="F18">
        <v>1962</v>
      </c>
      <c r="G18">
        <v>2453</v>
      </c>
      <c r="H18">
        <v>1212</v>
      </c>
      <c r="I18">
        <v>430</v>
      </c>
      <c r="J18">
        <v>811</v>
      </c>
    </row>
    <row r="19" spans="1:10" x14ac:dyDescent="0.3">
      <c r="A19" t="s">
        <v>1556</v>
      </c>
      <c r="B19">
        <v>74339</v>
      </c>
      <c r="C19">
        <v>13603</v>
      </c>
      <c r="D19">
        <v>4166</v>
      </c>
      <c r="E19">
        <v>4812</v>
      </c>
      <c r="F19">
        <v>12487</v>
      </c>
      <c r="G19">
        <v>6364</v>
      </c>
      <c r="H19">
        <v>23134</v>
      </c>
      <c r="I19">
        <v>5878</v>
      </c>
      <c r="J19">
        <v>3895</v>
      </c>
    </row>
    <row r="20" spans="1:10" x14ac:dyDescent="0.3">
      <c r="A20" t="s">
        <v>668</v>
      </c>
    </row>
    <row r="21" spans="1:10" x14ac:dyDescent="0.3">
      <c r="A21" t="s">
        <v>41</v>
      </c>
    </row>
    <row r="22" spans="1:10" x14ac:dyDescent="0.3">
      <c r="A22" t="s">
        <v>1087</v>
      </c>
    </row>
    <row r="23" spans="1:10" x14ac:dyDescent="0.3">
      <c r="A23" t="s">
        <v>2</v>
      </c>
      <c r="B23">
        <v>177359</v>
      </c>
      <c r="C23">
        <v>35416</v>
      </c>
      <c r="D23">
        <v>9126</v>
      </c>
      <c r="E23">
        <v>11757</v>
      </c>
      <c r="F23">
        <v>30847</v>
      </c>
      <c r="G23">
        <v>21597</v>
      </c>
      <c r="H23">
        <v>46575</v>
      </c>
      <c r="I23">
        <v>13051</v>
      </c>
      <c r="J23">
        <v>8990</v>
      </c>
    </row>
    <row r="24" spans="1:10" x14ac:dyDescent="0.3">
      <c r="A24" t="s">
        <v>1557</v>
      </c>
      <c r="B24">
        <v>2307</v>
      </c>
      <c r="C24">
        <v>1418</v>
      </c>
      <c r="D24">
        <v>141</v>
      </c>
      <c r="E24">
        <v>94</v>
      </c>
      <c r="F24">
        <v>254</v>
      </c>
      <c r="G24">
        <v>9</v>
      </c>
      <c r="H24">
        <v>135</v>
      </c>
      <c r="I24">
        <v>89</v>
      </c>
      <c r="J24">
        <v>167</v>
      </c>
    </row>
    <row r="25" spans="1:10" x14ac:dyDescent="0.3">
      <c r="A25" t="s">
        <v>1558</v>
      </c>
      <c r="B25">
        <v>3024</v>
      </c>
      <c r="C25">
        <v>1461</v>
      </c>
      <c r="D25">
        <v>211</v>
      </c>
      <c r="E25">
        <v>128</v>
      </c>
      <c r="F25">
        <v>328</v>
      </c>
      <c r="G25">
        <v>27</v>
      </c>
      <c r="H25">
        <v>257</v>
      </c>
      <c r="I25">
        <v>103</v>
      </c>
      <c r="J25">
        <v>509</v>
      </c>
    </row>
    <row r="26" spans="1:10" x14ac:dyDescent="0.3">
      <c r="A26" t="s">
        <v>1559</v>
      </c>
      <c r="B26">
        <v>2563</v>
      </c>
      <c r="C26">
        <v>993</v>
      </c>
      <c r="D26">
        <v>127</v>
      </c>
      <c r="E26">
        <v>137</v>
      </c>
      <c r="F26">
        <v>413</v>
      </c>
      <c r="G26">
        <v>73</v>
      </c>
      <c r="H26">
        <v>274</v>
      </c>
      <c r="I26">
        <v>172</v>
      </c>
      <c r="J26">
        <v>374</v>
      </c>
    </row>
    <row r="27" spans="1:10" x14ac:dyDescent="0.3">
      <c r="A27" t="s">
        <v>1560</v>
      </c>
      <c r="B27">
        <v>1498</v>
      </c>
      <c r="C27">
        <v>501</v>
      </c>
      <c r="D27">
        <v>80</v>
      </c>
      <c r="E27">
        <v>39</v>
      </c>
      <c r="F27">
        <v>231</v>
      </c>
      <c r="G27">
        <v>55</v>
      </c>
      <c r="H27">
        <v>319</v>
      </c>
      <c r="I27">
        <v>120</v>
      </c>
      <c r="J27">
        <v>153</v>
      </c>
    </row>
    <row r="28" spans="1:10" x14ac:dyDescent="0.3">
      <c r="A28" t="s">
        <v>1561</v>
      </c>
      <c r="B28">
        <v>25116</v>
      </c>
      <c r="C28">
        <v>4324</v>
      </c>
      <c r="D28">
        <v>1002</v>
      </c>
      <c r="E28">
        <v>1930</v>
      </c>
      <c r="F28">
        <v>5657</v>
      </c>
      <c r="G28">
        <v>7322</v>
      </c>
      <c r="H28">
        <v>2960</v>
      </c>
      <c r="I28">
        <v>1008</v>
      </c>
      <c r="J28">
        <v>913</v>
      </c>
    </row>
    <row r="29" spans="1:10" x14ac:dyDescent="0.3">
      <c r="A29" t="s">
        <v>1562</v>
      </c>
      <c r="B29">
        <v>4638</v>
      </c>
      <c r="C29">
        <v>782</v>
      </c>
      <c r="D29">
        <v>83</v>
      </c>
      <c r="E29">
        <v>436</v>
      </c>
      <c r="F29">
        <v>671</v>
      </c>
      <c r="G29">
        <v>2056</v>
      </c>
      <c r="H29">
        <v>397</v>
      </c>
      <c r="I29">
        <v>129</v>
      </c>
      <c r="J29">
        <v>84</v>
      </c>
    </row>
    <row r="30" spans="1:10" x14ac:dyDescent="0.3">
      <c r="A30" t="s">
        <v>1563</v>
      </c>
      <c r="B30">
        <v>138213</v>
      </c>
      <c r="C30">
        <v>25937</v>
      </c>
      <c r="D30">
        <v>7482</v>
      </c>
      <c r="E30">
        <v>8993</v>
      </c>
      <c r="F30">
        <v>23293</v>
      </c>
      <c r="G30">
        <v>12055</v>
      </c>
      <c r="H30">
        <v>42233</v>
      </c>
      <c r="I30">
        <v>11430</v>
      </c>
      <c r="J30">
        <v>6790</v>
      </c>
    </row>
    <row r="31" spans="1:10" x14ac:dyDescent="0.3">
      <c r="A31" t="s">
        <v>53</v>
      </c>
    </row>
    <row r="32" spans="1:10" x14ac:dyDescent="0.3">
      <c r="A32" t="s">
        <v>1087</v>
      </c>
    </row>
    <row r="33" spans="1:10" x14ac:dyDescent="0.3">
      <c r="A33" t="s">
        <v>2</v>
      </c>
      <c r="B33">
        <v>92268</v>
      </c>
      <c r="C33">
        <v>18867</v>
      </c>
      <c r="D33">
        <v>4504</v>
      </c>
      <c r="E33">
        <v>6351</v>
      </c>
      <c r="F33">
        <v>16457</v>
      </c>
      <c r="G33">
        <v>12807</v>
      </c>
      <c r="H33">
        <v>22251</v>
      </c>
      <c r="I33">
        <v>6746</v>
      </c>
      <c r="J33">
        <v>4285</v>
      </c>
    </row>
    <row r="34" spans="1:10" x14ac:dyDescent="0.3">
      <c r="A34" t="s">
        <v>1557</v>
      </c>
      <c r="B34">
        <v>1148</v>
      </c>
      <c r="C34">
        <v>703</v>
      </c>
      <c r="D34">
        <v>83</v>
      </c>
      <c r="E34">
        <v>44</v>
      </c>
      <c r="F34">
        <v>104</v>
      </c>
      <c r="G34">
        <v>3</v>
      </c>
      <c r="H34">
        <v>78</v>
      </c>
      <c r="I34">
        <v>56</v>
      </c>
      <c r="J34">
        <v>77</v>
      </c>
    </row>
    <row r="35" spans="1:10" x14ac:dyDescent="0.3">
      <c r="A35" t="s">
        <v>1558</v>
      </c>
      <c r="B35">
        <v>1704</v>
      </c>
      <c r="C35">
        <v>824</v>
      </c>
      <c r="D35">
        <v>147</v>
      </c>
      <c r="E35">
        <v>86</v>
      </c>
      <c r="F35">
        <v>158</v>
      </c>
      <c r="G35">
        <v>16</v>
      </c>
      <c r="H35">
        <v>171</v>
      </c>
      <c r="I35">
        <v>72</v>
      </c>
      <c r="J35">
        <v>230</v>
      </c>
    </row>
    <row r="36" spans="1:10" x14ac:dyDescent="0.3">
      <c r="A36" t="s">
        <v>1559</v>
      </c>
      <c r="B36">
        <v>1598</v>
      </c>
      <c r="C36">
        <v>643</v>
      </c>
      <c r="D36">
        <v>88</v>
      </c>
      <c r="E36">
        <v>89</v>
      </c>
      <c r="F36">
        <v>217</v>
      </c>
      <c r="G36">
        <v>43</v>
      </c>
      <c r="H36">
        <v>185</v>
      </c>
      <c r="I36">
        <v>111</v>
      </c>
      <c r="J36">
        <v>222</v>
      </c>
    </row>
    <row r="37" spans="1:10" x14ac:dyDescent="0.3">
      <c r="A37" t="s">
        <v>1560</v>
      </c>
      <c r="B37">
        <v>934</v>
      </c>
      <c r="C37">
        <v>360</v>
      </c>
      <c r="D37">
        <v>65</v>
      </c>
      <c r="E37">
        <v>23</v>
      </c>
      <c r="F37">
        <v>162</v>
      </c>
      <c r="G37">
        <v>45</v>
      </c>
      <c r="H37">
        <v>98</v>
      </c>
      <c r="I37">
        <v>84</v>
      </c>
      <c r="J37">
        <v>97</v>
      </c>
    </row>
    <row r="38" spans="1:10" x14ac:dyDescent="0.3">
      <c r="A38" t="s">
        <v>1561</v>
      </c>
      <c r="B38">
        <v>19600</v>
      </c>
      <c r="C38">
        <v>3443</v>
      </c>
      <c r="D38">
        <v>752</v>
      </c>
      <c r="E38">
        <v>1563</v>
      </c>
      <c r="F38">
        <v>4469</v>
      </c>
      <c r="G38">
        <v>5538</v>
      </c>
      <c r="H38">
        <v>2356</v>
      </c>
      <c r="I38">
        <v>774</v>
      </c>
      <c r="J38">
        <v>705</v>
      </c>
    </row>
    <row r="39" spans="1:10" x14ac:dyDescent="0.3">
      <c r="A39" t="s">
        <v>1562</v>
      </c>
      <c r="B39">
        <v>3678</v>
      </c>
      <c r="C39">
        <v>627</v>
      </c>
      <c r="D39">
        <v>62</v>
      </c>
      <c r="E39">
        <v>346</v>
      </c>
      <c r="F39">
        <v>540</v>
      </c>
      <c r="G39">
        <v>1627</v>
      </c>
      <c r="H39">
        <v>294</v>
      </c>
      <c r="I39">
        <v>115</v>
      </c>
      <c r="J39">
        <v>67</v>
      </c>
    </row>
    <row r="40" spans="1:10" x14ac:dyDescent="0.3">
      <c r="A40" t="s">
        <v>1563</v>
      </c>
      <c r="B40">
        <v>63606</v>
      </c>
      <c r="C40">
        <v>12267</v>
      </c>
      <c r="D40">
        <v>3307</v>
      </c>
      <c r="E40">
        <v>4200</v>
      </c>
      <c r="F40">
        <v>10807</v>
      </c>
      <c r="G40">
        <v>5535</v>
      </c>
      <c r="H40">
        <v>19069</v>
      </c>
      <c r="I40">
        <v>5534</v>
      </c>
      <c r="J40">
        <v>2887</v>
      </c>
    </row>
    <row r="41" spans="1:10" x14ac:dyDescent="0.3">
      <c r="A41" t="s">
        <v>54</v>
      </c>
    </row>
    <row r="42" spans="1:10" x14ac:dyDescent="0.3">
      <c r="A42" t="s">
        <v>1087</v>
      </c>
    </row>
    <row r="43" spans="1:10" x14ac:dyDescent="0.3">
      <c r="A43" t="s">
        <v>2</v>
      </c>
      <c r="B43">
        <v>85091</v>
      </c>
      <c r="C43">
        <v>16549</v>
      </c>
      <c r="D43">
        <v>4622</v>
      </c>
      <c r="E43">
        <v>5406</v>
      </c>
      <c r="F43">
        <v>14390</v>
      </c>
      <c r="G43">
        <v>8790</v>
      </c>
      <c r="H43">
        <v>24324</v>
      </c>
      <c r="I43">
        <v>6305</v>
      </c>
      <c r="J43">
        <v>4705</v>
      </c>
    </row>
    <row r="44" spans="1:10" x14ac:dyDescent="0.3">
      <c r="A44" t="s">
        <v>1557</v>
      </c>
      <c r="B44">
        <v>1159</v>
      </c>
      <c r="C44">
        <v>715</v>
      </c>
      <c r="D44">
        <v>58</v>
      </c>
      <c r="E44">
        <v>50</v>
      </c>
      <c r="F44">
        <v>150</v>
      </c>
      <c r="G44">
        <v>6</v>
      </c>
      <c r="H44">
        <v>57</v>
      </c>
      <c r="I44">
        <v>33</v>
      </c>
      <c r="J44">
        <v>90</v>
      </c>
    </row>
    <row r="45" spans="1:10" x14ac:dyDescent="0.3">
      <c r="A45" t="s">
        <v>1558</v>
      </c>
      <c r="B45">
        <v>1320</v>
      </c>
      <c r="C45">
        <v>637</v>
      </c>
      <c r="D45">
        <v>64</v>
      </c>
      <c r="E45">
        <v>42</v>
      </c>
      <c r="F45">
        <v>170</v>
      </c>
      <c r="G45">
        <v>11</v>
      </c>
      <c r="H45">
        <v>86</v>
      </c>
      <c r="I45">
        <v>31</v>
      </c>
      <c r="J45">
        <v>279</v>
      </c>
    </row>
    <row r="46" spans="1:10" x14ac:dyDescent="0.3">
      <c r="A46" t="s">
        <v>1559</v>
      </c>
      <c r="B46">
        <v>965</v>
      </c>
      <c r="C46">
        <v>350</v>
      </c>
      <c r="D46">
        <v>39</v>
      </c>
      <c r="E46">
        <v>48</v>
      </c>
      <c r="F46">
        <v>196</v>
      </c>
      <c r="G46">
        <v>30</v>
      </c>
      <c r="H46">
        <v>89</v>
      </c>
      <c r="I46">
        <v>61</v>
      </c>
      <c r="J46">
        <v>152</v>
      </c>
    </row>
    <row r="47" spans="1:10" x14ac:dyDescent="0.3">
      <c r="A47" t="s">
        <v>1560</v>
      </c>
      <c r="B47">
        <v>564</v>
      </c>
      <c r="C47">
        <v>141</v>
      </c>
      <c r="D47">
        <v>15</v>
      </c>
      <c r="E47">
        <v>16</v>
      </c>
      <c r="F47">
        <v>69</v>
      </c>
      <c r="G47">
        <v>10</v>
      </c>
      <c r="H47">
        <v>221</v>
      </c>
      <c r="I47">
        <v>36</v>
      </c>
      <c r="J47">
        <v>56</v>
      </c>
    </row>
    <row r="48" spans="1:10" x14ac:dyDescent="0.3">
      <c r="A48" t="s">
        <v>1561</v>
      </c>
      <c r="B48">
        <v>5516</v>
      </c>
      <c r="C48">
        <v>881</v>
      </c>
      <c r="D48">
        <v>250</v>
      </c>
      <c r="E48">
        <v>367</v>
      </c>
      <c r="F48">
        <v>1188</v>
      </c>
      <c r="G48">
        <v>1784</v>
      </c>
      <c r="H48">
        <v>604</v>
      </c>
      <c r="I48">
        <v>234</v>
      </c>
      <c r="J48">
        <v>208</v>
      </c>
    </row>
    <row r="49" spans="1:10" x14ac:dyDescent="0.3">
      <c r="A49" t="s">
        <v>1562</v>
      </c>
      <c r="B49">
        <v>960</v>
      </c>
      <c r="C49">
        <v>155</v>
      </c>
      <c r="D49">
        <v>21</v>
      </c>
      <c r="E49">
        <v>90</v>
      </c>
      <c r="F49">
        <v>131</v>
      </c>
      <c r="G49">
        <v>429</v>
      </c>
      <c r="H49">
        <v>103</v>
      </c>
      <c r="I49">
        <v>14</v>
      </c>
      <c r="J49">
        <v>17</v>
      </c>
    </row>
    <row r="50" spans="1:10" x14ac:dyDescent="0.3">
      <c r="A50" t="s">
        <v>1563</v>
      </c>
      <c r="B50">
        <v>74607</v>
      </c>
      <c r="C50">
        <v>13670</v>
      </c>
      <c r="D50">
        <v>4175</v>
      </c>
      <c r="E50">
        <v>4793</v>
      </c>
      <c r="F50">
        <v>12486</v>
      </c>
      <c r="G50">
        <v>6520</v>
      </c>
      <c r="H50">
        <v>23164</v>
      </c>
      <c r="I50">
        <v>5896</v>
      </c>
      <c r="J50">
        <v>3903</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0E62-169D-4E2D-98AF-6F9FAFEAB607}">
  <dimension ref="A1:J59"/>
  <sheetViews>
    <sheetView workbookViewId="0">
      <selection activeCell="K20" sqref="K20"/>
    </sheetView>
  </sheetViews>
  <sheetFormatPr defaultRowHeight="14.4" x14ac:dyDescent="0.3"/>
  <sheetData>
    <row r="1" spans="1:10" x14ac:dyDescent="0.3">
      <c r="A1" t="s">
        <v>1564</v>
      </c>
    </row>
    <row r="2" spans="1:10" x14ac:dyDescent="0.3">
      <c r="B2" t="s">
        <v>1</v>
      </c>
    </row>
    <row r="3" spans="1:10" x14ac:dyDescent="0.3">
      <c r="B3" t="s">
        <v>2</v>
      </c>
      <c r="C3" t="s">
        <v>1323</v>
      </c>
      <c r="D3" t="s">
        <v>1324</v>
      </c>
      <c r="E3" t="s">
        <v>1326</v>
      </c>
      <c r="F3" t="s">
        <v>1552</v>
      </c>
      <c r="G3" t="s">
        <v>1328</v>
      </c>
      <c r="H3" t="s">
        <v>1329</v>
      </c>
      <c r="I3" t="s">
        <v>1553</v>
      </c>
      <c r="J3" t="s">
        <v>1332</v>
      </c>
    </row>
    <row r="4" spans="1:10" x14ac:dyDescent="0.3">
      <c r="A4" t="s">
        <v>668</v>
      </c>
    </row>
    <row r="5" spans="1:10" x14ac:dyDescent="0.3">
      <c r="A5" t="s">
        <v>41</v>
      </c>
    </row>
    <row r="6" spans="1:10" x14ac:dyDescent="0.3">
      <c r="A6" t="s">
        <v>1565</v>
      </c>
    </row>
    <row r="7" spans="1:10" x14ac:dyDescent="0.3">
      <c r="A7" t="s">
        <v>2</v>
      </c>
      <c r="B7">
        <v>178421</v>
      </c>
      <c r="C7">
        <v>35530</v>
      </c>
      <c r="D7">
        <v>9149</v>
      </c>
      <c r="E7">
        <v>11930</v>
      </c>
      <c r="F7">
        <v>31185</v>
      </c>
      <c r="G7">
        <v>21856</v>
      </c>
      <c r="H7">
        <v>46693</v>
      </c>
      <c r="I7">
        <v>13077</v>
      </c>
      <c r="J7">
        <v>9001</v>
      </c>
    </row>
    <row r="8" spans="1:10" x14ac:dyDescent="0.3">
      <c r="A8" t="s">
        <v>1566</v>
      </c>
      <c r="B8">
        <v>128838</v>
      </c>
      <c r="C8">
        <v>26087</v>
      </c>
      <c r="D8">
        <v>7230</v>
      </c>
      <c r="E8">
        <v>8501</v>
      </c>
      <c r="F8">
        <v>23932</v>
      </c>
      <c r="G8">
        <v>5992</v>
      </c>
      <c r="H8">
        <v>38714</v>
      </c>
      <c r="I8">
        <v>11246</v>
      </c>
      <c r="J8">
        <v>7136</v>
      </c>
    </row>
    <row r="9" spans="1:10" x14ac:dyDescent="0.3">
      <c r="A9" t="s">
        <v>1567</v>
      </c>
      <c r="B9">
        <v>48131</v>
      </c>
      <c r="C9">
        <v>9275</v>
      </c>
      <c r="D9">
        <v>1872</v>
      </c>
      <c r="E9">
        <v>3344</v>
      </c>
      <c r="F9">
        <v>6636</v>
      </c>
      <c r="G9">
        <v>15607</v>
      </c>
      <c r="H9">
        <v>7790</v>
      </c>
      <c r="I9">
        <v>1775</v>
      </c>
      <c r="J9">
        <v>1832</v>
      </c>
    </row>
    <row r="10" spans="1:10" x14ac:dyDescent="0.3">
      <c r="A10" t="s">
        <v>115</v>
      </c>
      <c r="B10">
        <v>1452</v>
      </c>
      <c r="C10">
        <v>168</v>
      </c>
      <c r="D10">
        <v>47</v>
      </c>
      <c r="E10">
        <v>85</v>
      </c>
      <c r="F10">
        <v>617</v>
      </c>
      <c r="G10">
        <v>257</v>
      </c>
      <c r="H10">
        <v>189</v>
      </c>
      <c r="I10">
        <v>56</v>
      </c>
      <c r="J10">
        <v>33</v>
      </c>
    </row>
    <row r="11" spans="1:10" x14ac:dyDescent="0.3">
      <c r="A11" t="s">
        <v>53</v>
      </c>
    </row>
    <row r="12" spans="1:10" x14ac:dyDescent="0.3">
      <c r="A12" t="s">
        <v>1565</v>
      </c>
    </row>
    <row r="13" spans="1:10" x14ac:dyDescent="0.3">
      <c r="A13" t="s">
        <v>2</v>
      </c>
      <c r="B13">
        <v>92987</v>
      </c>
      <c r="C13">
        <v>18951</v>
      </c>
      <c r="D13">
        <v>4526</v>
      </c>
      <c r="E13">
        <v>6467</v>
      </c>
      <c r="F13">
        <v>16660</v>
      </c>
      <c r="G13">
        <v>12993</v>
      </c>
      <c r="H13">
        <v>22331</v>
      </c>
      <c r="I13">
        <v>6765</v>
      </c>
      <c r="J13">
        <v>4294</v>
      </c>
    </row>
    <row r="14" spans="1:10" x14ac:dyDescent="0.3">
      <c r="A14" t="s">
        <v>1566</v>
      </c>
      <c r="B14">
        <v>61602</v>
      </c>
      <c r="C14">
        <v>13120</v>
      </c>
      <c r="D14">
        <v>3403</v>
      </c>
      <c r="E14">
        <v>4128</v>
      </c>
      <c r="F14">
        <v>11915</v>
      </c>
      <c r="G14">
        <v>2702</v>
      </c>
      <c r="H14">
        <v>17512</v>
      </c>
      <c r="I14">
        <v>5573</v>
      </c>
      <c r="J14">
        <v>3249</v>
      </c>
    </row>
    <row r="15" spans="1:10" x14ac:dyDescent="0.3">
      <c r="A15" t="s">
        <v>1567</v>
      </c>
      <c r="B15">
        <v>30808</v>
      </c>
      <c r="C15">
        <v>5771</v>
      </c>
      <c r="D15">
        <v>1109</v>
      </c>
      <c r="E15">
        <v>2305</v>
      </c>
      <c r="F15">
        <v>4513</v>
      </c>
      <c r="G15">
        <v>10164</v>
      </c>
      <c r="H15">
        <v>4741</v>
      </c>
      <c r="I15">
        <v>1172</v>
      </c>
      <c r="J15">
        <v>1033</v>
      </c>
    </row>
    <row r="16" spans="1:10" x14ac:dyDescent="0.3">
      <c r="A16" t="s">
        <v>115</v>
      </c>
      <c r="B16">
        <v>577</v>
      </c>
      <c r="C16">
        <v>60</v>
      </c>
      <c r="D16">
        <v>14</v>
      </c>
      <c r="E16">
        <v>34</v>
      </c>
      <c r="F16">
        <v>232</v>
      </c>
      <c r="G16">
        <v>127</v>
      </c>
      <c r="H16">
        <v>78</v>
      </c>
      <c r="I16">
        <v>20</v>
      </c>
      <c r="J16">
        <v>12</v>
      </c>
    </row>
    <row r="17" spans="1:10" x14ac:dyDescent="0.3">
      <c r="A17" t="s">
        <v>54</v>
      </c>
    </row>
    <row r="18" spans="1:10" x14ac:dyDescent="0.3">
      <c r="A18" t="s">
        <v>1565</v>
      </c>
    </row>
    <row r="19" spans="1:10" x14ac:dyDescent="0.3">
      <c r="A19" t="s">
        <v>2</v>
      </c>
      <c r="B19">
        <v>85434</v>
      </c>
      <c r="C19">
        <v>16579</v>
      </c>
      <c r="D19">
        <v>4623</v>
      </c>
      <c r="E19">
        <v>5463</v>
      </c>
      <c r="F19">
        <v>14525</v>
      </c>
      <c r="G19">
        <v>8863</v>
      </c>
      <c r="H19">
        <v>24362</v>
      </c>
      <c r="I19">
        <v>6312</v>
      </c>
      <c r="J19">
        <v>4707</v>
      </c>
    </row>
    <row r="20" spans="1:10" x14ac:dyDescent="0.3">
      <c r="A20" t="s">
        <v>1566</v>
      </c>
      <c r="B20">
        <v>67236</v>
      </c>
      <c r="C20">
        <v>12967</v>
      </c>
      <c r="D20">
        <v>3827</v>
      </c>
      <c r="E20">
        <v>4373</v>
      </c>
      <c r="F20">
        <v>12017</v>
      </c>
      <c r="G20">
        <v>3290</v>
      </c>
      <c r="H20">
        <v>21202</v>
      </c>
      <c r="I20">
        <v>5673</v>
      </c>
      <c r="J20">
        <v>3887</v>
      </c>
    </row>
    <row r="21" spans="1:10" x14ac:dyDescent="0.3">
      <c r="A21" t="s">
        <v>1567</v>
      </c>
      <c r="B21">
        <v>17323</v>
      </c>
      <c r="C21">
        <v>3504</v>
      </c>
      <c r="D21">
        <v>763</v>
      </c>
      <c r="E21">
        <v>1039</v>
      </c>
      <c r="F21">
        <v>2123</v>
      </c>
      <c r="G21">
        <v>5443</v>
      </c>
      <c r="H21">
        <v>3049</v>
      </c>
      <c r="I21">
        <v>603</v>
      </c>
      <c r="J21">
        <v>799</v>
      </c>
    </row>
    <row r="22" spans="1:10" x14ac:dyDescent="0.3">
      <c r="A22" t="s">
        <v>115</v>
      </c>
      <c r="B22">
        <v>875</v>
      </c>
      <c r="C22">
        <v>108</v>
      </c>
      <c r="D22">
        <v>33</v>
      </c>
      <c r="E22">
        <v>51</v>
      </c>
      <c r="F22">
        <v>385</v>
      </c>
      <c r="G22">
        <v>130</v>
      </c>
      <c r="H22">
        <v>111</v>
      </c>
      <c r="I22">
        <v>36</v>
      </c>
      <c r="J22">
        <v>21</v>
      </c>
    </row>
    <row r="23" spans="1:10" x14ac:dyDescent="0.3">
      <c r="A23" t="s">
        <v>668</v>
      </c>
    </row>
    <row r="24" spans="1:10" x14ac:dyDescent="0.3">
      <c r="A24" t="s">
        <v>41</v>
      </c>
    </row>
    <row r="25" spans="1:10" x14ac:dyDescent="0.3">
      <c r="A25" t="s">
        <v>1568</v>
      </c>
    </row>
    <row r="26" spans="1:10" x14ac:dyDescent="0.3">
      <c r="A26" t="s">
        <v>2</v>
      </c>
      <c r="B26">
        <v>28155</v>
      </c>
      <c r="C26">
        <v>5786</v>
      </c>
      <c r="D26">
        <v>1313</v>
      </c>
      <c r="E26">
        <v>1630</v>
      </c>
      <c r="F26">
        <v>3595</v>
      </c>
      <c r="G26">
        <v>7567</v>
      </c>
      <c r="H26">
        <v>5824</v>
      </c>
      <c r="I26">
        <v>1124</v>
      </c>
      <c r="J26">
        <v>1316</v>
      </c>
    </row>
    <row r="27" spans="1:10" x14ac:dyDescent="0.3">
      <c r="A27" t="s">
        <v>198</v>
      </c>
      <c r="B27">
        <v>6790</v>
      </c>
      <c r="C27">
        <v>1221</v>
      </c>
      <c r="D27">
        <v>485</v>
      </c>
      <c r="E27">
        <v>486</v>
      </c>
      <c r="F27">
        <v>480</v>
      </c>
      <c r="G27">
        <v>1986</v>
      </c>
      <c r="H27">
        <v>1597</v>
      </c>
      <c r="I27">
        <v>239</v>
      </c>
      <c r="J27">
        <v>296</v>
      </c>
    </row>
    <row r="28" spans="1:10" x14ac:dyDescent="0.3">
      <c r="A28" t="s">
        <v>640</v>
      </c>
      <c r="B28">
        <v>6173</v>
      </c>
      <c r="C28">
        <v>1425</v>
      </c>
      <c r="D28">
        <v>241</v>
      </c>
      <c r="E28">
        <v>438</v>
      </c>
      <c r="F28">
        <v>608</v>
      </c>
      <c r="G28">
        <v>2097</v>
      </c>
      <c r="H28">
        <v>1046</v>
      </c>
      <c r="I28">
        <v>117</v>
      </c>
      <c r="J28">
        <v>201</v>
      </c>
    </row>
    <row r="29" spans="1:10" x14ac:dyDescent="0.3">
      <c r="A29" t="s">
        <v>639</v>
      </c>
      <c r="B29">
        <v>1832</v>
      </c>
      <c r="C29">
        <v>544</v>
      </c>
      <c r="D29">
        <v>55</v>
      </c>
      <c r="E29">
        <v>62</v>
      </c>
      <c r="F29">
        <v>167</v>
      </c>
      <c r="G29">
        <v>294</v>
      </c>
      <c r="H29">
        <v>374</v>
      </c>
      <c r="I29">
        <v>130</v>
      </c>
      <c r="J29">
        <v>206</v>
      </c>
    </row>
    <row r="30" spans="1:10" x14ac:dyDescent="0.3">
      <c r="A30" t="s">
        <v>1569</v>
      </c>
      <c r="B30">
        <v>4077</v>
      </c>
      <c r="C30">
        <v>572</v>
      </c>
      <c r="D30">
        <v>264</v>
      </c>
      <c r="E30">
        <v>273</v>
      </c>
      <c r="F30">
        <v>613</v>
      </c>
      <c r="G30">
        <v>507</v>
      </c>
      <c r="H30">
        <v>1353</v>
      </c>
      <c r="I30">
        <v>264</v>
      </c>
      <c r="J30">
        <v>231</v>
      </c>
    </row>
    <row r="31" spans="1:10" x14ac:dyDescent="0.3">
      <c r="A31" t="s">
        <v>75</v>
      </c>
      <c r="B31">
        <v>1195</v>
      </c>
      <c r="C31">
        <v>259</v>
      </c>
      <c r="D31">
        <v>58</v>
      </c>
      <c r="E31">
        <v>102</v>
      </c>
      <c r="F31">
        <v>153</v>
      </c>
      <c r="G31">
        <v>56</v>
      </c>
      <c r="H31">
        <v>442</v>
      </c>
      <c r="I31">
        <v>73</v>
      </c>
      <c r="J31">
        <v>52</v>
      </c>
    </row>
    <row r="32" spans="1:10" x14ac:dyDescent="0.3">
      <c r="A32" t="s">
        <v>74</v>
      </c>
      <c r="B32">
        <v>58</v>
      </c>
      <c r="C32">
        <v>6</v>
      </c>
      <c r="D32">
        <v>0</v>
      </c>
      <c r="E32">
        <v>3</v>
      </c>
      <c r="F32">
        <v>11</v>
      </c>
      <c r="G32">
        <v>36</v>
      </c>
      <c r="H32">
        <v>2</v>
      </c>
      <c r="I32">
        <v>0</v>
      </c>
      <c r="J32">
        <v>0</v>
      </c>
    </row>
    <row r="33" spans="1:10" x14ac:dyDescent="0.3">
      <c r="A33" t="s">
        <v>202</v>
      </c>
      <c r="B33">
        <v>4461</v>
      </c>
      <c r="C33">
        <v>1005</v>
      </c>
      <c r="D33">
        <v>47</v>
      </c>
      <c r="E33">
        <v>90</v>
      </c>
      <c r="F33">
        <v>507</v>
      </c>
      <c r="G33">
        <v>2005</v>
      </c>
      <c r="H33">
        <v>355</v>
      </c>
      <c r="I33">
        <v>196</v>
      </c>
      <c r="J33">
        <v>256</v>
      </c>
    </row>
    <row r="34" spans="1:10" x14ac:dyDescent="0.3">
      <c r="A34" t="s">
        <v>37</v>
      </c>
      <c r="B34">
        <v>258</v>
      </c>
      <c r="C34">
        <v>40</v>
      </c>
      <c r="D34">
        <v>3</v>
      </c>
      <c r="E34">
        <v>36</v>
      </c>
      <c r="F34">
        <v>52</v>
      </c>
      <c r="G34">
        <v>36</v>
      </c>
      <c r="H34">
        <v>58</v>
      </c>
      <c r="I34">
        <v>18</v>
      </c>
      <c r="J34">
        <v>15</v>
      </c>
    </row>
    <row r="35" spans="1:10" x14ac:dyDescent="0.3">
      <c r="A35" t="s">
        <v>1570</v>
      </c>
      <c r="B35">
        <v>3311</v>
      </c>
      <c r="C35">
        <v>714</v>
      </c>
      <c r="D35">
        <v>160</v>
      </c>
      <c r="E35">
        <v>140</v>
      </c>
      <c r="F35">
        <v>1004</v>
      </c>
      <c r="G35">
        <v>550</v>
      </c>
      <c r="H35">
        <v>597</v>
      </c>
      <c r="I35">
        <v>87</v>
      </c>
      <c r="J35">
        <v>59</v>
      </c>
    </row>
    <row r="36" spans="1:10" x14ac:dyDescent="0.3">
      <c r="A36" t="s">
        <v>53</v>
      </c>
    </row>
    <row r="37" spans="1:10" x14ac:dyDescent="0.3">
      <c r="A37" t="s">
        <v>1568</v>
      </c>
    </row>
    <row r="38" spans="1:10" x14ac:dyDescent="0.3">
      <c r="A38" t="s">
        <v>2</v>
      </c>
      <c r="B38">
        <v>13744</v>
      </c>
      <c r="C38">
        <v>2717</v>
      </c>
      <c r="D38">
        <v>623</v>
      </c>
      <c r="E38">
        <v>736</v>
      </c>
      <c r="F38">
        <v>1744</v>
      </c>
      <c r="G38">
        <v>3715</v>
      </c>
      <c r="H38">
        <v>3052</v>
      </c>
      <c r="I38">
        <v>584</v>
      </c>
      <c r="J38">
        <v>573</v>
      </c>
    </row>
    <row r="39" spans="1:10" x14ac:dyDescent="0.3">
      <c r="A39" t="s">
        <v>198</v>
      </c>
      <c r="B39">
        <v>4359</v>
      </c>
      <c r="C39">
        <v>736</v>
      </c>
      <c r="D39">
        <v>267</v>
      </c>
      <c r="E39">
        <v>323</v>
      </c>
      <c r="F39">
        <v>342</v>
      </c>
      <c r="G39">
        <v>1283</v>
      </c>
      <c r="H39">
        <v>1061</v>
      </c>
      <c r="I39">
        <v>155</v>
      </c>
      <c r="J39">
        <v>192</v>
      </c>
    </row>
    <row r="40" spans="1:10" x14ac:dyDescent="0.3">
      <c r="A40" t="s">
        <v>640</v>
      </c>
      <c r="B40">
        <v>1020</v>
      </c>
      <c r="C40">
        <v>301</v>
      </c>
      <c r="D40">
        <v>69</v>
      </c>
      <c r="E40">
        <v>63</v>
      </c>
      <c r="F40">
        <v>83</v>
      </c>
      <c r="G40">
        <v>183</v>
      </c>
      <c r="H40">
        <v>290</v>
      </c>
      <c r="I40">
        <v>18</v>
      </c>
      <c r="J40">
        <v>13</v>
      </c>
    </row>
    <row r="41" spans="1:10" x14ac:dyDescent="0.3">
      <c r="A41" t="s">
        <v>639</v>
      </c>
      <c r="B41">
        <v>994</v>
      </c>
      <c r="C41">
        <v>267</v>
      </c>
      <c r="D41">
        <v>28</v>
      </c>
      <c r="E41">
        <v>33</v>
      </c>
      <c r="F41">
        <v>111</v>
      </c>
      <c r="G41">
        <v>233</v>
      </c>
      <c r="H41">
        <v>193</v>
      </c>
      <c r="I41">
        <v>56</v>
      </c>
      <c r="J41">
        <v>73</v>
      </c>
    </row>
    <row r="42" spans="1:10" x14ac:dyDescent="0.3">
      <c r="A42" t="s">
        <v>1569</v>
      </c>
      <c r="B42">
        <v>1965</v>
      </c>
      <c r="C42">
        <v>257</v>
      </c>
      <c r="D42">
        <v>122</v>
      </c>
      <c r="E42">
        <v>128</v>
      </c>
      <c r="F42">
        <v>308</v>
      </c>
      <c r="G42">
        <v>257</v>
      </c>
      <c r="H42">
        <v>637</v>
      </c>
      <c r="I42">
        <v>151</v>
      </c>
      <c r="J42">
        <v>105</v>
      </c>
    </row>
    <row r="43" spans="1:10" x14ac:dyDescent="0.3">
      <c r="A43" t="s">
        <v>75</v>
      </c>
      <c r="B43">
        <v>688</v>
      </c>
      <c r="C43">
        <v>141</v>
      </c>
      <c r="D43">
        <v>31</v>
      </c>
      <c r="E43">
        <v>58</v>
      </c>
      <c r="F43">
        <v>92</v>
      </c>
      <c r="G43">
        <v>37</v>
      </c>
      <c r="H43">
        <v>257</v>
      </c>
      <c r="I43">
        <v>43</v>
      </c>
      <c r="J43">
        <v>29</v>
      </c>
    </row>
    <row r="44" spans="1:10" x14ac:dyDescent="0.3">
      <c r="A44" t="s">
        <v>74</v>
      </c>
      <c r="B44">
        <v>50</v>
      </c>
      <c r="C44">
        <v>5</v>
      </c>
      <c r="D44">
        <v>0</v>
      </c>
      <c r="E44">
        <v>3</v>
      </c>
      <c r="F44">
        <v>7</v>
      </c>
      <c r="G44">
        <v>33</v>
      </c>
      <c r="H44">
        <v>2</v>
      </c>
      <c r="I44">
        <v>0</v>
      </c>
      <c r="J44">
        <v>0</v>
      </c>
    </row>
    <row r="45" spans="1:10" x14ac:dyDescent="0.3">
      <c r="A45" t="s">
        <v>202</v>
      </c>
      <c r="B45">
        <v>2941</v>
      </c>
      <c r="C45">
        <v>669</v>
      </c>
      <c r="D45">
        <v>24</v>
      </c>
      <c r="E45">
        <v>47</v>
      </c>
      <c r="F45">
        <v>335</v>
      </c>
      <c r="G45">
        <v>1369</v>
      </c>
      <c r="H45">
        <v>252</v>
      </c>
      <c r="I45">
        <v>114</v>
      </c>
      <c r="J45">
        <v>131</v>
      </c>
    </row>
    <row r="46" spans="1:10" x14ac:dyDescent="0.3">
      <c r="A46" t="s">
        <v>37</v>
      </c>
      <c r="B46">
        <v>165</v>
      </c>
      <c r="C46">
        <v>23</v>
      </c>
      <c r="D46">
        <v>3</v>
      </c>
      <c r="E46">
        <v>20</v>
      </c>
      <c r="F46">
        <v>34</v>
      </c>
      <c r="G46">
        <v>27</v>
      </c>
      <c r="H46">
        <v>44</v>
      </c>
      <c r="I46">
        <v>10</v>
      </c>
      <c r="J46">
        <v>4</v>
      </c>
    </row>
    <row r="47" spans="1:10" x14ac:dyDescent="0.3">
      <c r="A47" t="s">
        <v>1570</v>
      </c>
      <c r="B47">
        <v>1562</v>
      </c>
      <c r="C47">
        <v>318</v>
      </c>
      <c r="D47">
        <v>79</v>
      </c>
      <c r="E47">
        <v>61</v>
      </c>
      <c r="F47">
        <v>432</v>
      </c>
      <c r="G47">
        <v>293</v>
      </c>
      <c r="H47">
        <v>316</v>
      </c>
      <c r="I47">
        <v>37</v>
      </c>
      <c r="J47">
        <v>26</v>
      </c>
    </row>
    <row r="48" spans="1:10" x14ac:dyDescent="0.3">
      <c r="A48" t="s">
        <v>54</v>
      </c>
    </row>
    <row r="49" spans="1:10" x14ac:dyDescent="0.3">
      <c r="A49" t="s">
        <v>1568</v>
      </c>
    </row>
    <row r="50" spans="1:10" x14ac:dyDescent="0.3">
      <c r="A50" t="s">
        <v>2</v>
      </c>
      <c r="B50">
        <v>14411</v>
      </c>
      <c r="C50">
        <v>3069</v>
      </c>
      <c r="D50">
        <v>690</v>
      </c>
      <c r="E50">
        <v>894</v>
      </c>
      <c r="F50">
        <v>1851</v>
      </c>
      <c r="G50">
        <v>3852</v>
      </c>
      <c r="H50">
        <v>2772</v>
      </c>
      <c r="I50">
        <v>540</v>
      </c>
      <c r="J50">
        <v>743</v>
      </c>
    </row>
    <row r="51" spans="1:10" x14ac:dyDescent="0.3">
      <c r="A51" t="s">
        <v>198</v>
      </c>
      <c r="B51">
        <v>2431</v>
      </c>
      <c r="C51">
        <v>485</v>
      </c>
      <c r="D51">
        <v>218</v>
      </c>
      <c r="E51">
        <v>163</v>
      </c>
      <c r="F51">
        <v>138</v>
      </c>
      <c r="G51">
        <v>703</v>
      </c>
      <c r="H51">
        <v>536</v>
      </c>
      <c r="I51">
        <v>84</v>
      </c>
      <c r="J51">
        <v>104</v>
      </c>
    </row>
    <row r="52" spans="1:10" x14ac:dyDescent="0.3">
      <c r="A52" t="s">
        <v>640</v>
      </c>
      <c r="B52">
        <v>5153</v>
      </c>
      <c r="C52">
        <v>1124</v>
      </c>
      <c r="D52">
        <v>172</v>
      </c>
      <c r="E52">
        <v>375</v>
      </c>
      <c r="F52">
        <v>525</v>
      </c>
      <c r="G52">
        <v>1914</v>
      </c>
      <c r="H52">
        <v>756</v>
      </c>
      <c r="I52">
        <v>99</v>
      </c>
      <c r="J52">
        <v>188</v>
      </c>
    </row>
    <row r="53" spans="1:10" x14ac:dyDescent="0.3">
      <c r="A53" t="s">
        <v>639</v>
      </c>
      <c r="B53">
        <v>838</v>
      </c>
      <c r="C53">
        <v>277</v>
      </c>
      <c r="D53">
        <v>27</v>
      </c>
      <c r="E53">
        <v>29</v>
      </c>
      <c r="F53">
        <v>56</v>
      </c>
      <c r="G53">
        <v>61</v>
      </c>
      <c r="H53">
        <v>181</v>
      </c>
      <c r="I53">
        <v>74</v>
      </c>
      <c r="J53">
        <v>133</v>
      </c>
    </row>
    <row r="54" spans="1:10" x14ac:dyDescent="0.3">
      <c r="A54" t="s">
        <v>1569</v>
      </c>
      <c r="B54">
        <v>2112</v>
      </c>
      <c r="C54">
        <v>315</v>
      </c>
      <c r="D54">
        <v>142</v>
      </c>
      <c r="E54">
        <v>145</v>
      </c>
      <c r="F54">
        <v>305</v>
      </c>
      <c r="G54">
        <v>250</v>
      </c>
      <c r="H54">
        <v>716</v>
      </c>
      <c r="I54">
        <v>113</v>
      </c>
      <c r="J54">
        <v>126</v>
      </c>
    </row>
    <row r="55" spans="1:10" x14ac:dyDescent="0.3">
      <c r="A55" t="s">
        <v>75</v>
      </c>
      <c r="B55">
        <v>507</v>
      </c>
      <c r="C55">
        <v>118</v>
      </c>
      <c r="D55">
        <v>27</v>
      </c>
      <c r="E55">
        <v>44</v>
      </c>
      <c r="F55">
        <v>61</v>
      </c>
      <c r="G55">
        <v>19</v>
      </c>
      <c r="H55">
        <v>185</v>
      </c>
      <c r="I55">
        <v>30</v>
      </c>
      <c r="J55">
        <v>23</v>
      </c>
    </row>
    <row r="56" spans="1:10" x14ac:dyDescent="0.3">
      <c r="A56" t="s">
        <v>74</v>
      </c>
      <c r="B56">
        <v>8</v>
      </c>
      <c r="C56">
        <v>1</v>
      </c>
      <c r="D56">
        <v>0</v>
      </c>
      <c r="E56">
        <v>0</v>
      </c>
      <c r="F56">
        <v>4</v>
      </c>
      <c r="G56">
        <v>3</v>
      </c>
      <c r="H56">
        <v>0</v>
      </c>
      <c r="I56">
        <v>0</v>
      </c>
      <c r="J56">
        <v>0</v>
      </c>
    </row>
    <row r="57" spans="1:10" x14ac:dyDescent="0.3">
      <c r="A57" t="s">
        <v>202</v>
      </c>
      <c r="B57">
        <v>1520</v>
      </c>
      <c r="C57">
        <v>336</v>
      </c>
      <c r="D57">
        <v>23</v>
      </c>
      <c r="E57">
        <v>43</v>
      </c>
      <c r="F57">
        <v>172</v>
      </c>
      <c r="G57">
        <v>636</v>
      </c>
      <c r="H57">
        <v>103</v>
      </c>
      <c r="I57">
        <v>82</v>
      </c>
      <c r="J57">
        <v>125</v>
      </c>
    </row>
    <row r="58" spans="1:10" x14ac:dyDescent="0.3">
      <c r="A58" t="s">
        <v>37</v>
      </c>
      <c r="B58">
        <v>93</v>
      </c>
      <c r="C58">
        <v>17</v>
      </c>
      <c r="D58">
        <v>0</v>
      </c>
      <c r="E58">
        <v>16</v>
      </c>
      <c r="F58">
        <v>18</v>
      </c>
      <c r="G58">
        <v>9</v>
      </c>
      <c r="H58">
        <v>14</v>
      </c>
      <c r="I58">
        <v>8</v>
      </c>
      <c r="J58">
        <v>11</v>
      </c>
    </row>
    <row r="59" spans="1:10" x14ac:dyDescent="0.3">
      <c r="A59" t="s">
        <v>1570</v>
      </c>
      <c r="B59">
        <v>1749</v>
      </c>
      <c r="C59">
        <v>396</v>
      </c>
      <c r="D59">
        <v>81</v>
      </c>
      <c r="E59">
        <v>79</v>
      </c>
      <c r="F59">
        <v>572</v>
      </c>
      <c r="G59">
        <v>257</v>
      </c>
      <c r="H59">
        <v>281</v>
      </c>
      <c r="I59">
        <v>50</v>
      </c>
      <c r="J59">
        <v>33</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CD83F-6A7C-466E-AA65-9B98244A09C2}">
  <dimension ref="A1:J40"/>
  <sheetViews>
    <sheetView workbookViewId="0">
      <selection activeCell="K20" sqref="K20"/>
    </sheetView>
  </sheetViews>
  <sheetFormatPr defaultRowHeight="14.4" x14ac:dyDescent="0.3"/>
  <sheetData>
    <row r="1" spans="1:10" x14ac:dyDescent="0.3">
      <c r="A1" t="s">
        <v>1571</v>
      </c>
    </row>
    <row r="2" spans="1:10" x14ac:dyDescent="0.3">
      <c r="B2" t="s">
        <v>1</v>
      </c>
    </row>
    <row r="3" spans="1:10" x14ac:dyDescent="0.3">
      <c r="B3" t="s">
        <v>2</v>
      </c>
      <c r="C3" t="s">
        <v>1323</v>
      </c>
      <c r="D3" t="s">
        <v>1324</v>
      </c>
      <c r="E3" t="s">
        <v>1326</v>
      </c>
      <c r="F3" t="s">
        <v>1552</v>
      </c>
      <c r="G3" t="s">
        <v>1328</v>
      </c>
      <c r="H3" t="s">
        <v>1329</v>
      </c>
      <c r="I3" t="s">
        <v>1553</v>
      </c>
      <c r="J3" t="s">
        <v>1332</v>
      </c>
    </row>
    <row r="4" spans="1:10" x14ac:dyDescent="0.3">
      <c r="A4" t="s">
        <v>668</v>
      </c>
    </row>
    <row r="5" spans="1:10" x14ac:dyDescent="0.3">
      <c r="A5" t="s">
        <v>41</v>
      </c>
    </row>
    <row r="6" spans="1:10" x14ac:dyDescent="0.3">
      <c r="A6" t="s">
        <v>210</v>
      </c>
    </row>
    <row r="7" spans="1:10" x14ac:dyDescent="0.3">
      <c r="A7" t="s">
        <v>2</v>
      </c>
      <c r="B7">
        <v>304683</v>
      </c>
      <c r="C7">
        <v>59510</v>
      </c>
      <c r="D7">
        <v>15932</v>
      </c>
      <c r="E7">
        <v>19836</v>
      </c>
      <c r="F7">
        <v>53012</v>
      </c>
      <c r="G7">
        <v>33370</v>
      </c>
      <c r="H7">
        <v>83604</v>
      </c>
      <c r="I7">
        <v>23543</v>
      </c>
      <c r="J7">
        <v>15876</v>
      </c>
    </row>
    <row r="8" spans="1:10" x14ac:dyDescent="0.3">
      <c r="A8" t="s">
        <v>1572</v>
      </c>
      <c r="B8">
        <v>6300</v>
      </c>
      <c r="C8">
        <v>1471</v>
      </c>
      <c r="D8">
        <v>288</v>
      </c>
      <c r="E8">
        <v>362</v>
      </c>
      <c r="F8">
        <v>645</v>
      </c>
      <c r="G8">
        <v>1839</v>
      </c>
      <c r="H8">
        <v>1053</v>
      </c>
      <c r="I8">
        <v>349</v>
      </c>
      <c r="J8">
        <v>293</v>
      </c>
    </row>
    <row r="9" spans="1:10" x14ac:dyDescent="0.3">
      <c r="A9" t="s">
        <v>1573</v>
      </c>
      <c r="B9">
        <v>631</v>
      </c>
      <c r="C9">
        <v>79</v>
      </c>
      <c r="D9">
        <v>18</v>
      </c>
      <c r="E9">
        <v>47</v>
      </c>
      <c r="F9">
        <v>86</v>
      </c>
      <c r="G9">
        <v>302</v>
      </c>
      <c r="H9">
        <v>47</v>
      </c>
      <c r="I9">
        <v>27</v>
      </c>
      <c r="J9">
        <v>25</v>
      </c>
    </row>
    <row r="10" spans="1:10" x14ac:dyDescent="0.3">
      <c r="A10" t="s">
        <v>1574</v>
      </c>
      <c r="B10">
        <v>3322</v>
      </c>
      <c r="C10">
        <v>362</v>
      </c>
      <c r="D10">
        <v>86</v>
      </c>
      <c r="E10">
        <v>149</v>
      </c>
      <c r="F10">
        <v>317</v>
      </c>
      <c r="G10">
        <v>2027</v>
      </c>
      <c r="H10">
        <v>218</v>
      </c>
      <c r="I10">
        <v>86</v>
      </c>
      <c r="J10">
        <v>77</v>
      </c>
    </row>
    <row r="11" spans="1:10" x14ac:dyDescent="0.3">
      <c r="A11" t="s">
        <v>168</v>
      </c>
      <c r="B11">
        <v>2138</v>
      </c>
      <c r="C11">
        <v>448</v>
      </c>
      <c r="D11">
        <v>78</v>
      </c>
      <c r="E11">
        <v>86</v>
      </c>
      <c r="F11">
        <v>175</v>
      </c>
      <c r="G11">
        <v>884</v>
      </c>
      <c r="H11">
        <v>256</v>
      </c>
      <c r="I11">
        <v>106</v>
      </c>
      <c r="J11">
        <v>105</v>
      </c>
    </row>
    <row r="12" spans="1:10" x14ac:dyDescent="0.3">
      <c r="A12" t="s">
        <v>811</v>
      </c>
      <c r="B12">
        <v>3031</v>
      </c>
      <c r="C12">
        <v>303</v>
      </c>
      <c r="D12">
        <v>31</v>
      </c>
      <c r="E12">
        <v>140</v>
      </c>
      <c r="F12">
        <v>418</v>
      </c>
      <c r="G12">
        <v>1724</v>
      </c>
      <c r="H12">
        <v>233</v>
      </c>
      <c r="I12">
        <v>105</v>
      </c>
      <c r="J12">
        <v>77</v>
      </c>
    </row>
    <row r="13" spans="1:10" x14ac:dyDescent="0.3">
      <c r="A13" t="s">
        <v>1575</v>
      </c>
      <c r="B13">
        <v>16367</v>
      </c>
      <c r="C13">
        <v>5987</v>
      </c>
      <c r="D13">
        <v>1105</v>
      </c>
      <c r="E13">
        <v>1662</v>
      </c>
      <c r="F13">
        <v>3716</v>
      </c>
      <c r="G13">
        <v>217</v>
      </c>
      <c r="H13">
        <v>1465</v>
      </c>
      <c r="I13">
        <v>758</v>
      </c>
      <c r="J13">
        <v>1457</v>
      </c>
    </row>
    <row r="14" spans="1:10" x14ac:dyDescent="0.3">
      <c r="A14" t="s">
        <v>1576</v>
      </c>
      <c r="B14">
        <v>11074</v>
      </c>
      <c r="C14">
        <v>1985</v>
      </c>
      <c r="D14">
        <v>207</v>
      </c>
      <c r="E14">
        <v>825</v>
      </c>
      <c r="F14">
        <v>2486</v>
      </c>
      <c r="G14">
        <v>3627</v>
      </c>
      <c r="H14">
        <v>1374</v>
      </c>
      <c r="I14">
        <v>320</v>
      </c>
      <c r="J14">
        <v>250</v>
      </c>
    </row>
    <row r="15" spans="1:10" x14ac:dyDescent="0.3">
      <c r="A15" t="s">
        <v>115</v>
      </c>
      <c r="B15">
        <v>430</v>
      </c>
      <c r="C15">
        <v>35</v>
      </c>
      <c r="D15">
        <v>4</v>
      </c>
      <c r="E15">
        <v>34</v>
      </c>
      <c r="F15">
        <v>190</v>
      </c>
      <c r="G15">
        <v>105</v>
      </c>
      <c r="H15">
        <v>36</v>
      </c>
      <c r="I15">
        <v>19</v>
      </c>
      <c r="J15">
        <v>7</v>
      </c>
    </row>
    <row r="16" spans="1:10" x14ac:dyDescent="0.3">
      <c r="A16" t="s">
        <v>131</v>
      </c>
      <c r="B16">
        <v>261390</v>
      </c>
      <c r="C16">
        <v>48840</v>
      </c>
      <c r="D16">
        <v>14115</v>
      </c>
      <c r="E16">
        <v>16531</v>
      </c>
      <c r="F16">
        <v>44979</v>
      </c>
      <c r="G16">
        <v>22645</v>
      </c>
      <c r="H16">
        <v>78922</v>
      </c>
      <c r="I16">
        <v>21773</v>
      </c>
      <c r="J16">
        <v>13585</v>
      </c>
    </row>
    <row r="17" spans="1:10" x14ac:dyDescent="0.3">
      <c r="A17" t="s">
        <v>53</v>
      </c>
    </row>
    <row r="18" spans="1:10" x14ac:dyDescent="0.3">
      <c r="A18" t="s">
        <v>210</v>
      </c>
    </row>
    <row r="19" spans="1:10" x14ac:dyDescent="0.3">
      <c r="A19" t="s">
        <v>2</v>
      </c>
      <c r="B19">
        <v>158795</v>
      </c>
      <c r="C19">
        <v>31476</v>
      </c>
      <c r="D19">
        <v>8043</v>
      </c>
      <c r="E19">
        <v>10566</v>
      </c>
      <c r="F19">
        <v>28040</v>
      </c>
      <c r="G19">
        <v>19053</v>
      </c>
      <c r="H19">
        <v>41589</v>
      </c>
      <c r="I19">
        <v>12183</v>
      </c>
      <c r="J19">
        <v>7845</v>
      </c>
    </row>
    <row r="20" spans="1:10" x14ac:dyDescent="0.3">
      <c r="A20" t="s">
        <v>1572</v>
      </c>
      <c r="B20">
        <v>4576</v>
      </c>
      <c r="C20">
        <v>1117</v>
      </c>
      <c r="D20">
        <v>204</v>
      </c>
      <c r="E20">
        <v>257</v>
      </c>
      <c r="F20">
        <v>454</v>
      </c>
      <c r="G20">
        <v>1271</v>
      </c>
      <c r="H20">
        <v>787</v>
      </c>
      <c r="I20">
        <v>254</v>
      </c>
      <c r="J20">
        <v>232</v>
      </c>
    </row>
    <row r="21" spans="1:10" x14ac:dyDescent="0.3">
      <c r="A21" t="s">
        <v>1573</v>
      </c>
      <c r="B21">
        <v>612</v>
      </c>
      <c r="C21">
        <v>75</v>
      </c>
      <c r="D21">
        <v>18</v>
      </c>
      <c r="E21">
        <v>46</v>
      </c>
      <c r="F21">
        <v>83</v>
      </c>
      <c r="G21">
        <v>293</v>
      </c>
      <c r="H21">
        <v>46</v>
      </c>
      <c r="I21">
        <v>27</v>
      </c>
      <c r="J21">
        <v>24</v>
      </c>
    </row>
    <row r="22" spans="1:10" x14ac:dyDescent="0.3">
      <c r="A22" t="s">
        <v>1574</v>
      </c>
      <c r="B22">
        <v>2267</v>
      </c>
      <c r="C22">
        <v>285</v>
      </c>
      <c r="D22">
        <v>72</v>
      </c>
      <c r="E22">
        <v>129</v>
      </c>
      <c r="F22">
        <v>224</v>
      </c>
      <c r="G22">
        <v>1239</v>
      </c>
      <c r="H22">
        <v>178</v>
      </c>
      <c r="I22">
        <v>73</v>
      </c>
      <c r="J22">
        <v>67</v>
      </c>
    </row>
    <row r="23" spans="1:10" x14ac:dyDescent="0.3">
      <c r="A23" t="s">
        <v>168</v>
      </c>
      <c r="B23">
        <v>1739</v>
      </c>
      <c r="C23">
        <v>376</v>
      </c>
      <c r="D23">
        <v>66</v>
      </c>
      <c r="E23">
        <v>70</v>
      </c>
      <c r="F23">
        <v>150</v>
      </c>
      <c r="G23">
        <v>689</v>
      </c>
      <c r="H23">
        <v>205</v>
      </c>
      <c r="I23">
        <v>91</v>
      </c>
      <c r="J23">
        <v>92</v>
      </c>
    </row>
    <row r="24" spans="1:10" x14ac:dyDescent="0.3">
      <c r="A24" t="s">
        <v>811</v>
      </c>
      <c r="B24">
        <v>1842</v>
      </c>
      <c r="C24">
        <v>163</v>
      </c>
      <c r="D24">
        <v>23</v>
      </c>
      <c r="E24">
        <v>105</v>
      </c>
      <c r="F24">
        <v>302</v>
      </c>
      <c r="G24">
        <v>997</v>
      </c>
      <c r="H24">
        <v>137</v>
      </c>
      <c r="I24">
        <v>62</v>
      </c>
      <c r="J24">
        <v>53</v>
      </c>
    </row>
    <row r="25" spans="1:10" x14ac:dyDescent="0.3">
      <c r="A25" t="s">
        <v>1575</v>
      </c>
      <c r="B25">
        <v>10957</v>
      </c>
      <c r="C25">
        <v>4023</v>
      </c>
      <c r="D25">
        <v>783</v>
      </c>
      <c r="E25">
        <v>1244</v>
      </c>
      <c r="F25">
        <v>2479</v>
      </c>
      <c r="G25">
        <v>200</v>
      </c>
      <c r="H25">
        <v>926</v>
      </c>
      <c r="I25">
        <v>517</v>
      </c>
      <c r="J25">
        <v>785</v>
      </c>
    </row>
    <row r="26" spans="1:10" x14ac:dyDescent="0.3">
      <c r="A26" t="s">
        <v>1576</v>
      </c>
      <c r="B26">
        <v>9957</v>
      </c>
      <c r="C26">
        <v>1638</v>
      </c>
      <c r="D26">
        <v>191</v>
      </c>
      <c r="E26">
        <v>787</v>
      </c>
      <c r="F26">
        <v>2195</v>
      </c>
      <c r="G26">
        <v>3474</v>
      </c>
      <c r="H26">
        <v>1155</v>
      </c>
      <c r="I26">
        <v>297</v>
      </c>
      <c r="J26">
        <v>220</v>
      </c>
    </row>
    <row r="27" spans="1:10" x14ac:dyDescent="0.3">
      <c r="A27" t="s">
        <v>115</v>
      </c>
      <c r="B27">
        <v>248</v>
      </c>
      <c r="C27">
        <v>18</v>
      </c>
      <c r="D27">
        <v>3</v>
      </c>
      <c r="E27">
        <v>16</v>
      </c>
      <c r="F27">
        <v>109</v>
      </c>
      <c r="G27">
        <v>63</v>
      </c>
      <c r="H27">
        <v>19</v>
      </c>
      <c r="I27">
        <v>14</v>
      </c>
      <c r="J27">
        <v>6</v>
      </c>
    </row>
    <row r="28" spans="1:10" x14ac:dyDescent="0.3">
      <c r="A28" t="s">
        <v>131</v>
      </c>
      <c r="B28">
        <v>126597</v>
      </c>
      <c r="C28">
        <v>23781</v>
      </c>
      <c r="D28">
        <v>6683</v>
      </c>
      <c r="E28">
        <v>7912</v>
      </c>
      <c r="F28">
        <v>22044</v>
      </c>
      <c r="G28">
        <v>10827</v>
      </c>
      <c r="H28">
        <v>38136</v>
      </c>
      <c r="I28">
        <v>10848</v>
      </c>
      <c r="J28">
        <v>6366</v>
      </c>
    </row>
    <row r="29" spans="1:10" x14ac:dyDescent="0.3">
      <c r="A29" t="s">
        <v>54</v>
      </c>
    </row>
    <row r="30" spans="1:10" x14ac:dyDescent="0.3">
      <c r="A30" t="s">
        <v>210</v>
      </c>
    </row>
    <row r="31" spans="1:10" x14ac:dyDescent="0.3">
      <c r="A31" t="s">
        <v>2</v>
      </c>
      <c r="B31">
        <v>145888</v>
      </c>
      <c r="C31">
        <v>28034</v>
      </c>
      <c r="D31">
        <v>7889</v>
      </c>
      <c r="E31">
        <v>9270</v>
      </c>
      <c r="F31">
        <v>24972</v>
      </c>
      <c r="G31">
        <v>14317</v>
      </c>
      <c r="H31">
        <v>42015</v>
      </c>
      <c r="I31">
        <v>11360</v>
      </c>
      <c r="J31">
        <v>8031</v>
      </c>
    </row>
    <row r="32" spans="1:10" x14ac:dyDescent="0.3">
      <c r="A32" t="s">
        <v>1572</v>
      </c>
      <c r="B32">
        <v>1724</v>
      </c>
      <c r="C32">
        <v>354</v>
      </c>
      <c r="D32">
        <v>84</v>
      </c>
      <c r="E32">
        <v>105</v>
      </c>
      <c r="F32">
        <v>191</v>
      </c>
      <c r="G32">
        <v>568</v>
      </c>
      <c r="H32">
        <v>266</v>
      </c>
      <c r="I32">
        <v>95</v>
      </c>
      <c r="J32">
        <v>61</v>
      </c>
    </row>
    <row r="33" spans="1:10" x14ac:dyDescent="0.3">
      <c r="A33" t="s">
        <v>1573</v>
      </c>
      <c r="B33">
        <v>19</v>
      </c>
      <c r="C33">
        <v>4</v>
      </c>
      <c r="D33">
        <v>0</v>
      </c>
      <c r="E33">
        <v>1</v>
      </c>
      <c r="F33">
        <v>3</v>
      </c>
      <c r="G33">
        <v>9</v>
      </c>
      <c r="H33">
        <v>1</v>
      </c>
      <c r="I33">
        <v>0</v>
      </c>
      <c r="J33">
        <v>1</v>
      </c>
    </row>
    <row r="34" spans="1:10" x14ac:dyDescent="0.3">
      <c r="A34" t="s">
        <v>1574</v>
      </c>
      <c r="B34">
        <v>1055</v>
      </c>
      <c r="C34">
        <v>77</v>
      </c>
      <c r="D34">
        <v>14</v>
      </c>
      <c r="E34">
        <v>20</v>
      </c>
      <c r="F34">
        <v>93</v>
      </c>
      <c r="G34">
        <v>788</v>
      </c>
      <c r="H34">
        <v>40</v>
      </c>
      <c r="I34">
        <v>13</v>
      </c>
      <c r="J34">
        <v>10</v>
      </c>
    </row>
    <row r="35" spans="1:10" x14ac:dyDescent="0.3">
      <c r="A35" t="s">
        <v>168</v>
      </c>
      <c r="B35">
        <v>399</v>
      </c>
      <c r="C35">
        <v>72</v>
      </c>
      <c r="D35">
        <v>12</v>
      </c>
      <c r="E35">
        <v>16</v>
      </c>
      <c r="F35">
        <v>25</v>
      </c>
      <c r="G35">
        <v>195</v>
      </c>
      <c r="H35">
        <v>51</v>
      </c>
      <c r="I35">
        <v>15</v>
      </c>
      <c r="J35">
        <v>13</v>
      </c>
    </row>
    <row r="36" spans="1:10" x14ac:dyDescent="0.3">
      <c r="A36" t="s">
        <v>811</v>
      </c>
      <c r="B36">
        <v>1189</v>
      </c>
      <c r="C36">
        <v>140</v>
      </c>
      <c r="D36">
        <v>8</v>
      </c>
      <c r="E36">
        <v>35</v>
      </c>
      <c r="F36">
        <v>116</v>
      </c>
      <c r="G36">
        <v>727</v>
      </c>
      <c r="H36">
        <v>96</v>
      </c>
      <c r="I36">
        <v>43</v>
      </c>
      <c r="J36">
        <v>24</v>
      </c>
    </row>
    <row r="37" spans="1:10" x14ac:dyDescent="0.3">
      <c r="A37" t="s">
        <v>1575</v>
      </c>
      <c r="B37">
        <v>5410</v>
      </c>
      <c r="C37">
        <v>1964</v>
      </c>
      <c r="D37">
        <v>322</v>
      </c>
      <c r="E37">
        <v>418</v>
      </c>
      <c r="F37">
        <v>1237</v>
      </c>
      <c r="G37">
        <v>17</v>
      </c>
      <c r="H37">
        <v>539</v>
      </c>
      <c r="I37">
        <v>241</v>
      </c>
      <c r="J37">
        <v>672</v>
      </c>
    </row>
    <row r="38" spans="1:10" x14ac:dyDescent="0.3">
      <c r="A38" t="s">
        <v>1576</v>
      </c>
      <c r="B38">
        <v>1117</v>
      </c>
      <c r="C38">
        <v>347</v>
      </c>
      <c r="D38">
        <v>16</v>
      </c>
      <c r="E38">
        <v>38</v>
      </c>
      <c r="F38">
        <v>291</v>
      </c>
      <c r="G38">
        <v>153</v>
      </c>
      <c r="H38">
        <v>219</v>
      </c>
      <c r="I38">
        <v>23</v>
      </c>
      <c r="J38">
        <v>30</v>
      </c>
    </row>
    <row r="39" spans="1:10" x14ac:dyDescent="0.3">
      <c r="A39" t="s">
        <v>115</v>
      </c>
      <c r="B39">
        <v>182</v>
      </c>
      <c r="C39">
        <v>17</v>
      </c>
      <c r="D39">
        <v>1</v>
      </c>
      <c r="E39">
        <v>18</v>
      </c>
      <c r="F39">
        <v>81</v>
      </c>
      <c r="G39">
        <v>42</v>
      </c>
      <c r="H39">
        <v>17</v>
      </c>
      <c r="I39">
        <v>5</v>
      </c>
      <c r="J39">
        <v>1</v>
      </c>
    </row>
    <row r="40" spans="1:10" x14ac:dyDescent="0.3">
      <c r="A40" t="s">
        <v>131</v>
      </c>
      <c r="B40">
        <v>134793</v>
      </c>
      <c r="C40">
        <v>25059</v>
      </c>
      <c r="D40">
        <v>7432</v>
      </c>
      <c r="E40">
        <v>8619</v>
      </c>
      <c r="F40">
        <v>22935</v>
      </c>
      <c r="G40">
        <v>11818</v>
      </c>
      <c r="H40">
        <v>40786</v>
      </c>
      <c r="I40">
        <v>10925</v>
      </c>
      <c r="J40">
        <v>7219</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7763-028F-4E5D-BC54-1DA6FCD4F0EA}">
  <dimension ref="A1:J46"/>
  <sheetViews>
    <sheetView workbookViewId="0">
      <selection activeCell="K20" sqref="K20"/>
    </sheetView>
  </sheetViews>
  <sheetFormatPr defaultRowHeight="14.4" x14ac:dyDescent="0.3"/>
  <sheetData>
    <row r="1" spans="1:10" x14ac:dyDescent="0.3">
      <c r="A1" t="s">
        <v>1577</v>
      </c>
    </row>
    <row r="2" spans="1:10" x14ac:dyDescent="0.3">
      <c r="B2" t="s">
        <v>1</v>
      </c>
    </row>
    <row r="3" spans="1:10" x14ac:dyDescent="0.3">
      <c r="B3" t="s">
        <v>2</v>
      </c>
      <c r="C3" t="s">
        <v>1323</v>
      </c>
      <c r="D3" t="s">
        <v>1324</v>
      </c>
      <c r="E3" t="s">
        <v>1326</v>
      </c>
      <c r="F3" t="s">
        <v>1552</v>
      </c>
      <c r="G3" t="s">
        <v>1328</v>
      </c>
      <c r="H3" t="s">
        <v>1329</v>
      </c>
      <c r="I3" t="s">
        <v>1553</v>
      </c>
      <c r="J3" t="s">
        <v>1332</v>
      </c>
    </row>
    <row r="4" spans="1:10" x14ac:dyDescent="0.3">
      <c r="A4" t="s">
        <v>668</v>
      </c>
    </row>
    <row r="5" spans="1:10" x14ac:dyDescent="0.3">
      <c r="A5" t="s">
        <v>41</v>
      </c>
    </row>
    <row r="6" spans="1:10" x14ac:dyDescent="0.3">
      <c r="A6" t="s">
        <v>905</v>
      </c>
    </row>
    <row r="7" spans="1:10" x14ac:dyDescent="0.3">
      <c r="A7" t="s">
        <v>2</v>
      </c>
      <c r="B7">
        <v>43298</v>
      </c>
      <c r="C7">
        <v>10671</v>
      </c>
      <c r="D7">
        <v>1817</v>
      </c>
      <c r="E7">
        <v>3306</v>
      </c>
      <c r="F7">
        <v>8036</v>
      </c>
      <c r="G7">
        <v>10725</v>
      </c>
      <c r="H7">
        <v>4682</v>
      </c>
      <c r="I7">
        <v>1770</v>
      </c>
      <c r="J7">
        <v>2291</v>
      </c>
    </row>
    <row r="8" spans="1:10" x14ac:dyDescent="0.3">
      <c r="A8" t="s">
        <v>34</v>
      </c>
      <c r="B8">
        <v>150</v>
      </c>
      <c r="C8">
        <v>16</v>
      </c>
      <c r="D8">
        <v>2</v>
      </c>
      <c r="E8">
        <v>0</v>
      </c>
      <c r="F8">
        <v>17</v>
      </c>
      <c r="G8">
        <v>113</v>
      </c>
      <c r="H8">
        <v>1</v>
      </c>
      <c r="I8">
        <v>0</v>
      </c>
      <c r="J8">
        <v>1</v>
      </c>
    </row>
    <row r="9" spans="1:10" x14ac:dyDescent="0.3">
      <c r="A9" t="s">
        <v>847</v>
      </c>
      <c r="B9">
        <v>12590</v>
      </c>
      <c r="C9">
        <v>5286</v>
      </c>
      <c r="D9">
        <v>828</v>
      </c>
      <c r="E9">
        <v>660</v>
      </c>
      <c r="F9">
        <v>1850</v>
      </c>
      <c r="G9">
        <v>558</v>
      </c>
      <c r="H9">
        <v>1440</v>
      </c>
      <c r="I9">
        <v>565</v>
      </c>
      <c r="J9">
        <v>1403</v>
      </c>
    </row>
    <row r="10" spans="1:10" x14ac:dyDescent="0.3">
      <c r="A10" t="s">
        <v>37</v>
      </c>
      <c r="B10">
        <v>29382</v>
      </c>
      <c r="C10">
        <v>5066</v>
      </c>
      <c r="D10">
        <v>958</v>
      </c>
      <c r="E10">
        <v>2589</v>
      </c>
      <c r="F10">
        <v>5919</v>
      </c>
      <c r="G10">
        <v>9860</v>
      </c>
      <c r="H10">
        <v>3079</v>
      </c>
      <c r="I10">
        <v>1106</v>
      </c>
      <c r="J10">
        <v>805</v>
      </c>
    </row>
    <row r="11" spans="1:10" x14ac:dyDescent="0.3">
      <c r="A11" t="s">
        <v>130</v>
      </c>
      <c r="B11">
        <v>502</v>
      </c>
      <c r="C11">
        <v>193</v>
      </c>
      <c r="D11">
        <v>9</v>
      </c>
      <c r="E11">
        <v>7</v>
      </c>
      <c r="F11">
        <v>42</v>
      </c>
      <c r="G11">
        <v>37</v>
      </c>
      <c r="H11">
        <v>78</v>
      </c>
      <c r="I11">
        <v>69</v>
      </c>
      <c r="J11">
        <v>67</v>
      </c>
    </row>
    <row r="12" spans="1:10" x14ac:dyDescent="0.3">
      <c r="A12">
        <v>5</v>
      </c>
      <c r="B12">
        <v>0</v>
      </c>
      <c r="C12">
        <v>0</v>
      </c>
      <c r="D12">
        <v>0</v>
      </c>
      <c r="E12">
        <v>0</v>
      </c>
      <c r="F12">
        <v>0</v>
      </c>
      <c r="G12">
        <v>0</v>
      </c>
      <c r="H12">
        <v>0</v>
      </c>
      <c r="I12">
        <v>0</v>
      </c>
      <c r="J12">
        <v>0</v>
      </c>
    </row>
    <row r="13" spans="1:10" x14ac:dyDescent="0.3">
      <c r="A13">
        <v>6</v>
      </c>
      <c r="B13">
        <v>0</v>
      </c>
      <c r="C13">
        <v>0</v>
      </c>
      <c r="D13">
        <v>0</v>
      </c>
      <c r="E13">
        <v>0</v>
      </c>
      <c r="F13">
        <v>0</v>
      </c>
      <c r="G13">
        <v>0</v>
      </c>
      <c r="H13">
        <v>0</v>
      </c>
      <c r="I13">
        <v>0</v>
      </c>
      <c r="J13">
        <v>0</v>
      </c>
    </row>
    <row r="14" spans="1:10" x14ac:dyDescent="0.3">
      <c r="A14">
        <v>7</v>
      </c>
      <c r="B14">
        <v>1</v>
      </c>
      <c r="C14">
        <v>0</v>
      </c>
      <c r="D14">
        <v>0</v>
      </c>
      <c r="E14">
        <v>0</v>
      </c>
      <c r="F14">
        <v>0</v>
      </c>
      <c r="G14">
        <v>0</v>
      </c>
      <c r="H14">
        <v>0</v>
      </c>
      <c r="I14">
        <v>1</v>
      </c>
      <c r="J14">
        <v>0</v>
      </c>
    </row>
    <row r="15" spans="1:10" x14ac:dyDescent="0.3">
      <c r="A15">
        <v>8</v>
      </c>
      <c r="B15">
        <v>71</v>
      </c>
      <c r="C15">
        <v>27</v>
      </c>
      <c r="D15">
        <v>0</v>
      </c>
      <c r="E15">
        <v>2</v>
      </c>
      <c r="F15">
        <v>36</v>
      </c>
      <c r="G15">
        <v>1</v>
      </c>
      <c r="H15">
        <v>4</v>
      </c>
      <c r="I15">
        <v>0</v>
      </c>
      <c r="J15">
        <v>1</v>
      </c>
    </row>
    <row r="16" spans="1:10" x14ac:dyDescent="0.3">
      <c r="A16">
        <v>9</v>
      </c>
      <c r="B16">
        <v>602</v>
      </c>
      <c r="C16">
        <v>83</v>
      </c>
      <c r="D16">
        <v>20</v>
      </c>
      <c r="E16">
        <v>48</v>
      </c>
      <c r="F16">
        <v>172</v>
      </c>
      <c r="G16">
        <v>156</v>
      </c>
      <c r="H16">
        <v>80</v>
      </c>
      <c r="I16">
        <v>29</v>
      </c>
      <c r="J16">
        <v>14</v>
      </c>
    </row>
    <row r="17" spans="1:10" x14ac:dyDescent="0.3">
      <c r="A17">
        <v>0</v>
      </c>
      <c r="B17">
        <v>0</v>
      </c>
      <c r="C17">
        <v>0</v>
      </c>
      <c r="D17">
        <v>0</v>
      </c>
      <c r="E17">
        <v>0</v>
      </c>
      <c r="F17">
        <v>0</v>
      </c>
      <c r="G17">
        <v>0</v>
      </c>
      <c r="H17">
        <v>0</v>
      </c>
      <c r="I17">
        <v>0</v>
      </c>
      <c r="J17">
        <v>0</v>
      </c>
    </row>
    <row r="18" spans="1:10" x14ac:dyDescent="0.3">
      <c r="A18" t="s">
        <v>131</v>
      </c>
      <c r="B18">
        <v>0</v>
      </c>
      <c r="C18">
        <v>0</v>
      </c>
      <c r="D18">
        <v>0</v>
      </c>
      <c r="E18">
        <v>0</v>
      </c>
      <c r="F18">
        <v>0</v>
      </c>
      <c r="G18">
        <v>0</v>
      </c>
      <c r="H18">
        <v>0</v>
      </c>
      <c r="I18">
        <v>0</v>
      </c>
      <c r="J18">
        <v>0</v>
      </c>
    </row>
    <row r="19" spans="1:10" x14ac:dyDescent="0.3">
      <c r="A19" t="s">
        <v>53</v>
      </c>
    </row>
    <row r="20" spans="1:10" x14ac:dyDescent="0.3">
      <c r="A20" t="s">
        <v>905</v>
      </c>
    </row>
    <row r="21" spans="1:10" x14ac:dyDescent="0.3">
      <c r="A21" t="s">
        <v>2</v>
      </c>
      <c r="B21">
        <v>32201</v>
      </c>
      <c r="C21">
        <v>7695</v>
      </c>
      <c r="D21">
        <v>1360</v>
      </c>
      <c r="E21">
        <v>2655</v>
      </c>
      <c r="F21">
        <v>5998</v>
      </c>
      <c r="G21">
        <v>8226</v>
      </c>
      <c r="H21">
        <v>3453</v>
      </c>
      <c r="I21">
        <v>1335</v>
      </c>
      <c r="J21">
        <v>1479</v>
      </c>
    </row>
    <row r="22" spans="1:10" x14ac:dyDescent="0.3">
      <c r="A22" t="s">
        <v>34</v>
      </c>
      <c r="B22">
        <v>120</v>
      </c>
      <c r="C22">
        <v>13</v>
      </c>
      <c r="D22">
        <v>0</v>
      </c>
      <c r="E22">
        <v>0</v>
      </c>
      <c r="F22">
        <v>9</v>
      </c>
      <c r="G22">
        <v>97</v>
      </c>
      <c r="H22">
        <v>1</v>
      </c>
      <c r="I22">
        <v>0</v>
      </c>
      <c r="J22">
        <v>0</v>
      </c>
    </row>
    <row r="23" spans="1:10" x14ac:dyDescent="0.3">
      <c r="A23" t="s">
        <v>847</v>
      </c>
      <c r="B23">
        <v>7682</v>
      </c>
      <c r="C23">
        <v>3159</v>
      </c>
      <c r="D23">
        <v>557</v>
      </c>
      <c r="E23">
        <v>395</v>
      </c>
      <c r="F23">
        <v>1112</v>
      </c>
      <c r="G23">
        <v>495</v>
      </c>
      <c r="H23">
        <v>847</v>
      </c>
      <c r="I23">
        <v>367</v>
      </c>
      <c r="J23">
        <v>750</v>
      </c>
    </row>
    <row r="24" spans="1:10" x14ac:dyDescent="0.3">
      <c r="A24" t="s">
        <v>37</v>
      </c>
      <c r="B24">
        <v>23678</v>
      </c>
      <c r="C24">
        <v>4338</v>
      </c>
      <c r="D24">
        <v>779</v>
      </c>
      <c r="E24">
        <v>2224</v>
      </c>
      <c r="F24">
        <v>4729</v>
      </c>
      <c r="G24">
        <v>7525</v>
      </c>
      <c r="H24">
        <v>2502</v>
      </c>
      <c r="I24">
        <v>903</v>
      </c>
      <c r="J24">
        <v>678</v>
      </c>
    </row>
    <row r="25" spans="1:10" x14ac:dyDescent="0.3">
      <c r="A25" t="s">
        <v>130</v>
      </c>
      <c r="B25">
        <v>300</v>
      </c>
      <c r="C25">
        <v>123</v>
      </c>
      <c r="D25">
        <v>8</v>
      </c>
      <c r="E25">
        <v>7</v>
      </c>
      <c r="F25">
        <v>26</v>
      </c>
      <c r="G25">
        <v>9</v>
      </c>
      <c r="H25">
        <v>42</v>
      </c>
      <c r="I25">
        <v>45</v>
      </c>
      <c r="J25">
        <v>40</v>
      </c>
    </row>
    <row r="26" spans="1:10" x14ac:dyDescent="0.3">
      <c r="A26">
        <v>5</v>
      </c>
      <c r="B26">
        <v>0</v>
      </c>
      <c r="C26">
        <v>0</v>
      </c>
      <c r="D26">
        <v>0</v>
      </c>
      <c r="E26">
        <v>0</v>
      </c>
      <c r="F26">
        <v>0</v>
      </c>
      <c r="G26">
        <v>0</v>
      </c>
      <c r="H26">
        <v>0</v>
      </c>
      <c r="I26">
        <v>0</v>
      </c>
      <c r="J26">
        <v>0</v>
      </c>
    </row>
    <row r="27" spans="1:10" x14ac:dyDescent="0.3">
      <c r="A27">
        <v>6</v>
      </c>
      <c r="B27">
        <v>0</v>
      </c>
      <c r="C27">
        <v>0</v>
      </c>
      <c r="D27">
        <v>0</v>
      </c>
      <c r="E27">
        <v>0</v>
      </c>
      <c r="F27">
        <v>0</v>
      </c>
      <c r="G27">
        <v>0</v>
      </c>
      <c r="H27">
        <v>0</v>
      </c>
      <c r="I27">
        <v>0</v>
      </c>
      <c r="J27">
        <v>0</v>
      </c>
    </row>
    <row r="28" spans="1:10" x14ac:dyDescent="0.3">
      <c r="A28">
        <v>7</v>
      </c>
      <c r="B28">
        <v>0</v>
      </c>
      <c r="C28">
        <v>0</v>
      </c>
      <c r="D28">
        <v>0</v>
      </c>
      <c r="E28">
        <v>0</v>
      </c>
      <c r="F28">
        <v>0</v>
      </c>
      <c r="G28">
        <v>0</v>
      </c>
      <c r="H28">
        <v>0</v>
      </c>
      <c r="I28">
        <v>0</v>
      </c>
      <c r="J28">
        <v>0</v>
      </c>
    </row>
    <row r="29" spans="1:10" x14ac:dyDescent="0.3">
      <c r="A29">
        <v>8</v>
      </c>
      <c r="B29">
        <v>57</v>
      </c>
      <c r="C29">
        <v>19</v>
      </c>
      <c r="D29">
        <v>0</v>
      </c>
      <c r="E29">
        <v>2</v>
      </c>
      <c r="F29">
        <v>30</v>
      </c>
      <c r="G29">
        <v>1</v>
      </c>
      <c r="H29">
        <v>4</v>
      </c>
      <c r="I29">
        <v>0</v>
      </c>
      <c r="J29">
        <v>1</v>
      </c>
    </row>
    <row r="30" spans="1:10" x14ac:dyDescent="0.3">
      <c r="A30">
        <v>9</v>
      </c>
      <c r="B30">
        <v>364</v>
      </c>
      <c r="C30">
        <v>43</v>
      </c>
      <c r="D30">
        <v>16</v>
      </c>
      <c r="E30">
        <v>27</v>
      </c>
      <c r="F30">
        <v>92</v>
      </c>
      <c r="G30">
        <v>99</v>
      </c>
      <c r="H30">
        <v>57</v>
      </c>
      <c r="I30">
        <v>20</v>
      </c>
      <c r="J30">
        <v>10</v>
      </c>
    </row>
    <row r="31" spans="1:10" x14ac:dyDescent="0.3">
      <c r="A31">
        <v>0</v>
      </c>
      <c r="B31">
        <v>0</v>
      </c>
      <c r="C31">
        <v>0</v>
      </c>
      <c r="D31">
        <v>0</v>
      </c>
      <c r="E31">
        <v>0</v>
      </c>
      <c r="F31">
        <v>0</v>
      </c>
      <c r="G31">
        <v>0</v>
      </c>
      <c r="H31">
        <v>0</v>
      </c>
      <c r="I31">
        <v>0</v>
      </c>
      <c r="J31">
        <v>0</v>
      </c>
    </row>
    <row r="32" spans="1:10" x14ac:dyDescent="0.3">
      <c r="A32" t="s">
        <v>131</v>
      </c>
      <c r="B32">
        <v>0</v>
      </c>
      <c r="C32">
        <v>0</v>
      </c>
      <c r="D32">
        <v>0</v>
      </c>
      <c r="E32">
        <v>0</v>
      </c>
      <c r="F32">
        <v>0</v>
      </c>
      <c r="G32">
        <v>0</v>
      </c>
      <c r="H32">
        <v>0</v>
      </c>
      <c r="I32">
        <v>0</v>
      </c>
      <c r="J32">
        <v>0</v>
      </c>
    </row>
    <row r="33" spans="1:10" x14ac:dyDescent="0.3">
      <c r="A33" t="s">
        <v>54</v>
      </c>
    </row>
    <row r="34" spans="1:10" x14ac:dyDescent="0.3">
      <c r="A34" t="s">
        <v>905</v>
      </c>
    </row>
    <row r="35" spans="1:10" x14ac:dyDescent="0.3">
      <c r="A35" t="s">
        <v>2</v>
      </c>
      <c r="B35">
        <v>11097</v>
      </c>
      <c r="C35">
        <v>2976</v>
      </c>
      <c r="D35">
        <v>457</v>
      </c>
      <c r="E35">
        <v>651</v>
      </c>
      <c r="F35">
        <v>2038</v>
      </c>
      <c r="G35">
        <v>2499</v>
      </c>
      <c r="H35">
        <v>1229</v>
      </c>
      <c r="I35">
        <v>435</v>
      </c>
      <c r="J35">
        <v>812</v>
      </c>
    </row>
    <row r="36" spans="1:10" x14ac:dyDescent="0.3">
      <c r="A36" t="s">
        <v>34</v>
      </c>
      <c r="B36">
        <v>30</v>
      </c>
      <c r="C36">
        <v>3</v>
      </c>
      <c r="D36">
        <v>2</v>
      </c>
      <c r="E36">
        <v>0</v>
      </c>
      <c r="F36">
        <v>8</v>
      </c>
      <c r="G36">
        <v>16</v>
      </c>
      <c r="H36">
        <v>0</v>
      </c>
      <c r="I36">
        <v>0</v>
      </c>
      <c r="J36">
        <v>1</v>
      </c>
    </row>
    <row r="37" spans="1:10" x14ac:dyDescent="0.3">
      <c r="A37" t="s">
        <v>847</v>
      </c>
      <c r="B37">
        <v>4908</v>
      </c>
      <c r="C37">
        <v>2127</v>
      </c>
      <c r="D37">
        <v>271</v>
      </c>
      <c r="E37">
        <v>265</v>
      </c>
      <c r="F37">
        <v>738</v>
      </c>
      <c r="G37">
        <v>63</v>
      </c>
      <c r="H37">
        <v>593</v>
      </c>
      <c r="I37">
        <v>198</v>
      </c>
      <c r="J37">
        <v>653</v>
      </c>
    </row>
    <row r="38" spans="1:10" x14ac:dyDescent="0.3">
      <c r="A38" t="s">
        <v>37</v>
      </c>
      <c r="B38">
        <v>5704</v>
      </c>
      <c r="C38">
        <v>728</v>
      </c>
      <c r="D38">
        <v>179</v>
      </c>
      <c r="E38">
        <v>365</v>
      </c>
      <c r="F38">
        <v>1190</v>
      </c>
      <c r="G38">
        <v>2335</v>
      </c>
      <c r="H38">
        <v>577</v>
      </c>
      <c r="I38">
        <v>203</v>
      </c>
      <c r="J38">
        <v>127</v>
      </c>
    </row>
    <row r="39" spans="1:10" x14ac:dyDescent="0.3">
      <c r="A39" t="s">
        <v>130</v>
      </c>
      <c r="B39">
        <v>202</v>
      </c>
      <c r="C39">
        <v>70</v>
      </c>
      <c r="D39">
        <v>1</v>
      </c>
      <c r="E39">
        <v>0</v>
      </c>
      <c r="F39">
        <v>16</v>
      </c>
      <c r="G39">
        <v>28</v>
      </c>
      <c r="H39">
        <v>36</v>
      </c>
      <c r="I39">
        <v>24</v>
      </c>
      <c r="J39">
        <v>27</v>
      </c>
    </row>
    <row r="40" spans="1:10" x14ac:dyDescent="0.3">
      <c r="A40">
        <v>5</v>
      </c>
      <c r="B40">
        <v>0</v>
      </c>
      <c r="C40">
        <v>0</v>
      </c>
      <c r="D40">
        <v>0</v>
      </c>
      <c r="E40">
        <v>0</v>
      </c>
      <c r="F40">
        <v>0</v>
      </c>
      <c r="G40">
        <v>0</v>
      </c>
      <c r="H40">
        <v>0</v>
      </c>
      <c r="I40">
        <v>0</v>
      </c>
      <c r="J40">
        <v>0</v>
      </c>
    </row>
    <row r="41" spans="1:10" x14ac:dyDescent="0.3">
      <c r="A41">
        <v>6</v>
      </c>
      <c r="B41">
        <v>0</v>
      </c>
      <c r="C41">
        <v>0</v>
      </c>
      <c r="D41">
        <v>0</v>
      </c>
      <c r="E41">
        <v>0</v>
      </c>
      <c r="F41">
        <v>0</v>
      </c>
      <c r="G41">
        <v>0</v>
      </c>
      <c r="H41">
        <v>0</v>
      </c>
      <c r="I41">
        <v>0</v>
      </c>
      <c r="J41">
        <v>0</v>
      </c>
    </row>
    <row r="42" spans="1:10" x14ac:dyDescent="0.3">
      <c r="A42">
        <v>7</v>
      </c>
      <c r="B42">
        <v>1</v>
      </c>
      <c r="C42">
        <v>0</v>
      </c>
      <c r="D42">
        <v>0</v>
      </c>
      <c r="E42">
        <v>0</v>
      </c>
      <c r="F42">
        <v>0</v>
      </c>
      <c r="G42">
        <v>0</v>
      </c>
      <c r="H42">
        <v>0</v>
      </c>
      <c r="I42">
        <v>1</v>
      </c>
      <c r="J42">
        <v>0</v>
      </c>
    </row>
    <row r="43" spans="1:10" x14ac:dyDescent="0.3">
      <c r="A43">
        <v>8</v>
      </c>
      <c r="B43">
        <v>14</v>
      </c>
      <c r="C43">
        <v>8</v>
      </c>
      <c r="D43">
        <v>0</v>
      </c>
      <c r="E43">
        <v>0</v>
      </c>
      <c r="F43">
        <v>6</v>
      </c>
      <c r="G43">
        <v>0</v>
      </c>
      <c r="H43">
        <v>0</v>
      </c>
      <c r="I43">
        <v>0</v>
      </c>
      <c r="J43">
        <v>0</v>
      </c>
    </row>
    <row r="44" spans="1:10" x14ac:dyDescent="0.3">
      <c r="A44">
        <v>9</v>
      </c>
      <c r="B44">
        <v>238</v>
      </c>
      <c r="C44">
        <v>40</v>
      </c>
      <c r="D44">
        <v>4</v>
      </c>
      <c r="E44">
        <v>21</v>
      </c>
      <c r="F44">
        <v>80</v>
      </c>
      <c r="G44">
        <v>57</v>
      </c>
      <c r="H44">
        <v>23</v>
      </c>
      <c r="I44">
        <v>9</v>
      </c>
      <c r="J44">
        <v>4</v>
      </c>
    </row>
    <row r="45" spans="1:10" x14ac:dyDescent="0.3">
      <c r="A45">
        <v>0</v>
      </c>
      <c r="B45">
        <v>0</v>
      </c>
      <c r="C45">
        <v>0</v>
      </c>
      <c r="D45">
        <v>0</v>
      </c>
      <c r="E45">
        <v>0</v>
      </c>
      <c r="F45">
        <v>0</v>
      </c>
      <c r="G45">
        <v>0</v>
      </c>
      <c r="H45">
        <v>0</v>
      </c>
      <c r="I45">
        <v>0</v>
      </c>
      <c r="J45">
        <v>0</v>
      </c>
    </row>
    <row r="46" spans="1:10" x14ac:dyDescent="0.3">
      <c r="A46" t="s">
        <v>131</v>
      </c>
      <c r="B46">
        <v>0</v>
      </c>
      <c r="C46">
        <v>0</v>
      </c>
      <c r="D46">
        <v>0</v>
      </c>
      <c r="E46">
        <v>0</v>
      </c>
      <c r="F46">
        <v>0</v>
      </c>
      <c r="G46">
        <v>0</v>
      </c>
      <c r="H46">
        <v>0</v>
      </c>
      <c r="I46">
        <v>0</v>
      </c>
      <c r="J46">
        <v>0</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BBF85-0016-41A7-B2F8-6A0CB6831297}">
  <dimension ref="A1:J54"/>
  <sheetViews>
    <sheetView workbookViewId="0">
      <selection activeCell="M22" sqref="M22"/>
    </sheetView>
  </sheetViews>
  <sheetFormatPr defaultRowHeight="14.4" x14ac:dyDescent="0.3"/>
  <sheetData>
    <row r="1" spans="1:10" x14ac:dyDescent="0.3">
      <c r="A1" t="s">
        <v>1578</v>
      </c>
    </row>
    <row r="2" spans="1:10" x14ac:dyDescent="0.3">
      <c r="A2" t="s">
        <v>174</v>
      </c>
      <c r="B2" t="s">
        <v>1</v>
      </c>
    </row>
    <row r="3" spans="1:10" x14ac:dyDescent="0.3">
      <c r="B3" t="s">
        <v>2</v>
      </c>
      <c r="C3" t="s">
        <v>1323</v>
      </c>
      <c r="D3" t="s">
        <v>1324</v>
      </c>
      <c r="E3" t="s">
        <v>1326</v>
      </c>
      <c r="F3" t="s">
        <v>1552</v>
      </c>
      <c r="G3" t="s">
        <v>1328</v>
      </c>
      <c r="H3" t="s">
        <v>1329</v>
      </c>
      <c r="I3" t="s">
        <v>1553</v>
      </c>
      <c r="J3" t="s">
        <v>1332</v>
      </c>
    </row>
    <row r="4" spans="1:10" x14ac:dyDescent="0.3">
      <c r="A4" t="s">
        <v>2</v>
      </c>
      <c r="B4">
        <v>43298</v>
      </c>
      <c r="C4">
        <v>10671</v>
      </c>
      <c r="D4">
        <v>1817</v>
      </c>
      <c r="E4">
        <v>3306</v>
      </c>
      <c r="F4">
        <v>8037</v>
      </c>
      <c r="G4">
        <v>10725</v>
      </c>
      <c r="H4">
        <v>4682</v>
      </c>
      <c r="I4">
        <v>1769</v>
      </c>
      <c r="J4">
        <v>2291</v>
      </c>
    </row>
    <row r="5" spans="1:10" x14ac:dyDescent="0.3">
      <c r="A5" t="s">
        <v>1579</v>
      </c>
      <c r="B5">
        <v>13082</v>
      </c>
      <c r="C5">
        <v>3820</v>
      </c>
      <c r="D5">
        <v>654</v>
      </c>
      <c r="E5">
        <v>1431</v>
      </c>
      <c r="F5">
        <v>4264</v>
      </c>
      <c r="G5">
        <v>157</v>
      </c>
      <c r="H5">
        <v>1057</v>
      </c>
      <c r="I5">
        <v>734</v>
      </c>
      <c r="J5">
        <v>965</v>
      </c>
    </row>
    <row r="6" spans="1:10" x14ac:dyDescent="0.3">
      <c r="A6" t="s">
        <v>1580</v>
      </c>
      <c r="B6">
        <v>2026</v>
      </c>
      <c r="C6">
        <v>1065</v>
      </c>
      <c r="D6">
        <v>13</v>
      </c>
      <c r="E6">
        <v>6</v>
      </c>
      <c r="F6">
        <v>533</v>
      </c>
      <c r="G6">
        <v>113</v>
      </c>
      <c r="H6">
        <v>163</v>
      </c>
      <c r="I6">
        <v>47</v>
      </c>
      <c r="J6">
        <v>86</v>
      </c>
    </row>
    <row r="7" spans="1:10" x14ac:dyDescent="0.3">
      <c r="A7" t="s">
        <v>480</v>
      </c>
      <c r="B7">
        <v>4485</v>
      </c>
      <c r="C7">
        <v>2011</v>
      </c>
      <c r="D7">
        <v>500</v>
      </c>
      <c r="E7">
        <v>807</v>
      </c>
      <c r="F7">
        <v>123</v>
      </c>
      <c r="G7">
        <v>156</v>
      </c>
      <c r="H7">
        <v>414</v>
      </c>
      <c r="I7">
        <v>34</v>
      </c>
      <c r="J7">
        <v>440</v>
      </c>
    </row>
    <row r="8" spans="1:10" x14ac:dyDescent="0.3">
      <c r="A8" t="s">
        <v>1581</v>
      </c>
      <c r="B8">
        <v>773</v>
      </c>
      <c r="C8">
        <v>0</v>
      </c>
      <c r="D8">
        <v>0</v>
      </c>
      <c r="E8">
        <v>0</v>
      </c>
      <c r="F8">
        <v>735</v>
      </c>
      <c r="G8">
        <v>34</v>
      </c>
      <c r="H8">
        <v>4</v>
      </c>
      <c r="I8">
        <v>0</v>
      </c>
      <c r="J8">
        <v>0</v>
      </c>
    </row>
    <row r="9" spans="1:10" x14ac:dyDescent="0.3">
      <c r="A9" t="s">
        <v>1582</v>
      </c>
      <c r="B9">
        <v>580</v>
      </c>
      <c r="C9">
        <v>91</v>
      </c>
      <c r="D9">
        <v>11</v>
      </c>
      <c r="E9">
        <v>10</v>
      </c>
      <c r="F9">
        <v>50</v>
      </c>
      <c r="G9">
        <v>325</v>
      </c>
      <c r="H9">
        <v>71</v>
      </c>
      <c r="I9">
        <v>11</v>
      </c>
      <c r="J9">
        <v>11</v>
      </c>
    </row>
    <row r="10" spans="1:10" x14ac:dyDescent="0.3">
      <c r="A10" t="s">
        <v>1583</v>
      </c>
      <c r="B10">
        <v>79</v>
      </c>
      <c r="C10">
        <v>9</v>
      </c>
      <c r="D10">
        <v>0</v>
      </c>
      <c r="E10">
        <v>0</v>
      </c>
      <c r="F10">
        <v>2</v>
      </c>
      <c r="G10">
        <v>66</v>
      </c>
      <c r="H10">
        <v>0</v>
      </c>
      <c r="I10">
        <v>0</v>
      </c>
      <c r="J10">
        <v>2</v>
      </c>
    </row>
    <row r="11" spans="1:10" x14ac:dyDescent="0.3">
      <c r="A11" t="s">
        <v>1584</v>
      </c>
      <c r="B11">
        <v>423</v>
      </c>
      <c r="C11">
        <v>97</v>
      </c>
      <c r="D11">
        <v>1</v>
      </c>
      <c r="E11">
        <v>3</v>
      </c>
      <c r="F11">
        <v>15</v>
      </c>
      <c r="G11">
        <v>145</v>
      </c>
      <c r="H11">
        <v>149</v>
      </c>
      <c r="I11">
        <v>9</v>
      </c>
      <c r="J11">
        <v>4</v>
      </c>
    </row>
    <row r="12" spans="1:10" x14ac:dyDescent="0.3">
      <c r="A12" t="s">
        <v>1585</v>
      </c>
      <c r="B12">
        <v>118</v>
      </c>
      <c r="C12">
        <v>0</v>
      </c>
      <c r="D12">
        <v>0</v>
      </c>
      <c r="E12">
        <v>1</v>
      </c>
      <c r="F12">
        <v>1</v>
      </c>
      <c r="G12">
        <v>115</v>
      </c>
      <c r="H12">
        <v>1</v>
      </c>
      <c r="I12">
        <v>0</v>
      </c>
      <c r="J12">
        <v>0</v>
      </c>
    </row>
    <row r="13" spans="1:10" x14ac:dyDescent="0.3">
      <c r="A13" t="s">
        <v>1586</v>
      </c>
      <c r="B13">
        <v>48</v>
      </c>
      <c r="C13">
        <v>0</v>
      </c>
      <c r="D13">
        <v>0</v>
      </c>
      <c r="E13">
        <v>0</v>
      </c>
      <c r="F13">
        <v>1</v>
      </c>
      <c r="G13">
        <v>47</v>
      </c>
      <c r="H13">
        <v>0</v>
      </c>
      <c r="I13">
        <v>0</v>
      </c>
      <c r="J13">
        <v>0</v>
      </c>
    </row>
    <row r="14" spans="1:10" x14ac:dyDescent="0.3">
      <c r="A14" t="s">
        <v>1587</v>
      </c>
      <c r="B14">
        <v>89</v>
      </c>
      <c r="C14">
        <v>0</v>
      </c>
      <c r="D14">
        <v>2</v>
      </c>
      <c r="E14">
        <v>0</v>
      </c>
      <c r="F14">
        <v>32</v>
      </c>
      <c r="G14">
        <v>53</v>
      </c>
      <c r="H14">
        <v>2</v>
      </c>
      <c r="I14">
        <v>0</v>
      </c>
      <c r="J14">
        <v>0</v>
      </c>
    </row>
    <row r="15" spans="1:10" x14ac:dyDescent="0.3">
      <c r="A15" t="s">
        <v>1588</v>
      </c>
      <c r="B15">
        <v>42</v>
      </c>
      <c r="C15">
        <v>0</v>
      </c>
      <c r="D15">
        <v>0</v>
      </c>
      <c r="E15">
        <v>0</v>
      </c>
      <c r="F15">
        <v>5</v>
      </c>
      <c r="G15">
        <v>34</v>
      </c>
      <c r="H15">
        <v>1</v>
      </c>
      <c r="I15">
        <v>1</v>
      </c>
      <c r="J15">
        <v>1</v>
      </c>
    </row>
    <row r="16" spans="1:10" x14ac:dyDescent="0.3">
      <c r="A16" t="s">
        <v>1589</v>
      </c>
      <c r="B16">
        <v>214</v>
      </c>
      <c r="C16">
        <v>22</v>
      </c>
      <c r="D16">
        <v>0</v>
      </c>
      <c r="E16">
        <v>138</v>
      </c>
      <c r="F16">
        <v>2</v>
      </c>
      <c r="G16">
        <v>23</v>
      </c>
      <c r="H16">
        <v>28</v>
      </c>
      <c r="I16">
        <v>0</v>
      </c>
      <c r="J16">
        <v>1</v>
      </c>
    </row>
    <row r="17" spans="1:10" x14ac:dyDescent="0.3">
      <c r="A17" t="s">
        <v>1590</v>
      </c>
      <c r="B17">
        <v>67</v>
      </c>
      <c r="C17">
        <v>38</v>
      </c>
      <c r="D17">
        <v>5</v>
      </c>
      <c r="E17">
        <v>1</v>
      </c>
      <c r="F17">
        <v>4</v>
      </c>
      <c r="G17">
        <v>0</v>
      </c>
      <c r="H17">
        <v>11</v>
      </c>
      <c r="I17">
        <v>0</v>
      </c>
      <c r="J17">
        <v>8</v>
      </c>
    </row>
    <row r="18" spans="1:10" x14ac:dyDescent="0.3">
      <c r="A18" t="s">
        <v>1591</v>
      </c>
      <c r="B18">
        <v>248</v>
      </c>
      <c r="C18">
        <v>19</v>
      </c>
      <c r="D18">
        <v>0</v>
      </c>
      <c r="E18">
        <v>3</v>
      </c>
      <c r="F18">
        <v>0</v>
      </c>
      <c r="G18">
        <v>16</v>
      </c>
      <c r="H18">
        <v>203</v>
      </c>
      <c r="I18">
        <v>7</v>
      </c>
      <c r="J18">
        <v>0</v>
      </c>
    </row>
    <row r="19" spans="1:10" x14ac:dyDescent="0.3">
      <c r="A19" t="s">
        <v>1592</v>
      </c>
      <c r="B19">
        <v>195</v>
      </c>
      <c r="C19">
        <v>173</v>
      </c>
      <c r="D19">
        <v>1</v>
      </c>
      <c r="E19">
        <v>3</v>
      </c>
      <c r="F19">
        <v>1</v>
      </c>
      <c r="G19">
        <v>11</v>
      </c>
      <c r="H19">
        <v>0</v>
      </c>
      <c r="I19">
        <v>0</v>
      </c>
      <c r="J19">
        <v>6</v>
      </c>
    </row>
    <row r="20" spans="1:10" x14ac:dyDescent="0.3">
      <c r="A20" t="s">
        <v>1593</v>
      </c>
      <c r="B20">
        <v>332</v>
      </c>
      <c r="C20">
        <v>246</v>
      </c>
      <c r="D20">
        <v>0</v>
      </c>
      <c r="E20">
        <v>8</v>
      </c>
      <c r="F20">
        <v>9</v>
      </c>
      <c r="G20">
        <v>49</v>
      </c>
      <c r="H20">
        <v>20</v>
      </c>
      <c r="I20">
        <v>0</v>
      </c>
      <c r="J20">
        <v>0</v>
      </c>
    </row>
    <row r="21" spans="1:10" x14ac:dyDescent="0.3">
      <c r="A21" t="s">
        <v>1594</v>
      </c>
      <c r="B21">
        <v>14</v>
      </c>
      <c r="C21">
        <v>1</v>
      </c>
      <c r="D21">
        <v>0</v>
      </c>
      <c r="E21">
        <v>0</v>
      </c>
      <c r="F21">
        <v>5</v>
      </c>
      <c r="G21">
        <v>5</v>
      </c>
      <c r="H21">
        <v>3</v>
      </c>
      <c r="I21">
        <v>0</v>
      </c>
      <c r="J21">
        <v>0</v>
      </c>
    </row>
    <row r="22" spans="1:10" x14ac:dyDescent="0.3">
      <c r="A22" t="s">
        <v>1595</v>
      </c>
      <c r="B22">
        <v>293</v>
      </c>
      <c r="C22">
        <v>23</v>
      </c>
      <c r="D22">
        <v>7</v>
      </c>
      <c r="E22">
        <v>22</v>
      </c>
      <c r="F22">
        <v>35</v>
      </c>
      <c r="G22">
        <v>162</v>
      </c>
      <c r="H22">
        <v>29</v>
      </c>
      <c r="I22">
        <v>7</v>
      </c>
      <c r="J22">
        <v>8</v>
      </c>
    </row>
    <row r="23" spans="1:10" x14ac:dyDescent="0.3">
      <c r="A23" t="s">
        <v>1539</v>
      </c>
      <c r="B23">
        <v>175</v>
      </c>
      <c r="C23">
        <v>42</v>
      </c>
      <c r="D23">
        <v>7</v>
      </c>
      <c r="E23">
        <v>5</v>
      </c>
      <c r="F23">
        <v>7</v>
      </c>
      <c r="G23">
        <v>90</v>
      </c>
      <c r="H23">
        <v>17</v>
      </c>
      <c r="I23">
        <v>1</v>
      </c>
      <c r="J23">
        <v>6</v>
      </c>
    </row>
    <row r="24" spans="1:10" x14ac:dyDescent="0.3">
      <c r="A24" t="s">
        <v>1596</v>
      </c>
      <c r="B24">
        <v>1710</v>
      </c>
      <c r="C24">
        <v>260</v>
      </c>
      <c r="D24">
        <v>43</v>
      </c>
      <c r="E24">
        <v>67</v>
      </c>
      <c r="F24">
        <v>238</v>
      </c>
      <c r="G24">
        <v>787</v>
      </c>
      <c r="H24">
        <v>217</v>
      </c>
      <c r="I24">
        <v>47</v>
      </c>
      <c r="J24">
        <v>51</v>
      </c>
    </row>
    <row r="25" spans="1:10" x14ac:dyDescent="0.3">
      <c r="A25" t="s">
        <v>1597</v>
      </c>
      <c r="B25">
        <v>482</v>
      </c>
      <c r="C25">
        <v>13</v>
      </c>
      <c r="D25">
        <v>14</v>
      </c>
      <c r="E25">
        <v>8</v>
      </c>
      <c r="F25">
        <v>117</v>
      </c>
      <c r="G25">
        <v>259</v>
      </c>
      <c r="H25">
        <v>64</v>
      </c>
      <c r="I25">
        <v>4</v>
      </c>
      <c r="J25">
        <v>3</v>
      </c>
    </row>
    <row r="26" spans="1:10" x14ac:dyDescent="0.3">
      <c r="A26" t="s">
        <v>1598</v>
      </c>
      <c r="B26">
        <v>198</v>
      </c>
      <c r="C26">
        <v>0</v>
      </c>
      <c r="D26">
        <v>9</v>
      </c>
      <c r="E26">
        <v>4</v>
      </c>
      <c r="F26">
        <v>60</v>
      </c>
      <c r="G26">
        <v>96</v>
      </c>
      <c r="H26">
        <v>1</v>
      </c>
      <c r="I26">
        <v>28</v>
      </c>
      <c r="J26">
        <v>0</v>
      </c>
    </row>
    <row r="27" spans="1:10" x14ac:dyDescent="0.3">
      <c r="A27" t="s">
        <v>880</v>
      </c>
      <c r="B27">
        <v>363</v>
      </c>
      <c r="C27">
        <v>104</v>
      </c>
      <c r="D27">
        <v>4</v>
      </c>
      <c r="E27">
        <v>2</v>
      </c>
      <c r="F27">
        <v>39</v>
      </c>
      <c r="G27">
        <v>167</v>
      </c>
      <c r="H27">
        <v>30</v>
      </c>
      <c r="I27">
        <v>8</v>
      </c>
      <c r="J27">
        <v>9</v>
      </c>
    </row>
    <row r="28" spans="1:10" x14ac:dyDescent="0.3">
      <c r="A28" t="s">
        <v>879</v>
      </c>
      <c r="B28">
        <v>2633</v>
      </c>
      <c r="C28">
        <v>491</v>
      </c>
      <c r="D28">
        <v>85</v>
      </c>
      <c r="E28">
        <v>89</v>
      </c>
      <c r="F28">
        <v>168</v>
      </c>
      <c r="G28">
        <v>1318</v>
      </c>
      <c r="H28">
        <v>266</v>
      </c>
      <c r="I28">
        <v>108</v>
      </c>
      <c r="J28">
        <v>108</v>
      </c>
    </row>
    <row r="29" spans="1:10" x14ac:dyDescent="0.3">
      <c r="A29" t="s">
        <v>1599</v>
      </c>
      <c r="B29">
        <v>1</v>
      </c>
      <c r="C29">
        <v>0</v>
      </c>
      <c r="D29">
        <v>0</v>
      </c>
      <c r="E29">
        <v>0</v>
      </c>
      <c r="F29">
        <v>1</v>
      </c>
      <c r="G29">
        <v>0</v>
      </c>
      <c r="H29">
        <v>0</v>
      </c>
      <c r="I29">
        <v>0</v>
      </c>
      <c r="J29">
        <v>0</v>
      </c>
    </row>
    <row r="30" spans="1:10" x14ac:dyDescent="0.3">
      <c r="A30" t="s">
        <v>1600</v>
      </c>
      <c r="B30">
        <v>215</v>
      </c>
      <c r="C30">
        <v>22</v>
      </c>
      <c r="D30">
        <v>1</v>
      </c>
      <c r="E30">
        <v>33</v>
      </c>
      <c r="F30">
        <v>16</v>
      </c>
      <c r="G30">
        <v>127</v>
      </c>
      <c r="H30">
        <v>12</v>
      </c>
      <c r="I30">
        <v>3</v>
      </c>
      <c r="J30">
        <v>1</v>
      </c>
    </row>
    <row r="31" spans="1:10" x14ac:dyDescent="0.3">
      <c r="A31" t="s">
        <v>1601</v>
      </c>
      <c r="B31">
        <v>370</v>
      </c>
      <c r="C31">
        <v>57</v>
      </c>
      <c r="D31">
        <v>1</v>
      </c>
      <c r="E31">
        <v>52</v>
      </c>
      <c r="F31">
        <v>47</v>
      </c>
      <c r="G31">
        <v>199</v>
      </c>
      <c r="H31">
        <v>11</v>
      </c>
      <c r="I31">
        <v>2</v>
      </c>
      <c r="J31">
        <v>1</v>
      </c>
    </row>
    <row r="32" spans="1:10" x14ac:dyDescent="0.3">
      <c r="A32" t="s">
        <v>608</v>
      </c>
      <c r="B32">
        <v>655</v>
      </c>
      <c r="C32">
        <v>39</v>
      </c>
      <c r="D32">
        <v>2</v>
      </c>
      <c r="E32">
        <v>24</v>
      </c>
      <c r="F32">
        <v>138</v>
      </c>
      <c r="G32">
        <v>341</v>
      </c>
      <c r="H32">
        <v>92</v>
      </c>
      <c r="I32">
        <v>12</v>
      </c>
      <c r="J32">
        <v>7</v>
      </c>
    </row>
    <row r="33" spans="1:10" x14ac:dyDescent="0.3">
      <c r="A33" t="s">
        <v>1027</v>
      </c>
      <c r="B33">
        <v>859</v>
      </c>
      <c r="C33">
        <v>188</v>
      </c>
      <c r="D33">
        <v>28</v>
      </c>
      <c r="E33">
        <v>69</v>
      </c>
      <c r="F33">
        <v>31</v>
      </c>
      <c r="G33">
        <v>260</v>
      </c>
      <c r="H33">
        <v>137</v>
      </c>
      <c r="I33">
        <v>89</v>
      </c>
      <c r="J33">
        <v>57</v>
      </c>
    </row>
    <row r="34" spans="1:10" x14ac:dyDescent="0.3">
      <c r="A34" t="s">
        <v>607</v>
      </c>
      <c r="B34">
        <v>109</v>
      </c>
      <c r="C34">
        <v>14</v>
      </c>
      <c r="D34">
        <v>0</v>
      </c>
      <c r="E34">
        <v>2</v>
      </c>
      <c r="F34">
        <v>16</v>
      </c>
      <c r="G34">
        <v>69</v>
      </c>
      <c r="H34">
        <v>3</v>
      </c>
      <c r="I34">
        <v>2</v>
      </c>
      <c r="J34">
        <v>3</v>
      </c>
    </row>
    <row r="35" spans="1:10" x14ac:dyDescent="0.3">
      <c r="A35" t="s">
        <v>1602</v>
      </c>
      <c r="B35">
        <v>264</v>
      </c>
      <c r="C35">
        <v>2</v>
      </c>
      <c r="D35">
        <v>1</v>
      </c>
      <c r="E35">
        <v>0</v>
      </c>
      <c r="F35">
        <v>20</v>
      </c>
      <c r="G35">
        <v>235</v>
      </c>
      <c r="H35">
        <v>2</v>
      </c>
      <c r="I35">
        <v>2</v>
      </c>
      <c r="J35">
        <v>2</v>
      </c>
    </row>
    <row r="36" spans="1:10" x14ac:dyDescent="0.3">
      <c r="A36" t="s">
        <v>1029</v>
      </c>
      <c r="B36">
        <v>306</v>
      </c>
      <c r="C36">
        <v>27</v>
      </c>
      <c r="D36">
        <v>6</v>
      </c>
      <c r="E36">
        <v>3</v>
      </c>
      <c r="F36">
        <v>14</v>
      </c>
      <c r="G36">
        <v>227</v>
      </c>
      <c r="H36">
        <v>11</v>
      </c>
      <c r="I36">
        <v>9</v>
      </c>
      <c r="J36">
        <v>9</v>
      </c>
    </row>
    <row r="37" spans="1:10" x14ac:dyDescent="0.3">
      <c r="A37" t="s">
        <v>1603</v>
      </c>
      <c r="B37">
        <v>356</v>
      </c>
      <c r="C37">
        <v>101</v>
      </c>
      <c r="D37">
        <v>18</v>
      </c>
      <c r="E37">
        <v>24</v>
      </c>
      <c r="F37">
        <v>32</v>
      </c>
      <c r="G37">
        <v>82</v>
      </c>
      <c r="H37">
        <v>62</v>
      </c>
      <c r="I37">
        <v>24</v>
      </c>
      <c r="J37">
        <v>13</v>
      </c>
    </row>
    <row r="38" spans="1:10" x14ac:dyDescent="0.3">
      <c r="A38" t="s">
        <v>1604</v>
      </c>
      <c r="B38">
        <v>421</v>
      </c>
      <c r="C38">
        <v>42</v>
      </c>
      <c r="D38">
        <v>14</v>
      </c>
      <c r="E38">
        <v>4</v>
      </c>
      <c r="F38">
        <v>26</v>
      </c>
      <c r="G38">
        <v>305</v>
      </c>
      <c r="H38">
        <v>20</v>
      </c>
      <c r="I38">
        <v>9</v>
      </c>
      <c r="J38">
        <v>1</v>
      </c>
    </row>
    <row r="39" spans="1:10" x14ac:dyDescent="0.3">
      <c r="A39" t="s">
        <v>949</v>
      </c>
      <c r="B39">
        <v>58</v>
      </c>
      <c r="C39">
        <v>0</v>
      </c>
      <c r="D39">
        <v>1</v>
      </c>
      <c r="E39">
        <v>2</v>
      </c>
      <c r="F39">
        <v>2</v>
      </c>
      <c r="G39">
        <v>50</v>
      </c>
      <c r="H39">
        <v>2</v>
      </c>
      <c r="I39">
        <v>0</v>
      </c>
      <c r="J39">
        <v>1</v>
      </c>
    </row>
    <row r="40" spans="1:10" x14ac:dyDescent="0.3">
      <c r="A40" t="s">
        <v>1605</v>
      </c>
      <c r="B40">
        <v>104</v>
      </c>
      <c r="C40">
        <v>2</v>
      </c>
      <c r="D40">
        <v>0</v>
      </c>
      <c r="E40">
        <v>0</v>
      </c>
      <c r="F40">
        <v>5</v>
      </c>
      <c r="G40">
        <v>97</v>
      </c>
      <c r="H40">
        <v>0</v>
      </c>
      <c r="I40">
        <v>0</v>
      </c>
      <c r="J40">
        <v>0</v>
      </c>
    </row>
    <row r="41" spans="1:10" x14ac:dyDescent="0.3">
      <c r="A41" t="s">
        <v>1606</v>
      </c>
      <c r="B41">
        <v>3376</v>
      </c>
      <c r="C41">
        <v>404</v>
      </c>
      <c r="D41">
        <v>102</v>
      </c>
      <c r="E41">
        <v>138</v>
      </c>
      <c r="F41">
        <v>343</v>
      </c>
      <c r="G41">
        <v>1731</v>
      </c>
      <c r="H41">
        <v>376</v>
      </c>
      <c r="I41">
        <v>136</v>
      </c>
      <c r="J41">
        <v>146</v>
      </c>
    </row>
    <row r="42" spans="1:10" x14ac:dyDescent="0.3">
      <c r="A42" t="s">
        <v>1607</v>
      </c>
      <c r="B42">
        <v>226</v>
      </c>
      <c r="C42">
        <v>15</v>
      </c>
      <c r="D42">
        <v>1</v>
      </c>
      <c r="E42">
        <v>7</v>
      </c>
      <c r="F42">
        <v>26</v>
      </c>
      <c r="G42">
        <v>126</v>
      </c>
      <c r="H42">
        <v>19</v>
      </c>
      <c r="I42">
        <v>14</v>
      </c>
      <c r="J42">
        <v>18</v>
      </c>
    </row>
    <row r="43" spans="1:10" x14ac:dyDescent="0.3">
      <c r="A43" t="s">
        <v>548</v>
      </c>
      <c r="B43">
        <v>2455</v>
      </c>
      <c r="C43">
        <v>440</v>
      </c>
      <c r="D43">
        <v>133</v>
      </c>
      <c r="E43">
        <v>153</v>
      </c>
      <c r="F43">
        <v>279</v>
      </c>
      <c r="G43">
        <v>583</v>
      </c>
      <c r="H43">
        <v>514</v>
      </c>
      <c r="I43">
        <v>205</v>
      </c>
      <c r="J43">
        <v>148</v>
      </c>
    </row>
    <row r="44" spans="1:10" x14ac:dyDescent="0.3">
      <c r="A44" t="s">
        <v>1608</v>
      </c>
      <c r="B44">
        <v>1491</v>
      </c>
      <c r="C44">
        <v>289</v>
      </c>
      <c r="D44">
        <v>82</v>
      </c>
      <c r="E44">
        <v>60</v>
      </c>
      <c r="F44">
        <v>97</v>
      </c>
      <c r="G44">
        <v>483</v>
      </c>
      <c r="H44">
        <v>316</v>
      </c>
      <c r="I44">
        <v>73</v>
      </c>
      <c r="J44">
        <v>91</v>
      </c>
    </row>
    <row r="45" spans="1:10" x14ac:dyDescent="0.3">
      <c r="A45" t="s">
        <v>1609</v>
      </c>
      <c r="B45">
        <v>75</v>
      </c>
      <c r="C45">
        <v>8</v>
      </c>
      <c r="D45">
        <v>2</v>
      </c>
      <c r="E45">
        <v>17</v>
      </c>
      <c r="F45">
        <v>5</v>
      </c>
      <c r="G45">
        <v>20</v>
      </c>
      <c r="H45">
        <v>19</v>
      </c>
      <c r="I45">
        <v>2</v>
      </c>
      <c r="J45">
        <v>2</v>
      </c>
    </row>
    <row r="46" spans="1:10" x14ac:dyDescent="0.3">
      <c r="A46" t="s">
        <v>1610</v>
      </c>
      <c r="B46">
        <v>16</v>
      </c>
      <c r="C46">
        <v>0</v>
      </c>
      <c r="D46">
        <v>0</v>
      </c>
      <c r="E46">
        <v>0</v>
      </c>
      <c r="F46">
        <v>2</v>
      </c>
      <c r="G46">
        <v>13</v>
      </c>
      <c r="H46">
        <v>1</v>
      </c>
      <c r="I46">
        <v>0</v>
      </c>
      <c r="J46">
        <v>0</v>
      </c>
    </row>
    <row r="47" spans="1:10" x14ac:dyDescent="0.3">
      <c r="A47" t="s">
        <v>1611</v>
      </c>
      <c r="B47">
        <v>975</v>
      </c>
      <c r="C47">
        <v>297</v>
      </c>
      <c r="D47">
        <v>50</v>
      </c>
      <c r="E47">
        <v>31</v>
      </c>
      <c r="F47">
        <v>123</v>
      </c>
      <c r="G47">
        <v>197</v>
      </c>
      <c r="H47">
        <v>167</v>
      </c>
      <c r="I47">
        <v>73</v>
      </c>
      <c r="J47">
        <v>37</v>
      </c>
    </row>
    <row r="48" spans="1:10" x14ac:dyDescent="0.3">
      <c r="A48" t="s">
        <v>1612</v>
      </c>
      <c r="B48">
        <v>174</v>
      </c>
      <c r="C48">
        <v>14</v>
      </c>
      <c r="D48">
        <v>2</v>
      </c>
      <c r="E48">
        <v>1</v>
      </c>
      <c r="F48">
        <v>14</v>
      </c>
      <c r="G48">
        <v>137</v>
      </c>
      <c r="H48">
        <v>5</v>
      </c>
      <c r="I48">
        <v>0</v>
      </c>
      <c r="J48">
        <v>1</v>
      </c>
    </row>
    <row r="49" spans="1:10" x14ac:dyDescent="0.3">
      <c r="A49" t="s">
        <v>1613</v>
      </c>
      <c r="B49">
        <v>1405</v>
      </c>
      <c r="C49">
        <v>105</v>
      </c>
      <c r="D49">
        <v>9</v>
      </c>
      <c r="E49">
        <v>42</v>
      </c>
      <c r="F49">
        <v>146</v>
      </c>
      <c r="G49">
        <v>941</v>
      </c>
      <c r="H49">
        <v>92</v>
      </c>
      <c r="I49">
        <v>42</v>
      </c>
      <c r="J49">
        <v>28</v>
      </c>
    </row>
    <row r="50" spans="1:10" x14ac:dyDescent="0.3">
      <c r="A50" t="s">
        <v>1614</v>
      </c>
      <c r="B50">
        <v>196</v>
      </c>
      <c r="C50">
        <v>37</v>
      </c>
      <c r="D50">
        <v>2</v>
      </c>
      <c r="E50">
        <v>3</v>
      </c>
      <c r="F50">
        <v>25</v>
      </c>
      <c r="G50">
        <v>90</v>
      </c>
      <c r="H50">
        <v>27</v>
      </c>
      <c r="I50">
        <v>7</v>
      </c>
      <c r="J50">
        <v>5</v>
      </c>
    </row>
    <row r="51" spans="1:10" x14ac:dyDescent="0.3">
      <c r="A51" t="s">
        <v>1615</v>
      </c>
      <c r="B51">
        <v>111</v>
      </c>
      <c r="C51">
        <v>4</v>
      </c>
      <c r="D51">
        <v>1</v>
      </c>
      <c r="E51">
        <v>1</v>
      </c>
      <c r="F51">
        <v>13</v>
      </c>
      <c r="G51">
        <v>81</v>
      </c>
      <c r="H51">
        <v>8</v>
      </c>
      <c r="I51">
        <v>0</v>
      </c>
      <c r="J51">
        <v>3</v>
      </c>
    </row>
    <row r="52" spans="1:10" x14ac:dyDescent="0.3">
      <c r="A52" t="s">
        <v>1616</v>
      </c>
      <c r="B52">
        <v>410</v>
      </c>
      <c r="C52">
        <v>39</v>
      </c>
      <c r="D52">
        <v>5</v>
      </c>
      <c r="E52">
        <v>32</v>
      </c>
      <c r="F52">
        <v>169</v>
      </c>
      <c r="G52">
        <v>103</v>
      </c>
      <c r="H52">
        <v>35</v>
      </c>
      <c r="I52">
        <v>19</v>
      </c>
      <c r="J52">
        <v>8</v>
      </c>
    </row>
    <row r="53" spans="1:10" x14ac:dyDescent="0.3">
      <c r="A53" t="s">
        <v>1617</v>
      </c>
      <c r="B53">
        <v>43297</v>
      </c>
      <c r="C53">
        <v>10671</v>
      </c>
      <c r="D53">
        <v>1817</v>
      </c>
      <c r="E53">
        <v>3306</v>
      </c>
      <c r="F53">
        <v>8036</v>
      </c>
      <c r="G53">
        <v>10725</v>
      </c>
      <c r="H53">
        <v>4682</v>
      </c>
      <c r="I53">
        <v>1769</v>
      </c>
      <c r="J53">
        <v>2291</v>
      </c>
    </row>
    <row r="54" spans="1:10" x14ac:dyDescent="0.3">
      <c r="A54" t="s">
        <v>131</v>
      </c>
      <c r="B54">
        <v>1</v>
      </c>
      <c r="C54">
        <v>0</v>
      </c>
      <c r="D54">
        <v>0</v>
      </c>
      <c r="E54">
        <v>0</v>
      </c>
      <c r="F54">
        <v>1</v>
      </c>
      <c r="G54">
        <v>0</v>
      </c>
      <c r="H54">
        <v>0</v>
      </c>
      <c r="I54">
        <v>0</v>
      </c>
      <c r="J54">
        <v>0</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25F6D-939A-4934-B22A-B6BADCDC36F1}">
  <dimension ref="A1:IV52"/>
  <sheetViews>
    <sheetView showGridLines="0" workbookViewId="0">
      <selection sqref="A1:XFD1048576"/>
    </sheetView>
  </sheetViews>
  <sheetFormatPr defaultColWidth="7" defaultRowHeight="12" customHeight="1" x14ac:dyDescent="0.25"/>
  <cols>
    <col min="1" max="1" width="9.6640625" style="34" customWidth="1"/>
    <col min="2" max="5" width="9.77734375" style="34" customWidth="1"/>
    <col min="6" max="6" width="11.6640625" style="34" customWidth="1"/>
    <col min="7" max="12" width="9.77734375" style="34" customWidth="1"/>
    <col min="13" max="256" width="7" style="34" customWidth="1"/>
    <col min="257" max="16384" width="7" style="33"/>
  </cols>
  <sheetData>
    <row r="1" spans="1:12" s="34" customFormat="1" ht="12.6" customHeight="1" x14ac:dyDescent="0.25">
      <c r="A1" s="32" t="s">
        <v>1618</v>
      </c>
      <c r="B1" s="33"/>
      <c r="C1" s="33"/>
      <c r="D1" s="33"/>
      <c r="E1" s="33"/>
      <c r="F1" s="33"/>
      <c r="G1" s="33"/>
      <c r="H1" s="33"/>
      <c r="I1" s="33"/>
      <c r="J1" s="33"/>
      <c r="K1" s="33"/>
      <c r="L1" s="33"/>
    </row>
    <row r="2" spans="1:12" s="34" customFormat="1" ht="12.6" customHeight="1" x14ac:dyDescent="0.25">
      <c r="A2" s="32" t="s">
        <v>1619</v>
      </c>
      <c r="B2" s="35" t="s">
        <v>2</v>
      </c>
      <c r="C2" s="35" t="s">
        <v>1620</v>
      </c>
      <c r="D2" s="35" t="s">
        <v>1323</v>
      </c>
      <c r="E2" s="35" t="s">
        <v>1324</v>
      </c>
      <c r="F2" s="35" t="s">
        <v>1326</v>
      </c>
      <c r="G2" s="35" t="s">
        <v>1621</v>
      </c>
      <c r="H2" s="35" t="s">
        <v>1552</v>
      </c>
      <c r="I2" s="35" t="s">
        <v>1329</v>
      </c>
      <c r="J2" s="35" t="s">
        <v>1622</v>
      </c>
      <c r="K2" s="35" t="s">
        <v>1332</v>
      </c>
      <c r="L2" s="35" t="s">
        <v>1328</v>
      </c>
    </row>
    <row r="3" spans="1:12" s="34" customFormat="1" ht="12.6" customHeight="1" x14ac:dyDescent="0.25">
      <c r="A3" s="32" t="s">
        <v>1623</v>
      </c>
      <c r="B3" s="36">
        <v>408971</v>
      </c>
      <c r="C3" s="36">
        <v>20004</v>
      </c>
      <c r="D3" s="36">
        <v>62739</v>
      </c>
      <c r="E3" s="36">
        <v>20409</v>
      </c>
      <c r="F3" s="36">
        <v>21577</v>
      </c>
      <c r="G3" s="36">
        <v>2377</v>
      </c>
      <c r="H3" s="36">
        <v>60246</v>
      </c>
      <c r="I3" s="36">
        <v>122609</v>
      </c>
      <c r="J3" s="36">
        <v>30999</v>
      </c>
      <c r="K3" s="36">
        <v>18904</v>
      </c>
      <c r="L3" s="36">
        <v>49107</v>
      </c>
    </row>
    <row r="4" spans="1:12" s="34" customFormat="1" ht="12.6" customHeight="1" x14ac:dyDescent="0.25">
      <c r="A4" s="32" t="s">
        <v>19</v>
      </c>
      <c r="B4" s="36">
        <v>57903</v>
      </c>
      <c r="C4" s="36">
        <v>2693</v>
      </c>
      <c r="D4" s="36">
        <v>13584</v>
      </c>
      <c r="E4" s="36">
        <v>2743</v>
      </c>
      <c r="F4" s="36">
        <v>3788</v>
      </c>
      <c r="G4" s="36">
        <v>184</v>
      </c>
      <c r="H4" s="36">
        <v>6839</v>
      </c>
      <c r="I4" s="36">
        <v>8803</v>
      </c>
      <c r="J4" s="36">
        <v>2355</v>
      </c>
      <c r="K4" s="36">
        <v>1418</v>
      </c>
      <c r="L4" s="36">
        <v>15496</v>
      </c>
    </row>
    <row r="5" spans="1:12" s="34" customFormat="1" ht="12.6" customHeight="1" x14ac:dyDescent="0.25">
      <c r="A5" s="32" t="s">
        <v>20</v>
      </c>
      <c r="B5" s="36">
        <v>211715</v>
      </c>
      <c r="C5" s="36">
        <v>10123</v>
      </c>
      <c r="D5" s="36">
        <v>27874</v>
      </c>
      <c r="E5" s="36">
        <v>10686</v>
      </c>
      <c r="F5" s="36">
        <v>10499</v>
      </c>
      <c r="G5" s="36">
        <v>1404</v>
      </c>
      <c r="H5" s="36">
        <v>32617</v>
      </c>
      <c r="I5" s="36">
        <v>68326</v>
      </c>
      <c r="J5" s="36">
        <v>17790</v>
      </c>
      <c r="K5" s="36">
        <v>11371</v>
      </c>
      <c r="L5" s="36">
        <v>21025</v>
      </c>
    </row>
    <row r="6" spans="1:12" s="34" customFormat="1" ht="12.6" customHeight="1" x14ac:dyDescent="0.25">
      <c r="A6" s="32" t="s">
        <v>1624</v>
      </c>
      <c r="B6" s="36">
        <v>1215</v>
      </c>
      <c r="C6" s="36">
        <v>46</v>
      </c>
      <c r="D6" s="36">
        <v>159</v>
      </c>
      <c r="E6" s="36">
        <v>80</v>
      </c>
      <c r="F6" s="36">
        <v>57</v>
      </c>
      <c r="G6" s="36">
        <v>4</v>
      </c>
      <c r="H6" s="36">
        <v>122</v>
      </c>
      <c r="I6" s="36">
        <v>442</v>
      </c>
      <c r="J6" s="36">
        <v>223</v>
      </c>
      <c r="K6" s="36">
        <v>11</v>
      </c>
      <c r="L6" s="36">
        <v>71</v>
      </c>
    </row>
    <row r="7" spans="1:12" s="34" customFormat="1" ht="12.6" customHeight="1" x14ac:dyDescent="0.25">
      <c r="A7" s="32" t="s">
        <v>1625</v>
      </c>
      <c r="B7" s="36">
        <v>138138</v>
      </c>
      <c r="C7" s="36">
        <v>7142</v>
      </c>
      <c r="D7" s="36">
        <v>21122</v>
      </c>
      <c r="E7" s="36">
        <v>6900</v>
      </c>
      <c r="F7" s="36">
        <v>7233</v>
      </c>
      <c r="G7" s="36">
        <v>785</v>
      </c>
      <c r="H7" s="36">
        <v>20668</v>
      </c>
      <c r="I7" s="36">
        <v>45038</v>
      </c>
      <c r="J7" s="36">
        <v>10631</v>
      </c>
      <c r="K7" s="36">
        <v>6104</v>
      </c>
      <c r="L7" s="36">
        <v>12515</v>
      </c>
    </row>
    <row r="8" spans="1:12" s="34" customFormat="1" ht="12.6" customHeight="1" x14ac:dyDescent="0.25">
      <c r="A8" s="33"/>
      <c r="B8" s="36"/>
      <c r="C8" s="36"/>
      <c r="D8" s="36"/>
      <c r="E8" s="36"/>
      <c r="F8" s="36"/>
      <c r="G8" s="36"/>
      <c r="H8" s="36"/>
      <c r="I8" s="36"/>
      <c r="J8" s="36"/>
      <c r="K8" s="36"/>
      <c r="L8" s="36"/>
    </row>
    <row r="9" spans="1:12" s="34" customFormat="1" ht="12.6" customHeight="1" x14ac:dyDescent="0.25">
      <c r="A9" s="32" t="s">
        <v>1626</v>
      </c>
      <c r="B9" s="36"/>
      <c r="C9" s="36"/>
      <c r="D9" s="36"/>
      <c r="E9" s="36"/>
      <c r="F9" s="36"/>
      <c r="G9" s="36"/>
      <c r="H9" s="36"/>
      <c r="I9" s="36"/>
      <c r="J9" s="36"/>
      <c r="K9" s="36"/>
      <c r="L9" s="36"/>
    </row>
    <row r="10" spans="1:12" s="34" customFormat="1" ht="12.6" customHeight="1" x14ac:dyDescent="0.25">
      <c r="A10" s="32" t="s">
        <v>1623</v>
      </c>
      <c r="B10" s="36">
        <v>211347</v>
      </c>
      <c r="C10" s="36">
        <v>10235</v>
      </c>
      <c r="D10" s="36">
        <v>33190</v>
      </c>
      <c r="E10" s="36">
        <v>10416</v>
      </c>
      <c r="F10" s="36">
        <v>11193</v>
      </c>
      <c r="G10" s="36">
        <v>1230</v>
      </c>
      <c r="H10" s="36">
        <v>31411</v>
      </c>
      <c r="I10" s="36">
        <v>61204</v>
      </c>
      <c r="J10" s="36">
        <v>15939</v>
      </c>
      <c r="K10" s="36">
        <v>9142</v>
      </c>
      <c r="L10" s="36">
        <v>27387</v>
      </c>
    </row>
    <row r="11" spans="1:12" s="34" customFormat="1" ht="12.6" customHeight="1" x14ac:dyDescent="0.25">
      <c r="A11" s="32" t="s">
        <v>19</v>
      </c>
      <c r="B11" s="36">
        <v>40019</v>
      </c>
      <c r="C11" s="36">
        <v>1873</v>
      </c>
      <c r="D11" s="36">
        <v>9267</v>
      </c>
      <c r="E11" s="36">
        <v>1985</v>
      </c>
      <c r="F11" s="36">
        <v>2715</v>
      </c>
      <c r="G11" s="36">
        <v>150</v>
      </c>
      <c r="H11" s="36">
        <v>4616</v>
      </c>
      <c r="I11" s="36">
        <v>6014</v>
      </c>
      <c r="J11" s="36">
        <v>1636</v>
      </c>
      <c r="K11" s="36">
        <v>951</v>
      </c>
      <c r="L11" s="36">
        <v>10812</v>
      </c>
    </row>
    <row r="12" spans="1:12" s="34" customFormat="1" ht="12.6" customHeight="1" x14ac:dyDescent="0.25">
      <c r="A12" s="32" t="s">
        <v>20</v>
      </c>
      <c r="B12" s="36">
        <v>98757</v>
      </c>
      <c r="C12" s="36">
        <v>4621</v>
      </c>
      <c r="D12" s="36">
        <v>12867</v>
      </c>
      <c r="E12" s="36">
        <v>4811</v>
      </c>
      <c r="F12" s="36">
        <v>4689</v>
      </c>
      <c r="G12" s="36">
        <v>674</v>
      </c>
      <c r="H12" s="36">
        <v>15985</v>
      </c>
      <c r="I12" s="36">
        <v>31459</v>
      </c>
      <c r="J12" s="36">
        <v>8585</v>
      </c>
      <c r="K12" s="36">
        <v>5058</v>
      </c>
      <c r="L12" s="36">
        <v>10008</v>
      </c>
    </row>
    <row r="13" spans="1:12" s="34" customFormat="1" ht="12.6" customHeight="1" x14ac:dyDescent="0.25">
      <c r="A13" s="32" t="s">
        <v>1624</v>
      </c>
      <c r="B13" s="36">
        <v>657</v>
      </c>
      <c r="C13" s="36">
        <v>25</v>
      </c>
      <c r="D13" s="36">
        <v>101</v>
      </c>
      <c r="E13" s="36">
        <v>41</v>
      </c>
      <c r="F13" s="36">
        <v>26</v>
      </c>
      <c r="G13" s="36">
        <v>3</v>
      </c>
      <c r="H13" s="36">
        <v>67</v>
      </c>
      <c r="I13" s="36">
        <v>217</v>
      </c>
      <c r="J13" s="36">
        <v>125</v>
      </c>
      <c r="K13" s="36">
        <v>4</v>
      </c>
      <c r="L13" s="36">
        <v>48</v>
      </c>
    </row>
    <row r="14" spans="1:12" s="34" customFormat="1" ht="12.6" customHeight="1" x14ac:dyDescent="0.25">
      <c r="A14" s="32" t="s">
        <v>1625</v>
      </c>
      <c r="B14" s="36">
        <v>71914</v>
      </c>
      <c r="C14" s="36">
        <v>3716</v>
      </c>
      <c r="D14" s="36">
        <v>10955</v>
      </c>
      <c r="E14" s="36">
        <v>3579</v>
      </c>
      <c r="F14" s="36">
        <v>3763</v>
      </c>
      <c r="G14" s="36">
        <v>403</v>
      </c>
      <c r="H14" s="36">
        <v>10743</v>
      </c>
      <c r="I14" s="36">
        <v>23514</v>
      </c>
      <c r="J14" s="36">
        <v>5593</v>
      </c>
      <c r="K14" s="36">
        <v>3129</v>
      </c>
      <c r="L14" s="36">
        <v>6519</v>
      </c>
    </row>
    <row r="15" spans="1:12" s="34" customFormat="1" ht="12.6" customHeight="1" x14ac:dyDescent="0.25">
      <c r="A15" s="33"/>
      <c r="B15" s="36"/>
      <c r="C15" s="36"/>
      <c r="D15" s="36"/>
      <c r="E15" s="36"/>
      <c r="F15" s="36"/>
      <c r="G15" s="36"/>
      <c r="H15" s="36"/>
      <c r="I15" s="36"/>
      <c r="J15" s="36"/>
      <c r="K15" s="36"/>
      <c r="L15" s="36"/>
    </row>
    <row r="16" spans="1:12" s="34" customFormat="1" ht="12.6" customHeight="1" x14ac:dyDescent="0.25">
      <c r="A16" s="32" t="s">
        <v>1627</v>
      </c>
      <c r="B16" s="36"/>
      <c r="C16" s="36"/>
      <c r="D16" s="36"/>
      <c r="E16" s="36"/>
      <c r="F16" s="36"/>
      <c r="G16" s="36"/>
      <c r="H16" s="36"/>
      <c r="I16" s="36"/>
      <c r="J16" s="36"/>
      <c r="K16" s="36"/>
      <c r="L16" s="36"/>
    </row>
    <row r="17" spans="1:12" s="34" customFormat="1" ht="12.6" customHeight="1" x14ac:dyDescent="0.25">
      <c r="A17" s="32" t="s">
        <v>1623</v>
      </c>
      <c r="B17" s="36">
        <v>197624</v>
      </c>
      <c r="C17" s="36">
        <v>9769</v>
      </c>
      <c r="D17" s="36">
        <v>29549</v>
      </c>
      <c r="E17" s="36">
        <v>9993</v>
      </c>
      <c r="F17" s="36">
        <v>10384</v>
      </c>
      <c r="G17" s="36">
        <v>1147</v>
      </c>
      <c r="H17" s="36">
        <v>28835</v>
      </c>
      <c r="I17" s="36">
        <v>61405</v>
      </c>
      <c r="J17" s="36">
        <v>15060</v>
      </c>
      <c r="K17" s="36">
        <v>9762</v>
      </c>
      <c r="L17" s="36">
        <v>21720</v>
      </c>
    </row>
    <row r="18" spans="1:12" s="34" customFormat="1" ht="12.6" customHeight="1" x14ac:dyDescent="0.25">
      <c r="A18" s="32" t="s">
        <v>19</v>
      </c>
      <c r="B18" s="36">
        <v>17884</v>
      </c>
      <c r="C18" s="36">
        <v>820</v>
      </c>
      <c r="D18" s="36">
        <v>4317</v>
      </c>
      <c r="E18" s="36">
        <v>758</v>
      </c>
      <c r="F18" s="36">
        <v>1073</v>
      </c>
      <c r="G18" s="36">
        <v>34</v>
      </c>
      <c r="H18" s="36">
        <v>2223</v>
      </c>
      <c r="I18" s="36">
        <v>2789</v>
      </c>
      <c r="J18" s="36">
        <v>719</v>
      </c>
      <c r="K18" s="36">
        <v>467</v>
      </c>
      <c r="L18" s="36">
        <v>4684</v>
      </c>
    </row>
    <row r="19" spans="1:12" s="34" customFormat="1" ht="12.6" customHeight="1" x14ac:dyDescent="0.25">
      <c r="A19" s="32" t="s">
        <v>20</v>
      </c>
      <c r="B19" s="36">
        <v>112958</v>
      </c>
      <c r="C19" s="36">
        <v>5502</v>
      </c>
      <c r="D19" s="36">
        <v>15007</v>
      </c>
      <c r="E19" s="36">
        <v>5875</v>
      </c>
      <c r="F19" s="36">
        <v>5810</v>
      </c>
      <c r="G19" s="36">
        <v>730</v>
      </c>
      <c r="H19" s="36">
        <v>16632</v>
      </c>
      <c r="I19" s="36">
        <v>36867</v>
      </c>
      <c r="J19" s="36">
        <v>9205</v>
      </c>
      <c r="K19" s="36">
        <v>6313</v>
      </c>
      <c r="L19" s="36">
        <v>11017</v>
      </c>
    </row>
    <row r="20" spans="1:12" s="34" customFormat="1" ht="12.6" customHeight="1" x14ac:dyDescent="0.25">
      <c r="A20" s="32" t="s">
        <v>1624</v>
      </c>
      <c r="B20" s="36">
        <v>558</v>
      </c>
      <c r="C20" s="36">
        <v>21</v>
      </c>
      <c r="D20" s="36">
        <v>58</v>
      </c>
      <c r="E20" s="36">
        <v>39</v>
      </c>
      <c r="F20" s="36">
        <v>31</v>
      </c>
      <c r="G20" s="36">
        <v>1</v>
      </c>
      <c r="H20" s="36">
        <v>55</v>
      </c>
      <c r="I20" s="36">
        <v>225</v>
      </c>
      <c r="J20" s="36">
        <v>98</v>
      </c>
      <c r="K20" s="36">
        <v>7</v>
      </c>
      <c r="L20" s="36">
        <v>23</v>
      </c>
    </row>
    <row r="21" spans="1:12" s="34" customFormat="1" ht="12.6" customHeight="1" x14ac:dyDescent="0.25">
      <c r="A21" s="32" t="s">
        <v>1625</v>
      </c>
      <c r="B21" s="36">
        <v>66224</v>
      </c>
      <c r="C21" s="36">
        <v>3426</v>
      </c>
      <c r="D21" s="36">
        <v>10167</v>
      </c>
      <c r="E21" s="36">
        <v>3321</v>
      </c>
      <c r="F21" s="36">
        <v>3470</v>
      </c>
      <c r="G21" s="36">
        <v>382</v>
      </c>
      <c r="H21" s="36">
        <v>9925</v>
      </c>
      <c r="I21" s="36">
        <v>21524</v>
      </c>
      <c r="J21" s="36">
        <v>5038</v>
      </c>
      <c r="K21" s="36">
        <v>2975</v>
      </c>
      <c r="L21" s="36">
        <v>5996</v>
      </c>
    </row>
    <row r="22" spans="1:12" s="34" customFormat="1" ht="12.6" customHeight="1" x14ac:dyDescent="0.25">
      <c r="A22" s="33"/>
      <c r="B22" s="36"/>
      <c r="C22" s="36"/>
      <c r="D22" s="36"/>
      <c r="E22" s="36"/>
      <c r="F22" s="36"/>
      <c r="G22" s="36"/>
      <c r="H22" s="36"/>
      <c r="I22" s="36"/>
      <c r="J22" s="36"/>
      <c r="K22" s="36"/>
      <c r="L22" s="36"/>
    </row>
    <row r="23" spans="1:12" s="34" customFormat="1" ht="12.6" customHeight="1" x14ac:dyDescent="0.25">
      <c r="A23" s="32" t="s">
        <v>1628</v>
      </c>
      <c r="B23" s="36"/>
      <c r="C23" s="36"/>
      <c r="D23" s="36"/>
      <c r="E23" s="36"/>
      <c r="F23" s="36"/>
      <c r="G23" s="36"/>
      <c r="H23" s="36"/>
      <c r="I23" s="36"/>
      <c r="J23" s="36"/>
      <c r="K23" s="36"/>
      <c r="L23" s="36"/>
    </row>
    <row r="24" spans="1:12" s="34" customFormat="1" ht="12.6" customHeight="1" x14ac:dyDescent="0.25">
      <c r="A24" s="32" t="s">
        <v>1623</v>
      </c>
      <c r="B24" s="36">
        <v>408971</v>
      </c>
      <c r="C24" s="36">
        <v>20004</v>
      </c>
      <c r="D24" s="36">
        <v>62739</v>
      </c>
      <c r="E24" s="36">
        <v>20409</v>
      </c>
      <c r="F24" s="36">
        <v>21577</v>
      </c>
      <c r="G24" s="36">
        <v>2377</v>
      </c>
      <c r="H24" s="36">
        <v>60246</v>
      </c>
      <c r="I24" s="36">
        <v>122609</v>
      </c>
      <c r="J24" s="36">
        <v>30999</v>
      </c>
      <c r="K24" s="36">
        <v>18904</v>
      </c>
      <c r="L24" s="36">
        <v>49107</v>
      </c>
    </row>
    <row r="25" spans="1:12" s="34" customFormat="1" ht="12.6" customHeight="1" x14ac:dyDescent="0.25">
      <c r="A25" s="32" t="s">
        <v>1295</v>
      </c>
      <c r="B25" s="36">
        <v>19934</v>
      </c>
      <c r="C25" s="36">
        <v>1368</v>
      </c>
      <c r="D25" s="36">
        <v>5234</v>
      </c>
      <c r="E25" s="36">
        <v>1096</v>
      </c>
      <c r="F25" s="36">
        <v>1588</v>
      </c>
      <c r="G25" s="36">
        <v>29</v>
      </c>
      <c r="H25" s="36">
        <v>3182</v>
      </c>
      <c r="I25" s="36">
        <v>3839</v>
      </c>
      <c r="J25" s="36">
        <v>877</v>
      </c>
      <c r="K25" s="36">
        <v>615</v>
      </c>
      <c r="L25" s="36">
        <v>2106</v>
      </c>
    </row>
    <row r="26" spans="1:12" s="34" customFormat="1" ht="12.6" customHeight="1" x14ac:dyDescent="0.25">
      <c r="A26" s="32" t="s">
        <v>1629</v>
      </c>
      <c r="B26" s="36">
        <v>30517</v>
      </c>
      <c r="C26" s="36">
        <v>903</v>
      </c>
      <c r="D26" s="36">
        <v>6141</v>
      </c>
      <c r="E26" s="36">
        <v>1193</v>
      </c>
      <c r="F26" s="36">
        <v>1850</v>
      </c>
      <c r="G26" s="36">
        <v>120</v>
      </c>
      <c r="H26" s="36">
        <v>3043</v>
      </c>
      <c r="I26" s="36">
        <v>3460</v>
      </c>
      <c r="J26" s="36">
        <v>1057</v>
      </c>
      <c r="K26" s="36">
        <v>609</v>
      </c>
      <c r="L26" s="36">
        <v>12141</v>
      </c>
    </row>
    <row r="27" spans="1:12" s="34" customFormat="1" ht="12.6" customHeight="1" x14ac:dyDescent="0.25">
      <c r="A27" s="32" t="s">
        <v>1630</v>
      </c>
      <c r="B27" s="36">
        <v>2456</v>
      </c>
      <c r="C27" s="36">
        <v>213</v>
      </c>
      <c r="D27" s="36">
        <v>766</v>
      </c>
      <c r="E27" s="36">
        <v>90</v>
      </c>
      <c r="F27" s="36">
        <v>94</v>
      </c>
      <c r="G27" s="36">
        <v>5</v>
      </c>
      <c r="H27" s="36">
        <v>218</v>
      </c>
      <c r="I27" s="36">
        <v>475</v>
      </c>
      <c r="J27" s="36">
        <v>132</v>
      </c>
      <c r="K27" s="36">
        <v>68</v>
      </c>
      <c r="L27" s="36">
        <v>395</v>
      </c>
    </row>
    <row r="28" spans="1:12" s="34" customFormat="1" ht="12.6" customHeight="1" x14ac:dyDescent="0.25">
      <c r="A28" s="32" t="s">
        <v>1631</v>
      </c>
      <c r="B28" s="36">
        <v>3535</v>
      </c>
      <c r="C28" s="36">
        <v>145</v>
      </c>
      <c r="D28" s="36">
        <v>1056</v>
      </c>
      <c r="E28" s="36">
        <v>253</v>
      </c>
      <c r="F28" s="36">
        <v>183</v>
      </c>
      <c r="G28" s="36">
        <v>28</v>
      </c>
      <c r="H28" s="36">
        <v>222</v>
      </c>
      <c r="I28" s="36">
        <v>762</v>
      </c>
      <c r="J28" s="36">
        <v>217</v>
      </c>
      <c r="K28" s="36">
        <v>74</v>
      </c>
      <c r="L28" s="36">
        <v>595</v>
      </c>
    </row>
    <row r="29" spans="1:12" s="34" customFormat="1" ht="12.6" customHeight="1" x14ac:dyDescent="0.25">
      <c r="A29" s="32" t="s">
        <v>37</v>
      </c>
      <c r="B29" s="36">
        <v>759</v>
      </c>
      <c r="C29" s="36">
        <v>47</v>
      </c>
      <c r="D29" s="36">
        <v>208</v>
      </c>
      <c r="E29" s="36">
        <v>72</v>
      </c>
      <c r="F29" s="36">
        <v>32</v>
      </c>
      <c r="G29" s="36">
        <v>3</v>
      </c>
      <c r="H29" s="36">
        <v>81</v>
      </c>
      <c r="I29" s="36">
        <v>132</v>
      </c>
      <c r="J29" s="36">
        <v>48</v>
      </c>
      <c r="K29" s="36">
        <v>35</v>
      </c>
      <c r="L29" s="36">
        <v>101</v>
      </c>
    </row>
    <row r="30" spans="1:12" s="34" customFormat="1" ht="12.6" customHeight="1" x14ac:dyDescent="0.25">
      <c r="A30" s="32" t="s">
        <v>1624</v>
      </c>
      <c r="B30" s="36">
        <v>1589</v>
      </c>
      <c r="C30" s="36">
        <v>46</v>
      </c>
      <c r="D30" s="36">
        <v>310</v>
      </c>
      <c r="E30" s="36">
        <v>73</v>
      </c>
      <c r="F30" s="36">
        <v>66</v>
      </c>
      <c r="G30" s="36">
        <v>0</v>
      </c>
      <c r="H30" s="36">
        <v>169</v>
      </c>
      <c r="I30" s="36">
        <v>491</v>
      </c>
      <c r="J30" s="36">
        <v>224</v>
      </c>
      <c r="K30" s="36">
        <v>17</v>
      </c>
      <c r="L30" s="36">
        <v>193</v>
      </c>
    </row>
    <row r="31" spans="1:12" s="34" customFormat="1" ht="12.6" customHeight="1" x14ac:dyDescent="0.25">
      <c r="A31" s="32" t="s">
        <v>1625</v>
      </c>
      <c r="B31" s="36">
        <v>350181</v>
      </c>
      <c r="C31" s="36">
        <v>17282</v>
      </c>
      <c r="D31" s="36">
        <v>49024</v>
      </c>
      <c r="E31" s="36">
        <v>17632</v>
      </c>
      <c r="F31" s="36">
        <v>17764</v>
      </c>
      <c r="G31" s="36">
        <v>2192</v>
      </c>
      <c r="H31" s="36">
        <v>53331</v>
      </c>
      <c r="I31" s="36">
        <v>113450</v>
      </c>
      <c r="J31" s="36">
        <v>28444</v>
      </c>
      <c r="K31" s="36">
        <v>17486</v>
      </c>
      <c r="L31" s="36">
        <v>33576</v>
      </c>
    </row>
    <row r="32" spans="1:12" s="34" customFormat="1" ht="12.6" customHeight="1" x14ac:dyDescent="0.25">
      <c r="A32" s="33"/>
      <c r="B32" s="36"/>
      <c r="C32" s="36"/>
      <c r="D32" s="36"/>
      <c r="E32" s="36"/>
      <c r="F32" s="36"/>
      <c r="G32" s="36"/>
      <c r="H32" s="36"/>
      <c r="I32" s="36"/>
      <c r="J32" s="36"/>
      <c r="K32" s="36"/>
      <c r="L32" s="36"/>
    </row>
    <row r="33" spans="1:12" s="34" customFormat="1" ht="12.6" customHeight="1" x14ac:dyDescent="0.25">
      <c r="A33" s="32" t="s">
        <v>1626</v>
      </c>
      <c r="B33" s="36"/>
      <c r="C33" s="36"/>
      <c r="D33" s="36"/>
      <c r="E33" s="36"/>
      <c r="F33" s="36"/>
      <c r="G33" s="36"/>
      <c r="H33" s="36"/>
      <c r="I33" s="36"/>
      <c r="J33" s="36"/>
      <c r="K33" s="36"/>
      <c r="L33" s="36"/>
    </row>
    <row r="34" spans="1:12" s="34" customFormat="1" ht="12.6" customHeight="1" x14ac:dyDescent="0.25">
      <c r="A34" s="32" t="s">
        <v>1623</v>
      </c>
      <c r="B34" s="36">
        <v>211347</v>
      </c>
      <c r="C34" s="36">
        <v>10235</v>
      </c>
      <c r="D34" s="36">
        <v>33190</v>
      </c>
      <c r="E34" s="36">
        <v>10416</v>
      </c>
      <c r="F34" s="36">
        <v>11193</v>
      </c>
      <c r="G34" s="36">
        <v>1230</v>
      </c>
      <c r="H34" s="36">
        <v>31411</v>
      </c>
      <c r="I34" s="36">
        <v>61204</v>
      </c>
      <c r="J34" s="36">
        <v>15939</v>
      </c>
      <c r="K34" s="36">
        <v>9142</v>
      </c>
      <c r="L34" s="36">
        <v>27387</v>
      </c>
    </row>
    <row r="35" spans="1:12" s="34" customFormat="1" ht="12.6" customHeight="1" x14ac:dyDescent="0.25">
      <c r="A35" s="32" t="s">
        <v>1295</v>
      </c>
      <c r="B35" s="36">
        <v>12226</v>
      </c>
      <c r="C35" s="36">
        <v>879</v>
      </c>
      <c r="D35" s="36">
        <v>3032</v>
      </c>
      <c r="E35" s="36">
        <v>691</v>
      </c>
      <c r="F35" s="36">
        <v>1039</v>
      </c>
      <c r="G35" s="36">
        <v>25</v>
      </c>
      <c r="H35" s="36">
        <v>1868</v>
      </c>
      <c r="I35" s="36">
        <v>2308</v>
      </c>
      <c r="J35" s="36">
        <v>560</v>
      </c>
      <c r="K35" s="36">
        <v>358</v>
      </c>
      <c r="L35" s="36">
        <v>1466</v>
      </c>
    </row>
    <row r="36" spans="1:12" s="34" customFormat="1" ht="12.6" customHeight="1" x14ac:dyDescent="0.25">
      <c r="A36" s="32" t="s">
        <v>1629</v>
      </c>
      <c r="B36" s="36">
        <v>22517</v>
      </c>
      <c r="C36" s="36">
        <v>707</v>
      </c>
      <c r="D36" s="36">
        <v>4664</v>
      </c>
      <c r="E36" s="36">
        <v>945</v>
      </c>
      <c r="F36" s="36">
        <v>1430</v>
      </c>
      <c r="G36" s="36">
        <v>92</v>
      </c>
      <c r="H36" s="36">
        <v>2336</v>
      </c>
      <c r="I36" s="36">
        <v>2666</v>
      </c>
      <c r="J36" s="36">
        <v>793</v>
      </c>
      <c r="K36" s="36">
        <v>464</v>
      </c>
      <c r="L36" s="36">
        <v>8420</v>
      </c>
    </row>
    <row r="37" spans="1:12" s="34" customFormat="1" ht="12.6" customHeight="1" x14ac:dyDescent="0.25">
      <c r="A37" s="32" t="s">
        <v>1630</v>
      </c>
      <c r="B37" s="36">
        <v>1193</v>
      </c>
      <c r="C37" s="36">
        <v>114</v>
      </c>
      <c r="D37" s="36">
        <v>346</v>
      </c>
      <c r="E37" s="36">
        <v>48</v>
      </c>
      <c r="F37" s="36">
        <v>47</v>
      </c>
      <c r="G37" s="36">
        <v>4</v>
      </c>
      <c r="H37" s="36">
        <v>105</v>
      </c>
      <c r="I37" s="36">
        <v>219</v>
      </c>
      <c r="J37" s="36">
        <v>75</v>
      </c>
      <c r="K37" s="36">
        <v>34</v>
      </c>
      <c r="L37" s="36">
        <v>201</v>
      </c>
    </row>
    <row r="38" spans="1:12" s="34" customFormat="1" ht="12.6" customHeight="1" x14ac:dyDescent="0.25">
      <c r="A38" s="32" t="s">
        <v>1631</v>
      </c>
      <c r="B38" s="36">
        <v>3106</v>
      </c>
      <c r="C38" s="36">
        <v>125</v>
      </c>
      <c r="D38" s="36">
        <v>957</v>
      </c>
      <c r="E38" s="36">
        <v>232</v>
      </c>
      <c r="F38" s="36">
        <v>148</v>
      </c>
      <c r="G38" s="36">
        <v>26</v>
      </c>
      <c r="H38" s="36">
        <v>182</v>
      </c>
      <c r="I38" s="36">
        <v>656</v>
      </c>
      <c r="J38" s="36">
        <v>175</v>
      </c>
      <c r="K38" s="36">
        <v>65</v>
      </c>
      <c r="L38" s="36">
        <v>540</v>
      </c>
    </row>
    <row r="39" spans="1:12" s="34" customFormat="1" ht="12.6" customHeight="1" x14ac:dyDescent="0.25">
      <c r="A39" s="32" t="s">
        <v>37</v>
      </c>
      <c r="B39" s="36">
        <v>516</v>
      </c>
      <c r="C39" s="36">
        <v>33</v>
      </c>
      <c r="D39" s="36">
        <v>150</v>
      </c>
      <c r="E39" s="36">
        <v>43</v>
      </c>
      <c r="F39" s="36">
        <v>22</v>
      </c>
      <c r="G39" s="36">
        <v>3</v>
      </c>
      <c r="H39" s="36">
        <v>68</v>
      </c>
      <c r="I39" s="36">
        <v>87</v>
      </c>
      <c r="J39" s="36">
        <v>15</v>
      </c>
      <c r="K39" s="36">
        <v>19</v>
      </c>
      <c r="L39" s="36">
        <v>76</v>
      </c>
    </row>
    <row r="40" spans="1:12" s="34" customFormat="1" ht="12.6" customHeight="1" x14ac:dyDescent="0.25">
      <c r="A40" s="32" t="s">
        <v>1624</v>
      </c>
      <c r="B40" s="36">
        <v>943</v>
      </c>
      <c r="C40" s="36">
        <v>27</v>
      </c>
      <c r="D40" s="36">
        <v>204</v>
      </c>
      <c r="E40" s="36">
        <v>42</v>
      </c>
      <c r="F40" s="36">
        <v>42</v>
      </c>
      <c r="G40" s="36">
        <v>0</v>
      </c>
      <c r="H40" s="36">
        <v>105</v>
      </c>
      <c r="I40" s="36">
        <v>253</v>
      </c>
      <c r="J40" s="36">
        <v>127</v>
      </c>
      <c r="K40" s="36">
        <v>8</v>
      </c>
      <c r="L40" s="36">
        <v>135</v>
      </c>
    </row>
    <row r="41" spans="1:12" s="34" customFormat="1" ht="12.6" customHeight="1" x14ac:dyDescent="0.25">
      <c r="A41" s="32" t="s">
        <v>1625</v>
      </c>
      <c r="B41" s="36">
        <v>170846</v>
      </c>
      <c r="C41" s="36">
        <v>8350</v>
      </c>
      <c r="D41" s="36">
        <v>23837</v>
      </c>
      <c r="E41" s="36">
        <v>8415</v>
      </c>
      <c r="F41" s="36">
        <v>8465</v>
      </c>
      <c r="G41" s="36">
        <v>1080</v>
      </c>
      <c r="H41" s="36">
        <v>26747</v>
      </c>
      <c r="I41" s="36">
        <v>55015</v>
      </c>
      <c r="J41" s="36">
        <v>14194</v>
      </c>
      <c r="K41" s="36">
        <v>8194</v>
      </c>
      <c r="L41" s="36">
        <v>16549</v>
      </c>
    </row>
    <row r="42" spans="1:12" s="34" customFormat="1" ht="12.6" customHeight="1" x14ac:dyDescent="0.25">
      <c r="A42" s="33"/>
      <c r="B42" s="36"/>
      <c r="C42" s="36"/>
      <c r="D42" s="36"/>
      <c r="E42" s="36"/>
      <c r="F42" s="36"/>
      <c r="G42" s="36"/>
      <c r="H42" s="36"/>
      <c r="I42" s="36"/>
      <c r="J42" s="36"/>
      <c r="K42" s="36"/>
      <c r="L42" s="36"/>
    </row>
    <row r="43" spans="1:12" s="34" customFormat="1" ht="12.6" customHeight="1" x14ac:dyDescent="0.25">
      <c r="A43" s="32" t="s">
        <v>1627</v>
      </c>
      <c r="B43" s="36"/>
      <c r="C43" s="36"/>
      <c r="D43" s="36"/>
      <c r="E43" s="36"/>
      <c r="F43" s="36"/>
      <c r="G43" s="36"/>
      <c r="H43" s="36"/>
      <c r="I43" s="36"/>
      <c r="J43" s="36"/>
      <c r="K43" s="36"/>
      <c r="L43" s="36"/>
    </row>
    <row r="44" spans="1:12" s="34" customFormat="1" ht="12.6" customHeight="1" x14ac:dyDescent="0.25">
      <c r="A44" s="32" t="s">
        <v>1623</v>
      </c>
      <c r="B44" s="36">
        <v>197624</v>
      </c>
      <c r="C44" s="36">
        <v>9769</v>
      </c>
      <c r="D44" s="36">
        <v>29549</v>
      </c>
      <c r="E44" s="36">
        <v>9993</v>
      </c>
      <c r="F44" s="36">
        <v>10384</v>
      </c>
      <c r="G44" s="36">
        <v>1147</v>
      </c>
      <c r="H44" s="36">
        <v>28835</v>
      </c>
      <c r="I44" s="36">
        <v>61405</v>
      </c>
      <c r="J44" s="36">
        <v>15060</v>
      </c>
      <c r="K44" s="36">
        <v>9762</v>
      </c>
      <c r="L44" s="36">
        <v>21720</v>
      </c>
    </row>
    <row r="45" spans="1:12" s="34" customFormat="1" ht="12.6" customHeight="1" x14ac:dyDescent="0.25">
      <c r="A45" s="32" t="s">
        <v>1295</v>
      </c>
      <c r="B45" s="36">
        <v>7708</v>
      </c>
      <c r="C45" s="36">
        <v>489</v>
      </c>
      <c r="D45" s="36">
        <v>2202</v>
      </c>
      <c r="E45" s="36">
        <v>405</v>
      </c>
      <c r="F45" s="36">
        <v>549</v>
      </c>
      <c r="G45" s="36">
        <v>4</v>
      </c>
      <c r="H45" s="36">
        <v>1314</v>
      </c>
      <c r="I45" s="36">
        <v>1531</v>
      </c>
      <c r="J45" s="36">
        <v>317</v>
      </c>
      <c r="K45" s="36">
        <v>257</v>
      </c>
      <c r="L45" s="36">
        <v>640</v>
      </c>
    </row>
    <row r="46" spans="1:12" s="34" customFormat="1" ht="12.6" customHeight="1" x14ac:dyDescent="0.25">
      <c r="A46" s="32" t="s">
        <v>1629</v>
      </c>
      <c r="B46" s="36">
        <v>8000</v>
      </c>
      <c r="C46" s="36">
        <v>196</v>
      </c>
      <c r="D46" s="36">
        <v>1477</v>
      </c>
      <c r="E46" s="36">
        <v>248</v>
      </c>
      <c r="F46" s="36">
        <v>420</v>
      </c>
      <c r="G46" s="36">
        <v>28</v>
      </c>
      <c r="H46" s="36">
        <v>707</v>
      </c>
      <c r="I46" s="36">
        <v>794</v>
      </c>
      <c r="J46" s="36">
        <v>264</v>
      </c>
      <c r="K46" s="36">
        <v>145</v>
      </c>
      <c r="L46" s="36">
        <v>3721</v>
      </c>
    </row>
    <row r="47" spans="1:12" s="34" customFormat="1" ht="12.6" customHeight="1" x14ac:dyDescent="0.25">
      <c r="A47" s="32" t="s">
        <v>1630</v>
      </c>
      <c r="B47" s="36">
        <v>1263</v>
      </c>
      <c r="C47" s="36">
        <v>99</v>
      </c>
      <c r="D47" s="36">
        <v>420</v>
      </c>
      <c r="E47" s="36">
        <v>42</v>
      </c>
      <c r="F47" s="36">
        <v>47</v>
      </c>
      <c r="G47" s="36">
        <v>1</v>
      </c>
      <c r="H47" s="36">
        <v>113</v>
      </c>
      <c r="I47" s="36">
        <v>256</v>
      </c>
      <c r="J47" s="36">
        <v>57</v>
      </c>
      <c r="K47" s="36">
        <v>34</v>
      </c>
      <c r="L47" s="36">
        <v>194</v>
      </c>
    </row>
    <row r="48" spans="1:12" s="34" customFormat="1" ht="12.6" customHeight="1" x14ac:dyDescent="0.25">
      <c r="A48" s="32" t="s">
        <v>1631</v>
      </c>
      <c r="B48" s="36">
        <v>429</v>
      </c>
      <c r="C48" s="36">
        <v>20</v>
      </c>
      <c r="D48" s="36">
        <v>99</v>
      </c>
      <c r="E48" s="36">
        <v>21</v>
      </c>
      <c r="F48" s="36">
        <v>35</v>
      </c>
      <c r="G48" s="36">
        <v>2</v>
      </c>
      <c r="H48" s="36">
        <v>40</v>
      </c>
      <c r="I48" s="36">
        <v>106</v>
      </c>
      <c r="J48" s="36">
        <v>42</v>
      </c>
      <c r="K48" s="36">
        <v>9</v>
      </c>
      <c r="L48" s="36">
        <v>55</v>
      </c>
    </row>
    <row r="49" spans="1:12" s="34" customFormat="1" ht="12.6" customHeight="1" x14ac:dyDescent="0.25">
      <c r="A49" s="32" t="s">
        <v>37</v>
      </c>
      <c r="B49" s="36">
        <v>243</v>
      </c>
      <c r="C49" s="36">
        <v>14</v>
      </c>
      <c r="D49" s="36">
        <v>58</v>
      </c>
      <c r="E49" s="36">
        <v>29</v>
      </c>
      <c r="F49" s="36">
        <v>10</v>
      </c>
      <c r="G49" s="36">
        <v>0</v>
      </c>
      <c r="H49" s="36">
        <v>13</v>
      </c>
      <c r="I49" s="36">
        <v>45</v>
      </c>
      <c r="J49" s="36">
        <v>33</v>
      </c>
      <c r="K49" s="36">
        <v>16</v>
      </c>
      <c r="L49" s="36">
        <v>25</v>
      </c>
    </row>
    <row r="50" spans="1:12" s="34" customFormat="1" ht="12.6" customHeight="1" x14ac:dyDescent="0.25">
      <c r="A50" s="32" t="s">
        <v>1624</v>
      </c>
      <c r="B50" s="36">
        <v>646</v>
      </c>
      <c r="C50" s="36">
        <v>19</v>
      </c>
      <c r="D50" s="36">
        <v>106</v>
      </c>
      <c r="E50" s="36">
        <v>31</v>
      </c>
      <c r="F50" s="36">
        <v>24</v>
      </c>
      <c r="G50" s="36">
        <v>0</v>
      </c>
      <c r="H50" s="36">
        <v>64</v>
      </c>
      <c r="I50" s="36">
        <v>238</v>
      </c>
      <c r="J50" s="36">
        <v>97</v>
      </c>
      <c r="K50" s="36">
        <v>9</v>
      </c>
      <c r="L50" s="36">
        <v>58</v>
      </c>
    </row>
    <row r="51" spans="1:12" s="34" customFormat="1" ht="12.6" customHeight="1" x14ac:dyDescent="0.25">
      <c r="A51" s="32" t="s">
        <v>1625</v>
      </c>
      <c r="B51" s="36">
        <v>179335</v>
      </c>
      <c r="C51" s="36">
        <v>8932</v>
      </c>
      <c r="D51" s="36">
        <v>25187</v>
      </c>
      <c r="E51" s="36">
        <v>9217</v>
      </c>
      <c r="F51" s="36">
        <v>9299</v>
      </c>
      <c r="G51" s="36">
        <v>1112</v>
      </c>
      <c r="H51" s="36">
        <v>26584</v>
      </c>
      <c r="I51" s="36">
        <v>58435</v>
      </c>
      <c r="J51" s="36">
        <v>14250</v>
      </c>
      <c r="K51" s="36">
        <v>9292</v>
      </c>
      <c r="L51" s="36">
        <v>17027</v>
      </c>
    </row>
    <row r="52" spans="1:12" s="34" customFormat="1" ht="12.6" customHeight="1" x14ac:dyDescent="0.25">
      <c r="A52" s="32" t="s">
        <v>1632</v>
      </c>
      <c r="B52" s="36"/>
      <c r="C52" s="36"/>
      <c r="D52" s="36"/>
      <c r="E52" s="36"/>
      <c r="F52" s="36"/>
      <c r="G52" s="36"/>
      <c r="H52" s="36"/>
      <c r="I52" s="36"/>
      <c r="J52" s="36"/>
      <c r="K52" s="36"/>
      <c r="L52" s="36"/>
    </row>
  </sheetData>
  <pageMargins left="0.7" right="0.7" top="0.75" bottom="0.75" header="0.3" footer="0.3"/>
  <pageSetup orientation="portrait" r:id="rId1"/>
  <headerFooter>
    <oddFooter>&amp;C&amp;"Helvetica Neue,Regular"&amp;12&amp;K000000&amp;P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D9F86-5263-46E5-9D40-C2983CE68704}">
  <dimension ref="A1:IV132"/>
  <sheetViews>
    <sheetView showGridLines="0" workbookViewId="0">
      <selection sqref="A1:XFD1048576"/>
    </sheetView>
  </sheetViews>
  <sheetFormatPr defaultColWidth="7" defaultRowHeight="12" customHeight="1" x14ac:dyDescent="0.25"/>
  <cols>
    <col min="1" max="1" width="15.5546875" style="34" customWidth="1"/>
    <col min="2" max="256" width="7" style="34" customWidth="1"/>
    <col min="257" max="16384" width="7" style="33"/>
  </cols>
  <sheetData>
    <row r="1" spans="1:34" s="34" customFormat="1" ht="12.6" customHeight="1" x14ac:dyDescent="0.25">
      <c r="A1" s="32" t="s">
        <v>1633</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row>
    <row r="2" spans="1:34" s="34" customFormat="1" ht="12.6" customHeight="1" x14ac:dyDescent="0.25">
      <c r="A2" s="136" t="s">
        <v>1619</v>
      </c>
      <c r="B2" s="134" t="s">
        <v>2</v>
      </c>
      <c r="C2" s="135"/>
      <c r="D2" s="135"/>
      <c r="E2" s="134" t="s">
        <v>1620</v>
      </c>
      <c r="F2" s="135"/>
      <c r="G2" s="135"/>
      <c r="H2" s="134" t="s">
        <v>1323</v>
      </c>
      <c r="I2" s="135"/>
      <c r="J2" s="135"/>
      <c r="K2" s="134" t="s">
        <v>1324</v>
      </c>
      <c r="L2" s="135"/>
      <c r="M2" s="135"/>
      <c r="N2" s="134" t="s">
        <v>1326</v>
      </c>
      <c r="O2" s="135"/>
      <c r="P2" s="135"/>
      <c r="Q2" s="134" t="s">
        <v>1621</v>
      </c>
      <c r="R2" s="135"/>
      <c r="S2" s="135"/>
      <c r="T2" s="134" t="s">
        <v>1552</v>
      </c>
      <c r="U2" s="135"/>
      <c r="V2" s="135"/>
      <c r="W2" s="134" t="s">
        <v>1329</v>
      </c>
      <c r="X2" s="135"/>
      <c r="Y2" s="135"/>
      <c r="Z2" s="134" t="s">
        <v>1622</v>
      </c>
      <c r="AA2" s="135"/>
      <c r="AB2" s="135"/>
      <c r="AC2" s="134" t="s">
        <v>1332</v>
      </c>
      <c r="AD2" s="135"/>
      <c r="AE2" s="135"/>
      <c r="AF2" s="134" t="s">
        <v>1328</v>
      </c>
      <c r="AG2" s="135"/>
      <c r="AH2" s="135"/>
    </row>
    <row r="3" spans="1:34" s="34" customFormat="1" ht="12.6" customHeight="1" x14ac:dyDescent="0.25">
      <c r="A3" s="135"/>
      <c r="B3" s="35" t="s">
        <v>2</v>
      </c>
      <c r="C3" s="35" t="s">
        <v>208</v>
      </c>
      <c r="D3" s="35" t="s">
        <v>209</v>
      </c>
      <c r="E3" s="35" t="s">
        <v>2</v>
      </c>
      <c r="F3" s="35" t="s">
        <v>208</v>
      </c>
      <c r="G3" s="35" t="s">
        <v>209</v>
      </c>
      <c r="H3" s="35" t="s">
        <v>2</v>
      </c>
      <c r="I3" s="35" t="s">
        <v>208</v>
      </c>
      <c r="J3" s="35" t="s">
        <v>209</v>
      </c>
      <c r="K3" s="35" t="s">
        <v>2</v>
      </c>
      <c r="L3" s="35" t="s">
        <v>208</v>
      </c>
      <c r="M3" s="35" t="s">
        <v>209</v>
      </c>
      <c r="N3" s="35" t="s">
        <v>2</v>
      </c>
      <c r="O3" s="35" t="s">
        <v>208</v>
      </c>
      <c r="P3" s="35" t="s">
        <v>209</v>
      </c>
      <c r="Q3" s="35" t="s">
        <v>2</v>
      </c>
      <c r="R3" s="35" t="s">
        <v>208</v>
      </c>
      <c r="S3" s="35" t="s">
        <v>209</v>
      </c>
      <c r="T3" s="35" t="s">
        <v>2</v>
      </c>
      <c r="U3" s="35" t="s">
        <v>208</v>
      </c>
      <c r="V3" s="35" t="s">
        <v>209</v>
      </c>
      <c r="W3" s="35" t="s">
        <v>2</v>
      </c>
      <c r="X3" s="35" t="s">
        <v>208</v>
      </c>
      <c r="Y3" s="35" t="s">
        <v>209</v>
      </c>
      <c r="Z3" s="35" t="s">
        <v>2</v>
      </c>
      <c r="AA3" s="35" t="s">
        <v>208</v>
      </c>
      <c r="AB3" s="35" t="s">
        <v>209</v>
      </c>
      <c r="AC3" s="35" t="s">
        <v>2</v>
      </c>
      <c r="AD3" s="35" t="s">
        <v>208</v>
      </c>
      <c r="AE3" s="35" t="s">
        <v>209</v>
      </c>
      <c r="AF3" s="35" t="s">
        <v>2</v>
      </c>
      <c r="AG3" s="35" t="s">
        <v>208</v>
      </c>
      <c r="AH3" s="35" t="s">
        <v>209</v>
      </c>
    </row>
    <row r="4" spans="1:34" s="34" customFormat="1" ht="12.6" customHeight="1" x14ac:dyDescent="0.25">
      <c r="A4" s="32" t="s">
        <v>1623</v>
      </c>
      <c r="B4" s="36">
        <v>408739</v>
      </c>
      <c r="C4" s="36">
        <v>211230</v>
      </c>
      <c r="D4" s="36">
        <v>197509</v>
      </c>
      <c r="E4" s="36">
        <v>20000</v>
      </c>
      <c r="F4" s="36">
        <v>10232</v>
      </c>
      <c r="G4" s="36">
        <v>9768</v>
      </c>
      <c r="H4" s="36">
        <v>62725</v>
      </c>
      <c r="I4" s="36">
        <v>33178</v>
      </c>
      <c r="J4" s="36">
        <v>29547</v>
      </c>
      <c r="K4" s="36">
        <v>20405</v>
      </c>
      <c r="L4" s="36">
        <v>10412</v>
      </c>
      <c r="M4" s="36">
        <v>9993</v>
      </c>
      <c r="N4" s="36">
        <v>21575</v>
      </c>
      <c r="O4" s="36">
        <v>11191</v>
      </c>
      <c r="P4" s="36">
        <v>10384</v>
      </c>
      <c r="Q4" s="36">
        <v>2377</v>
      </c>
      <c r="R4" s="36">
        <v>1230</v>
      </c>
      <c r="S4" s="36">
        <v>1147</v>
      </c>
      <c r="T4" s="36">
        <v>60230</v>
      </c>
      <c r="U4" s="36">
        <v>31399</v>
      </c>
      <c r="V4" s="36">
        <v>28831</v>
      </c>
      <c r="W4" s="36">
        <v>122603</v>
      </c>
      <c r="X4" s="36">
        <v>61199</v>
      </c>
      <c r="Y4" s="36">
        <v>61404</v>
      </c>
      <c r="Z4" s="36">
        <v>30988</v>
      </c>
      <c r="AA4" s="36">
        <v>15930</v>
      </c>
      <c r="AB4" s="36">
        <v>15058</v>
      </c>
      <c r="AC4" s="36">
        <v>18899</v>
      </c>
      <c r="AD4" s="36">
        <v>9139</v>
      </c>
      <c r="AE4" s="36">
        <v>9760</v>
      </c>
      <c r="AF4" s="36">
        <v>48937</v>
      </c>
      <c r="AG4" s="36">
        <v>27320</v>
      </c>
      <c r="AH4" s="36">
        <v>21617</v>
      </c>
    </row>
    <row r="5" spans="1:34" s="34" customFormat="1" ht="12.6" customHeight="1" x14ac:dyDescent="0.25">
      <c r="A5" s="32" t="s">
        <v>1634</v>
      </c>
      <c r="B5" s="36">
        <v>127</v>
      </c>
      <c r="C5" s="36">
        <v>124</v>
      </c>
      <c r="D5" s="36">
        <v>3</v>
      </c>
      <c r="E5" s="36">
        <v>5</v>
      </c>
      <c r="F5" s="36">
        <v>5</v>
      </c>
      <c r="G5" s="36">
        <v>0</v>
      </c>
      <c r="H5" s="36">
        <v>8</v>
      </c>
      <c r="I5" s="36">
        <v>8</v>
      </c>
      <c r="J5" s="36">
        <v>0</v>
      </c>
      <c r="K5" s="36">
        <v>9</v>
      </c>
      <c r="L5" s="36">
        <v>9</v>
      </c>
      <c r="M5" s="36">
        <v>0</v>
      </c>
      <c r="N5" s="36">
        <v>2</v>
      </c>
      <c r="O5" s="36">
        <v>2</v>
      </c>
      <c r="P5" s="36">
        <v>0</v>
      </c>
      <c r="Q5" s="36">
        <v>5</v>
      </c>
      <c r="R5" s="36">
        <v>5</v>
      </c>
      <c r="S5" s="36">
        <v>0</v>
      </c>
      <c r="T5" s="36">
        <v>10</v>
      </c>
      <c r="U5" s="36">
        <v>10</v>
      </c>
      <c r="V5" s="36">
        <v>0</v>
      </c>
      <c r="W5" s="36">
        <v>14</v>
      </c>
      <c r="X5" s="36">
        <v>14</v>
      </c>
      <c r="Y5" s="36">
        <v>0</v>
      </c>
      <c r="Z5" s="36">
        <v>10</v>
      </c>
      <c r="AA5" s="36">
        <v>10</v>
      </c>
      <c r="AB5" s="36">
        <v>0</v>
      </c>
      <c r="AC5" s="36">
        <v>8</v>
      </c>
      <c r="AD5" s="36">
        <v>8</v>
      </c>
      <c r="AE5" s="36">
        <v>0</v>
      </c>
      <c r="AF5" s="36">
        <v>56</v>
      </c>
      <c r="AG5" s="36">
        <v>53</v>
      </c>
      <c r="AH5" s="36">
        <v>3</v>
      </c>
    </row>
    <row r="6" spans="1:34" s="34" customFormat="1" ht="12.6" customHeight="1" x14ac:dyDescent="0.25">
      <c r="A6" s="32" t="s">
        <v>1635</v>
      </c>
      <c r="B6" s="36">
        <v>331</v>
      </c>
      <c r="C6" s="36">
        <v>290</v>
      </c>
      <c r="D6" s="36">
        <v>41</v>
      </c>
      <c r="E6" s="36">
        <v>6</v>
      </c>
      <c r="F6" s="36">
        <v>6</v>
      </c>
      <c r="G6" s="36">
        <v>0</v>
      </c>
      <c r="H6" s="36">
        <v>24</v>
      </c>
      <c r="I6" s="36">
        <v>22</v>
      </c>
      <c r="J6" s="36">
        <v>2</v>
      </c>
      <c r="K6" s="36">
        <v>7</v>
      </c>
      <c r="L6" s="36">
        <v>6</v>
      </c>
      <c r="M6" s="36">
        <v>1</v>
      </c>
      <c r="N6" s="36">
        <v>25</v>
      </c>
      <c r="O6" s="36">
        <v>22</v>
      </c>
      <c r="P6" s="36">
        <v>3</v>
      </c>
      <c r="Q6" s="36">
        <v>2</v>
      </c>
      <c r="R6" s="36">
        <v>2</v>
      </c>
      <c r="S6" s="36">
        <v>0</v>
      </c>
      <c r="T6" s="36">
        <v>26</v>
      </c>
      <c r="U6" s="36">
        <v>25</v>
      </c>
      <c r="V6" s="36">
        <v>1</v>
      </c>
      <c r="W6" s="36">
        <v>14</v>
      </c>
      <c r="X6" s="36">
        <v>13</v>
      </c>
      <c r="Y6" s="36">
        <v>1</v>
      </c>
      <c r="Z6" s="36">
        <v>4</v>
      </c>
      <c r="AA6" s="36">
        <v>3</v>
      </c>
      <c r="AB6" s="36">
        <v>1</v>
      </c>
      <c r="AC6" s="36">
        <v>13</v>
      </c>
      <c r="AD6" s="36">
        <v>12</v>
      </c>
      <c r="AE6" s="36">
        <v>1</v>
      </c>
      <c r="AF6" s="36">
        <v>210</v>
      </c>
      <c r="AG6" s="36">
        <v>179</v>
      </c>
      <c r="AH6" s="36">
        <v>31</v>
      </c>
    </row>
    <row r="7" spans="1:34" s="34" customFormat="1" ht="12.6" customHeight="1" x14ac:dyDescent="0.25">
      <c r="A7" s="32" t="s">
        <v>1636</v>
      </c>
      <c r="B7" s="36">
        <v>10</v>
      </c>
      <c r="C7" s="36">
        <v>10</v>
      </c>
      <c r="D7" s="36">
        <v>0</v>
      </c>
      <c r="E7" s="36">
        <v>0</v>
      </c>
      <c r="F7" s="36">
        <v>0</v>
      </c>
      <c r="G7" s="36">
        <v>0</v>
      </c>
      <c r="H7" s="36">
        <v>3</v>
      </c>
      <c r="I7" s="36">
        <v>3</v>
      </c>
      <c r="J7" s="36">
        <v>0</v>
      </c>
      <c r="K7" s="36">
        <v>1</v>
      </c>
      <c r="L7" s="36">
        <v>1</v>
      </c>
      <c r="M7" s="36">
        <v>0</v>
      </c>
      <c r="N7" s="36">
        <v>1</v>
      </c>
      <c r="O7" s="36">
        <v>1</v>
      </c>
      <c r="P7" s="36">
        <v>0</v>
      </c>
      <c r="Q7" s="36">
        <v>0</v>
      </c>
      <c r="R7" s="36">
        <v>0</v>
      </c>
      <c r="S7" s="36">
        <v>0</v>
      </c>
      <c r="T7" s="36">
        <v>4</v>
      </c>
      <c r="U7" s="36">
        <v>4</v>
      </c>
      <c r="V7" s="36">
        <v>0</v>
      </c>
      <c r="W7" s="36">
        <v>0</v>
      </c>
      <c r="X7" s="36">
        <v>0</v>
      </c>
      <c r="Y7" s="36">
        <v>0</v>
      </c>
      <c r="Z7" s="36">
        <v>0</v>
      </c>
      <c r="AA7" s="36">
        <v>0</v>
      </c>
      <c r="AB7" s="36">
        <v>0</v>
      </c>
      <c r="AC7" s="36">
        <v>0</v>
      </c>
      <c r="AD7" s="36">
        <v>0</v>
      </c>
      <c r="AE7" s="36">
        <v>0</v>
      </c>
      <c r="AF7" s="36">
        <v>1</v>
      </c>
      <c r="AG7" s="36">
        <v>1</v>
      </c>
      <c r="AH7" s="36">
        <v>0</v>
      </c>
    </row>
    <row r="8" spans="1:34" s="34" customFormat="1" ht="12.6" customHeight="1" x14ac:dyDescent="0.25">
      <c r="A8" s="32" t="s">
        <v>1637</v>
      </c>
      <c r="B8" s="36">
        <v>34</v>
      </c>
      <c r="C8" s="36">
        <v>29</v>
      </c>
      <c r="D8" s="36">
        <v>5</v>
      </c>
      <c r="E8" s="36">
        <v>1</v>
      </c>
      <c r="F8" s="36">
        <v>1</v>
      </c>
      <c r="G8" s="36">
        <v>0</v>
      </c>
      <c r="H8" s="36">
        <v>7</v>
      </c>
      <c r="I8" s="36">
        <v>6</v>
      </c>
      <c r="J8" s="36">
        <v>1</v>
      </c>
      <c r="K8" s="36">
        <v>1</v>
      </c>
      <c r="L8" s="36">
        <v>1</v>
      </c>
      <c r="M8" s="36">
        <v>0</v>
      </c>
      <c r="N8" s="36">
        <v>0</v>
      </c>
      <c r="O8" s="36">
        <v>0</v>
      </c>
      <c r="P8" s="36">
        <v>0</v>
      </c>
      <c r="Q8" s="36">
        <v>0</v>
      </c>
      <c r="R8" s="36">
        <v>0</v>
      </c>
      <c r="S8" s="36">
        <v>0</v>
      </c>
      <c r="T8" s="36">
        <v>6</v>
      </c>
      <c r="U8" s="36">
        <v>6</v>
      </c>
      <c r="V8" s="36">
        <v>0</v>
      </c>
      <c r="W8" s="36">
        <v>3</v>
      </c>
      <c r="X8" s="36">
        <v>3</v>
      </c>
      <c r="Y8" s="36">
        <v>0</v>
      </c>
      <c r="Z8" s="36">
        <v>2</v>
      </c>
      <c r="AA8" s="36">
        <v>0</v>
      </c>
      <c r="AB8" s="36">
        <v>2</v>
      </c>
      <c r="AC8" s="36">
        <v>0</v>
      </c>
      <c r="AD8" s="36">
        <v>0</v>
      </c>
      <c r="AE8" s="36">
        <v>0</v>
      </c>
      <c r="AF8" s="36">
        <v>14</v>
      </c>
      <c r="AG8" s="36">
        <v>12</v>
      </c>
      <c r="AH8" s="36">
        <v>2</v>
      </c>
    </row>
    <row r="9" spans="1:34" s="34" customFormat="1" ht="12.6" customHeight="1" x14ac:dyDescent="0.25">
      <c r="A9" s="32" t="s">
        <v>1638</v>
      </c>
      <c r="B9" s="36">
        <v>177</v>
      </c>
      <c r="C9" s="36">
        <v>155</v>
      </c>
      <c r="D9" s="36">
        <v>22</v>
      </c>
      <c r="E9" s="36">
        <v>0</v>
      </c>
      <c r="F9" s="36">
        <v>0</v>
      </c>
      <c r="G9" s="36">
        <v>0</v>
      </c>
      <c r="H9" s="36">
        <v>17</v>
      </c>
      <c r="I9" s="36">
        <v>15</v>
      </c>
      <c r="J9" s="36">
        <v>2</v>
      </c>
      <c r="K9" s="36">
        <v>3</v>
      </c>
      <c r="L9" s="36">
        <v>3</v>
      </c>
      <c r="M9" s="36">
        <v>0</v>
      </c>
      <c r="N9" s="36">
        <v>1</v>
      </c>
      <c r="O9" s="36">
        <v>1</v>
      </c>
      <c r="P9" s="36">
        <v>0</v>
      </c>
      <c r="Q9" s="36">
        <v>0</v>
      </c>
      <c r="R9" s="36">
        <v>0</v>
      </c>
      <c r="S9" s="36">
        <v>0</v>
      </c>
      <c r="T9" s="36">
        <v>17</v>
      </c>
      <c r="U9" s="36">
        <v>16</v>
      </c>
      <c r="V9" s="36">
        <v>1</v>
      </c>
      <c r="W9" s="36">
        <v>10</v>
      </c>
      <c r="X9" s="36">
        <v>10</v>
      </c>
      <c r="Y9" s="36">
        <v>0</v>
      </c>
      <c r="Z9" s="36">
        <v>1</v>
      </c>
      <c r="AA9" s="36">
        <v>1</v>
      </c>
      <c r="AB9" s="36">
        <v>0</v>
      </c>
      <c r="AC9" s="36">
        <v>0</v>
      </c>
      <c r="AD9" s="36">
        <v>0</v>
      </c>
      <c r="AE9" s="36">
        <v>0</v>
      </c>
      <c r="AF9" s="36">
        <v>128</v>
      </c>
      <c r="AG9" s="36">
        <v>109</v>
      </c>
      <c r="AH9" s="36">
        <v>19</v>
      </c>
    </row>
    <row r="10" spans="1:34" s="34" customFormat="1" ht="12.6" customHeight="1" x14ac:dyDescent="0.25">
      <c r="A10" s="32" t="s">
        <v>1639</v>
      </c>
      <c r="B10" s="36">
        <v>648</v>
      </c>
      <c r="C10" s="36">
        <v>557</v>
      </c>
      <c r="D10" s="36">
        <v>91</v>
      </c>
      <c r="E10" s="36">
        <v>21</v>
      </c>
      <c r="F10" s="36">
        <v>20</v>
      </c>
      <c r="G10" s="36">
        <v>1</v>
      </c>
      <c r="H10" s="36">
        <v>104</v>
      </c>
      <c r="I10" s="36">
        <v>88</v>
      </c>
      <c r="J10" s="36">
        <v>16</v>
      </c>
      <c r="K10" s="36">
        <v>34</v>
      </c>
      <c r="L10" s="36">
        <v>33</v>
      </c>
      <c r="M10" s="36">
        <v>1</v>
      </c>
      <c r="N10" s="36">
        <v>19</v>
      </c>
      <c r="O10" s="36">
        <v>16</v>
      </c>
      <c r="P10" s="36">
        <v>3</v>
      </c>
      <c r="Q10" s="36">
        <v>6</v>
      </c>
      <c r="R10" s="36">
        <v>5</v>
      </c>
      <c r="S10" s="36">
        <v>1</v>
      </c>
      <c r="T10" s="36">
        <v>47</v>
      </c>
      <c r="U10" s="36">
        <v>41</v>
      </c>
      <c r="V10" s="36">
        <v>6</v>
      </c>
      <c r="W10" s="36">
        <v>57</v>
      </c>
      <c r="X10" s="36">
        <v>55</v>
      </c>
      <c r="Y10" s="36">
        <v>2</v>
      </c>
      <c r="Z10" s="36">
        <v>28</v>
      </c>
      <c r="AA10" s="36">
        <v>27</v>
      </c>
      <c r="AB10" s="36">
        <v>1</v>
      </c>
      <c r="AC10" s="36">
        <v>13</v>
      </c>
      <c r="AD10" s="36">
        <v>13</v>
      </c>
      <c r="AE10" s="36">
        <v>0</v>
      </c>
      <c r="AF10" s="36">
        <v>319</v>
      </c>
      <c r="AG10" s="36">
        <v>259</v>
      </c>
      <c r="AH10" s="36">
        <v>60</v>
      </c>
    </row>
    <row r="11" spans="1:34" s="34" customFormat="1" ht="12.6" customHeight="1" x14ac:dyDescent="0.25">
      <c r="A11" s="32" t="s">
        <v>1640</v>
      </c>
      <c r="B11" s="36">
        <v>162</v>
      </c>
      <c r="C11" s="36">
        <v>132</v>
      </c>
      <c r="D11" s="36">
        <v>30</v>
      </c>
      <c r="E11" s="36">
        <v>5</v>
      </c>
      <c r="F11" s="36">
        <v>5</v>
      </c>
      <c r="G11" s="36">
        <v>0</v>
      </c>
      <c r="H11" s="36">
        <v>23</v>
      </c>
      <c r="I11" s="36">
        <v>21</v>
      </c>
      <c r="J11" s="36">
        <v>2</v>
      </c>
      <c r="K11" s="36">
        <v>6</v>
      </c>
      <c r="L11" s="36">
        <v>6</v>
      </c>
      <c r="M11" s="36">
        <v>0</v>
      </c>
      <c r="N11" s="36">
        <v>4</v>
      </c>
      <c r="O11" s="36">
        <v>3</v>
      </c>
      <c r="P11" s="36">
        <v>1</v>
      </c>
      <c r="Q11" s="36">
        <v>0</v>
      </c>
      <c r="R11" s="36">
        <v>0</v>
      </c>
      <c r="S11" s="36">
        <v>0</v>
      </c>
      <c r="T11" s="36">
        <v>13</v>
      </c>
      <c r="U11" s="36">
        <v>11</v>
      </c>
      <c r="V11" s="36">
        <v>2</v>
      </c>
      <c r="W11" s="36">
        <v>5</v>
      </c>
      <c r="X11" s="36">
        <v>4</v>
      </c>
      <c r="Y11" s="36">
        <v>1</v>
      </c>
      <c r="Z11" s="36">
        <v>1</v>
      </c>
      <c r="AA11" s="36">
        <v>1</v>
      </c>
      <c r="AB11" s="36">
        <v>0</v>
      </c>
      <c r="AC11" s="36">
        <v>0</v>
      </c>
      <c r="AD11" s="36">
        <v>0</v>
      </c>
      <c r="AE11" s="36">
        <v>0</v>
      </c>
      <c r="AF11" s="36">
        <v>105</v>
      </c>
      <c r="AG11" s="36">
        <v>81</v>
      </c>
      <c r="AH11" s="36">
        <v>24</v>
      </c>
    </row>
    <row r="12" spans="1:34" s="34" customFormat="1" ht="12.6" customHeight="1" x14ac:dyDescent="0.25">
      <c r="A12" s="32" t="s">
        <v>1641</v>
      </c>
      <c r="B12" s="36">
        <v>137</v>
      </c>
      <c r="C12" s="36">
        <v>112</v>
      </c>
      <c r="D12" s="36">
        <v>25</v>
      </c>
      <c r="E12" s="36">
        <v>3</v>
      </c>
      <c r="F12" s="36">
        <v>3</v>
      </c>
      <c r="G12" s="36">
        <v>0</v>
      </c>
      <c r="H12" s="36">
        <v>14</v>
      </c>
      <c r="I12" s="36">
        <v>11</v>
      </c>
      <c r="J12" s="36">
        <v>3</v>
      </c>
      <c r="K12" s="36">
        <v>8</v>
      </c>
      <c r="L12" s="36">
        <v>7</v>
      </c>
      <c r="M12" s="36">
        <v>1</v>
      </c>
      <c r="N12" s="36">
        <v>8</v>
      </c>
      <c r="O12" s="36">
        <v>8</v>
      </c>
      <c r="P12" s="36">
        <v>0</v>
      </c>
      <c r="Q12" s="36">
        <v>0</v>
      </c>
      <c r="R12" s="36">
        <v>0</v>
      </c>
      <c r="S12" s="36">
        <v>0</v>
      </c>
      <c r="T12" s="36">
        <v>7</v>
      </c>
      <c r="U12" s="36">
        <v>7</v>
      </c>
      <c r="V12" s="36">
        <v>0</v>
      </c>
      <c r="W12" s="36">
        <v>19</v>
      </c>
      <c r="X12" s="36">
        <v>17</v>
      </c>
      <c r="Y12" s="36">
        <v>2</v>
      </c>
      <c r="Z12" s="36">
        <v>13</v>
      </c>
      <c r="AA12" s="36">
        <v>13</v>
      </c>
      <c r="AB12" s="36">
        <v>0</v>
      </c>
      <c r="AC12" s="36">
        <v>1</v>
      </c>
      <c r="AD12" s="36">
        <v>1</v>
      </c>
      <c r="AE12" s="36">
        <v>0</v>
      </c>
      <c r="AF12" s="36">
        <v>64</v>
      </c>
      <c r="AG12" s="36">
        <v>45</v>
      </c>
      <c r="AH12" s="36">
        <v>19</v>
      </c>
    </row>
    <row r="13" spans="1:34" s="34" customFormat="1" ht="12.6" customHeight="1" x14ac:dyDescent="0.25">
      <c r="A13" s="32" t="s">
        <v>1642</v>
      </c>
      <c r="B13" s="36">
        <v>887</v>
      </c>
      <c r="C13" s="36">
        <v>684</v>
      </c>
      <c r="D13" s="36">
        <v>203</v>
      </c>
      <c r="E13" s="36">
        <v>29</v>
      </c>
      <c r="F13" s="36">
        <v>27</v>
      </c>
      <c r="G13" s="36">
        <v>2</v>
      </c>
      <c r="H13" s="36">
        <v>137</v>
      </c>
      <c r="I13" s="36">
        <v>109</v>
      </c>
      <c r="J13" s="36">
        <v>28</v>
      </c>
      <c r="K13" s="36">
        <v>19</v>
      </c>
      <c r="L13" s="36">
        <v>15</v>
      </c>
      <c r="M13" s="36">
        <v>4</v>
      </c>
      <c r="N13" s="36">
        <v>23</v>
      </c>
      <c r="O13" s="36">
        <v>17</v>
      </c>
      <c r="P13" s="36">
        <v>6</v>
      </c>
      <c r="Q13" s="36">
        <v>6</v>
      </c>
      <c r="R13" s="36">
        <v>5</v>
      </c>
      <c r="S13" s="36">
        <v>1</v>
      </c>
      <c r="T13" s="36">
        <v>80</v>
      </c>
      <c r="U13" s="36">
        <v>66</v>
      </c>
      <c r="V13" s="36">
        <v>14</v>
      </c>
      <c r="W13" s="36">
        <v>191</v>
      </c>
      <c r="X13" s="36">
        <v>150</v>
      </c>
      <c r="Y13" s="36">
        <v>41</v>
      </c>
      <c r="Z13" s="36">
        <v>73</v>
      </c>
      <c r="AA13" s="36">
        <v>64</v>
      </c>
      <c r="AB13" s="36">
        <v>9</v>
      </c>
      <c r="AC13" s="36">
        <v>22</v>
      </c>
      <c r="AD13" s="36">
        <v>19</v>
      </c>
      <c r="AE13" s="36">
        <v>3</v>
      </c>
      <c r="AF13" s="36">
        <v>307</v>
      </c>
      <c r="AG13" s="36">
        <v>212</v>
      </c>
      <c r="AH13" s="36">
        <v>95</v>
      </c>
    </row>
    <row r="14" spans="1:34" s="34" customFormat="1" ht="12.6" customHeight="1" x14ac:dyDescent="0.25">
      <c r="A14" s="32" t="s">
        <v>1643</v>
      </c>
      <c r="B14" s="36">
        <v>49</v>
      </c>
      <c r="C14" s="36">
        <v>49</v>
      </c>
      <c r="D14" s="36">
        <v>0</v>
      </c>
      <c r="E14" s="36">
        <v>5</v>
      </c>
      <c r="F14" s="36">
        <v>5</v>
      </c>
      <c r="G14" s="36">
        <v>0</v>
      </c>
      <c r="H14" s="36">
        <v>10</v>
      </c>
      <c r="I14" s="36">
        <v>10</v>
      </c>
      <c r="J14" s="36">
        <v>0</v>
      </c>
      <c r="K14" s="36">
        <v>0</v>
      </c>
      <c r="L14" s="36">
        <v>0</v>
      </c>
      <c r="M14" s="36">
        <v>0</v>
      </c>
      <c r="N14" s="36">
        <v>1</v>
      </c>
      <c r="O14" s="36">
        <v>1</v>
      </c>
      <c r="P14" s="36">
        <v>0</v>
      </c>
      <c r="Q14" s="36">
        <v>0</v>
      </c>
      <c r="R14" s="36">
        <v>0</v>
      </c>
      <c r="S14" s="36">
        <v>0</v>
      </c>
      <c r="T14" s="36">
        <v>4</v>
      </c>
      <c r="U14" s="36">
        <v>4</v>
      </c>
      <c r="V14" s="36">
        <v>0</v>
      </c>
      <c r="W14" s="36">
        <v>2</v>
      </c>
      <c r="X14" s="36">
        <v>2</v>
      </c>
      <c r="Y14" s="36">
        <v>0</v>
      </c>
      <c r="Z14" s="36">
        <v>3</v>
      </c>
      <c r="AA14" s="36">
        <v>3</v>
      </c>
      <c r="AB14" s="36">
        <v>0</v>
      </c>
      <c r="AC14" s="36">
        <v>2</v>
      </c>
      <c r="AD14" s="36">
        <v>2</v>
      </c>
      <c r="AE14" s="36">
        <v>0</v>
      </c>
      <c r="AF14" s="36">
        <v>22</v>
      </c>
      <c r="AG14" s="36">
        <v>22</v>
      </c>
      <c r="AH14" s="36">
        <v>0</v>
      </c>
    </row>
    <row r="15" spans="1:34" s="34" customFormat="1" ht="12.6" customHeight="1" x14ac:dyDescent="0.25">
      <c r="A15" s="32" t="s">
        <v>1644</v>
      </c>
      <c r="B15" s="36">
        <v>15</v>
      </c>
      <c r="C15" s="36">
        <v>11</v>
      </c>
      <c r="D15" s="36">
        <v>4</v>
      </c>
      <c r="E15" s="36">
        <v>1</v>
      </c>
      <c r="F15" s="36">
        <v>1</v>
      </c>
      <c r="G15" s="36">
        <v>0</v>
      </c>
      <c r="H15" s="36">
        <v>0</v>
      </c>
      <c r="I15" s="36">
        <v>0</v>
      </c>
      <c r="J15" s="36">
        <v>0</v>
      </c>
      <c r="K15" s="36">
        <v>0</v>
      </c>
      <c r="L15" s="36">
        <v>0</v>
      </c>
      <c r="M15" s="36">
        <v>0</v>
      </c>
      <c r="N15" s="36">
        <v>0</v>
      </c>
      <c r="O15" s="36">
        <v>0</v>
      </c>
      <c r="P15" s="36">
        <v>0</v>
      </c>
      <c r="Q15" s="36">
        <v>0</v>
      </c>
      <c r="R15" s="36">
        <v>0</v>
      </c>
      <c r="S15" s="36">
        <v>0</v>
      </c>
      <c r="T15" s="36">
        <v>3</v>
      </c>
      <c r="U15" s="36">
        <v>3</v>
      </c>
      <c r="V15" s="36">
        <v>0</v>
      </c>
      <c r="W15" s="36">
        <v>0</v>
      </c>
      <c r="X15" s="36">
        <v>0</v>
      </c>
      <c r="Y15" s="36">
        <v>0</v>
      </c>
      <c r="Z15" s="36">
        <v>0</v>
      </c>
      <c r="AA15" s="36">
        <v>0</v>
      </c>
      <c r="AB15" s="36">
        <v>0</v>
      </c>
      <c r="AC15" s="36">
        <v>0</v>
      </c>
      <c r="AD15" s="36">
        <v>0</v>
      </c>
      <c r="AE15" s="36">
        <v>0</v>
      </c>
      <c r="AF15" s="36">
        <v>11</v>
      </c>
      <c r="AG15" s="36">
        <v>7</v>
      </c>
      <c r="AH15" s="36">
        <v>4</v>
      </c>
    </row>
    <row r="16" spans="1:34" s="34" customFormat="1" ht="12.6" customHeight="1" x14ac:dyDescent="0.25">
      <c r="A16" s="32" t="s">
        <v>1645</v>
      </c>
      <c r="B16" s="36">
        <v>33</v>
      </c>
      <c r="C16" s="36">
        <v>23</v>
      </c>
      <c r="D16" s="36">
        <v>10</v>
      </c>
      <c r="E16" s="36">
        <v>0</v>
      </c>
      <c r="F16" s="36">
        <v>0</v>
      </c>
      <c r="G16" s="36">
        <v>0</v>
      </c>
      <c r="H16" s="36">
        <v>2</v>
      </c>
      <c r="I16" s="36">
        <v>1</v>
      </c>
      <c r="J16" s="36">
        <v>1</v>
      </c>
      <c r="K16" s="36">
        <v>0</v>
      </c>
      <c r="L16" s="36">
        <v>0</v>
      </c>
      <c r="M16" s="36">
        <v>0</v>
      </c>
      <c r="N16" s="36">
        <v>2</v>
      </c>
      <c r="O16" s="36">
        <v>2</v>
      </c>
      <c r="P16" s="36">
        <v>0</v>
      </c>
      <c r="Q16" s="36">
        <v>0</v>
      </c>
      <c r="R16" s="36">
        <v>0</v>
      </c>
      <c r="S16" s="36">
        <v>0</v>
      </c>
      <c r="T16" s="36">
        <v>0</v>
      </c>
      <c r="U16" s="36">
        <v>0</v>
      </c>
      <c r="V16" s="36">
        <v>0</v>
      </c>
      <c r="W16" s="36">
        <v>1</v>
      </c>
      <c r="X16" s="36">
        <v>1</v>
      </c>
      <c r="Y16" s="36">
        <v>0</v>
      </c>
      <c r="Z16" s="36">
        <v>0</v>
      </c>
      <c r="AA16" s="36">
        <v>0</v>
      </c>
      <c r="AB16" s="36">
        <v>0</v>
      </c>
      <c r="AC16" s="36">
        <v>0</v>
      </c>
      <c r="AD16" s="36">
        <v>0</v>
      </c>
      <c r="AE16" s="36">
        <v>0</v>
      </c>
      <c r="AF16" s="36">
        <v>28</v>
      </c>
      <c r="AG16" s="36">
        <v>19</v>
      </c>
      <c r="AH16" s="36">
        <v>9</v>
      </c>
    </row>
    <row r="17" spans="1:34" s="34" customFormat="1" ht="12.6" customHeight="1" x14ac:dyDescent="0.25">
      <c r="A17" s="32" t="s">
        <v>1646</v>
      </c>
      <c r="B17" s="36">
        <v>393</v>
      </c>
      <c r="C17" s="36">
        <v>377</v>
      </c>
      <c r="D17" s="36">
        <v>16</v>
      </c>
      <c r="E17" s="36">
        <v>10</v>
      </c>
      <c r="F17" s="36">
        <v>9</v>
      </c>
      <c r="G17" s="36">
        <v>1</v>
      </c>
      <c r="H17" s="36">
        <v>85</v>
      </c>
      <c r="I17" s="36">
        <v>82</v>
      </c>
      <c r="J17" s="36">
        <v>3</v>
      </c>
      <c r="K17" s="36">
        <v>17</v>
      </c>
      <c r="L17" s="36">
        <v>17</v>
      </c>
      <c r="M17" s="36">
        <v>0</v>
      </c>
      <c r="N17" s="36">
        <v>24</v>
      </c>
      <c r="O17" s="36">
        <v>24</v>
      </c>
      <c r="P17" s="36">
        <v>0</v>
      </c>
      <c r="Q17" s="36">
        <v>1</v>
      </c>
      <c r="R17" s="36">
        <v>1</v>
      </c>
      <c r="S17" s="36">
        <v>0</v>
      </c>
      <c r="T17" s="36">
        <v>22</v>
      </c>
      <c r="U17" s="36">
        <v>21</v>
      </c>
      <c r="V17" s="36">
        <v>1</v>
      </c>
      <c r="W17" s="36">
        <v>32</v>
      </c>
      <c r="X17" s="36">
        <v>30</v>
      </c>
      <c r="Y17" s="36">
        <v>2</v>
      </c>
      <c r="Z17" s="36">
        <v>7</v>
      </c>
      <c r="AA17" s="36">
        <v>7</v>
      </c>
      <c r="AB17" s="36">
        <v>0</v>
      </c>
      <c r="AC17" s="36">
        <v>5</v>
      </c>
      <c r="AD17" s="36">
        <v>5</v>
      </c>
      <c r="AE17" s="36">
        <v>0</v>
      </c>
      <c r="AF17" s="36">
        <v>190</v>
      </c>
      <c r="AG17" s="36">
        <v>181</v>
      </c>
      <c r="AH17" s="36">
        <v>9</v>
      </c>
    </row>
    <row r="18" spans="1:34" s="34" customFormat="1" ht="12.6" customHeight="1" x14ac:dyDescent="0.25">
      <c r="A18" s="32" t="s">
        <v>1647</v>
      </c>
      <c r="B18" s="36">
        <v>19</v>
      </c>
      <c r="C18" s="36">
        <v>16</v>
      </c>
      <c r="D18" s="36">
        <v>3</v>
      </c>
      <c r="E18" s="36">
        <v>0</v>
      </c>
      <c r="F18" s="36">
        <v>0</v>
      </c>
      <c r="G18" s="36">
        <v>0</v>
      </c>
      <c r="H18" s="36">
        <v>3</v>
      </c>
      <c r="I18" s="36">
        <v>2</v>
      </c>
      <c r="J18" s="36">
        <v>1</v>
      </c>
      <c r="K18" s="36">
        <v>1</v>
      </c>
      <c r="L18" s="36">
        <v>1</v>
      </c>
      <c r="M18" s="36">
        <v>0</v>
      </c>
      <c r="N18" s="36">
        <v>0</v>
      </c>
      <c r="O18" s="36">
        <v>0</v>
      </c>
      <c r="P18" s="36">
        <v>0</v>
      </c>
      <c r="Q18" s="36">
        <v>0</v>
      </c>
      <c r="R18" s="36">
        <v>0</v>
      </c>
      <c r="S18" s="36">
        <v>0</v>
      </c>
      <c r="T18" s="36">
        <v>3</v>
      </c>
      <c r="U18" s="36">
        <v>3</v>
      </c>
      <c r="V18" s="36">
        <v>0</v>
      </c>
      <c r="W18" s="36">
        <v>0</v>
      </c>
      <c r="X18" s="36">
        <v>0</v>
      </c>
      <c r="Y18" s="36">
        <v>0</v>
      </c>
      <c r="Z18" s="36">
        <v>1</v>
      </c>
      <c r="AA18" s="36">
        <v>1</v>
      </c>
      <c r="AB18" s="36">
        <v>0</v>
      </c>
      <c r="AC18" s="36">
        <v>0</v>
      </c>
      <c r="AD18" s="36">
        <v>0</v>
      </c>
      <c r="AE18" s="36">
        <v>0</v>
      </c>
      <c r="AF18" s="36">
        <v>11</v>
      </c>
      <c r="AG18" s="36">
        <v>9</v>
      </c>
      <c r="AH18" s="36">
        <v>2</v>
      </c>
    </row>
    <row r="19" spans="1:34" s="34" customFormat="1" ht="12.6" customHeight="1" x14ac:dyDescent="0.25">
      <c r="A19" s="32" t="s">
        <v>1648</v>
      </c>
      <c r="B19" s="36">
        <v>115</v>
      </c>
      <c r="C19" s="36">
        <v>87</v>
      </c>
      <c r="D19" s="36">
        <v>28</v>
      </c>
      <c r="E19" s="36">
        <v>3</v>
      </c>
      <c r="F19" s="36">
        <v>3</v>
      </c>
      <c r="G19" s="36">
        <v>0</v>
      </c>
      <c r="H19" s="36">
        <v>14</v>
      </c>
      <c r="I19" s="36">
        <v>11</v>
      </c>
      <c r="J19" s="36">
        <v>3</v>
      </c>
      <c r="K19" s="36">
        <v>5</v>
      </c>
      <c r="L19" s="36">
        <v>4</v>
      </c>
      <c r="M19" s="36">
        <v>1</v>
      </c>
      <c r="N19" s="36">
        <v>0</v>
      </c>
      <c r="O19" s="36">
        <v>0</v>
      </c>
      <c r="P19" s="36">
        <v>0</v>
      </c>
      <c r="Q19" s="36">
        <v>0</v>
      </c>
      <c r="R19" s="36">
        <v>0</v>
      </c>
      <c r="S19" s="36">
        <v>0</v>
      </c>
      <c r="T19" s="36">
        <v>6</v>
      </c>
      <c r="U19" s="36">
        <v>4</v>
      </c>
      <c r="V19" s="36">
        <v>2</v>
      </c>
      <c r="W19" s="36">
        <v>14</v>
      </c>
      <c r="X19" s="36">
        <v>13</v>
      </c>
      <c r="Y19" s="36">
        <v>1</v>
      </c>
      <c r="Z19" s="36">
        <v>2</v>
      </c>
      <c r="AA19" s="36">
        <v>2</v>
      </c>
      <c r="AB19" s="36">
        <v>0</v>
      </c>
      <c r="AC19" s="36">
        <v>1</v>
      </c>
      <c r="AD19" s="36">
        <v>0</v>
      </c>
      <c r="AE19" s="36">
        <v>1</v>
      </c>
      <c r="AF19" s="36">
        <v>70</v>
      </c>
      <c r="AG19" s="36">
        <v>50</v>
      </c>
      <c r="AH19" s="36">
        <v>20</v>
      </c>
    </row>
    <row r="20" spans="1:34" s="34" customFormat="1" ht="12.6" customHeight="1" x14ac:dyDescent="0.25">
      <c r="A20" s="32" t="s">
        <v>1649</v>
      </c>
      <c r="B20" s="36">
        <v>850</v>
      </c>
      <c r="C20" s="36">
        <v>281</v>
      </c>
      <c r="D20" s="36">
        <v>569</v>
      </c>
      <c r="E20" s="36">
        <v>29</v>
      </c>
      <c r="F20" s="36">
        <v>12</v>
      </c>
      <c r="G20" s="36">
        <v>17</v>
      </c>
      <c r="H20" s="36">
        <v>126</v>
      </c>
      <c r="I20" s="36">
        <v>37</v>
      </c>
      <c r="J20" s="36">
        <v>89</v>
      </c>
      <c r="K20" s="36">
        <v>51</v>
      </c>
      <c r="L20" s="36">
        <v>16</v>
      </c>
      <c r="M20" s="36">
        <v>35</v>
      </c>
      <c r="N20" s="36">
        <v>35</v>
      </c>
      <c r="O20" s="36">
        <v>12</v>
      </c>
      <c r="P20" s="36">
        <v>23</v>
      </c>
      <c r="Q20" s="36">
        <v>8</v>
      </c>
      <c r="R20" s="36">
        <v>4</v>
      </c>
      <c r="S20" s="36">
        <v>4</v>
      </c>
      <c r="T20" s="36">
        <v>62</v>
      </c>
      <c r="U20" s="36">
        <v>22</v>
      </c>
      <c r="V20" s="36">
        <v>40</v>
      </c>
      <c r="W20" s="36">
        <v>175</v>
      </c>
      <c r="X20" s="36">
        <v>71</v>
      </c>
      <c r="Y20" s="36">
        <v>104</v>
      </c>
      <c r="Z20" s="36">
        <v>51</v>
      </c>
      <c r="AA20" s="36">
        <v>25</v>
      </c>
      <c r="AB20" s="36">
        <v>26</v>
      </c>
      <c r="AC20" s="36">
        <v>29</v>
      </c>
      <c r="AD20" s="36">
        <v>10</v>
      </c>
      <c r="AE20" s="36">
        <v>19</v>
      </c>
      <c r="AF20" s="36">
        <v>284</v>
      </c>
      <c r="AG20" s="36">
        <v>72</v>
      </c>
      <c r="AH20" s="36">
        <v>212</v>
      </c>
    </row>
    <row r="21" spans="1:34" s="34" customFormat="1" ht="12.6" customHeight="1" x14ac:dyDescent="0.25">
      <c r="A21" s="32" t="s">
        <v>1650</v>
      </c>
      <c r="B21" s="36">
        <v>147</v>
      </c>
      <c r="C21" s="36">
        <v>114</v>
      </c>
      <c r="D21" s="36">
        <v>33</v>
      </c>
      <c r="E21" s="36">
        <v>0</v>
      </c>
      <c r="F21" s="36">
        <v>0</v>
      </c>
      <c r="G21" s="36">
        <v>0</v>
      </c>
      <c r="H21" s="36">
        <v>3</v>
      </c>
      <c r="I21" s="36">
        <v>3</v>
      </c>
      <c r="J21" s="36">
        <v>0</v>
      </c>
      <c r="K21" s="36">
        <v>0</v>
      </c>
      <c r="L21" s="36">
        <v>0</v>
      </c>
      <c r="M21" s="36">
        <v>0</v>
      </c>
      <c r="N21" s="36">
        <v>0</v>
      </c>
      <c r="O21" s="36">
        <v>0</v>
      </c>
      <c r="P21" s="36">
        <v>0</v>
      </c>
      <c r="Q21" s="36">
        <v>0</v>
      </c>
      <c r="R21" s="36">
        <v>0</v>
      </c>
      <c r="S21" s="36">
        <v>0</v>
      </c>
      <c r="T21" s="36">
        <v>7</v>
      </c>
      <c r="U21" s="36">
        <v>6</v>
      </c>
      <c r="V21" s="36">
        <v>1</v>
      </c>
      <c r="W21" s="36">
        <v>7</v>
      </c>
      <c r="X21" s="36">
        <v>6</v>
      </c>
      <c r="Y21" s="36">
        <v>1</v>
      </c>
      <c r="Z21" s="36">
        <v>0</v>
      </c>
      <c r="AA21" s="36">
        <v>0</v>
      </c>
      <c r="AB21" s="36">
        <v>0</v>
      </c>
      <c r="AC21" s="36">
        <v>0</v>
      </c>
      <c r="AD21" s="36">
        <v>0</v>
      </c>
      <c r="AE21" s="36">
        <v>0</v>
      </c>
      <c r="AF21" s="36">
        <v>130</v>
      </c>
      <c r="AG21" s="36">
        <v>99</v>
      </c>
      <c r="AH21" s="36">
        <v>31</v>
      </c>
    </row>
    <row r="22" spans="1:34" s="34" customFormat="1" ht="12.6" customHeight="1" x14ac:dyDescent="0.25">
      <c r="A22" s="32" t="s">
        <v>1651</v>
      </c>
      <c r="B22" s="36">
        <v>764</v>
      </c>
      <c r="C22" s="36">
        <v>511</v>
      </c>
      <c r="D22" s="36">
        <v>253</v>
      </c>
      <c r="E22" s="36">
        <v>32</v>
      </c>
      <c r="F22" s="36">
        <v>21</v>
      </c>
      <c r="G22" s="36">
        <v>11</v>
      </c>
      <c r="H22" s="36">
        <v>111</v>
      </c>
      <c r="I22" s="36">
        <v>74</v>
      </c>
      <c r="J22" s="36">
        <v>37</v>
      </c>
      <c r="K22" s="36">
        <v>59</v>
      </c>
      <c r="L22" s="36">
        <v>38</v>
      </c>
      <c r="M22" s="36">
        <v>21</v>
      </c>
      <c r="N22" s="36">
        <v>27</v>
      </c>
      <c r="O22" s="36">
        <v>19</v>
      </c>
      <c r="P22" s="36">
        <v>8</v>
      </c>
      <c r="Q22" s="36">
        <v>7</v>
      </c>
      <c r="R22" s="36">
        <v>6</v>
      </c>
      <c r="S22" s="36">
        <v>1</v>
      </c>
      <c r="T22" s="36">
        <v>107</v>
      </c>
      <c r="U22" s="36">
        <v>72</v>
      </c>
      <c r="V22" s="36">
        <v>35</v>
      </c>
      <c r="W22" s="36">
        <v>117</v>
      </c>
      <c r="X22" s="36">
        <v>85</v>
      </c>
      <c r="Y22" s="36">
        <v>32</v>
      </c>
      <c r="Z22" s="36">
        <v>63</v>
      </c>
      <c r="AA22" s="36">
        <v>44</v>
      </c>
      <c r="AB22" s="36">
        <v>19</v>
      </c>
      <c r="AC22" s="36">
        <v>24</v>
      </c>
      <c r="AD22" s="36">
        <v>19</v>
      </c>
      <c r="AE22" s="36">
        <v>5</v>
      </c>
      <c r="AF22" s="36">
        <v>217</v>
      </c>
      <c r="AG22" s="36">
        <v>133</v>
      </c>
      <c r="AH22" s="36">
        <v>84</v>
      </c>
    </row>
    <row r="23" spans="1:34" s="34" customFormat="1" ht="12.6" customHeight="1" x14ac:dyDescent="0.25">
      <c r="A23" s="32" t="s">
        <v>1652</v>
      </c>
      <c r="B23" s="36">
        <v>2945</v>
      </c>
      <c r="C23" s="36">
        <v>1689</v>
      </c>
      <c r="D23" s="36">
        <v>1256</v>
      </c>
      <c r="E23" s="36">
        <v>158</v>
      </c>
      <c r="F23" s="36">
        <v>77</v>
      </c>
      <c r="G23" s="36">
        <v>81</v>
      </c>
      <c r="H23" s="36">
        <v>489</v>
      </c>
      <c r="I23" s="36">
        <v>221</v>
      </c>
      <c r="J23" s="36">
        <v>268</v>
      </c>
      <c r="K23" s="36">
        <v>177</v>
      </c>
      <c r="L23" s="36">
        <v>93</v>
      </c>
      <c r="M23" s="36">
        <v>84</v>
      </c>
      <c r="N23" s="36">
        <v>168</v>
      </c>
      <c r="O23" s="36">
        <v>111</v>
      </c>
      <c r="P23" s="36">
        <v>57</v>
      </c>
      <c r="Q23" s="36">
        <v>28</v>
      </c>
      <c r="R23" s="36">
        <v>17</v>
      </c>
      <c r="S23" s="36">
        <v>11</v>
      </c>
      <c r="T23" s="36">
        <v>264</v>
      </c>
      <c r="U23" s="36">
        <v>157</v>
      </c>
      <c r="V23" s="36">
        <v>107</v>
      </c>
      <c r="W23" s="36">
        <v>839</v>
      </c>
      <c r="X23" s="36">
        <v>571</v>
      </c>
      <c r="Y23" s="36">
        <v>268</v>
      </c>
      <c r="Z23" s="36">
        <v>256</v>
      </c>
      <c r="AA23" s="36">
        <v>172</v>
      </c>
      <c r="AB23" s="36">
        <v>84</v>
      </c>
      <c r="AC23" s="36">
        <v>161</v>
      </c>
      <c r="AD23" s="36">
        <v>107</v>
      </c>
      <c r="AE23" s="36">
        <v>54</v>
      </c>
      <c r="AF23" s="36">
        <v>405</v>
      </c>
      <c r="AG23" s="36">
        <v>163</v>
      </c>
      <c r="AH23" s="36">
        <v>242</v>
      </c>
    </row>
    <row r="24" spans="1:34" s="34" customFormat="1" ht="12.6" customHeight="1" x14ac:dyDescent="0.25">
      <c r="A24" s="32" t="s">
        <v>1653</v>
      </c>
      <c r="B24" s="36">
        <v>36</v>
      </c>
      <c r="C24" s="36">
        <v>13</v>
      </c>
      <c r="D24" s="36">
        <v>23</v>
      </c>
      <c r="E24" s="36">
        <v>1</v>
      </c>
      <c r="F24" s="36">
        <v>1</v>
      </c>
      <c r="G24" s="36">
        <v>0</v>
      </c>
      <c r="H24" s="36">
        <v>2</v>
      </c>
      <c r="I24" s="36">
        <v>0</v>
      </c>
      <c r="J24" s="36">
        <v>2</v>
      </c>
      <c r="K24" s="36">
        <v>8</v>
      </c>
      <c r="L24" s="36">
        <v>5</v>
      </c>
      <c r="M24" s="36">
        <v>3</v>
      </c>
      <c r="N24" s="36">
        <v>0</v>
      </c>
      <c r="O24" s="36">
        <v>0</v>
      </c>
      <c r="P24" s="36">
        <v>0</v>
      </c>
      <c r="Q24" s="36">
        <v>0</v>
      </c>
      <c r="R24" s="36">
        <v>0</v>
      </c>
      <c r="S24" s="36">
        <v>0</v>
      </c>
      <c r="T24" s="36">
        <v>8</v>
      </c>
      <c r="U24" s="36">
        <v>4</v>
      </c>
      <c r="V24" s="36">
        <v>4</v>
      </c>
      <c r="W24" s="36">
        <v>7</v>
      </c>
      <c r="X24" s="36">
        <v>2</v>
      </c>
      <c r="Y24" s="36">
        <v>5</v>
      </c>
      <c r="Z24" s="36">
        <v>1</v>
      </c>
      <c r="AA24" s="36">
        <v>0</v>
      </c>
      <c r="AB24" s="36">
        <v>1</v>
      </c>
      <c r="AC24" s="36">
        <v>4</v>
      </c>
      <c r="AD24" s="36">
        <v>1</v>
      </c>
      <c r="AE24" s="36">
        <v>3</v>
      </c>
      <c r="AF24" s="36">
        <v>5</v>
      </c>
      <c r="AG24" s="36">
        <v>0</v>
      </c>
      <c r="AH24" s="36">
        <v>5</v>
      </c>
    </row>
    <row r="25" spans="1:34" s="34" customFormat="1" ht="12.6" customHeight="1" x14ac:dyDescent="0.25">
      <c r="A25" s="32" t="s">
        <v>1654</v>
      </c>
      <c r="B25" s="36">
        <v>59</v>
      </c>
      <c r="C25" s="36">
        <v>52</v>
      </c>
      <c r="D25" s="36">
        <v>7</v>
      </c>
      <c r="E25" s="36">
        <v>3</v>
      </c>
      <c r="F25" s="36">
        <v>3</v>
      </c>
      <c r="G25" s="36">
        <v>0</v>
      </c>
      <c r="H25" s="36">
        <v>7</v>
      </c>
      <c r="I25" s="36">
        <v>5</v>
      </c>
      <c r="J25" s="36">
        <v>2</v>
      </c>
      <c r="K25" s="36">
        <v>3</v>
      </c>
      <c r="L25" s="36">
        <v>3</v>
      </c>
      <c r="M25" s="36">
        <v>0</v>
      </c>
      <c r="N25" s="36">
        <v>0</v>
      </c>
      <c r="O25" s="36">
        <v>0</v>
      </c>
      <c r="P25" s="36">
        <v>0</v>
      </c>
      <c r="Q25" s="36">
        <v>1</v>
      </c>
      <c r="R25" s="36">
        <v>1</v>
      </c>
      <c r="S25" s="36">
        <v>0</v>
      </c>
      <c r="T25" s="36">
        <v>1</v>
      </c>
      <c r="U25" s="36">
        <v>1</v>
      </c>
      <c r="V25" s="36">
        <v>0</v>
      </c>
      <c r="W25" s="36">
        <v>8</v>
      </c>
      <c r="X25" s="36">
        <v>8</v>
      </c>
      <c r="Y25" s="36">
        <v>0</v>
      </c>
      <c r="Z25" s="36">
        <v>4</v>
      </c>
      <c r="AA25" s="36">
        <v>3</v>
      </c>
      <c r="AB25" s="36">
        <v>1</v>
      </c>
      <c r="AC25" s="36">
        <v>3</v>
      </c>
      <c r="AD25" s="36">
        <v>3</v>
      </c>
      <c r="AE25" s="36">
        <v>0</v>
      </c>
      <c r="AF25" s="36">
        <v>29</v>
      </c>
      <c r="AG25" s="36">
        <v>25</v>
      </c>
      <c r="AH25" s="36">
        <v>4</v>
      </c>
    </row>
    <row r="26" spans="1:34" s="34" customFormat="1" ht="12.6" customHeight="1" x14ac:dyDescent="0.25">
      <c r="A26" s="32" t="s">
        <v>1655</v>
      </c>
      <c r="B26" s="36">
        <v>633</v>
      </c>
      <c r="C26" s="36">
        <v>432</v>
      </c>
      <c r="D26" s="36">
        <v>201</v>
      </c>
      <c r="E26" s="36">
        <v>2</v>
      </c>
      <c r="F26" s="36">
        <v>2</v>
      </c>
      <c r="G26" s="36">
        <v>0</v>
      </c>
      <c r="H26" s="36">
        <v>41</v>
      </c>
      <c r="I26" s="36">
        <v>31</v>
      </c>
      <c r="J26" s="36">
        <v>10</v>
      </c>
      <c r="K26" s="36">
        <v>14</v>
      </c>
      <c r="L26" s="36">
        <v>12</v>
      </c>
      <c r="M26" s="36">
        <v>2</v>
      </c>
      <c r="N26" s="36">
        <v>11</v>
      </c>
      <c r="O26" s="36">
        <v>7</v>
      </c>
      <c r="P26" s="36">
        <v>4</v>
      </c>
      <c r="Q26" s="36">
        <v>0</v>
      </c>
      <c r="R26" s="36">
        <v>0</v>
      </c>
      <c r="S26" s="36">
        <v>0</v>
      </c>
      <c r="T26" s="36">
        <v>50</v>
      </c>
      <c r="U26" s="36">
        <v>22</v>
      </c>
      <c r="V26" s="36">
        <v>28</v>
      </c>
      <c r="W26" s="36">
        <v>39</v>
      </c>
      <c r="X26" s="36">
        <v>33</v>
      </c>
      <c r="Y26" s="36">
        <v>6</v>
      </c>
      <c r="Z26" s="36">
        <v>14</v>
      </c>
      <c r="AA26" s="36">
        <v>11</v>
      </c>
      <c r="AB26" s="36">
        <v>3</v>
      </c>
      <c r="AC26" s="36">
        <v>4</v>
      </c>
      <c r="AD26" s="36">
        <v>4</v>
      </c>
      <c r="AE26" s="36">
        <v>0</v>
      </c>
      <c r="AF26" s="36">
        <v>458</v>
      </c>
      <c r="AG26" s="36">
        <v>310</v>
      </c>
      <c r="AH26" s="36">
        <v>148</v>
      </c>
    </row>
    <row r="27" spans="1:34" s="34" customFormat="1" ht="12.6" customHeight="1" x14ac:dyDescent="0.25">
      <c r="A27" s="32" t="s">
        <v>1656</v>
      </c>
      <c r="B27" s="36">
        <v>29</v>
      </c>
      <c r="C27" s="36">
        <v>22</v>
      </c>
      <c r="D27" s="36">
        <v>7</v>
      </c>
      <c r="E27" s="36">
        <v>0</v>
      </c>
      <c r="F27" s="36">
        <v>0</v>
      </c>
      <c r="G27" s="36">
        <v>0</v>
      </c>
      <c r="H27" s="36">
        <v>3</v>
      </c>
      <c r="I27" s="36">
        <v>2</v>
      </c>
      <c r="J27" s="36">
        <v>1</v>
      </c>
      <c r="K27" s="36">
        <v>1</v>
      </c>
      <c r="L27" s="36">
        <v>1</v>
      </c>
      <c r="M27" s="36">
        <v>0</v>
      </c>
      <c r="N27" s="36">
        <v>0</v>
      </c>
      <c r="O27" s="36">
        <v>0</v>
      </c>
      <c r="P27" s="36">
        <v>0</v>
      </c>
      <c r="Q27" s="36">
        <v>0</v>
      </c>
      <c r="R27" s="36">
        <v>0</v>
      </c>
      <c r="S27" s="36">
        <v>0</v>
      </c>
      <c r="T27" s="36">
        <v>5</v>
      </c>
      <c r="U27" s="36">
        <v>3</v>
      </c>
      <c r="V27" s="36">
        <v>2</v>
      </c>
      <c r="W27" s="36">
        <v>3</v>
      </c>
      <c r="X27" s="36">
        <v>3</v>
      </c>
      <c r="Y27" s="36">
        <v>0</v>
      </c>
      <c r="Z27" s="36">
        <v>0</v>
      </c>
      <c r="AA27" s="36">
        <v>0</v>
      </c>
      <c r="AB27" s="36">
        <v>0</v>
      </c>
      <c r="AC27" s="36">
        <v>0</v>
      </c>
      <c r="AD27" s="36">
        <v>0</v>
      </c>
      <c r="AE27" s="36">
        <v>0</v>
      </c>
      <c r="AF27" s="36">
        <v>17</v>
      </c>
      <c r="AG27" s="36">
        <v>13</v>
      </c>
      <c r="AH27" s="36">
        <v>4</v>
      </c>
    </row>
    <row r="28" spans="1:34" s="34" customFormat="1" ht="12.6" customHeight="1" x14ac:dyDescent="0.25">
      <c r="A28" s="32" t="s">
        <v>1657</v>
      </c>
      <c r="B28" s="36">
        <v>65</v>
      </c>
      <c r="C28" s="36">
        <v>53</v>
      </c>
      <c r="D28" s="36">
        <v>12</v>
      </c>
      <c r="E28" s="36">
        <v>0</v>
      </c>
      <c r="F28" s="36">
        <v>0</v>
      </c>
      <c r="G28" s="36">
        <v>0</v>
      </c>
      <c r="H28" s="36">
        <v>4</v>
      </c>
      <c r="I28" s="36">
        <v>3</v>
      </c>
      <c r="J28" s="36">
        <v>1</v>
      </c>
      <c r="K28" s="36">
        <v>1</v>
      </c>
      <c r="L28" s="36">
        <v>1</v>
      </c>
      <c r="M28" s="36">
        <v>0</v>
      </c>
      <c r="N28" s="36">
        <v>1</v>
      </c>
      <c r="O28" s="36">
        <v>1</v>
      </c>
      <c r="P28" s="36">
        <v>0</v>
      </c>
      <c r="Q28" s="36">
        <v>0</v>
      </c>
      <c r="R28" s="36">
        <v>0</v>
      </c>
      <c r="S28" s="36">
        <v>0</v>
      </c>
      <c r="T28" s="36">
        <v>3</v>
      </c>
      <c r="U28" s="36">
        <v>2</v>
      </c>
      <c r="V28" s="36">
        <v>1</v>
      </c>
      <c r="W28" s="36">
        <v>7</v>
      </c>
      <c r="X28" s="36">
        <v>7</v>
      </c>
      <c r="Y28" s="36">
        <v>0</v>
      </c>
      <c r="Z28" s="36">
        <v>0</v>
      </c>
      <c r="AA28" s="36">
        <v>0</v>
      </c>
      <c r="AB28" s="36">
        <v>0</v>
      </c>
      <c r="AC28" s="36">
        <v>3</v>
      </c>
      <c r="AD28" s="36">
        <v>2</v>
      </c>
      <c r="AE28" s="36">
        <v>1</v>
      </c>
      <c r="AF28" s="36">
        <v>46</v>
      </c>
      <c r="AG28" s="36">
        <v>37</v>
      </c>
      <c r="AH28" s="36">
        <v>9</v>
      </c>
    </row>
    <row r="29" spans="1:34" s="34" customFormat="1" ht="12.6" customHeight="1" x14ac:dyDescent="0.25">
      <c r="A29" s="32" t="s">
        <v>1658</v>
      </c>
      <c r="B29" s="36">
        <v>20</v>
      </c>
      <c r="C29" s="36">
        <v>18</v>
      </c>
      <c r="D29" s="36">
        <v>2</v>
      </c>
      <c r="E29" s="36">
        <v>1</v>
      </c>
      <c r="F29" s="36">
        <v>1</v>
      </c>
      <c r="G29" s="36">
        <v>0</v>
      </c>
      <c r="H29" s="36">
        <v>0</v>
      </c>
      <c r="I29" s="36">
        <v>0</v>
      </c>
      <c r="J29" s="36">
        <v>0</v>
      </c>
      <c r="K29" s="36">
        <v>0</v>
      </c>
      <c r="L29" s="36">
        <v>0</v>
      </c>
      <c r="M29" s="36">
        <v>0</v>
      </c>
      <c r="N29" s="36">
        <v>0</v>
      </c>
      <c r="O29" s="36">
        <v>0</v>
      </c>
      <c r="P29" s="36">
        <v>0</v>
      </c>
      <c r="Q29" s="36">
        <v>0</v>
      </c>
      <c r="R29" s="36">
        <v>0</v>
      </c>
      <c r="S29" s="36">
        <v>0</v>
      </c>
      <c r="T29" s="36">
        <v>0</v>
      </c>
      <c r="U29" s="36">
        <v>0</v>
      </c>
      <c r="V29" s="36">
        <v>0</v>
      </c>
      <c r="W29" s="36">
        <v>5</v>
      </c>
      <c r="X29" s="36">
        <v>5</v>
      </c>
      <c r="Y29" s="36">
        <v>0</v>
      </c>
      <c r="Z29" s="36">
        <v>1</v>
      </c>
      <c r="AA29" s="36">
        <v>1</v>
      </c>
      <c r="AB29" s="36">
        <v>0</v>
      </c>
      <c r="AC29" s="36">
        <v>0</v>
      </c>
      <c r="AD29" s="36">
        <v>0</v>
      </c>
      <c r="AE29" s="36">
        <v>0</v>
      </c>
      <c r="AF29" s="36">
        <v>13</v>
      </c>
      <c r="AG29" s="36">
        <v>11</v>
      </c>
      <c r="AH29" s="36">
        <v>2</v>
      </c>
    </row>
    <row r="30" spans="1:34" s="34" customFormat="1" ht="12.6" customHeight="1" x14ac:dyDescent="0.25">
      <c r="A30" s="32" t="s">
        <v>1659</v>
      </c>
      <c r="B30" s="36">
        <v>52</v>
      </c>
      <c r="C30" s="36">
        <v>28</v>
      </c>
      <c r="D30" s="36">
        <v>24</v>
      </c>
      <c r="E30" s="36">
        <v>2</v>
      </c>
      <c r="F30" s="36">
        <v>1</v>
      </c>
      <c r="G30" s="36">
        <v>1</v>
      </c>
      <c r="H30" s="36">
        <v>3</v>
      </c>
      <c r="I30" s="36">
        <v>2</v>
      </c>
      <c r="J30" s="36">
        <v>1</v>
      </c>
      <c r="K30" s="36">
        <v>2</v>
      </c>
      <c r="L30" s="36">
        <v>0</v>
      </c>
      <c r="M30" s="36">
        <v>2</v>
      </c>
      <c r="N30" s="36">
        <v>0</v>
      </c>
      <c r="O30" s="36">
        <v>0</v>
      </c>
      <c r="P30" s="36">
        <v>0</v>
      </c>
      <c r="Q30" s="36">
        <v>0</v>
      </c>
      <c r="R30" s="36">
        <v>0</v>
      </c>
      <c r="S30" s="36">
        <v>0</v>
      </c>
      <c r="T30" s="36">
        <v>5</v>
      </c>
      <c r="U30" s="36">
        <v>3</v>
      </c>
      <c r="V30" s="36">
        <v>2</v>
      </c>
      <c r="W30" s="36">
        <v>2</v>
      </c>
      <c r="X30" s="36">
        <v>1</v>
      </c>
      <c r="Y30" s="36">
        <v>1</v>
      </c>
      <c r="Z30" s="36">
        <v>1</v>
      </c>
      <c r="AA30" s="36">
        <v>1</v>
      </c>
      <c r="AB30" s="36">
        <v>0</v>
      </c>
      <c r="AC30" s="36">
        <v>1</v>
      </c>
      <c r="AD30" s="36">
        <v>0</v>
      </c>
      <c r="AE30" s="36">
        <v>1</v>
      </c>
      <c r="AF30" s="36">
        <v>36</v>
      </c>
      <c r="AG30" s="36">
        <v>20</v>
      </c>
      <c r="AH30" s="36">
        <v>16</v>
      </c>
    </row>
    <row r="31" spans="1:34" s="34" customFormat="1" ht="12.6" customHeight="1" x14ac:dyDescent="0.25">
      <c r="A31" s="32" t="s">
        <v>1660</v>
      </c>
      <c r="B31" s="36">
        <v>43</v>
      </c>
      <c r="C31" s="36">
        <v>33</v>
      </c>
      <c r="D31" s="36">
        <v>10</v>
      </c>
      <c r="E31" s="36">
        <v>2</v>
      </c>
      <c r="F31" s="36">
        <v>0</v>
      </c>
      <c r="G31" s="36">
        <v>2</v>
      </c>
      <c r="H31" s="36">
        <v>5</v>
      </c>
      <c r="I31" s="36">
        <v>5</v>
      </c>
      <c r="J31" s="36">
        <v>0</v>
      </c>
      <c r="K31" s="36">
        <v>1</v>
      </c>
      <c r="L31" s="36">
        <v>1</v>
      </c>
      <c r="M31" s="36">
        <v>0</v>
      </c>
      <c r="N31" s="36">
        <v>0</v>
      </c>
      <c r="O31" s="36">
        <v>0</v>
      </c>
      <c r="P31" s="36">
        <v>0</v>
      </c>
      <c r="Q31" s="36">
        <v>0</v>
      </c>
      <c r="R31" s="36">
        <v>0</v>
      </c>
      <c r="S31" s="36">
        <v>0</v>
      </c>
      <c r="T31" s="36">
        <v>3</v>
      </c>
      <c r="U31" s="36">
        <v>2</v>
      </c>
      <c r="V31" s="36">
        <v>1</v>
      </c>
      <c r="W31" s="36">
        <v>3</v>
      </c>
      <c r="X31" s="36">
        <v>3</v>
      </c>
      <c r="Y31" s="36">
        <v>0</v>
      </c>
      <c r="Z31" s="36">
        <v>3</v>
      </c>
      <c r="AA31" s="36">
        <v>3</v>
      </c>
      <c r="AB31" s="36">
        <v>0</v>
      </c>
      <c r="AC31" s="36">
        <v>5</v>
      </c>
      <c r="AD31" s="36">
        <v>5</v>
      </c>
      <c r="AE31" s="36">
        <v>0</v>
      </c>
      <c r="AF31" s="36">
        <v>21</v>
      </c>
      <c r="AG31" s="36">
        <v>14</v>
      </c>
      <c r="AH31" s="36">
        <v>7</v>
      </c>
    </row>
    <row r="32" spans="1:34" s="34" customFormat="1" ht="12.6" customHeight="1" x14ac:dyDescent="0.25">
      <c r="A32" s="32" t="s">
        <v>930</v>
      </c>
      <c r="B32" s="36">
        <v>42</v>
      </c>
      <c r="C32" s="36">
        <v>34</v>
      </c>
      <c r="D32" s="36">
        <v>8</v>
      </c>
      <c r="E32" s="36">
        <v>0</v>
      </c>
      <c r="F32" s="36">
        <v>0</v>
      </c>
      <c r="G32" s="36">
        <v>0</v>
      </c>
      <c r="H32" s="36">
        <v>2</v>
      </c>
      <c r="I32" s="36">
        <v>2</v>
      </c>
      <c r="J32" s="36">
        <v>0</v>
      </c>
      <c r="K32" s="36">
        <v>0</v>
      </c>
      <c r="L32" s="36">
        <v>0</v>
      </c>
      <c r="M32" s="36">
        <v>0</v>
      </c>
      <c r="N32" s="36">
        <v>0</v>
      </c>
      <c r="O32" s="36">
        <v>0</v>
      </c>
      <c r="P32" s="36">
        <v>0</v>
      </c>
      <c r="Q32" s="36">
        <v>0</v>
      </c>
      <c r="R32" s="36">
        <v>0</v>
      </c>
      <c r="S32" s="36">
        <v>0</v>
      </c>
      <c r="T32" s="36">
        <v>1</v>
      </c>
      <c r="U32" s="36">
        <v>1</v>
      </c>
      <c r="V32" s="36">
        <v>0</v>
      </c>
      <c r="W32" s="36">
        <v>1</v>
      </c>
      <c r="X32" s="36">
        <v>1</v>
      </c>
      <c r="Y32" s="36">
        <v>0</v>
      </c>
      <c r="Z32" s="36">
        <v>0</v>
      </c>
      <c r="AA32" s="36">
        <v>0</v>
      </c>
      <c r="AB32" s="36">
        <v>0</v>
      </c>
      <c r="AC32" s="36">
        <v>0</v>
      </c>
      <c r="AD32" s="36">
        <v>0</v>
      </c>
      <c r="AE32" s="36">
        <v>0</v>
      </c>
      <c r="AF32" s="36">
        <v>38</v>
      </c>
      <c r="AG32" s="36">
        <v>30</v>
      </c>
      <c r="AH32" s="36">
        <v>8</v>
      </c>
    </row>
    <row r="33" spans="1:34" s="34" customFormat="1" ht="12.6" customHeight="1" x14ac:dyDescent="0.25">
      <c r="A33" s="32" t="s">
        <v>1661</v>
      </c>
      <c r="B33" s="36">
        <v>1</v>
      </c>
      <c r="C33" s="36">
        <v>0</v>
      </c>
      <c r="D33" s="36">
        <v>1</v>
      </c>
      <c r="E33" s="36">
        <v>0</v>
      </c>
      <c r="F33" s="36">
        <v>0</v>
      </c>
      <c r="G33" s="36">
        <v>0</v>
      </c>
      <c r="H33" s="36">
        <v>0</v>
      </c>
      <c r="I33" s="36">
        <v>0</v>
      </c>
      <c r="J33" s="36">
        <v>0</v>
      </c>
      <c r="K33" s="36">
        <v>0</v>
      </c>
      <c r="L33" s="36">
        <v>0</v>
      </c>
      <c r="M33" s="36">
        <v>0</v>
      </c>
      <c r="N33" s="36">
        <v>0</v>
      </c>
      <c r="O33" s="36">
        <v>0</v>
      </c>
      <c r="P33" s="36">
        <v>0</v>
      </c>
      <c r="Q33" s="36">
        <v>0</v>
      </c>
      <c r="R33" s="36">
        <v>0</v>
      </c>
      <c r="S33" s="36">
        <v>0</v>
      </c>
      <c r="T33" s="36">
        <v>0</v>
      </c>
      <c r="U33" s="36">
        <v>0</v>
      </c>
      <c r="V33" s="36">
        <v>0</v>
      </c>
      <c r="W33" s="36">
        <v>0</v>
      </c>
      <c r="X33" s="36">
        <v>0</v>
      </c>
      <c r="Y33" s="36">
        <v>0</v>
      </c>
      <c r="Z33" s="36">
        <v>0</v>
      </c>
      <c r="AA33" s="36">
        <v>0</v>
      </c>
      <c r="AB33" s="36">
        <v>0</v>
      </c>
      <c r="AC33" s="36">
        <v>0</v>
      </c>
      <c r="AD33" s="36">
        <v>0</v>
      </c>
      <c r="AE33" s="36">
        <v>0</v>
      </c>
      <c r="AF33" s="36">
        <v>1</v>
      </c>
      <c r="AG33" s="36">
        <v>0</v>
      </c>
      <c r="AH33" s="36">
        <v>1</v>
      </c>
    </row>
    <row r="34" spans="1:34" s="34" customFormat="1" ht="12.6" customHeight="1" x14ac:dyDescent="0.25">
      <c r="A34" s="32" t="s">
        <v>1662</v>
      </c>
      <c r="B34" s="36">
        <v>529</v>
      </c>
      <c r="C34" s="36">
        <v>513</v>
      </c>
      <c r="D34" s="36">
        <v>16</v>
      </c>
      <c r="E34" s="36">
        <v>27</v>
      </c>
      <c r="F34" s="36">
        <v>26</v>
      </c>
      <c r="G34" s="36">
        <v>1</v>
      </c>
      <c r="H34" s="36">
        <v>103</v>
      </c>
      <c r="I34" s="36">
        <v>101</v>
      </c>
      <c r="J34" s="36">
        <v>2</v>
      </c>
      <c r="K34" s="36">
        <v>48</v>
      </c>
      <c r="L34" s="36">
        <v>48</v>
      </c>
      <c r="M34" s="36">
        <v>0</v>
      </c>
      <c r="N34" s="36">
        <v>16</v>
      </c>
      <c r="O34" s="36">
        <v>16</v>
      </c>
      <c r="P34" s="36">
        <v>0</v>
      </c>
      <c r="Q34" s="36">
        <v>6</v>
      </c>
      <c r="R34" s="36">
        <v>6</v>
      </c>
      <c r="S34" s="36">
        <v>0</v>
      </c>
      <c r="T34" s="36">
        <v>58</v>
      </c>
      <c r="U34" s="36">
        <v>56</v>
      </c>
      <c r="V34" s="36">
        <v>2</v>
      </c>
      <c r="W34" s="36">
        <v>136</v>
      </c>
      <c r="X34" s="36">
        <v>136</v>
      </c>
      <c r="Y34" s="36">
        <v>0</v>
      </c>
      <c r="Z34" s="36">
        <v>25</v>
      </c>
      <c r="AA34" s="36">
        <v>25</v>
      </c>
      <c r="AB34" s="36">
        <v>0</v>
      </c>
      <c r="AC34" s="36">
        <v>31</v>
      </c>
      <c r="AD34" s="36">
        <v>31</v>
      </c>
      <c r="AE34" s="36">
        <v>0</v>
      </c>
      <c r="AF34" s="36">
        <v>79</v>
      </c>
      <c r="AG34" s="36">
        <v>68</v>
      </c>
      <c r="AH34" s="36">
        <v>11</v>
      </c>
    </row>
    <row r="35" spans="1:34" s="34" customFormat="1" ht="12.6" customHeight="1" x14ac:dyDescent="0.25">
      <c r="A35" s="32" t="s">
        <v>1663</v>
      </c>
      <c r="B35" s="36">
        <v>137</v>
      </c>
      <c r="C35" s="36">
        <v>125</v>
      </c>
      <c r="D35" s="36">
        <v>12</v>
      </c>
      <c r="E35" s="36">
        <v>0</v>
      </c>
      <c r="F35" s="36">
        <v>0</v>
      </c>
      <c r="G35" s="36">
        <v>0</v>
      </c>
      <c r="H35" s="36">
        <v>9</v>
      </c>
      <c r="I35" s="36">
        <v>9</v>
      </c>
      <c r="J35" s="36">
        <v>0</v>
      </c>
      <c r="K35" s="36">
        <v>2</v>
      </c>
      <c r="L35" s="36">
        <v>2</v>
      </c>
      <c r="M35" s="36">
        <v>0</v>
      </c>
      <c r="N35" s="36">
        <v>0</v>
      </c>
      <c r="O35" s="36">
        <v>0</v>
      </c>
      <c r="P35" s="36">
        <v>0</v>
      </c>
      <c r="Q35" s="36">
        <v>0</v>
      </c>
      <c r="R35" s="36">
        <v>0</v>
      </c>
      <c r="S35" s="36">
        <v>0</v>
      </c>
      <c r="T35" s="36">
        <v>15</v>
      </c>
      <c r="U35" s="36">
        <v>14</v>
      </c>
      <c r="V35" s="36">
        <v>1</v>
      </c>
      <c r="W35" s="36">
        <v>4</v>
      </c>
      <c r="X35" s="36">
        <v>3</v>
      </c>
      <c r="Y35" s="36">
        <v>1</v>
      </c>
      <c r="Z35" s="36">
        <v>0</v>
      </c>
      <c r="AA35" s="36">
        <v>0</v>
      </c>
      <c r="AB35" s="36">
        <v>0</v>
      </c>
      <c r="AC35" s="36">
        <v>1</v>
      </c>
      <c r="AD35" s="36">
        <v>1</v>
      </c>
      <c r="AE35" s="36">
        <v>0</v>
      </c>
      <c r="AF35" s="36">
        <v>106</v>
      </c>
      <c r="AG35" s="36">
        <v>96</v>
      </c>
      <c r="AH35" s="36">
        <v>10</v>
      </c>
    </row>
    <row r="36" spans="1:34" s="34" customFormat="1" ht="12.6" customHeight="1" x14ac:dyDescent="0.25">
      <c r="A36" s="32" t="s">
        <v>1664</v>
      </c>
      <c r="B36" s="36">
        <v>36</v>
      </c>
      <c r="C36" s="36">
        <v>35</v>
      </c>
      <c r="D36" s="36">
        <v>1</v>
      </c>
      <c r="E36" s="36">
        <v>0</v>
      </c>
      <c r="F36" s="36">
        <v>0</v>
      </c>
      <c r="G36" s="36">
        <v>0</v>
      </c>
      <c r="H36" s="36">
        <v>1</v>
      </c>
      <c r="I36" s="36">
        <v>1</v>
      </c>
      <c r="J36" s="36">
        <v>0</v>
      </c>
      <c r="K36" s="36">
        <v>2</v>
      </c>
      <c r="L36" s="36">
        <v>2</v>
      </c>
      <c r="M36" s="36">
        <v>0</v>
      </c>
      <c r="N36" s="36">
        <v>0</v>
      </c>
      <c r="O36" s="36">
        <v>0</v>
      </c>
      <c r="P36" s="36">
        <v>0</v>
      </c>
      <c r="Q36" s="36">
        <v>0</v>
      </c>
      <c r="R36" s="36">
        <v>0</v>
      </c>
      <c r="S36" s="36">
        <v>0</v>
      </c>
      <c r="T36" s="36">
        <v>2</v>
      </c>
      <c r="U36" s="36">
        <v>2</v>
      </c>
      <c r="V36" s="36">
        <v>0</v>
      </c>
      <c r="W36" s="36">
        <v>0</v>
      </c>
      <c r="X36" s="36">
        <v>0</v>
      </c>
      <c r="Y36" s="36">
        <v>0</v>
      </c>
      <c r="Z36" s="36">
        <v>0</v>
      </c>
      <c r="AA36" s="36">
        <v>0</v>
      </c>
      <c r="AB36" s="36">
        <v>0</v>
      </c>
      <c r="AC36" s="36">
        <v>0</v>
      </c>
      <c r="AD36" s="36">
        <v>0</v>
      </c>
      <c r="AE36" s="36">
        <v>0</v>
      </c>
      <c r="AF36" s="36">
        <v>31</v>
      </c>
      <c r="AG36" s="36">
        <v>30</v>
      </c>
      <c r="AH36" s="36">
        <v>1</v>
      </c>
    </row>
    <row r="37" spans="1:34" s="34" customFormat="1" ht="12.6" customHeight="1" x14ac:dyDescent="0.25">
      <c r="A37" s="32" t="s">
        <v>1665</v>
      </c>
      <c r="B37" s="36">
        <v>57</v>
      </c>
      <c r="C37" s="36">
        <v>45</v>
      </c>
      <c r="D37" s="36">
        <v>12</v>
      </c>
      <c r="E37" s="36">
        <v>0</v>
      </c>
      <c r="F37" s="36">
        <v>0</v>
      </c>
      <c r="G37" s="36">
        <v>0</v>
      </c>
      <c r="H37" s="36">
        <v>1</v>
      </c>
      <c r="I37" s="36">
        <v>0</v>
      </c>
      <c r="J37" s="36">
        <v>1</v>
      </c>
      <c r="K37" s="36">
        <v>1</v>
      </c>
      <c r="L37" s="36">
        <v>1</v>
      </c>
      <c r="M37" s="36">
        <v>0</v>
      </c>
      <c r="N37" s="36">
        <v>2</v>
      </c>
      <c r="O37" s="36">
        <v>2</v>
      </c>
      <c r="P37" s="36">
        <v>0</v>
      </c>
      <c r="Q37" s="36">
        <v>0</v>
      </c>
      <c r="R37" s="36">
        <v>0</v>
      </c>
      <c r="S37" s="36">
        <v>0</v>
      </c>
      <c r="T37" s="36">
        <v>6</v>
      </c>
      <c r="U37" s="36">
        <v>4</v>
      </c>
      <c r="V37" s="36">
        <v>2</v>
      </c>
      <c r="W37" s="36">
        <v>2</v>
      </c>
      <c r="X37" s="36">
        <v>2</v>
      </c>
      <c r="Y37" s="36">
        <v>0</v>
      </c>
      <c r="Z37" s="36">
        <v>0</v>
      </c>
      <c r="AA37" s="36">
        <v>0</v>
      </c>
      <c r="AB37" s="36">
        <v>0</v>
      </c>
      <c r="AC37" s="36">
        <v>0</v>
      </c>
      <c r="AD37" s="36">
        <v>0</v>
      </c>
      <c r="AE37" s="36">
        <v>0</v>
      </c>
      <c r="AF37" s="36">
        <v>45</v>
      </c>
      <c r="AG37" s="36">
        <v>36</v>
      </c>
      <c r="AH37" s="36">
        <v>9</v>
      </c>
    </row>
    <row r="38" spans="1:34" s="34" customFormat="1" ht="12.6" customHeight="1" x14ac:dyDescent="0.25">
      <c r="A38" s="32" t="s">
        <v>1666</v>
      </c>
      <c r="B38" s="36">
        <v>69</v>
      </c>
      <c r="C38" s="36">
        <v>57</v>
      </c>
      <c r="D38" s="36">
        <v>12</v>
      </c>
      <c r="E38" s="36">
        <v>2</v>
      </c>
      <c r="F38" s="36">
        <v>1</v>
      </c>
      <c r="G38" s="36">
        <v>1</v>
      </c>
      <c r="H38" s="36">
        <v>9</v>
      </c>
      <c r="I38" s="36">
        <v>9</v>
      </c>
      <c r="J38" s="36">
        <v>0</v>
      </c>
      <c r="K38" s="36">
        <v>2</v>
      </c>
      <c r="L38" s="36">
        <v>2</v>
      </c>
      <c r="M38" s="36">
        <v>0</v>
      </c>
      <c r="N38" s="36">
        <v>2</v>
      </c>
      <c r="O38" s="36">
        <v>2</v>
      </c>
      <c r="P38" s="36">
        <v>0</v>
      </c>
      <c r="Q38" s="36">
        <v>0</v>
      </c>
      <c r="R38" s="36">
        <v>0</v>
      </c>
      <c r="S38" s="36">
        <v>0</v>
      </c>
      <c r="T38" s="36">
        <v>4</v>
      </c>
      <c r="U38" s="36">
        <v>4</v>
      </c>
      <c r="V38" s="36">
        <v>0</v>
      </c>
      <c r="W38" s="36">
        <v>5</v>
      </c>
      <c r="X38" s="36">
        <v>5</v>
      </c>
      <c r="Y38" s="36">
        <v>0</v>
      </c>
      <c r="Z38" s="36">
        <v>1</v>
      </c>
      <c r="AA38" s="36">
        <v>1</v>
      </c>
      <c r="AB38" s="36">
        <v>0</v>
      </c>
      <c r="AC38" s="36">
        <v>0</v>
      </c>
      <c r="AD38" s="36">
        <v>0</v>
      </c>
      <c r="AE38" s="36">
        <v>0</v>
      </c>
      <c r="AF38" s="36">
        <v>44</v>
      </c>
      <c r="AG38" s="36">
        <v>33</v>
      </c>
      <c r="AH38" s="36">
        <v>11</v>
      </c>
    </row>
    <row r="39" spans="1:34" s="34" customFormat="1" ht="12.6" customHeight="1" x14ac:dyDescent="0.25">
      <c r="A39" s="32" t="s">
        <v>1667</v>
      </c>
      <c r="B39" s="36">
        <v>26</v>
      </c>
      <c r="C39" s="36">
        <v>21</v>
      </c>
      <c r="D39" s="36">
        <v>5</v>
      </c>
      <c r="E39" s="36">
        <v>0</v>
      </c>
      <c r="F39" s="36">
        <v>0</v>
      </c>
      <c r="G39" s="36">
        <v>0</v>
      </c>
      <c r="H39" s="36">
        <v>3</v>
      </c>
      <c r="I39" s="36">
        <v>3</v>
      </c>
      <c r="J39" s="36">
        <v>0</v>
      </c>
      <c r="K39" s="36">
        <v>1</v>
      </c>
      <c r="L39" s="36">
        <v>1</v>
      </c>
      <c r="M39" s="36">
        <v>0</v>
      </c>
      <c r="N39" s="36">
        <v>0</v>
      </c>
      <c r="O39" s="36">
        <v>0</v>
      </c>
      <c r="P39" s="36">
        <v>0</v>
      </c>
      <c r="Q39" s="36">
        <v>0</v>
      </c>
      <c r="R39" s="36">
        <v>0</v>
      </c>
      <c r="S39" s="36">
        <v>0</v>
      </c>
      <c r="T39" s="36">
        <v>0</v>
      </c>
      <c r="U39" s="36">
        <v>0</v>
      </c>
      <c r="V39" s="36">
        <v>0</v>
      </c>
      <c r="W39" s="36">
        <v>3</v>
      </c>
      <c r="X39" s="36">
        <v>3</v>
      </c>
      <c r="Y39" s="36">
        <v>0</v>
      </c>
      <c r="Z39" s="36">
        <v>0</v>
      </c>
      <c r="AA39" s="36">
        <v>0</v>
      </c>
      <c r="AB39" s="36">
        <v>0</v>
      </c>
      <c r="AC39" s="36">
        <v>0</v>
      </c>
      <c r="AD39" s="36">
        <v>0</v>
      </c>
      <c r="AE39" s="36">
        <v>0</v>
      </c>
      <c r="AF39" s="36">
        <v>19</v>
      </c>
      <c r="AG39" s="36">
        <v>14</v>
      </c>
      <c r="AH39" s="36">
        <v>5</v>
      </c>
    </row>
    <row r="40" spans="1:34" s="34" customFormat="1" ht="12.6" customHeight="1" x14ac:dyDescent="0.25">
      <c r="A40" s="32" t="s">
        <v>1668</v>
      </c>
      <c r="B40" s="36">
        <v>697</v>
      </c>
      <c r="C40" s="36">
        <v>692</v>
      </c>
      <c r="D40" s="36">
        <v>5</v>
      </c>
      <c r="E40" s="36">
        <v>25</v>
      </c>
      <c r="F40" s="36">
        <v>24</v>
      </c>
      <c r="G40" s="36">
        <v>1</v>
      </c>
      <c r="H40" s="36">
        <v>214</v>
      </c>
      <c r="I40" s="36">
        <v>214</v>
      </c>
      <c r="J40" s="36">
        <v>0</v>
      </c>
      <c r="K40" s="36">
        <v>16</v>
      </c>
      <c r="L40" s="36">
        <v>15</v>
      </c>
      <c r="M40" s="36">
        <v>1</v>
      </c>
      <c r="N40" s="36">
        <v>138</v>
      </c>
      <c r="O40" s="36">
        <v>138</v>
      </c>
      <c r="P40" s="36">
        <v>0</v>
      </c>
      <c r="Q40" s="36">
        <v>3</v>
      </c>
      <c r="R40" s="36">
        <v>3</v>
      </c>
      <c r="S40" s="36">
        <v>0</v>
      </c>
      <c r="T40" s="36">
        <v>20</v>
      </c>
      <c r="U40" s="36">
        <v>20</v>
      </c>
      <c r="V40" s="36">
        <v>0</v>
      </c>
      <c r="W40" s="36">
        <v>16</v>
      </c>
      <c r="X40" s="36">
        <v>16</v>
      </c>
      <c r="Y40" s="36">
        <v>0</v>
      </c>
      <c r="Z40" s="36">
        <v>8</v>
      </c>
      <c r="AA40" s="36">
        <v>8</v>
      </c>
      <c r="AB40" s="36">
        <v>0</v>
      </c>
      <c r="AC40" s="36">
        <v>0</v>
      </c>
      <c r="AD40" s="36">
        <v>0</v>
      </c>
      <c r="AE40" s="36">
        <v>0</v>
      </c>
      <c r="AF40" s="36">
        <v>257</v>
      </c>
      <c r="AG40" s="36">
        <v>254</v>
      </c>
      <c r="AH40" s="36">
        <v>3</v>
      </c>
    </row>
    <row r="41" spans="1:34" s="34" customFormat="1" ht="12.6" customHeight="1" x14ac:dyDescent="0.25">
      <c r="A41" s="32" t="s">
        <v>1669</v>
      </c>
      <c r="B41" s="36">
        <v>127</v>
      </c>
      <c r="C41" s="36">
        <v>102</v>
      </c>
      <c r="D41" s="36">
        <v>25</v>
      </c>
      <c r="E41" s="36">
        <v>3</v>
      </c>
      <c r="F41" s="36">
        <v>3</v>
      </c>
      <c r="G41" s="36">
        <v>0</v>
      </c>
      <c r="H41" s="36">
        <v>30</v>
      </c>
      <c r="I41" s="36">
        <v>19</v>
      </c>
      <c r="J41" s="36">
        <v>11</v>
      </c>
      <c r="K41" s="36">
        <v>6</v>
      </c>
      <c r="L41" s="36">
        <v>4</v>
      </c>
      <c r="M41" s="36">
        <v>2</v>
      </c>
      <c r="N41" s="36">
        <v>7</v>
      </c>
      <c r="O41" s="36">
        <v>7</v>
      </c>
      <c r="P41" s="36">
        <v>0</v>
      </c>
      <c r="Q41" s="36">
        <v>2</v>
      </c>
      <c r="R41" s="36">
        <v>2</v>
      </c>
      <c r="S41" s="36">
        <v>0</v>
      </c>
      <c r="T41" s="36">
        <v>6</v>
      </c>
      <c r="U41" s="36">
        <v>6</v>
      </c>
      <c r="V41" s="36">
        <v>0</v>
      </c>
      <c r="W41" s="36">
        <v>15</v>
      </c>
      <c r="X41" s="36">
        <v>14</v>
      </c>
      <c r="Y41" s="36">
        <v>1</v>
      </c>
      <c r="Z41" s="36">
        <v>4</v>
      </c>
      <c r="AA41" s="36">
        <v>4</v>
      </c>
      <c r="AB41" s="36">
        <v>0</v>
      </c>
      <c r="AC41" s="36">
        <v>4</v>
      </c>
      <c r="AD41" s="36">
        <v>4</v>
      </c>
      <c r="AE41" s="36">
        <v>0</v>
      </c>
      <c r="AF41" s="36">
        <v>50</v>
      </c>
      <c r="AG41" s="36">
        <v>39</v>
      </c>
      <c r="AH41" s="36">
        <v>11</v>
      </c>
    </row>
    <row r="42" spans="1:34" s="34" customFormat="1" ht="12.6" customHeight="1" x14ac:dyDescent="0.25">
      <c r="A42" s="32" t="s">
        <v>1670</v>
      </c>
      <c r="B42" s="36">
        <v>296</v>
      </c>
      <c r="C42" s="36">
        <v>252</v>
      </c>
      <c r="D42" s="36">
        <v>44</v>
      </c>
      <c r="E42" s="36">
        <v>16</v>
      </c>
      <c r="F42" s="36">
        <v>16</v>
      </c>
      <c r="G42" s="36">
        <v>0</v>
      </c>
      <c r="H42" s="36">
        <v>57</v>
      </c>
      <c r="I42" s="36">
        <v>53</v>
      </c>
      <c r="J42" s="36">
        <v>4</v>
      </c>
      <c r="K42" s="36">
        <v>22</v>
      </c>
      <c r="L42" s="36">
        <v>19</v>
      </c>
      <c r="M42" s="36">
        <v>3</v>
      </c>
      <c r="N42" s="36">
        <v>16</v>
      </c>
      <c r="O42" s="36">
        <v>14</v>
      </c>
      <c r="P42" s="36">
        <v>2</v>
      </c>
      <c r="Q42" s="36">
        <v>2</v>
      </c>
      <c r="R42" s="36">
        <v>2</v>
      </c>
      <c r="S42" s="36">
        <v>0</v>
      </c>
      <c r="T42" s="36">
        <v>26</v>
      </c>
      <c r="U42" s="36">
        <v>22</v>
      </c>
      <c r="V42" s="36">
        <v>4</v>
      </c>
      <c r="W42" s="36">
        <v>54</v>
      </c>
      <c r="X42" s="36">
        <v>46</v>
      </c>
      <c r="Y42" s="36">
        <v>8</v>
      </c>
      <c r="Z42" s="36">
        <v>11</v>
      </c>
      <c r="AA42" s="36">
        <v>11</v>
      </c>
      <c r="AB42" s="36">
        <v>0</v>
      </c>
      <c r="AC42" s="36">
        <v>16</v>
      </c>
      <c r="AD42" s="36">
        <v>14</v>
      </c>
      <c r="AE42" s="36">
        <v>2</v>
      </c>
      <c r="AF42" s="36">
        <v>76</v>
      </c>
      <c r="AG42" s="36">
        <v>55</v>
      </c>
      <c r="AH42" s="36">
        <v>21</v>
      </c>
    </row>
    <row r="43" spans="1:34" s="34" customFormat="1" ht="12.6" customHeight="1" x14ac:dyDescent="0.25">
      <c r="A43" s="32" t="s">
        <v>1671</v>
      </c>
      <c r="B43" s="36">
        <v>48</v>
      </c>
      <c r="C43" s="36">
        <v>35</v>
      </c>
      <c r="D43" s="36">
        <v>13</v>
      </c>
      <c r="E43" s="36">
        <v>1</v>
      </c>
      <c r="F43" s="36">
        <v>1</v>
      </c>
      <c r="G43" s="36">
        <v>0</v>
      </c>
      <c r="H43" s="36">
        <v>2</v>
      </c>
      <c r="I43" s="36">
        <v>2</v>
      </c>
      <c r="J43" s="36">
        <v>0</v>
      </c>
      <c r="K43" s="36">
        <v>0</v>
      </c>
      <c r="L43" s="36">
        <v>0</v>
      </c>
      <c r="M43" s="36">
        <v>0</v>
      </c>
      <c r="N43" s="36">
        <v>0</v>
      </c>
      <c r="O43" s="36">
        <v>0</v>
      </c>
      <c r="P43" s="36">
        <v>0</v>
      </c>
      <c r="Q43" s="36">
        <v>1</v>
      </c>
      <c r="R43" s="36">
        <v>1</v>
      </c>
      <c r="S43" s="36">
        <v>0</v>
      </c>
      <c r="T43" s="36">
        <v>1</v>
      </c>
      <c r="U43" s="36">
        <v>1</v>
      </c>
      <c r="V43" s="36">
        <v>0</v>
      </c>
      <c r="W43" s="36">
        <v>6</v>
      </c>
      <c r="X43" s="36">
        <v>5</v>
      </c>
      <c r="Y43" s="36">
        <v>1</v>
      </c>
      <c r="Z43" s="36">
        <v>1</v>
      </c>
      <c r="AA43" s="36">
        <v>1</v>
      </c>
      <c r="AB43" s="36">
        <v>0</v>
      </c>
      <c r="AC43" s="36">
        <v>0</v>
      </c>
      <c r="AD43" s="36">
        <v>0</v>
      </c>
      <c r="AE43" s="36">
        <v>0</v>
      </c>
      <c r="AF43" s="36">
        <v>36</v>
      </c>
      <c r="AG43" s="36">
        <v>24</v>
      </c>
      <c r="AH43" s="36">
        <v>12</v>
      </c>
    </row>
    <row r="44" spans="1:34" s="34" customFormat="1" ht="12.6" customHeight="1" x14ac:dyDescent="0.25">
      <c r="A44" s="32" t="s">
        <v>1672</v>
      </c>
      <c r="B44" s="36">
        <v>26</v>
      </c>
      <c r="C44" s="36">
        <v>8</v>
      </c>
      <c r="D44" s="36">
        <v>18</v>
      </c>
      <c r="E44" s="36">
        <v>0</v>
      </c>
      <c r="F44" s="36">
        <v>0</v>
      </c>
      <c r="G44" s="36">
        <v>0</v>
      </c>
      <c r="H44" s="36">
        <v>2</v>
      </c>
      <c r="I44" s="36">
        <v>0</v>
      </c>
      <c r="J44" s="36">
        <v>2</v>
      </c>
      <c r="K44" s="36">
        <v>1</v>
      </c>
      <c r="L44" s="36">
        <v>0</v>
      </c>
      <c r="M44" s="36">
        <v>1</v>
      </c>
      <c r="N44" s="36">
        <v>1</v>
      </c>
      <c r="O44" s="36">
        <v>0</v>
      </c>
      <c r="P44" s="36">
        <v>1</v>
      </c>
      <c r="Q44" s="36">
        <v>0</v>
      </c>
      <c r="R44" s="36">
        <v>0</v>
      </c>
      <c r="S44" s="36">
        <v>0</v>
      </c>
      <c r="T44" s="36">
        <v>2</v>
      </c>
      <c r="U44" s="36">
        <v>2</v>
      </c>
      <c r="V44" s="36">
        <v>0</v>
      </c>
      <c r="W44" s="36">
        <v>2</v>
      </c>
      <c r="X44" s="36">
        <v>1</v>
      </c>
      <c r="Y44" s="36">
        <v>1</v>
      </c>
      <c r="Z44" s="36">
        <v>0</v>
      </c>
      <c r="AA44" s="36">
        <v>0</v>
      </c>
      <c r="AB44" s="36">
        <v>0</v>
      </c>
      <c r="AC44" s="36">
        <v>1</v>
      </c>
      <c r="AD44" s="36">
        <v>0</v>
      </c>
      <c r="AE44" s="36">
        <v>1</v>
      </c>
      <c r="AF44" s="36">
        <v>17</v>
      </c>
      <c r="AG44" s="36">
        <v>5</v>
      </c>
      <c r="AH44" s="36">
        <v>12</v>
      </c>
    </row>
    <row r="45" spans="1:34" s="34" customFormat="1" ht="12.6" customHeight="1" x14ac:dyDescent="0.25">
      <c r="A45" s="32" t="s">
        <v>1673</v>
      </c>
      <c r="B45" s="36">
        <v>28</v>
      </c>
      <c r="C45" s="36">
        <v>7</v>
      </c>
      <c r="D45" s="36">
        <v>21</v>
      </c>
      <c r="E45" s="36">
        <v>3</v>
      </c>
      <c r="F45" s="36">
        <v>1</v>
      </c>
      <c r="G45" s="36">
        <v>2</v>
      </c>
      <c r="H45" s="36">
        <v>3</v>
      </c>
      <c r="I45" s="36">
        <v>1</v>
      </c>
      <c r="J45" s="36">
        <v>2</v>
      </c>
      <c r="K45" s="36">
        <v>16</v>
      </c>
      <c r="L45" s="36">
        <v>3</v>
      </c>
      <c r="M45" s="36">
        <v>13</v>
      </c>
      <c r="N45" s="36">
        <v>0</v>
      </c>
      <c r="O45" s="36">
        <v>0</v>
      </c>
      <c r="P45" s="36">
        <v>0</v>
      </c>
      <c r="Q45" s="36">
        <v>0</v>
      </c>
      <c r="R45" s="36">
        <v>0</v>
      </c>
      <c r="S45" s="36">
        <v>0</v>
      </c>
      <c r="T45" s="36">
        <v>2</v>
      </c>
      <c r="U45" s="36">
        <v>0</v>
      </c>
      <c r="V45" s="36">
        <v>2</v>
      </c>
      <c r="W45" s="36">
        <v>1</v>
      </c>
      <c r="X45" s="36">
        <v>0</v>
      </c>
      <c r="Y45" s="36">
        <v>1</v>
      </c>
      <c r="Z45" s="36">
        <v>1</v>
      </c>
      <c r="AA45" s="36">
        <v>1</v>
      </c>
      <c r="AB45" s="36">
        <v>0</v>
      </c>
      <c r="AC45" s="36">
        <v>0</v>
      </c>
      <c r="AD45" s="36">
        <v>0</v>
      </c>
      <c r="AE45" s="36">
        <v>0</v>
      </c>
      <c r="AF45" s="36">
        <v>2</v>
      </c>
      <c r="AG45" s="36">
        <v>1</v>
      </c>
      <c r="AH45" s="36">
        <v>1</v>
      </c>
    </row>
    <row r="46" spans="1:34" s="34" customFormat="1" ht="12.6" customHeight="1" x14ac:dyDescent="0.25">
      <c r="A46" s="32" t="s">
        <v>1674</v>
      </c>
      <c r="B46" s="36">
        <v>4</v>
      </c>
      <c r="C46" s="36">
        <v>3</v>
      </c>
      <c r="D46" s="36">
        <v>1</v>
      </c>
      <c r="E46" s="36">
        <v>2</v>
      </c>
      <c r="F46" s="36">
        <v>1</v>
      </c>
      <c r="G46" s="36">
        <v>1</v>
      </c>
      <c r="H46" s="36">
        <v>0</v>
      </c>
      <c r="I46" s="36">
        <v>0</v>
      </c>
      <c r="J46" s="36">
        <v>0</v>
      </c>
      <c r="K46" s="36">
        <v>0</v>
      </c>
      <c r="L46" s="36">
        <v>0</v>
      </c>
      <c r="M46" s="36">
        <v>0</v>
      </c>
      <c r="N46" s="36">
        <v>0</v>
      </c>
      <c r="O46" s="36">
        <v>0</v>
      </c>
      <c r="P46" s="36">
        <v>0</v>
      </c>
      <c r="Q46" s="36">
        <v>0</v>
      </c>
      <c r="R46" s="36">
        <v>0</v>
      </c>
      <c r="S46" s="36">
        <v>0</v>
      </c>
      <c r="T46" s="36">
        <v>1</v>
      </c>
      <c r="U46" s="36">
        <v>1</v>
      </c>
      <c r="V46" s="36">
        <v>0</v>
      </c>
      <c r="W46" s="36">
        <v>0</v>
      </c>
      <c r="X46" s="36">
        <v>0</v>
      </c>
      <c r="Y46" s="36">
        <v>0</v>
      </c>
      <c r="Z46" s="36">
        <v>0</v>
      </c>
      <c r="AA46" s="36">
        <v>0</v>
      </c>
      <c r="AB46" s="36">
        <v>0</v>
      </c>
      <c r="AC46" s="36">
        <v>0</v>
      </c>
      <c r="AD46" s="36">
        <v>0</v>
      </c>
      <c r="AE46" s="36">
        <v>0</v>
      </c>
      <c r="AF46" s="36">
        <v>1</v>
      </c>
      <c r="AG46" s="36">
        <v>1</v>
      </c>
      <c r="AH46" s="36">
        <v>0</v>
      </c>
    </row>
    <row r="47" spans="1:34" s="34" customFormat="1" ht="12.6" customHeight="1" x14ac:dyDescent="0.25">
      <c r="A47" s="32" t="s">
        <v>1675</v>
      </c>
      <c r="B47" s="36">
        <v>13</v>
      </c>
      <c r="C47" s="36">
        <v>6</v>
      </c>
      <c r="D47" s="36">
        <v>7</v>
      </c>
      <c r="E47" s="36">
        <v>3</v>
      </c>
      <c r="F47" s="36">
        <v>1</v>
      </c>
      <c r="G47" s="36">
        <v>2</v>
      </c>
      <c r="H47" s="36">
        <v>0</v>
      </c>
      <c r="I47" s="36">
        <v>0</v>
      </c>
      <c r="J47" s="36">
        <v>0</v>
      </c>
      <c r="K47" s="36">
        <v>1</v>
      </c>
      <c r="L47" s="36">
        <v>0</v>
      </c>
      <c r="M47" s="36">
        <v>1</v>
      </c>
      <c r="N47" s="36">
        <v>0</v>
      </c>
      <c r="O47" s="36">
        <v>0</v>
      </c>
      <c r="P47" s="36">
        <v>0</v>
      </c>
      <c r="Q47" s="36">
        <v>0</v>
      </c>
      <c r="R47" s="36">
        <v>0</v>
      </c>
      <c r="S47" s="36">
        <v>0</v>
      </c>
      <c r="T47" s="36">
        <v>0</v>
      </c>
      <c r="U47" s="36">
        <v>0</v>
      </c>
      <c r="V47" s="36">
        <v>0</v>
      </c>
      <c r="W47" s="36">
        <v>9</v>
      </c>
      <c r="X47" s="36">
        <v>5</v>
      </c>
      <c r="Y47" s="36">
        <v>4</v>
      </c>
      <c r="Z47" s="36">
        <v>0</v>
      </c>
      <c r="AA47" s="36">
        <v>0</v>
      </c>
      <c r="AB47" s="36">
        <v>0</v>
      </c>
      <c r="AC47" s="36">
        <v>0</v>
      </c>
      <c r="AD47" s="36">
        <v>0</v>
      </c>
      <c r="AE47" s="36">
        <v>0</v>
      </c>
      <c r="AF47" s="36">
        <v>0</v>
      </c>
      <c r="AG47" s="36">
        <v>0</v>
      </c>
      <c r="AH47" s="36">
        <v>0</v>
      </c>
    </row>
    <row r="48" spans="1:34" s="34" customFormat="1" ht="12.6" customHeight="1" x14ac:dyDescent="0.25">
      <c r="A48" s="32" t="s">
        <v>1676</v>
      </c>
      <c r="B48" s="36">
        <v>2</v>
      </c>
      <c r="C48" s="36">
        <v>0</v>
      </c>
      <c r="D48" s="36">
        <v>2</v>
      </c>
      <c r="E48" s="36">
        <v>0</v>
      </c>
      <c r="F48" s="36">
        <v>0</v>
      </c>
      <c r="G48" s="36">
        <v>0</v>
      </c>
      <c r="H48" s="36">
        <v>0</v>
      </c>
      <c r="I48" s="36">
        <v>0</v>
      </c>
      <c r="J48" s="36">
        <v>0</v>
      </c>
      <c r="K48" s="36">
        <v>1</v>
      </c>
      <c r="L48" s="36">
        <v>0</v>
      </c>
      <c r="M48" s="36">
        <v>1</v>
      </c>
      <c r="N48" s="36">
        <v>0</v>
      </c>
      <c r="O48" s="36">
        <v>0</v>
      </c>
      <c r="P48" s="36">
        <v>0</v>
      </c>
      <c r="Q48" s="36">
        <v>0</v>
      </c>
      <c r="R48" s="36">
        <v>0</v>
      </c>
      <c r="S48" s="36">
        <v>0</v>
      </c>
      <c r="T48" s="36">
        <v>0</v>
      </c>
      <c r="U48" s="36">
        <v>0</v>
      </c>
      <c r="V48" s="36">
        <v>0</v>
      </c>
      <c r="W48" s="36">
        <v>0</v>
      </c>
      <c r="X48" s="36">
        <v>0</v>
      </c>
      <c r="Y48" s="36">
        <v>0</v>
      </c>
      <c r="Z48" s="36">
        <v>0</v>
      </c>
      <c r="AA48" s="36">
        <v>0</v>
      </c>
      <c r="AB48" s="36">
        <v>0</v>
      </c>
      <c r="AC48" s="36">
        <v>0</v>
      </c>
      <c r="AD48" s="36">
        <v>0</v>
      </c>
      <c r="AE48" s="36">
        <v>0</v>
      </c>
      <c r="AF48" s="36">
        <v>1</v>
      </c>
      <c r="AG48" s="36">
        <v>0</v>
      </c>
      <c r="AH48" s="36">
        <v>1</v>
      </c>
    </row>
    <row r="49" spans="1:34" s="34" customFormat="1" ht="12.6" customHeight="1" x14ac:dyDescent="0.25">
      <c r="A49" s="32" t="s">
        <v>1677</v>
      </c>
      <c r="B49" s="36">
        <v>11</v>
      </c>
      <c r="C49" s="36">
        <v>7</v>
      </c>
      <c r="D49" s="36">
        <v>4</v>
      </c>
      <c r="E49" s="36">
        <v>0</v>
      </c>
      <c r="F49" s="36">
        <v>0</v>
      </c>
      <c r="G49" s="36">
        <v>0</v>
      </c>
      <c r="H49" s="36">
        <v>3</v>
      </c>
      <c r="I49" s="36">
        <v>2</v>
      </c>
      <c r="J49" s="36">
        <v>1</v>
      </c>
      <c r="K49" s="36">
        <v>1</v>
      </c>
      <c r="L49" s="36">
        <v>0</v>
      </c>
      <c r="M49" s="36">
        <v>1</v>
      </c>
      <c r="N49" s="36">
        <v>3</v>
      </c>
      <c r="O49" s="36">
        <v>3</v>
      </c>
      <c r="P49" s="36">
        <v>0</v>
      </c>
      <c r="Q49" s="36">
        <v>0</v>
      </c>
      <c r="R49" s="36">
        <v>0</v>
      </c>
      <c r="S49" s="36">
        <v>0</v>
      </c>
      <c r="T49" s="36">
        <v>1</v>
      </c>
      <c r="U49" s="36">
        <v>0</v>
      </c>
      <c r="V49" s="36">
        <v>1</v>
      </c>
      <c r="W49" s="36">
        <v>0</v>
      </c>
      <c r="X49" s="36">
        <v>0</v>
      </c>
      <c r="Y49" s="36">
        <v>0</v>
      </c>
      <c r="Z49" s="36">
        <v>1</v>
      </c>
      <c r="AA49" s="36">
        <v>0</v>
      </c>
      <c r="AB49" s="36">
        <v>1</v>
      </c>
      <c r="AC49" s="36">
        <v>0</v>
      </c>
      <c r="AD49" s="36">
        <v>0</v>
      </c>
      <c r="AE49" s="36">
        <v>0</v>
      </c>
      <c r="AF49" s="36">
        <v>2</v>
      </c>
      <c r="AG49" s="36">
        <v>2</v>
      </c>
      <c r="AH49" s="36">
        <v>0</v>
      </c>
    </row>
    <row r="50" spans="1:34" s="34" customFormat="1" ht="12.6" customHeight="1" x14ac:dyDescent="0.25">
      <c r="A50" s="32" t="s">
        <v>1678</v>
      </c>
      <c r="B50" s="36">
        <v>172</v>
      </c>
      <c r="C50" s="36">
        <v>149</v>
      </c>
      <c r="D50" s="36">
        <v>23</v>
      </c>
      <c r="E50" s="36">
        <v>7</v>
      </c>
      <c r="F50" s="36">
        <v>6</v>
      </c>
      <c r="G50" s="36">
        <v>1</v>
      </c>
      <c r="H50" s="36">
        <v>33</v>
      </c>
      <c r="I50" s="36">
        <v>32</v>
      </c>
      <c r="J50" s="36">
        <v>1</v>
      </c>
      <c r="K50" s="36">
        <v>22</v>
      </c>
      <c r="L50" s="36">
        <v>14</v>
      </c>
      <c r="M50" s="36">
        <v>8</v>
      </c>
      <c r="N50" s="36">
        <v>3</v>
      </c>
      <c r="O50" s="36">
        <v>3</v>
      </c>
      <c r="P50" s="36">
        <v>0</v>
      </c>
      <c r="Q50" s="36">
        <v>0</v>
      </c>
      <c r="R50" s="36">
        <v>0</v>
      </c>
      <c r="S50" s="36">
        <v>0</v>
      </c>
      <c r="T50" s="36">
        <v>16</v>
      </c>
      <c r="U50" s="36">
        <v>15</v>
      </c>
      <c r="V50" s="36">
        <v>1</v>
      </c>
      <c r="W50" s="36">
        <v>41</v>
      </c>
      <c r="X50" s="36">
        <v>38</v>
      </c>
      <c r="Y50" s="36">
        <v>3</v>
      </c>
      <c r="Z50" s="36">
        <v>1</v>
      </c>
      <c r="AA50" s="36">
        <v>1</v>
      </c>
      <c r="AB50" s="36">
        <v>0</v>
      </c>
      <c r="AC50" s="36">
        <v>4</v>
      </c>
      <c r="AD50" s="36">
        <v>4</v>
      </c>
      <c r="AE50" s="36">
        <v>0</v>
      </c>
      <c r="AF50" s="36">
        <v>45</v>
      </c>
      <c r="AG50" s="36">
        <v>36</v>
      </c>
      <c r="AH50" s="36">
        <v>9</v>
      </c>
    </row>
    <row r="51" spans="1:34" s="34" customFormat="1" ht="12.6" customHeight="1" x14ac:dyDescent="0.25">
      <c r="A51" s="32" t="s">
        <v>1032</v>
      </c>
      <c r="B51" s="36">
        <v>22</v>
      </c>
      <c r="C51" s="36">
        <v>21</v>
      </c>
      <c r="D51" s="36">
        <v>1</v>
      </c>
      <c r="E51" s="36">
        <v>2</v>
      </c>
      <c r="F51" s="36">
        <v>2</v>
      </c>
      <c r="G51" s="36">
        <v>0</v>
      </c>
      <c r="H51" s="36">
        <v>6</v>
      </c>
      <c r="I51" s="36">
        <v>6</v>
      </c>
      <c r="J51" s="36">
        <v>0</v>
      </c>
      <c r="K51" s="36">
        <v>3</v>
      </c>
      <c r="L51" s="36">
        <v>3</v>
      </c>
      <c r="M51" s="36">
        <v>0</v>
      </c>
      <c r="N51" s="36">
        <v>0</v>
      </c>
      <c r="O51" s="36">
        <v>0</v>
      </c>
      <c r="P51" s="36">
        <v>0</v>
      </c>
      <c r="Q51" s="36">
        <v>0</v>
      </c>
      <c r="R51" s="36">
        <v>0</v>
      </c>
      <c r="S51" s="36">
        <v>0</v>
      </c>
      <c r="T51" s="36">
        <v>2</v>
      </c>
      <c r="U51" s="36">
        <v>2</v>
      </c>
      <c r="V51" s="36">
        <v>0</v>
      </c>
      <c r="W51" s="36">
        <v>0</v>
      </c>
      <c r="X51" s="36">
        <v>0</v>
      </c>
      <c r="Y51" s="36">
        <v>0</v>
      </c>
      <c r="Z51" s="36">
        <v>0</v>
      </c>
      <c r="AA51" s="36">
        <v>0</v>
      </c>
      <c r="AB51" s="36">
        <v>0</v>
      </c>
      <c r="AC51" s="36">
        <v>0</v>
      </c>
      <c r="AD51" s="36">
        <v>0</v>
      </c>
      <c r="AE51" s="36">
        <v>0</v>
      </c>
      <c r="AF51" s="36">
        <v>9</v>
      </c>
      <c r="AG51" s="36">
        <v>8</v>
      </c>
      <c r="AH51" s="36">
        <v>1</v>
      </c>
    </row>
    <row r="52" spans="1:34" s="34" customFormat="1" ht="12.6" customHeight="1" x14ac:dyDescent="0.25">
      <c r="A52" s="32" t="s">
        <v>1679</v>
      </c>
      <c r="B52" s="36">
        <v>31</v>
      </c>
      <c r="C52" s="36">
        <v>27</v>
      </c>
      <c r="D52" s="36">
        <v>4</v>
      </c>
      <c r="E52" s="36">
        <v>1</v>
      </c>
      <c r="F52" s="36">
        <v>1</v>
      </c>
      <c r="G52" s="36">
        <v>0</v>
      </c>
      <c r="H52" s="36">
        <v>0</v>
      </c>
      <c r="I52" s="36">
        <v>0</v>
      </c>
      <c r="J52" s="36">
        <v>0</v>
      </c>
      <c r="K52" s="36">
        <v>0</v>
      </c>
      <c r="L52" s="36">
        <v>0</v>
      </c>
      <c r="M52" s="36">
        <v>0</v>
      </c>
      <c r="N52" s="36">
        <v>0</v>
      </c>
      <c r="O52" s="36">
        <v>0</v>
      </c>
      <c r="P52" s="36">
        <v>0</v>
      </c>
      <c r="Q52" s="36">
        <v>0</v>
      </c>
      <c r="R52" s="36">
        <v>0</v>
      </c>
      <c r="S52" s="36">
        <v>0</v>
      </c>
      <c r="T52" s="36">
        <v>5</v>
      </c>
      <c r="U52" s="36">
        <v>5</v>
      </c>
      <c r="V52" s="36">
        <v>0</v>
      </c>
      <c r="W52" s="36">
        <v>2</v>
      </c>
      <c r="X52" s="36">
        <v>1</v>
      </c>
      <c r="Y52" s="36">
        <v>1</v>
      </c>
      <c r="Z52" s="36">
        <v>0</v>
      </c>
      <c r="AA52" s="36">
        <v>0</v>
      </c>
      <c r="AB52" s="36">
        <v>0</v>
      </c>
      <c r="AC52" s="36">
        <v>1</v>
      </c>
      <c r="AD52" s="36">
        <v>1</v>
      </c>
      <c r="AE52" s="36">
        <v>0</v>
      </c>
      <c r="AF52" s="36">
        <v>22</v>
      </c>
      <c r="AG52" s="36">
        <v>19</v>
      </c>
      <c r="AH52" s="36">
        <v>3</v>
      </c>
    </row>
    <row r="53" spans="1:34" s="34" customFormat="1" ht="12.6" customHeight="1" x14ac:dyDescent="0.25">
      <c r="A53" s="32" t="s">
        <v>1680</v>
      </c>
      <c r="B53" s="36">
        <v>567</v>
      </c>
      <c r="C53" s="36">
        <v>347</v>
      </c>
      <c r="D53" s="36">
        <v>220</v>
      </c>
      <c r="E53" s="36">
        <v>5</v>
      </c>
      <c r="F53" s="36">
        <v>5</v>
      </c>
      <c r="G53" s="36">
        <v>0</v>
      </c>
      <c r="H53" s="36">
        <v>35</v>
      </c>
      <c r="I53" s="36">
        <v>23</v>
      </c>
      <c r="J53" s="36">
        <v>12</v>
      </c>
      <c r="K53" s="36">
        <v>9</v>
      </c>
      <c r="L53" s="36">
        <v>7</v>
      </c>
      <c r="M53" s="36">
        <v>2</v>
      </c>
      <c r="N53" s="36">
        <v>3</v>
      </c>
      <c r="O53" s="36">
        <v>2</v>
      </c>
      <c r="P53" s="36">
        <v>1</v>
      </c>
      <c r="Q53" s="36">
        <v>1</v>
      </c>
      <c r="R53" s="36">
        <v>1</v>
      </c>
      <c r="S53" s="36">
        <v>0</v>
      </c>
      <c r="T53" s="36">
        <v>33</v>
      </c>
      <c r="U53" s="36">
        <v>22</v>
      </c>
      <c r="V53" s="36">
        <v>11</v>
      </c>
      <c r="W53" s="36">
        <v>31</v>
      </c>
      <c r="X53" s="36">
        <v>27</v>
      </c>
      <c r="Y53" s="36">
        <v>4</v>
      </c>
      <c r="Z53" s="36">
        <v>5</v>
      </c>
      <c r="AA53" s="36">
        <v>4</v>
      </c>
      <c r="AB53" s="36">
        <v>1</v>
      </c>
      <c r="AC53" s="36">
        <v>9</v>
      </c>
      <c r="AD53" s="36">
        <v>8</v>
      </c>
      <c r="AE53" s="36">
        <v>1</v>
      </c>
      <c r="AF53" s="36">
        <v>436</v>
      </c>
      <c r="AG53" s="36">
        <v>248</v>
      </c>
      <c r="AH53" s="36">
        <v>188</v>
      </c>
    </row>
    <row r="54" spans="1:34" s="34" customFormat="1" ht="12.6" customHeight="1" x14ac:dyDescent="0.25">
      <c r="A54" s="32" t="s">
        <v>1681</v>
      </c>
      <c r="B54" s="36">
        <v>4</v>
      </c>
      <c r="C54" s="36">
        <v>2</v>
      </c>
      <c r="D54" s="36">
        <v>2</v>
      </c>
      <c r="E54" s="36">
        <v>0</v>
      </c>
      <c r="F54" s="36">
        <v>0</v>
      </c>
      <c r="G54" s="36">
        <v>0</v>
      </c>
      <c r="H54" s="36">
        <v>0</v>
      </c>
      <c r="I54" s="36">
        <v>0</v>
      </c>
      <c r="J54" s="36">
        <v>0</v>
      </c>
      <c r="K54" s="36">
        <v>0</v>
      </c>
      <c r="L54" s="36">
        <v>0</v>
      </c>
      <c r="M54" s="36">
        <v>0</v>
      </c>
      <c r="N54" s="36">
        <v>0</v>
      </c>
      <c r="O54" s="36">
        <v>0</v>
      </c>
      <c r="P54" s="36">
        <v>0</v>
      </c>
      <c r="Q54" s="36">
        <v>0</v>
      </c>
      <c r="R54" s="36">
        <v>0</v>
      </c>
      <c r="S54" s="36">
        <v>0</v>
      </c>
      <c r="T54" s="36">
        <v>0</v>
      </c>
      <c r="U54" s="36">
        <v>0</v>
      </c>
      <c r="V54" s="36">
        <v>0</v>
      </c>
      <c r="W54" s="36">
        <v>0</v>
      </c>
      <c r="X54" s="36">
        <v>0</v>
      </c>
      <c r="Y54" s="36">
        <v>0</v>
      </c>
      <c r="Z54" s="36">
        <v>0</v>
      </c>
      <c r="AA54" s="36">
        <v>0</v>
      </c>
      <c r="AB54" s="36">
        <v>0</v>
      </c>
      <c r="AC54" s="36">
        <v>0</v>
      </c>
      <c r="AD54" s="36">
        <v>0</v>
      </c>
      <c r="AE54" s="36">
        <v>0</v>
      </c>
      <c r="AF54" s="36">
        <v>4</v>
      </c>
      <c r="AG54" s="36">
        <v>2</v>
      </c>
      <c r="AH54" s="36">
        <v>2</v>
      </c>
    </row>
    <row r="55" spans="1:34" s="34" customFormat="1" ht="12.6" customHeight="1" x14ac:dyDescent="0.25">
      <c r="A55" s="32" t="s">
        <v>1682</v>
      </c>
      <c r="B55" s="36">
        <v>136</v>
      </c>
      <c r="C55" s="36">
        <v>108</v>
      </c>
      <c r="D55" s="36">
        <v>28</v>
      </c>
      <c r="E55" s="36">
        <v>1</v>
      </c>
      <c r="F55" s="36">
        <v>1</v>
      </c>
      <c r="G55" s="36">
        <v>0</v>
      </c>
      <c r="H55" s="36">
        <v>9</v>
      </c>
      <c r="I55" s="36">
        <v>8</v>
      </c>
      <c r="J55" s="36">
        <v>1</v>
      </c>
      <c r="K55" s="36">
        <v>0</v>
      </c>
      <c r="L55" s="36">
        <v>0</v>
      </c>
      <c r="M55" s="36">
        <v>0</v>
      </c>
      <c r="N55" s="36">
        <v>1</v>
      </c>
      <c r="O55" s="36">
        <v>1</v>
      </c>
      <c r="P55" s="36">
        <v>0</v>
      </c>
      <c r="Q55" s="36">
        <v>0</v>
      </c>
      <c r="R55" s="36">
        <v>0</v>
      </c>
      <c r="S55" s="36">
        <v>0</v>
      </c>
      <c r="T55" s="36">
        <v>11</v>
      </c>
      <c r="U55" s="36">
        <v>7</v>
      </c>
      <c r="V55" s="36">
        <v>4</v>
      </c>
      <c r="W55" s="36">
        <v>4</v>
      </c>
      <c r="X55" s="36">
        <v>4</v>
      </c>
      <c r="Y55" s="36">
        <v>0</v>
      </c>
      <c r="Z55" s="36">
        <v>1</v>
      </c>
      <c r="AA55" s="36">
        <v>1</v>
      </c>
      <c r="AB55" s="36">
        <v>0</v>
      </c>
      <c r="AC55" s="36">
        <v>1</v>
      </c>
      <c r="AD55" s="36">
        <v>1</v>
      </c>
      <c r="AE55" s="36">
        <v>0</v>
      </c>
      <c r="AF55" s="36">
        <v>108</v>
      </c>
      <c r="AG55" s="36">
        <v>85</v>
      </c>
      <c r="AH55" s="36">
        <v>23</v>
      </c>
    </row>
    <row r="56" spans="1:34" s="34" customFormat="1" ht="12.6" customHeight="1" x14ac:dyDescent="0.25">
      <c r="A56" s="32" t="s">
        <v>1683</v>
      </c>
      <c r="B56" s="36">
        <v>1</v>
      </c>
      <c r="C56" s="36">
        <v>1</v>
      </c>
      <c r="D56" s="36">
        <v>0</v>
      </c>
      <c r="E56" s="36">
        <v>0</v>
      </c>
      <c r="F56" s="36">
        <v>0</v>
      </c>
      <c r="G56" s="36">
        <v>0</v>
      </c>
      <c r="H56" s="36">
        <v>0</v>
      </c>
      <c r="I56" s="36">
        <v>0</v>
      </c>
      <c r="J56" s="36">
        <v>0</v>
      </c>
      <c r="K56" s="36">
        <v>0</v>
      </c>
      <c r="L56" s="36">
        <v>0</v>
      </c>
      <c r="M56" s="36">
        <v>0</v>
      </c>
      <c r="N56" s="36">
        <v>0</v>
      </c>
      <c r="O56" s="36">
        <v>0</v>
      </c>
      <c r="P56" s="36">
        <v>0</v>
      </c>
      <c r="Q56" s="36">
        <v>0</v>
      </c>
      <c r="R56" s="36">
        <v>0</v>
      </c>
      <c r="S56" s="36">
        <v>0</v>
      </c>
      <c r="T56" s="36">
        <v>0</v>
      </c>
      <c r="U56" s="36">
        <v>0</v>
      </c>
      <c r="V56" s="36">
        <v>0</v>
      </c>
      <c r="W56" s="36">
        <v>0</v>
      </c>
      <c r="X56" s="36">
        <v>0</v>
      </c>
      <c r="Y56" s="36">
        <v>0</v>
      </c>
      <c r="Z56" s="36">
        <v>0</v>
      </c>
      <c r="AA56" s="36">
        <v>0</v>
      </c>
      <c r="AB56" s="36">
        <v>0</v>
      </c>
      <c r="AC56" s="36">
        <v>0</v>
      </c>
      <c r="AD56" s="36">
        <v>0</v>
      </c>
      <c r="AE56" s="36">
        <v>0</v>
      </c>
      <c r="AF56" s="36">
        <v>1</v>
      </c>
      <c r="AG56" s="36">
        <v>1</v>
      </c>
      <c r="AH56" s="36">
        <v>0</v>
      </c>
    </row>
    <row r="57" spans="1:34" s="34" customFormat="1" ht="12.6" customHeight="1" x14ac:dyDescent="0.25">
      <c r="A57" s="32" t="s">
        <v>1684</v>
      </c>
      <c r="B57" s="36">
        <v>88</v>
      </c>
      <c r="C57" s="36">
        <v>81</v>
      </c>
      <c r="D57" s="36">
        <v>7</v>
      </c>
      <c r="E57" s="36">
        <v>0</v>
      </c>
      <c r="F57" s="36">
        <v>0</v>
      </c>
      <c r="G57" s="36">
        <v>0</v>
      </c>
      <c r="H57" s="36">
        <v>4</v>
      </c>
      <c r="I57" s="36">
        <v>4</v>
      </c>
      <c r="J57" s="36">
        <v>0</v>
      </c>
      <c r="K57" s="36">
        <v>3</v>
      </c>
      <c r="L57" s="36">
        <v>3</v>
      </c>
      <c r="M57" s="36">
        <v>0</v>
      </c>
      <c r="N57" s="36">
        <v>1</v>
      </c>
      <c r="O57" s="36">
        <v>1</v>
      </c>
      <c r="P57" s="36">
        <v>0</v>
      </c>
      <c r="Q57" s="36">
        <v>0</v>
      </c>
      <c r="R57" s="36">
        <v>0</v>
      </c>
      <c r="S57" s="36">
        <v>0</v>
      </c>
      <c r="T57" s="36">
        <v>4</v>
      </c>
      <c r="U57" s="36">
        <v>3</v>
      </c>
      <c r="V57" s="36">
        <v>1</v>
      </c>
      <c r="W57" s="36">
        <v>2</v>
      </c>
      <c r="X57" s="36">
        <v>2</v>
      </c>
      <c r="Y57" s="36">
        <v>0</v>
      </c>
      <c r="Z57" s="36">
        <v>0</v>
      </c>
      <c r="AA57" s="36">
        <v>0</v>
      </c>
      <c r="AB57" s="36">
        <v>0</v>
      </c>
      <c r="AC57" s="36">
        <v>5</v>
      </c>
      <c r="AD57" s="36">
        <v>5</v>
      </c>
      <c r="AE57" s="36">
        <v>0</v>
      </c>
      <c r="AF57" s="36">
        <v>69</v>
      </c>
      <c r="AG57" s="36">
        <v>63</v>
      </c>
      <c r="AH57" s="36">
        <v>6</v>
      </c>
    </row>
    <row r="58" spans="1:34" s="34" customFormat="1" ht="12.6" customHeight="1" x14ac:dyDescent="0.25">
      <c r="A58" s="32" t="s">
        <v>1685</v>
      </c>
      <c r="B58" s="36">
        <v>30</v>
      </c>
      <c r="C58" s="36">
        <v>23</v>
      </c>
      <c r="D58" s="36">
        <v>7</v>
      </c>
      <c r="E58" s="36">
        <v>0</v>
      </c>
      <c r="F58" s="36">
        <v>0</v>
      </c>
      <c r="G58" s="36">
        <v>0</v>
      </c>
      <c r="H58" s="36">
        <v>2</v>
      </c>
      <c r="I58" s="36">
        <v>0</v>
      </c>
      <c r="J58" s="36">
        <v>2</v>
      </c>
      <c r="K58" s="36">
        <v>0</v>
      </c>
      <c r="L58" s="36">
        <v>0</v>
      </c>
      <c r="M58" s="36">
        <v>0</v>
      </c>
      <c r="N58" s="36">
        <v>0</v>
      </c>
      <c r="O58" s="36">
        <v>0</v>
      </c>
      <c r="P58" s="36">
        <v>0</v>
      </c>
      <c r="Q58" s="36">
        <v>1</v>
      </c>
      <c r="R58" s="36">
        <v>0</v>
      </c>
      <c r="S58" s="36">
        <v>1</v>
      </c>
      <c r="T58" s="36">
        <v>2</v>
      </c>
      <c r="U58" s="36">
        <v>2</v>
      </c>
      <c r="V58" s="36">
        <v>0</v>
      </c>
      <c r="W58" s="36">
        <v>1</v>
      </c>
      <c r="X58" s="36">
        <v>1</v>
      </c>
      <c r="Y58" s="36">
        <v>0</v>
      </c>
      <c r="Z58" s="36">
        <v>0</v>
      </c>
      <c r="AA58" s="36">
        <v>0</v>
      </c>
      <c r="AB58" s="36">
        <v>0</v>
      </c>
      <c r="AC58" s="36">
        <v>0</v>
      </c>
      <c r="AD58" s="36">
        <v>0</v>
      </c>
      <c r="AE58" s="36">
        <v>0</v>
      </c>
      <c r="AF58" s="36">
        <v>24</v>
      </c>
      <c r="AG58" s="36">
        <v>20</v>
      </c>
      <c r="AH58" s="36">
        <v>4</v>
      </c>
    </row>
    <row r="59" spans="1:34" s="34" customFormat="1" ht="12.6" customHeight="1" x14ac:dyDescent="0.25">
      <c r="A59" s="32" t="s">
        <v>1686</v>
      </c>
      <c r="B59" s="36">
        <v>22</v>
      </c>
      <c r="C59" s="36">
        <v>19</v>
      </c>
      <c r="D59" s="36">
        <v>3</v>
      </c>
      <c r="E59" s="36">
        <v>0</v>
      </c>
      <c r="F59" s="36">
        <v>0</v>
      </c>
      <c r="G59" s="36">
        <v>0</v>
      </c>
      <c r="H59" s="36">
        <v>15</v>
      </c>
      <c r="I59" s="36">
        <v>13</v>
      </c>
      <c r="J59" s="36">
        <v>2</v>
      </c>
      <c r="K59" s="36">
        <v>0</v>
      </c>
      <c r="L59" s="36">
        <v>0</v>
      </c>
      <c r="M59" s="36">
        <v>0</v>
      </c>
      <c r="N59" s="36">
        <v>0</v>
      </c>
      <c r="O59" s="36">
        <v>0</v>
      </c>
      <c r="P59" s="36">
        <v>0</v>
      </c>
      <c r="Q59" s="36">
        <v>0</v>
      </c>
      <c r="R59" s="36">
        <v>0</v>
      </c>
      <c r="S59" s="36">
        <v>0</v>
      </c>
      <c r="T59" s="36">
        <v>0</v>
      </c>
      <c r="U59" s="36">
        <v>0</v>
      </c>
      <c r="V59" s="36">
        <v>0</v>
      </c>
      <c r="W59" s="36">
        <v>0</v>
      </c>
      <c r="X59" s="36">
        <v>0</v>
      </c>
      <c r="Y59" s="36">
        <v>0</v>
      </c>
      <c r="Z59" s="36">
        <v>0</v>
      </c>
      <c r="AA59" s="36">
        <v>0</v>
      </c>
      <c r="AB59" s="36">
        <v>0</v>
      </c>
      <c r="AC59" s="36">
        <v>0</v>
      </c>
      <c r="AD59" s="36">
        <v>0</v>
      </c>
      <c r="AE59" s="36">
        <v>0</v>
      </c>
      <c r="AF59" s="36">
        <v>7</v>
      </c>
      <c r="AG59" s="36">
        <v>6</v>
      </c>
      <c r="AH59" s="36">
        <v>1</v>
      </c>
    </row>
    <row r="60" spans="1:34" s="34" customFormat="1" ht="12.6" customHeight="1" x14ac:dyDescent="0.25">
      <c r="A60" s="32" t="s">
        <v>1687</v>
      </c>
      <c r="B60" s="36">
        <v>404</v>
      </c>
      <c r="C60" s="36">
        <v>343</v>
      </c>
      <c r="D60" s="36">
        <v>61</v>
      </c>
      <c r="E60" s="36">
        <v>16</v>
      </c>
      <c r="F60" s="36">
        <v>15</v>
      </c>
      <c r="G60" s="36">
        <v>1</v>
      </c>
      <c r="H60" s="36">
        <v>55</v>
      </c>
      <c r="I60" s="36">
        <v>47</v>
      </c>
      <c r="J60" s="36">
        <v>8</v>
      </c>
      <c r="K60" s="36">
        <v>27</v>
      </c>
      <c r="L60" s="36">
        <v>27</v>
      </c>
      <c r="M60" s="36">
        <v>0</v>
      </c>
      <c r="N60" s="36">
        <v>27</v>
      </c>
      <c r="O60" s="36">
        <v>26</v>
      </c>
      <c r="P60" s="36">
        <v>1</v>
      </c>
      <c r="Q60" s="36">
        <v>2</v>
      </c>
      <c r="R60" s="36">
        <v>1</v>
      </c>
      <c r="S60" s="36">
        <v>1</v>
      </c>
      <c r="T60" s="36">
        <v>69</v>
      </c>
      <c r="U60" s="36">
        <v>56</v>
      </c>
      <c r="V60" s="36">
        <v>13</v>
      </c>
      <c r="W60" s="36">
        <v>74</v>
      </c>
      <c r="X60" s="36">
        <v>62</v>
      </c>
      <c r="Y60" s="36">
        <v>12</v>
      </c>
      <c r="Z60" s="36">
        <v>33</v>
      </c>
      <c r="AA60" s="36">
        <v>28</v>
      </c>
      <c r="AB60" s="36">
        <v>5</v>
      </c>
      <c r="AC60" s="36">
        <v>19</v>
      </c>
      <c r="AD60" s="36">
        <v>17</v>
      </c>
      <c r="AE60" s="36">
        <v>2</v>
      </c>
      <c r="AF60" s="36">
        <v>82</v>
      </c>
      <c r="AG60" s="36">
        <v>64</v>
      </c>
      <c r="AH60" s="36">
        <v>18</v>
      </c>
    </row>
    <row r="61" spans="1:34" s="34" customFormat="1" ht="12.6" customHeight="1" x14ac:dyDescent="0.25">
      <c r="A61" s="32" t="s">
        <v>940</v>
      </c>
      <c r="B61" s="36">
        <v>461</v>
      </c>
      <c r="C61" s="36">
        <v>38</v>
      </c>
      <c r="D61" s="36">
        <v>423</v>
      </c>
      <c r="E61" s="36">
        <v>10</v>
      </c>
      <c r="F61" s="36">
        <v>2</v>
      </c>
      <c r="G61" s="36">
        <v>8</v>
      </c>
      <c r="H61" s="36">
        <v>52</v>
      </c>
      <c r="I61" s="36">
        <v>2</v>
      </c>
      <c r="J61" s="36">
        <v>50</v>
      </c>
      <c r="K61" s="36">
        <v>7</v>
      </c>
      <c r="L61" s="36">
        <v>0</v>
      </c>
      <c r="M61" s="36">
        <v>7</v>
      </c>
      <c r="N61" s="36">
        <v>7</v>
      </c>
      <c r="O61" s="36">
        <v>2</v>
      </c>
      <c r="P61" s="36">
        <v>5</v>
      </c>
      <c r="Q61" s="36">
        <v>2</v>
      </c>
      <c r="R61" s="36">
        <v>0</v>
      </c>
      <c r="S61" s="36">
        <v>2</v>
      </c>
      <c r="T61" s="36">
        <v>18</v>
      </c>
      <c r="U61" s="36">
        <v>3</v>
      </c>
      <c r="V61" s="36">
        <v>15</v>
      </c>
      <c r="W61" s="36">
        <v>31</v>
      </c>
      <c r="X61" s="36">
        <v>1</v>
      </c>
      <c r="Y61" s="36">
        <v>30</v>
      </c>
      <c r="Z61" s="36">
        <v>16</v>
      </c>
      <c r="AA61" s="36">
        <v>0</v>
      </c>
      <c r="AB61" s="36">
        <v>16</v>
      </c>
      <c r="AC61" s="36">
        <v>6</v>
      </c>
      <c r="AD61" s="36">
        <v>0</v>
      </c>
      <c r="AE61" s="36">
        <v>6</v>
      </c>
      <c r="AF61" s="36">
        <v>312</v>
      </c>
      <c r="AG61" s="36">
        <v>28</v>
      </c>
      <c r="AH61" s="36">
        <v>284</v>
      </c>
    </row>
    <row r="62" spans="1:34" s="34" customFormat="1" ht="12.6" customHeight="1" x14ac:dyDescent="0.25">
      <c r="A62" s="32" t="s">
        <v>1688</v>
      </c>
      <c r="B62" s="36">
        <v>267</v>
      </c>
      <c r="C62" s="36">
        <v>184</v>
      </c>
      <c r="D62" s="36">
        <v>83</v>
      </c>
      <c r="E62" s="36">
        <v>10</v>
      </c>
      <c r="F62" s="36">
        <v>10</v>
      </c>
      <c r="G62" s="36">
        <v>0</v>
      </c>
      <c r="H62" s="36">
        <v>27</v>
      </c>
      <c r="I62" s="36">
        <v>25</v>
      </c>
      <c r="J62" s="36">
        <v>2</v>
      </c>
      <c r="K62" s="36">
        <v>10</v>
      </c>
      <c r="L62" s="36">
        <v>8</v>
      </c>
      <c r="M62" s="36">
        <v>2</v>
      </c>
      <c r="N62" s="36">
        <v>11</v>
      </c>
      <c r="O62" s="36">
        <v>8</v>
      </c>
      <c r="P62" s="36">
        <v>3</v>
      </c>
      <c r="Q62" s="36">
        <v>0</v>
      </c>
      <c r="R62" s="36">
        <v>0</v>
      </c>
      <c r="S62" s="36">
        <v>0</v>
      </c>
      <c r="T62" s="36">
        <v>7</v>
      </c>
      <c r="U62" s="36">
        <v>4</v>
      </c>
      <c r="V62" s="36">
        <v>3</v>
      </c>
      <c r="W62" s="36">
        <v>11</v>
      </c>
      <c r="X62" s="36">
        <v>11</v>
      </c>
      <c r="Y62" s="36">
        <v>0</v>
      </c>
      <c r="Z62" s="36">
        <v>6</v>
      </c>
      <c r="AA62" s="36">
        <v>4</v>
      </c>
      <c r="AB62" s="36">
        <v>2</v>
      </c>
      <c r="AC62" s="36">
        <v>5</v>
      </c>
      <c r="AD62" s="36">
        <v>5</v>
      </c>
      <c r="AE62" s="36">
        <v>0</v>
      </c>
      <c r="AF62" s="36">
        <v>180</v>
      </c>
      <c r="AG62" s="36">
        <v>109</v>
      </c>
      <c r="AH62" s="36">
        <v>71</v>
      </c>
    </row>
    <row r="63" spans="1:34" s="34" customFormat="1" ht="12.6" customHeight="1" x14ac:dyDescent="0.25">
      <c r="A63" s="32" t="s">
        <v>1689</v>
      </c>
      <c r="B63" s="36">
        <v>384</v>
      </c>
      <c r="C63" s="36">
        <v>305</v>
      </c>
      <c r="D63" s="36">
        <v>79</v>
      </c>
      <c r="E63" s="36">
        <v>9</v>
      </c>
      <c r="F63" s="36">
        <v>8</v>
      </c>
      <c r="G63" s="36">
        <v>1</v>
      </c>
      <c r="H63" s="36">
        <v>39</v>
      </c>
      <c r="I63" s="36">
        <v>35</v>
      </c>
      <c r="J63" s="36">
        <v>4</v>
      </c>
      <c r="K63" s="36">
        <v>36</v>
      </c>
      <c r="L63" s="36">
        <v>30</v>
      </c>
      <c r="M63" s="36">
        <v>6</v>
      </c>
      <c r="N63" s="36">
        <v>6</v>
      </c>
      <c r="O63" s="36">
        <v>6</v>
      </c>
      <c r="P63" s="36">
        <v>0</v>
      </c>
      <c r="Q63" s="36">
        <v>0</v>
      </c>
      <c r="R63" s="36">
        <v>0</v>
      </c>
      <c r="S63" s="36">
        <v>0</v>
      </c>
      <c r="T63" s="36">
        <v>35</v>
      </c>
      <c r="U63" s="36">
        <v>22</v>
      </c>
      <c r="V63" s="36">
        <v>13</v>
      </c>
      <c r="W63" s="36">
        <v>29</v>
      </c>
      <c r="X63" s="36">
        <v>20</v>
      </c>
      <c r="Y63" s="36">
        <v>9</v>
      </c>
      <c r="Z63" s="36">
        <v>3</v>
      </c>
      <c r="AA63" s="36">
        <v>3</v>
      </c>
      <c r="AB63" s="36">
        <v>0</v>
      </c>
      <c r="AC63" s="36">
        <v>14</v>
      </c>
      <c r="AD63" s="36">
        <v>12</v>
      </c>
      <c r="AE63" s="36">
        <v>2</v>
      </c>
      <c r="AF63" s="36">
        <v>213</v>
      </c>
      <c r="AG63" s="36">
        <v>169</v>
      </c>
      <c r="AH63" s="36">
        <v>44</v>
      </c>
    </row>
    <row r="64" spans="1:34" s="34" customFormat="1" ht="12.6" customHeight="1" x14ac:dyDescent="0.25">
      <c r="A64" s="32" t="s">
        <v>1690</v>
      </c>
      <c r="B64" s="36">
        <v>28</v>
      </c>
      <c r="C64" s="36">
        <v>24</v>
      </c>
      <c r="D64" s="36">
        <v>4</v>
      </c>
      <c r="E64" s="36">
        <v>0</v>
      </c>
      <c r="F64" s="36">
        <v>0</v>
      </c>
      <c r="G64" s="36">
        <v>0</v>
      </c>
      <c r="H64" s="36">
        <v>6</v>
      </c>
      <c r="I64" s="36">
        <v>6</v>
      </c>
      <c r="J64" s="36">
        <v>0</v>
      </c>
      <c r="K64" s="36">
        <v>3</v>
      </c>
      <c r="L64" s="36">
        <v>3</v>
      </c>
      <c r="M64" s="36">
        <v>0</v>
      </c>
      <c r="N64" s="36">
        <v>1</v>
      </c>
      <c r="O64" s="36">
        <v>1</v>
      </c>
      <c r="P64" s="36">
        <v>0</v>
      </c>
      <c r="Q64" s="36">
        <v>0</v>
      </c>
      <c r="R64" s="36">
        <v>0</v>
      </c>
      <c r="S64" s="36">
        <v>0</v>
      </c>
      <c r="T64" s="36">
        <v>2</v>
      </c>
      <c r="U64" s="36">
        <v>2</v>
      </c>
      <c r="V64" s="36">
        <v>0</v>
      </c>
      <c r="W64" s="36">
        <v>5</v>
      </c>
      <c r="X64" s="36">
        <v>5</v>
      </c>
      <c r="Y64" s="36">
        <v>0</v>
      </c>
      <c r="Z64" s="36">
        <v>0</v>
      </c>
      <c r="AA64" s="36">
        <v>0</v>
      </c>
      <c r="AB64" s="36">
        <v>0</v>
      </c>
      <c r="AC64" s="36">
        <v>0</v>
      </c>
      <c r="AD64" s="36">
        <v>0</v>
      </c>
      <c r="AE64" s="36">
        <v>0</v>
      </c>
      <c r="AF64" s="36">
        <v>11</v>
      </c>
      <c r="AG64" s="36">
        <v>7</v>
      </c>
      <c r="AH64" s="36">
        <v>4</v>
      </c>
    </row>
    <row r="65" spans="1:34" s="34" customFormat="1" ht="12.6" customHeight="1" x14ac:dyDescent="0.25">
      <c r="A65" s="32" t="s">
        <v>1691</v>
      </c>
      <c r="B65" s="36">
        <v>65</v>
      </c>
      <c r="C65" s="36">
        <v>35</v>
      </c>
      <c r="D65" s="36">
        <v>30</v>
      </c>
      <c r="E65" s="36">
        <v>2</v>
      </c>
      <c r="F65" s="36">
        <v>1</v>
      </c>
      <c r="G65" s="36">
        <v>1</v>
      </c>
      <c r="H65" s="36">
        <v>4</v>
      </c>
      <c r="I65" s="36">
        <v>2</v>
      </c>
      <c r="J65" s="36">
        <v>2</v>
      </c>
      <c r="K65" s="36">
        <v>2</v>
      </c>
      <c r="L65" s="36">
        <v>1</v>
      </c>
      <c r="M65" s="36">
        <v>1</v>
      </c>
      <c r="N65" s="36">
        <v>3</v>
      </c>
      <c r="O65" s="36">
        <v>2</v>
      </c>
      <c r="P65" s="36">
        <v>1</v>
      </c>
      <c r="Q65" s="36">
        <v>0</v>
      </c>
      <c r="R65" s="36">
        <v>0</v>
      </c>
      <c r="S65" s="36">
        <v>0</v>
      </c>
      <c r="T65" s="36">
        <v>9</v>
      </c>
      <c r="U65" s="36">
        <v>6</v>
      </c>
      <c r="V65" s="36">
        <v>3</v>
      </c>
      <c r="W65" s="36">
        <v>4</v>
      </c>
      <c r="X65" s="36">
        <v>4</v>
      </c>
      <c r="Y65" s="36">
        <v>0</v>
      </c>
      <c r="Z65" s="36">
        <v>1</v>
      </c>
      <c r="AA65" s="36">
        <v>1</v>
      </c>
      <c r="AB65" s="36">
        <v>0</v>
      </c>
      <c r="AC65" s="36">
        <v>1</v>
      </c>
      <c r="AD65" s="36">
        <v>1</v>
      </c>
      <c r="AE65" s="36">
        <v>0</v>
      </c>
      <c r="AF65" s="36">
        <v>39</v>
      </c>
      <c r="AG65" s="36">
        <v>17</v>
      </c>
      <c r="AH65" s="36">
        <v>22</v>
      </c>
    </row>
    <row r="66" spans="1:34" s="34" customFormat="1" ht="12.6" customHeight="1" x14ac:dyDescent="0.25">
      <c r="A66" s="32" t="s">
        <v>1692</v>
      </c>
      <c r="B66" s="36">
        <v>488</v>
      </c>
      <c r="C66" s="36">
        <v>345</v>
      </c>
      <c r="D66" s="36">
        <v>143</v>
      </c>
      <c r="E66" s="36">
        <v>3</v>
      </c>
      <c r="F66" s="36">
        <v>3</v>
      </c>
      <c r="G66" s="36">
        <v>0</v>
      </c>
      <c r="H66" s="36">
        <v>68</v>
      </c>
      <c r="I66" s="36">
        <v>54</v>
      </c>
      <c r="J66" s="36">
        <v>14</v>
      </c>
      <c r="K66" s="36">
        <v>11</v>
      </c>
      <c r="L66" s="36">
        <v>8</v>
      </c>
      <c r="M66" s="36">
        <v>3</v>
      </c>
      <c r="N66" s="36">
        <v>19</v>
      </c>
      <c r="O66" s="36">
        <v>12</v>
      </c>
      <c r="P66" s="36">
        <v>7</v>
      </c>
      <c r="Q66" s="36">
        <v>2</v>
      </c>
      <c r="R66" s="36">
        <v>2</v>
      </c>
      <c r="S66" s="36">
        <v>0</v>
      </c>
      <c r="T66" s="36">
        <v>36</v>
      </c>
      <c r="U66" s="36">
        <v>22</v>
      </c>
      <c r="V66" s="36">
        <v>14</v>
      </c>
      <c r="W66" s="36">
        <v>45</v>
      </c>
      <c r="X66" s="36">
        <v>35</v>
      </c>
      <c r="Y66" s="36">
        <v>10</v>
      </c>
      <c r="Z66" s="36">
        <v>15</v>
      </c>
      <c r="AA66" s="36">
        <v>9</v>
      </c>
      <c r="AB66" s="36">
        <v>6</v>
      </c>
      <c r="AC66" s="36">
        <v>4</v>
      </c>
      <c r="AD66" s="36">
        <v>4</v>
      </c>
      <c r="AE66" s="36">
        <v>0</v>
      </c>
      <c r="AF66" s="36">
        <v>285</v>
      </c>
      <c r="AG66" s="36">
        <v>196</v>
      </c>
      <c r="AH66" s="36">
        <v>89</v>
      </c>
    </row>
    <row r="67" spans="1:34" s="34" customFormat="1" ht="12.6" customHeight="1" x14ac:dyDescent="0.25">
      <c r="A67" s="32" t="s">
        <v>1693</v>
      </c>
      <c r="B67" s="36">
        <v>426</v>
      </c>
      <c r="C67" s="36">
        <v>142</v>
      </c>
      <c r="D67" s="36">
        <v>284</v>
      </c>
      <c r="E67" s="36">
        <v>2</v>
      </c>
      <c r="F67" s="36">
        <v>2</v>
      </c>
      <c r="G67" s="36">
        <v>0</v>
      </c>
      <c r="H67" s="36">
        <v>41</v>
      </c>
      <c r="I67" s="36">
        <v>19</v>
      </c>
      <c r="J67" s="36">
        <v>22</v>
      </c>
      <c r="K67" s="36">
        <v>8</v>
      </c>
      <c r="L67" s="36">
        <v>3</v>
      </c>
      <c r="M67" s="36">
        <v>5</v>
      </c>
      <c r="N67" s="36">
        <v>3</v>
      </c>
      <c r="O67" s="36">
        <v>1</v>
      </c>
      <c r="P67" s="36">
        <v>2</v>
      </c>
      <c r="Q67" s="36">
        <v>0</v>
      </c>
      <c r="R67" s="36">
        <v>0</v>
      </c>
      <c r="S67" s="36">
        <v>0</v>
      </c>
      <c r="T67" s="36">
        <v>21</v>
      </c>
      <c r="U67" s="36">
        <v>6</v>
      </c>
      <c r="V67" s="36">
        <v>15</v>
      </c>
      <c r="W67" s="36">
        <v>31</v>
      </c>
      <c r="X67" s="36">
        <v>13</v>
      </c>
      <c r="Y67" s="36">
        <v>18</v>
      </c>
      <c r="Z67" s="36">
        <v>2</v>
      </c>
      <c r="AA67" s="36">
        <v>0</v>
      </c>
      <c r="AB67" s="36">
        <v>2</v>
      </c>
      <c r="AC67" s="36">
        <v>4</v>
      </c>
      <c r="AD67" s="36">
        <v>3</v>
      </c>
      <c r="AE67" s="36">
        <v>1</v>
      </c>
      <c r="AF67" s="36">
        <v>314</v>
      </c>
      <c r="AG67" s="36">
        <v>95</v>
      </c>
      <c r="AH67" s="36">
        <v>219</v>
      </c>
    </row>
    <row r="68" spans="1:34" s="34" customFormat="1" ht="12.6" customHeight="1" x14ac:dyDescent="0.25">
      <c r="A68" s="32" t="s">
        <v>1694</v>
      </c>
      <c r="B68" s="36">
        <v>187</v>
      </c>
      <c r="C68" s="36">
        <v>86</v>
      </c>
      <c r="D68" s="36">
        <v>101</v>
      </c>
      <c r="E68" s="36">
        <v>3</v>
      </c>
      <c r="F68" s="36">
        <v>2</v>
      </c>
      <c r="G68" s="36">
        <v>1</v>
      </c>
      <c r="H68" s="36">
        <v>16</v>
      </c>
      <c r="I68" s="36">
        <v>9</v>
      </c>
      <c r="J68" s="36">
        <v>7</v>
      </c>
      <c r="K68" s="36">
        <v>2</v>
      </c>
      <c r="L68" s="36">
        <v>1</v>
      </c>
      <c r="M68" s="36">
        <v>1</v>
      </c>
      <c r="N68" s="36">
        <v>1</v>
      </c>
      <c r="O68" s="36">
        <v>0</v>
      </c>
      <c r="P68" s="36">
        <v>1</v>
      </c>
      <c r="Q68" s="36">
        <v>0</v>
      </c>
      <c r="R68" s="36">
        <v>0</v>
      </c>
      <c r="S68" s="36">
        <v>0</v>
      </c>
      <c r="T68" s="36">
        <v>16</v>
      </c>
      <c r="U68" s="36">
        <v>6</v>
      </c>
      <c r="V68" s="36">
        <v>10</v>
      </c>
      <c r="W68" s="36">
        <v>7</v>
      </c>
      <c r="X68" s="36">
        <v>5</v>
      </c>
      <c r="Y68" s="36">
        <v>2</v>
      </c>
      <c r="Z68" s="36">
        <v>5</v>
      </c>
      <c r="AA68" s="36">
        <v>5</v>
      </c>
      <c r="AB68" s="36">
        <v>0</v>
      </c>
      <c r="AC68" s="36">
        <v>4</v>
      </c>
      <c r="AD68" s="36">
        <v>4</v>
      </c>
      <c r="AE68" s="36">
        <v>0</v>
      </c>
      <c r="AF68" s="36">
        <v>133</v>
      </c>
      <c r="AG68" s="36">
        <v>54</v>
      </c>
      <c r="AH68" s="36">
        <v>79</v>
      </c>
    </row>
    <row r="69" spans="1:34" s="34" customFormat="1" ht="12.6" customHeight="1" x14ac:dyDescent="0.25">
      <c r="A69" s="32" t="s">
        <v>1695</v>
      </c>
      <c r="B69" s="36">
        <v>232</v>
      </c>
      <c r="C69" s="36">
        <v>210</v>
      </c>
      <c r="D69" s="36">
        <v>22</v>
      </c>
      <c r="E69" s="36">
        <v>0</v>
      </c>
      <c r="F69" s="36">
        <v>0</v>
      </c>
      <c r="G69" s="36">
        <v>0</v>
      </c>
      <c r="H69" s="36">
        <v>10</v>
      </c>
      <c r="I69" s="36">
        <v>9</v>
      </c>
      <c r="J69" s="36">
        <v>1</v>
      </c>
      <c r="K69" s="36">
        <v>1</v>
      </c>
      <c r="L69" s="36">
        <v>1</v>
      </c>
      <c r="M69" s="36">
        <v>0</v>
      </c>
      <c r="N69" s="36">
        <v>1</v>
      </c>
      <c r="O69" s="36">
        <v>1</v>
      </c>
      <c r="P69" s="36">
        <v>0</v>
      </c>
      <c r="Q69" s="36">
        <v>1</v>
      </c>
      <c r="R69" s="36">
        <v>1</v>
      </c>
      <c r="S69" s="36">
        <v>0</v>
      </c>
      <c r="T69" s="36">
        <v>18</v>
      </c>
      <c r="U69" s="36">
        <v>15</v>
      </c>
      <c r="V69" s="36">
        <v>3</v>
      </c>
      <c r="W69" s="36">
        <v>32</v>
      </c>
      <c r="X69" s="36">
        <v>29</v>
      </c>
      <c r="Y69" s="36">
        <v>3</v>
      </c>
      <c r="Z69" s="36">
        <v>0</v>
      </c>
      <c r="AA69" s="36">
        <v>0</v>
      </c>
      <c r="AB69" s="36">
        <v>0</v>
      </c>
      <c r="AC69" s="36">
        <v>0</v>
      </c>
      <c r="AD69" s="36">
        <v>0</v>
      </c>
      <c r="AE69" s="36">
        <v>0</v>
      </c>
      <c r="AF69" s="36">
        <v>169</v>
      </c>
      <c r="AG69" s="36">
        <v>154</v>
      </c>
      <c r="AH69" s="36">
        <v>15</v>
      </c>
    </row>
    <row r="70" spans="1:34" s="34" customFormat="1" ht="12.6" customHeight="1" x14ac:dyDescent="0.25">
      <c r="A70" s="32" t="s">
        <v>1696</v>
      </c>
      <c r="B70" s="36">
        <v>742</v>
      </c>
      <c r="C70" s="36">
        <v>278</v>
      </c>
      <c r="D70" s="36">
        <v>464</v>
      </c>
      <c r="E70" s="36">
        <v>15</v>
      </c>
      <c r="F70" s="36">
        <v>2</v>
      </c>
      <c r="G70" s="36">
        <v>13</v>
      </c>
      <c r="H70" s="36">
        <v>170</v>
      </c>
      <c r="I70" s="36">
        <v>75</v>
      </c>
      <c r="J70" s="36">
        <v>95</v>
      </c>
      <c r="K70" s="36">
        <v>14</v>
      </c>
      <c r="L70" s="36">
        <v>4</v>
      </c>
      <c r="M70" s="36">
        <v>10</v>
      </c>
      <c r="N70" s="36">
        <v>18</v>
      </c>
      <c r="O70" s="36">
        <v>10</v>
      </c>
      <c r="P70" s="36">
        <v>8</v>
      </c>
      <c r="Q70" s="36">
        <v>2</v>
      </c>
      <c r="R70" s="36">
        <v>0</v>
      </c>
      <c r="S70" s="36">
        <v>2</v>
      </c>
      <c r="T70" s="36">
        <v>59</v>
      </c>
      <c r="U70" s="36">
        <v>23</v>
      </c>
      <c r="V70" s="36">
        <v>36</v>
      </c>
      <c r="W70" s="36">
        <v>43</v>
      </c>
      <c r="X70" s="36">
        <v>18</v>
      </c>
      <c r="Y70" s="36">
        <v>25</v>
      </c>
      <c r="Z70" s="36">
        <v>18</v>
      </c>
      <c r="AA70" s="36">
        <v>2</v>
      </c>
      <c r="AB70" s="36">
        <v>16</v>
      </c>
      <c r="AC70" s="36">
        <v>5</v>
      </c>
      <c r="AD70" s="36">
        <v>2</v>
      </c>
      <c r="AE70" s="36">
        <v>3</v>
      </c>
      <c r="AF70" s="36">
        <v>398</v>
      </c>
      <c r="AG70" s="36">
        <v>142</v>
      </c>
      <c r="AH70" s="36">
        <v>256</v>
      </c>
    </row>
    <row r="71" spans="1:34" s="34" customFormat="1" ht="12.6" customHeight="1" x14ac:dyDescent="0.25">
      <c r="A71" s="32" t="s">
        <v>1697</v>
      </c>
      <c r="B71" s="36">
        <v>319</v>
      </c>
      <c r="C71" s="36">
        <v>116</v>
      </c>
      <c r="D71" s="36">
        <v>203</v>
      </c>
      <c r="E71" s="36">
        <v>30</v>
      </c>
      <c r="F71" s="36">
        <v>10</v>
      </c>
      <c r="G71" s="36">
        <v>20</v>
      </c>
      <c r="H71" s="36">
        <v>53</v>
      </c>
      <c r="I71" s="36">
        <v>24</v>
      </c>
      <c r="J71" s="36">
        <v>29</v>
      </c>
      <c r="K71" s="36">
        <v>7</v>
      </c>
      <c r="L71" s="36">
        <v>1</v>
      </c>
      <c r="M71" s="36">
        <v>6</v>
      </c>
      <c r="N71" s="36">
        <v>23</v>
      </c>
      <c r="O71" s="36">
        <v>6</v>
      </c>
      <c r="P71" s="36">
        <v>17</v>
      </c>
      <c r="Q71" s="36">
        <v>7</v>
      </c>
      <c r="R71" s="36">
        <v>4</v>
      </c>
      <c r="S71" s="36">
        <v>3</v>
      </c>
      <c r="T71" s="36">
        <v>18</v>
      </c>
      <c r="U71" s="36">
        <v>7</v>
      </c>
      <c r="V71" s="36">
        <v>11</v>
      </c>
      <c r="W71" s="36">
        <v>94</v>
      </c>
      <c r="X71" s="36">
        <v>38</v>
      </c>
      <c r="Y71" s="36">
        <v>56</v>
      </c>
      <c r="Z71" s="36">
        <v>27</v>
      </c>
      <c r="AA71" s="36">
        <v>10</v>
      </c>
      <c r="AB71" s="36">
        <v>17</v>
      </c>
      <c r="AC71" s="36">
        <v>16</v>
      </c>
      <c r="AD71" s="36">
        <v>7</v>
      </c>
      <c r="AE71" s="36">
        <v>9</v>
      </c>
      <c r="AF71" s="36">
        <v>44</v>
      </c>
      <c r="AG71" s="36">
        <v>9</v>
      </c>
      <c r="AH71" s="36">
        <v>35</v>
      </c>
    </row>
    <row r="72" spans="1:34" s="34" customFormat="1" ht="12.6" customHeight="1" x14ac:dyDescent="0.25">
      <c r="A72" s="32" t="s">
        <v>1698</v>
      </c>
      <c r="B72" s="36">
        <v>8</v>
      </c>
      <c r="C72" s="36">
        <v>1</v>
      </c>
      <c r="D72" s="36">
        <v>7</v>
      </c>
      <c r="E72" s="36">
        <v>0</v>
      </c>
      <c r="F72" s="36">
        <v>0</v>
      </c>
      <c r="G72" s="36">
        <v>0</v>
      </c>
      <c r="H72" s="36">
        <v>2</v>
      </c>
      <c r="I72" s="36">
        <v>1</v>
      </c>
      <c r="J72" s="36">
        <v>1</v>
      </c>
      <c r="K72" s="36">
        <v>0</v>
      </c>
      <c r="L72" s="36">
        <v>0</v>
      </c>
      <c r="M72" s="36">
        <v>0</v>
      </c>
      <c r="N72" s="36">
        <v>0</v>
      </c>
      <c r="O72" s="36">
        <v>0</v>
      </c>
      <c r="P72" s="36">
        <v>0</v>
      </c>
      <c r="Q72" s="36">
        <v>0</v>
      </c>
      <c r="R72" s="36">
        <v>0</v>
      </c>
      <c r="S72" s="36">
        <v>0</v>
      </c>
      <c r="T72" s="36">
        <v>2</v>
      </c>
      <c r="U72" s="36">
        <v>0</v>
      </c>
      <c r="V72" s="36">
        <v>2</v>
      </c>
      <c r="W72" s="36">
        <v>0</v>
      </c>
      <c r="X72" s="36">
        <v>0</v>
      </c>
      <c r="Y72" s="36">
        <v>0</v>
      </c>
      <c r="Z72" s="36">
        <v>0</v>
      </c>
      <c r="AA72" s="36">
        <v>0</v>
      </c>
      <c r="AB72" s="36">
        <v>0</v>
      </c>
      <c r="AC72" s="36">
        <v>0</v>
      </c>
      <c r="AD72" s="36">
        <v>0</v>
      </c>
      <c r="AE72" s="36">
        <v>0</v>
      </c>
      <c r="AF72" s="36">
        <v>4</v>
      </c>
      <c r="AG72" s="36">
        <v>0</v>
      </c>
      <c r="AH72" s="36">
        <v>4</v>
      </c>
    </row>
    <row r="73" spans="1:34" s="34" customFormat="1" ht="12.6" customHeight="1" x14ac:dyDescent="0.25">
      <c r="A73" s="32" t="s">
        <v>1699</v>
      </c>
      <c r="B73" s="36">
        <v>1039</v>
      </c>
      <c r="C73" s="36">
        <v>957</v>
      </c>
      <c r="D73" s="36">
        <v>82</v>
      </c>
      <c r="E73" s="36">
        <v>9</v>
      </c>
      <c r="F73" s="36">
        <v>9</v>
      </c>
      <c r="G73" s="36">
        <v>0</v>
      </c>
      <c r="H73" s="36">
        <v>110</v>
      </c>
      <c r="I73" s="36">
        <v>99</v>
      </c>
      <c r="J73" s="36">
        <v>11</v>
      </c>
      <c r="K73" s="36">
        <v>17</v>
      </c>
      <c r="L73" s="36">
        <v>16</v>
      </c>
      <c r="M73" s="36">
        <v>1</v>
      </c>
      <c r="N73" s="36">
        <v>27</v>
      </c>
      <c r="O73" s="36">
        <v>24</v>
      </c>
      <c r="P73" s="36">
        <v>3</v>
      </c>
      <c r="Q73" s="36">
        <v>19</v>
      </c>
      <c r="R73" s="36">
        <v>17</v>
      </c>
      <c r="S73" s="36">
        <v>2</v>
      </c>
      <c r="T73" s="36">
        <v>100</v>
      </c>
      <c r="U73" s="36">
        <v>94</v>
      </c>
      <c r="V73" s="36">
        <v>6</v>
      </c>
      <c r="W73" s="36">
        <v>120</v>
      </c>
      <c r="X73" s="36">
        <v>115</v>
      </c>
      <c r="Y73" s="36">
        <v>5</v>
      </c>
      <c r="Z73" s="36">
        <v>38</v>
      </c>
      <c r="AA73" s="36">
        <v>36</v>
      </c>
      <c r="AB73" s="36">
        <v>2</v>
      </c>
      <c r="AC73" s="36">
        <v>20</v>
      </c>
      <c r="AD73" s="36">
        <v>19</v>
      </c>
      <c r="AE73" s="36">
        <v>1</v>
      </c>
      <c r="AF73" s="36">
        <v>579</v>
      </c>
      <c r="AG73" s="36">
        <v>528</v>
      </c>
      <c r="AH73" s="36">
        <v>51</v>
      </c>
    </row>
    <row r="74" spans="1:34" s="34" customFormat="1" ht="12.6" customHeight="1" x14ac:dyDescent="0.25">
      <c r="A74" s="32" t="s">
        <v>1700</v>
      </c>
      <c r="B74" s="36">
        <v>1160</v>
      </c>
      <c r="C74" s="36">
        <v>1116</v>
      </c>
      <c r="D74" s="36">
        <v>44</v>
      </c>
      <c r="E74" s="36">
        <v>27</v>
      </c>
      <c r="F74" s="36">
        <v>27</v>
      </c>
      <c r="G74" s="36">
        <v>0</v>
      </c>
      <c r="H74" s="36">
        <v>148</v>
      </c>
      <c r="I74" s="36">
        <v>147</v>
      </c>
      <c r="J74" s="36">
        <v>1</v>
      </c>
      <c r="K74" s="36">
        <v>10</v>
      </c>
      <c r="L74" s="36">
        <v>10</v>
      </c>
      <c r="M74" s="36">
        <v>0</v>
      </c>
      <c r="N74" s="36">
        <v>37</v>
      </c>
      <c r="O74" s="36">
        <v>37</v>
      </c>
      <c r="P74" s="36">
        <v>0</v>
      </c>
      <c r="Q74" s="36">
        <v>0</v>
      </c>
      <c r="R74" s="36">
        <v>0</v>
      </c>
      <c r="S74" s="36">
        <v>0</v>
      </c>
      <c r="T74" s="36">
        <v>244</v>
      </c>
      <c r="U74" s="36">
        <v>236</v>
      </c>
      <c r="V74" s="36">
        <v>8</v>
      </c>
      <c r="W74" s="36">
        <v>83</v>
      </c>
      <c r="X74" s="36">
        <v>80</v>
      </c>
      <c r="Y74" s="36">
        <v>3</v>
      </c>
      <c r="Z74" s="36">
        <v>13</v>
      </c>
      <c r="AA74" s="36">
        <v>13</v>
      </c>
      <c r="AB74" s="36">
        <v>0</v>
      </c>
      <c r="AC74" s="36">
        <v>8</v>
      </c>
      <c r="AD74" s="36">
        <v>8</v>
      </c>
      <c r="AE74" s="36">
        <v>0</v>
      </c>
      <c r="AF74" s="36">
        <v>590</v>
      </c>
      <c r="AG74" s="36">
        <v>558</v>
      </c>
      <c r="AH74" s="36">
        <v>32</v>
      </c>
    </row>
    <row r="75" spans="1:34" s="34" customFormat="1" ht="12.6" customHeight="1" x14ac:dyDescent="0.25">
      <c r="A75" s="32" t="s">
        <v>1701</v>
      </c>
      <c r="B75" s="36">
        <v>2190</v>
      </c>
      <c r="C75" s="36">
        <v>1400</v>
      </c>
      <c r="D75" s="36">
        <v>790</v>
      </c>
      <c r="E75" s="36">
        <v>80</v>
      </c>
      <c r="F75" s="36">
        <v>60</v>
      </c>
      <c r="G75" s="36">
        <v>20</v>
      </c>
      <c r="H75" s="36">
        <v>350</v>
      </c>
      <c r="I75" s="36">
        <v>236</v>
      </c>
      <c r="J75" s="36">
        <v>114</v>
      </c>
      <c r="K75" s="36">
        <v>90</v>
      </c>
      <c r="L75" s="36">
        <v>72</v>
      </c>
      <c r="M75" s="36">
        <v>18</v>
      </c>
      <c r="N75" s="36">
        <v>83</v>
      </c>
      <c r="O75" s="36">
        <v>53</v>
      </c>
      <c r="P75" s="36">
        <v>30</v>
      </c>
      <c r="Q75" s="36">
        <v>6</v>
      </c>
      <c r="R75" s="36">
        <v>4</v>
      </c>
      <c r="S75" s="36">
        <v>2</v>
      </c>
      <c r="T75" s="36">
        <v>183</v>
      </c>
      <c r="U75" s="36">
        <v>102</v>
      </c>
      <c r="V75" s="36">
        <v>81</v>
      </c>
      <c r="W75" s="36">
        <v>237</v>
      </c>
      <c r="X75" s="36">
        <v>152</v>
      </c>
      <c r="Y75" s="36">
        <v>85</v>
      </c>
      <c r="Z75" s="36">
        <v>130</v>
      </c>
      <c r="AA75" s="36">
        <v>96</v>
      </c>
      <c r="AB75" s="36">
        <v>34</v>
      </c>
      <c r="AC75" s="36">
        <v>62</v>
      </c>
      <c r="AD75" s="36">
        <v>49</v>
      </c>
      <c r="AE75" s="36">
        <v>13</v>
      </c>
      <c r="AF75" s="36">
        <v>969</v>
      </c>
      <c r="AG75" s="36">
        <v>576</v>
      </c>
      <c r="AH75" s="36">
        <v>393</v>
      </c>
    </row>
    <row r="76" spans="1:34" s="34" customFormat="1" ht="12.6" customHeight="1" x14ac:dyDescent="0.25">
      <c r="A76" s="32" t="s">
        <v>1702</v>
      </c>
      <c r="B76" s="36">
        <v>2203</v>
      </c>
      <c r="C76" s="36">
        <v>859</v>
      </c>
      <c r="D76" s="36">
        <v>1344</v>
      </c>
      <c r="E76" s="36">
        <v>171</v>
      </c>
      <c r="F76" s="36">
        <v>80</v>
      </c>
      <c r="G76" s="36">
        <v>91</v>
      </c>
      <c r="H76" s="36">
        <v>357</v>
      </c>
      <c r="I76" s="36">
        <v>110</v>
      </c>
      <c r="J76" s="36">
        <v>247</v>
      </c>
      <c r="K76" s="36">
        <v>383</v>
      </c>
      <c r="L76" s="36">
        <v>124</v>
      </c>
      <c r="M76" s="36">
        <v>259</v>
      </c>
      <c r="N76" s="36">
        <v>154</v>
      </c>
      <c r="O76" s="36">
        <v>89</v>
      </c>
      <c r="P76" s="36">
        <v>65</v>
      </c>
      <c r="Q76" s="36">
        <v>0</v>
      </c>
      <c r="R76" s="36">
        <v>0</v>
      </c>
      <c r="S76" s="36">
        <v>0</v>
      </c>
      <c r="T76" s="36">
        <v>121</v>
      </c>
      <c r="U76" s="36">
        <v>52</v>
      </c>
      <c r="V76" s="36">
        <v>69</v>
      </c>
      <c r="W76" s="36">
        <v>371</v>
      </c>
      <c r="X76" s="36">
        <v>180</v>
      </c>
      <c r="Y76" s="36">
        <v>191</v>
      </c>
      <c r="Z76" s="36">
        <v>116</v>
      </c>
      <c r="AA76" s="36">
        <v>32</v>
      </c>
      <c r="AB76" s="36">
        <v>84</v>
      </c>
      <c r="AC76" s="36">
        <v>93</v>
      </c>
      <c r="AD76" s="36">
        <v>21</v>
      </c>
      <c r="AE76" s="36">
        <v>72</v>
      </c>
      <c r="AF76" s="36">
        <v>437</v>
      </c>
      <c r="AG76" s="36">
        <v>171</v>
      </c>
      <c r="AH76" s="36">
        <v>266</v>
      </c>
    </row>
    <row r="77" spans="1:34" s="34" customFormat="1" ht="12.6" customHeight="1" x14ac:dyDescent="0.25">
      <c r="A77" s="32" t="s">
        <v>1703</v>
      </c>
      <c r="B77" s="36">
        <v>10653</v>
      </c>
      <c r="C77" s="36">
        <v>5478</v>
      </c>
      <c r="D77" s="36">
        <v>5175</v>
      </c>
      <c r="E77" s="36">
        <v>634</v>
      </c>
      <c r="F77" s="36">
        <v>292</v>
      </c>
      <c r="G77" s="36">
        <v>342</v>
      </c>
      <c r="H77" s="36">
        <v>3366</v>
      </c>
      <c r="I77" s="36">
        <v>1623</v>
      </c>
      <c r="J77" s="36">
        <v>1743</v>
      </c>
      <c r="K77" s="36">
        <v>393</v>
      </c>
      <c r="L77" s="36">
        <v>267</v>
      </c>
      <c r="M77" s="36">
        <v>126</v>
      </c>
      <c r="N77" s="36">
        <v>820</v>
      </c>
      <c r="O77" s="36">
        <v>375</v>
      </c>
      <c r="P77" s="36">
        <v>445</v>
      </c>
      <c r="Q77" s="36">
        <v>0</v>
      </c>
      <c r="R77" s="36">
        <v>0</v>
      </c>
      <c r="S77" s="36">
        <v>0</v>
      </c>
      <c r="T77" s="36">
        <v>2600</v>
      </c>
      <c r="U77" s="36">
        <v>1449</v>
      </c>
      <c r="V77" s="36">
        <v>1151</v>
      </c>
      <c r="W77" s="36">
        <v>1800</v>
      </c>
      <c r="X77" s="36">
        <v>875</v>
      </c>
      <c r="Y77" s="36">
        <v>925</v>
      </c>
      <c r="Z77" s="36">
        <v>517</v>
      </c>
      <c r="AA77" s="36">
        <v>307</v>
      </c>
      <c r="AB77" s="36">
        <v>210</v>
      </c>
      <c r="AC77" s="36">
        <v>368</v>
      </c>
      <c r="AD77" s="36">
        <v>185</v>
      </c>
      <c r="AE77" s="36">
        <v>183</v>
      </c>
      <c r="AF77" s="36">
        <v>155</v>
      </c>
      <c r="AG77" s="36">
        <v>105</v>
      </c>
      <c r="AH77" s="36">
        <v>50</v>
      </c>
    </row>
    <row r="78" spans="1:34" s="34" customFormat="1" ht="12.6" customHeight="1" x14ac:dyDescent="0.25">
      <c r="A78" s="32" t="s">
        <v>1704</v>
      </c>
      <c r="B78" s="36">
        <v>307</v>
      </c>
      <c r="C78" s="36">
        <v>226</v>
      </c>
      <c r="D78" s="36">
        <v>81</v>
      </c>
      <c r="E78" s="36">
        <v>10</v>
      </c>
      <c r="F78" s="36">
        <v>3</v>
      </c>
      <c r="G78" s="36">
        <v>7</v>
      </c>
      <c r="H78" s="36">
        <v>39</v>
      </c>
      <c r="I78" s="36">
        <v>32</v>
      </c>
      <c r="J78" s="36">
        <v>7</v>
      </c>
      <c r="K78" s="36">
        <v>10</v>
      </c>
      <c r="L78" s="36">
        <v>9</v>
      </c>
      <c r="M78" s="36">
        <v>1</v>
      </c>
      <c r="N78" s="36">
        <v>25</v>
      </c>
      <c r="O78" s="36">
        <v>20</v>
      </c>
      <c r="P78" s="36">
        <v>5</v>
      </c>
      <c r="Q78" s="36">
        <v>0</v>
      </c>
      <c r="R78" s="36">
        <v>0</v>
      </c>
      <c r="S78" s="36">
        <v>0</v>
      </c>
      <c r="T78" s="36">
        <v>64</v>
      </c>
      <c r="U78" s="36">
        <v>44</v>
      </c>
      <c r="V78" s="36">
        <v>20</v>
      </c>
      <c r="W78" s="36">
        <v>77</v>
      </c>
      <c r="X78" s="36">
        <v>64</v>
      </c>
      <c r="Y78" s="36">
        <v>13</v>
      </c>
      <c r="Z78" s="36">
        <v>17</v>
      </c>
      <c r="AA78" s="36">
        <v>12</v>
      </c>
      <c r="AB78" s="36">
        <v>5</v>
      </c>
      <c r="AC78" s="36">
        <v>9</v>
      </c>
      <c r="AD78" s="36">
        <v>8</v>
      </c>
      <c r="AE78" s="36">
        <v>1</v>
      </c>
      <c r="AF78" s="36">
        <v>56</v>
      </c>
      <c r="AG78" s="36">
        <v>34</v>
      </c>
      <c r="AH78" s="36">
        <v>22</v>
      </c>
    </row>
    <row r="79" spans="1:34" s="34" customFormat="1" ht="12.6" customHeight="1" x14ac:dyDescent="0.25">
      <c r="A79" s="32" t="s">
        <v>1705</v>
      </c>
      <c r="B79" s="36">
        <v>1197</v>
      </c>
      <c r="C79" s="36">
        <v>1174</v>
      </c>
      <c r="D79" s="36">
        <v>23</v>
      </c>
      <c r="E79" s="36">
        <v>213</v>
      </c>
      <c r="F79" s="36">
        <v>210</v>
      </c>
      <c r="G79" s="36">
        <v>3</v>
      </c>
      <c r="H79" s="36">
        <v>512</v>
      </c>
      <c r="I79" s="36">
        <v>503</v>
      </c>
      <c r="J79" s="36">
        <v>9</v>
      </c>
      <c r="K79" s="36">
        <v>147</v>
      </c>
      <c r="L79" s="36">
        <v>144</v>
      </c>
      <c r="M79" s="36">
        <v>3</v>
      </c>
      <c r="N79" s="36">
        <v>27</v>
      </c>
      <c r="O79" s="36">
        <v>27</v>
      </c>
      <c r="P79" s="36">
        <v>0</v>
      </c>
      <c r="Q79" s="36">
        <v>7</v>
      </c>
      <c r="R79" s="36">
        <v>7</v>
      </c>
      <c r="S79" s="36">
        <v>0</v>
      </c>
      <c r="T79" s="36">
        <v>59</v>
      </c>
      <c r="U79" s="36">
        <v>52</v>
      </c>
      <c r="V79" s="36">
        <v>7</v>
      </c>
      <c r="W79" s="36">
        <v>139</v>
      </c>
      <c r="X79" s="36">
        <v>138</v>
      </c>
      <c r="Y79" s="36">
        <v>1</v>
      </c>
      <c r="Z79" s="36">
        <v>46</v>
      </c>
      <c r="AA79" s="36">
        <v>46</v>
      </c>
      <c r="AB79" s="36">
        <v>0</v>
      </c>
      <c r="AC79" s="36">
        <v>4</v>
      </c>
      <c r="AD79" s="36">
        <v>4</v>
      </c>
      <c r="AE79" s="36">
        <v>0</v>
      </c>
      <c r="AF79" s="36">
        <v>43</v>
      </c>
      <c r="AG79" s="36">
        <v>43</v>
      </c>
      <c r="AH79" s="36">
        <v>0</v>
      </c>
    </row>
    <row r="80" spans="1:34" s="34" customFormat="1" ht="12.6" customHeight="1" x14ac:dyDescent="0.25">
      <c r="A80" s="32" t="s">
        <v>1706</v>
      </c>
      <c r="B80" s="36">
        <v>3346</v>
      </c>
      <c r="C80" s="36">
        <v>2918</v>
      </c>
      <c r="D80" s="36">
        <v>428</v>
      </c>
      <c r="E80" s="36">
        <v>264</v>
      </c>
      <c r="F80" s="36">
        <v>231</v>
      </c>
      <c r="G80" s="36">
        <v>33</v>
      </c>
      <c r="H80" s="36">
        <v>1222</v>
      </c>
      <c r="I80" s="36">
        <v>1049</v>
      </c>
      <c r="J80" s="36">
        <v>173</v>
      </c>
      <c r="K80" s="36">
        <v>265</v>
      </c>
      <c r="L80" s="36">
        <v>250</v>
      </c>
      <c r="M80" s="36">
        <v>15</v>
      </c>
      <c r="N80" s="36">
        <v>445</v>
      </c>
      <c r="O80" s="36">
        <v>415</v>
      </c>
      <c r="P80" s="36">
        <v>30</v>
      </c>
      <c r="Q80" s="36">
        <v>12</v>
      </c>
      <c r="R80" s="36">
        <v>12</v>
      </c>
      <c r="S80" s="36">
        <v>0</v>
      </c>
      <c r="T80" s="36">
        <v>140</v>
      </c>
      <c r="U80" s="36">
        <v>121</v>
      </c>
      <c r="V80" s="36">
        <v>19</v>
      </c>
      <c r="W80" s="36">
        <v>629</v>
      </c>
      <c r="X80" s="36">
        <v>526</v>
      </c>
      <c r="Y80" s="36">
        <v>103</v>
      </c>
      <c r="Z80" s="36">
        <v>125</v>
      </c>
      <c r="AA80" s="36">
        <v>114</v>
      </c>
      <c r="AB80" s="36">
        <v>11</v>
      </c>
      <c r="AC80" s="36">
        <v>73</v>
      </c>
      <c r="AD80" s="36">
        <v>66</v>
      </c>
      <c r="AE80" s="36">
        <v>7</v>
      </c>
      <c r="AF80" s="36">
        <v>171</v>
      </c>
      <c r="AG80" s="36">
        <v>134</v>
      </c>
      <c r="AH80" s="36">
        <v>37</v>
      </c>
    </row>
    <row r="81" spans="1:34" s="34" customFormat="1" ht="12.6" customHeight="1" x14ac:dyDescent="0.25">
      <c r="A81" s="32" t="s">
        <v>1707</v>
      </c>
      <c r="B81" s="36">
        <v>143</v>
      </c>
      <c r="C81" s="36">
        <v>95</v>
      </c>
      <c r="D81" s="36">
        <v>48</v>
      </c>
      <c r="E81" s="36">
        <v>1</v>
      </c>
      <c r="F81" s="36">
        <v>1</v>
      </c>
      <c r="G81" s="36">
        <v>0</v>
      </c>
      <c r="H81" s="36">
        <v>13</v>
      </c>
      <c r="I81" s="36">
        <v>13</v>
      </c>
      <c r="J81" s="36">
        <v>0</v>
      </c>
      <c r="K81" s="36">
        <v>0</v>
      </c>
      <c r="L81" s="36">
        <v>0</v>
      </c>
      <c r="M81" s="36">
        <v>0</v>
      </c>
      <c r="N81" s="36">
        <v>0</v>
      </c>
      <c r="O81" s="36">
        <v>0</v>
      </c>
      <c r="P81" s="36">
        <v>0</v>
      </c>
      <c r="Q81" s="36">
        <v>0</v>
      </c>
      <c r="R81" s="36">
        <v>0</v>
      </c>
      <c r="S81" s="36">
        <v>0</v>
      </c>
      <c r="T81" s="36">
        <v>110</v>
      </c>
      <c r="U81" s="36">
        <v>65</v>
      </c>
      <c r="V81" s="36">
        <v>45</v>
      </c>
      <c r="W81" s="36">
        <v>0</v>
      </c>
      <c r="X81" s="36">
        <v>0</v>
      </c>
      <c r="Y81" s="36">
        <v>0</v>
      </c>
      <c r="Z81" s="36">
        <v>1</v>
      </c>
      <c r="AA81" s="36">
        <v>1</v>
      </c>
      <c r="AB81" s="36">
        <v>0</v>
      </c>
      <c r="AC81" s="36">
        <v>0</v>
      </c>
      <c r="AD81" s="36">
        <v>0</v>
      </c>
      <c r="AE81" s="36">
        <v>0</v>
      </c>
      <c r="AF81" s="36">
        <v>18</v>
      </c>
      <c r="AG81" s="36">
        <v>15</v>
      </c>
      <c r="AH81" s="36">
        <v>3</v>
      </c>
    </row>
    <row r="82" spans="1:34" s="34" customFormat="1" ht="12.6" customHeight="1" x14ac:dyDescent="0.25">
      <c r="A82" s="32" t="s">
        <v>1708</v>
      </c>
      <c r="B82" s="36">
        <v>1987</v>
      </c>
      <c r="C82" s="36">
        <v>1970</v>
      </c>
      <c r="D82" s="36">
        <v>17</v>
      </c>
      <c r="E82" s="36">
        <v>87</v>
      </c>
      <c r="F82" s="36">
        <v>87</v>
      </c>
      <c r="G82" s="36">
        <v>0</v>
      </c>
      <c r="H82" s="36">
        <v>387</v>
      </c>
      <c r="I82" s="36">
        <v>387</v>
      </c>
      <c r="J82" s="36">
        <v>0</v>
      </c>
      <c r="K82" s="36">
        <v>189</v>
      </c>
      <c r="L82" s="36">
        <v>189</v>
      </c>
      <c r="M82" s="36">
        <v>0</v>
      </c>
      <c r="N82" s="36">
        <v>89</v>
      </c>
      <c r="O82" s="36">
        <v>88</v>
      </c>
      <c r="P82" s="36">
        <v>1</v>
      </c>
      <c r="Q82" s="36">
        <v>13</v>
      </c>
      <c r="R82" s="36">
        <v>13</v>
      </c>
      <c r="S82" s="36">
        <v>0</v>
      </c>
      <c r="T82" s="36">
        <v>213</v>
      </c>
      <c r="U82" s="36">
        <v>211</v>
      </c>
      <c r="V82" s="36">
        <v>2</v>
      </c>
      <c r="W82" s="36">
        <v>292</v>
      </c>
      <c r="X82" s="36">
        <v>288</v>
      </c>
      <c r="Y82" s="36">
        <v>4</v>
      </c>
      <c r="Z82" s="36">
        <v>64</v>
      </c>
      <c r="AA82" s="36">
        <v>63</v>
      </c>
      <c r="AB82" s="36">
        <v>1</v>
      </c>
      <c r="AC82" s="36">
        <v>49</v>
      </c>
      <c r="AD82" s="36">
        <v>47</v>
      </c>
      <c r="AE82" s="36">
        <v>2</v>
      </c>
      <c r="AF82" s="36">
        <v>604</v>
      </c>
      <c r="AG82" s="36">
        <v>597</v>
      </c>
      <c r="AH82" s="36">
        <v>7</v>
      </c>
    </row>
    <row r="83" spans="1:34" s="34" customFormat="1" ht="12.6" customHeight="1" x14ac:dyDescent="0.25">
      <c r="A83" s="32" t="s">
        <v>1709</v>
      </c>
      <c r="B83" s="36">
        <v>574</v>
      </c>
      <c r="C83" s="36">
        <v>570</v>
      </c>
      <c r="D83" s="36">
        <v>4</v>
      </c>
      <c r="E83" s="36">
        <v>5</v>
      </c>
      <c r="F83" s="36">
        <v>5</v>
      </c>
      <c r="G83" s="36">
        <v>0</v>
      </c>
      <c r="H83" s="36">
        <v>115</v>
      </c>
      <c r="I83" s="36">
        <v>113</v>
      </c>
      <c r="J83" s="36">
        <v>2</v>
      </c>
      <c r="K83" s="36">
        <v>10</v>
      </c>
      <c r="L83" s="36">
        <v>10</v>
      </c>
      <c r="M83" s="36">
        <v>0</v>
      </c>
      <c r="N83" s="36">
        <v>12</v>
      </c>
      <c r="O83" s="36">
        <v>12</v>
      </c>
      <c r="P83" s="36">
        <v>0</v>
      </c>
      <c r="Q83" s="36">
        <v>0</v>
      </c>
      <c r="R83" s="36">
        <v>0</v>
      </c>
      <c r="S83" s="36">
        <v>0</v>
      </c>
      <c r="T83" s="36">
        <v>27</v>
      </c>
      <c r="U83" s="36">
        <v>27</v>
      </c>
      <c r="V83" s="36">
        <v>0</v>
      </c>
      <c r="W83" s="36">
        <v>170</v>
      </c>
      <c r="X83" s="36">
        <v>168</v>
      </c>
      <c r="Y83" s="36">
        <v>2</v>
      </c>
      <c r="Z83" s="36">
        <v>25</v>
      </c>
      <c r="AA83" s="36">
        <v>25</v>
      </c>
      <c r="AB83" s="36">
        <v>0</v>
      </c>
      <c r="AC83" s="36">
        <v>4</v>
      </c>
      <c r="AD83" s="36">
        <v>4</v>
      </c>
      <c r="AE83" s="36">
        <v>0</v>
      </c>
      <c r="AF83" s="36">
        <v>206</v>
      </c>
      <c r="AG83" s="36">
        <v>206</v>
      </c>
      <c r="AH83" s="36">
        <v>0</v>
      </c>
    </row>
    <row r="84" spans="1:34" s="34" customFormat="1" ht="12.6" customHeight="1" x14ac:dyDescent="0.25">
      <c r="A84" s="32" t="s">
        <v>1710</v>
      </c>
      <c r="B84" s="36">
        <v>23</v>
      </c>
      <c r="C84" s="36">
        <v>18</v>
      </c>
      <c r="D84" s="36">
        <v>5</v>
      </c>
      <c r="E84" s="36">
        <v>0</v>
      </c>
      <c r="F84" s="36">
        <v>0</v>
      </c>
      <c r="G84" s="36">
        <v>0</v>
      </c>
      <c r="H84" s="36">
        <v>4</v>
      </c>
      <c r="I84" s="36">
        <v>1</v>
      </c>
      <c r="J84" s="36">
        <v>3</v>
      </c>
      <c r="K84" s="36">
        <v>0</v>
      </c>
      <c r="L84" s="36">
        <v>0</v>
      </c>
      <c r="M84" s="36">
        <v>0</v>
      </c>
      <c r="N84" s="36">
        <v>1</v>
      </c>
      <c r="O84" s="36">
        <v>1</v>
      </c>
      <c r="P84" s="36">
        <v>0</v>
      </c>
      <c r="Q84" s="36">
        <v>0</v>
      </c>
      <c r="R84" s="36">
        <v>0</v>
      </c>
      <c r="S84" s="36">
        <v>0</v>
      </c>
      <c r="T84" s="36">
        <v>1</v>
      </c>
      <c r="U84" s="36">
        <v>1</v>
      </c>
      <c r="V84" s="36">
        <v>0</v>
      </c>
      <c r="W84" s="36">
        <v>5</v>
      </c>
      <c r="X84" s="36">
        <v>5</v>
      </c>
      <c r="Y84" s="36">
        <v>0</v>
      </c>
      <c r="Z84" s="36">
        <v>0</v>
      </c>
      <c r="AA84" s="36">
        <v>0</v>
      </c>
      <c r="AB84" s="36">
        <v>0</v>
      </c>
      <c r="AC84" s="36">
        <v>1</v>
      </c>
      <c r="AD84" s="36">
        <v>1</v>
      </c>
      <c r="AE84" s="36">
        <v>0</v>
      </c>
      <c r="AF84" s="36">
        <v>11</v>
      </c>
      <c r="AG84" s="36">
        <v>9</v>
      </c>
      <c r="AH84" s="36">
        <v>2</v>
      </c>
    </row>
    <row r="85" spans="1:34" s="34" customFormat="1" ht="12.6" customHeight="1" x14ac:dyDescent="0.25">
      <c r="A85" s="32" t="s">
        <v>1711</v>
      </c>
      <c r="B85" s="36">
        <v>475</v>
      </c>
      <c r="C85" s="36">
        <v>471</v>
      </c>
      <c r="D85" s="36">
        <v>4</v>
      </c>
      <c r="E85" s="36">
        <v>8</v>
      </c>
      <c r="F85" s="36">
        <v>8</v>
      </c>
      <c r="G85" s="36">
        <v>0</v>
      </c>
      <c r="H85" s="36">
        <v>85</v>
      </c>
      <c r="I85" s="36">
        <v>83</v>
      </c>
      <c r="J85" s="36">
        <v>2</v>
      </c>
      <c r="K85" s="36">
        <v>10</v>
      </c>
      <c r="L85" s="36">
        <v>10</v>
      </c>
      <c r="M85" s="36">
        <v>0</v>
      </c>
      <c r="N85" s="36">
        <v>19</v>
      </c>
      <c r="O85" s="36">
        <v>19</v>
      </c>
      <c r="P85" s="36">
        <v>0</v>
      </c>
      <c r="Q85" s="36">
        <v>5</v>
      </c>
      <c r="R85" s="36">
        <v>5</v>
      </c>
      <c r="S85" s="36">
        <v>0</v>
      </c>
      <c r="T85" s="36">
        <v>35</v>
      </c>
      <c r="U85" s="36">
        <v>35</v>
      </c>
      <c r="V85" s="36">
        <v>0</v>
      </c>
      <c r="W85" s="36">
        <v>50</v>
      </c>
      <c r="X85" s="36">
        <v>50</v>
      </c>
      <c r="Y85" s="36">
        <v>0</v>
      </c>
      <c r="Z85" s="36">
        <v>28</v>
      </c>
      <c r="AA85" s="36">
        <v>28</v>
      </c>
      <c r="AB85" s="36">
        <v>0</v>
      </c>
      <c r="AC85" s="36">
        <v>8</v>
      </c>
      <c r="AD85" s="36">
        <v>8</v>
      </c>
      <c r="AE85" s="36">
        <v>0</v>
      </c>
      <c r="AF85" s="36">
        <v>227</v>
      </c>
      <c r="AG85" s="36">
        <v>225</v>
      </c>
      <c r="AH85" s="36">
        <v>2</v>
      </c>
    </row>
    <row r="86" spans="1:34" s="34" customFormat="1" ht="12.6" customHeight="1" x14ac:dyDescent="0.25">
      <c r="A86" s="32" t="s">
        <v>1712</v>
      </c>
      <c r="B86" s="36">
        <v>41</v>
      </c>
      <c r="C86" s="36">
        <v>40</v>
      </c>
      <c r="D86" s="36">
        <v>1</v>
      </c>
      <c r="E86" s="36">
        <v>0</v>
      </c>
      <c r="F86" s="36">
        <v>0</v>
      </c>
      <c r="G86" s="36">
        <v>0</v>
      </c>
      <c r="H86" s="36">
        <v>4</v>
      </c>
      <c r="I86" s="36">
        <v>4</v>
      </c>
      <c r="J86" s="36">
        <v>0</v>
      </c>
      <c r="K86" s="36">
        <v>2</v>
      </c>
      <c r="L86" s="36">
        <v>2</v>
      </c>
      <c r="M86" s="36">
        <v>0</v>
      </c>
      <c r="N86" s="36">
        <v>0</v>
      </c>
      <c r="O86" s="36">
        <v>0</v>
      </c>
      <c r="P86" s="36">
        <v>0</v>
      </c>
      <c r="Q86" s="36">
        <v>0</v>
      </c>
      <c r="R86" s="36">
        <v>0</v>
      </c>
      <c r="S86" s="36">
        <v>0</v>
      </c>
      <c r="T86" s="36">
        <v>4</v>
      </c>
      <c r="U86" s="36">
        <v>4</v>
      </c>
      <c r="V86" s="36">
        <v>0</v>
      </c>
      <c r="W86" s="36">
        <v>5</v>
      </c>
      <c r="X86" s="36">
        <v>5</v>
      </c>
      <c r="Y86" s="36">
        <v>0</v>
      </c>
      <c r="Z86" s="36">
        <v>2</v>
      </c>
      <c r="AA86" s="36">
        <v>1</v>
      </c>
      <c r="AB86" s="36">
        <v>1</v>
      </c>
      <c r="AC86" s="36">
        <v>2</v>
      </c>
      <c r="AD86" s="36">
        <v>2</v>
      </c>
      <c r="AE86" s="36">
        <v>0</v>
      </c>
      <c r="AF86" s="36">
        <v>22</v>
      </c>
      <c r="AG86" s="36">
        <v>22</v>
      </c>
      <c r="AH86" s="36">
        <v>0</v>
      </c>
    </row>
    <row r="87" spans="1:34" s="34" customFormat="1" ht="12.6" customHeight="1" x14ac:dyDescent="0.25">
      <c r="A87" s="32" t="s">
        <v>1713</v>
      </c>
      <c r="B87" s="36">
        <v>242</v>
      </c>
      <c r="C87" s="36">
        <v>241</v>
      </c>
      <c r="D87" s="36">
        <v>1</v>
      </c>
      <c r="E87" s="36">
        <v>2</v>
      </c>
      <c r="F87" s="36">
        <v>2</v>
      </c>
      <c r="G87" s="36">
        <v>0</v>
      </c>
      <c r="H87" s="36">
        <v>37</v>
      </c>
      <c r="I87" s="36">
        <v>37</v>
      </c>
      <c r="J87" s="36">
        <v>0</v>
      </c>
      <c r="K87" s="36">
        <v>3</v>
      </c>
      <c r="L87" s="36">
        <v>3</v>
      </c>
      <c r="M87" s="36">
        <v>0</v>
      </c>
      <c r="N87" s="36">
        <v>33</v>
      </c>
      <c r="O87" s="36">
        <v>33</v>
      </c>
      <c r="P87" s="36">
        <v>0</v>
      </c>
      <c r="Q87" s="36">
        <v>0</v>
      </c>
      <c r="R87" s="36">
        <v>0</v>
      </c>
      <c r="S87" s="36">
        <v>0</v>
      </c>
      <c r="T87" s="36">
        <v>25</v>
      </c>
      <c r="U87" s="36">
        <v>24</v>
      </c>
      <c r="V87" s="36">
        <v>1</v>
      </c>
      <c r="W87" s="36">
        <v>5</v>
      </c>
      <c r="X87" s="36">
        <v>5</v>
      </c>
      <c r="Y87" s="36">
        <v>0</v>
      </c>
      <c r="Z87" s="36">
        <v>6</v>
      </c>
      <c r="AA87" s="36">
        <v>6</v>
      </c>
      <c r="AB87" s="36">
        <v>0</v>
      </c>
      <c r="AC87" s="36">
        <v>2</v>
      </c>
      <c r="AD87" s="36">
        <v>2</v>
      </c>
      <c r="AE87" s="36">
        <v>0</v>
      </c>
      <c r="AF87" s="36">
        <v>129</v>
      </c>
      <c r="AG87" s="36">
        <v>129</v>
      </c>
      <c r="AH87" s="36">
        <v>0</v>
      </c>
    </row>
    <row r="88" spans="1:34" s="34" customFormat="1" ht="12.6" customHeight="1" x14ac:dyDescent="0.25">
      <c r="A88" s="32" t="s">
        <v>1714</v>
      </c>
      <c r="B88" s="36">
        <v>0</v>
      </c>
      <c r="C88" s="36">
        <v>0</v>
      </c>
      <c r="D88" s="36">
        <v>0</v>
      </c>
      <c r="E88" s="36">
        <v>0</v>
      </c>
      <c r="F88" s="36">
        <v>0</v>
      </c>
      <c r="G88" s="36">
        <v>0</v>
      </c>
      <c r="H88" s="36">
        <v>0</v>
      </c>
      <c r="I88" s="36">
        <v>0</v>
      </c>
      <c r="J88" s="36">
        <v>0</v>
      </c>
      <c r="K88" s="36">
        <v>0</v>
      </c>
      <c r="L88" s="36">
        <v>0</v>
      </c>
      <c r="M88" s="36">
        <v>0</v>
      </c>
      <c r="N88" s="36">
        <v>0</v>
      </c>
      <c r="O88" s="36">
        <v>0</v>
      </c>
      <c r="P88" s="36">
        <v>0</v>
      </c>
      <c r="Q88" s="36">
        <v>0</v>
      </c>
      <c r="R88" s="36">
        <v>0</v>
      </c>
      <c r="S88" s="36">
        <v>0</v>
      </c>
      <c r="T88" s="36">
        <v>0</v>
      </c>
      <c r="U88" s="36">
        <v>0</v>
      </c>
      <c r="V88" s="36">
        <v>0</v>
      </c>
      <c r="W88" s="36">
        <v>0</v>
      </c>
      <c r="X88" s="36">
        <v>0</v>
      </c>
      <c r="Y88" s="36">
        <v>0</v>
      </c>
      <c r="Z88" s="36">
        <v>0</v>
      </c>
      <c r="AA88" s="36">
        <v>0</v>
      </c>
      <c r="AB88" s="36">
        <v>0</v>
      </c>
      <c r="AC88" s="36">
        <v>0</v>
      </c>
      <c r="AD88" s="36">
        <v>0</v>
      </c>
      <c r="AE88" s="36">
        <v>0</v>
      </c>
      <c r="AF88" s="36">
        <v>0</v>
      </c>
      <c r="AG88" s="36">
        <v>0</v>
      </c>
      <c r="AH88" s="36">
        <v>0</v>
      </c>
    </row>
    <row r="89" spans="1:34" s="34" customFormat="1" ht="12.6" customHeight="1" x14ac:dyDescent="0.25">
      <c r="A89" s="32" t="s">
        <v>1715</v>
      </c>
      <c r="B89" s="36">
        <v>1065</v>
      </c>
      <c r="C89" s="36">
        <v>1056</v>
      </c>
      <c r="D89" s="36">
        <v>9</v>
      </c>
      <c r="E89" s="36">
        <v>41</v>
      </c>
      <c r="F89" s="36">
        <v>41</v>
      </c>
      <c r="G89" s="36">
        <v>0</v>
      </c>
      <c r="H89" s="36">
        <v>218</v>
      </c>
      <c r="I89" s="36">
        <v>216</v>
      </c>
      <c r="J89" s="36">
        <v>2</v>
      </c>
      <c r="K89" s="36">
        <v>40</v>
      </c>
      <c r="L89" s="36">
        <v>40</v>
      </c>
      <c r="M89" s="36">
        <v>0</v>
      </c>
      <c r="N89" s="36">
        <v>28</v>
      </c>
      <c r="O89" s="36">
        <v>28</v>
      </c>
      <c r="P89" s="36">
        <v>0</v>
      </c>
      <c r="Q89" s="36">
        <v>2</v>
      </c>
      <c r="R89" s="36">
        <v>2</v>
      </c>
      <c r="S89" s="36">
        <v>0</v>
      </c>
      <c r="T89" s="36">
        <v>94</v>
      </c>
      <c r="U89" s="36">
        <v>94</v>
      </c>
      <c r="V89" s="36">
        <v>0</v>
      </c>
      <c r="W89" s="36">
        <v>104</v>
      </c>
      <c r="X89" s="36">
        <v>104</v>
      </c>
      <c r="Y89" s="36">
        <v>0</v>
      </c>
      <c r="Z89" s="36">
        <v>30</v>
      </c>
      <c r="AA89" s="36">
        <v>30</v>
      </c>
      <c r="AB89" s="36">
        <v>0</v>
      </c>
      <c r="AC89" s="36">
        <v>7</v>
      </c>
      <c r="AD89" s="36">
        <v>7</v>
      </c>
      <c r="AE89" s="36">
        <v>0</v>
      </c>
      <c r="AF89" s="36">
        <v>501</v>
      </c>
      <c r="AG89" s="36">
        <v>494</v>
      </c>
      <c r="AH89" s="36">
        <v>7</v>
      </c>
    </row>
    <row r="90" spans="1:34" s="34" customFormat="1" ht="12.6" customHeight="1" x14ac:dyDescent="0.25">
      <c r="A90" s="32" t="s">
        <v>1716</v>
      </c>
      <c r="B90" s="36">
        <v>84</v>
      </c>
      <c r="C90" s="36">
        <v>81</v>
      </c>
      <c r="D90" s="36">
        <v>3</v>
      </c>
      <c r="E90" s="36">
        <v>1</v>
      </c>
      <c r="F90" s="36">
        <v>1</v>
      </c>
      <c r="G90" s="36">
        <v>0</v>
      </c>
      <c r="H90" s="36">
        <v>6</v>
      </c>
      <c r="I90" s="36">
        <v>5</v>
      </c>
      <c r="J90" s="36">
        <v>1</v>
      </c>
      <c r="K90" s="36">
        <v>3</v>
      </c>
      <c r="L90" s="36">
        <v>3</v>
      </c>
      <c r="M90" s="36">
        <v>0</v>
      </c>
      <c r="N90" s="36">
        <v>2</v>
      </c>
      <c r="O90" s="36">
        <v>1</v>
      </c>
      <c r="P90" s="36">
        <v>1</v>
      </c>
      <c r="Q90" s="36">
        <v>0</v>
      </c>
      <c r="R90" s="36">
        <v>0</v>
      </c>
      <c r="S90" s="36">
        <v>0</v>
      </c>
      <c r="T90" s="36">
        <v>12</v>
      </c>
      <c r="U90" s="36">
        <v>12</v>
      </c>
      <c r="V90" s="36">
        <v>0</v>
      </c>
      <c r="W90" s="36">
        <v>7</v>
      </c>
      <c r="X90" s="36">
        <v>7</v>
      </c>
      <c r="Y90" s="36">
        <v>0</v>
      </c>
      <c r="Z90" s="36">
        <v>0</v>
      </c>
      <c r="AA90" s="36">
        <v>0</v>
      </c>
      <c r="AB90" s="36">
        <v>0</v>
      </c>
      <c r="AC90" s="36">
        <v>1</v>
      </c>
      <c r="AD90" s="36">
        <v>1</v>
      </c>
      <c r="AE90" s="36">
        <v>0</v>
      </c>
      <c r="AF90" s="36">
        <v>52</v>
      </c>
      <c r="AG90" s="36">
        <v>51</v>
      </c>
      <c r="AH90" s="36">
        <v>1</v>
      </c>
    </row>
    <row r="91" spans="1:34" s="34" customFormat="1" ht="12.6" customHeight="1" x14ac:dyDescent="0.25">
      <c r="A91" s="32" t="s">
        <v>1717</v>
      </c>
      <c r="B91" s="36">
        <v>3</v>
      </c>
      <c r="C91" s="36">
        <v>3</v>
      </c>
      <c r="D91" s="36">
        <v>0</v>
      </c>
      <c r="E91" s="36">
        <v>0</v>
      </c>
      <c r="F91" s="36">
        <v>0</v>
      </c>
      <c r="G91" s="36">
        <v>0</v>
      </c>
      <c r="H91" s="36">
        <v>0</v>
      </c>
      <c r="I91" s="36">
        <v>0</v>
      </c>
      <c r="J91" s="36">
        <v>0</v>
      </c>
      <c r="K91" s="36">
        <v>0</v>
      </c>
      <c r="L91" s="36">
        <v>0</v>
      </c>
      <c r="M91" s="36">
        <v>0</v>
      </c>
      <c r="N91" s="36">
        <v>0</v>
      </c>
      <c r="O91" s="36">
        <v>0</v>
      </c>
      <c r="P91" s="36">
        <v>0</v>
      </c>
      <c r="Q91" s="36">
        <v>0</v>
      </c>
      <c r="R91" s="36">
        <v>0</v>
      </c>
      <c r="S91" s="36">
        <v>0</v>
      </c>
      <c r="T91" s="36">
        <v>0</v>
      </c>
      <c r="U91" s="36">
        <v>0</v>
      </c>
      <c r="V91" s="36">
        <v>0</v>
      </c>
      <c r="W91" s="36">
        <v>0</v>
      </c>
      <c r="X91" s="36">
        <v>0</v>
      </c>
      <c r="Y91" s="36">
        <v>0</v>
      </c>
      <c r="Z91" s="36">
        <v>0</v>
      </c>
      <c r="AA91" s="36">
        <v>0</v>
      </c>
      <c r="AB91" s="36">
        <v>0</v>
      </c>
      <c r="AC91" s="36">
        <v>0</v>
      </c>
      <c r="AD91" s="36">
        <v>0</v>
      </c>
      <c r="AE91" s="36">
        <v>0</v>
      </c>
      <c r="AF91" s="36">
        <v>3</v>
      </c>
      <c r="AG91" s="36">
        <v>3</v>
      </c>
      <c r="AH91" s="36">
        <v>0</v>
      </c>
    </row>
    <row r="92" spans="1:34" s="34" customFormat="1" ht="12.6" customHeight="1" x14ac:dyDescent="0.25">
      <c r="A92" s="32" t="s">
        <v>1718</v>
      </c>
      <c r="B92" s="36">
        <v>9</v>
      </c>
      <c r="C92" s="36">
        <v>9</v>
      </c>
      <c r="D92" s="36">
        <v>0</v>
      </c>
      <c r="E92" s="36">
        <v>0</v>
      </c>
      <c r="F92" s="36">
        <v>0</v>
      </c>
      <c r="G92" s="36">
        <v>0</v>
      </c>
      <c r="H92" s="36">
        <v>3</v>
      </c>
      <c r="I92" s="36">
        <v>3</v>
      </c>
      <c r="J92" s="36">
        <v>0</v>
      </c>
      <c r="K92" s="36">
        <v>0</v>
      </c>
      <c r="L92" s="36">
        <v>0</v>
      </c>
      <c r="M92" s="36">
        <v>0</v>
      </c>
      <c r="N92" s="36">
        <v>0</v>
      </c>
      <c r="O92" s="36">
        <v>0</v>
      </c>
      <c r="P92" s="36">
        <v>0</v>
      </c>
      <c r="Q92" s="36">
        <v>0</v>
      </c>
      <c r="R92" s="36">
        <v>0</v>
      </c>
      <c r="S92" s="36">
        <v>0</v>
      </c>
      <c r="T92" s="36">
        <v>1</v>
      </c>
      <c r="U92" s="36">
        <v>1</v>
      </c>
      <c r="V92" s="36">
        <v>0</v>
      </c>
      <c r="W92" s="36">
        <v>0</v>
      </c>
      <c r="X92" s="36">
        <v>0</v>
      </c>
      <c r="Y92" s="36">
        <v>0</v>
      </c>
      <c r="Z92" s="36">
        <v>3</v>
      </c>
      <c r="AA92" s="36">
        <v>3</v>
      </c>
      <c r="AB92" s="36">
        <v>0</v>
      </c>
      <c r="AC92" s="36">
        <v>0</v>
      </c>
      <c r="AD92" s="36">
        <v>0</v>
      </c>
      <c r="AE92" s="36">
        <v>0</v>
      </c>
      <c r="AF92" s="36">
        <v>2</v>
      </c>
      <c r="AG92" s="36">
        <v>2</v>
      </c>
      <c r="AH92" s="36">
        <v>0</v>
      </c>
    </row>
    <row r="93" spans="1:34" s="34" customFormat="1" ht="12.6" customHeight="1" x14ac:dyDescent="0.25">
      <c r="A93" s="32" t="s">
        <v>1719</v>
      </c>
      <c r="B93" s="36">
        <v>7</v>
      </c>
      <c r="C93" s="36">
        <v>7</v>
      </c>
      <c r="D93" s="36">
        <v>0</v>
      </c>
      <c r="E93" s="36">
        <v>0</v>
      </c>
      <c r="F93" s="36">
        <v>0</v>
      </c>
      <c r="G93" s="36">
        <v>0</v>
      </c>
      <c r="H93" s="36">
        <v>0</v>
      </c>
      <c r="I93" s="36">
        <v>0</v>
      </c>
      <c r="J93" s="36">
        <v>0</v>
      </c>
      <c r="K93" s="36">
        <v>0</v>
      </c>
      <c r="L93" s="36">
        <v>0</v>
      </c>
      <c r="M93" s="36">
        <v>0</v>
      </c>
      <c r="N93" s="36">
        <v>0</v>
      </c>
      <c r="O93" s="36">
        <v>0</v>
      </c>
      <c r="P93" s="36">
        <v>0</v>
      </c>
      <c r="Q93" s="36">
        <v>0</v>
      </c>
      <c r="R93" s="36">
        <v>0</v>
      </c>
      <c r="S93" s="36">
        <v>0</v>
      </c>
      <c r="T93" s="36">
        <v>2</v>
      </c>
      <c r="U93" s="36">
        <v>2</v>
      </c>
      <c r="V93" s="36">
        <v>0</v>
      </c>
      <c r="W93" s="36">
        <v>0</v>
      </c>
      <c r="X93" s="36">
        <v>0</v>
      </c>
      <c r="Y93" s="36">
        <v>0</v>
      </c>
      <c r="Z93" s="36">
        <v>0</v>
      </c>
      <c r="AA93" s="36">
        <v>0</v>
      </c>
      <c r="AB93" s="36">
        <v>0</v>
      </c>
      <c r="AC93" s="36">
        <v>0</v>
      </c>
      <c r="AD93" s="36">
        <v>0</v>
      </c>
      <c r="AE93" s="36">
        <v>0</v>
      </c>
      <c r="AF93" s="36">
        <v>5</v>
      </c>
      <c r="AG93" s="36">
        <v>5</v>
      </c>
      <c r="AH93" s="36">
        <v>0</v>
      </c>
    </row>
    <row r="94" spans="1:34" s="34" customFormat="1" ht="12.6" customHeight="1" x14ac:dyDescent="0.25">
      <c r="A94" s="32" t="s">
        <v>1720</v>
      </c>
      <c r="B94" s="36">
        <v>15</v>
      </c>
      <c r="C94" s="36">
        <v>14</v>
      </c>
      <c r="D94" s="36">
        <v>1</v>
      </c>
      <c r="E94" s="36">
        <v>0</v>
      </c>
      <c r="F94" s="36">
        <v>0</v>
      </c>
      <c r="G94" s="36">
        <v>0</v>
      </c>
      <c r="H94" s="36">
        <v>3</v>
      </c>
      <c r="I94" s="36">
        <v>3</v>
      </c>
      <c r="J94" s="36">
        <v>0</v>
      </c>
      <c r="K94" s="36">
        <v>0</v>
      </c>
      <c r="L94" s="36">
        <v>0</v>
      </c>
      <c r="M94" s="36">
        <v>0</v>
      </c>
      <c r="N94" s="36">
        <v>0</v>
      </c>
      <c r="O94" s="36">
        <v>0</v>
      </c>
      <c r="P94" s="36">
        <v>0</v>
      </c>
      <c r="Q94" s="36">
        <v>0</v>
      </c>
      <c r="R94" s="36">
        <v>0</v>
      </c>
      <c r="S94" s="36">
        <v>0</v>
      </c>
      <c r="T94" s="36">
        <v>0</v>
      </c>
      <c r="U94" s="36">
        <v>0</v>
      </c>
      <c r="V94" s="36">
        <v>0</v>
      </c>
      <c r="W94" s="36">
        <v>4</v>
      </c>
      <c r="X94" s="36">
        <v>4</v>
      </c>
      <c r="Y94" s="36">
        <v>0</v>
      </c>
      <c r="Z94" s="36">
        <v>0</v>
      </c>
      <c r="AA94" s="36">
        <v>0</v>
      </c>
      <c r="AB94" s="36">
        <v>0</v>
      </c>
      <c r="AC94" s="36">
        <v>0</v>
      </c>
      <c r="AD94" s="36">
        <v>0</v>
      </c>
      <c r="AE94" s="36">
        <v>0</v>
      </c>
      <c r="AF94" s="36">
        <v>8</v>
      </c>
      <c r="AG94" s="36">
        <v>7</v>
      </c>
      <c r="AH94" s="36">
        <v>1</v>
      </c>
    </row>
    <row r="95" spans="1:34" s="34" customFormat="1" ht="12.6" customHeight="1" x14ac:dyDescent="0.25">
      <c r="A95" s="32" t="s">
        <v>1721</v>
      </c>
      <c r="B95" s="36">
        <v>1288</v>
      </c>
      <c r="C95" s="36">
        <v>624</v>
      </c>
      <c r="D95" s="36">
        <v>664</v>
      </c>
      <c r="E95" s="36">
        <v>17</v>
      </c>
      <c r="F95" s="36">
        <v>5</v>
      </c>
      <c r="G95" s="36">
        <v>12</v>
      </c>
      <c r="H95" s="36">
        <v>545</v>
      </c>
      <c r="I95" s="36">
        <v>355</v>
      </c>
      <c r="J95" s="36">
        <v>190</v>
      </c>
      <c r="K95" s="36">
        <v>2</v>
      </c>
      <c r="L95" s="36">
        <v>1</v>
      </c>
      <c r="M95" s="36">
        <v>1</v>
      </c>
      <c r="N95" s="36">
        <v>25</v>
      </c>
      <c r="O95" s="36">
        <v>18</v>
      </c>
      <c r="P95" s="36">
        <v>7</v>
      </c>
      <c r="Q95" s="36">
        <v>3</v>
      </c>
      <c r="R95" s="36">
        <v>3</v>
      </c>
      <c r="S95" s="36">
        <v>0</v>
      </c>
      <c r="T95" s="36">
        <v>9</v>
      </c>
      <c r="U95" s="36">
        <v>7</v>
      </c>
      <c r="V95" s="36">
        <v>2</v>
      </c>
      <c r="W95" s="36">
        <v>581</v>
      </c>
      <c r="X95" s="36">
        <v>183</v>
      </c>
      <c r="Y95" s="36">
        <v>398</v>
      </c>
      <c r="Z95" s="36">
        <v>39</v>
      </c>
      <c r="AA95" s="36">
        <v>12</v>
      </c>
      <c r="AB95" s="36">
        <v>27</v>
      </c>
      <c r="AC95" s="36">
        <v>3</v>
      </c>
      <c r="AD95" s="36">
        <v>3</v>
      </c>
      <c r="AE95" s="36">
        <v>0</v>
      </c>
      <c r="AF95" s="36">
        <v>64</v>
      </c>
      <c r="AG95" s="36">
        <v>37</v>
      </c>
      <c r="AH95" s="36">
        <v>27</v>
      </c>
    </row>
    <row r="96" spans="1:34" s="34" customFormat="1" ht="12.6" customHeight="1" x14ac:dyDescent="0.25">
      <c r="A96" s="32" t="s">
        <v>1722</v>
      </c>
      <c r="B96" s="36">
        <v>54</v>
      </c>
      <c r="C96" s="36">
        <v>47</v>
      </c>
      <c r="D96" s="36">
        <v>7</v>
      </c>
      <c r="E96" s="36">
        <v>1</v>
      </c>
      <c r="F96" s="36">
        <v>1</v>
      </c>
      <c r="G96" s="36">
        <v>0</v>
      </c>
      <c r="H96" s="36">
        <v>1</v>
      </c>
      <c r="I96" s="36">
        <v>1</v>
      </c>
      <c r="J96" s="36">
        <v>0</v>
      </c>
      <c r="K96" s="36">
        <v>0</v>
      </c>
      <c r="L96" s="36">
        <v>0</v>
      </c>
      <c r="M96" s="36">
        <v>0</v>
      </c>
      <c r="N96" s="36">
        <v>2</v>
      </c>
      <c r="O96" s="36">
        <v>2</v>
      </c>
      <c r="P96" s="36">
        <v>0</v>
      </c>
      <c r="Q96" s="36">
        <v>0</v>
      </c>
      <c r="R96" s="36">
        <v>0</v>
      </c>
      <c r="S96" s="36">
        <v>0</v>
      </c>
      <c r="T96" s="36">
        <v>5</v>
      </c>
      <c r="U96" s="36">
        <v>3</v>
      </c>
      <c r="V96" s="36">
        <v>2</v>
      </c>
      <c r="W96" s="36">
        <v>0</v>
      </c>
      <c r="X96" s="36">
        <v>0</v>
      </c>
      <c r="Y96" s="36">
        <v>0</v>
      </c>
      <c r="Z96" s="36">
        <v>0</v>
      </c>
      <c r="AA96" s="36">
        <v>0</v>
      </c>
      <c r="AB96" s="36">
        <v>0</v>
      </c>
      <c r="AC96" s="36">
        <v>0</v>
      </c>
      <c r="AD96" s="36">
        <v>0</v>
      </c>
      <c r="AE96" s="36">
        <v>0</v>
      </c>
      <c r="AF96" s="36">
        <v>45</v>
      </c>
      <c r="AG96" s="36">
        <v>40</v>
      </c>
      <c r="AH96" s="36">
        <v>5</v>
      </c>
    </row>
    <row r="97" spans="1:34" s="34" customFormat="1" ht="12.6" customHeight="1" x14ac:dyDescent="0.25">
      <c r="A97" s="32" t="s">
        <v>1723</v>
      </c>
      <c r="B97" s="36">
        <v>10</v>
      </c>
      <c r="C97" s="36">
        <v>0</v>
      </c>
      <c r="D97" s="36">
        <v>10</v>
      </c>
      <c r="E97" s="36">
        <v>0</v>
      </c>
      <c r="F97" s="36">
        <v>0</v>
      </c>
      <c r="G97" s="36">
        <v>0</v>
      </c>
      <c r="H97" s="36">
        <v>0</v>
      </c>
      <c r="I97" s="36">
        <v>0</v>
      </c>
      <c r="J97" s="36">
        <v>0</v>
      </c>
      <c r="K97" s="36">
        <v>0</v>
      </c>
      <c r="L97" s="36">
        <v>0</v>
      </c>
      <c r="M97" s="36">
        <v>0</v>
      </c>
      <c r="N97" s="36">
        <v>0</v>
      </c>
      <c r="O97" s="36">
        <v>0</v>
      </c>
      <c r="P97" s="36">
        <v>0</v>
      </c>
      <c r="Q97" s="36">
        <v>0</v>
      </c>
      <c r="R97" s="36">
        <v>0</v>
      </c>
      <c r="S97" s="36">
        <v>0</v>
      </c>
      <c r="T97" s="36">
        <v>2</v>
      </c>
      <c r="U97" s="36">
        <v>0</v>
      </c>
      <c r="V97" s="36">
        <v>2</v>
      </c>
      <c r="W97" s="36">
        <v>0</v>
      </c>
      <c r="X97" s="36">
        <v>0</v>
      </c>
      <c r="Y97" s="36">
        <v>0</v>
      </c>
      <c r="Z97" s="36">
        <v>0</v>
      </c>
      <c r="AA97" s="36">
        <v>0</v>
      </c>
      <c r="AB97" s="36">
        <v>0</v>
      </c>
      <c r="AC97" s="36">
        <v>0</v>
      </c>
      <c r="AD97" s="36">
        <v>0</v>
      </c>
      <c r="AE97" s="36">
        <v>0</v>
      </c>
      <c r="AF97" s="36">
        <v>8</v>
      </c>
      <c r="AG97" s="36">
        <v>0</v>
      </c>
      <c r="AH97" s="36">
        <v>8</v>
      </c>
    </row>
    <row r="98" spans="1:34" s="34" customFormat="1" ht="12.6" customHeight="1" x14ac:dyDescent="0.25">
      <c r="A98" s="32" t="s">
        <v>1724</v>
      </c>
      <c r="B98" s="36">
        <v>887</v>
      </c>
      <c r="C98" s="36">
        <v>302</v>
      </c>
      <c r="D98" s="36">
        <v>585</v>
      </c>
      <c r="E98" s="36">
        <v>66</v>
      </c>
      <c r="F98" s="36">
        <v>16</v>
      </c>
      <c r="G98" s="36">
        <v>50</v>
      </c>
      <c r="H98" s="36">
        <v>258</v>
      </c>
      <c r="I98" s="36">
        <v>53</v>
      </c>
      <c r="J98" s="36">
        <v>205</v>
      </c>
      <c r="K98" s="36">
        <v>31</v>
      </c>
      <c r="L98" s="36">
        <v>13</v>
      </c>
      <c r="M98" s="36">
        <v>18</v>
      </c>
      <c r="N98" s="36">
        <v>44</v>
      </c>
      <c r="O98" s="36">
        <v>20</v>
      </c>
      <c r="P98" s="36">
        <v>24</v>
      </c>
      <c r="Q98" s="36">
        <v>0</v>
      </c>
      <c r="R98" s="36">
        <v>0</v>
      </c>
      <c r="S98" s="36">
        <v>0</v>
      </c>
      <c r="T98" s="36">
        <v>109</v>
      </c>
      <c r="U98" s="36">
        <v>30</v>
      </c>
      <c r="V98" s="36">
        <v>79</v>
      </c>
      <c r="W98" s="36">
        <v>221</v>
      </c>
      <c r="X98" s="36">
        <v>80</v>
      </c>
      <c r="Y98" s="36">
        <v>141</v>
      </c>
      <c r="Z98" s="36">
        <v>60</v>
      </c>
      <c r="AA98" s="36">
        <v>22</v>
      </c>
      <c r="AB98" s="36">
        <v>38</v>
      </c>
      <c r="AC98" s="36">
        <v>7</v>
      </c>
      <c r="AD98" s="36">
        <v>0</v>
      </c>
      <c r="AE98" s="36">
        <v>7</v>
      </c>
      <c r="AF98" s="36">
        <v>91</v>
      </c>
      <c r="AG98" s="36">
        <v>68</v>
      </c>
      <c r="AH98" s="36">
        <v>23</v>
      </c>
    </row>
    <row r="99" spans="1:34" s="34" customFormat="1" ht="12.6" customHeight="1" x14ac:dyDescent="0.25">
      <c r="A99" s="32" t="s">
        <v>1725</v>
      </c>
      <c r="B99" s="36">
        <v>316</v>
      </c>
      <c r="C99" s="36">
        <v>211</v>
      </c>
      <c r="D99" s="36">
        <v>105</v>
      </c>
      <c r="E99" s="36">
        <v>40</v>
      </c>
      <c r="F99" s="36">
        <v>14</v>
      </c>
      <c r="G99" s="36">
        <v>26</v>
      </c>
      <c r="H99" s="36">
        <v>69</v>
      </c>
      <c r="I99" s="36">
        <v>36</v>
      </c>
      <c r="J99" s="36">
        <v>33</v>
      </c>
      <c r="K99" s="36">
        <v>9</v>
      </c>
      <c r="L99" s="36">
        <v>3</v>
      </c>
      <c r="M99" s="36">
        <v>6</v>
      </c>
      <c r="N99" s="36">
        <v>13</v>
      </c>
      <c r="O99" s="36">
        <v>13</v>
      </c>
      <c r="P99" s="36">
        <v>0</v>
      </c>
      <c r="Q99" s="36">
        <v>0</v>
      </c>
      <c r="R99" s="36">
        <v>0</v>
      </c>
      <c r="S99" s="36">
        <v>0</v>
      </c>
      <c r="T99" s="36">
        <v>45</v>
      </c>
      <c r="U99" s="36">
        <v>22</v>
      </c>
      <c r="V99" s="36">
        <v>23</v>
      </c>
      <c r="W99" s="36">
        <v>32</v>
      </c>
      <c r="X99" s="36">
        <v>32</v>
      </c>
      <c r="Y99" s="36">
        <v>0</v>
      </c>
      <c r="Z99" s="36">
        <v>4</v>
      </c>
      <c r="AA99" s="36">
        <v>4</v>
      </c>
      <c r="AB99" s="36">
        <v>0</v>
      </c>
      <c r="AC99" s="36">
        <v>27</v>
      </c>
      <c r="AD99" s="36">
        <v>15</v>
      </c>
      <c r="AE99" s="36">
        <v>12</v>
      </c>
      <c r="AF99" s="36">
        <v>77</v>
      </c>
      <c r="AG99" s="36">
        <v>72</v>
      </c>
      <c r="AH99" s="36">
        <v>5</v>
      </c>
    </row>
    <row r="100" spans="1:34" s="34" customFormat="1" ht="12.6" customHeight="1" x14ac:dyDescent="0.25">
      <c r="A100" s="32" t="s">
        <v>1726</v>
      </c>
      <c r="B100" s="36">
        <v>189</v>
      </c>
      <c r="C100" s="36">
        <v>24</v>
      </c>
      <c r="D100" s="36">
        <v>165</v>
      </c>
      <c r="E100" s="36">
        <v>17</v>
      </c>
      <c r="F100" s="36">
        <v>1</v>
      </c>
      <c r="G100" s="36">
        <v>16</v>
      </c>
      <c r="H100" s="36">
        <v>50</v>
      </c>
      <c r="I100" s="36">
        <v>6</v>
      </c>
      <c r="J100" s="36">
        <v>44</v>
      </c>
      <c r="K100" s="36">
        <v>4</v>
      </c>
      <c r="L100" s="36">
        <v>0</v>
      </c>
      <c r="M100" s="36">
        <v>4</v>
      </c>
      <c r="N100" s="36">
        <v>1</v>
      </c>
      <c r="O100" s="36">
        <v>0</v>
      </c>
      <c r="P100" s="36">
        <v>1</v>
      </c>
      <c r="Q100" s="36">
        <v>0</v>
      </c>
      <c r="R100" s="36">
        <v>0</v>
      </c>
      <c r="S100" s="36">
        <v>0</v>
      </c>
      <c r="T100" s="36">
        <v>10</v>
      </c>
      <c r="U100" s="36">
        <v>1</v>
      </c>
      <c r="V100" s="36">
        <v>9</v>
      </c>
      <c r="W100" s="36">
        <v>13</v>
      </c>
      <c r="X100" s="36">
        <v>3</v>
      </c>
      <c r="Y100" s="36">
        <v>10</v>
      </c>
      <c r="Z100" s="36">
        <v>1</v>
      </c>
      <c r="AA100" s="36">
        <v>1</v>
      </c>
      <c r="AB100" s="36">
        <v>0</v>
      </c>
      <c r="AC100" s="36">
        <v>6</v>
      </c>
      <c r="AD100" s="36">
        <v>0</v>
      </c>
      <c r="AE100" s="36">
        <v>6</v>
      </c>
      <c r="AF100" s="36">
        <v>87</v>
      </c>
      <c r="AG100" s="36">
        <v>12</v>
      </c>
      <c r="AH100" s="36">
        <v>75</v>
      </c>
    </row>
    <row r="101" spans="1:34" s="34" customFormat="1" ht="12.6" customHeight="1" x14ac:dyDescent="0.25">
      <c r="A101" s="32" t="s">
        <v>1727</v>
      </c>
      <c r="B101" s="36">
        <v>0</v>
      </c>
      <c r="C101" s="36">
        <v>0</v>
      </c>
      <c r="D101" s="36">
        <v>0</v>
      </c>
      <c r="E101" s="36">
        <v>0</v>
      </c>
      <c r="F101" s="36">
        <v>0</v>
      </c>
      <c r="G101" s="36">
        <v>0</v>
      </c>
      <c r="H101" s="36">
        <v>0</v>
      </c>
      <c r="I101" s="36">
        <v>0</v>
      </c>
      <c r="J101" s="36">
        <v>0</v>
      </c>
      <c r="K101" s="36">
        <v>0</v>
      </c>
      <c r="L101" s="36">
        <v>0</v>
      </c>
      <c r="M101" s="36">
        <v>0</v>
      </c>
      <c r="N101" s="36">
        <v>0</v>
      </c>
      <c r="O101" s="36">
        <v>0</v>
      </c>
      <c r="P101" s="36">
        <v>0</v>
      </c>
      <c r="Q101" s="36">
        <v>0</v>
      </c>
      <c r="R101" s="36">
        <v>0</v>
      </c>
      <c r="S101" s="36">
        <v>0</v>
      </c>
      <c r="T101" s="36">
        <v>0</v>
      </c>
      <c r="U101" s="36">
        <v>0</v>
      </c>
      <c r="V101" s="36">
        <v>0</v>
      </c>
      <c r="W101" s="36">
        <v>0</v>
      </c>
      <c r="X101" s="36">
        <v>0</v>
      </c>
      <c r="Y101" s="36">
        <v>0</v>
      </c>
      <c r="Z101" s="36">
        <v>0</v>
      </c>
      <c r="AA101" s="36">
        <v>0</v>
      </c>
      <c r="AB101" s="36">
        <v>0</v>
      </c>
      <c r="AC101" s="36">
        <v>0</v>
      </c>
      <c r="AD101" s="36">
        <v>0</v>
      </c>
      <c r="AE101" s="36">
        <v>0</v>
      </c>
      <c r="AF101" s="36">
        <v>0</v>
      </c>
      <c r="AG101" s="36">
        <v>0</v>
      </c>
      <c r="AH101" s="36">
        <v>0</v>
      </c>
    </row>
    <row r="102" spans="1:34" s="34" customFormat="1" ht="12.6" customHeight="1" x14ac:dyDescent="0.25">
      <c r="A102" s="32" t="s">
        <v>1728</v>
      </c>
      <c r="B102" s="36">
        <v>79</v>
      </c>
      <c r="C102" s="36">
        <v>79</v>
      </c>
      <c r="D102" s="36">
        <v>0</v>
      </c>
      <c r="E102" s="36">
        <v>0</v>
      </c>
      <c r="F102" s="36">
        <v>0</v>
      </c>
      <c r="G102" s="36">
        <v>0</v>
      </c>
      <c r="H102" s="36">
        <v>1</v>
      </c>
      <c r="I102" s="36">
        <v>1</v>
      </c>
      <c r="J102" s="36">
        <v>0</v>
      </c>
      <c r="K102" s="36">
        <v>0</v>
      </c>
      <c r="L102" s="36">
        <v>0</v>
      </c>
      <c r="M102" s="36">
        <v>0</v>
      </c>
      <c r="N102" s="36">
        <v>1</v>
      </c>
      <c r="O102" s="36">
        <v>1</v>
      </c>
      <c r="P102" s="36">
        <v>0</v>
      </c>
      <c r="Q102" s="36">
        <v>0</v>
      </c>
      <c r="R102" s="36">
        <v>0</v>
      </c>
      <c r="S102" s="36">
        <v>0</v>
      </c>
      <c r="T102" s="36">
        <v>57</v>
      </c>
      <c r="U102" s="36">
        <v>57</v>
      </c>
      <c r="V102" s="36">
        <v>0</v>
      </c>
      <c r="W102" s="36">
        <v>0</v>
      </c>
      <c r="X102" s="36">
        <v>0</v>
      </c>
      <c r="Y102" s="36">
        <v>0</v>
      </c>
      <c r="Z102" s="36">
        <v>0</v>
      </c>
      <c r="AA102" s="36">
        <v>0</v>
      </c>
      <c r="AB102" s="36">
        <v>0</v>
      </c>
      <c r="AC102" s="36">
        <v>0</v>
      </c>
      <c r="AD102" s="36">
        <v>0</v>
      </c>
      <c r="AE102" s="36">
        <v>0</v>
      </c>
      <c r="AF102" s="36">
        <v>20</v>
      </c>
      <c r="AG102" s="36">
        <v>20</v>
      </c>
      <c r="AH102" s="36">
        <v>0</v>
      </c>
    </row>
    <row r="103" spans="1:34" s="34" customFormat="1" ht="12.6" customHeight="1" x14ac:dyDescent="0.25">
      <c r="A103" s="32" t="s">
        <v>1729</v>
      </c>
      <c r="B103" s="36">
        <v>1452</v>
      </c>
      <c r="C103" s="36">
        <v>1438</v>
      </c>
      <c r="D103" s="36">
        <v>14</v>
      </c>
      <c r="E103" s="36">
        <v>187</v>
      </c>
      <c r="F103" s="36">
        <v>184</v>
      </c>
      <c r="G103" s="36">
        <v>3</v>
      </c>
      <c r="H103" s="36">
        <v>322</v>
      </c>
      <c r="I103" s="36">
        <v>322</v>
      </c>
      <c r="J103" s="36">
        <v>0</v>
      </c>
      <c r="K103" s="36">
        <v>20</v>
      </c>
      <c r="L103" s="36">
        <v>20</v>
      </c>
      <c r="M103" s="36">
        <v>0</v>
      </c>
      <c r="N103" s="36">
        <v>176</v>
      </c>
      <c r="O103" s="36">
        <v>170</v>
      </c>
      <c r="P103" s="36">
        <v>6</v>
      </c>
      <c r="Q103" s="36">
        <v>9</v>
      </c>
      <c r="R103" s="36">
        <v>9</v>
      </c>
      <c r="S103" s="36">
        <v>0</v>
      </c>
      <c r="T103" s="36">
        <v>118</v>
      </c>
      <c r="U103" s="36">
        <v>118</v>
      </c>
      <c r="V103" s="36">
        <v>0</v>
      </c>
      <c r="W103" s="36">
        <v>426</v>
      </c>
      <c r="X103" s="36">
        <v>422</v>
      </c>
      <c r="Y103" s="36">
        <v>4</v>
      </c>
      <c r="Z103" s="36">
        <v>50</v>
      </c>
      <c r="AA103" s="36">
        <v>50</v>
      </c>
      <c r="AB103" s="36">
        <v>0</v>
      </c>
      <c r="AC103" s="36">
        <v>54</v>
      </c>
      <c r="AD103" s="36">
        <v>54</v>
      </c>
      <c r="AE103" s="36">
        <v>0</v>
      </c>
      <c r="AF103" s="36">
        <v>90</v>
      </c>
      <c r="AG103" s="36">
        <v>89</v>
      </c>
      <c r="AH103" s="36">
        <v>1</v>
      </c>
    </row>
    <row r="104" spans="1:34" s="34" customFormat="1" ht="12.6" customHeight="1" x14ac:dyDescent="0.25">
      <c r="A104" s="32" t="s">
        <v>1730</v>
      </c>
      <c r="B104" s="36">
        <v>81</v>
      </c>
      <c r="C104" s="36">
        <v>81</v>
      </c>
      <c r="D104" s="36">
        <v>0</v>
      </c>
      <c r="E104" s="36">
        <v>3</v>
      </c>
      <c r="F104" s="36">
        <v>3</v>
      </c>
      <c r="G104" s="36">
        <v>0</v>
      </c>
      <c r="H104" s="36">
        <v>37</v>
      </c>
      <c r="I104" s="36">
        <v>37</v>
      </c>
      <c r="J104" s="36">
        <v>0</v>
      </c>
      <c r="K104" s="36">
        <v>1</v>
      </c>
      <c r="L104" s="36">
        <v>1</v>
      </c>
      <c r="M104" s="36">
        <v>0</v>
      </c>
      <c r="N104" s="36">
        <v>10</v>
      </c>
      <c r="O104" s="36">
        <v>10</v>
      </c>
      <c r="P104" s="36">
        <v>0</v>
      </c>
      <c r="Q104" s="36">
        <v>0</v>
      </c>
      <c r="R104" s="36">
        <v>0</v>
      </c>
      <c r="S104" s="36">
        <v>0</v>
      </c>
      <c r="T104" s="36">
        <v>13</v>
      </c>
      <c r="U104" s="36">
        <v>13</v>
      </c>
      <c r="V104" s="36">
        <v>0</v>
      </c>
      <c r="W104" s="36">
        <v>2</v>
      </c>
      <c r="X104" s="36">
        <v>2</v>
      </c>
      <c r="Y104" s="36">
        <v>0</v>
      </c>
      <c r="Z104" s="36">
        <v>2</v>
      </c>
      <c r="AA104" s="36">
        <v>2</v>
      </c>
      <c r="AB104" s="36">
        <v>0</v>
      </c>
      <c r="AC104" s="36">
        <v>3</v>
      </c>
      <c r="AD104" s="36">
        <v>3</v>
      </c>
      <c r="AE104" s="36">
        <v>0</v>
      </c>
      <c r="AF104" s="36">
        <v>10</v>
      </c>
      <c r="AG104" s="36">
        <v>10</v>
      </c>
      <c r="AH104" s="36">
        <v>0</v>
      </c>
    </row>
    <row r="105" spans="1:34" s="34" customFormat="1" ht="12.6" customHeight="1" x14ac:dyDescent="0.25">
      <c r="A105" s="32" t="s">
        <v>1731</v>
      </c>
      <c r="B105" s="36">
        <v>14</v>
      </c>
      <c r="C105" s="36">
        <v>13</v>
      </c>
      <c r="D105" s="36">
        <v>1</v>
      </c>
      <c r="E105" s="36">
        <v>0</v>
      </c>
      <c r="F105" s="36">
        <v>0</v>
      </c>
      <c r="G105" s="36">
        <v>0</v>
      </c>
      <c r="H105" s="36">
        <v>0</v>
      </c>
      <c r="I105" s="36">
        <v>0</v>
      </c>
      <c r="J105" s="36">
        <v>0</v>
      </c>
      <c r="K105" s="36">
        <v>0</v>
      </c>
      <c r="L105" s="36">
        <v>0</v>
      </c>
      <c r="M105" s="36">
        <v>0</v>
      </c>
      <c r="N105" s="36">
        <v>2</v>
      </c>
      <c r="O105" s="36">
        <v>2</v>
      </c>
      <c r="P105" s="36">
        <v>0</v>
      </c>
      <c r="Q105" s="36">
        <v>0</v>
      </c>
      <c r="R105" s="36">
        <v>0</v>
      </c>
      <c r="S105" s="36">
        <v>0</v>
      </c>
      <c r="T105" s="36">
        <v>1</v>
      </c>
      <c r="U105" s="36">
        <v>1</v>
      </c>
      <c r="V105" s="36">
        <v>0</v>
      </c>
      <c r="W105" s="36">
        <v>2</v>
      </c>
      <c r="X105" s="36">
        <v>2</v>
      </c>
      <c r="Y105" s="36">
        <v>0</v>
      </c>
      <c r="Z105" s="36">
        <v>0</v>
      </c>
      <c r="AA105" s="36">
        <v>0</v>
      </c>
      <c r="AB105" s="36">
        <v>0</v>
      </c>
      <c r="AC105" s="36">
        <v>0</v>
      </c>
      <c r="AD105" s="36">
        <v>0</v>
      </c>
      <c r="AE105" s="36">
        <v>0</v>
      </c>
      <c r="AF105" s="36">
        <v>9</v>
      </c>
      <c r="AG105" s="36">
        <v>8</v>
      </c>
      <c r="AH105" s="36">
        <v>1</v>
      </c>
    </row>
    <row r="106" spans="1:34" s="34" customFormat="1" ht="12.6" customHeight="1" x14ac:dyDescent="0.25">
      <c r="A106" s="32" t="s">
        <v>1732</v>
      </c>
      <c r="B106" s="36">
        <v>4</v>
      </c>
      <c r="C106" s="36">
        <v>3</v>
      </c>
      <c r="D106" s="36">
        <v>1</v>
      </c>
      <c r="E106" s="36">
        <v>0</v>
      </c>
      <c r="F106" s="36">
        <v>0</v>
      </c>
      <c r="G106" s="36">
        <v>0</v>
      </c>
      <c r="H106" s="36">
        <v>0</v>
      </c>
      <c r="I106" s="36">
        <v>0</v>
      </c>
      <c r="J106" s="36">
        <v>0</v>
      </c>
      <c r="K106" s="36">
        <v>0</v>
      </c>
      <c r="L106" s="36">
        <v>0</v>
      </c>
      <c r="M106" s="36">
        <v>0</v>
      </c>
      <c r="N106" s="36">
        <v>0</v>
      </c>
      <c r="O106" s="36">
        <v>0</v>
      </c>
      <c r="P106" s="36">
        <v>0</v>
      </c>
      <c r="Q106" s="36">
        <v>0</v>
      </c>
      <c r="R106" s="36">
        <v>0</v>
      </c>
      <c r="S106" s="36">
        <v>0</v>
      </c>
      <c r="T106" s="36">
        <v>0</v>
      </c>
      <c r="U106" s="36">
        <v>0</v>
      </c>
      <c r="V106" s="36">
        <v>0</v>
      </c>
      <c r="W106" s="36">
        <v>0</v>
      </c>
      <c r="X106" s="36">
        <v>0</v>
      </c>
      <c r="Y106" s="36">
        <v>0</v>
      </c>
      <c r="Z106" s="36">
        <v>0</v>
      </c>
      <c r="AA106" s="36">
        <v>0</v>
      </c>
      <c r="AB106" s="36">
        <v>0</v>
      </c>
      <c r="AC106" s="36">
        <v>0</v>
      </c>
      <c r="AD106" s="36">
        <v>0</v>
      </c>
      <c r="AE106" s="36">
        <v>0</v>
      </c>
      <c r="AF106" s="36">
        <v>4</v>
      </c>
      <c r="AG106" s="36">
        <v>3</v>
      </c>
      <c r="AH106" s="36">
        <v>1</v>
      </c>
    </row>
    <row r="107" spans="1:34" s="34" customFormat="1" ht="12.6" customHeight="1" x14ac:dyDescent="0.25">
      <c r="A107" s="32" t="s">
        <v>1733</v>
      </c>
      <c r="B107" s="36">
        <v>31</v>
      </c>
      <c r="C107" s="36">
        <v>31</v>
      </c>
      <c r="D107" s="36">
        <v>0</v>
      </c>
      <c r="E107" s="36">
        <v>0</v>
      </c>
      <c r="F107" s="36">
        <v>0</v>
      </c>
      <c r="G107" s="36">
        <v>0</v>
      </c>
      <c r="H107" s="36">
        <v>0</v>
      </c>
      <c r="I107" s="36">
        <v>0</v>
      </c>
      <c r="J107" s="36">
        <v>0</v>
      </c>
      <c r="K107" s="36">
        <v>5</v>
      </c>
      <c r="L107" s="36">
        <v>5</v>
      </c>
      <c r="M107" s="36">
        <v>0</v>
      </c>
      <c r="N107" s="36">
        <v>3</v>
      </c>
      <c r="O107" s="36">
        <v>3</v>
      </c>
      <c r="P107" s="36">
        <v>0</v>
      </c>
      <c r="Q107" s="36">
        <v>0</v>
      </c>
      <c r="R107" s="36">
        <v>0</v>
      </c>
      <c r="S107" s="36">
        <v>0</v>
      </c>
      <c r="T107" s="36">
        <v>6</v>
      </c>
      <c r="U107" s="36">
        <v>6</v>
      </c>
      <c r="V107" s="36">
        <v>0</v>
      </c>
      <c r="W107" s="36">
        <v>0</v>
      </c>
      <c r="X107" s="36">
        <v>0</v>
      </c>
      <c r="Y107" s="36">
        <v>0</v>
      </c>
      <c r="Z107" s="36">
        <v>2</v>
      </c>
      <c r="AA107" s="36">
        <v>2</v>
      </c>
      <c r="AB107" s="36">
        <v>0</v>
      </c>
      <c r="AC107" s="36">
        <v>0</v>
      </c>
      <c r="AD107" s="36">
        <v>0</v>
      </c>
      <c r="AE107" s="36">
        <v>0</v>
      </c>
      <c r="AF107" s="36">
        <v>15</v>
      </c>
      <c r="AG107" s="36">
        <v>15</v>
      </c>
      <c r="AH107" s="36">
        <v>0</v>
      </c>
    </row>
    <row r="108" spans="1:34" s="34" customFormat="1" ht="12.6" customHeight="1" x14ac:dyDescent="0.25">
      <c r="A108" s="32" t="s">
        <v>1734</v>
      </c>
      <c r="B108" s="36">
        <v>19</v>
      </c>
      <c r="C108" s="36">
        <v>19</v>
      </c>
      <c r="D108" s="36">
        <v>0</v>
      </c>
      <c r="E108" s="36">
        <v>0</v>
      </c>
      <c r="F108" s="36">
        <v>0</v>
      </c>
      <c r="G108" s="36">
        <v>0</v>
      </c>
      <c r="H108" s="36">
        <v>0</v>
      </c>
      <c r="I108" s="36">
        <v>0</v>
      </c>
      <c r="J108" s="36">
        <v>0</v>
      </c>
      <c r="K108" s="36">
        <v>0</v>
      </c>
      <c r="L108" s="36">
        <v>0</v>
      </c>
      <c r="M108" s="36">
        <v>0</v>
      </c>
      <c r="N108" s="36">
        <v>0</v>
      </c>
      <c r="O108" s="36">
        <v>0</v>
      </c>
      <c r="P108" s="36">
        <v>0</v>
      </c>
      <c r="Q108" s="36">
        <v>0</v>
      </c>
      <c r="R108" s="36">
        <v>0</v>
      </c>
      <c r="S108" s="36">
        <v>0</v>
      </c>
      <c r="T108" s="36">
        <v>7</v>
      </c>
      <c r="U108" s="36">
        <v>7</v>
      </c>
      <c r="V108" s="36">
        <v>0</v>
      </c>
      <c r="W108" s="36">
        <v>0</v>
      </c>
      <c r="X108" s="36">
        <v>0</v>
      </c>
      <c r="Y108" s="36">
        <v>0</v>
      </c>
      <c r="Z108" s="36">
        <v>0</v>
      </c>
      <c r="AA108" s="36">
        <v>0</v>
      </c>
      <c r="AB108" s="36">
        <v>0</v>
      </c>
      <c r="AC108" s="36">
        <v>0</v>
      </c>
      <c r="AD108" s="36">
        <v>0</v>
      </c>
      <c r="AE108" s="36">
        <v>0</v>
      </c>
      <c r="AF108" s="36">
        <v>12</v>
      </c>
      <c r="AG108" s="36">
        <v>12</v>
      </c>
      <c r="AH108" s="36">
        <v>0</v>
      </c>
    </row>
    <row r="109" spans="1:34" s="34" customFormat="1" ht="12.6" customHeight="1" x14ac:dyDescent="0.25">
      <c r="A109" s="32" t="s">
        <v>1735</v>
      </c>
      <c r="B109" s="36">
        <v>6</v>
      </c>
      <c r="C109" s="36">
        <v>5</v>
      </c>
      <c r="D109" s="36">
        <v>1</v>
      </c>
      <c r="E109" s="36">
        <v>0</v>
      </c>
      <c r="F109" s="36">
        <v>0</v>
      </c>
      <c r="G109" s="36">
        <v>0</v>
      </c>
      <c r="H109" s="36">
        <v>0</v>
      </c>
      <c r="I109" s="36">
        <v>0</v>
      </c>
      <c r="J109" s="36">
        <v>0</v>
      </c>
      <c r="K109" s="36">
        <v>0</v>
      </c>
      <c r="L109" s="36">
        <v>0</v>
      </c>
      <c r="M109" s="36">
        <v>0</v>
      </c>
      <c r="N109" s="36">
        <v>0</v>
      </c>
      <c r="O109" s="36">
        <v>0</v>
      </c>
      <c r="P109" s="36">
        <v>0</v>
      </c>
      <c r="Q109" s="36">
        <v>0</v>
      </c>
      <c r="R109" s="36">
        <v>0</v>
      </c>
      <c r="S109" s="36">
        <v>0</v>
      </c>
      <c r="T109" s="36">
        <v>1</v>
      </c>
      <c r="U109" s="36">
        <v>1</v>
      </c>
      <c r="V109" s="36">
        <v>0</v>
      </c>
      <c r="W109" s="36">
        <v>0</v>
      </c>
      <c r="X109" s="36">
        <v>0</v>
      </c>
      <c r="Y109" s="36">
        <v>0</v>
      </c>
      <c r="Z109" s="36">
        <v>0</v>
      </c>
      <c r="AA109" s="36">
        <v>0</v>
      </c>
      <c r="AB109" s="36">
        <v>0</v>
      </c>
      <c r="AC109" s="36">
        <v>0</v>
      </c>
      <c r="AD109" s="36">
        <v>0</v>
      </c>
      <c r="AE109" s="36">
        <v>0</v>
      </c>
      <c r="AF109" s="36">
        <v>5</v>
      </c>
      <c r="AG109" s="36">
        <v>4</v>
      </c>
      <c r="AH109" s="36">
        <v>1</v>
      </c>
    </row>
    <row r="110" spans="1:34" s="34" customFormat="1" ht="12.6" customHeight="1" x14ac:dyDescent="0.25">
      <c r="A110" s="32" t="s">
        <v>1736</v>
      </c>
      <c r="B110" s="36">
        <v>862</v>
      </c>
      <c r="C110" s="36">
        <v>386</v>
      </c>
      <c r="D110" s="36">
        <v>476</v>
      </c>
      <c r="E110" s="36">
        <v>0</v>
      </c>
      <c r="F110" s="36">
        <v>0</v>
      </c>
      <c r="G110" s="36">
        <v>0</v>
      </c>
      <c r="H110" s="36">
        <v>847</v>
      </c>
      <c r="I110" s="36">
        <v>374</v>
      </c>
      <c r="J110" s="36">
        <v>473</v>
      </c>
      <c r="K110" s="36">
        <v>0</v>
      </c>
      <c r="L110" s="36">
        <v>0</v>
      </c>
      <c r="M110" s="36">
        <v>0</v>
      </c>
      <c r="N110" s="36">
        <v>0</v>
      </c>
      <c r="O110" s="36">
        <v>0</v>
      </c>
      <c r="P110" s="36">
        <v>0</v>
      </c>
      <c r="Q110" s="36">
        <v>0</v>
      </c>
      <c r="R110" s="36">
        <v>0</v>
      </c>
      <c r="S110" s="36">
        <v>0</v>
      </c>
      <c r="T110" s="36">
        <v>4</v>
      </c>
      <c r="U110" s="36">
        <v>3</v>
      </c>
      <c r="V110" s="36">
        <v>1</v>
      </c>
      <c r="W110" s="36">
        <v>1</v>
      </c>
      <c r="X110" s="36">
        <v>1</v>
      </c>
      <c r="Y110" s="36">
        <v>0</v>
      </c>
      <c r="Z110" s="36">
        <v>0</v>
      </c>
      <c r="AA110" s="36">
        <v>0</v>
      </c>
      <c r="AB110" s="36">
        <v>0</v>
      </c>
      <c r="AC110" s="36">
        <v>0</v>
      </c>
      <c r="AD110" s="36">
        <v>0</v>
      </c>
      <c r="AE110" s="36">
        <v>0</v>
      </c>
      <c r="AF110" s="36">
        <v>10</v>
      </c>
      <c r="AG110" s="36">
        <v>8</v>
      </c>
      <c r="AH110" s="36">
        <v>2</v>
      </c>
    </row>
    <row r="111" spans="1:34" s="34" customFormat="1" ht="12.6" customHeight="1" x14ac:dyDescent="0.25">
      <c r="A111" s="32" t="s">
        <v>1737</v>
      </c>
      <c r="B111" s="36">
        <v>137</v>
      </c>
      <c r="C111" s="36">
        <v>131</v>
      </c>
      <c r="D111" s="36">
        <v>6</v>
      </c>
      <c r="E111" s="36">
        <v>4</v>
      </c>
      <c r="F111" s="36">
        <v>4</v>
      </c>
      <c r="G111" s="36">
        <v>0</v>
      </c>
      <c r="H111" s="36">
        <v>12</v>
      </c>
      <c r="I111" s="36">
        <v>11</v>
      </c>
      <c r="J111" s="36">
        <v>1</v>
      </c>
      <c r="K111" s="36">
        <v>18</v>
      </c>
      <c r="L111" s="36">
        <v>18</v>
      </c>
      <c r="M111" s="36">
        <v>0</v>
      </c>
      <c r="N111" s="36">
        <v>46</v>
      </c>
      <c r="O111" s="36">
        <v>46</v>
      </c>
      <c r="P111" s="36">
        <v>0</v>
      </c>
      <c r="Q111" s="36">
        <v>0</v>
      </c>
      <c r="R111" s="36">
        <v>0</v>
      </c>
      <c r="S111" s="36">
        <v>0</v>
      </c>
      <c r="T111" s="36">
        <v>15</v>
      </c>
      <c r="U111" s="36">
        <v>15</v>
      </c>
      <c r="V111" s="36">
        <v>0</v>
      </c>
      <c r="W111" s="36">
        <v>0</v>
      </c>
      <c r="X111" s="36">
        <v>0</v>
      </c>
      <c r="Y111" s="36">
        <v>0</v>
      </c>
      <c r="Z111" s="36">
        <v>5</v>
      </c>
      <c r="AA111" s="36">
        <v>5</v>
      </c>
      <c r="AB111" s="36">
        <v>0</v>
      </c>
      <c r="AC111" s="36">
        <v>11</v>
      </c>
      <c r="AD111" s="36">
        <v>10</v>
      </c>
      <c r="AE111" s="36">
        <v>1</v>
      </c>
      <c r="AF111" s="36">
        <v>26</v>
      </c>
      <c r="AG111" s="36">
        <v>22</v>
      </c>
      <c r="AH111" s="36">
        <v>4</v>
      </c>
    </row>
    <row r="112" spans="1:34" s="34" customFormat="1" ht="12.6" customHeight="1" x14ac:dyDescent="0.25">
      <c r="A112" s="32" t="s">
        <v>1738</v>
      </c>
      <c r="B112" s="36">
        <v>80</v>
      </c>
      <c r="C112" s="36">
        <v>74</v>
      </c>
      <c r="D112" s="36">
        <v>6</v>
      </c>
      <c r="E112" s="36">
        <v>0</v>
      </c>
      <c r="F112" s="36">
        <v>0</v>
      </c>
      <c r="G112" s="36">
        <v>0</v>
      </c>
      <c r="H112" s="36">
        <v>4</v>
      </c>
      <c r="I112" s="36">
        <v>1</v>
      </c>
      <c r="J112" s="36">
        <v>3</v>
      </c>
      <c r="K112" s="36">
        <v>0</v>
      </c>
      <c r="L112" s="36">
        <v>0</v>
      </c>
      <c r="M112" s="36">
        <v>0</v>
      </c>
      <c r="N112" s="36">
        <v>0</v>
      </c>
      <c r="O112" s="36">
        <v>0</v>
      </c>
      <c r="P112" s="36">
        <v>0</v>
      </c>
      <c r="Q112" s="36">
        <v>0</v>
      </c>
      <c r="R112" s="36">
        <v>0</v>
      </c>
      <c r="S112" s="36">
        <v>0</v>
      </c>
      <c r="T112" s="36">
        <v>0</v>
      </c>
      <c r="U112" s="36">
        <v>0</v>
      </c>
      <c r="V112" s="36">
        <v>0</v>
      </c>
      <c r="W112" s="36">
        <v>7</v>
      </c>
      <c r="X112" s="36">
        <v>7</v>
      </c>
      <c r="Y112" s="36">
        <v>0</v>
      </c>
      <c r="Z112" s="36">
        <v>0</v>
      </c>
      <c r="AA112" s="36">
        <v>0</v>
      </c>
      <c r="AB112" s="36">
        <v>0</v>
      </c>
      <c r="AC112" s="36">
        <v>0</v>
      </c>
      <c r="AD112" s="36">
        <v>0</v>
      </c>
      <c r="AE112" s="36">
        <v>0</v>
      </c>
      <c r="AF112" s="36">
        <v>69</v>
      </c>
      <c r="AG112" s="36">
        <v>66</v>
      </c>
      <c r="AH112" s="36">
        <v>3</v>
      </c>
    </row>
    <row r="113" spans="1:34" s="34" customFormat="1" ht="12.6" customHeight="1" x14ac:dyDescent="0.25">
      <c r="A113" s="32" t="s">
        <v>732</v>
      </c>
      <c r="B113" s="36">
        <v>4</v>
      </c>
      <c r="C113" s="36">
        <v>4</v>
      </c>
      <c r="D113" s="36">
        <v>0</v>
      </c>
      <c r="E113" s="36">
        <v>0</v>
      </c>
      <c r="F113" s="36">
        <v>0</v>
      </c>
      <c r="G113" s="36">
        <v>0</v>
      </c>
      <c r="H113" s="36">
        <v>0</v>
      </c>
      <c r="I113" s="36">
        <v>0</v>
      </c>
      <c r="J113" s="36">
        <v>0</v>
      </c>
      <c r="K113" s="36">
        <v>1</v>
      </c>
      <c r="L113" s="36">
        <v>1</v>
      </c>
      <c r="M113" s="36">
        <v>0</v>
      </c>
      <c r="N113" s="36">
        <v>0</v>
      </c>
      <c r="O113" s="36">
        <v>0</v>
      </c>
      <c r="P113" s="36">
        <v>0</v>
      </c>
      <c r="Q113" s="36">
        <v>0</v>
      </c>
      <c r="R113" s="36">
        <v>0</v>
      </c>
      <c r="S113" s="36">
        <v>0</v>
      </c>
      <c r="T113" s="36">
        <v>0</v>
      </c>
      <c r="U113" s="36">
        <v>0</v>
      </c>
      <c r="V113" s="36">
        <v>0</v>
      </c>
      <c r="W113" s="36">
        <v>0</v>
      </c>
      <c r="X113" s="36">
        <v>0</v>
      </c>
      <c r="Y113" s="36">
        <v>0</v>
      </c>
      <c r="Z113" s="36">
        <v>0</v>
      </c>
      <c r="AA113" s="36">
        <v>0</v>
      </c>
      <c r="AB113" s="36">
        <v>0</v>
      </c>
      <c r="AC113" s="36">
        <v>0</v>
      </c>
      <c r="AD113" s="36">
        <v>0</v>
      </c>
      <c r="AE113" s="36">
        <v>0</v>
      </c>
      <c r="AF113" s="36">
        <v>3</v>
      </c>
      <c r="AG113" s="36">
        <v>3</v>
      </c>
      <c r="AH113" s="36">
        <v>0</v>
      </c>
    </row>
    <row r="114" spans="1:34" s="34" customFormat="1" ht="12.6" customHeight="1" x14ac:dyDescent="0.25">
      <c r="A114" s="32" t="s">
        <v>1739</v>
      </c>
      <c r="B114" s="36">
        <v>25</v>
      </c>
      <c r="C114" s="36">
        <v>15</v>
      </c>
      <c r="D114" s="36">
        <v>10</v>
      </c>
      <c r="E114" s="36">
        <v>0</v>
      </c>
      <c r="F114" s="36">
        <v>0</v>
      </c>
      <c r="G114" s="36">
        <v>0</v>
      </c>
      <c r="H114" s="36">
        <v>16</v>
      </c>
      <c r="I114" s="36">
        <v>9</v>
      </c>
      <c r="J114" s="36">
        <v>7</v>
      </c>
      <c r="K114" s="36">
        <v>0</v>
      </c>
      <c r="L114" s="36">
        <v>0</v>
      </c>
      <c r="M114" s="36">
        <v>0</v>
      </c>
      <c r="N114" s="36">
        <v>0</v>
      </c>
      <c r="O114" s="36">
        <v>0</v>
      </c>
      <c r="P114" s="36">
        <v>0</v>
      </c>
      <c r="Q114" s="36">
        <v>0</v>
      </c>
      <c r="R114" s="36">
        <v>0</v>
      </c>
      <c r="S114" s="36">
        <v>0</v>
      </c>
      <c r="T114" s="36">
        <v>0</v>
      </c>
      <c r="U114" s="36">
        <v>0</v>
      </c>
      <c r="V114" s="36">
        <v>0</v>
      </c>
      <c r="W114" s="36">
        <v>0</v>
      </c>
      <c r="X114" s="36">
        <v>0</v>
      </c>
      <c r="Y114" s="36">
        <v>0</v>
      </c>
      <c r="Z114" s="36">
        <v>0</v>
      </c>
      <c r="AA114" s="36">
        <v>0</v>
      </c>
      <c r="AB114" s="36">
        <v>0</v>
      </c>
      <c r="AC114" s="36">
        <v>2</v>
      </c>
      <c r="AD114" s="36">
        <v>1</v>
      </c>
      <c r="AE114" s="36">
        <v>1</v>
      </c>
      <c r="AF114" s="36">
        <v>7</v>
      </c>
      <c r="AG114" s="36">
        <v>5</v>
      </c>
      <c r="AH114" s="36">
        <v>2</v>
      </c>
    </row>
    <row r="115" spans="1:34" s="34" customFormat="1" ht="12.6" customHeight="1" x14ac:dyDescent="0.25">
      <c r="A115" s="32" t="s">
        <v>1740</v>
      </c>
      <c r="B115" s="36">
        <v>747</v>
      </c>
      <c r="C115" s="36">
        <v>745</v>
      </c>
      <c r="D115" s="36">
        <v>2</v>
      </c>
      <c r="E115" s="36">
        <v>2</v>
      </c>
      <c r="F115" s="36">
        <v>2</v>
      </c>
      <c r="G115" s="36">
        <v>0</v>
      </c>
      <c r="H115" s="36">
        <v>9</v>
      </c>
      <c r="I115" s="36">
        <v>9</v>
      </c>
      <c r="J115" s="36">
        <v>0</v>
      </c>
      <c r="K115" s="36">
        <v>1</v>
      </c>
      <c r="L115" s="36">
        <v>1</v>
      </c>
      <c r="M115" s="36">
        <v>0</v>
      </c>
      <c r="N115" s="36">
        <v>6</v>
      </c>
      <c r="O115" s="36">
        <v>6</v>
      </c>
      <c r="P115" s="36">
        <v>0</v>
      </c>
      <c r="Q115" s="36">
        <v>0</v>
      </c>
      <c r="R115" s="36">
        <v>0</v>
      </c>
      <c r="S115" s="36">
        <v>0</v>
      </c>
      <c r="T115" s="36">
        <v>78</v>
      </c>
      <c r="U115" s="36">
        <v>78</v>
      </c>
      <c r="V115" s="36">
        <v>0</v>
      </c>
      <c r="W115" s="36">
        <v>113</v>
      </c>
      <c r="X115" s="36">
        <v>113</v>
      </c>
      <c r="Y115" s="36">
        <v>0</v>
      </c>
      <c r="Z115" s="36">
        <v>8</v>
      </c>
      <c r="AA115" s="36">
        <v>8</v>
      </c>
      <c r="AB115" s="36">
        <v>0</v>
      </c>
      <c r="AC115" s="36">
        <v>2</v>
      </c>
      <c r="AD115" s="36">
        <v>2</v>
      </c>
      <c r="AE115" s="36">
        <v>0</v>
      </c>
      <c r="AF115" s="36">
        <v>528</v>
      </c>
      <c r="AG115" s="36">
        <v>526</v>
      </c>
      <c r="AH115" s="36">
        <v>2</v>
      </c>
    </row>
    <row r="116" spans="1:34" s="34" customFormat="1" ht="12.6" customHeight="1" x14ac:dyDescent="0.25">
      <c r="A116" s="32" t="s">
        <v>1741</v>
      </c>
      <c r="B116" s="36">
        <v>744</v>
      </c>
      <c r="C116" s="36">
        <v>741</v>
      </c>
      <c r="D116" s="36">
        <v>3</v>
      </c>
      <c r="E116" s="36">
        <v>16</v>
      </c>
      <c r="F116" s="36">
        <v>16</v>
      </c>
      <c r="G116" s="36">
        <v>0</v>
      </c>
      <c r="H116" s="36">
        <v>90</v>
      </c>
      <c r="I116" s="36">
        <v>90</v>
      </c>
      <c r="J116" s="36">
        <v>0</v>
      </c>
      <c r="K116" s="36">
        <v>16</v>
      </c>
      <c r="L116" s="36">
        <v>16</v>
      </c>
      <c r="M116" s="36">
        <v>0</v>
      </c>
      <c r="N116" s="36">
        <v>19</v>
      </c>
      <c r="O116" s="36">
        <v>19</v>
      </c>
      <c r="P116" s="36">
        <v>0</v>
      </c>
      <c r="Q116" s="36">
        <v>3</v>
      </c>
      <c r="R116" s="36">
        <v>3</v>
      </c>
      <c r="S116" s="36">
        <v>0</v>
      </c>
      <c r="T116" s="36">
        <v>127</v>
      </c>
      <c r="U116" s="36">
        <v>127</v>
      </c>
      <c r="V116" s="36">
        <v>0</v>
      </c>
      <c r="W116" s="36">
        <v>187</v>
      </c>
      <c r="X116" s="36">
        <v>185</v>
      </c>
      <c r="Y116" s="36">
        <v>2</v>
      </c>
      <c r="Z116" s="36">
        <v>14</v>
      </c>
      <c r="AA116" s="36">
        <v>14</v>
      </c>
      <c r="AB116" s="36">
        <v>0</v>
      </c>
      <c r="AC116" s="36">
        <v>9</v>
      </c>
      <c r="AD116" s="36">
        <v>9</v>
      </c>
      <c r="AE116" s="36">
        <v>0</v>
      </c>
      <c r="AF116" s="36">
        <v>263</v>
      </c>
      <c r="AG116" s="36">
        <v>262</v>
      </c>
      <c r="AH116" s="36">
        <v>1</v>
      </c>
    </row>
    <row r="117" spans="1:34" s="34" customFormat="1" ht="12.6" customHeight="1" x14ac:dyDescent="0.25">
      <c r="A117" s="32" t="s">
        <v>1742</v>
      </c>
      <c r="B117" s="36">
        <v>608</v>
      </c>
      <c r="C117" s="36">
        <v>608</v>
      </c>
      <c r="D117" s="36">
        <v>0</v>
      </c>
      <c r="E117" s="36">
        <v>55</v>
      </c>
      <c r="F117" s="36">
        <v>55</v>
      </c>
      <c r="G117" s="36">
        <v>0</v>
      </c>
      <c r="H117" s="36">
        <v>202</v>
      </c>
      <c r="I117" s="36">
        <v>202</v>
      </c>
      <c r="J117" s="36">
        <v>0</v>
      </c>
      <c r="K117" s="36">
        <v>69</v>
      </c>
      <c r="L117" s="36">
        <v>69</v>
      </c>
      <c r="M117" s="36">
        <v>0</v>
      </c>
      <c r="N117" s="36">
        <v>32</v>
      </c>
      <c r="O117" s="36">
        <v>32</v>
      </c>
      <c r="P117" s="36">
        <v>0</v>
      </c>
      <c r="Q117" s="36">
        <v>0</v>
      </c>
      <c r="R117" s="36">
        <v>0</v>
      </c>
      <c r="S117" s="36">
        <v>0</v>
      </c>
      <c r="T117" s="36">
        <v>125</v>
      </c>
      <c r="U117" s="36">
        <v>125</v>
      </c>
      <c r="V117" s="36">
        <v>0</v>
      </c>
      <c r="W117" s="36">
        <v>41</v>
      </c>
      <c r="X117" s="36">
        <v>41</v>
      </c>
      <c r="Y117" s="36">
        <v>0</v>
      </c>
      <c r="Z117" s="36">
        <v>45</v>
      </c>
      <c r="AA117" s="36">
        <v>45</v>
      </c>
      <c r="AB117" s="36">
        <v>0</v>
      </c>
      <c r="AC117" s="36">
        <v>7</v>
      </c>
      <c r="AD117" s="36">
        <v>7</v>
      </c>
      <c r="AE117" s="36">
        <v>0</v>
      </c>
      <c r="AF117" s="36">
        <v>32</v>
      </c>
      <c r="AG117" s="36">
        <v>32</v>
      </c>
      <c r="AH117" s="36">
        <v>0</v>
      </c>
    </row>
    <row r="118" spans="1:34" s="34" customFormat="1" ht="12.6" customHeight="1" x14ac:dyDescent="0.25">
      <c r="A118" s="32" t="s">
        <v>1743</v>
      </c>
      <c r="B118" s="36">
        <v>928</v>
      </c>
      <c r="C118" s="36">
        <v>924</v>
      </c>
      <c r="D118" s="36">
        <v>4</v>
      </c>
      <c r="E118" s="36">
        <v>57</v>
      </c>
      <c r="F118" s="36">
        <v>56</v>
      </c>
      <c r="G118" s="36">
        <v>1</v>
      </c>
      <c r="H118" s="36">
        <v>375</v>
      </c>
      <c r="I118" s="36">
        <v>373</v>
      </c>
      <c r="J118" s="36">
        <v>2</v>
      </c>
      <c r="K118" s="36">
        <v>18</v>
      </c>
      <c r="L118" s="36">
        <v>18</v>
      </c>
      <c r="M118" s="36">
        <v>0</v>
      </c>
      <c r="N118" s="36">
        <v>61</v>
      </c>
      <c r="O118" s="36">
        <v>61</v>
      </c>
      <c r="P118" s="36">
        <v>0</v>
      </c>
      <c r="Q118" s="36">
        <v>2</v>
      </c>
      <c r="R118" s="36">
        <v>2</v>
      </c>
      <c r="S118" s="36">
        <v>0</v>
      </c>
      <c r="T118" s="36">
        <v>18</v>
      </c>
      <c r="U118" s="36">
        <v>18</v>
      </c>
      <c r="V118" s="36">
        <v>0</v>
      </c>
      <c r="W118" s="36">
        <v>89</v>
      </c>
      <c r="X118" s="36">
        <v>89</v>
      </c>
      <c r="Y118" s="36">
        <v>0</v>
      </c>
      <c r="Z118" s="36">
        <v>40</v>
      </c>
      <c r="AA118" s="36">
        <v>40</v>
      </c>
      <c r="AB118" s="36">
        <v>0</v>
      </c>
      <c r="AC118" s="36">
        <v>16</v>
      </c>
      <c r="AD118" s="36">
        <v>15</v>
      </c>
      <c r="AE118" s="36">
        <v>1</v>
      </c>
      <c r="AF118" s="36">
        <v>252</v>
      </c>
      <c r="AG118" s="36">
        <v>252</v>
      </c>
      <c r="AH118" s="36">
        <v>0</v>
      </c>
    </row>
    <row r="119" spans="1:34" s="34" customFormat="1" ht="12.6" customHeight="1" x14ac:dyDescent="0.25">
      <c r="A119" s="32" t="s">
        <v>1297</v>
      </c>
      <c r="B119" s="36">
        <v>29</v>
      </c>
      <c r="C119" s="36">
        <v>11</v>
      </c>
      <c r="D119" s="36">
        <v>18</v>
      </c>
      <c r="E119" s="36">
        <v>3</v>
      </c>
      <c r="F119" s="36">
        <v>1</v>
      </c>
      <c r="G119" s="36">
        <v>2</v>
      </c>
      <c r="H119" s="36">
        <v>0</v>
      </c>
      <c r="I119" s="36">
        <v>0</v>
      </c>
      <c r="J119" s="36">
        <v>0</v>
      </c>
      <c r="K119" s="36">
        <v>6</v>
      </c>
      <c r="L119" s="36">
        <v>3</v>
      </c>
      <c r="M119" s="36">
        <v>3</v>
      </c>
      <c r="N119" s="36">
        <v>5</v>
      </c>
      <c r="O119" s="36">
        <v>1</v>
      </c>
      <c r="P119" s="36">
        <v>4</v>
      </c>
      <c r="Q119" s="36">
        <v>0</v>
      </c>
      <c r="R119" s="36">
        <v>0</v>
      </c>
      <c r="S119" s="36">
        <v>0</v>
      </c>
      <c r="T119" s="36">
        <v>5</v>
      </c>
      <c r="U119" s="36">
        <v>4</v>
      </c>
      <c r="V119" s="36">
        <v>1</v>
      </c>
      <c r="W119" s="36">
        <v>0</v>
      </c>
      <c r="X119" s="36">
        <v>0</v>
      </c>
      <c r="Y119" s="36">
        <v>0</v>
      </c>
      <c r="Z119" s="36">
        <v>2</v>
      </c>
      <c r="AA119" s="36">
        <v>1</v>
      </c>
      <c r="AB119" s="36">
        <v>1</v>
      </c>
      <c r="AC119" s="36">
        <v>1</v>
      </c>
      <c r="AD119" s="36">
        <v>0</v>
      </c>
      <c r="AE119" s="36">
        <v>1</v>
      </c>
      <c r="AF119" s="36">
        <v>7</v>
      </c>
      <c r="AG119" s="36">
        <v>1</v>
      </c>
      <c r="AH119" s="36">
        <v>6</v>
      </c>
    </row>
    <row r="120" spans="1:34" s="34" customFormat="1" ht="12.6" customHeight="1" x14ac:dyDescent="0.25">
      <c r="A120" s="32" t="s">
        <v>1744</v>
      </c>
      <c r="B120" s="36">
        <v>1876</v>
      </c>
      <c r="C120" s="36">
        <v>295</v>
      </c>
      <c r="D120" s="36">
        <v>1581</v>
      </c>
      <c r="E120" s="36">
        <v>31</v>
      </c>
      <c r="F120" s="36">
        <v>3</v>
      </c>
      <c r="G120" s="36">
        <v>28</v>
      </c>
      <c r="H120" s="36">
        <v>214</v>
      </c>
      <c r="I120" s="36">
        <v>55</v>
      </c>
      <c r="J120" s="36">
        <v>159</v>
      </c>
      <c r="K120" s="36">
        <v>33</v>
      </c>
      <c r="L120" s="36">
        <v>6</v>
      </c>
      <c r="M120" s="36">
        <v>27</v>
      </c>
      <c r="N120" s="36">
        <v>46</v>
      </c>
      <c r="O120" s="36">
        <v>20</v>
      </c>
      <c r="P120" s="36">
        <v>26</v>
      </c>
      <c r="Q120" s="36">
        <v>2</v>
      </c>
      <c r="R120" s="36">
        <v>0</v>
      </c>
      <c r="S120" s="36">
        <v>2</v>
      </c>
      <c r="T120" s="36">
        <v>253</v>
      </c>
      <c r="U120" s="36">
        <v>58</v>
      </c>
      <c r="V120" s="36">
        <v>195</v>
      </c>
      <c r="W120" s="36">
        <v>215</v>
      </c>
      <c r="X120" s="36">
        <v>20</v>
      </c>
      <c r="Y120" s="36">
        <v>195</v>
      </c>
      <c r="Z120" s="36">
        <v>76</v>
      </c>
      <c r="AA120" s="36">
        <v>11</v>
      </c>
      <c r="AB120" s="36">
        <v>65</v>
      </c>
      <c r="AC120" s="36">
        <v>38</v>
      </c>
      <c r="AD120" s="36">
        <v>12</v>
      </c>
      <c r="AE120" s="36">
        <v>26</v>
      </c>
      <c r="AF120" s="36">
        <v>968</v>
      </c>
      <c r="AG120" s="36">
        <v>110</v>
      </c>
      <c r="AH120" s="36">
        <v>858</v>
      </c>
    </row>
    <row r="121" spans="1:34" s="34" customFormat="1" ht="12.6" customHeight="1" x14ac:dyDescent="0.25">
      <c r="A121" s="32" t="s">
        <v>1745</v>
      </c>
      <c r="B121" s="36">
        <v>46</v>
      </c>
      <c r="C121" s="36">
        <v>33</v>
      </c>
      <c r="D121" s="36">
        <v>13</v>
      </c>
      <c r="E121" s="36">
        <v>3</v>
      </c>
      <c r="F121" s="36">
        <v>3</v>
      </c>
      <c r="G121" s="36">
        <v>0</v>
      </c>
      <c r="H121" s="36">
        <v>4</v>
      </c>
      <c r="I121" s="36">
        <v>4</v>
      </c>
      <c r="J121" s="36">
        <v>0</v>
      </c>
      <c r="K121" s="36">
        <v>7</v>
      </c>
      <c r="L121" s="36">
        <v>4</v>
      </c>
      <c r="M121" s="36">
        <v>3</v>
      </c>
      <c r="N121" s="36">
        <v>5</v>
      </c>
      <c r="O121" s="36">
        <v>4</v>
      </c>
      <c r="P121" s="36">
        <v>1</v>
      </c>
      <c r="Q121" s="36">
        <v>1</v>
      </c>
      <c r="R121" s="36">
        <v>0</v>
      </c>
      <c r="S121" s="36">
        <v>1</v>
      </c>
      <c r="T121" s="36">
        <v>10</v>
      </c>
      <c r="U121" s="36">
        <v>6</v>
      </c>
      <c r="V121" s="36">
        <v>4</v>
      </c>
      <c r="W121" s="36">
        <v>4</v>
      </c>
      <c r="X121" s="36">
        <v>4</v>
      </c>
      <c r="Y121" s="36">
        <v>0</v>
      </c>
      <c r="Z121" s="36">
        <v>0</v>
      </c>
      <c r="AA121" s="36">
        <v>0</v>
      </c>
      <c r="AB121" s="36">
        <v>0</v>
      </c>
      <c r="AC121" s="36">
        <v>4</v>
      </c>
      <c r="AD121" s="36">
        <v>2</v>
      </c>
      <c r="AE121" s="36">
        <v>2</v>
      </c>
      <c r="AF121" s="36">
        <v>8</v>
      </c>
      <c r="AG121" s="36">
        <v>6</v>
      </c>
      <c r="AH121" s="36">
        <v>2</v>
      </c>
    </row>
    <row r="122" spans="1:34" s="34" customFormat="1" ht="12.6" customHeight="1" x14ac:dyDescent="0.25">
      <c r="A122" s="32" t="s">
        <v>1746</v>
      </c>
      <c r="B122" s="36">
        <v>46</v>
      </c>
      <c r="C122" s="36">
        <v>42</v>
      </c>
      <c r="D122" s="36">
        <v>4</v>
      </c>
      <c r="E122" s="36">
        <v>0</v>
      </c>
      <c r="F122" s="36">
        <v>0</v>
      </c>
      <c r="G122" s="36">
        <v>0</v>
      </c>
      <c r="H122" s="36">
        <v>7</v>
      </c>
      <c r="I122" s="36">
        <v>6</v>
      </c>
      <c r="J122" s="36">
        <v>1</v>
      </c>
      <c r="K122" s="36">
        <v>0</v>
      </c>
      <c r="L122" s="36">
        <v>0</v>
      </c>
      <c r="M122" s="36">
        <v>0</v>
      </c>
      <c r="N122" s="36">
        <v>0</v>
      </c>
      <c r="O122" s="36">
        <v>0</v>
      </c>
      <c r="P122" s="36">
        <v>0</v>
      </c>
      <c r="Q122" s="36">
        <v>0</v>
      </c>
      <c r="R122" s="36">
        <v>0</v>
      </c>
      <c r="S122" s="36">
        <v>0</v>
      </c>
      <c r="T122" s="36">
        <v>3</v>
      </c>
      <c r="U122" s="36">
        <v>3</v>
      </c>
      <c r="V122" s="36">
        <v>0</v>
      </c>
      <c r="W122" s="36">
        <v>2</v>
      </c>
      <c r="X122" s="36">
        <v>2</v>
      </c>
      <c r="Y122" s="36">
        <v>0</v>
      </c>
      <c r="Z122" s="36">
        <v>0</v>
      </c>
      <c r="AA122" s="36">
        <v>0</v>
      </c>
      <c r="AB122" s="36">
        <v>0</v>
      </c>
      <c r="AC122" s="36">
        <v>3</v>
      </c>
      <c r="AD122" s="36">
        <v>3</v>
      </c>
      <c r="AE122" s="36">
        <v>0</v>
      </c>
      <c r="AF122" s="36">
        <v>31</v>
      </c>
      <c r="AG122" s="36">
        <v>28</v>
      </c>
      <c r="AH122" s="36">
        <v>3</v>
      </c>
    </row>
    <row r="123" spans="1:34" s="34" customFormat="1" ht="12.6" customHeight="1" x14ac:dyDescent="0.25">
      <c r="A123" s="32" t="s">
        <v>1747</v>
      </c>
      <c r="B123" s="36">
        <v>32</v>
      </c>
      <c r="C123" s="36">
        <v>30</v>
      </c>
      <c r="D123" s="36">
        <v>2</v>
      </c>
      <c r="E123" s="36">
        <v>0</v>
      </c>
      <c r="F123" s="36">
        <v>0</v>
      </c>
      <c r="G123" s="36">
        <v>0</v>
      </c>
      <c r="H123" s="36">
        <v>4</v>
      </c>
      <c r="I123" s="36">
        <v>4</v>
      </c>
      <c r="J123" s="36">
        <v>0</v>
      </c>
      <c r="K123" s="36">
        <v>0</v>
      </c>
      <c r="L123" s="36">
        <v>0</v>
      </c>
      <c r="M123" s="36">
        <v>0</v>
      </c>
      <c r="N123" s="36">
        <v>1</v>
      </c>
      <c r="O123" s="36">
        <v>1</v>
      </c>
      <c r="P123" s="36">
        <v>0</v>
      </c>
      <c r="Q123" s="36">
        <v>0</v>
      </c>
      <c r="R123" s="36">
        <v>0</v>
      </c>
      <c r="S123" s="36">
        <v>0</v>
      </c>
      <c r="T123" s="36">
        <v>2</v>
      </c>
      <c r="U123" s="36">
        <v>2</v>
      </c>
      <c r="V123" s="36">
        <v>0</v>
      </c>
      <c r="W123" s="36">
        <v>8</v>
      </c>
      <c r="X123" s="36">
        <v>8</v>
      </c>
      <c r="Y123" s="36">
        <v>0</v>
      </c>
      <c r="Z123" s="36">
        <v>2</v>
      </c>
      <c r="AA123" s="36">
        <v>2</v>
      </c>
      <c r="AB123" s="36">
        <v>0</v>
      </c>
      <c r="AC123" s="36">
        <v>2</v>
      </c>
      <c r="AD123" s="36">
        <v>2</v>
      </c>
      <c r="AE123" s="36">
        <v>0</v>
      </c>
      <c r="AF123" s="36">
        <v>13</v>
      </c>
      <c r="AG123" s="36">
        <v>11</v>
      </c>
      <c r="AH123" s="36">
        <v>2</v>
      </c>
    </row>
    <row r="124" spans="1:34" s="34" customFormat="1" ht="12.6" customHeight="1" x14ac:dyDescent="0.25">
      <c r="A124" s="32" t="s">
        <v>1748</v>
      </c>
      <c r="B124" s="36">
        <v>2061</v>
      </c>
      <c r="C124" s="36">
        <v>1570</v>
      </c>
      <c r="D124" s="36">
        <v>491</v>
      </c>
      <c r="E124" s="36">
        <v>66</v>
      </c>
      <c r="F124" s="36">
        <v>60</v>
      </c>
      <c r="G124" s="36">
        <v>6</v>
      </c>
      <c r="H124" s="36">
        <v>737</v>
      </c>
      <c r="I124" s="36">
        <v>645</v>
      </c>
      <c r="J124" s="36">
        <v>92</v>
      </c>
      <c r="K124" s="36">
        <v>100</v>
      </c>
      <c r="L124" s="36">
        <v>78</v>
      </c>
      <c r="M124" s="36">
        <v>22</v>
      </c>
      <c r="N124" s="36">
        <v>752</v>
      </c>
      <c r="O124" s="36">
        <v>475</v>
      </c>
      <c r="P124" s="36">
        <v>277</v>
      </c>
      <c r="Q124" s="36">
        <v>1</v>
      </c>
      <c r="R124" s="36">
        <v>1</v>
      </c>
      <c r="S124" s="36">
        <v>0</v>
      </c>
      <c r="T124" s="36">
        <v>226</v>
      </c>
      <c r="U124" s="36">
        <v>178</v>
      </c>
      <c r="V124" s="36">
        <v>48</v>
      </c>
      <c r="W124" s="36">
        <v>69</v>
      </c>
      <c r="X124" s="36">
        <v>53</v>
      </c>
      <c r="Y124" s="36">
        <v>16</v>
      </c>
      <c r="Z124" s="36">
        <v>44</v>
      </c>
      <c r="AA124" s="36">
        <v>27</v>
      </c>
      <c r="AB124" s="36">
        <v>17</v>
      </c>
      <c r="AC124" s="36">
        <v>20</v>
      </c>
      <c r="AD124" s="36">
        <v>12</v>
      </c>
      <c r="AE124" s="36">
        <v>8</v>
      </c>
      <c r="AF124" s="36">
        <v>46</v>
      </c>
      <c r="AG124" s="36">
        <v>41</v>
      </c>
      <c r="AH124" s="36">
        <v>5</v>
      </c>
    </row>
    <row r="125" spans="1:34" s="34" customFormat="1" ht="12.6" customHeight="1" x14ac:dyDescent="0.25">
      <c r="A125" s="32" t="s">
        <v>1749</v>
      </c>
      <c r="B125" s="36">
        <v>923</v>
      </c>
      <c r="C125" s="36">
        <v>890</v>
      </c>
      <c r="D125" s="36">
        <v>33</v>
      </c>
      <c r="E125" s="36">
        <v>46</v>
      </c>
      <c r="F125" s="36">
        <v>39</v>
      </c>
      <c r="G125" s="36">
        <v>7</v>
      </c>
      <c r="H125" s="36">
        <v>193</v>
      </c>
      <c r="I125" s="36">
        <v>192</v>
      </c>
      <c r="J125" s="36">
        <v>1</v>
      </c>
      <c r="K125" s="36">
        <v>35</v>
      </c>
      <c r="L125" s="36">
        <v>32</v>
      </c>
      <c r="M125" s="36">
        <v>3</v>
      </c>
      <c r="N125" s="36">
        <v>51</v>
      </c>
      <c r="O125" s="36">
        <v>47</v>
      </c>
      <c r="P125" s="36">
        <v>4</v>
      </c>
      <c r="Q125" s="36">
        <v>3</v>
      </c>
      <c r="R125" s="36">
        <v>3</v>
      </c>
      <c r="S125" s="36">
        <v>0</v>
      </c>
      <c r="T125" s="36">
        <v>121</v>
      </c>
      <c r="U125" s="36">
        <v>114</v>
      </c>
      <c r="V125" s="36">
        <v>7</v>
      </c>
      <c r="W125" s="36">
        <v>214</v>
      </c>
      <c r="X125" s="36">
        <v>209</v>
      </c>
      <c r="Y125" s="36">
        <v>5</v>
      </c>
      <c r="Z125" s="36">
        <v>26</v>
      </c>
      <c r="AA125" s="36">
        <v>24</v>
      </c>
      <c r="AB125" s="36">
        <v>2</v>
      </c>
      <c r="AC125" s="36">
        <v>17</v>
      </c>
      <c r="AD125" s="36">
        <v>17</v>
      </c>
      <c r="AE125" s="36">
        <v>0</v>
      </c>
      <c r="AF125" s="36">
        <v>217</v>
      </c>
      <c r="AG125" s="36">
        <v>213</v>
      </c>
      <c r="AH125" s="36">
        <v>4</v>
      </c>
    </row>
    <row r="126" spans="1:34" s="34" customFormat="1" ht="12.6" customHeight="1" x14ac:dyDescent="0.25">
      <c r="A126" s="32" t="s">
        <v>1750</v>
      </c>
      <c r="B126" s="36">
        <v>188</v>
      </c>
      <c r="C126" s="36">
        <v>166</v>
      </c>
      <c r="D126" s="36">
        <v>22</v>
      </c>
      <c r="E126" s="36">
        <v>1</v>
      </c>
      <c r="F126" s="36">
        <v>1</v>
      </c>
      <c r="G126" s="36">
        <v>0</v>
      </c>
      <c r="H126" s="36">
        <v>8</v>
      </c>
      <c r="I126" s="36">
        <v>4</v>
      </c>
      <c r="J126" s="36">
        <v>4</v>
      </c>
      <c r="K126" s="36">
        <v>1</v>
      </c>
      <c r="L126" s="36">
        <v>1</v>
      </c>
      <c r="M126" s="36">
        <v>0</v>
      </c>
      <c r="N126" s="36">
        <v>2</v>
      </c>
      <c r="O126" s="36">
        <v>2</v>
      </c>
      <c r="P126" s="36">
        <v>0</v>
      </c>
      <c r="Q126" s="36">
        <v>0</v>
      </c>
      <c r="R126" s="36">
        <v>0</v>
      </c>
      <c r="S126" s="36">
        <v>0</v>
      </c>
      <c r="T126" s="36">
        <v>31</v>
      </c>
      <c r="U126" s="36">
        <v>29</v>
      </c>
      <c r="V126" s="36">
        <v>2</v>
      </c>
      <c r="W126" s="36">
        <v>0</v>
      </c>
      <c r="X126" s="36">
        <v>0</v>
      </c>
      <c r="Y126" s="36">
        <v>0</v>
      </c>
      <c r="Z126" s="36">
        <v>2</v>
      </c>
      <c r="AA126" s="36">
        <v>2</v>
      </c>
      <c r="AB126" s="36">
        <v>0</v>
      </c>
      <c r="AC126" s="36">
        <v>2</v>
      </c>
      <c r="AD126" s="36">
        <v>2</v>
      </c>
      <c r="AE126" s="36">
        <v>0</v>
      </c>
      <c r="AF126" s="36">
        <v>141</v>
      </c>
      <c r="AG126" s="36">
        <v>125</v>
      </c>
      <c r="AH126" s="36">
        <v>16</v>
      </c>
    </row>
    <row r="127" spans="1:34" s="34" customFormat="1" ht="12.6" customHeight="1" x14ac:dyDescent="0.25">
      <c r="A127" s="32" t="s">
        <v>1751</v>
      </c>
      <c r="B127" s="36">
        <v>7</v>
      </c>
      <c r="C127" s="36">
        <v>7</v>
      </c>
      <c r="D127" s="36">
        <v>0</v>
      </c>
      <c r="E127" s="36">
        <v>1</v>
      </c>
      <c r="F127" s="36">
        <v>1</v>
      </c>
      <c r="G127" s="36">
        <v>0</v>
      </c>
      <c r="H127" s="36">
        <v>1</v>
      </c>
      <c r="I127" s="36">
        <v>1</v>
      </c>
      <c r="J127" s="36">
        <v>0</v>
      </c>
      <c r="K127" s="36">
        <v>4</v>
      </c>
      <c r="L127" s="36">
        <v>4</v>
      </c>
      <c r="M127" s="36">
        <v>0</v>
      </c>
      <c r="N127" s="36">
        <v>0</v>
      </c>
      <c r="O127" s="36">
        <v>0</v>
      </c>
      <c r="P127" s="36">
        <v>0</v>
      </c>
      <c r="Q127" s="36">
        <v>0</v>
      </c>
      <c r="R127" s="36">
        <v>0</v>
      </c>
      <c r="S127" s="36">
        <v>0</v>
      </c>
      <c r="T127" s="36">
        <v>0</v>
      </c>
      <c r="U127" s="36">
        <v>0</v>
      </c>
      <c r="V127" s="36">
        <v>0</v>
      </c>
      <c r="W127" s="36">
        <v>0</v>
      </c>
      <c r="X127" s="36">
        <v>0</v>
      </c>
      <c r="Y127" s="36">
        <v>0</v>
      </c>
      <c r="Z127" s="36">
        <v>0</v>
      </c>
      <c r="AA127" s="36">
        <v>0</v>
      </c>
      <c r="AB127" s="36">
        <v>0</v>
      </c>
      <c r="AC127" s="36">
        <v>0</v>
      </c>
      <c r="AD127" s="36">
        <v>0</v>
      </c>
      <c r="AE127" s="36">
        <v>0</v>
      </c>
      <c r="AF127" s="36">
        <v>1</v>
      </c>
      <c r="AG127" s="36">
        <v>1</v>
      </c>
      <c r="AH127" s="36">
        <v>0</v>
      </c>
    </row>
    <row r="128" spans="1:34" s="34" customFormat="1" ht="12.6" customHeight="1" x14ac:dyDescent="0.25">
      <c r="A128" s="32" t="s">
        <v>1752</v>
      </c>
      <c r="B128" s="36">
        <v>160</v>
      </c>
      <c r="C128" s="36">
        <v>151</v>
      </c>
      <c r="D128" s="36">
        <v>9</v>
      </c>
      <c r="E128" s="36">
        <v>1</v>
      </c>
      <c r="F128" s="36">
        <v>1</v>
      </c>
      <c r="G128" s="36">
        <v>0</v>
      </c>
      <c r="H128" s="36">
        <v>81</v>
      </c>
      <c r="I128" s="36">
        <v>80</v>
      </c>
      <c r="J128" s="36">
        <v>1</v>
      </c>
      <c r="K128" s="36">
        <v>2</v>
      </c>
      <c r="L128" s="36">
        <v>2</v>
      </c>
      <c r="M128" s="36">
        <v>0</v>
      </c>
      <c r="N128" s="36">
        <v>5</v>
      </c>
      <c r="O128" s="36">
        <v>5</v>
      </c>
      <c r="P128" s="36">
        <v>0</v>
      </c>
      <c r="Q128" s="36">
        <v>0</v>
      </c>
      <c r="R128" s="36">
        <v>0</v>
      </c>
      <c r="S128" s="36">
        <v>0</v>
      </c>
      <c r="T128" s="36">
        <v>3</v>
      </c>
      <c r="U128" s="36">
        <v>2</v>
      </c>
      <c r="V128" s="36">
        <v>1</v>
      </c>
      <c r="W128" s="36">
        <v>12</v>
      </c>
      <c r="X128" s="36">
        <v>8</v>
      </c>
      <c r="Y128" s="36">
        <v>4</v>
      </c>
      <c r="Z128" s="36">
        <v>3</v>
      </c>
      <c r="AA128" s="36">
        <v>3</v>
      </c>
      <c r="AB128" s="36">
        <v>0</v>
      </c>
      <c r="AC128" s="36">
        <v>1</v>
      </c>
      <c r="AD128" s="36">
        <v>1</v>
      </c>
      <c r="AE128" s="36">
        <v>0</v>
      </c>
      <c r="AF128" s="36">
        <v>52</v>
      </c>
      <c r="AG128" s="36">
        <v>49</v>
      </c>
      <c r="AH128" s="36">
        <v>3</v>
      </c>
    </row>
    <row r="129" spans="1:34" s="34" customFormat="1" ht="12.6" customHeight="1" x14ac:dyDescent="0.25">
      <c r="A129" s="32" t="s">
        <v>1753</v>
      </c>
      <c r="B129" s="36">
        <v>812</v>
      </c>
      <c r="C129" s="36">
        <v>649</v>
      </c>
      <c r="D129" s="36">
        <v>163</v>
      </c>
      <c r="E129" s="36">
        <v>15</v>
      </c>
      <c r="F129" s="36">
        <v>9</v>
      </c>
      <c r="G129" s="36">
        <v>6</v>
      </c>
      <c r="H129" s="36">
        <v>144</v>
      </c>
      <c r="I129" s="36">
        <v>123</v>
      </c>
      <c r="J129" s="36">
        <v>21</v>
      </c>
      <c r="K129" s="36">
        <v>53</v>
      </c>
      <c r="L129" s="36">
        <v>31</v>
      </c>
      <c r="M129" s="36">
        <v>22</v>
      </c>
      <c r="N129" s="36">
        <v>30</v>
      </c>
      <c r="O129" s="36">
        <v>29</v>
      </c>
      <c r="P129" s="36">
        <v>1</v>
      </c>
      <c r="Q129" s="36">
        <v>2</v>
      </c>
      <c r="R129" s="36">
        <v>1</v>
      </c>
      <c r="S129" s="36">
        <v>1</v>
      </c>
      <c r="T129" s="36">
        <v>81</v>
      </c>
      <c r="U129" s="36">
        <v>63</v>
      </c>
      <c r="V129" s="36">
        <v>18</v>
      </c>
      <c r="W129" s="36">
        <v>96</v>
      </c>
      <c r="X129" s="36">
        <v>88</v>
      </c>
      <c r="Y129" s="36">
        <v>8</v>
      </c>
      <c r="Z129" s="36">
        <v>32</v>
      </c>
      <c r="AA129" s="36">
        <v>25</v>
      </c>
      <c r="AB129" s="36">
        <v>7</v>
      </c>
      <c r="AC129" s="36">
        <v>8</v>
      </c>
      <c r="AD129" s="36">
        <v>4</v>
      </c>
      <c r="AE129" s="36">
        <v>4</v>
      </c>
      <c r="AF129" s="36">
        <v>351</v>
      </c>
      <c r="AG129" s="36">
        <v>276</v>
      </c>
      <c r="AH129" s="36">
        <v>75</v>
      </c>
    </row>
    <row r="130" spans="1:34" s="34" customFormat="1" ht="12.6" customHeight="1" x14ac:dyDescent="0.25">
      <c r="A130" s="32" t="s">
        <v>115</v>
      </c>
      <c r="B130" s="36">
        <v>1110</v>
      </c>
      <c r="C130" s="36">
        <v>642</v>
      </c>
      <c r="D130" s="36">
        <v>468</v>
      </c>
      <c r="E130" s="36">
        <v>30</v>
      </c>
      <c r="F130" s="36">
        <v>16</v>
      </c>
      <c r="G130" s="36">
        <v>14</v>
      </c>
      <c r="H130" s="36">
        <v>160</v>
      </c>
      <c r="I130" s="36">
        <v>103</v>
      </c>
      <c r="J130" s="36">
        <v>57</v>
      </c>
      <c r="K130" s="36">
        <v>87</v>
      </c>
      <c r="L130" s="36">
        <v>56</v>
      </c>
      <c r="M130" s="36">
        <v>31</v>
      </c>
      <c r="N130" s="36">
        <v>24</v>
      </c>
      <c r="O130" s="36">
        <v>14</v>
      </c>
      <c r="P130" s="36">
        <v>10</v>
      </c>
      <c r="Q130" s="36">
        <v>0</v>
      </c>
      <c r="R130" s="36">
        <v>0</v>
      </c>
      <c r="S130" s="36">
        <v>0</v>
      </c>
      <c r="T130" s="36">
        <v>95</v>
      </c>
      <c r="U130" s="36">
        <v>59</v>
      </c>
      <c r="V130" s="36">
        <v>36</v>
      </c>
      <c r="W130" s="36">
        <v>396</v>
      </c>
      <c r="X130" s="36">
        <v>204</v>
      </c>
      <c r="Y130" s="36">
        <v>192</v>
      </c>
      <c r="Z130" s="36">
        <v>205</v>
      </c>
      <c r="AA130" s="36">
        <v>115</v>
      </c>
      <c r="AB130" s="36">
        <v>90</v>
      </c>
      <c r="AC130" s="36">
        <v>17</v>
      </c>
      <c r="AD130" s="36">
        <v>9</v>
      </c>
      <c r="AE130" s="36">
        <v>8</v>
      </c>
      <c r="AF130" s="36">
        <v>96</v>
      </c>
      <c r="AG130" s="36">
        <v>66</v>
      </c>
      <c r="AH130" s="36">
        <v>30</v>
      </c>
    </row>
    <row r="131" spans="1:34" s="34" customFormat="1" ht="12.6" customHeight="1" x14ac:dyDescent="0.25">
      <c r="A131" s="32" t="s">
        <v>466</v>
      </c>
      <c r="B131" s="36">
        <v>350108</v>
      </c>
      <c r="C131" s="36">
        <v>170807</v>
      </c>
      <c r="D131" s="36">
        <v>179301</v>
      </c>
      <c r="E131" s="36">
        <v>17268</v>
      </c>
      <c r="F131" s="36">
        <v>8337</v>
      </c>
      <c r="G131" s="36">
        <v>8931</v>
      </c>
      <c r="H131" s="36">
        <v>49024</v>
      </c>
      <c r="I131" s="36">
        <v>23835</v>
      </c>
      <c r="J131" s="36">
        <v>25189</v>
      </c>
      <c r="K131" s="36">
        <v>17597</v>
      </c>
      <c r="L131" s="36">
        <v>8396</v>
      </c>
      <c r="M131" s="36">
        <v>9201</v>
      </c>
      <c r="N131" s="36">
        <v>17746</v>
      </c>
      <c r="O131" s="36">
        <v>8457</v>
      </c>
      <c r="P131" s="36">
        <v>9289</v>
      </c>
      <c r="Q131" s="36">
        <v>2191</v>
      </c>
      <c r="R131" s="36">
        <v>1079</v>
      </c>
      <c r="S131" s="36">
        <v>1112</v>
      </c>
      <c r="T131" s="36">
        <v>53324</v>
      </c>
      <c r="U131" s="36">
        <v>26747</v>
      </c>
      <c r="V131" s="36">
        <v>26577</v>
      </c>
      <c r="W131" s="36">
        <v>113459</v>
      </c>
      <c r="X131" s="36">
        <v>55019</v>
      </c>
      <c r="Y131" s="36">
        <v>58440</v>
      </c>
      <c r="Z131" s="36">
        <v>28441</v>
      </c>
      <c r="AA131" s="36">
        <v>14191</v>
      </c>
      <c r="AB131" s="36">
        <v>14250</v>
      </c>
      <c r="AC131" s="36">
        <v>17478</v>
      </c>
      <c r="AD131" s="36">
        <v>8189</v>
      </c>
      <c r="AE131" s="36">
        <v>9289</v>
      </c>
      <c r="AF131" s="36">
        <v>33580</v>
      </c>
      <c r="AG131" s="36">
        <v>16557</v>
      </c>
      <c r="AH131" s="36">
        <v>17023</v>
      </c>
    </row>
    <row r="132" spans="1:34" s="34" customFormat="1" ht="12.6" customHeight="1" x14ac:dyDescent="0.25">
      <c r="A132" s="32" t="s">
        <v>1754</v>
      </c>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row>
  </sheetData>
  <mergeCells count="12">
    <mergeCell ref="AF2:AH2"/>
    <mergeCell ref="A2:A3"/>
    <mergeCell ref="B2:D2"/>
    <mergeCell ref="E2:G2"/>
    <mergeCell ref="H2:J2"/>
    <mergeCell ref="K2:M2"/>
    <mergeCell ref="N2:P2"/>
    <mergeCell ref="Q2:S2"/>
    <mergeCell ref="T2:V2"/>
    <mergeCell ref="W2:Y2"/>
    <mergeCell ref="Z2:AB2"/>
    <mergeCell ref="AC2:AE2"/>
  </mergeCells>
  <pageMargins left="0.7" right="0.7" top="0.75" bottom="0.75" header="0.3" footer="0.3"/>
  <pageSetup orientation="portrait"/>
  <headerFooter>
    <oddFooter>&amp;C&amp;"Helvetica Neue,Regular"&amp;12&amp;K000000&amp;P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12EA-DC55-40D5-8B59-1695DA31738B}">
  <dimension ref="A1:IV43"/>
  <sheetViews>
    <sheetView showGridLines="0" workbookViewId="0">
      <selection sqref="A1:XFD1048576"/>
    </sheetView>
  </sheetViews>
  <sheetFormatPr defaultColWidth="7" defaultRowHeight="12" customHeight="1" x14ac:dyDescent="0.25"/>
  <cols>
    <col min="1" max="1" width="8.88671875" style="34" customWidth="1"/>
    <col min="2" max="12" width="9.88671875" style="34" customWidth="1"/>
    <col min="13" max="256" width="7" style="34" customWidth="1"/>
    <col min="257" max="16384" width="7" style="33"/>
  </cols>
  <sheetData>
    <row r="1" spans="1:12" s="34" customFormat="1" ht="12.6" customHeight="1" x14ac:dyDescent="0.25">
      <c r="A1" s="32" t="s">
        <v>1755</v>
      </c>
      <c r="B1" s="33"/>
      <c r="C1" s="33"/>
      <c r="D1" s="33"/>
      <c r="E1" s="33"/>
      <c r="F1" s="33"/>
      <c r="G1" s="33"/>
      <c r="H1" s="33"/>
      <c r="I1" s="33"/>
      <c r="J1" s="33"/>
      <c r="K1" s="33"/>
      <c r="L1" s="33"/>
    </row>
    <row r="2" spans="1:12" s="34" customFormat="1" ht="12.6" customHeight="1" x14ac:dyDescent="0.25">
      <c r="A2" s="32" t="s">
        <v>1619</v>
      </c>
      <c r="B2" s="35" t="s">
        <v>2</v>
      </c>
      <c r="C2" s="35" t="s">
        <v>1620</v>
      </c>
      <c r="D2" s="35" t="s">
        <v>1323</v>
      </c>
      <c r="E2" s="35" t="s">
        <v>1324</v>
      </c>
      <c r="F2" s="35" t="s">
        <v>1326</v>
      </c>
      <c r="G2" s="35" t="s">
        <v>1621</v>
      </c>
      <c r="H2" s="35" t="s">
        <v>1552</v>
      </c>
      <c r="I2" s="35" t="s">
        <v>1329</v>
      </c>
      <c r="J2" s="35" t="s">
        <v>1622</v>
      </c>
      <c r="K2" s="35" t="s">
        <v>1332</v>
      </c>
      <c r="L2" s="35" t="s">
        <v>1328</v>
      </c>
    </row>
    <row r="3" spans="1:12" s="34" customFormat="1" ht="12.6" customHeight="1" x14ac:dyDescent="0.25">
      <c r="A3" s="32" t="s">
        <v>1623</v>
      </c>
      <c r="B3" s="36">
        <v>408971</v>
      </c>
      <c r="C3" s="36">
        <v>20004</v>
      </c>
      <c r="D3" s="36">
        <v>62739</v>
      </c>
      <c r="E3" s="36">
        <v>20409</v>
      </c>
      <c r="F3" s="36">
        <v>21577</v>
      </c>
      <c r="G3" s="36">
        <v>2377</v>
      </c>
      <c r="H3" s="36">
        <v>60246</v>
      </c>
      <c r="I3" s="36">
        <v>122609</v>
      </c>
      <c r="J3" s="36">
        <v>30999</v>
      </c>
      <c r="K3" s="36">
        <v>18904</v>
      </c>
      <c r="L3" s="36">
        <v>49107</v>
      </c>
    </row>
    <row r="4" spans="1:12" s="34" customFormat="1" ht="12.6" customHeight="1" x14ac:dyDescent="0.25">
      <c r="A4" s="32" t="s">
        <v>1756</v>
      </c>
      <c r="B4" s="36">
        <v>356849</v>
      </c>
      <c r="C4" s="36">
        <v>17712</v>
      </c>
      <c r="D4" s="36">
        <v>51241</v>
      </c>
      <c r="E4" s="36">
        <v>18080</v>
      </c>
      <c r="F4" s="36">
        <v>18150</v>
      </c>
      <c r="G4" s="36">
        <v>2198</v>
      </c>
      <c r="H4" s="36">
        <v>54343</v>
      </c>
      <c r="I4" s="36">
        <v>114472</v>
      </c>
      <c r="J4" s="36">
        <v>28940</v>
      </c>
      <c r="K4" s="36">
        <v>17810</v>
      </c>
      <c r="L4" s="36">
        <v>33903</v>
      </c>
    </row>
    <row r="5" spans="1:12" s="34" customFormat="1" ht="12.6" customHeight="1" x14ac:dyDescent="0.25">
      <c r="A5" s="32" t="s">
        <v>1757</v>
      </c>
      <c r="B5" s="36">
        <v>5679</v>
      </c>
      <c r="C5" s="36">
        <v>427</v>
      </c>
      <c r="D5" s="36">
        <v>1810</v>
      </c>
      <c r="E5" s="36">
        <v>368</v>
      </c>
      <c r="F5" s="36">
        <v>450</v>
      </c>
      <c r="G5" s="36">
        <v>5</v>
      </c>
      <c r="H5" s="36">
        <v>851</v>
      </c>
      <c r="I5" s="36">
        <v>904</v>
      </c>
      <c r="J5" s="36">
        <v>326</v>
      </c>
      <c r="K5" s="36">
        <v>196</v>
      </c>
      <c r="L5" s="36">
        <v>342</v>
      </c>
    </row>
    <row r="6" spans="1:12" s="34" customFormat="1" ht="12.6" customHeight="1" x14ac:dyDescent="0.25">
      <c r="A6" s="32" t="s">
        <v>1758</v>
      </c>
      <c r="B6" s="36">
        <v>6303</v>
      </c>
      <c r="C6" s="36">
        <v>402</v>
      </c>
      <c r="D6" s="36">
        <v>1734</v>
      </c>
      <c r="E6" s="36">
        <v>388</v>
      </c>
      <c r="F6" s="36">
        <v>479</v>
      </c>
      <c r="G6" s="36">
        <v>12</v>
      </c>
      <c r="H6" s="36">
        <v>987</v>
      </c>
      <c r="I6" s="36">
        <v>1226</v>
      </c>
      <c r="J6" s="36">
        <v>396</v>
      </c>
      <c r="K6" s="36">
        <v>189</v>
      </c>
      <c r="L6" s="36">
        <v>490</v>
      </c>
    </row>
    <row r="7" spans="1:12" s="34" customFormat="1" ht="12.6" customHeight="1" x14ac:dyDescent="0.25">
      <c r="A7" s="32" t="s">
        <v>1759</v>
      </c>
      <c r="B7" s="36">
        <v>5685</v>
      </c>
      <c r="C7" s="36">
        <v>286</v>
      </c>
      <c r="D7" s="36">
        <v>1158</v>
      </c>
      <c r="E7" s="36">
        <v>220</v>
      </c>
      <c r="F7" s="36">
        <v>312</v>
      </c>
      <c r="G7" s="36">
        <v>44</v>
      </c>
      <c r="H7" s="36">
        <v>809</v>
      </c>
      <c r="I7" s="36">
        <v>1439</v>
      </c>
      <c r="J7" s="36">
        <v>400</v>
      </c>
      <c r="K7" s="36">
        <v>100</v>
      </c>
      <c r="L7" s="36">
        <v>917</v>
      </c>
    </row>
    <row r="8" spans="1:12" s="34" customFormat="1" ht="12.6" customHeight="1" x14ac:dyDescent="0.25">
      <c r="A8" s="32" t="s">
        <v>1760</v>
      </c>
      <c r="B8" s="36">
        <v>27080</v>
      </c>
      <c r="C8" s="36">
        <v>880</v>
      </c>
      <c r="D8" s="36">
        <v>5135</v>
      </c>
      <c r="E8" s="36">
        <v>1126</v>
      </c>
      <c r="F8" s="36">
        <v>1849</v>
      </c>
      <c r="G8" s="36">
        <v>69</v>
      </c>
      <c r="H8" s="36">
        <v>2361</v>
      </c>
      <c r="I8" s="36">
        <v>3004</v>
      </c>
      <c r="J8" s="36">
        <v>649</v>
      </c>
      <c r="K8" s="36">
        <v>469</v>
      </c>
      <c r="L8" s="36">
        <v>11538</v>
      </c>
    </row>
    <row r="9" spans="1:12" s="34" customFormat="1" ht="12.6" customHeight="1" x14ac:dyDescent="0.25">
      <c r="A9" s="32" t="s">
        <v>1761</v>
      </c>
      <c r="B9" s="36">
        <v>4875</v>
      </c>
      <c r="C9" s="36">
        <v>223</v>
      </c>
      <c r="D9" s="36">
        <v>1204</v>
      </c>
      <c r="E9" s="36">
        <v>113</v>
      </c>
      <c r="F9" s="36">
        <v>282</v>
      </c>
      <c r="G9" s="36">
        <v>43</v>
      </c>
      <c r="H9" s="36">
        <v>662</v>
      </c>
      <c r="I9" s="36">
        <v>911</v>
      </c>
      <c r="J9" s="36">
        <v>66</v>
      </c>
      <c r="K9" s="36">
        <v>103</v>
      </c>
      <c r="L9" s="36">
        <v>1268</v>
      </c>
    </row>
    <row r="10" spans="1:12" s="34" customFormat="1" ht="12.6" customHeight="1" x14ac:dyDescent="0.25">
      <c r="A10" s="32" t="s">
        <v>1762</v>
      </c>
      <c r="B10" s="36">
        <v>1021</v>
      </c>
      <c r="C10" s="36">
        <v>29</v>
      </c>
      <c r="D10" s="36">
        <v>185</v>
      </c>
      <c r="E10" s="36">
        <v>16</v>
      </c>
      <c r="F10" s="36">
        <v>18</v>
      </c>
      <c r="G10" s="36">
        <v>3</v>
      </c>
      <c r="H10" s="36">
        <v>69</v>
      </c>
      <c r="I10" s="36">
        <v>164</v>
      </c>
      <c r="J10" s="36">
        <v>16</v>
      </c>
      <c r="K10" s="36">
        <v>4</v>
      </c>
      <c r="L10" s="36">
        <v>517</v>
      </c>
    </row>
    <row r="11" spans="1:12" s="34" customFormat="1" ht="12.6" customHeight="1" x14ac:dyDescent="0.25">
      <c r="A11" s="32" t="s">
        <v>1763</v>
      </c>
      <c r="B11" s="36">
        <v>110</v>
      </c>
      <c r="C11" s="36">
        <v>2</v>
      </c>
      <c r="D11" s="36">
        <v>23</v>
      </c>
      <c r="E11" s="36">
        <v>1</v>
      </c>
      <c r="F11" s="36">
        <v>0</v>
      </c>
      <c r="G11" s="36">
        <v>0</v>
      </c>
      <c r="H11" s="36">
        <v>5</v>
      </c>
      <c r="I11" s="36">
        <v>7</v>
      </c>
      <c r="J11" s="36">
        <v>0</v>
      </c>
      <c r="K11" s="36">
        <v>1</v>
      </c>
      <c r="L11" s="36">
        <v>71</v>
      </c>
    </row>
    <row r="12" spans="1:12" s="34" customFormat="1" ht="12.6" customHeight="1" x14ac:dyDescent="0.25">
      <c r="A12" s="32" t="s">
        <v>1764</v>
      </c>
      <c r="B12" s="36">
        <v>24</v>
      </c>
      <c r="C12" s="36">
        <v>2</v>
      </c>
      <c r="D12" s="36">
        <v>6</v>
      </c>
      <c r="E12" s="36">
        <v>0</v>
      </c>
      <c r="F12" s="36">
        <v>0</v>
      </c>
      <c r="G12" s="36">
        <v>0</v>
      </c>
      <c r="H12" s="36">
        <v>8</v>
      </c>
      <c r="I12" s="36">
        <v>2</v>
      </c>
      <c r="J12" s="36">
        <v>0</v>
      </c>
      <c r="K12" s="36">
        <v>0</v>
      </c>
      <c r="L12" s="36">
        <v>6</v>
      </c>
    </row>
    <row r="13" spans="1:12" s="34" customFormat="1" ht="12.6" customHeight="1" x14ac:dyDescent="0.25">
      <c r="A13" s="32" t="s">
        <v>1624</v>
      </c>
      <c r="B13" s="36">
        <v>1345</v>
      </c>
      <c r="C13" s="36">
        <v>41</v>
      </c>
      <c r="D13" s="36">
        <v>243</v>
      </c>
      <c r="E13" s="36">
        <v>97</v>
      </c>
      <c r="F13" s="36">
        <v>37</v>
      </c>
      <c r="G13" s="36">
        <v>3</v>
      </c>
      <c r="H13" s="36">
        <v>151</v>
      </c>
      <c r="I13" s="36">
        <v>480</v>
      </c>
      <c r="J13" s="36">
        <v>206</v>
      </c>
      <c r="K13" s="36">
        <v>32</v>
      </c>
      <c r="L13" s="36">
        <v>55</v>
      </c>
    </row>
    <row r="14" spans="1:12" s="34" customFormat="1" ht="12.6" customHeight="1" x14ac:dyDescent="0.25">
      <c r="A14" s="32" t="s">
        <v>1186</v>
      </c>
      <c r="B14" s="37">
        <v>5.7</v>
      </c>
      <c r="C14" s="37">
        <v>5.6</v>
      </c>
      <c r="D14" s="37">
        <v>6.1</v>
      </c>
      <c r="E14" s="37">
        <v>5.6</v>
      </c>
      <c r="F14" s="37">
        <v>5.9</v>
      </c>
      <c r="G14" s="37">
        <v>5.4</v>
      </c>
      <c r="H14" s="37">
        <v>5.5</v>
      </c>
      <c r="I14" s="37">
        <v>5.4</v>
      </c>
      <c r="J14" s="37">
        <v>5.4</v>
      </c>
      <c r="K14" s="37">
        <v>5.3</v>
      </c>
      <c r="L14" s="37">
        <v>7.2</v>
      </c>
    </row>
    <row r="15" spans="1:12" s="34" customFormat="1" ht="12.6" customHeight="1" x14ac:dyDescent="0.25">
      <c r="A15" s="33"/>
      <c r="B15" s="36"/>
      <c r="C15" s="36"/>
      <c r="D15" s="36"/>
      <c r="E15" s="36"/>
      <c r="F15" s="36"/>
      <c r="G15" s="36"/>
      <c r="H15" s="36"/>
      <c r="I15" s="36"/>
      <c r="J15" s="36"/>
      <c r="K15" s="36"/>
      <c r="L15" s="36"/>
    </row>
    <row r="16" spans="1:12" s="34" customFormat="1" ht="12.6" customHeight="1" x14ac:dyDescent="0.25">
      <c r="A16" s="32" t="s">
        <v>1626</v>
      </c>
      <c r="B16" s="36"/>
      <c r="C16" s="36"/>
      <c r="D16" s="36"/>
      <c r="E16" s="36"/>
      <c r="F16" s="36"/>
      <c r="G16" s="36"/>
      <c r="H16" s="36"/>
      <c r="I16" s="36"/>
      <c r="J16" s="36"/>
      <c r="K16" s="36"/>
      <c r="L16" s="36"/>
    </row>
    <row r="17" spans="1:12" s="34" customFormat="1" ht="12.6" customHeight="1" x14ac:dyDescent="0.25">
      <c r="A17" s="32" t="s">
        <v>1623</v>
      </c>
      <c r="B17" s="36">
        <v>211347</v>
      </c>
      <c r="C17" s="36">
        <v>10235</v>
      </c>
      <c r="D17" s="36">
        <v>33190</v>
      </c>
      <c r="E17" s="36">
        <v>10416</v>
      </c>
      <c r="F17" s="36">
        <v>11193</v>
      </c>
      <c r="G17" s="36">
        <v>1230</v>
      </c>
      <c r="H17" s="36">
        <v>31411</v>
      </c>
      <c r="I17" s="36">
        <v>61204</v>
      </c>
      <c r="J17" s="36">
        <v>15939</v>
      </c>
      <c r="K17" s="36">
        <v>9142</v>
      </c>
      <c r="L17" s="36">
        <v>27387</v>
      </c>
    </row>
    <row r="18" spans="1:12" s="34" customFormat="1" ht="12.6" customHeight="1" x14ac:dyDescent="0.25">
      <c r="A18" s="32" t="s">
        <v>1756</v>
      </c>
      <c r="B18" s="36">
        <v>174236</v>
      </c>
      <c r="C18" s="36">
        <v>8533</v>
      </c>
      <c r="D18" s="36">
        <v>24830</v>
      </c>
      <c r="E18" s="36">
        <v>8617</v>
      </c>
      <c r="F18" s="36">
        <v>8679</v>
      </c>
      <c r="G18" s="36">
        <v>1083</v>
      </c>
      <c r="H18" s="36">
        <v>27262</v>
      </c>
      <c r="I18" s="36">
        <v>55610</v>
      </c>
      <c r="J18" s="36">
        <v>14474</v>
      </c>
      <c r="K18" s="36">
        <v>8377</v>
      </c>
      <c r="L18" s="36">
        <v>16771</v>
      </c>
    </row>
    <row r="19" spans="1:12" s="34" customFormat="1" ht="12.6" customHeight="1" x14ac:dyDescent="0.25">
      <c r="A19" s="32" t="s">
        <v>1757</v>
      </c>
      <c r="B19" s="36">
        <v>3298</v>
      </c>
      <c r="C19" s="36">
        <v>250</v>
      </c>
      <c r="D19" s="36">
        <v>1027</v>
      </c>
      <c r="E19" s="36">
        <v>249</v>
      </c>
      <c r="F19" s="36">
        <v>277</v>
      </c>
      <c r="G19" s="36">
        <v>3</v>
      </c>
      <c r="H19" s="36">
        <v>459</v>
      </c>
      <c r="I19" s="36">
        <v>532</v>
      </c>
      <c r="J19" s="36">
        <v>199</v>
      </c>
      <c r="K19" s="36">
        <v>101</v>
      </c>
      <c r="L19" s="36">
        <v>201</v>
      </c>
    </row>
    <row r="20" spans="1:12" s="34" customFormat="1" ht="12.6" customHeight="1" x14ac:dyDescent="0.25">
      <c r="A20" s="32" t="s">
        <v>1758</v>
      </c>
      <c r="B20" s="36">
        <v>4101</v>
      </c>
      <c r="C20" s="36">
        <v>273</v>
      </c>
      <c r="D20" s="36">
        <v>1130</v>
      </c>
      <c r="E20" s="36">
        <v>277</v>
      </c>
      <c r="F20" s="36">
        <v>317</v>
      </c>
      <c r="G20" s="36">
        <v>10</v>
      </c>
      <c r="H20" s="36">
        <v>622</v>
      </c>
      <c r="I20" s="36">
        <v>802</v>
      </c>
      <c r="J20" s="36">
        <v>276</v>
      </c>
      <c r="K20" s="36">
        <v>123</v>
      </c>
      <c r="L20" s="36">
        <v>271</v>
      </c>
    </row>
    <row r="21" spans="1:12" s="34" customFormat="1" ht="12.6" customHeight="1" x14ac:dyDescent="0.25">
      <c r="A21" s="32" t="s">
        <v>1759</v>
      </c>
      <c r="B21" s="36">
        <v>3955</v>
      </c>
      <c r="C21" s="36">
        <v>210</v>
      </c>
      <c r="D21" s="36">
        <v>824</v>
      </c>
      <c r="E21" s="36">
        <v>160</v>
      </c>
      <c r="F21" s="36">
        <v>230</v>
      </c>
      <c r="G21" s="36">
        <v>36</v>
      </c>
      <c r="H21" s="36">
        <v>573</v>
      </c>
      <c r="I21" s="36">
        <v>945</v>
      </c>
      <c r="J21" s="36">
        <v>307</v>
      </c>
      <c r="K21" s="36">
        <v>80</v>
      </c>
      <c r="L21" s="36">
        <v>590</v>
      </c>
    </row>
    <row r="22" spans="1:12" s="34" customFormat="1" ht="12.6" customHeight="1" x14ac:dyDescent="0.25">
      <c r="A22" s="32" t="s">
        <v>1760</v>
      </c>
      <c r="B22" s="36">
        <v>19991</v>
      </c>
      <c r="C22" s="36">
        <v>728</v>
      </c>
      <c r="D22" s="36">
        <v>4019</v>
      </c>
      <c r="E22" s="36">
        <v>931</v>
      </c>
      <c r="F22" s="36">
        <v>1398</v>
      </c>
      <c r="G22" s="36">
        <v>53</v>
      </c>
      <c r="H22" s="36">
        <v>1779</v>
      </c>
      <c r="I22" s="36">
        <v>2198</v>
      </c>
      <c r="J22" s="36">
        <v>495</v>
      </c>
      <c r="K22" s="36">
        <v>356</v>
      </c>
      <c r="L22" s="36">
        <v>8034</v>
      </c>
    </row>
    <row r="23" spans="1:12" s="34" customFormat="1" ht="12.6" customHeight="1" x14ac:dyDescent="0.25">
      <c r="A23" s="32" t="s">
        <v>1761</v>
      </c>
      <c r="B23" s="36">
        <v>3934</v>
      </c>
      <c r="C23" s="36">
        <v>183</v>
      </c>
      <c r="D23" s="36">
        <v>1003</v>
      </c>
      <c r="E23" s="36">
        <v>104</v>
      </c>
      <c r="F23" s="36">
        <v>251</v>
      </c>
      <c r="G23" s="36">
        <v>39</v>
      </c>
      <c r="H23" s="36">
        <v>540</v>
      </c>
      <c r="I23" s="36">
        <v>704</v>
      </c>
      <c r="J23" s="36">
        <v>56</v>
      </c>
      <c r="K23" s="36">
        <v>79</v>
      </c>
      <c r="L23" s="36">
        <v>975</v>
      </c>
    </row>
    <row r="24" spans="1:12" s="34" customFormat="1" ht="12.6" customHeight="1" x14ac:dyDescent="0.25">
      <c r="A24" s="32" t="s">
        <v>1762</v>
      </c>
      <c r="B24" s="36">
        <v>883</v>
      </c>
      <c r="C24" s="36">
        <v>27</v>
      </c>
      <c r="D24" s="36">
        <v>159</v>
      </c>
      <c r="E24" s="36">
        <v>14</v>
      </c>
      <c r="F24" s="36">
        <v>17</v>
      </c>
      <c r="G24" s="36">
        <v>3</v>
      </c>
      <c r="H24" s="36">
        <v>62</v>
      </c>
      <c r="I24" s="36">
        <v>147</v>
      </c>
      <c r="J24" s="36">
        <v>15</v>
      </c>
      <c r="K24" s="36">
        <v>4</v>
      </c>
      <c r="L24" s="36">
        <v>435</v>
      </c>
    </row>
    <row r="25" spans="1:12" s="34" customFormat="1" ht="12.6" customHeight="1" x14ac:dyDescent="0.25">
      <c r="A25" s="32" t="s">
        <v>1763</v>
      </c>
      <c r="B25" s="36">
        <v>99</v>
      </c>
      <c r="C25" s="36">
        <v>2</v>
      </c>
      <c r="D25" s="36">
        <v>21</v>
      </c>
      <c r="E25" s="36">
        <v>1</v>
      </c>
      <c r="F25" s="36">
        <v>0</v>
      </c>
      <c r="G25" s="36">
        <v>0</v>
      </c>
      <c r="H25" s="36">
        <v>5</v>
      </c>
      <c r="I25" s="36">
        <v>5</v>
      </c>
      <c r="J25" s="36">
        <v>0</v>
      </c>
      <c r="K25" s="36">
        <v>1</v>
      </c>
      <c r="L25" s="36">
        <v>64</v>
      </c>
    </row>
    <row r="26" spans="1:12" s="34" customFormat="1" ht="12.6" customHeight="1" x14ac:dyDescent="0.25">
      <c r="A26" s="32" t="s">
        <v>1764</v>
      </c>
      <c r="B26" s="36">
        <v>23</v>
      </c>
      <c r="C26" s="36">
        <v>2</v>
      </c>
      <c r="D26" s="36">
        <v>6</v>
      </c>
      <c r="E26" s="36">
        <v>0</v>
      </c>
      <c r="F26" s="36">
        <v>0</v>
      </c>
      <c r="G26" s="36">
        <v>0</v>
      </c>
      <c r="H26" s="36">
        <v>7</v>
      </c>
      <c r="I26" s="36">
        <v>2</v>
      </c>
      <c r="J26" s="36">
        <v>0</v>
      </c>
      <c r="K26" s="36">
        <v>0</v>
      </c>
      <c r="L26" s="36">
        <v>6</v>
      </c>
    </row>
    <row r="27" spans="1:12" s="34" customFormat="1" ht="12.6" customHeight="1" x14ac:dyDescent="0.25">
      <c r="A27" s="32" t="s">
        <v>1624</v>
      </c>
      <c r="B27" s="36">
        <v>827</v>
      </c>
      <c r="C27" s="36">
        <v>27</v>
      </c>
      <c r="D27" s="36">
        <v>171</v>
      </c>
      <c r="E27" s="36">
        <v>63</v>
      </c>
      <c r="F27" s="36">
        <v>24</v>
      </c>
      <c r="G27" s="36">
        <v>3</v>
      </c>
      <c r="H27" s="36">
        <v>102</v>
      </c>
      <c r="I27" s="36">
        <v>259</v>
      </c>
      <c r="J27" s="36">
        <v>117</v>
      </c>
      <c r="K27" s="36">
        <v>21</v>
      </c>
      <c r="L27" s="36">
        <v>40</v>
      </c>
    </row>
    <row r="28" spans="1:12" s="34" customFormat="1" ht="12.6" customHeight="1" x14ac:dyDescent="0.25">
      <c r="A28" s="32" t="s">
        <v>1186</v>
      </c>
      <c r="B28" s="37">
        <v>6.1</v>
      </c>
      <c r="C28" s="36">
        <v>6</v>
      </c>
      <c r="D28" s="37">
        <v>6.7</v>
      </c>
      <c r="E28" s="36">
        <v>6</v>
      </c>
      <c r="F28" s="37">
        <v>6.4</v>
      </c>
      <c r="G28" s="37">
        <v>5.7</v>
      </c>
      <c r="H28" s="37">
        <v>5.8</v>
      </c>
      <c r="I28" s="37">
        <v>5.5</v>
      </c>
      <c r="J28" s="37">
        <v>5.5</v>
      </c>
      <c r="K28" s="37">
        <v>5.5</v>
      </c>
      <c r="L28" s="37">
        <v>8.1999999999999993</v>
      </c>
    </row>
    <row r="29" spans="1:12" s="34" customFormat="1" ht="12.6" customHeight="1" x14ac:dyDescent="0.25">
      <c r="A29" s="33"/>
      <c r="B29" s="36"/>
      <c r="C29" s="36"/>
      <c r="D29" s="36"/>
      <c r="E29" s="36"/>
      <c r="F29" s="36"/>
      <c r="G29" s="36"/>
      <c r="H29" s="36"/>
      <c r="I29" s="36"/>
      <c r="J29" s="36"/>
      <c r="K29" s="36"/>
      <c r="L29" s="36"/>
    </row>
    <row r="30" spans="1:12" s="34" customFormat="1" ht="12.6" customHeight="1" x14ac:dyDescent="0.25">
      <c r="A30" s="32" t="s">
        <v>1627</v>
      </c>
      <c r="B30" s="36"/>
      <c r="C30" s="36"/>
      <c r="D30" s="36"/>
      <c r="E30" s="36"/>
      <c r="F30" s="36"/>
      <c r="G30" s="36"/>
      <c r="H30" s="36"/>
      <c r="I30" s="36"/>
      <c r="J30" s="36"/>
      <c r="K30" s="36"/>
      <c r="L30" s="36"/>
    </row>
    <row r="31" spans="1:12" s="34" customFormat="1" ht="12.6" customHeight="1" x14ac:dyDescent="0.25">
      <c r="A31" s="32" t="s">
        <v>1623</v>
      </c>
      <c r="B31" s="36">
        <v>197624</v>
      </c>
      <c r="C31" s="36">
        <v>9769</v>
      </c>
      <c r="D31" s="36">
        <v>29549</v>
      </c>
      <c r="E31" s="36">
        <v>9993</v>
      </c>
      <c r="F31" s="36">
        <v>10384</v>
      </c>
      <c r="G31" s="36">
        <v>1147</v>
      </c>
      <c r="H31" s="36">
        <v>28835</v>
      </c>
      <c r="I31" s="36">
        <v>61405</v>
      </c>
      <c r="J31" s="36">
        <v>15060</v>
      </c>
      <c r="K31" s="36">
        <v>9762</v>
      </c>
      <c r="L31" s="36">
        <v>21720</v>
      </c>
    </row>
    <row r="32" spans="1:12" s="34" customFormat="1" ht="12.6" customHeight="1" x14ac:dyDescent="0.25">
      <c r="A32" s="32" t="s">
        <v>1756</v>
      </c>
      <c r="B32" s="36">
        <v>182613</v>
      </c>
      <c r="C32" s="36">
        <v>9179</v>
      </c>
      <c r="D32" s="36">
        <v>26411</v>
      </c>
      <c r="E32" s="36">
        <v>9463</v>
      </c>
      <c r="F32" s="36">
        <v>9471</v>
      </c>
      <c r="G32" s="36">
        <v>1115</v>
      </c>
      <c r="H32" s="36">
        <v>27081</v>
      </c>
      <c r="I32" s="36">
        <v>58862</v>
      </c>
      <c r="J32" s="36">
        <v>14466</v>
      </c>
      <c r="K32" s="36">
        <v>9433</v>
      </c>
      <c r="L32" s="36">
        <v>17132</v>
      </c>
    </row>
    <row r="33" spans="1:12" s="34" customFormat="1" ht="12.6" customHeight="1" x14ac:dyDescent="0.25">
      <c r="A33" s="32" t="s">
        <v>1757</v>
      </c>
      <c r="B33" s="36">
        <v>2381</v>
      </c>
      <c r="C33" s="36">
        <v>177</v>
      </c>
      <c r="D33" s="36">
        <v>783</v>
      </c>
      <c r="E33" s="36">
        <v>119</v>
      </c>
      <c r="F33" s="36">
        <v>173</v>
      </c>
      <c r="G33" s="36">
        <v>2</v>
      </c>
      <c r="H33" s="36">
        <v>392</v>
      </c>
      <c r="I33" s="36">
        <v>372</v>
      </c>
      <c r="J33" s="36">
        <v>127</v>
      </c>
      <c r="K33" s="36">
        <v>95</v>
      </c>
      <c r="L33" s="36">
        <v>141</v>
      </c>
    </row>
    <row r="34" spans="1:12" s="34" customFormat="1" ht="12.6" customHeight="1" x14ac:dyDescent="0.25">
      <c r="A34" s="32" t="s">
        <v>1758</v>
      </c>
      <c r="B34" s="36">
        <v>2202</v>
      </c>
      <c r="C34" s="36">
        <v>129</v>
      </c>
      <c r="D34" s="36">
        <v>604</v>
      </c>
      <c r="E34" s="36">
        <v>111</v>
      </c>
      <c r="F34" s="36">
        <v>162</v>
      </c>
      <c r="G34" s="36">
        <v>2</v>
      </c>
      <c r="H34" s="36">
        <v>365</v>
      </c>
      <c r="I34" s="36">
        <v>424</v>
      </c>
      <c r="J34" s="36">
        <v>120</v>
      </c>
      <c r="K34" s="36">
        <v>66</v>
      </c>
      <c r="L34" s="36">
        <v>219</v>
      </c>
    </row>
    <row r="35" spans="1:12" s="34" customFormat="1" ht="12.6" customHeight="1" x14ac:dyDescent="0.25">
      <c r="A35" s="32" t="s">
        <v>1759</v>
      </c>
      <c r="B35" s="36">
        <v>1730</v>
      </c>
      <c r="C35" s="36">
        <v>76</v>
      </c>
      <c r="D35" s="36">
        <v>334</v>
      </c>
      <c r="E35" s="36">
        <v>60</v>
      </c>
      <c r="F35" s="36">
        <v>82</v>
      </c>
      <c r="G35" s="36">
        <v>8</v>
      </c>
      <c r="H35" s="36">
        <v>236</v>
      </c>
      <c r="I35" s="36">
        <v>494</v>
      </c>
      <c r="J35" s="36">
        <v>93</v>
      </c>
      <c r="K35" s="36">
        <v>20</v>
      </c>
      <c r="L35" s="36">
        <v>327</v>
      </c>
    </row>
    <row r="36" spans="1:12" s="34" customFormat="1" ht="12.6" customHeight="1" x14ac:dyDescent="0.25">
      <c r="A36" s="32" t="s">
        <v>1760</v>
      </c>
      <c r="B36" s="36">
        <v>7089</v>
      </c>
      <c r="C36" s="36">
        <v>152</v>
      </c>
      <c r="D36" s="36">
        <v>1116</v>
      </c>
      <c r="E36" s="36">
        <v>195</v>
      </c>
      <c r="F36" s="36">
        <v>451</v>
      </c>
      <c r="G36" s="36">
        <v>16</v>
      </c>
      <c r="H36" s="36">
        <v>582</v>
      </c>
      <c r="I36" s="36">
        <v>806</v>
      </c>
      <c r="J36" s="36">
        <v>154</v>
      </c>
      <c r="K36" s="36">
        <v>113</v>
      </c>
      <c r="L36" s="36">
        <v>3504</v>
      </c>
    </row>
    <row r="37" spans="1:12" s="34" customFormat="1" ht="12.6" customHeight="1" x14ac:dyDescent="0.25">
      <c r="A37" s="32" t="s">
        <v>1761</v>
      </c>
      <c r="B37" s="36">
        <v>941</v>
      </c>
      <c r="C37" s="36">
        <v>40</v>
      </c>
      <c r="D37" s="36">
        <v>201</v>
      </c>
      <c r="E37" s="36">
        <v>9</v>
      </c>
      <c r="F37" s="36">
        <v>31</v>
      </c>
      <c r="G37" s="36">
        <v>4</v>
      </c>
      <c r="H37" s="36">
        <v>122</v>
      </c>
      <c r="I37" s="36">
        <v>207</v>
      </c>
      <c r="J37" s="36">
        <v>10</v>
      </c>
      <c r="K37" s="36">
        <v>24</v>
      </c>
      <c r="L37" s="36">
        <v>293</v>
      </c>
    </row>
    <row r="38" spans="1:12" s="34" customFormat="1" ht="12.6" customHeight="1" x14ac:dyDescent="0.25">
      <c r="A38" s="32" t="s">
        <v>1762</v>
      </c>
      <c r="B38" s="36">
        <v>138</v>
      </c>
      <c r="C38" s="36">
        <v>2</v>
      </c>
      <c r="D38" s="36">
        <v>26</v>
      </c>
      <c r="E38" s="36">
        <v>2</v>
      </c>
      <c r="F38" s="36">
        <v>1</v>
      </c>
      <c r="G38" s="36">
        <v>0</v>
      </c>
      <c r="H38" s="36">
        <v>7</v>
      </c>
      <c r="I38" s="36">
        <v>17</v>
      </c>
      <c r="J38" s="36">
        <v>1</v>
      </c>
      <c r="K38" s="36">
        <v>0</v>
      </c>
      <c r="L38" s="36">
        <v>82</v>
      </c>
    </row>
    <row r="39" spans="1:12" s="34" customFormat="1" ht="12.6" customHeight="1" x14ac:dyDescent="0.25">
      <c r="A39" s="32" t="s">
        <v>1763</v>
      </c>
      <c r="B39" s="36">
        <v>11</v>
      </c>
      <c r="C39" s="36">
        <v>0</v>
      </c>
      <c r="D39" s="36">
        <v>2</v>
      </c>
      <c r="E39" s="36">
        <v>0</v>
      </c>
      <c r="F39" s="36">
        <v>0</v>
      </c>
      <c r="G39" s="36">
        <v>0</v>
      </c>
      <c r="H39" s="36">
        <v>0</v>
      </c>
      <c r="I39" s="36">
        <v>2</v>
      </c>
      <c r="J39" s="36">
        <v>0</v>
      </c>
      <c r="K39" s="36">
        <v>0</v>
      </c>
      <c r="L39" s="36">
        <v>7</v>
      </c>
    </row>
    <row r="40" spans="1:12" s="34" customFormat="1" ht="12.6" customHeight="1" x14ac:dyDescent="0.25">
      <c r="A40" s="32" t="s">
        <v>1764</v>
      </c>
      <c r="B40" s="36">
        <v>1</v>
      </c>
      <c r="C40" s="36">
        <v>0</v>
      </c>
      <c r="D40" s="36">
        <v>0</v>
      </c>
      <c r="E40" s="36">
        <v>0</v>
      </c>
      <c r="F40" s="36">
        <v>0</v>
      </c>
      <c r="G40" s="36">
        <v>0</v>
      </c>
      <c r="H40" s="36">
        <v>1</v>
      </c>
      <c r="I40" s="36">
        <v>0</v>
      </c>
      <c r="J40" s="36">
        <v>0</v>
      </c>
      <c r="K40" s="36">
        <v>0</v>
      </c>
      <c r="L40" s="36">
        <v>0</v>
      </c>
    </row>
    <row r="41" spans="1:12" s="34" customFormat="1" ht="12.6" customHeight="1" x14ac:dyDescent="0.25">
      <c r="A41" s="32" t="s">
        <v>1624</v>
      </c>
      <c r="B41" s="36">
        <v>518</v>
      </c>
      <c r="C41" s="36">
        <v>14</v>
      </c>
      <c r="D41" s="36">
        <v>72</v>
      </c>
      <c r="E41" s="36">
        <v>34</v>
      </c>
      <c r="F41" s="36">
        <v>13</v>
      </c>
      <c r="G41" s="36">
        <v>0</v>
      </c>
      <c r="H41" s="36">
        <v>49</v>
      </c>
      <c r="I41" s="36">
        <v>221</v>
      </c>
      <c r="J41" s="36">
        <v>89</v>
      </c>
      <c r="K41" s="36">
        <v>11</v>
      </c>
      <c r="L41" s="36">
        <v>15</v>
      </c>
    </row>
    <row r="42" spans="1:12" s="34" customFormat="1" ht="12.6" customHeight="1" x14ac:dyDescent="0.25">
      <c r="A42" s="32" t="s">
        <v>1186</v>
      </c>
      <c r="B42" s="37">
        <v>5.4</v>
      </c>
      <c r="C42" s="37">
        <v>5.3</v>
      </c>
      <c r="D42" s="37">
        <v>5.6</v>
      </c>
      <c r="E42" s="37">
        <v>5.3</v>
      </c>
      <c r="F42" s="37">
        <v>5.5</v>
      </c>
      <c r="G42" s="37">
        <v>5.0999999999999996</v>
      </c>
      <c r="H42" s="37">
        <v>5.3</v>
      </c>
      <c r="I42" s="37">
        <v>5.2</v>
      </c>
      <c r="J42" s="37">
        <v>5.2</v>
      </c>
      <c r="K42" s="37">
        <v>5.2</v>
      </c>
      <c r="L42" s="37">
        <v>6.3</v>
      </c>
    </row>
    <row r="43" spans="1:12" s="34" customFormat="1" ht="12.6" customHeight="1" x14ac:dyDescent="0.25">
      <c r="A43" s="32" t="s">
        <v>1754</v>
      </c>
      <c r="B43" s="36"/>
      <c r="C43" s="36"/>
      <c r="D43" s="36"/>
      <c r="E43" s="36"/>
      <c r="F43" s="36"/>
      <c r="G43" s="36"/>
      <c r="H43" s="36"/>
      <c r="I43" s="36"/>
      <c r="J43" s="36"/>
      <c r="K43" s="36"/>
      <c r="L43" s="36"/>
    </row>
  </sheetData>
  <pageMargins left="0.7" right="0.7" top="0.75" bottom="0.75" header="0.3" footer="0.3"/>
  <pageSetup orientation="portrait"/>
  <headerFooter>
    <oddFooter>&amp;C&amp;"Helvetica Neue,Regular"&amp;12&amp;K000000&amp;P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DE12-20D0-4A75-8E18-E026B57C6EA9}">
  <dimension ref="A1:IV79"/>
  <sheetViews>
    <sheetView showGridLines="0" workbookViewId="0">
      <selection sqref="A1:XFD1048576"/>
    </sheetView>
  </sheetViews>
  <sheetFormatPr defaultColWidth="7" defaultRowHeight="12" customHeight="1" x14ac:dyDescent="0.25"/>
  <cols>
    <col min="1" max="1" width="12.109375" style="34" customWidth="1"/>
    <col min="2" max="12" width="10" style="34" customWidth="1"/>
    <col min="13" max="256" width="7" style="34" customWidth="1"/>
    <col min="257" max="16384" width="7" style="33"/>
  </cols>
  <sheetData>
    <row r="1" spans="1:12" s="34" customFormat="1" ht="12.6" customHeight="1" x14ac:dyDescent="0.25">
      <c r="A1" s="32" t="s">
        <v>1765</v>
      </c>
      <c r="B1" s="33"/>
      <c r="C1" s="33"/>
      <c r="D1" s="33"/>
      <c r="E1" s="33"/>
      <c r="F1" s="33"/>
      <c r="G1" s="33"/>
      <c r="H1" s="33"/>
      <c r="I1" s="33"/>
      <c r="J1" s="33"/>
      <c r="K1" s="33"/>
      <c r="L1" s="33"/>
    </row>
    <row r="2" spans="1:12" s="34" customFormat="1" ht="12.6" customHeight="1" x14ac:dyDescent="0.25">
      <c r="A2" s="32" t="s">
        <v>1619</v>
      </c>
      <c r="B2" s="35" t="s">
        <v>2</v>
      </c>
      <c r="C2" s="35" t="s">
        <v>1620</v>
      </c>
      <c r="D2" s="35" t="s">
        <v>1323</v>
      </c>
      <c r="E2" s="35" t="s">
        <v>1324</v>
      </c>
      <c r="F2" s="35" t="s">
        <v>1326</v>
      </c>
      <c r="G2" s="35" t="s">
        <v>1621</v>
      </c>
      <c r="H2" s="35" t="s">
        <v>1552</v>
      </c>
      <c r="I2" s="35" t="s">
        <v>1329</v>
      </c>
      <c r="J2" s="35" t="s">
        <v>1622</v>
      </c>
      <c r="K2" s="35" t="s">
        <v>1332</v>
      </c>
      <c r="L2" s="35" t="s">
        <v>1328</v>
      </c>
    </row>
    <row r="3" spans="1:12" s="34" customFormat="1" ht="12.6" customHeight="1" x14ac:dyDescent="0.25">
      <c r="A3" s="32" t="s">
        <v>1623</v>
      </c>
      <c r="B3" s="36">
        <v>408971</v>
      </c>
      <c r="C3" s="36">
        <v>20004</v>
      </c>
      <c r="D3" s="36">
        <v>62739</v>
      </c>
      <c r="E3" s="36">
        <v>20409</v>
      </c>
      <c r="F3" s="36">
        <v>21577</v>
      </c>
      <c r="G3" s="36">
        <v>2377</v>
      </c>
      <c r="H3" s="36">
        <v>60246</v>
      </c>
      <c r="I3" s="36">
        <v>122609</v>
      </c>
      <c r="J3" s="36">
        <v>30999</v>
      </c>
      <c r="K3" s="36">
        <v>18904</v>
      </c>
      <c r="L3" s="36">
        <v>49107</v>
      </c>
    </row>
    <row r="4" spans="1:12" s="34" customFormat="1" ht="12.6" customHeight="1" x14ac:dyDescent="0.25">
      <c r="A4" s="32" t="s">
        <v>1766</v>
      </c>
      <c r="B4" s="36">
        <v>53951</v>
      </c>
      <c r="C4" s="36">
        <v>2426</v>
      </c>
      <c r="D4" s="36">
        <v>5921</v>
      </c>
      <c r="E4" s="36">
        <v>3672</v>
      </c>
      <c r="F4" s="36">
        <v>3428</v>
      </c>
      <c r="G4" s="36">
        <v>344</v>
      </c>
      <c r="H4" s="36">
        <v>9691</v>
      </c>
      <c r="I4" s="36">
        <v>18714</v>
      </c>
      <c r="J4" s="36">
        <v>6703</v>
      </c>
      <c r="K4" s="36">
        <v>2514</v>
      </c>
      <c r="L4" s="36">
        <v>538</v>
      </c>
    </row>
    <row r="5" spans="1:12" s="34" customFormat="1" ht="12.6" customHeight="1" x14ac:dyDescent="0.25">
      <c r="A5" s="32" t="s">
        <v>1767</v>
      </c>
      <c r="B5" s="36">
        <v>55673</v>
      </c>
      <c r="C5" s="36">
        <v>3116</v>
      </c>
      <c r="D5" s="36">
        <v>7778</v>
      </c>
      <c r="E5" s="36">
        <v>2238</v>
      </c>
      <c r="F5" s="36">
        <v>2191</v>
      </c>
      <c r="G5" s="36">
        <v>256</v>
      </c>
      <c r="H5" s="36">
        <v>10068</v>
      </c>
      <c r="I5" s="36">
        <v>17944</v>
      </c>
      <c r="J5" s="36">
        <v>3563</v>
      </c>
      <c r="K5" s="36">
        <v>3052</v>
      </c>
      <c r="L5" s="36">
        <v>5467</v>
      </c>
    </row>
    <row r="6" spans="1:12" s="34" customFormat="1" ht="12.6" customHeight="1" x14ac:dyDescent="0.25">
      <c r="A6" s="32" t="s">
        <v>800</v>
      </c>
      <c r="B6" s="36">
        <v>12473</v>
      </c>
      <c r="C6" s="36">
        <v>624</v>
      </c>
      <c r="D6" s="36">
        <v>1639</v>
      </c>
      <c r="E6" s="36">
        <v>692</v>
      </c>
      <c r="F6" s="36">
        <v>817</v>
      </c>
      <c r="G6" s="36">
        <v>125</v>
      </c>
      <c r="H6" s="36">
        <v>1927</v>
      </c>
      <c r="I6" s="36">
        <v>3708</v>
      </c>
      <c r="J6" s="36">
        <v>955</v>
      </c>
      <c r="K6" s="36">
        <v>908</v>
      </c>
      <c r="L6" s="36">
        <v>1078</v>
      </c>
    </row>
    <row r="7" spans="1:12" s="34" customFormat="1" ht="12.6" customHeight="1" x14ac:dyDescent="0.25">
      <c r="A7" s="32" t="s">
        <v>198</v>
      </c>
      <c r="B7" s="36">
        <v>48528</v>
      </c>
      <c r="C7" s="36">
        <v>2440</v>
      </c>
      <c r="D7" s="36">
        <v>7382</v>
      </c>
      <c r="E7" s="36">
        <v>2632</v>
      </c>
      <c r="F7" s="36">
        <v>2561</v>
      </c>
      <c r="G7" s="36">
        <v>299</v>
      </c>
      <c r="H7" s="36">
        <v>5415</v>
      </c>
      <c r="I7" s="36">
        <v>13363</v>
      </c>
      <c r="J7" s="36">
        <v>4282</v>
      </c>
      <c r="K7" s="36">
        <v>2516</v>
      </c>
      <c r="L7" s="36">
        <v>7638</v>
      </c>
    </row>
    <row r="8" spans="1:12" s="34" customFormat="1" ht="12.6" customHeight="1" x14ac:dyDescent="0.25">
      <c r="A8" s="32" t="s">
        <v>75</v>
      </c>
      <c r="B8" s="36">
        <v>1824</v>
      </c>
      <c r="C8" s="36">
        <v>120</v>
      </c>
      <c r="D8" s="36">
        <v>270</v>
      </c>
      <c r="E8" s="36">
        <v>79</v>
      </c>
      <c r="F8" s="36">
        <v>97</v>
      </c>
      <c r="G8" s="36">
        <v>21</v>
      </c>
      <c r="H8" s="36">
        <v>256</v>
      </c>
      <c r="I8" s="36">
        <v>640</v>
      </c>
      <c r="J8" s="36">
        <v>161</v>
      </c>
      <c r="K8" s="36">
        <v>97</v>
      </c>
      <c r="L8" s="36">
        <v>83</v>
      </c>
    </row>
    <row r="9" spans="1:12" s="34" customFormat="1" ht="12.6" customHeight="1" x14ac:dyDescent="0.25">
      <c r="A9" s="32" t="s">
        <v>1768</v>
      </c>
      <c r="B9" s="36">
        <v>23773</v>
      </c>
      <c r="C9" s="36">
        <v>466</v>
      </c>
      <c r="D9" s="36">
        <v>2943</v>
      </c>
      <c r="E9" s="36">
        <v>596</v>
      </c>
      <c r="F9" s="36">
        <v>738</v>
      </c>
      <c r="G9" s="36">
        <v>288</v>
      </c>
      <c r="H9" s="36">
        <v>3463</v>
      </c>
      <c r="I9" s="36">
        <v>9574</v>
      </c>
      <c r="J9" s="36">
        <v>1258</v>
      </c>
      <c r="K9" s="36">
        <v>1720</v>
      </c>
      <c r="L9" s="36">
        <v>2727</v>
      </c>
    </row>
    <row r="10" spans="1:12" s="34" customFormat="1" ht="12.6" customHeight="1" x14ac:dyDescent="0.25">
      <c r="A10" s="32" t="s">
        <v>37</v>
      </c>
      <c r="B10" s="36">
        <v>14197</v>
      </c>
      <c r="C10" s="36">
        <v>860</v>
      </c>
      <c r="D10" s="36">
        <v>1707</v>
      </c>
      <c r="E10" s="36">
        <v>595</v>
      </c>
      <c r="F10" s="36">
        <v>618</v>
      </c>
      <c r="G10" s="36">
        <v>67</v>
      </c>
      <c r="H10" s="36">
        <v>1621</v>
      </c>
      <c r="I10" s="36">
        <v>4149</v>
      </c>
      <c r="J10" s="36">
        <v>777</v>
      </c>
      <c r="K10" s="36">
        <v>540</v>
      </c>
      <c r="L10" s="36">
        <v>3263</v>
      </c>
    </row>
    <row r="11" spans="1:12" s="34" customFormat="1" ht="12.6" customHeight="1" x14ac:dyDescent="0.25">
      <c r="A11" s="32" t="s">
        <v>1624</v>
      </c>
      <c r="B11" s="36">
        <v>1949</v>
      </c>
      <c r="C11" s="36">
        <v>49</v>
      </c>
      <c r="D11" s="36">
        <v>304</v>
      </c>
      <c r="E11" s="36">
        <v>167</v>
      </c>
      <c r="F11" s="36">
        <v>53</v>
      </c>
      <c r="G11" s="36">
        <v>0</v>
      </c>
      <c r="H11" s="36">
        <v>216</v>
      </c>
      <c r="I11" s="36">
        <v>667</v>
      </c>
      <c r="J11" s="36">
        <v>290</v>
      </c>
      <c r="K11" s="36">
        <v>25</v>
      </c>
      <c r="L11" s="36">
        <v>178</v>
      </c>
    </row>
    <row r="12" spans="1:12" s="34" customFormat="1" ht="12.6" customHeight="1" x14ac:dyDescent="0.25">
      <c r="A12" s="32" t="s">
        <v>1625</v>
      </c>
      <c r="B12" s="36">
        <v>196603</v>
      </c>
      <c r="C12" s="36">
        <v>9903</v>
      </c>
      <c r="D12" s="36">
        <v>34795</v>
      </c>
      <c r="E12" s="36">
        <v>9738</v>
      </c>
      <c r="F12" s="36">
        <v>11074</v>
      </c>
      <c r="G12" s="36">
        <v>977</v>
      </c>
      <c r="H12" s="36">
        <v>27589</v>
      </c>
      <c r="I12" s="36">
        <v>53850</v>
      </c>
      <c r="J12" s="36">
        <v>13010</v>
      </c>
      <c r="K12" s="36">
        <v>7532</v>
      </c>
      <c r="L12" s="36">
        <v>28135</v>
      </c>
    </row>
    <row r="13" spans="1:12" s="34" customFormat="1" ht="12.6" customHeight="1" x14ac:dyDescent="0.25">
      <c r="A13" s="33"/>
      <c r="B13" s="36"/>
      <c r="C13" s="36"/>
      <c r="D13" s="36"/>
      <c r="E13" s="36"/>
      <c r="F13" s="36"/>
      <c r="G13" s="36"/>
      <c r="H13" s="36"/>
      <c r="I13" s="36"/>
      <c r="J13" s="36"/>
      <c r="K13" s="36"/>
      <c r="L13" s="36"/>
    </row>
    <row r="14" spans="1:12" s="34" customFormat="1" ht="12.6" customHeight="1" x14ac:dyDescent="0.25">
      <c r="A14" s="32" t="s">
        <v>1626</v>
      </c>
      <c r="B14" s="36"/>
      <c r="C14" s="36"/>
      <c r="D14" s="36"/>
      <c r="E14" s="36"/>
      <c r="F14" s="36"/>
      <c r="G14" s="36"/>
      <c r="H14" s="36"/>
      <c r="I14" s="36"/>
      <c r="J14" s="36"/>
      <c r="K14" s="36"/>
      <c r="L14" s="36"/>
    </row>
    <row r="15" spans="1:12" s="34" customFormat="1" ht="12.6" customHeight="1" x14ac:dyDescent="0.25">
      <c r="A15" s="32" t="s">
        <v>1623</v>
      </c>
      <c r="B15" s="36">
        <v>211347</v>
      </c>
      <c r="C15" s="36">
        <v>10235</v>
      </c>
      <c r="D15" s="36">
        <v>33190</v>
      </c>
      <c r="E15" s="36">
        <v>10416</v>
      </c>
      <c r="F15" s="36">
        <v>11193</v>
      </c>
      <c r="G15" s="36">
        <v>1230</v>
      </c>
      <c r="H15" s="36">
        <v>31411</v>
      </c>
      <c r="I15" s="36">
        <v>61204</v>
      </c>
      <c r="J15" s="36">
        <v>15939</v>
      </c>
      <c r="K15" s="36">
        <v>9142</v>
      </c>
      <c r="L15" s="36">
        <v>27387</v>
      </c>
    </row>
    <row r="16" spans="1:12" s="34" customFormat="1" ht="12.6" customHeight="1" x14ac:dyDescent="0.25">
      <c r="A16" s="32" t="s">
        <v>1766</v>
      </c>
      <c r="B16" s="36">
        <v>28599</v>
      </c>
      <c r="C16" s="36">
        <v>1351</v>
      </c>
      <c r="D16" s="36">
        <v>3354</v>
      </c>
      <c r="E16" s="36">
        <v>1864</v>
      </c>
      <c r="F16" s="36">
        <v>1676</v>
      </c>
      <c r="G16" s="36">
        <v>173</v>
      </c>
      <c r="H16" s="36">
        <v>5689</v>
      </c>
      <c r="I16" s="36">
        <v>9102</v>
      </c>
      <c r="J16" s="36">
        <v>3740</v>
      </c>
      <c r="K16" s="36">
        <v>1341</v>
      </c>
      <c r="L16" s="36">
        <v>309</v>
      </c>
    </row>
    <row r="17" spans="1:12" s="34" customFormat="1" ht="12.6" customHeight="1" x14ac:dyDescent="0.25">
      <c r="A17" s="32" t="s">
        <v>1767</v>
      </c>
      <c r="B17" s="36">
        <v>8035</v>
      </c>
      <c r="C17" s="36">
        <v>573</v>
      </c>
      <c r="D17" s="36">
        <v>1071</v>
      </c>
      <c r="E17" s="36">
        <v>201</v>
      </c>
      <c r="F17" s="36">
        <v>135</v>
      </c>
      <c r="G17" s="36">
        <v>16</v>
      </c>
      <c r="H17" s="36">
        <v>2147</v>
      </c>
      <c r="I17" s="36">
        <v>2825</v>
      </c>
      <c r="J17" s="36">
        <v>390</v>
      </c>
      <c r="K17" s="36">
        <v>318</v>
      </c>
      <c r="L17" s="36">
        <v>359</v>
      </c>
    </row>
    <row r="18" spans="1:12" s="34" customFormat="1" ht="12.6" customHeight="1" x14ac:dyDescent="0.25">
      <c r="A18" s="32" t="s">
        <v>800</v>
      </c>
      <c r="B18" s="36">
        <v>6391</v>
      </c>
      <c r="C18" s="36">
        <v>292</v>
      </c>
      <c r="D18" s="36">
        <v>821</v>
      </c>
      <c r="E18" s="36">
        <v>338</v>
      </c>
      <c r="F18" s="36">
        <v>414</v>
      </c>
      <c r="G18" s="36">
        <v>66</v>
      </c>
      <c r="H18" s="36">
        <v>990</v>
      </c>
      <c r="I18" s="36">
        <v>1889</v>
      </c>
      <c r="J18" s="36">
        <v>495</v>
      </c>
      <c r="K18" s="36">
        <v>445</v>
      </c>
      <c r="L18" s="36">
        <v>641</v>
      </c>
    </row>
    <row r="19" spans="1:12" s="34" customFormat="1" ht="12.6" customHeight="1" x14ac:dyDescent="0.25">
      <c r="A19" s="32" t="s">
        <v>198</v>
      </c>
      <c r="B19" s="36">
        <v>27398</v>
      </c>
      <c r="C19" s="36">
        <v>1301</v>
      </c>
      <c r="D19" s="36">
        <v>4028</v>
      </c>
      <c r="E19" s="36">
        <v>1462</v>
      </c>
      <c r="F19" s="36">
        <v>1476</v>
      </c>
      <c r="G19" s="36">
        <v>179</v>
      </c>
      <c r="H19" s="36">
        <v>3065</v>
      </c>
      <c r="I19" s="36">
        <v>7684</v>
      </c>
      <c r="J19" s="36">
        <v>2383</v>
      </c>
      <c r="K19" s="36">
        <v>1413</v>
      </c>
      <c r="L19" s="36">
        <v>4407</v>
      </c>
    </row>
    <row r="20" spans="1:12" s="34" customFormat="1" ht="12.6" customHeight="1" x14ac:dyDescent="0.25">
      <c r="A20" s="32" t="s">
        <v>75</v>
      </c>
      <c r="B20" s="36">
        <v>1067</v>
      </c>
      <c r="C20" s="36">
        <v>70</v>
      </c>
      <c r="D20" s="36">
        <v>161</v>
      </c>
      <c r="E20" s="36">
        <v>45</v>
      </c>
      <c r="F20" s="36">
        <v>61</v>
      </c>
      <c r="G20" s="36">
        <v>7</v>
      </c>
      <c r="H20" s="36">
        <v>151</v>
      </c>
      <c r="I20" s="36">
        <v>375</v>
      </c>
      <c r="J20" s="36">
        <v>95</v>
      </c>
      <c r="K20" s="36">
        <v>55</v>
      </c>
      <c r="L20" s="36">
        <v>47</v>
      </c>
    </row>
    <row r="21" spans="1:12" s="34" customFormat="1" ht="12.6" customHeight="1" x14ac:dyDescent="0.25">
      <c r="A21" s="32" t="s">
        <v>1768</v>
      </c>
      <c r="B21" s="36">
        <v>17263</v>
      </c>
      <c r="C21" s="36">
        <v>369</v>
      </c>
      <c r="D21" s="36">
        <v>2156</v>
      </c>
      <c r="E21" s="36">
        <v>442</v>
      </c>
      <c r="F21" s="36">
        <v>519</v>
      </c>
      <c r="G21" s="36">
        <v>185</v>
      </c>
      <c r="H21" s="36">
        <v>2687</v>
      </c>
      <c r="I21" s="36">
        <v>6803</v>
      </c>
      <c r="J21" s="36">
        <v>945</v>
      </c>
      <c r="K21" s="36">
        <v>1156</v>
      </c>
      <c r="L21" s="36">
        <v>2001</v>
      </c>
    </row>
    <row r="22" spans="1:12" s="34" customFormat="1" ht="12.6" customHeight="1" x14ac:dyDescent="0.25">
      <c r="A22" s="32" t="s">
        <v>37</v>
      </c>
      <c r="B22" s="36">
        <v>9253</v>
      </c>
      <c r="C22" s="36">
        <v>618</v>
      </c>
      <c r="D22" s="36">
        <v>1133</v>
      </c>
      <c r="E22" s="36">
        <v>346</v>
      </c>
      <c r="F22" s="36">
        <v>380</v>
      </c>
      <c r="G22" s="36">
        <v>48</v>
      </c>
      <c r="H22" s="36">
        <v>1152</v>
      </c>
      <c r="I22" s="36">
        <v>2660</v>
      </c>
      <c r="J22" s="36">
        <v>490</v>
      </c>
      <c r="K22" s="36">
        <v>316</v>
      </c>
      <c r="L22" s="36">
        <v>2110</v>
      </c>
    </row>
    <row r="23" spans="1:12" s="34" customFormat="1" ht="12.6" customHeight="1" x14ac:dyDescent="0.25">
      <c r="A23" s="32" t="s">
        <v>1624</v>
      </c>
      <c r="B23" s="36">
        <v>1056</v>
      </c>
      <c r="C23" s="36">
        <v>25</v>
      </c>
      <c r="D23" s="36">
        <v>180</v>
      </c>
      <c r="E23" s="36">
        <v>98</v>
      </c>
      <c r="F23" s="36">
        <v>27</v>
      </c>
      <c r="G23" s="36">
        <v>0</v>
      </c>
      <c r="H23" s="36">
        <v>120</v>
      </c>
      <c r="I23" s="36">
        <v>328</v>
      </c>
      <c r="J23" s="36">
        <v>163</v>
      </c>
      <c r="K23" s="36">
        <v>10</v>
      </c>
      <c r="L23" s="36">
        <v>105</v>
      </c>
    </row>
    <row r="24" spans="1:12" s="34" customFormat="1" ht="12.6" customHeight="1" x14ac:dyDescent="0.25">
      <c r="A24" s="32" t="s">
        <v>1625</v>
      </c>
      <c r="B24" s="36">
        <v>112285</v>
      </c>
      <c r="C24" s="36">
        <v>5636</v>
      </c>
      <c r="D24" s="36">
        <v>20286</v>
      </c>
      <c r="E24" s="36">
        <v>5620</v>
      </c>
      <c r="F24" s="36">
        <v>6505</v>
      </c>
      <c r="G24" s="36">
        <v>556</v>
      </c>
      <c r="H24" s="36">
        <v>15410</v>
      </c>
      <c r="I24" s="36">
        <v>29538</v>
      </c>
      <c r="J24" s="36">
        <v>7238</v>
      </c>
      <c r="K24" s="36">
        <v>4088</v>
      </c>
      <c r="L24" s="36">
        <v>17408</v>
      </c>
    </row>
    <row r="25" spans="1:12" s="34" customFormat="1" ht="12.6" customHeight="1" x14ac:dyDescent="0.25">
      <c r="A25" s="33"/>
      <c r="B25" s="36"/>
      <c r="C25" s="36"/>
      <c r="D25" s="36"/>
      <c r="E25" s="36"/>
      <c r="F25" s="36"/>
      <c r="G25" s="36"/>
      <c r="H25" s="36"/>
      <c r="I25" s="36"/>
      <c r="J25" s="36"/>
      <c r="K25" s="36"/>
      <c r="L25" s="36"/>
    </row>
    <row r="26" spans="1:12" s="34" customFormat="1" ht="12.6" customHeight="1" x14ac:dyDescent="0.25">
      <c r="A26" s="32" t="s">
        <v>1627</v>
      </c>
      <c r="B26" s="36"/>
      <c r="C26" s="36"/>
      <c r="D26" s="36"/>
      <c r="E26" s="36"/>
      <c r="F26" s="36"/>
      <c r="G26" s="36"/>
      <c r="H26" s="36"/>
      <c r="I26" s="36"/>
      <c r="J26" s="36"/>
      <c r="K26" s="36"/>
      <c r="L26" s="36"/>
    </row>
    <row r="27" spans="1:12" s="34" customFormat="1" ht="12.6" customHeight="1" x14ac:dyDescent="0.25">
      <c r="A27" s="32" t="s">
        <v>1623</v>
      </c>
      <c r="B27" s="36">
        <v>197624</v>
      </c>
      <c r="C27" s="36">
        <v>9769</v>
      </c>
      <c r="D27" s="36">
        <v>29549</v>
      </c>
      <c r="E27" s="36">
        <v>9993</v>
      </c>
      <c r="F27" s="36">
        <v>10384</v>
      </c>
      <c r="G27" s="36">
        <v>1147</v>
      </c>
      <c r="H27" s="36">
        <v>28835</v>
      </c>
      <c r="I27" s="36">
        <v>61405</v>
      </c>
      <c r="J27" s="36">
        <v>15060</v>
      </c>
      <c r="K27" s="36">
        <v>9762</v>
      </c>
      <c r="L27" s="36">
        <v>21720</v>
      </c>
    </row>
    <row r="28" spans="1:12" s="34" customFormat="1" ht="12.6" customHeight="1" x14ac:dyDescent="0.25">
      <c r="A28" s="32" t="s">
        <v>1766</v>
      </c>
      <c r="B28" s="36">
        <v>25352</v>
      </c>
      <c r="C28" s="36">
        <v>1075</v>
      </c>
      <c r="D28" s="36">
        <v>2567</v>
      </c>
      <c r="E28" s="36">
        <v>1808</v>
      </c>
      <c r="F28" s="36">
        <v>1752</v>
      </c>
      <c r="G28" s="36">
        <v>171</v>
      </c>
      <c r="H28" s="36">
        <v>4002</v>
      </c>
      <c r="I28" s="36">
        <v>9612</v>
      </c>
      <c r="J28" s="36">
        <v>2963</v>
      </c>
      <c r="K28" s="36">
        <v>1173</v>
      </c>
      <c r="L28" s="36">
        <v>229</v>
      </c>
    </row>
    <row r="29" spans="1:12" s="34" customFormat="1" ht="12.6" customHeight="1" x14ac:dyDescent="0.25">
      <c r="A29" s="32" t="s">
        <v>1767</v>
      </c>
      <c r="B29" s="36">
        <v>47638</v>
      </c>
      <c r="C29" s="36">
        <v>2543</v>
      </c>
      <c r="D29" s="36">
        <v>6707</v>
      </c>
      <c r="E29" s="36">
        <v>2037</v>
      </c>
      <c r="F29" s="36">
        <v>2056</v>
      </c>
      <c r="G29" s="36">
        <v>240</v>
      </c>
      <c r="H29" s="36">
        <v>7921</v>
      </c>
      <c r="I29" s="36">
        <v>15119</v>
      </c>
      <c r="J29" s="36">
        <v>3173</v>
      </c>
      <c r="K29" s="36">
        <v>2734</v>
      </c>
      <c r="L29" s="36">
        <v>5108</v>
      </c>
    </row>
    <row r="30" spans="1:12" s="34" customFormat="1" ht="12.6" customHeight="1" x14ac:dyDescent="0.25">
      <c r="A30" s="32" t="s">
        <v>800</v>
      </c>
      <c r="B30" s="36">
        <v>6082</v>
      </c>
      <c r="C30" s="36">
        <v>332</v>
      </c>
      <c r="D30" s="36">
        <v>818</v>
      </c>
      <c r="E30" s="36">
        <v>354</v>
      </c>
      <c r="F30" s="36">
        <v>403</v>
      </c>
      <c r="G30" s="36">
        <v>59</v>
      </c>
      <c r="H30" s="36">
        <v>937</v>
      </c>
      <c r="I30" s="36">
        <v>1819</v>
      </c>
      <c r="J30" s="36">
        <v>460</v>
      </c>
      <c r="K30" s="36">
        <v>463</v>
      </c>
      <c r="L30" s="36">
        <v>437</v>
      </c>
    </row>
    <row r="31" spans="1:12" s="34" customFormat="1" ht="12.6" customHeight="1" x14ac:dyDescent="0.25">
      <c r="A31" s="32" t="s">
        <v>198</v>
      </c>
      <c r="B31" s="36">
        <v>21130</v>
      </c>
      <c r="C31" s="36">
        <v>1139</v>
      </c>
      <c r="D31" s="36">
        <v>3354</v>
      </c>
      <c r="E31" s="36">
        <v>1170</v>
      </c>
      <c r="F31" s="36">
        <v>1085</v>
      </c>
      <c r="G31" s="36">
        <v>120</v>
      </c>
      <c r="H31" s="36">
        <v>2350</v>
      </c>
      <c r="I31" s="36">
        <v>5679</v>
      </c>
      <c r="J31" s="36">
        <v>1899</v>
      </c>
      <c r="K31" s="36">
        <v>1103</v>
      </c>
      <c r="L31" s="36">
        <v>3231</v>
      </c>
    </row>
    <row r="32" spans="1:12" s="34" customFormat="1" ht="12.6" customHeight="1" x14ac:dyDescent="0.25">
      <c r="A32" s="32" t="s">
        <v>75</v>
      </c>
      <c r="B32" s="36">
        <v>757</v>
      </c>
      <c r="C32" s="36">
        <v>50</v>
      </c>
      <c r="D32" s="36">
        <v>109</v>
      </c>
      <c r="E32" s="36">
        <v>34</v>
      </c>
      <c r="F32" s="36">
        <v>36</v>
      </c>
      <c r="G32" s="36">
        <v>14</v>
      </c>
      <c r="H32" s="36">
        <v>105</v>
      </c>
      <c r="I32" s="36">
        <v>265</v>
      </c>
      <c r="J32" s="36">
        <v>66</v>
      </c>
      <c r="K32" s="36">
        <v>42</v>
      </c>
      <c r="L32" s="36">
        <v>36</v>
      </c>
    </row>
    <row r="33" spans="1:12" s="34" customFormat="1" ht="12.6" customHeight="1" x14ac:dyDescent="0.25">
      <c r="A33" s="32" t="s">
        <v>1768</v>
      </c>
      <c r="B33" s="36">
        <v>6510</v>
      </c>
      <c r="C33" s="36">
        <v>97</v>
      </c>
      <c r="D33" s="36">
        <v>787</v>
      </c>
      <c r="E33" s="36">
        <v>154</v>
      </c>
      <c r="F33" s="36">
        <v>219</v>
      </c>
      <c r="G33" s="36">
        <v>103</v>
      </c>
      <c r="H33" s="36">
        <v>776</v>
      </c>
      <c r="I33" s="36">
        <v>2771</v>
      </c>
      <c r="J33" s="36">
        <v>313</v>
      </c>
      <c r="K33" s="36">
        <v>564</v>
      </c>
      <c r="L33" s="36">
        <v>726</v>
      </c>
    </row>
    <row r="34" spans="1:12" s="34" customFormat="1" ht="12.6" customHeight="1" x14ac:dyDescent="0.25">
      <c r="A34" s="32" t="s">
        <v>37</v>
      </c>
      <c r="B34" s="36">
        <v>4944</v>
      </c>
      <c r="C34" s="36">
        <v>242</v>
      </c>
      <c r="D34" s="36">
        <v>574</v>
      </c>
      <c r="E34" s="36">
        <v>249</v>
      </c>
      <c r="F34" s="36">
        <v>238</v>
      </c>
      <c r="G34" s="36">
        <v>19</v>
      </c>
      <c r="H34" s="36">
        <v>469</v>
      </c>
      <c r="I34" s="36">
        <v>1489</v>
      </c>
      <c r="J34" s="36">
        <v>287</v>
      </c>
      <c r="K34" s="36">
        <v>224</v>
      </c>
      <c r="L34" s="36">
        <v>1153</v>
      </c>
    </row>
    <row r="35" spans="1:12" s="34" customFormat="1" ht="12.6" customHeight="1" x14ac:dyDescent="0.25">
      <c r="A35" s="32" t="s">
        <v>1624</v>
      </c>
      <c r="B35" s="36">
        <v>893</v>
      </c>
      <c r="C35" s="36">
        <v>24</v>
      </c>
      <c r="D35" s="36">
        <v>124</v>
      </c>
      <c r="E35" s="36">
        <v>69</v>
      </c>
      <c r="F35" s="36">
        <v>26</v>
      </c>
      <c r="G35" s="36">
        <v>0</v>
      </c>
      <c r="H35" s="36">
        <v>96</v>
      </c>
      <c r="I35" s="36">
        <v>339</v>
      </c>
      <c r="J35" s="36">
        <v>127</v>
      </c>
      <c r="K35" s="36">
        <v>15</v>
      </c>
      <c r="L35" s="36">
        <v>73</v>
      </c>
    </row>
    <row r="36" spans="1:12" s="34" customFormat="1" ht="12.6" customHeight="1" x14ac:dyDescent="0.25">
      <c r="A36" s="32" t="s">
        <v>1625</v>
      </c>
      <c r="B36" s="36">
        <v>84318</v>
      </c>
      <c r="C36" s="36">
        <v>4267</v>
      </c>
      <c r="D36" s="36">
        <v>14509</v>
      </c>
      <c r="E36" s="36">
        <v>4118</v>
      </c>
      <c r="F36" s="36">
        <v>4569</v>
      </c>
      <c r="G36" s="36">
        <v>421</v>
      </c>
      <c r="H36" s="36">
        <v>12179</v>
      </c>
      <c r="I36" s="36">
        <v>24312</v>
      </c>
      <c r="J36" s="36">
        <v>5772</v>
      </c>
      <c r="K36" s="36">
        <v>3444</v>
      </c>
      <c r="L36" s="36">
        <v>10727</v>
      </c>
    </row>
    <row r="37" spans="1:12" s="34" customFormat="1" ht="12.6" customHeight="1" x14ac:dyDescent="0.25">
      <c r="A37" s="33"/>
      <c r="B37" s="36"/>
      <c r="C37" s="36"/>
      <c r="D37" s="36"/>
      <c r="E37" s="36"/>
      <c r="F37" s="36"/>
      <c r="G37" s="36"/>
      <c r="H37" s="36"/>
      <c r="I37" s="36"/>
      <c r="J37" s="36"/>
      <c r="K37" s="36"/>
      <c r="L37" s="36"/>
    </row>
    <row r="38" spans="1:12" s="34" customFormat="1" ht="12.6" customHeight="1" x14ac:dyDescent="0.25">
      <c r="A38" s="32" t="s">
        <v>1769</v>
      </c>
      <c r="B38" s="36"/>
      <c r="C38" s="36"/>
      <c r="D38" s="36"/>
      <c r="E38" s="36"/>
      <c r="F38" s="36"/>
      <c r="G38" s="36"/>
      <c r="H38" s="36"/>
      <c r="I38" s="36"/>
      <c r="J38" s="36"/>
      <c r="K38" s="36"/>
      <c r="L38" s="36"/>
    </row>
    <row r="39" spans="1:12" s="34" customFormat="1" ht="12.6" customHeight="1" x14ac:dyDescent="0.25">
      <c r="A39" s="32" t="s">
        <v>1623</v>
      </c>
      <c r="B39" s="36">
        <v>408971</v>
      </c>
      <c r="C39" s="36">
        <v>20004</v>
      </c>
      <c r="D39" s="36">
        <v>62739</v>
      </c>
      <c r="E39" s="36">
        <v>20409</v>
      </c>
      <c r="F39" s="36">
        <v>21577</v>
      </c>
      <c r="G39" s="36">
        <v>2377</v>
      </c>
      <c r="H39" s="36">
        <v>60246</v>
      </c>
      <c r="I39" s="36">
        <v>122609</v>
      </c>
      <c r="J39" s="36">
        <v>30999</v>
      </c>
      <c r="K39" s="36">
        <v>18904</v>
      </c>
      <c r="L39" s="36">
        <v>49107</v>
      </c>
    </row>
    <row r="40" spans="1:12" s="34" customFormat="1" ht="12.6" customHeight="1" x14ac:dyDescent="0.25">
      <c r="A40" s="32" t="s">
        <v>19</v>
      </c>
      <c r="B40" s="36">
        <v>28444</v>
      </c>
      <c r="C40" s="36">
        <v>935</v>
      </c>
      <c r="D40" s="36">
        <v>3227</v>
      </c>
      <c r="E40" s="36">
        <v>788</v>
      </c>
      <c r="F40" s="36">
        <v>784</v>
      </c>
      <c r="G40" s="36">
        <v>311</v>
      </c>
      <c r="H40" s="36">
        <v>4119</v>
      </c>
      <c r="I40" s="36">
        <v>11125</v>
      </c>
      <c r="J40" s="36">
        <v>2025</v>
      </c>
      <c r="K40" s="36">
        <v>2251</v>
      </c>
      <c r="L40" s="36">
        <v>2879</v>
      </c>
    </row>
    <row r="41" spans="1:12" s="34" customFormat="1" ht="12.6" customHeight="1" x14ac:dyDescent="0.25">
      <c r="A41" s="32" t="s">
        <v>20</v>
      </c>
      <c r="B41" s="36">
        <v>182342</v>
      </c>
      <c r="C41" s="36">
        <v>9126</v>
      </c>
      <c r="D41" s="36">
        <v>24497</v>
      </c>
      <c r="E41" s="36">
        <v>9691</v>
      </c>
      <c r="F41" s="36">
        <v>9693</v>
      </c>
      <c r="G41" s="36">
        <v>1094</v>
      </c>
      <c r="H41" s="36">
        <v>28346</v>
      </c>
      <c r="I41" s="36">
        <v>57100</v>
      </c>
      <c r="J41" s="36">
        <v>15715</v>
      </c>
      <c r="K41" s="36">
        <v>9104</v>
      </c>
      <c r="L41" s="36">
        <v>17976</v>
      </c>
    </row>
    <row r="42" spans="1:12" s="34" customFormat="1" ht="12.6" customHeight="1" x14ac:dyDescent="0.25">
      <c r="A42" s="32" t="s">
        <v>1624</v>
      </c>
      <c r="B42" s="36">
        <v>1605</v>
      </c>
      <c r="C42" s="36">
        <v>55</v>
      </c>
      <c r="D42" s="36">
        <v>232</v>
      </c>
      <c r="E42" s="36">
        <v>136</v>
      </c>
      <c r="F42" s="36">
        <v>36</v>
      </c>
      <c r="G42" s="36">
        <v>1</v>
      </c>
      <c r="H42" s="36">
        <v>208</v>
      </c>
      <c r="I42" s="36">
        <v>541</v>
      </c>
      <c r="J42" s="36">
        <v>251</v>
      </c>
      <c r="K42" s="36">
        <v>18</v>
      </c>
      <c r="L42" s="36">
        <v>127</v>
      </c>
    </row>
    <row r="43" spans="1:12" s="34" customFormat="1" ht="12.6" customHeight="1" x14ac:dyDescent="0.25">
      <c r="A43" s="32" t="s">
        <v>1625</v>
      </c>
      <c r="B43" s="36">
        <v>196580</v>
      </c>
      <c r="C43" s="36">
        <v>9888</v>
      </c>
      <c r="D43" s="36">
        <v>34783</v>
      </c>
      <c r="E43" s="36">
        <v>9794</v>
      </c>
      <c r="F43" s="36">
        <v>11064</v>
      </c>
      <c r="G43" s="36">
        <v>971</v>
      </c>
      <c r="H43" s="36">
        <v>27573</v>
      </c>
      <c r="I43" s="36">
        <v>53843</v>
      </c>
      <c r="J43" s="36">
        <v>13008</v>
      </c>
      <c r="K43" s="36">
        <v>7531</v>
      </c>
      <c r="L43" s="36">
        <v>28125</v>
      </c>
    </row>
    <row r="44" spans="1:12" s="34" customFormat="1" ht="12.6" customHeight="1" x14ac:dyDescent="0.25">
      <c r="A44" s="33"/>
      <c r="B44" s="36"/>
      <c r="C44" s="36"/>
      <c r="D44" s="36"/>
      <c r="E44" s="36"/>
      <c r="F44" s="36"/>
      <c r="G44" s="36"/>
      <c r="H44" s="36"/>
      <c r="I44" s="36"/>
      <c r="J44" s="36"/>
      <c r="K44" s="36"/>
      <c r="L44" s="36"/>
    </row>
    <row r="45" spans="1:12" s="34" customFormat="1" ht="12.6" customHeight="1" x14ac:dyDescent="0.25">
      <c r="A45" s="32" t="s">
        <v>1626</v>
      </c>
      <c r="B45" s="36"/>
      <c r="C45" s="36"/>
      <c r="D45" s="36"/>
      <c r="E45" s="36"/>
      <c r="F45" s="36"/>
      <c r="G45" s="36"/>
      <c r="H45" s="36"/>
      <c r="I45" s="36"/>
      <c r="J45" s="36"/>
      <c r="K45" s="36"/>
      <c r="L45" s="36"/>
    </row>
    <row r="46" spans="1:12" s="34" customFormat="1" ht="12.6" customHeight="1" x14ac:dyDescent="0.25">
      <c r="A46" s="32" t="s">
        <v>1623</v>
      </c>
      <c r="B46" s="36">
        <v>211347</v>
      </c>
      <c r="C46" s="36">
        <v>10235</v>
      </c>
      <c r="D46" s="36">
        <v>33190</v>
      </c>
      <c r="E46" s="36">
        <v>10416</v>
      </c>
      <c r="F46" s="36">
        <v>11193</v>
      </c>
      <c r="G46" s="36">
        <v>1230</v>
      </c>
      <c r="H46" s="36">
        <v>31411</v>
      </c>
      <c r="I46" s="36">
        <v>61204</v>
      </c>
      <c r="J46" s="36">
        <v>15939</v>
      </c>
      <c r="K46" s="36">
        <v>9142</v>
      </c>
      <c r="L46" s="36">
        <v>27387</v>
      </c>
    </row>
    <row r="47" spans="1:12" s="34" customFormat="1" ht="12.6" customHeight="1" x14ac:dyDescent="0.25">
      <c r="A47" s="32" t="s">
        <v>19</v>
      </c>
      <c r="B47" s="36">
        <v>18411</v>
      </c>
      <c r="C47" s="36">
        <v>548</v>
      </c>
      <c r="D47" s="36">
        <v>2059</v>
      </c>
      <c r="E47" s="36">
        <v>525</v>
      </c>
      <c r="F47" s="36">
        <v>514</v>
      </c>
      <c r="G47" s="36">
        <v>174</v>
      </c>
      <c r="H47" s="36">
        <v>2787</v>
      </c>
      <c r="I47" s="36">
        <v>7268</v>
      </c>
      <c r="J47" s="36">
        <v>1376</v>
      </c>
      <c r="K47" s="36">
        <v>1289</v>
      </c>
      <c r="L47" s="36">
        <v>1871</v>
      </c>
    </row>
    <row r="48" spans="1:12" s="34" customFormat="1" ht="12.6" customHeight="1" x14ac:dyDescent="0.25">
      <c r="A48" s="32" t="s">
        <v>20</v>
      </c>
      <c r="B48" s="36">
        <v>79836</v>
      </c>
      <c r="C48" s="36">
        <v>4037</v>
      </c>
      <c r="D48" s="36">
        <v>10715</v>
      </c>
      <c r="E48" s="36">
        <v>4175</v>
      </c>
      <c r="F48" s="36">
        <v>4167</v>
      </c>
      <c r="G48" s="36">
        <v>501</v>
      </c>
      <c r="H48" s="36">
        <v>13112</v>
      </c>
      <c r="I48" s="36">
        <v>24128</v>
      </c>
      <c r="J48" s="36">
        <v>7190</v>
      </c>
      <c r="K48" s="36">
        <v>3759</v>
      </c>
      <c r="L48" s="36">
        <v>8052</v>
      </c>
    </row>
    <row r="49" spans="1:12" s="34" customFormat="1" ht="12.6" customHeight="1" x14ac:dyDescent="0.25">
      <c r="A49" s="32" t="s">
        <v>1624</v>
      </c>
      <c r="B49" s="36">
        <v>830</v>
      </c>
      <c r="C49" s="36">
        <v>24</v>
      </c>
      <c r="D49" s="36">
        <v>136</v>
      </c>
      <c r="E49" s="36">
        <v>73</v>
      </c>
      <c r="F49" s="36">
        <v>16</v>
      </c>
      <c r="G49" s="36">
        <v>1</v>
      </c>
      <c r="H49" s="36">
        <v>108</v>
      </c>
      <c r="I49" s="36">
        <v>273</v>
      </c>
      <c r="J49" s="36">
        <v>134</v>
      </c>
      <c r="K49" s="36">
        <v>6</v>
      </c>
      <c r="L49" s="36">
        <v>59</v>
      </c>
    </row>
    <row r="50" spans="1:12" s="34" customFormat="1" ht="12.6" customHeight="1" x14ac:dyDescent="0.25">
      <c r="A50" s="32" t="s">
        <v>1625</v>
      </c>
      <c r="B50" s="36">
        <v>112270</v>
      </c>
      <c r="C50" s="36">
        <v>5626</v>
      </c>
      <c r="D50" s="36">
        <v>20280</v>
      </c>
      <c r="E50" s="36">
        <v>5643</v>
      </c>
      <c r="F50" s="36">
        <v>6496</v>
      </c>
      <c r="G50" s="36">
        <v>554</v>
      </c>
      <c r="H50" s="36">
        <v>15404</v>
      </c>
      <c r="I50" s="36">
        <v>29535</v>
      </c>
      <c r="J50" s="36">
        <v>7239</v>
      </c>
      <c r="K50" s="36">
        <v>4088</v>
      </c>
      <c r="L50" s="36">
        <v>17405</v>
      </c>
    </row>
    <row r="51" spans="1:12" s="34" customFormat="1" ht="12.6" customHeight="1" x14ac:dyDescent="0.25">
      <c r="A51" s="33"/>
      <c r="B51" s="36"/>
      <c r="C51" s="36"/>
      <c r="D51" s="36"/>
      <c r="E51" s="36"/>
      <c r="F51" s="36"/>
      <c r="G51" s="36"/>
      <c r="H51" s="36"/>
      <c r="I51" s="36"/>
      <c r="J51" s="36"/>
      <c r="K51" s="36"/>
      <c r="L51" s="36"/>
    </row>
    <row r="52" spans="1:12" s="34" customFormat="1" ht="12.6" customHeight="1" x14ac:dyDescent="0.25">
      <c r="A52" s="32" t="s">
        <v>1627</v>
      </c>
      <c r="B52" s="36"/>
      <c r="C52" s="36"/>
      <c r="D52" s="36"/>
      <c r="E52" s="36"/>
      <c r="F52" s="36"/>
      <c r="G52" s="36"/>
      <c r="H52" s="36"/>
      <c r="I52" s="36"/>
      <c r="J52" s="36"/>
      <c r="K52" s="36"/>
      <c r="L52" s="36"/>
    </row>
    <row r="53" spans="1:12" s="34" customFormat="1" ht="12.6" customHeight="1" x14ac:dyDescent="0.25">
      <c r="A53" s="32" t="s">
        <v>1623</v>
      </c>
      <c r="B53" s="36">
        <v>197624</v>
      </c>
      <c r="C53" s="36">
        <v>9769</v>
      </c>
      <c r="D53" s="36">
        <v>29549</v>
      </c>
      <c r="E53" s="36">
        <v>9993</v>
      </c>
      <c r="F53" s="36">
        <v>10384</v>
      </c>
      <c r="G53" s="36">
        <v>1147</v>
      </c>
      <c r="H53" s="36">
        <v>28835</v>
      </c>
      <c r="I53" s="36">
        <v>61405</v>
      </c>
      <c r="J53" s="36">
        <v>15060</v>
      </c>
      <c r="K53" s="36">
        <v>9762</v>
      </c>
      <c r="L53" s="36">
        <v>21720</v>
      </c>
    </row>
    <row r="54" spans="1:12" s="34" customFormat="1" ht="12.6" customHeight="1" x14ac:dyDescent="0.25">
      <c r="A54" s="32" t="s">
        <v>19</v>
      </c>
      <c r="B54" s="36">
        <v>10033</v>
      </c>
      <c r="C54" s="36">
        <v>387</v>
      </c>
      <c r="D54" s="36">
        <v>1168</v>
      </c>
      <c r="E54" s="36">
        <v>263</v>
      </c>
      <c r="F54" s="36">
        <v>270</v>
      </c>
      <c r="G54" s="36">
        <v>137</v>
      </c>
      <c r="H54" s="36">
        <v>1332</v>
      </c>
      <c r="I54" s="36">
        <v>3857</v>
      </c>
      <c r="J54" s="36">
        <v>649</v>
      </c>
      <c r="K54" s="36">
        <v>962</v>
      </c>
      <c r="L54" s="36">
        <v>1008</v>
      </c>
    </row>
    <row r="55" spans="1:12" s="34" customFormat="1" ht="12.6" customHeight="1" x14ac:dyDescent="0.25">
      <c r="A55" s="32" t="s">
        <v>20</v>
      </c>
      <c r="B55" s="36">
        <v>102506</v>
      </c>
      <c r="C55" s="36">
        <v>5089</v>
      </c>
      <c r="D55" s="36">
        <v>13782</v>
      </c>
      <c r="E55" s="36">
        <v>5516</v>
      </c>
      <c r="F55" s="36">
        <v>5526</v>
      </c>
      <c r="G55" s="36">
        <v>593</v>
      </c>
      <c r="H55" s="36">
        <v>15234</v>
      </c>
      <c r="I55" s="36">
        <v>32972</v>
      </c>
      <c r="J55" s="36">
        <v>8525</v>
      </c>
      <c r="K55" s="36">
        <v>5345</v>
      </c>
      <c r="L55" s="36">
        <v>9924</v>
      </c>
    </row>
    <row r="56" spans="1:12" s="34" customFormat="1" ht="12.6" customHeight="1" x14ac:dyDescent="0.25">
      <c r="A56" s="32" t="s">
        <v>1624</v>
      </c>
      <c r="B56" s="36">
        <v>775</v>
      </c>
      <c r="C56" s="36">
        <v>31</v>
      </c>
      <c r="D56" s="36">
        <v>96</v>
      </c>
      <c r="E56" s="36">
        <v>63</v>
      </c>
      <c r="F56" s="36">
        <v>20</v>
      </c>
      <c r="G56" s="36">
        <v>0</v>
      </c>
      <c r="H56" s="36">
        <v>100</v>
      </c>
      <c r="I56" s="36">
        <v>268</v>
      </c>
      <c r="J56" s="36">
        <v>117</v>
      </c>
      <c r="K56" s="36">
        <v>12</v>
      </c>
      <c r="L56" s="36">
        <v>68</v>
      </c>
    </row>
    <row r="57" spans="1:12" s="34" customFormat="1" ht="12.6" customHeight="1" x14ac:dyDescent="0.25">
      <c r="A57" s="32" t="s">
        <v>1625</v>
      </c>
      <c r="B57" s="36">
        <v>84310</v>
      </c>
      <c r="C57" s="36">
        <v>4262</v>
      </c>
      <c r="D57" s="36">
        <v>14503</v>
      </c>
      <c r="E57" s="36">
        <v>4151</v>
      </c>
      <c r="F57" s="36">
        <v>4568</v>
      </c>
      <c r="G57" s="36">
        <v>417</v>
      </c>
      <c r="H57" s="36">
        <v>12169</v>
      </c>
      <c r="I57" s="36">
        <v>24308</v>
      </c>
      <c r="J57" s="36">
        <v>5769</v>
      </c>
      <c r="K57" s="36">
        <v>3443</v>
      </c>
      <c r="L57" s="36">
        <v>10720</v>
      </c>
    </row>
    <row r="58" spans="1:12" s="34" customFormat="1" ht="12.6" customHeight="1" x14ac:dyDescent="0.25">
      <c r="A58" s="33"/>
      <c r="B58" s="36"/>
      <c r="C58" s="36"/>
      <c r="D58" s="36"/>
      <c r="E58" s="36"/>
      <c r="F58" s="36"/>
      <c r="G58" s="36"/>
      <c r="H58" s="36"/>
      <c r="I58" s="36"/>
      <c r="J58" s="36"/>
      <c r="K58" s="36"/>
      <c r="L58" s="36"/>
    </row>
    <row r="59" spans="1:12" s="34" customFormat="1" ht="12.6" customHeight="1" x14ac:dyDescent="0.25">
      <c r="A59" s="32" t="s">
        <v>1770</v>
      </c>
      <c r="B59" s="36"/>
      <c r="C59" s="36"/>
      <c r="D59" s="36"/>
      <c r="E59" s="36"/>
      <c r="F59" s="36"/>
      <c r="G59" s="36"/>
      <c r="H59" s="36"/>
      <c r="I59" s="36"/>
      <c r="J59" s="36"/>
      <c r="K59" s="36"/>
      <c r="L59" s="36"/>
    </row>
    <row r="60" spans="1:12" s="34" customFormat="1" ht="12.6" customHeight="1" x14ac:dyDescent="0.25">
      <c r="A60" s="32" t="s">
        <v>1623</v>
      </c>
      <c r="B60" s="36">
        <v>408971</v>
      </c>
      <c r="C60" s="36">
        <v>20004</v>
      </c>
      <c r="D60" s="36">
        <v>62739</v>
      </c>
      <c r="E60" s="36">
        <v>20409</v>
      </c>
      <c r="F60" s="36">
        <v>21577</v>
      </c>
      <c r="G60" s="36">
        <v>2377</v>
      </c>
      <c r="H60" s="36">
        <v>60246</v>
      </c>
      <c r="I60" s="36">
        <v>122609</v>
      </c>
      <c r="J60" s="36">
        <v>30999</v>
      </c>
      <c r="K60" s="36">
        <v>18904</v>
      </c>
      <c r="L60" s="36">
        <v>49107</v>
      </c>
    </row>
    <row r="61" spans="1:12" s="34" customFormat="1" ht="12.6" customHeight="1" x14ac:dyDescent="0.25">
      <c r="A61" s="32" t="s">
        <v>19</v>
      </c>
      <c r="B61" s="36">
        <v>115690</v>
      </c>
      <c r="C61" s="36">
        <v>5761</v>
      </c>
      <c r="D61" s="36">
        <v>16544</v>
      </c>
      <c r="E61" s="36">
        <v>7272</v>
      </c>
      <c r="F61" s="36">
        <v>6604</v>
      </c>
      <c r="G61" s="36">
        <v>772</v>
      </c>
      <c r="H61" s="36">
        <v>21275</v>
      </c>
      <c r="I61" s="36">
        <v>37815</v>
      </c>
      <c r="J61" s="36">
        <v>10933</v>
      </c>
      <c r="K61" s="36">
        <v>5434</v>
      </c>
      <c r="L61" s="36">
        <v>3280</v>
      </c>
    </row>
    <row r="62" spans="1:12" s="34" customFormat="1" ht="12.6" customHeight="1" x14ac:dyDescent="0.25">
      <c r="A62" s="32" t="s">
        <v>20</v>
      </c>
      <c r="B62" s="36">
        <v>153223</v>
      </c>
      <c r="C62" s="36">
        <v>7013</v>
      </c>
      <c r="D62" s="36">
        <v>24810</v>
      </c>
      <c r="E62" s="36">
        <v>5917</v>
      </c>
      <c r="F62" s="36">
        <v>7664</v>
      </c>
      <c r="G62" s="36">
        <v>816</v>
      </c>
      <c r="H62" s="36">
        <v>18044</v>
      </c>
      <c r="I62" s="36">
        <v>39298</v>
      </c>
      <c r="J62" s="36">
        <v>9179</v>
      </c>
      <c r="K62" s="36">
        <v>7338</v>
      </c>
      <c r="L62" s="36">
        <v>33144</v>
      </c>
    </row>
    <row r="63" spans="1:12" s="34" customFormat="1" ht="12.6" customHeight="1" x14ac:dyDescent="0.25">
      <c r="A63" s="32" t="s">
        <v>1624</v>
      </c>
      <c r="B63" s="36">
        <v>1467</v>
      </c>
      <c r="C63" s="36">
        <v>43</v>
      </c>
      <c r="D63" s="36">
        <v>209</v>
      </c>
      <c r="E63" s="36">
        <v>139</v>
      </c>
      <c r="F63" s="36">
        <v>44</v>
      </c>
      <c r="G63" s="36">
        <v>2</v>
      </c>
      <c r="H63" s="36">
        <v>212</v>
      </c>
      <c r="I63" s="36">
        <v>474</v>
      </c>
      <c r="J63" s="36">
        <v>240</v>
      </c>
      <c r="K63" s="36">
        <v>21</v>
      </c>
      <c r="L63" s="36">
        <v>83</v>
      </c>
    </row>
    <row r="64" spans="1:12" s="34" customFormat="1" ht="12.6" customHeight="1" x14ac:dyDescent="0.25">
      <c r="A64" s="32" t="s">
        <v>1625</v>
      </c>
      <c r="B64" s="36">
        <v>138591</v>
      </c>
      <c r="C64" s="36">
        <v>7187</v>
      </c>
      <c r="D64" s="36">
        <v>21176</v>
      </c>
      <c r="E64" s="36">
        <v>7081</v>
      </c>
      <c r="F64" s="36">
        <v>7265</v>
      </c>
      <c r="G64" s="36">
        <v>787</v>
      </c>
      <c r="H64" s="36">
        <v>20715</v>
      </c>
      <c r="I64" s="36">
        <v>45022</v>
      </c>
      <c r="J64" s="36">
        <v>10647</v>
      </c>
      <c r="K64" s="36">
        <v>6111</v>
      </c>
      <c r="L64" s="36">
        <v>12600</v>
      </c>
    </row>
    <row r="65" spans="1:12" s="34" customFormat="1" ht="12.6" customHeight="1" x14ac:dyDescent="0.25">
      <c r="A65" s="33"/>
      <c r="B65" s="36"/>
      <c r="C65" s="36"/>
      <c r="D65" s="36"/>
      <c r="E65" s="36"/>
      <c r="F65" s="36"/>
      <c r="G65" s="36"/>
      <c r="H65" s="36"/>
      <c r="I65" s="36"/>
      <c r="J65" s="36"/>
      <c r="K65" s="36"/>
      <c r="L65" s="36"/>
    </row>
    <row r="66" spans="1:12" s="34" customFormat="1" ht="12.6" customHeight="1" x14ac:dyDescent="0.25">
      <c r="A66" s="32" t="s">
        <v>1626</v>
      </c>
      <c r="B66" s="36"/>
      <c r="C66" s="36"/>
      <c r="D66" s="36"/>
      <c r="E66" s="36"/>
      <c r="F66" s="36"/>
      <c r="G66" s="36"/>
      <c r="H66" s="36"/>
      <c r="I66" s="36"/>
      <c r="J66" s="36"/>
      <c r="K66" s="36"/>
      <c r="L66" s="36"/>
    </row>
    <row r="67" spans="1:12" s="34" customFormat="1" ht="12.6" customHeight="1" x14ac:dyDescent="0.25">
      <c r="A67" s="32" t="s">
        <v>1771</v>
      </c>
      <c r="B67" s="36">
        <v>211347</v>
      </c>
      <c r="C67" s="36">
        <v>10235</v>
      </c>
      <c r="D67" s="36">
        <v>33190</v>
      </c>
      <c r="E67" s="36">
        <v>10416</v>
      </c>
      <c r="F67" s="36">
        <v>11193</v>
      </c>
      <c r="G67" s="36">
        <v>1230</v>
      </c>
      <c r="H67" s="36">
        <v>31411</v>
      </c>
      <c r="I67" s="36">
        <v>61204</v>
      </c>
      <c r="J67" s="36">
        <v>15939</v>
      </c>
      <c r="K67" s="36">
        <v>9142</v>
      </c>
      <c r="L67" s="36">
        <v>27387</v>
      </c>
    </row>
    <row r="68" spans="1:12" s="34" customFormat="1" ht="12.6" customHeight="1" x14ac:dyDescent="0.25">
      <c r="A68" s="32" t="s">
        <v>19</v>
      </c>
      <c r="B68" s="36">
        <v>57113</v>
      </c>
      <c r="C68" s="36">
        <v>2661</v>
      </c>
      <c r="D68" s="36">
        <v>8849</v>
      </c>
      <c r="E68" s="36">
        <v>3360</v>
      </c>
      <c r="F68" s="36">
        <v>3113</v>
      </c>
      <c r="G68" s="36">
        <v>432</v>
      </c>
      <c r="H68" s="36">
        <v>11421</v>
      </c>
      <c r="I68" s="36">
        <v>17224</v>
      </c>
      <c r="J68" s="36">
        <v>5987</v>
      </c>
      <c r="K68" s="36">
        <v>2606</v>
      </c>
      <c r="L68" s="36">
        <v>1460</v>
      </c>
    </row>
    <row r="69" spans="1:12" s="34" customFormat="1" ht="12.6" customHeight="1" x14ac:dyDescent="0.25">
      <c r="A69" s="32" t="s">
        <v>20</v>
      </c>
      <c r="B69" s="36">
        <v>81234</v>
      </c>
      <c r="C69" s="36">
        <v>3803</v>
      </c>
      <c r="D69" s="36">
        <v>13231</v>
      </c>
      <c r="E69" s="36">
        <v>3283</v>
      </c>
      <c r="F69" s="36">
        <v>4275</v>
      </c>
      <c r="G69" s="36">
        <v>391</v>
      </c>
      <c r="H69" s="36">
        <v>9098</v>
      </c>
      <c r="I69" s="36">
        <v>20226</v>
      </c>
      <c r="J69" s="36">
        <v>4215</v>
      </c>
      <c r="K69" s="36">
        <v>3391</v>
      </c>
      <c r="L69" s="36">
        <v>19321</v>
      </c>
    </row>
    <row r="70" spans="1:12" s="34" customFormat="1" ht="12.6" customHeight="1" x14ac:dyDescent="0.25">
      <c r="A70" s="32" t="s">
        <v>1624</v>
      </c>
      <c r="B70" s="36">
        <v>789</v>
      </c>
      <c r="C70" s="36">
        <v>23</v>
      </c>
      <c r="D70" s="36">
        <v>118</v>
      </c>
      <c r="E70" s="36">
        <v>85</v>
      </c>
      <c r="F70" s="36">
        <v>22</v>
      </c>
      <c r="G70" s="36">
        <v>1</v>
      </c>
      <c r="H70" s="36">
        <v>113</v>
      </c>
      <c r="I70" s="36">
        <v>250</v>
      </c>
      <c r="J70" s="36">
        <v>129</v>
      </c>
      <c r="K70" s="36">
        <v>10</v>
      </c>
      <c r="L70" s="36">
        <v>38</v>
      </c>
    </row>
    <row r="71" spans="1:12" s="34" customFormat="1" ht="12.6" customHeight="1" x14ac:dyDescent="0.25">
      <c r="A71" s="32" t="s">
        <v>1625</v>
      </c>
      <c r="B71" s="36">
        <v>72211</v>
      </c>
      <c r="C71" s="36">
        <v>3748</v>
      </c>
      <c r="D71" s="36">
        <v>10992</v>
      </c>
      <c r="E71" s="36">
        <v>3688</v>
      </c>
      <c r="F71" s="36">
        <v>3783</v>
      </c>
      <c r="G71" s="36">
        <v>406</v>
      </c>
      <c r="H71" s="36">
        <v>10779</v>
      </c>
      <c r="I71" s="36">
        <v>23504</v>
      </c>
      <c r="J71" s="36">
        <v>5608</v>
      </c>
      <c r="K71" s="36">
        <v>3135</v>
      </c>
      <c r="L71" s="36">
        <v>6568</v>
      </c>
    </row>
    <row r="72" spans="1:12" s="34" customFormat="1" ht="12.6" customHeight="1" x14ac:dyDescent="0.25">
      <c r="A72" s="33"/>
      <c r="B72" s="36"/>
      <c r="C72" s="36"/>
      <c r="D72" s="36"/>
      <c r="E72" s="36"/>
      <c r="F72" s="36"/>
      <c r="G72" s="36"/>
      <c r="H72" s="36"/>
      <c r="I72" s="36"/>
      <c r="J72" s="36"/>
      <c r="K72" s="36"/>
      <c r="L72" s="36"/>
    </row>
    <row r="73" spans="1:12" s="34" customFormat="1" ht="12.6" customHeight="1" x14ac:dyDescent="0.25">
      <c r="A73" s="32" t="s">
        <v>1627</v>
      </c>
      <c r="B73" s="36"/>
      <c r="C73" s="36"/>
      <c r="D73" s="36"/>
      <c r="E73" s="36"/>
      <c r="F73" s="36"/>
      <c r="G73" s="36"/>
      <c r="H73" s="36"/>
      <c r="I73" s="36"/>
      <c r="J73" s="36"/>
      <c r="K73" s="36"/>
      <c r="L73" s="36"/>
    </row>
    <row r="74" spans="1:12" s="34" customFormat="1" ht="12.6" customHeight="1" x14ac:dyDescent="0.25">
      <c r="A74" s="32" t="s">
        <v>1623</v>
      </c>
      <c r="B74" s="36">
        <v>197624</v>
      </c>
      <c r="C74" s="36">
        <v>9769</v>
      </c>
      <c r="D74" s="36">
        <v>29549</v>
      </c>
      <c r="E74" s="36">
        <v>9993</v>
      </c>
      <c r="F74" s="36">
        <v>10384</v>
      </c>
      <c r="G74" s="36">
        <v>1147</v>
      </c>
      <c r="H74" s="36">
        <v>28835</v>
      </c>
      <c r="I74" s="36">
        <v>61405</v>
      </c>
      <c r="J74" s="36">
        <v>15060</v>
      </c>
      <c r="K74" s="36">
        <v>9762</v>
      </c>
      <c r="L74" s="36">
        <v>21720</v>
      </c>
    </row>
    <row r="75" spans="1:12" s="34" customFormat="1" ht="12.6" customHeight="1" x14ac:dyDescent="0.25">
      <c r="A75" s="32" t="s">
        <v>19</v>
      </c>
      <c r="B75" s="36">
        <v>58577</v>
      </c>
      <c r="C75" s="36">
        <v>3100</v>
      </c>
      <c r="D75" s="36">
        <v>7695</v>
      </c>
      <c r="E75" s="36">
        <v>3912</v>
      </c>
      <c r="F75" s="36">
        <v>3491</v>
      </c>
      <c r="G75" s="36">
        <v>340</v>
      </c>
      <c r="H75" s="36">
        <v>9854</v>
      </c>
      <c r="I75" s="36">
        <v>20591</v>
      </c>
      <c r="J75" s="36">
        <v>4946</v>
      </c>
      <c r="K75" s="36">
        <v>2828</v>
      </c>
      <c r="L75" s="36">
        <v>1820</v>
      </c>
    </row>
    <row r="76" spans="1:12" s="34" customFormat="1" ht="12.6" customHeight="1" x14ac:dyDescent="0.25">
      <c r="A76" s="32" t="s">
        <v>20</v>
      </c>
      <c r="B76" s="36">
        <v>71989</v>
      </c>
      <c r="C76" s="36">
        <v>3210</v>
      </c>
      <c r="D76" s="36">
        <v>11579</v>
      </c>
      <c r="E76" s="36">
        <v>2634</v>
      </c>
      <c r="F76" s="36">
        <v>3389</v>
      </c>
      <c r="G76" s="36">
        <v>425</v>
      </c>
      <c r="H76" s="36">
        <v>8946</v>
      </c>
      <c r="I76" s="36">
        <v>19072</v>
      </c>
      <c r="J76" s="36">
        <v>4964</v>
      </c>
      <c r="K76" s="36">
        <v>3947</v>
      </c>
      <c r="L76" s="36">
        <v>13823</v>
      </c>
    </row>
    <row r="77" spans="1:12" s="34" customFormat="1" ht="12.6" customHeight="1" x14ac:dyDescent="0.25">
      <c r="A77" s="32" t="s">
        <v>1624</v>
      </c>
      <c r="B77" s="36">
        <v>678</v>
      </c>
      <c r="C77" s="36">
        <v>20</v>
      </c>
      <c r="D77" s="36">
        <v>91</v>
      </c>
      <c r="E77" s="36">
        <v>54</v>
      </c>
      <c r="F77" s="36">
        <v>22</v>
      </c>
      <c r="G77" s="36">
        <v>1</v>
      </c>
      <c r="H77" s="36">
        <v>99</v>
      </c>
      <c r="I77" s="36">
        <v>224</v>
      </c>
      <c r="J77" s="36">
        <v>111</v>
      </c>
      <c r="K77" s="36">
        <v>11</v>
      </c>
      <c r="L77" s="36">
        <v>45</v>
      </c>
    </row>
    <row r="78" spans="1:12" s="34" customFormat="1" ht="12.6" customHeight="1" x14ac:dyDescent="0.25">
      <c r="A78" s="32" t="s">
        <v>1625</v>
      </c>
      <c r="B78" s="36">
        <v>66380</v>
      </c>
      <c r="C78" s="36">
        <v>3439</v>
      </c>
      <c r="D78" s="36">
        <v>10184</v>
      </c>
      <c r="E78" s="36">
        <v>3393</v>
      </c>
      <c r="F78" s="36">
        <v>3482</v>
      </c>
      <c r="G78" s="36">
        <v>381</v>
      </c>
      <c r="H78" s="36">
        <v>9936</v>
      </c>
      <c r="I78" s="36">
        <v>21518</v>
      </c>
      <c r="J78" s="36">
        <v>5039</v>
      </c>
      <c r="K78" s="36">
        <v>2976</v>
      </c>
      <c r="L78" s="36">
        <v>6032</v>
      </c>
    </row>
    <row r="79" spans="1:12" s="34" customFormat="1" ht="12.6" customHeight="1" x14ac:dyDescent="0.25">
      <c r="A79" s="32" t="s">
        <v>1632</v>
      </c>
      <c r="B79" s="36"/>
      <c r="C79" s="36"/>
      <c r="D79" s="36"/>
      <c r="E79" s="36"/>
      <c r="F79" s="36"/>
      <c r="G79" s="36"/>
      <c r="H79" s="36"/>
      <c r="I79" s="36"/>
      <c r="J79" s="36"/>
      <c r="K79" s="36"/>
      <c r="L79" s="36"/>
    </row>
  </sheetData>
  <pageMargins left="0.7" right="0.7" top="0.75" bottom="0.75" header="0.3" footer="0.3"/>
  <pageSetup orientation="portrait"/>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B546-D4AB-4F4C-8D75-7A2A6E53C9B6}">
  <dimension ref="A1:M28"/>
  <sheetViews>
    <sheetView workbookViewId="0">
      <selection sqref="A1:M41"/>
    </sheetView>
  </sheetViews>
  <sheetFormatPr defaultRowHeight="14.4" x14ac:dyDescent="0.3"/>
  <sheetData>
    <row r="1" spans="1:13" x14ac:dyDescent="0.3">
      <c r="A1" t="s">
        <v>3371</v>
      </c>
    </row>
    <row r="2" spans="1:13" x14ac:dyDescent="0.3">
      <c r="B2" t="s">
        <v>3350</v>
      </c>
    </row>
    <row r="3" spans="1:13" x14ac:dyDescent="0.3">
      <c r="B3" t="s">
        <v>2</v>
      </c>
      <c r="E3" t="s">
        <v>3351</v>
      </c>
      <c r="H3" t="s">
        <v>3352</v>
      </c>
      <c r="K3" t="s">
        <v>3353</v>
      </c>
    </row>
    <row r="4" spans="1:13" x14ac:dyDescent="0.3">
      <c r="B4" t="s">
        <v>852</v>
      </c>
      <c r="E4" t="s">
        <v>852</v>
      </c>
      <c r="H4" t="s">
        <v>852</v>
      </c>
      <c r="K4" t="s">
        <v>852</v>
      </c>
    </row>
    <row r="5" spans="1:13" x14ac:dyDescent="0.3">
      <c r="B5" t="s">
        <v>2</v>
      </c>
      <c r="C5" t="s">
        <v>208</v>
      </c>
      <c r="D5" t="s">
        <v>209</v>
      </c>
      <c r="E5" t="s">
        <v>2</v>
      </c>
      <c r="F5" t="s">
        <v>208</v>
      </c>
      <c r="G5" t="s">
        <v>209</v>
      </c>
      <c r="H5" t="s">
        <v>2</v>
      </c>
      <c r="I5" t="s">
        <v>208</v>
      </c>
      <c r="J5" t="s">
        <v>209</v>
      </c>
      <c r="K5" t="s">
        <v>2</v>
      </c>
      <c r="L5" t="s">
        <v>208</v>
      </c>
      <c r="M5" t="s">
        <v>209</v>
      </c>
    </row>
    <row r="6" spans="1:13" x14ac:dyDescent="0.3">
      <c r="A6" t="s">
        <v>3372</v>
      </c>
    </row>
    <row r="7" spans="1:13" x14ac:dyDescent="0.3">
      <c r="A7" t="s">
        <v>2</v>
      </c>
      <c r="B7">
        <v>5230</v>
      </c>
      <c r="C7">
        <v>3072</v>
      </c>
      <c r="D7">
        <v>2158</v>
      </c>
      <c r="E7">
        <v>4021</v>
      </c>
      <c r="F7">
        <v>2281</v>
      </c>
      <c r="G7">
        <v>1740</v>
      </c>
      <c r="H7">
        <v>797</v>
      </c>
      <c r="I7">
        <v>498</v>
      </c>
      <c r="J7">
        <v>299</v>
      </c>
      <c r="K7">
        <v>412</v>
      </c>
      <c r="L7">
        <v>293</v>
      </c>
      <c r="M7">
        <v>119</v>
      </c>
    </row>
    <row r="8" spans="1:13" x14ac:dyDescent="0.3">
      <c r="A8" t="s">
        <v>175</v>
      </c>
      <c r="B8">
        <v>553</v>
      </c>
      <c r="C8">
        <v>474</v>
      </c>
      <c r="D8">
        <v>79</v>
      </c>
      <c r="E8">
        <v>272</v>
      </c>
      <c r="F8">
        <v>220</v>
      </c>
      <c r="G8">
        <v>52</v>
      </c>
      <c r="H8">
        <v>109</v>
      </c>
      <c r="I8">
        <v>105</v>
      </c>
      <c r="J8">
        <v>4</v>
      </c>
      <c r="K8">
        <v>172</v>
      </c>
      <c r="L8">
        <v>149</v>
      </c>
      <c r="M8">
        <v>23</v>
      </c>
    </row>
    <row r="9" spans="1:13" x14ac:dyDescent="0.3">
      <c r="A9" t="s">
        <v>3373</v>
      </c>
      <c r="B9">
        <v>2</v>
      </c>
      <c r="C9">
        <v>2</v>
      </c>
      <c r="D9">
        <v>0</v>
      </c>
      <c r="E9">
        <v>2</v>
      </c>
      <c r="F9">
        <v>2</v>
      </c>
      <c r="G9">
        <v>0</v>
      </c>
      <c r="H9">
        <v>0</v>
      </c>
      <c r="I9">
        <v>0</v>
      </c>
      <c r="J9">
        <v>0</v>
      </c>
      <c r="K9">
        <v>0</v>
      </c>
      <c r="L9">
        <v>0</v>
      </c>
      <c r="M9">
        <v>0</v>
      </c>
    </row>
    <row r="10" spans="1:13" x14ac:dyDescent="0.3">
      <c r="A10" t="s">
        <v>177</v>
      </c>
      <c r="B10">
        <v>303</v>
      </c>
      <c r="C10">
        <v>181</v>
      </c>
      <c r="D10">
        <v>122</v>
      </c>
      <c r="E10">
        <v>237</v>
      </c>
      <c r="F10">
        <v>154</v>
      </c>
      <c r="G10">
        <v>83</v>
      </c>
      <c r="H10">
        <v>34</v>
      </c>
      <c r="I10">
        <v>26</v>
      </c>
      <c r="J10">
        <v>8</v>
      </c>
      <c r="K10">
        <v>32</v>
      </c>
      <c r="L10">
        <v>1</v>
      </c>
      <c r="M10">
        <v>31</v>
      </c>
    </row>
    <row r="11" spans="1:13" x14ac:dyDescent="0.3">
      <c r="A11" t="s">
        <v>3374</v>
      </c>
      <c r="B11">
        <v>120</v>
      </c>
      <c r="C11">
        <v>107</v>
      </c>
      <c r="D11">
        <v>13</v>
      </c>
      <c r="E11">
        <v>85</v>
      </c>
      <c r="F11">
        <v>74</v>
      </c>
      <c r="G11">
        <v>11</v>
      </c>
      <c r="H11">
        <v>23</v>
      </c>
      <c r="I11">
        <v>22</v>
      </c>
      <c r="J11">
        <v>1</v>
      </c>
      <c r="K11">
        <v>12</v>
      </c>
      <c r="L11">
        <v>11</v>
      </c>
      <c r="M11">
        <v>1</v>
      </c>
    </row>
    <row r="12" spans="1:13" x14ac:dyDescent="0.3">
      <c r="A12" t="s">
        <v>179</v>
      </c>
      <c r="B12">
        <v>158</v>
      </c>
      <c r="C12">
        <v>152</v>
      </c>
      <c r="D12">
        <v>6</v>
      </c>
      <c r="E12">
        <v>143</v>
      </c>
      <c r="F12">
        <v>137</v>
      </c>
      <c r="G12">
        <v>6</v>
      </c>
      <c r="H12">
        <v>9</v>
      </c>
      <c r="I12">
        <v>9</v>
      </c>
      <c r="J12">
        <v>0</v>
      </c>
      <c r="K12">
        <v>6</v>
      </c>
      <c r="L12">
        <v>6</v>
      </c>
      <c r="M12">
        <v>0</v>
      </c>
    </row>
    <row r="13" spans="1:13" x14ac:dyDescent="0.3">
      <c r="A13" t="s">
        <v>1971</v>
      </c>
      <c r="B13">
        <v>776</v>
      </c>
      <c r="C13">
        <v>361</v>
      </c>
      <c r="D13">
        <v>415</v>
      </c>
      <c r="E13">
        <v>649</v>
      </c>
      <c r="F13">
        <v>301</v>
      </c>
      <c r="G13">
        <v>348</v>
      </c>
      <c r="H13">
        <v>104</v>
      </c>
      <c r="I13">
        <v>44</v>
      </c>
      <c r="J13">
        <v>60</v>
      </c>
      <c r="K13">
        <v>23</v>
      </c>
      <c r="L13">
        <v>16</v>
      </c>
      <c r="M13">
        <v>7</v>
      </c>
    </row>
    <row r="14" spans="1:13" x14ac:dyDescent="0.3">
      <c r="A14" t="s">
        <v>3375</v>
      </c>
      <c r="B14">
        <v>212</v>
      </c>
      <c r="C14">
        <v>70</v>
      </c>
      <c r="D14">
        <v>142</v>
      </c>
      <c r="E14">
        <v>192</v>
      </c>
      <c r="F14">
        <v>60</v>
      </c>
      <c r="G14">
        <v>132</v>
      </c>
      <c r="H14">
        <v>20</v>
      </c>
      <c r="I14">
        <v>10</v>
      </c>
      <c r="J14">
        <v>10</v>
      </c>
      <c r="K14">
        <v>0</v>
      </c>
      <c r="L14">
        <v>0</v>
      </c>
      <c r="M14">
        <v>0</v>
      </c>
    </row>
    <row r="15" spans="1:13" x14ac:dyDescent="0.3">
      <c r="A15" t="s">
        <v>3376</v>
      </c>
      <c r="B15">
        <v>480</v>
      </c>
      <c r="C15">
        <v>199</v>
      </c>
      <c r="D15">
        <v>281</v>
      </c>
      <c r="E15">
        <v>387</v>
      </c>
      <c r="F15">
        <v>156</v>
      </c>
      <c r="G15">
        <v>231</v>
      </c>
      <c r="H15">
        <v>93</v>
      </c>
      <c r="I15">
        <v>43</v>
      </c>
      <c r="J15">
        <v>50</v>
      </c>
      <c r="K15">
        <v>0</v>
      </c>
      <c r="L15">
        <v>0</v>
      </c>
      <c r="M15">
        <v>0</v>
      </c>
    </row>
    <row r="16" spans="1:13" x14ac:dyDescent="0.3">
      <c r="A16" t="s">
        <v>3377</v>
      </c>
      <c r="B16">
        <v>497</v>
      </c>
      <c r="C16">
        <v>362</v>
      </c>
      <c r="D16">
        <v>135</v>
      </c>
      <c r="E16">
        <v>438</v>
      </c>
      <c r="F16">
        <v>312</v>
      </c>
      <c r="G16">
        <v>126</v>
      </c>
      <c r="H16">
        <v>46</v>
      </c>
      <c r="I16">
        <v>39</v>
      </c>
      <c r="J16">
        <v>7</v>
      </c>
      <c r="K16">
        <v>13</v>
      </c>
      <c r="L16">
        <v>11</v>
      </c>
      <c r="M16">
        <v>2</v>
      </c>
    </row>
    <row r="17" spans="1:13" x14ac:dyDescent="0.3">
      <c r="A17" t="s">
        <v>3378</v>
      </c>
      <c r="B17">
        <v>274</v>
      </c>
      <c r="C17">
        <v>138</v>
      </c>
      <c r="D17">
        <v>136</v>
      </c>
      <c r="E17">
        <v>257</v>
      </c>
      <c r="F17">
        <v>130</v>
      </c>
      <c r="G17">
        <v>127</v>
      </c>
      <c r="H17">
        <v>13</v>
      </c>
      <c r="I17">
        <v>6</v>
      </c>
      <c r="J17">
        <v>7</v>
      </c>
      <c r="K17">
        <v>4</v>
      </c>
      <c r="L17">
        <v>2</v>
      </c>
      <c r="M17">
        <v>2</v>
      </c>
    </row>
    <row r="18" spans="1:13" x14ac:dyDescent="0.3">
      <c r="A18" t="s">
        <v>3379</v>
      </c>
      <c r="B18">
        <v>1855</v>
      </c>
      <c r="C18">
        <v>1026</v>
      </c>
      <c r="D18">
        <v>829</v>
      </c>
      <c r="E18">
        <v>1359</v>
      </c>
      <c r="F18">
        <v>735</v>
      </c>
      <c r="G18">
        <v>624</v>
      </c>
      <c r="H18">
        <v>346</v>
      </c>
      <c r="I18">
        <v>194</v>
      </c>
      <c r="J18">
        <v>152</v>
      </c>
      <c r="K18">
        <v>150</v>
      </c>
      <c r="L18">
        <v>97</v>
      </c>
      <c r="M18">
        <v>53</v>
      </c>
    </row>
    <row r="19" spans="1:13" x14ac:dyDescent="0.3">
      <c r="A19" t="s">
        <v>3380</v>
      </c>
    </row>
    <row r="20" spans="1:13" x14ac:dyDescent="0.3">
      <c r="A20" t="s">
        <v>2</v>
      </c>
      <c r="B20">
        <v>19079</v>
      </c>
      <c r="C20">
        <v>9827</v>
      </c>
      <c r="D20">
        <v>9252</v>
      </c>
      <c r="E20">
        <v>11210</v>
      </c>
      <c r="F20">
        <v>5721</v>
      </c>
      <c r="G20">
        <v>5489</v>
      </c>
      <c r="H20">
        <v>5418</v>
      </c>
      <c r="I20">
        <v>2791</v>
      </c>
      <c r="J20">
        <v>2627</v>
      </c>
      <c r="K20">
        <v>2451</v>
      </c>
      <c r="L20">
        <v>1315</v>
      </c>
      <c r="M20">
        <v>1136</v>
      </c>
    </row>
    <row r="21" spans="1:13" x14ac:dyDescent="0.3">
      <c r="A21" t="s">
        <v>1756</v>
      </c>
      <c r="B21">
        <v>14045</v>
      </c>
      <c r="C21">
        <v>6852</v>
      </c>
      <c r="D21">
        <v>7193</v>
      </c>
      <c r="E21">
        <v>7319</v>
      </c>
      <c r="F21">
        <v>3495</v>
      </c>
      <c r="G21">
        <v>3824</v>
      </c>
      <c r="H21">
        <v>4679</v>
      </c>
      <c r="I21">
        <v>2328</v>
      </c>
      <c r="J21">
        <v>2351</v>
      </c>
      <c r="K21">
        <v>2047</v>
      </c>
      <c r="L21">
        <v>1029</v>
      </c>
      <c r="M21">
        <v>1018</v>
      </c>
    </row>
    <row r="22" spans="1:13" x14ac:dyDescent="0.3">
      <c r="A22" s="30">
        <v>43392</v>
      </c>
      <c r="B22">
        <v>208</v>
      </c>
      <c r="C22">
        <v>132</v>
      </c>
      <c r="D22">
        <v>76</v>
      </c>
      <c r="E22">
        <v>147</v>
      </c>
      <c r="F22">
        <v>90</v>
      </c>
      <c r="G22">
        <v>57</v>
      </c>
      <c r="H22">
        <v>43</v>
      </c>
      <c r="I22">
        <v>27</v>
      </c>
      <c r="J22">
        <v>16</v>
      </c>
      <c r="K22">
        <v>18</v>
      </c>
      <c r="L22">
        <v>15</v>
      </c>
      <c r="M22">
        <v>3</v>
      </c>
    </row>
    <row r="23" spans="1:13" x14ac:dyDescent="0.3">
      <c r="A23" t="s">
        <v>1758</v>
      </c>
      <c r="B23">
        <v>464</v>
      </c>
      <c r="C23">
        <v>258</v>
      </c>
      <c r="D23">
        <v>206</v>
      </c>
      <c r="E23">
        <v>319</v>
      </c>
      <c r="F23">
        <v>161</v>
      </c>
      <c r="G23">
        <v>158</v>
      </c>
      <c r="H23">
        <v>85</v>
      </c>
      <c r="I23">
        <v>56</v>
      </c>
      <c r="J23">
        <v>29</v>
      </c>
      <c r="K23">
        <v>60</v>
      </c>
      <c r="L23">
        <v>41</v>
      </c>
      <c r="M23">
        <v>19</v>
      </c>
    </row>
    <row r="24" spans="1:13" x14ac:dyDescent="0.3">
      <c r="A24" t="s">
        <v>1759</v>
      </c>
      <c r="B24">
        <v>1275</v>
      </c>
      <c r="C24">
        <v>697</v>
      </c>
      <c r="D24">
        <v>578</v>
      </c>
      <c r="E24">
        <v>860</v>
      </c>
      <c r="F24">
        <v>442</v>
      </c>
      <c r="G24">
        <v>418</v>
      </c>
      <c r="H24">
        <v>270</v>
      </c>
      <c r="I24">
        <v>166</v>
      </c>
      <c r="J24">
        <v>104</v>
      </c>
      <c r="K24">
        <v>145</v>
      </c>
      <c r="L24">
        <v>89</v>
      </c>
      <c r="M24">
        <v>56</v>
      </c>
    </row>
    <row r="25" spans="1:13" x14ac:dyDescent="0.3">
      <c r="A25" t="s">
        <v>1760</v>
      </c>
      <c r="B25">
        <v>2686</v>
      </c>
      <c r="C25">
        <v>1612</v>
      </c>
      <c r="D25">
        <v>1074</v>
      </c>
      <c r="E25">
        <v>2232</v>
      </c>
      <c r="F25">
        <v>1305</v>
      </c>
      <c r="G25">
        <v>927</v>
      </c>
      <c r="H25">
        <v>298</v>
      </c>
      <c r="I25">
        <v>188</v>
      </c>
      <c r="J25">
        <v>110</v>
      </c>
      <c r="K25">
        <v>156</v>
      </c>
      <c r="L25">
        <v>119</v>
      </c>
      <c r="M25">
        <v>37</v>
      </c>
    </row>
    <row r="26" spans="1:13" x14ac:dyDescent="0.3">
      <c r="A26" t="s">
        <v>1761</v>
      </c>
      <c r="B26">
        <v>172</v>
      </c>
      <c r="C26">
        <v>122</v>
      </c>
      <c r="D26">
        <v>50</v>
      </c>
      <c r="E26">
        <v>151</v>
      </c>
      <c r="F26">
        <v>107</v>
      </c>
      <c r="G26">
        <v>44</v>
      </c>
      <c r="H26">
        <v>13</v>
      </c>
      <c r="I26">
        <v>8</v>
      </c>
      <c r="J26">
        <v>5</v>
      </c>
      <c r="K26">
        <v>8</v>
      </c>
      <c r="L26">
        <v>7</v>
      </c>
      <c r="M26">
        <v>1</v>
      </c>
    </row>
    <row r="27" spans="1:13" x14ac:dyDescent="0.3">
      <c r="A27" t="s">
        <v>3381</v>
      </c>
      <c r="B27">
        <v>229</v>
      </c>
      <c r="C27">
        <v>154</v>
      </c>
      <c r="D27">
        <v>75</v>
      </c>
      <c r="E27">
        <v>182</v>
      </c>
      <c r="F27">
        <v>121</v>
      </c>
      <c r="G27">
        <v>61</v>
      </c>
      <c r="H27">
        <v>30</v>
      </c>
      <c r="I27">
        <v>18</v>
      </c>
      <c r="J27">
        <v>12</v>
      </c>
      <c r="K27">
        <v>17</v>
      </c>
      <c r="L27">
        <v>15</v>
      </c>
      <c r="M27">
        <v>2</v>
      </c>
    </row>
    <row r="28" spans="1:13" x14ac:dyDescent="0.3">
      <c r="A28" t="s">
        <v>1186</v>
      </c>
      <c r="B28">
        <v>6.8</v>
      </c>
      <c r="C28">
        <v>7.2</v>
      </c>
      <c r="D28">
        <v>6.4</v>
      </c>
      <c r="E28">
        <v>7.7</v>
      </c>
      <c r="F28">
        <v>8.1999999999999993</v>
      </c>
      <c r="G28">
        <v>7.2</v>
      </c>
      <c r="H28">
        <v>5.8</v>
      </c>
      <c r="I28">
        <v>6</v>
      </c>
      <c r="J28">
        <v>5.6</v>
      </c>
      <c r="K28">
        <v>6</v>
      </c>
      <c r="L28">
        <v>6.4</v>
      </c>
      <c r="M28">
        <v>5.6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D51D-67DA-470F-88B0-EE60B63B327B}">
  <dimension ref="A1:AZ96"/>
  <sheetViews>
    <sheetView view="pageBreakPreview" topLeftCell="AE1" zoomScale="125" zoomScaleNormal="120" zoomScaleSheetLayoutView="125" workbookViewId="0">
      <selection activeCell="F4" sqref="F4"/>
    </sheetView>
  </sheetViews>
  <sheetFormatPr defaultColWidth="9.109375" defaultRowHeight="9.6" x14ac:dyDescent="0.2"/>
  <cols>
    <col min="1" max="1" width="28.88671875" style="4" customWidth="1"/>
    <col min="2" max="4" width="5.77734375" style="4" customWidth="1"/>
    <col min="5" max="13" width="4.6640625" style="4" customWidth="1"/>
    <col min="14" max="14" width="28.88671875" style="4" customWidth="1"/>
    <col min="15" max="26" width="4.5546875" style="4" customWidth="1"/>
    <col min="27" max="27" width="28.88671875" style="4" customWidth="1"/>
    <col min="28" max="39" width="4.5546875" style="4" customWidth="1"/>
    <col min="40" max="40" width="28.88671875" style="4" customWidth="1"/>
    <col min="41" max="52" width="5.109375" style="4" customWidth="1"/>
    <col min="53" max="16384" width="9.109375" style="4"/>
  </cols>
  <sheetData>
    <row r="1" spans="1:52" x14ac:dyDescent="0.2">
      <c r="A1" s="4" t="s">
        <v>467</v>
      </c>
      <c r="N1" s="4" t="s">
        <v>467</v>
      </c>
      <c r="AA1" s="4" t="s">
        <v>467</v>
      </c>
      <c r="AN1" s="4" t="s">
        <v>467</v>
      </c>
    </row>
    <row r="2" spans="1:52" x14ac:dyDescent="0.2">
      <c r="A2" s="18"/>
      <c r="B2" s="125" t="s">
        <v>2</v>
      </c>
      <c r="C2" s="125"/>
      <c r="D2" s="125"/>
      <c r="E2" s="125" t="s">
        <v>3</v>
      </c>
      <c r="F2" s="125"/>
      <c r="G2" s="125"/>
      <c r="H2" s="125" t="s">
        <v>4</v>
      </c>
      <c r="I2" s="125"/>
      <c r="J2" s="125"/>
      <c r="K2" s="125" t="s">
        <v>5</v>
      </c>
      <c r="L2" s="125"/>
      <c r="M2" s="125"/>
      <c r="N2" s="18"/>
      <c r="O2" s="125" t="s">
        <v>6</v>
      </c>
      <c r="P2" s="125"/>
      <c r="Q2" s="125"/>
      <c r="R2" s="125" t="s">
        <v>7</v>
      </c>
      <c r="S2" s="125"/>
      <c r="T2" s="125"/>
      <c r="U2" s="125" t="s">
        <v>8</v>
      </c>
      <c r="V2" s="125"/>
      <c r="W2" s="125"/>
      <c r="X2" s="125" t="s">
        <v>9</v>
      </c>
      <c r="Y2" s="125"/>
      <c r="Z2" s="125"/>
      <c r="AA2" s="18"/>
      <c r="AB2" s="125" t="s">
        <v>207</v>
      </c>
      <c r="AC2" s="125"/>
      <c r="AD2" s="125"/>
      <c r="AE2" s="125" t="s">
        <v>11</v>
      </c>
      <c r="AF2" s="125"/>
      <c r="AG2" s="125"/>
      <c r="AH2" s="125" t="s">
        <v>12</v>
      </c>
      <c r="AI2" s="125"/>
      <c r="AJ2" s="125"/>
      <c r="AK2" s="125" t="s">
        <v>13</v>
      </c>
      <c r="AL2" s="125"/>
      <c r="AM2" s="125"/>
      <c r="AN2" s="18"/>
      <c r="AO2" s="125" t="s">
        <v>14</v>
      </c>
      <c r="AP2" s="125"/>
      <c r="AQ2" s="125"/>
      <c r="AR2" s="125" t="s">
        <v>15</v>
      </c>
      <c r="AS2" s="125"/>
      <c r="AT2" s="125"/>
      <c r="AU2" s="125" t="s">
        <v>16</v>
      </c>
      <c r="AV2" s="125"/>
      <c r="AW2" s="125"/>
      <c r="AX2" s="125" t="s">
        <v>17</v>
      </c>
      <c r="AY2" s="125"/>
      <c r="AZ2" s="126"/>
    </row>
    <row r="3" spans="1:52" s="12" customFormat="1" x14ac:dyDescent="0.2">
      <c r="A3" s="19" t="s">
        <v>174</v>
      </c>
      <c r="B3" s="20" t="s">
        <v>2</v>
      </c>
      <c r="C3" s="20" t="s">
        <v>208</v>
      </c>
      <c r="D3" s="20" t="s">
        <v>209</v>
      </c>
      <c r="E3" s="20" t="s">
        <v>2</v>
      </c>
      <c r="F3" s="20" t="s">
        <v>208</v>
      </c>
      <c r="G3" s="20" t="s">
        <v>209</v>
      </c>
      <c r="H3" s="20" t="s">
        <v>2</v>
      </c>
      <c r="I3" s="20" t="s">
        <v>208</v>
      </c>
      <c r="J3" s="20" t="s">
        <v>209</v>
      </c>
      <c r="K3" s="20" t="s">
        <v>2</v>
      </c>
      <c r="L3" s="20" t="s">
        <v>208</v>
      </c>
      <c r="M3" s="20" t="s">
        <v>209</v>
      </c>
      <c r="N3" s="19" t="s">
        <v>174</v>
      </c>
      <c r="O3" s="20" t="s">
        <v>2</v>
      </c>
      <c r="P3" s="20" t="s">
        <v>208</v>
      </c>
      <c r="Q3" s="20" t="s">
        <v>209</v>
      </c>
      <c r="R3" s="20" t="s">
        <v>2</v>
      </c>
      <c r="S3" s="20" t="s">
        <v>208</v>
      </c>
      <c r="T3" s="20" t="s">
        <v>209</v>
      </c>
      <c r="U3" s="20" t="s">
        <v>2</v>
      </c>
      <c r="V3" s="20" t="s">
        <v>208</v>
      </c>
      <c r="W3" s="20" t="s">
        <v>209</v>
      </c>
      <c r="X3" s="20" t="s">
        <v>2</v>
      </c>
      <c r="Y3" s="20" t="s">
        <v>208</v>
      </c>
      <c r="Z3" s="20" t="s">
        <v>209</v>
      </c>
      <c r="AA3" s="19" t="s">
        <v>174</v>
      </c>
      <c r="AB3" s="20" t="s">
        <v>2</v>
      </c>
      <c r="AC3" s="20" t="s">
        <v>208</v>
      </c>
      <c r="AD3" s="20" t="s">
        <v>209</v>
      </c>
      <c r="AE3" s="20" t="s">
        <v>2</v>
      </c>
      <c r="AF3" s="20" t="s">
        <v>208</v>
      </c>
      <c r="AG3" s="20" t="s">
        <v>209</v>
      </c>
      <c r="AH3" s="20" t="s">
        <v>2</v>
      </c>
      <c r="AI3" s="20" t="s">
        <v>208</v>
      </c>
      <c r="AJ3" s="20" t="s">
        <v>209</v>
      </c>
      <c r="AK3" s="20" t="s">
        <v>2</v>
      </c>
      <c r="AL3" s="20" t="s">
        <v>208</v>
      </c>
      <c r="AM3" s="20" t="s">
        <v>209</v>
      </c>
      <c r="AN3" s="19" t="s">
        <v>174</v>
      </c>
      <c r="AO3" s="20" t="s">
        <v>2</v>
      </c>
      <c r="AP3" s="20" t="s">
        <v>208</v>
      </c>
      <c r="AQ3" s="20" t="s">
        <v>209</v>
      </c>
      <c r="AR3" s="20" t="s">
        <v>2</v>
      </c>
      <c r="AS3" s="20" t="s">
        <v>208</v>
      </c>
      <c r="AT3" s="20" t="s">
        <v>209</v>
      </c>
      <c r="AU3" s="20" t="s">
        <v>2</v>
      </c>
      <c r="AV3" s="20" t="s">
        <v>208</v>
      </c>
      <c r="AW3" s="20" t="s">
        <v>209</v>
      </c>
      <c r="AX3" s="20" t="s">
        <v>2</v>
      </c>
      <c r="AY3" s="20" t="s">
        <v>208</v>
      </c>
      <c r="AZ3" s="21" t="s">
        <v>209</v>
      </c>
    </row>
    <row r="4" spans="1:52" x14ac:dyDescent="0.2">
      <c r="A4" s="4" t="s">
        <v>2</v>
      </c>
      <c r="B4" s="4">
        <v>165388</v>
      </c>
      <c r="C4" s="4">
        <v>141007</v>
      </c>
      <c r="D4" s="4">
        <v>24381</v>
      </c>
      <c r="E4" s="4">
        <v>47347</v>
      </c>
      <c r="F4" s="4">
        <v>41784</v>
      </c>
      <c r="G4" s="4">
        <v>5563</v>
      </c>
      <c r="H4" s="4">
        <v>2954</v>
      </c>
      <c r="I4" s="4">
        <v>2625</v>
      </c>
      <c r="J4" s="4">
        <v>329</v>
      </c>
      <c r="K4" s="4">
        <v>9156</v>
      </c>
      <c r="L4" s="4">
        <v>8348</v>
      </c>
      <c r="M4" s="4">
        <v>808</v>
      </c>
      <c r="N4" s="4" t="s">
        <v>2</v>
      </c>
      <c r="O4" s="4">
        <v>3106</v>
      </c>
      <c r="P4" s="4">
        <v>2317</v>
      </c>
      <c r="Q4" s="4">
        <v>789</v>
      </c>
      <c r="R4" s="4">
        <v>3615</v>
      </c>
      <c r="S4" s="4">
        <v>3310</v>
      </c>
      <c r="T4" s="4">
        <v>305</v>
      </c>
      <c r="U4" s="4">
        <v>3783</v>
      </c>
      <c r="V4" s="4">
        <v>3248</v>
      </c>
      <c r="W4" s="4">
        <v>535</v>
      </c>
      <c r="X4" s="4">
        <v>12275</v>
      </c>
      <c r="Y4" s="4">
        <v>11625</v>
      </c>
      <c r="Z4" s="4">
        <v>650</v>
      </c>
      <c r="AA4" s="4" t="s">
        <v>2</v>
      </c>
      <c r="AB4" s="4">
        <v>14537</v>
      </c>
      <c r="AC4" s="4">
        <v>11844</v>
      </c>
      <c r="AD4" s="4">
        <v>2693</v>
      </c>
      <c r="AE4" s="4">
        <v>18604</v>
      </c>
      <c r="AF4" s="4">
        <v>15400</v>
      </c>
      <c r="AG4" s="4">
        <v>3204</v>
      </c>
      <c r="AH4" s="4">
        <v>687</v>
      </c>
      <c r="AI4" s="4">
        <v>654</v>
      </c>
      <c r="AJ4" s="4">
        <v>33</v>
      </c>
      <c r="AK4" s="4">
        <v>6799</v>
      </c>
      <c r="AL4" s="4">
        <v>6007</v>
      </c>
      <c r="AM4" s="4">
        <v>792</v>
      </c>
      <c r="AN4" s="4" t="s">
        <v>2</v>
      </c>
      <c r="AO4" s="4">
        <v>27930</v>
      </c>
      <c r="AP4" s="4">
        <v>21422</v>
      </c>
      <c r="AQ4" s="4">
        <v>6508</v>
      </c>
      <c r="AR4" s="4">
        <v>2976</v>
      </c>
      <c r="AS4" s="4">
        <v>2705</v>
      </c>
      <c r="AT4" s="4">
        <v>271</v>
      </c>
      <c r="AU4" s="4">
        <v>10359</v>
      </c>
      <c r="AV4" s="4">
        <v>9031</v>
      </c>
      <c r="AW4" s="4">
        <v>1328</v>
      </c>
      <c r="AX4" s="4">
        <v>1260</v>
      </c>
      <c r="AY4" s="4">
        <v>687</v>
      </c>
      <c r="AZ4" s="4">
        <v>573</v>
      </c>
    </row>
    <row r="5" spans="1:52" x14ac:dyDescent="0.2">
      <c r="A5" s="4" t="s">
        <v>468</v>
      </c>
      <c r="B5" s="4">
        <v>116</v>
      </c>
      <c r="C5" s="4">
        <v>98</v>
      </c>
      <c r="D5" s="4">
        <v>18</v>
      </c>
      <c r="E5" s="4">
        <v>14</v>
      </c>
      <c r="F5" s="4">
        <v>10</v>
      </c>
      <c r="G5" s="4">
        <v>4</v>
      </c>
      <c r="H5" s="4">
        <v>4</v>
      </c>
      <c r="I5" s="4">
        <v>3</v>
      </c>
      <c r="J5" s="4">
        <v>1</v>
      </c>
      <c r="K5" s="4">
        <v>3</v>
      </c>
      <c r="L5" s="4">
        <v>1</v>
      </c>
      <c r="M5" s="4">
        <v>2</v>
      </c>
      <c r="N5" s="4" t="s">
        <v>468</v>
      </c>
      <c r="O5" s="4">
        <v>0</v>
      </c>
      <c r="P5" s="4">
        <v>0</v>
      </c>
      <c r="Q5" s="4">
        <v>0</v>
      </c>
      <c r="R5" s="4">
        <v>1</v>
      </c>
      <c r="S5" s="4">
        <v>1</v>
      </c>
      <c r="T5" s="4">
        <v>0</v>
      </c>
      <c r="U5" s="4">
        <v>0</v>
      </c>
      <c r="V5" s="4">
        <v>0</v>
      </c>
      <c r="W5" s="4">
        <v>0</v>
      </c>
      <c r="X5" s="4">
        <v>5</v>
      </c>
      <c r="Y5" s="4">
        <v>5</v>
      </c>
      <c r="Z5" s="4">
        <v>0</v>
      </c>
      <c r="AA5" s="4" t="s">
        <v>468</v>
      </c>
      <c r="AB5" s="4">
        <v>15</v>
      </c>
      <c r="AC5" s="4">
        <v>13</v>
      </c>
      <c r="AD5" s="4">
        <v>2</v>
      </c>
      <c r="AE5" s="4">
        <v>44</v>
      </c>
      <c r="AF5" s="4">
        <v>37</v>
      </c>
      <c r="AG5" s="4">
        <v>7</v>
      </c>
      <c r="AH5" s="4">
        <v>0</v>
      </c>
      <c r="AI5" s="4">
        <v>0</v>
      </c>
      <c r="AJ5" s="4">
        <v>0</v>
      </c>
      <c r="AK5" s="4">
        <v>8</v>
      </c>
      <c r="AL5" s="4">
        <v>8</v>
      </c>
      <c r="AM5" s="4">
        <v>0</v>
      </c>
      <c r="AN5" s="4" t="s">
        <v>468</v>
      </c>
      <c r="AO5" s="4">
        <v>3</v>
      </c>
      <c r="AP5" s="4">
        <v>1</v>
      </c>
      <c r="AQ5" s="4">
        <v>2</v>
      </c>
      <c r="AR5" s="4">
        <v>3</v>
      </c>
      <c r="AS5" s="4">
        <v>3</v>
      </c>
      <c r="AT5" s="4">
        <v>0</v>
      </c>
      <c r="AU5" s="4">
        <v>16</v>
      </c>
      <c r="AV5" s="4">
        <v>16</v>
      </c>
      <c r="AW5" s="4">
        <v>0</v>
      </c>
      <c r="AX5" s="4">
        <v>0</v>
      </c>
      <c r="AY5" s="4">
        <v>0</v>
      </c>
      <c r="AZ5" s="4">
        <v>0</v>
      </c>
    </row>
    <row r="6" spans="1:52" x14ac:dyDescent="0.2">
      <c r="A6" s="4" t="s">
        <v>469</v>
      </c>
      <c r="B6" s="4">
        <v>6703</v>
      </c>
      <c r="C6" s="4">
        <v>5635</v>
      </c>
      <c r="D6" s="4">
        <v>1068</v>
      </c>
      <c r="E6" s="4">
        <v>387</v>
      </c>
      <c r="F6" s="4">
        <v>308</v>
      </c>
      <c r="G6" s="4">
        <v>79</v>
      </c>
      <c r="H6" s="4">
        <v>91</v>
      </c>
      <c r="I6" s="4">
        <v>57</v>
      </c>
      <c r="J6" s="4">
        <v>34</v>
      </c>
      <c r="K6" s="4">
        <v>1179</v>
      </c>
      <c r="L6" s="4">
        <v>1163</v>
      </c>
      <c r="M6" s="4">
        <v>16</v>
      </c>
      <c r="N6" s="4" t="s">
        <v>469</v>
      </c>
      <c r="O6" s="4">
        <v>33</v>
      </c>
      <c r="P6" s="4">
        <v>32</v>
      </c>
      <c r="Q6" s="4">
        <v>1</v>
      </c>
      <c r="R6" s="4">
        <v>110</v>
      </c>
      <c r="S6" s="4">
        <v>110</v>
      </c>
      <c r="T6" s="4">
        <v>0</v>
      </c>
      <c r="U6" s="4">
        <v>267</v>
      </c>
      <c r="V6" s="4">
        <v>260</v>
      </c>
      <c r="W6" s="4">
        <v>7</v>
      </c>
      <c r="X6" s="4">
        <v>113</v>
      </c>
      <c r="Y6" s="4">
        <v>106</v>
      </c>
      <c r="Z6" s="4">
        <v>7</v>
      </c>
      <c r="AA6" s="4" t="s">
        <v>469</v>
      </c>
      <c r="AB6" s="4">
        <v>1755</v>
      </c>
      <c r="AC6" s="4">
        <v>1186</v>
      </c>
      <c r="AD6" s="4">
        <v>569</v>
      </c>
      <c r="AE6" s="4">
        <v>1740</v>
      </c>
      <c r="AF6" s="4">
        <v>1527</v>
      </c>
      <c r="AG6" s="4">
        <v>213</v>
      </c>
      <c r="AH6" s="4">
        <v>5</v>
      </c>
      <c r="AI6" s="4">
        <v>5</v>
      </c>
      <c r="AJ6" s="4">
        <v>0</v>
      </c>
      <c r="AK6" s="4">
        <v>174</v>
      </c>
      <c r="AL6" s="4">
        <v>156</v>
      </c>
      <c r="AM6" s="4">
        <v>18</v>
      </c>
      <c r="AN6" s="4" t="s">
        <v>469</v>
      </c>
      <c r="AO6" s="4">
        <v>396</v>
      </c>
      <c r="AP6" s="4">
        <v>312</v>
      </c>
      <c r="AQ6" s="4">
        <v>84</v>
      </c>
      <c r="AR6" s="4">
        <v>42</v>
      </c>
      <c r="AS6" s="4">
        <v>36</v>
      </c>
      <c r="AT6" s="4">
        <v>6</v>
      </c>
      <c r="AU6" s="4">
        <v>410</v>
      </c>
      <c r="AV6" s="4">
        <v>376</v>
      </c>
      <c r="AW6" s="4">
        <v>34</v>
      </c>
      <c r="AX6" s="4">
        <v>1</v>
      </c>
      <c r="AY6" s="4">
        <v>1</v>
      </c>
      <c r="AZ6" s="4">
        <v>0</v>
      </c>
    </row>
    <row r="7" spans="1:52" x14ac:dyDescent="0.2">
      <c r="A7" s="4" t="s">
        <v>470</v>
      </c>
      <c r="B7" s="4">
        <v>2188</v>
      </c>
      <c r="C7" s="4">
        <v>2060</v>
      </c>
      <c r="D7" s="4">
        <v>128</v>
      </c>
      <c r="E7" s="4">
        <v>9</v>
      </c>
      <c r="F7" s="4">
        <v>9</v>
      </c>
      <c r="G7" s="4">
        <v>0</v>
      </c>
      <c r="H7" s="4">
        <v>90</v>
      </c>
      <c r="I7" s="4">
        <v>89</v>
      </c>
      <c r="J7" s="4">
        <v>1</v>
      </c>
      <c r="K7" s="4">
        <v>1358</v>
      </c>
      <c r="L7" s="4">
        <v>1287</v>
      </c>
      <c r="M7" s="4">
        <v>71</v>
      </c>
      <c r="N7" s="4" t="s">
        <v>470</v>
      </c>
      <c r="O7" s="4">
        <v>34</v>
      </c>
      <c r="P7" s="4">
        <v>27</v>
      </c>
      <c r="Q7" s="4">
        <v>7</v>
      </c>
      <c r="R7" s="4">
        <v>186</v>
      </c>
      <c r="S7" s="4">
        <v>178</v>
      </c>
      <c r="T7" s="4">
        <v>8</v>
      </c>
      <c r="U7" s="4">
        <v>207</v>
      </c>
      <c r="V7" s="4">
        <v>206</v>
      </c>
      <c r="W7" s="4">
        <v>1</v>
      </c>
      <c r="X7" s="4">
        <v>95</v>
      </c>
      <c r="Y7" s="4">
        <v>81</v>
      </c>
      <c r="Z7" s="4">
        <v>14</v>
      </c>
      <c r="AA7" s="4" t="s">
        <v>470</v>
      </c>
      <c r="AB7" s="4">
        <v>3</v>
      </c>
      <c r="AC7" s="4">
        <v>3</v>
      </c>
      <c r="AD7" s="4">
        <v>0</v>
      </c>
      <c r="AE7" s="4">
        <v>18</v>
      </c>
      <c r="AF7" s="4">
        <v>17</v>
      </c>
      <c r="AG7" s="4">
        <v>1</v>
      </c>
      <c r="AH7" s="4">
        <v>0</v>
      </c>
      <c r="AI7" s="4">
        <v>0</v>
      </c>
      <c r="AJ7" s="4">
        <v>0</v>
      </c>
      <c r="AK7" s="4">
        <v>59</v>
      </c>
      <c r="AL7" s="4">
        <v>48</v>
      </c>
      <c r="AM7" s="4">
        <v>11</v>
      </c>
      <c r="AN7" s="4" t="s">
        <v>470</v>
      </c>
      <c r="AO7" s="4">
        <v>84</v>
      </c>
      <c r="AP7" s="4">
        <v>72</v>
      </c>
      <c r="AQ7" s="4">
        <v>12</v>
      </c>
      <c r="AR7" s="4">
        <v>6</v>
      </c>
      <c r="AS7" s="4">
        <v>4</v>
      </c>
      <c r="AT7" s="4">
        <v>2</v>
      </c>
      <c r="AU7" s="4">
        <v>24</v>
      </c>
      <c r="AV7" s="4">
        <v>24</v>
      </c>
      <c r="AW7" s="4">
        <v>0</v>
      </c>
      <c r="AX7" s="4">
        <v>15</v>
      </c>
      <c r="AY7" s="4">
        <v>15</v>
      </c>
      <c r="AZ7" s="4">
        <v>0</v>
      </c>
    </row>
    <row r="8" spans="1:52" x14ac:dyDescent="0.2">
      <c r="A8" s="4" t="s">
        <v>471</v>
      </c>
      <c r="B8" s="4">
        <v>1402</v>
      </c>
      <c r="C8" s="4">
        <v>1014</v>
      </c>
      <c r="D8" s="4">
        <v>388</v>
      </c>
      <c r="E8" s="4">
        <v>190</v>
      </c>
      <c r="F8" s="4">
        <v>146</v>
      </c>
      <c r="G8" s="4">
        <v>44</v>
      </c>
      <c r="H8" s="4">
        <v>28</v>
      </c>
      <c r="I8" s="4">
        <v>16</v>
      </c>
      <c r="J8" s="4">
        <v>12</v>
      </c>
      <c r="K8" s="4">
        <v>37</v>
      </c>
      <c r="L8" s="4">
        <v>37</v>
      </c>
      <c r="M8" s="4">
        <v>0</v>
      </c>
      <c r="N8" s="4" t="s">
        <v>471</v>
      </c>
      <c r="O8" s="4">
        <v>0</v>
      </c>
      <c r="P8" s="4">
        <v>0</v>
      </c>
      <c r="Q8" s="4">
        <v>0</v>
      </c>
      <c r="R8" s="4">
        <v>3</v>
      </c>
      <c r="S8" s="4">
        <v>3</v>
      </c>
      <c r="T8" s="4">
        <v>0</v>
      </c>
      <c r="U8" s="4">
        <v>0</v>
      </c>
      <c r="V8" s="4">
        <v>0</v>
      </c>
      <c r="W8" s="4">
        <v>0</v>
      </c>
      <c r="X8" s="4">
        <v>6</v>
      </c>
      <c r="Y8" s="4">
        <v>6</v>
      </c>
      <c r="Z8" s="4">
        <v>0</v>
      </c>
      <c r="AA8" s="4" t="s">
        <v>471</v>
      </c>
      <c r="AB8" s="4">
        <v>987</v>
      </c>
      <c r="AC8" s="4">
        <v>697</v>
      </c>
      <c r="AD8" s="4">
        <v>290</v>
      </c>
      <c r="AE8" s="4">
        <v>109</v>
      </c>
      <c r="AF8" s="4">
        <v>76</v>
      </c>
      <c r="AG8" s="4">
        <v>33</v>
      </c>
      <c r="AH8" s="4">
        <v>1</v>
      </c>
      <c r="AI8" s="4">
        <v>1</v>
      </c>
      <c r="AJ8" s="4">
        <v>0</v>
      </c>
      <c r="AK8" s="4">
        <v>17</v>
      </c>
      <c r="AL8" s="4">
        <v>13</v>
      </c>
      <c r="AM8" s="4">
        <v>4</v>
      </c>
      <c r="AN8" s="4" t="s">
        <v>471</v>
      </c>
      <c r="AO8" s="4">
        <v>10</v>
      </c>
      <c r="AP8" s="4">
        <v>6</v>
      </c>
      <c r="AQ8" s="4">
        <v>4</v>
      </c>
      <c r="AR8" s="4">
        <v>1</v>
      </c>
      <c r="AS8" s="4">
        <v>1</v>
      </c>
      <c r="AT8" s="4">
        <v>0</v>
      </c>
      <c r="AU8" s="4">
        <v>12</v>
      </c>
      <c r="AV8" s="4">
        <v>11</v>
      </c>
      <c r="AW8" s="4">
        <v>1</v>
      </c>
      <c r="AX8" s="4">
        <v>1</v>
      </c>
      <c r="AY8" s="4">
        <v>1</v>
      </c>
      <c r="AZ8" s="4">
        <v>0</v>
      </c>
    </row>
    <row r="9" spans="1:52" x14ac:dyDescent="0.2">
      <c r="A9" s="4" t="s">
        <v>472</v>
      </c>
      <c r="B9" s="4">
        <v>30349</v>
      </c>
      <c r="C9" s="4">
        <v>29178</v>
      </c>
      <c r="D9" s="4">
        <v>1171</v>
      </c>
      <c r="E9" s="4">
        <v>16295</v>
      </c>
      <c r="F9" s="4">
        <v>15732</v>
      </c>
      <c r="G9" s="4">
        <v>563</v>
      </c>
      <c r="H9" s="4">
        <v>38</v>
      </c>
      <c r="I9" s="4">
        <v>37</v>
      </c>
      <c r="J9" s="4">
        <v>1</v>
      </c>
      <c r="K9" s="4">
        <v>305</v>
      </c>
      <c r="L9" s="4">
        <v>299</v>
      </c>
      <c r="M9" s="4">
        <v>6</v>
      </c>
      <c r="N9" s="4" t="s">
        <v>472</v>
      </c>
      <c r="O9" s="4">
        <v>0</v>
      </c>
      <c r="P9" s="4">
        <v>0</v>
      </c>
      <c r="Q9" s="4">
        <v>0</v>
      </c>
      <c r="R9" s="4">
        <v>3</v>
      </c>
      <c r="S9" s="4">
        <v>3</v>
      </c>
      <c r="T9" s="4">
        <v>0</v>
      </c>
      <c r="U9" s="4">
        <v>2</v>
      </c>
      <c r="V9" s="4">
        <v>1</v>
      </c>
      <c r="W9" s="4">
        <v>1</v>
      </c>
      <c r="X9" s="4">
        <v>5875</v>
      </c>
      <c r="Y9" s="4">
        <v>5712</v>
      </c>
      <c r="Z9" s="4">
        <v>163</v>
      </c>
      <c r="AA9" s="4" t="s">
        <v>472</v>
      </c>
      <c r="AB9" s="4">
        <v>4670</v>
      </c>
      <c r="AC9" s="4">
        <v>4440</v>
      </c>
      <c r="AD9" s="4">
        <v>230</v>
      </c>
      <c r="AE9" s="4">
        <v>39</v>
      </c>
      <c r="AF9" s="4">
        <v>35</v>
      </c>
      <c r="AG9" s="4">
        <v>4</v>
      </c>
      <c r="AH9" s="4">
        <v>0</v>
      </c>
      <c r="AI9" s="4">
        <v>0</v>
      </c>
      <c r="AJ9" s="4">
        <v>0</v>
      </c>
      <c r="AK9" s="4">
        <v>3056</v>
      </c>
      <c r="AL9" s="4">
        <v>2856</v>
      </c>
      <c r="AM9" s="4">
        <v>200</v>
      </c>
      <c r="AN9" s="4" t="s">
        <v>472</v>
      </c>
      <c r="AO9" s="4">
        <v>30</v>
      </c>
      <c r="AP9" s="4">
        <v>27</v>
      </c>
      <c r="AQ9" s="4">
        <v>3</v>
      </c>
      <c r="AR9" s="4">
        <v>19</v>
      </c>
      <c r="AS9" s="4">
        <v>19</v>
      </c>
      <c r="AT9" s="4">
        <v>0</v>
      </c>
      <c r="AU9" s="4">
        <v>17</v>
      </c>
      <c r="AV9" s="4">
        <v>17</v>
      </c>
      <c r="AW9" s="4">
        <v>0</v>
      </c>
      <c r="AX9" s="4">
        <v>0</v>
      </c>
      <c r="AY9" s="4">
        <v>0</v>
      </c>
      <c r="AZ9" s="4">
        <v>0</v>
      </c>
    </row>
    <row r="10" spans="1:52" x14ac:dyDescent="0.2">
      <c r="A10" s="4" t="s">
        <v>473</v>
      </c>
      <c r="B10" s="4">
        <v>651</v>
      </c>
      <c r="C10" s="4">
        <v>621</v>
      </c>
      <c r="D10" s="4">
        <v>30</v>
      </c>
      <c r="E10" s="4">
        <v>27</v>
      </c>
      <c r="F10" s="4">
        <v>26</v>
      </c>
      <c r="G10" s="4">
        <v>1</v>
      </c>
      <c r="H10" s="4">
        <v>2</v>
      </c>
      <c r="I10" s="4">
        <v>1</v>
      </c>
      <c r="J10" s="4">
        <v>1</v>
      </c>
      <c r="K10" s="4">
        <v>16</v>
      </c>
      <c r="L10" s="4">
        <v>15</v>
      </c>
      <c r="M10" s="4">
        <v>1</v>
      </c>
      <c r="N10" s="4" t="s">
        <v>473</v>
      </c>
      <c r="O10" s="4">
        <v>0</v>
      </c>
      <c r="P10" s="4">
        <v>0</v>
      </c>
      <c r="Q10" s="4">
        <v>0</v>
      </c>
      <c r="R10" s="4">
        <v>7</v>
      </c>
      <c r="S10" s="4">
        <v>6</v>
      </c>
      <c r="T10" s="4">
        <v>1</v>
      </c>
      <c r="U10" s="4">
        <v>3</v>
      </c>
      <c r="V10" s="4">
        <v>1</v>
      </c>
      <c r="W10" s="4">
        <v>2</v>
      </c>
      <c r="X10" s="4">
        <v>17</v>
      </c>
      <c r="Y10" s="4">
        <v>16</v>
      </c>
      <c r="Z10" s="4">
        <v>1</v>
      </c>
      <c r="AA10" s="4" t="s">
        <v>473</v>
      </c>
      <c r="AB10" s="4">
        <v>15</v>
      </c>
      <c r="AC10" s="4">
        <v>15</v>
      </c>
      <c r="AD10" s="4">
        <v>0</v>
      </c>
      <c r="AE10" s="4">
        <v>221</v>
      </c>
      <c r="AF10" s="4">
        <v>205</v>
      </c>
      <c r="AG10" s="4">
        <v>16</v>
      </c>
      <c r="AH10" s="4">
        <v>0</v>
      </c>
      <c r="AI10" s="4">
        <v>0</v>
      </c>
      <c r="AJ10" s="4">
        <v>0</v>
      </c>
      <c r="AK10" s="4">
        <v>16</v>
      </c>
      <c r="AL10" s="4">
        <v>12</v>
      </c>
      <c r="AM10" s="4">
        <v>4</v>
      </c>
      <c r="AN10" s="4" t="s">
        <v>473</v>
      </c>
      <c r="AO10" s="4">
        <v>36</v>
      </c>
      <c r="AP10" s="4">
        <v>36</v>
      </c>
      <c r="AQ10" s="4">
        <v>0</v>
      </c>
      <c r="AR10" s="4">
        <v>56</v>
      </c>
      <c r="AS10" s="4">
        <v>56</v>
      </c>
      <c r="AT10" s="4">
        <v>0</v>
      </c>
      <c r="AU10" s="4">
        <v>232</v>
      </c>
      <c r="AV10" s="4">
        <v>230</v>
      </c>
      <c r="AW10" s="4">
        <v>2</v>
      </c>
      <c r="AX10" s="4">
        <v>3</v>
      </c>
      <c r="AY10" s="4">
        <v>2</v>
      </c>
      <c r="AZ10" s="4">
        <v>1</v>
      </c>
    </row>
    <row r="11" spans="1:52" x14ac:dyDescent="0.2">
      <c r="A11" s="4" t="s">
        <v>474</v>
      </c>
      <c r="B11" s="4">
        <v>789</v>
      </c>
      <c r="C11" s="4">
        <v>716</v>
      </c>
      <c r="D11" s="4">
        <v>73</v>
      </c>
      <c r="E11" s="4">
        <v>181</v>
      </c>
      <c r="F11" s="4">
        <v>147</v>
      </c>
      <c r="G11" s="4">
        <v>34</v>
      </c>
      <c r="H11" s="4">
        <v>17</v>
      </c>
      <c r="I11" s="4">
        <v>17</v>
      </c>
      <c r="J11" s="4">
        <v>0</v>
      </c>
      <c r="K11" s="4">
        <v>36</v>
      </c>
      <c r="L11" s="4">
        <v>34</v>
      </c>
      <c r="M11" s="4">
        <v>2</v>
      </c>
      <c r="N11" s="4" t="s">
        <v>474</v>
      </c>
      <c r="O11" s="4">
        <v>2</v>
      </c>
      <c r="P11" s="4">
        <v>2</v>
      </c>
      <c r="Q11" s="4">
        <v>0</v>
      </c>
      <c r="R11" s="4">
        <v>8</v>
      </c>
      <c r="S11" s="4">
        <v>7</v>
      </c>
      <c r="T11" s="4">
        <v>1</v>
      </c>
      <c r="U11" s="4">
        <v>11</v>
      </c>
      <c r="V11" s="4">
        <v>10</v>
      </c>
      <c r="W11" s="4">
        <v>1</v>
      </c>
      <c r="X11" s="4">
        <v>28</v>
      </c>
      <c r="Y11" s="4">
        <v>25</v>
      </c>
      <c r="Z11" s="4">
        <v>3</v>
      </c>
      <c r="AA11" s="4" t="s">
        <v>474</v>
      </c>
      <c r="AB11" s="4">
        <v>113</v>
      </c>
      <c r="AC11" s="4">
        <v>111</v>
      </c>
      <c r="AD11" s="4">
        <v>2</v>
      </c>
      <c r="AE11" s="4">
        <v>154</v>
      </c>
      <c r="AF11" s="4">
        <v>146</v>
      </c>
      <c r="AG11" s="4">
        <v>8</v>
      </c>
      <c r="AH11" s="4">
        <v>17</v>
      </c>
      <c r="AI11" s="4">
        <v>16</v>
      </c>
      <c r="AJ11" s="4">
        <v>1</v>
      </c>
      <c r="AK11" s="4">
        <v>66</v>
      </c>
      <c r="AL11" s="4">
        <v>62</v>
      </c>
      <c r="AM11" s="4">
        <v>4</v>
      </c>
      <c r="AN11" s="4" t="s">
        <v>474</v>
      </c>
      <c r="AO11" s="4">
        <v>28</v>
      </c>
      <c r="AP11" s="4">
        <v>21</v>
      </c>
      <c r="AQ11" s="4">
        <v>7</v>
      </c>
      <c r="AR11" s="4">
        <v>13</v>
      </c>
      <c r="AS11" s="4">
        <v>12</v>
      </c>
      <c r="AT11" s="4">
        <v>1</v>
      </c>
      <c r="AU11" s="4">
        <v>115</v>
      </c>
      <c r="AV11" s="4">
        <v>106</v>
      </c>
      <c r="AW11" s="4">
        <v>9</v>
      </c>
      <c r="AX11" s="4">
        <v>0</v>
      </c>
      <c r="AY11" s="4">
        <v>0</v>
      </c>
      <c r="AZ11" s="4">
        <v>0</v>
      </c>
    </row>
    <row r="12" spans="1:52" x14ac:dyDescent="0.2">
      <c r="A12" s="4" t="s">
        <v>475</v>
      </c>
      <c r="B12" s="4">
        <v>1766</v>
      </c>
      <c r="C12" s="4">
        <v>1693</v>
      </c>
      <c r="D12" s="4">
        <v>73</v>
      </c>
      <c r="E12" s="4">
        <v>33</v>
      </c>
      <c r="F12" s="4">
        <v>27</v>
      </c>
      <c r="G12" s="4">
        <v>6</v>
      </c>
      <c r="H12" s="4">
        <v>540</v>
      </c>
      <c r="I12" s="4">
        <v>524</v>
      </c>
      <c r="J12" s="4">
        <v>16</v>
      </c>
      <c r="K12" s="4">
        <v>29</v>
      </c>
      <c r="L12" s="4">
        <v>28</v>
      </c>
      <c r="M12" s="4">
        <v>1</v>
      </c>
      <c r="N12" s="4" t="s">
        <v>475</v>
      </c>
      <c r="O12" s="4">
        <v>1</v>
      </c>
      <c r="P12" s="4">
        <v>1</v>
      </c>
      <c r="Q12" s="4">
        <v>0</v>
      </c>
      <c r="R12" s="4">
        <v>0</v>
      </c>
      <c r="S12" s="4">
        <v>0</v>
      </c>
      <c r="T12" s="4">
        <v>0</v>
      </c>
      <c r="U12" s="4">
        <v>0</v>
      </c>
      <c r="V12" s="4">
        <v>0</v>
      </c>
      <c r="W12" s="4">
        <v>0</v>
      </c>
      <c r="X12" s="4">
        <v>414</v>
      </c>
      <c r="Y12" s="4">
        <v>397</v>
      </c>
      <c r="Z12" s="4">
        <v>17</v>
      </c>
      <c r="AA12" s="4" t="s">
        <v>475</v>
      </c>
      <c r="AB12" s="4">
        <v>29</v>
      </c>
      <c r="AC12" s="4">
        <v>23</v>
      </c>
      <c r="AD12" s="4">
        <v>6</v>
      </c>
      <c r="AE12" s="4">
        <v>161</v>
      </c>
      <c r="AF12" s="4">
        <v>156</v>
      </c>
      <c r="AG12" s="4">
        <v>5</v>
      </c>
      <c r="AH12" s="4">
        <v>11</v>
      </c>
      <c r="AI12" s="4">
        <v>11</v>
      </c>
      <c r="AJ12" s="4">
        <v>0</v>
      </c>
      <c r="AK12" s="4">
        <v>7</v>
      </c>
      <c r="AL12" s="4">
        <v>6</v>
      </c>
      <c r="AM12" s="4">
        <v>1</v>
      </c>
      <c r="AN12" s="4" t="s">
        <v>475</v>
      </c>
      <c r="AO12" s="4">
        <v>45</v>
      </c>
      <c r="AP12" s="4">
        <v>43</v>
      </c>
      <c r="AQ12" s="4">
        <v>2</v>
      </c>
      <c r="AR12" s="4">
        <v>216</v>
      </c>
      <c r="AS12" s="4">
        <v>210</v>
      </c>
      <c r="AT12" s="4">
        <v>6</v>
      </c>
      <c r="AU12" s="4">
        <v>280</v>
      </c>
      <c r="AV12" s="4">
        <v>267</v>
      </c>
      <c r="AW12" s="4">
        <v>13</v>
      </c>
      <c r="AX12" s="4">
        <v>0</v>
      </c>
      <c r="AY12" s="4">
        <v>0</v>
      </c>
      <c r="AZ12" s="4">
        <v>0</v>
      </c>
    </row>
    <row r="13" spans="1:52" x14ac:dyDescent="0.2">
      <c r="A13" s="4" t="s">
        <v>476</v>
      </c>
      <c r="B13" s="4">
        <v>30878</v>
      </c>
      <c r="C13" s="4">
        <v>27044</v>
      </c>
      <c r="D13" s="4">
        <v>3834</v>
      </c>
      <c r="E13" s="4">
        <v>3221</v>
      </c>
      <c r="F13" s="4">
        <v>2867</v>
      </c>
      <c r="G13" s="4">
        <v>354</v>
      </c>
      <c r="H13" s="4">
        <v>1626</v>
      </c>
      <c r="I13" s="4">
        <v>1452</v>
      </c>
      <c r="J13" s="4">
        <v>174</v>
      </c>
      <c r="K13" s="4">
        <v>3217</v>
      </c>
      <c r="L13" s="4">
        <v>3013</v>
      </c>
      <c r="M13" s="4">
        <v>204</v>
      </c>
      <c r="N13" s="4" t="s">
        <v>476</v>
      </c>
      <c r="O13" s="4">
        <v>2615</v>
      </c>
      <c r="P13" s="4">
        <v>1972</v>
      </c>
      <c r="Q13" s="4">
        <v>643</v>
      </c>
      <c r="R13" s="4">
        <v>2455</v>
      </c>
      <c r="S13" s="4">
        <v>2442</v>
      </c>
      <c r="T13" s="4">
        <v>13</v>
      </c>
      <c r="U13" s="4">
        <v>1935</v>
      </c>
      <c r="V13" s="4">
        <v>1868</v>
      </c>
      <c r="W13" s="4">
        <v>67</v>
      </c>
      <c r="X13" s="4">
        <v>1572</v>
      </c>
      <c r="Y13" s="4">
        <v>1501</v>
      </c>
      <c r="Z13" s="4">
        <v>71</v>
      </c>
      <c r="AA13" s="4" t="s">
        <v>476</v>
      </c>
      <c r="AB13" s="4">
        <v>2267</v>
      </c>
      <c r="AC13" s="4">
        <v>1776</v>
      </c>
      <c r="AD13" s="4">
        <v>491</v>
      </c>
      <c r="AE13" s="4">
        <v>2659</v>
      </c>
      <c r="AF13" s="4">
        <v>2325</v>
      </c>
      <c r="AG13" s="4">
        <v>334</v>
      </c>
      <c r="AH13" s="4">
        <v>420</v>
      </c>
      <c r="AI13" s="4">
        <v>406</v>
      </c>
      <c r="AJ13" s="4">
        <v>14</v>
      </c>
      <c r="AK13" s="4">
        <v>1688</v>
      </c>
      <c r="AL13" s="4">
        <v>1399</v>
      </c>
      <c r="AM13" s="4">
        <v>289</v>
      </c>
      <c r="AN13" s="4" t="s">
        <v>476</v>
      </c>
      <c r="AO13" s="4">
        <v>1764</v>
      </c>
      <c r="AP13" s="4">
        <v>1517</v>
      </c>
      <c r="AQ13" s="4">
        <v>247</v>
      </c>
      <c r="AR13" s="4">
        <v>722</v>
      </c>
      <c r="AS13" s="4">
        <v>702</v>
      </c>
      <c r="AT13" s="4">
        <v>20</v>
      </c>
      <c r="AU13" s="4">
        <v>3677</v>
      </c>
      <c r="AV13" s="4">
        <v>3278</v>
      </c>
      <c r="AW13" s="4">
        <v>399</v>
      </c>
      <c r="AX13" s="4">
        <v>1040</v>
      </c>
      <c r="AY13" s="4">
        <v>526</v>
      </c>
      <c r="AZ13" s="4">
        <v>514</v>
      </c>
    </row>
    <row r="14" spans="1:52" x14ac:dyDescent="0.2">
      <c r="A14" s="4" t="s">
        <v>477</v>
      </c>
      <c r="B14" s="4">
        <v>105</v>
      </c>
      <c r="C14" s="4">
        <v>91</v>
      </c>
      <c r="D14" s="4">
        <v>14</v>
      </c>
      <c r="E14" s="4">
        <v>8</v>
      </c>
      <c r="F14" s="4">
        <v>2</v>
      </c>
      <c r="G14" s="4">
        <v>6</v>
      </c>
      <c r="H14" s="4">
        <v>4</v>
      </c>
      <c r="I14" s="4">
        <v>4</v>
      </c>
      <c r="J14" s="4">
        <v>0</v>
      </c>
      <c r="K14" s="4">
        <v>11</v>
      </c>
      <c r="L14" s="4">
        <v>10</v>
      </c>
      <c r="M14" s="4">
        <v>1</v>
      </c>
      <c r="N14" s="4" t="s">
        <v>477</v>
      </c>
      <c r="O14" s="4">
        <v>1</v>
      </c>
      <c r="P14" s="4">
        <v>1</v>
      </c>
      <c r="Q14" s="4">
        <v>0</v>
      </c>
      <c r="R14" s="4">
        <v>14</v>
      </c>
      <c r="S14" s="4">
        <v>14</v>
      </c>
      <c r="T14" s="4">
        <v>0</v>
      </c>
      <c r="U14" s="4">
        <v>3</v>
      </c>
      <c r="V14" s="4">
        <v>3</v>
      </c>
      <c r="W14" s="4">
        <v>0</v>
      </c>
      <c r="X14" s="4">
        <v>6</v>
      </c>
      <c r="Y14" s="4">
        <v>5</v>
      </c>
      <c r="Z14" s="4">
        <v>1</v>
      </c>
      <c r="AA14" s="4" t="s">
        <v>477</v>
      </c>
      <c r="AB14" s="4">
        <v>2</v>
      </c>
      <c r="AC14" s="4">
        <v>2</v>
      </c>
      <c r="AD14" s="4">
        <v>0</v>
      </c>
      <c r="AE14" s="4">
        <v>7</v>
      </c>
      <c r="AF14" s="4">
        <v>7</v>
      </c>
      <c r="AG14" s="4">
        <v>0</v>
      </c>
      <c r="AH14" s="4">
        <v>0</v>
      </c>
      <c r="AI14" s="4">
        <v>0</v>
      </c>
      <c r="AJ14" s="4">
        <v>0</v>
      </c>
      <c r="AK14" s="4">
        <v>12</v>
      </c>
      <c r="AL14" s="4">
        <v>11</v>
      </c>
      <c r="AM14" s="4">
        <v>1</v>
      </c>
      <c r="AN14" s="4" t="s">
        <v>477</v>
      </c>
      <c r="AO14" s="4">
        <v>4</v>
      </c>
      <c r="AP14" s="4">
        <v>2</v>
      </c>
      <c r="AQ14" s="4">
        <v>2</v>
      </c>
      <c r="AR14" s="4">
        <v>4</v>
      </c>
      <c r="AS14" s="4">
        <v>3</v>
      </c>
      <c r="AT14" s="4">
        <v>1</v>
      </c>
      <c r="AU14" s="4">
        <v>28</v>
      </c>
      <c r="AV14" s="4">
        <v>26</v>
      </c>
      <c r="AW14" s="4">
        <v>2</v>
      </c>
      <c r="AX14" s="4">
        <v>1</v>
      </c>
      <c r="AY14" s="4">
        <v>1</v>
      </c>
      <c r="AZ14" s="4">
        <v>0</v>
      </c>
    </row>
    <row r="15" spans="1:52" x14ac:dyDescent="0.2">
      <c r="A15" s="4" t="s">
        <v>478</v>
      </c>
      <c r="B15" s="4">
        <v>641</v>
      </c>
      <c r="C15" s="4">
        <v>592</v>
      </c>
      <c r="D15" s="4">
        <v>49</v>
      </c>
      <c r="E15" s="4">
        <v>214</v>
      </c>
      <c r="F15" s="4">
        <v>197</v>
      </c>
      <c r="G15" s="4">
        <v>17</v>
      </c>
      <c r="H15" s="4">
        <v>56</v>
      </c>
      <c r="I15" s="4">
        <v>51</v>
      </c>
      <c r="J15" s="4">
        <v>5</v>
      </c>
      <c r="K15" s="4">
        <v>30</v>
      </c>
      <c r="L15" s="4">
        <v>30</v>
      </c>
      <c r="M15" s="4">
        <v>0</v>
      </c>
      <c r="N15" s="4" t="s">
        <v>478</v>
      </c>
      <c r="O15" s="4">
        <v>0</v>
      </c>
      <c r="P15" s="4">
        <v>0</v>
      </c>
      <c r="Q15" s="4">
        <v>0</v>
      </c>
      <c r="R15" s="4">
        <v>5</v>
      </c>
      <c r="S15" s="4">
        <v>5</v>
      </c>
      <c r="T15" s="4">
        <v>0</v>
      </c>
      <c r="U15" s="4">
        <v>3</v>
      </c>
      <c r="V15" s="4">
        <v>3</v>
      </c>
      <c r="W15" s="4">
        <v>0</v>
      </c>
      <c r="X15" s="4">
        <v>47</v>
      </c>
      <c r="Y15" s="4">
        <v>47</v>
      </c>
      <c r="Z15" s="4">
        <v>0</v>
      </c>
      <c r="AA15" s="4" t="s">
        <v>478</v>
      </c>
      <c r="AB15" s="4">
        <v>95</v>
      </c>
      <c r="AC15" s="4">
        <v>77</v>
      </c>
      <c r="AD15" s="4">
        <v>18</v>
      </c>
      <c r="AE15" s="4">
        <v>60</v>
      </c>
      <c r="AF15" s="4">
        <v>57</v>
      </c>
      <c r="AG15" s="4">
        <v>3</v>
      </c>
      <c r="AH15" s="4">
        <v>1</v>
      </c>
      <c r="AI15" s="4">
        <v>1</v>
      </c>
      <c r="AJ15" s="4">
        <v>0</v>
      </c>
      <c r="AK15" s="4">
        <v>14</v>
      </c>
      <c r="AL15" s="4">
        <v>13</v>
      </c>
      <c r="AM15" s="4">
        <v>1</v>
      </c>
      <c r="AN15" s="4" t="s">
        <v>478</v>
      </c>
      <c r="AO15" s="4">
        <v>22</v>
      </c>
      <c r="AP15" s="4">
        <v>19</v>
      </c>
      <c r="AQ15" s="4">
        <v>3</v>
      </c>
      <c r="AR15" s="4">
        <v>14</v>
      </c>
      <c r="AS15" s="4">
        <v>14</v>
      </c>
      <c r="AT15" s="4">
        <v>0</v>
      </c>
      <c r="AU15" s="4">
        <v>80</v>
      </c>
      <c r="AV15" s="4">
        <v>78</v>
      </c>
      <c r="AW15" s="4">
        <v>2</v>
      </c>
      <c r="AX15" s="4">
        <v>0</v>
      </c>
      <c r="AY15" s="4">
        <v>0</v>
      </c>
      <c r="AZ15" s="4">
        <v>0</v>
      </c>
    </row>
    <row r="16" spans="1:52" x14ac:dyDescent="0.2">
      <c r="A16" s="4" t="s">
        <v>479</v>
      </c>
      <c r="B16" s="4">
        <v>202</v>
      </c>
      <c r="C16" s="4">
        <v>183</v>
      </c>
      <c r="D16" s="4">
        <v>19</v>
      </c>
      <c r="E16" s="4">
        <v>65</v>
      </c>
      <c r="F16" s="4">
        <v>56</v>
      </c>
      <c r="G16" s="4">
        <v>9</v>
      </c>
      <c r="H16" s="4">
        <v>14</v>
      </c>
      <c r="I16" s="4">
        <v>14</v>
      </c>
      <c r="J16" s="4">
        <v>0</v>
      </c>
      <c r="K16" s="4">
        <v>2</v>
      </c>
      <c r="L16" s="4">
        <v>1</v>
      </c>
      <c r="M16" s="4">
        <v>1</v>
      </c>
      <c r="N16" s="4" t="s">
        <v>479</v>
      </c>
      <c r="O16" s="4">
        <v>0</v>
      </c>
      <c r="P16" s="4">
        <v>0</v>
      </c>
      <c r="Q16" s="4">
        <v>0</v>
      </c>
      <c r="R16" s="4">
        <v>0</v>
      </c>
      <c r="S16" s="4">
        <v>0</v>
      </c>
      <c r="T16" s="4">
        <v>0</v>
      </c>
      <c r="U16" s="4">
        <v>2</v>
      </c>
      <c r="V16" s="4">
        <v>2</v>
      </c>
      <c r="W16" s="4">
        <v>0</v>
      </c>
      <c r="X16" s="4">
        <v>20</v>
      </c>
      <c r="Y16" s="4">
        <v>18</v>
      </c>
      <c r="Z16" s="4">
        <v>2</v>
      </c>
      <c r="AA16" s="4" t="s">
        <v>479</v>
      </c>
      <c r="AB16" s="4">
        <v>15</v>
      </c>
      <c r="AC16" s="4">
        <v>14</v>
      </c>
      <c r="AD16" s="4">
        <v>1</v>
      </c>
      <c r="AE16" s="4">
        <v>19</v>
      </c>
      <c r="AF16" s="4">
        <v>18</v>
      </c>
      <c r="AG16" s="4">
        <v>1</v>
      </c>
      <c r="AH16" s="4">
        <v>0</v>
      </c>
      <c r="AI16" s="4">
        <v>0</v>
      </c>
      <c r="AJ16" s="4">
        <v>0</v>
      </c>
      <c r="AK16" s="4">
        <v>7</v>
      </c>
      <c r="AL16" s="4">
        <v>7</v>
      </c>
      <c r="AM16" s="4">
        <v>0</v>
      </c>
      <c r="AN16" s="4" t="s">
        <v>479</v>
      </c>
      <c r="AO16" s="4">
        <v>6</v>
      </c>
      <c r="AP16" s="4">
        <v>2</v>
      </c>
      <c r="AQ16" s="4">
        <v>4</v>
      </c>
      <c r="AR16" s="4">
        <v>43</v>
      </c>
      <c r="AS16" s="4">
        <v>43</v>
      </c>
      <c r="AT16" s="4">
        <v>0</v>
      </c>
      <c r="AU16" s="4">
        <v>9</v>
      </c>
      <c r="AV16" s="4">
        <v>8</v>
      </c>
      <c r="AW16" s="4">
        <v>1</v>
      </c>
      <c r="AX16" s="4">
        <v>0</v>
      </c>
      <c r="AY16" s="4">
        <v>0</v>
      </c>
      <c r="AZ16" s="4">
        <v>0</v>
      </c>
    </row>
    <row r="17" spans="1:52" x14ac:dyDescent="0.2">
      <c r="A17" s="4" t="s">
        <v>480</v>
      </c>
      <c r="B17" s="4">
        <v>1213</v>
      </c>
      <c r="C17" s="4">
        <v>1025</v>
      </c>
      <c r="D17" s="4">
        <v>188</v>
      </c>
      <c r="E17" s="4">
        <v>330</v>
      </c>
      <c r="F17" s="4">
        <v>299</v>
      </c>
      <c r="G17" s="4">
        <v>31</v>
      </c>
      <c r="H17" s="4">
        <v>4</v>
      </c>
      <c r="I17" s="4">
        <v>4</v>
      </c>
      <c r="J17" s="4">
        <v>0</v>
      </c>
      <c r="K17" s="4">
        <v>49</v>
      </c>
      <c r="L17" s="4">
        <v>38</v>
      </c>
      <c r="M17" s="4">
        <v>11</v>
      </c>
      <c r="N17" s="4" t="s">
        <v>480</v>
      </c>
      <c r="O17" s="4">
        <v>7</v>
      </c>
      <c r="P17" s="4">
        <v>5</v>
      </c>
      <c r="Q17" s="4">
        <v>2</v>
      </c>
      <c r="R17" s="4">
        <v>9</v>
      </c>
      <c r="S17" s="4">
        <v>8</v>
      </c>
      <c r="T17" s="4">
        <v>1</v>
      </c>
      <c r="U17" s="4">
        <v>32</v>
      </c>
      <c r="V17" s="4">
        <v>32</v>
      </c>
      <c r="W17" s="4">
        <v>0</v>
      </c>
      <c r="X17" s="4">
        <v>57</v>
      </c>
      <c r="Y17" s="4">
        <v>54</v>
      </c>
      <c r="Z17" s="4">
        <v>3</v>
      </c>
      <c r="AA17" s="4" t="s">
        <v>480</v>
      </c>
      <c r="AB17" s="4">
        <v>39</v>
      </c>
      <c r="AC17" s="4">
        <v>38</v>
      </c>
      <c r="AD17" s="4">
        <v>1</v>
      </c>
      <c r="AE17" s="4">
        <v>138</v>
      </c>
      <c r="AF17" s="4">
        <v>100</v>
      </c>
      <c r="AG17" s="4">
        <v>38</v>
      </c>
      <c r="AH17" s="4">
        <v>1</v>
      </c>
      <c r="AI17" s="4">
        <v>1</v>
      </c>
      <c r="AJ17" s="4">
        <v>0</v>
      </c>
      <c r="AK17" s="4">
        <v>37</v>
      </c>
      <c r="AL17" s="4">
        <v>33</v>
      </c>
      <c r="AM17" s="4">
        <v>4</v>
      </c>
      <c r="AN17" s="4" t="s">
        <v>480</v>
      </c>
      <c r="AO17" s="4">
        <v>263</v>
      </c>
      <c r="AP17" s="4">
        <v>205</v>
      </c>
      <c r="AQ17" s="4">
        <v>58</v>
      </c>
      <c r="AR17" s="4">
        <v>79</v>
      </c>
      <c r="AS17" s="4">
        <v>74</v>
      </c>
      <c r="AT17" s="4">
        <v>5</v>
      </c>
      <c r="AU17" s="4">
        <v>168</v>
      </c>
      <c r="AV17" s="4">
        <v>134</v>
      </c>
      <c r="AW17" s="4">
        <v>34</v>
      </c>
      <c r="AX17" s="4">
        <v>0</v>
      </c>
      <c r="AY17" s="4">
        <v>0</v>
      </c>
      <c r="AZ17" s="4">
        <v>0</v>
      </c>
    </row>
    <row r="18" spans="1:52" x14ac:dyDescent="0.2">
      <c r="A18" s="4" t="s">
        <v>481</v>
      </c>
      <c r="B18" s="4">
        <v>1446</v>
      </c>
      <c r="C18" s="4">
        <v>1388</v>
      </c>
      <c r="D18" s="4">
        <v>58</v>
      </c>
      <c r="E18" s="4">
        <v>1390</v>
      </c>
      <c r="F18" s="4">
        <v>1338</v>
      </c>
      <c r="G18" s="4">
        <v>52</v>
      </c>
      <c r="H18" s="4">
        <v>0</v>
      </c>
      <c r="I18" s="4">
        <v>0</v>
      </c>
      <c r="J18" s="4">
        <v>0</v>
      </c>
      <c r="K18" s="4">
        <v>0</v>
      </c>
      <c r="L18" s="4">
        <v>0</v>
      </c>
      <c r="M18" s="4">
        <v>0</v>
      </c>
      <c r="N18" s="4" t="s">
        <v>481</v>
      </c>
      <c r="O18" s="4">
        <v>0</v>
      </c>
      <c r="P18" s="4">
        <v>0</v>
      </c>
      <c r="Q18" s="4">
        <v>0</v>
      </c>
      <c r="R18" s="4">
        <v>0</v>
      </c>
      <c r="S18" s="4">
        <v>0</v>
      </c>
      <c r="T18" s="4">
        <v>0</v>
      </c>
      <c r="U18" s="4">
        <v>1</v>
      </c>
      <c r="V18" s="4">
        <v>1</v>
      </c>
      <c r="W18" s="4">
        <v>0</v>
      </c>
      <c r="X18" s="4">
        <v>1</v>
      </c>
      <c r="Y18" s="4">
        <v>1</v>
      </c>
      <c r="Z18" s="4">
        <v>0</v>
      </c>
      <c r="AA18" s="4" t="s">
        <v>481</v>
      </c>
      <c r="AB18" s="4">
        <v>24</v>
      </c>
      <c r="AC18" s="4">
        <v>21</v>
      </c>
      <c r="AD18" s="4">
        <v>3</v>
      </c>
      <c r="AE18" s="4">
        <v>2</v>
      </c>
      <c r="AF18" s="4">
        <v>2</v>
      </c>
      <c r="AG18" s="4">
        <v>0</v>
      </c>
      <c r="AH18" s="4">
        <v>0</v>
      </c>
      <c r="AI18" s="4">
        <v>0</v>
      </c>
      <c r="AJ18" s="4">
        <v>0</v>
      </c>
      <c r="AK18" s="4">
        <v>12</v>
      </c>
      <c r="AL18" s="4">
        <v>12</v>
      </c>
      <c r="AM18" s="4">
        <v>0</v>
      </c>
      <c r="AN18" s="4" t="s">
        <v>481</v>
      </c>
      <c r="AO18" s="4">
        <v>11</v>
      </c>
      <c r="AP18" s="4">
        <v>10</v>
      </c>
      <c r="AQ18" s="4">
        <v>1</v>
      </c>
      <c r="AR18" s="4">
        <v>0</v>
      </c>
      <c r="AS18" s="4">
        <v>0</v>
      </c>
      <c r="AT18" s="4">
        <v>0</v>
      </c>
      <c r="AU18" s="4">
        <v>5</v>
      </c>
      <c r="AV18" s="4">
        <v>3</v>
      </c>
      <c r="AW18" s="4">
        <v>2</v>
      </c>
      <c r="AX18" s="4">
        <v>0</v>
      </c>
      <c r="AY18" s="4">
        <v>0</v>
      </c>
      <c r="AZ18" s="4">
        <v>0</v>
      </c>
    </row>
    <row r="19" spans="1:52" x14ac:dyDescent="0.2">
      <c r="A19" s="4" t="s">
        <v>482</v>
      </c>
      <c r="B19" s="4">
        <v>61</v>
      </c>
      <c r="C19" s="4">
        <v>49</v>
      </c>
      <c r="D19" s="4">
        <v>12</v>
      </c>
      <c r="E19" s="4">
        <v>16</v>
      </c>
      <c r="F19" s="4">
        <v>13</v>
      </c>
      <c r="G19" s="4">
        <v>3</v>
      </c>
      <c r="H19" s="4">
        <v>0</v>
      </c>
      <c r="I19" s="4">
        <v>0</v>
      </c>
      <c r="J19" s="4">
        <v>0</v>
      </c>
      <c r="K19" s="4">
        <v>0</v>
      </c>
      <c r="L19" s="4">
        <v>0</v>
      </c>
      <c r="M19" s="4">
        <v>0</v>
      </c>
      <c r="N19" s="4" t="s">
        <v>482</v>
      </c>
      <c r="O19" s="4">
        <v>0</v>
      </c>
      <c r="P19" s="4">
        <v>0</v>
      </c>
      <c r="Q19" s="4">
        <v>0</v>
      </c>
      <c r="R19" s="4">
        <v>0</v>
      </c>
      <c r="S19" s="4">
        <v>0</v>
      </c>
      <c r="T19" s="4">
        <v>0</v>
      </c>
      <c r="U19" s="4">
        <v>0</v>
      </c>
      <c r="V19" s="4">
        <v>0</v>
      </c>
      <c r="W19" s="4">
        <v>0</v>
      </c>
      <c r="X19" s="4">
        <v>2</v>
      </c>
      <c r="Y19" s="4">
        <v>2</v>
      </c>
      <c r="Z19" s="4">
        <v>0</v>
      </c>
      <c r="AA19" s="4" t="s">
        <v>482</v>
      </c>
      <c r="AB19" s="4">
        <v>3</v>
      </c>
      <c r="AC19" s="4">
        <v>3</v>
      </c>
      <c r="AD19" s="4">
        <v>0</v>
      </c>
      <c r="AE19" s="4">
        <v>11</v>
      </c>
      <c r="AF19" s="4">
        <v>7</v>
      </c>
      <c r="AG19" s="4">
        <v>4</v>
      </c>
      <c r="AH19" s="4">
        <v>10</v>
      </c>
      <c r="AI19" s="4">
        <v>9</v>
      </c>
      <c r="AJ19" s="4">
        <v>1</v>
      </c>
      <c r="AK19" s="4">
        <v>0</v>
      </c>
      <c r="AL19" s="4">
        <v>0</v>
      </c>
      <c r="AM19" s="4">
        <v>0</v>
      </c>
      <c r="AN19" s="4" t="s">
        <v>482</v>
      </c>
      <c r="AO19" s="4">
        <v>17</v>
      </c>
      <c r="AP19" s="4">
        <v>13</v>
      </c>
      <c r="AQ19" s="4">
        <v>4</v>
      </c>
      <c r="AR19" s="4">
        <v>1</v>
      </c>
      <c r="AS19" s="4">
        <v>1</v>
      </c>
      <c r="AT19" s="4">
        <v>0</v>
      </c>
      <c r="AU19" s="4">
        <v>1</v>
      </c>
      <c r="AV19" s="4">
        <v>1</v>
      </c>
      <c r="AW19" s="4">
        <v>0</v>
      </c>
      <c r="AX19" s="4">
        <v>0</v>
      </c>
      <c r="AY19" s="4">
        <v>0</v>
      </c>
      <c r="AZ19" s="4">
        <v>0</v>
      </c>
    </row>
    <row r="20" spans="1:52" x14ac:dyDescent="0.2">
      <c r="A20" s="4" t="s">
        <v>483</v>
      </c>
      <c r="B20" s="4">
        <v>105</v>
      </c>
      <c r="C20" s="4">
        <v>101</v>
      </c>
      <c r="D20" s="4">
        <v>4</v>
      </c>
      <c r="E20" s="4">
        <v>8</v>
      </c>
      <c r="F20" s="4">
        <v>7</v>
      </c>
      <c r="G20" s="4">
        <v>1</v>
      </c>
      <c r="H20" s="4">
        <v>2</v>
      </c>
      <c r="I20" s="4">
        <v>2</v>
      </c>
      <c r="J20" s="4">
        <v>0</v>
      </c>
      <c r="K20" s="4">
        <v>0</v>
      </c>
      <c r="L20" s="4">
        <v>0</v>
      </c>
      <c r="M20" s="4">
        <v>0</v>
      </c>
      <c r="N20" s="4" t="s">
        <v>483</v>
      </c>
      <c r="O20" s="4">
        <v>0</v>
      </c>
      <c r="P20" s="4">
        <v>0</v>
      </c>
      <c r="Q20" s="4">
        <v>0</v>
      </c>
      <c r="R20" s="4">
        <v>0</v>
      </c>
      <c r="S20" s="4">
        <v>0</v>
      </c>
      <c r="T20" s="4">
        <v>0</v>
      </c>
      <c r="U20" s="4">
        <v>4</v>
      </c>
      <c r="V20" s="4">
        <v>4</v>
      </c>
      <c r="W20" s="4">
        <v>0</v>
      </c>
      <c r="X20" s="4">
        <v>16</v>
      </c>
      <c r="Y20" s="4">
        <v>16</v>
      </c>
      <c r="Z20" s="4">
        <v>0</v>
      </c>
      <c r="AA20" s="4" t="s">
        <v>483</v>
      </c>
      <c r="AB20" s="4">
        <v>13</v>
      </c>
      <c r="AC20" s="4">
        <v>12</v>
      </c>
      <c r="AD20" s="4">
        <v>1</v>
      </c>
      <c r="AE20" s="4">
        <v>38</v>
      </c>
      <c r="AF20" s="4">
        <v>37</v>
      </c>
      <c r="AG20" s="4">
        <v>1</v>
      </c>
      <c r="AH20" s="4">
        <v>2</v>
      </c>
      <c r="AI20" s="4">
        <v>2</v>
      </c>
      <c r="AJ20" s="4">
        <v>0</v>
      </c>
      <c r="AK20" s="4">
        <v>0</v>
      </c>
      <c r="AL20" s="4">
        <v>0</v>
      </c>
      <c r="AM20" s="4">
        <v>0</v>
      </c>
      <c r="AN20" s="4" t="s">
        <v>483</v>
      </c>
      <c r="AO20" s="4">
        <v>10</v>
      </c>
      <c r="AP20" s="4">
        <v>9</v>
      </c>
      <c r="AQ20" s="4">
        <v>1</v>
      </c>
      <c r="AR20" s="4">
        <v>1</v>
      </c>
      <c r="AS20" s="4">
        <v>1</v>
      </c>
      <c r="AT20" s="4">
        <v>0</v>
      </c>
      <c r="AU20" s="4">
        <v>11</v>
      </c>
      <c r="AV20" s="4">
        <v>11</v>
      </c>
      <c r="AW20" s="4">
        <v>0</v>
      </c>
      <c r="AX20" s="4">
        <v>0</v>
      </c>
      <c r="AY20" s="4">
        <v>0</v>
      </c>
      <c r="AZ20" s="4">
        <v>0</v>
      </c>
    </row>
    <row r="21" spans="1:52" x14ac:dyDescent="0.2">
      <c r="A21" s="4" t="s">
        <v>484</v>
      </c>
      <c r="B21" s="4">
        <v>55</v>
      </c>
      <c r="C21" s="4">
        <v>51</v>
      </c>
      <c r="D21" s="4">
        <v>4</v>
      </c>
      <c r="E21" s="4">
        <v>16</v>
      </c>
      <c r="F21" s="4">
        <v>14</v>
      </c>
      <c r="G21" s="4">
        <v>2</v>
      </c>
      <c r="H21" s="4">
        <v>0</v>
      </c>
      <c r="I21" s="4">
        <v>0</v>
      </c>
      <c r="J21" s="4">
        <v>0</v>
      </c>
      <c r="K21" s="4">
        <v>0</v>
      </c>
      <c r="L21" s="4">
        <v>0</v>
      </c>
      <c r="M21" s="4">
        <v>0</v>
      </c>
      <c r="N21" s="4" t="s">
        <v>484</v>
      </c>
      <c r="O21" s="4">
        <v>0</v>
      </c>
      <c r="P21" s="4">
        <v>0</v>
      </c>
      <c r="Q21" s="4">
        <v>0</v>
      </c>
      <c r="R21" s="4">
        <v>0</v>
      </c>
      <c r="S21" s="4">
        <v>0</v>
      </c>
      <c r="T21" s="4">
        <v>0</v>
      </c>
      <c r="U21" s="4">
        <v>0</v>
      </c>
      <c r="V21" s="4">
        <v>0</v>
      </c>
      <c r="W21" s="4">
        <v>0</v>
      </c>
      <c r="X21" s="4">
        <v>5</v>
      </c>
      <c r="Y21" s="4">
        <v>5</v>
      </c>
      <c r="Z21" s="4">
        <v>0</v>
      </c>
      <c r="AA21" s="4" t="s">
        <v>484</v>
      </c>
      <c r="AB21" s="4">
        <v>14</v>
      </c>
      <c r="AC21" s="4">
        <v>14</v>
      </c>
      <c r="AD21" s="4">
        <v>0</v>
      </c>
      <c r="AE21" s="4">
        <v>5</v>
      </c>
      <c r="AF21" s="4">
        <v>5</v>
      </c>
      <c r="AG21" s="4">
        <v>0</v>
      </c>
      <c r="AH21" s="4">
        <v>0</v>
      </c>
      <c r="AI21" s="4">
        <v>0</v>
      </c>
      <c r="AJ21" s="4">
        <v>0</v>
      </c>
      <c r="AK21" s="4">
        <v>0</v>
      </c>
      <c r="AL21" s="4">
        <v>0</v>
      </c>
      <c r="AM21" s="4">
        <v>0</v>
      </c>
      <c r="AN21" s="4" t="s">
        <v>484</v>
      </c>
      <c r="AO21" s="4">
        <v>8</v>
      </c>
      <c r="AP21" s="4">
        <v>6</v>
      </c>
      <c r="AQ21" s="4">
        <v>2</v>
      </c>
      <c r="AR21" s="4">
        <v>4</v>
      </c>
      <c r="AS21" s="4">
        <v>4</v>
      </c>
      <c r="AT21" s="4">
        <v>0</v>
      </c>
      <c r="AU21" s="4">
        <v>3</v>
      </c>
      <c r="AV21" s="4">
        <v>3</v>
      </c>
      <c r="AW21" s="4">
        <v>0</v>
      </c>
      <c r="AX21" s="4">
        <v>0</v>
      </c>
      <c r="AY21" s="4">
        <v>0</v>
      </c>
      <c r="AZ21" s="4">
        <v>0</v>
      </c>
    </row>
    <row r="22" spans="1:52" x14ac:dyDescent="0.2">
      <c r="A22" s="4" t="s">
        <v>485</v>
      </c>
      <c r="B22" s="4">
        <v>249</v>
      </c>
      <c r="C22" s="4">
        <v>214</v>
      </c>
      <c r="D22" s="4">
        <v>35</v>
      </c>
      <c r="E22" s="4">
        <v>56</v>
      </c>
      <c r="F22" s="4">
        <v>49</v>
      </c>
      <c r="G22" s="4">
        <v>7</v>
      </c>
      <c r="H22" s="4">
        <v>0</v>
      </c>
      <c r="I22" s="4">
        <v>0</v>
      </c>
      <c r="J22" s="4">
        <v>0</v>
      </c>
      <c r="K22" s="4">
        <v>10</v>
      </c>
      <c r="L22" s="4">
        <v>10</v>
      </c>
      <c r="M22" s="4">
        <v>0</v>
      </c>
      <c r="N22" s="4" t="s">
        <v>485</v>
      </c>
      <c r="O22" s="4">
        <v>0</v>
      </c>
      <c r="P22" s="4">
        <v>0</v>
      </c>
      <c r="Q22" s="4">
        <v>0</v>
      </c>
      <c r="R22" s="4">
        <v>0</v>
      </c>
      <c r="S22" s="4">
        <v>0</v>
      </c>
      <c r="T22" s="4">
        <v>0</v>
      </c>
      <c r="U22" s="4">
        <v>0</v>
      </c>
      <c r="V22" s="4">
        <v>0</v>
      </c>
      <c r="W22" s="4">
        <v>0</v>
      </c>
      <c r="X22" s="4">
        <v>6</v>
      </c>
      <c r="Y22" s="4">
        <v>5</v>
      </c>
      <c r="Z22" s="4">
        <v>1</v>
      </c>
      <c r="AA22" s="4" t="s">
        <v>485</v>
      </c>
      <c r="AB22" s="4">
        <v>4</v>
      </c>
      <c r="AC22" s="4">
        <v>3</v>
      </c>
      <c r="AD22" s="4">
        <v>1</v>
      </c>
      <c r="AE22" s="4">
        <v>57</v>
      </c>
      <c r="AF22" s="4">
        <v>49</v>
      </c>
      <c r="AG22" s="4">
        <v>8</v>
      </c>
      <c r="AH22" s="4">
        <v>0</v>
      </c>
      <c r="AI22" s="4">
        <v>0</v>
      </c>
      <c r="AJ22" s="4">
        <v>0</v>
      </c>
      <c r="AK22" s="4">
        <v>4</v>
      </c>
      <c r="AL22" s="4">
        <v>4</v>
      </c>
      <c r="AM22" s="4">
        <v>0</v>
      </c>
      <c r="AN22" s="4" t="s">
        <v>485</v>
      </c>
      <c r="AO22" s="4">
        <v>97</v>
      </c>
      <c r="AP22" s="4">
        <v>82</v>
      </c>
      <c r="AQ22" s="4">
        <v>15</v>
      </c>
      <c r="AR22" s="4">
        <v>0</v>
      </c>
      <c r="AS22" s="4">
        <v>0</v>
      </c>
      <c r="AT22" s="4">
        <v>0</v>
      </c>
      <c r="AU22" s="4">
        <v>15</v>
      </c>
      <c r="AV22" s="4">
        <v>12</v>
      </c>
      <c r="AW22" s="4">
        <v>3</v>
      </c>
      <c r="AX22" s="4">
        <v>0</v>
      </c>
      <c r="AY22" s="4">
        <v>0</v>
      </c>
      <c r="AZ22" s="4">
        <v>0</v>
      </c>
    </row>
    <row r="23" spans="1:52" x14ac:dyDescent="0.2">
      <c r="A23" s="4" t="s">
        <v>486</v>
      </c>
      <c r="B23" s="4">
        <v>151</v>
      </c>
      <c r="C23" s="4">
        <v>138</v>
      </c>
      <c r="D23" s="4">
        <v>13</v>
      </c>
      <c r="E23" s="4">
        <v>9</v>
      </c>
      <c r="F23" s="4">
        <v>9</v>
      </c>
      <c r="G23" s="4">
        <v>0</v>
      </c>
      <c r="H23" s="4">
        <v>0</v>
      </c>
      <c r="I23" s="4">
        <v>0</v>
      </c>
      <c r="J23" s="4">
        <v>0</v>
      </c>
      <c r="K23" s="4">
        <v>0</v>
      </c>
      <c r="L23" s="4">
        <v>0</v>
      </c>
      <c r="M23" s="4">
        <v>0</v>
      </c>
      <c r="N23" s="4" t="s">
        <v>486</v>
      </c>
      <c r="O23" s="4">
        <v>0</v>
      </c>
      <c r="P23" s="4">
        <v>0</v>
      </c>
      <c r="Q23" s="4">
        <v>0</v>
      </c>
      <c r="R23" s="4">
        <v>0</v>
      </c>
      <c r="S23" s="4">
        <v>0</v>
      </c>
      <c r="T23" s="4">
        <v>0</v>
      </c>
      <c r="U23" s="4">
        <v>0</v>
      </c>
      <c r="V23" s="4">
        <v>0</v>
      </c>
      <c r="W23" s="4">
        <v>0</v>
      </c>
      <c r="X23" s="4">
        <v>1</v>
      </c>
      <c r="Y23" s="4">
        <v>1</v>
      </c>
      <c r="Z23" s="4">
        <v>0</v>
      </c>
      <c r="AA23" s="4" t="s">
        <v>486</v>
      </c>
      <c r="AB23" s="4">
        <v>0</v>
      </c>
      <c r="AC23" s="4">
        <v>0</v>
      </c>
      <c r="AD23" s="4">
        <v>0</v>
      </c>
      <c r="AE23" s="4">
        <v>64</v>
      </c>
      <c r="AF23" s="4">
        <v>62</v>
      </c>
      <c r="AG23" s="4">
        <v>2</v>
      </c>
      <c r="AH23" s="4">
        <v>0</v>
      </c>
      <c r="AI23" s="4">
        <v>0</v>
      </c>
      <c r="AJ23" s="4">
        <v>0</v>
      </c>
      <c r="AK23" s="4">
        <v>0</v>
      </c>
      <c r="AL23" s="4">
        <v>0</v>
      </c>
      <c r="AM23" s="4">
        <v>0</v>
      </c>
      <c r="AN23" s="4" t="s">
        <v>486</v>
      </c>
      <c r="AO23" s="4">
        <v>66</v>
      </c>
      <c r="AP23" s="4">
        <v>55</v>
      </c>
      <c r="AQ23" s="4">
        <v>11</v>
      </c>
      <c r="AR23" s="4">
        <v>0</v>
      </c>
      <c r="AS23" s="4">
        <v>0</v>
      </c>
      <c r="AT23" s="4">
        <v>0</v>
      </c>
      <c r="AU23" s="4">
        <v>11</v>
      </c>
      <c r="AV23" s="4">
        <v>11</v>
      </c>
      <c r="AW23" s="4">
        <v>0</v>
      </c>
      <c r="AX23" s="4">
        <v>0</v>
      </c>
      <c r="AY23" s="4">
        <v>0</v>
      </c>
      <c r="AZ23" s="4">
        <v>0</v>
      </c>
    </row>
    <row r="24" spans="1:52" x14ac:dyDescent="0.2">
      <c r="A24" s="4" t="s">
        <v>487</v>
      </c>
      <c r="B24" s="4">
        <v>96</v>
      </c>
      <c r="C24" s="4">
        <v>78</v>
      </c>
      <c r="D24" s="4">
        <v>18</v>
      </c>
      <c r="E24" s="4">
        <v>24</v>
      </c>
      <c r="F24" s="4">
        <v>20</v>
      </c>
      <c r="G24" s="4">
        <v>4</v>
      </c>
      <c r="H24" s="4">
        <v>6</v>
      </c>
      <c r="I24" s="4">
        <v>4</v>
      </c>
      <c r="J24" s="4">
        <v>2</v>
      </c>
      <c r="K24" s="4">
        <v>12</v>
      </c>
      <c r="L24" s="4">
        <v>12</v>
      </c>
      <c r="M24" s="4">
        <v>0</v>
      </c>
      <c r="N24" s="4" t="s">
        <v>487</v>
      </c>
      <c r="O24" s="4">
        <v>0</v>
      </c>
      <c r="P24" s="4">
        <v>0</v>
      </c>
      <c r="Q24" s="4">
        <v>0</v>
      </c>
      <c r="R24" s="4">
        <v>1</v>
      </c>
      <c r="S24" s="4">
        <v>1</v>
      </c>
      <c r="T24" s="4">
        <v>0</v>
      </c>
      <c r="U24" s="4">
        <v>1</v>
      </c>
      <c r="V24" s="4">
        <v>1</v>
      </c>
      <c r="W24" s="4">
        <v>0</v>
      </c>
      <c r="X24" s="4">
        <v>14</v>
      </c>
      <c r="Y24" s="4">
        <v>12</v>
      </c>
      <c r="Z24" s="4">
        <v>2</v>
      </c>
      <c r="AA24" s="4" t="s">
        <v>487</v>
      </c>
      <c r="AB24" s="4">
        <v>11</v>
      </c>
      <c r="AC24" s="4">
        <v>8</v>
      </c>
      <c r="AD24" s="4">
        <v>3</v>
      </c>
      <c r="AE24" s="4">
        <v>9</v>
      </c>
      <c r="AF24" s="4">
        <v>6</v>
      </c>
      <c r="AG24" s="4">
        <v>3</v>
      </c>
      <c r="AH24" s="4">
        <v>0</v>
      </c>
      <c r="AI24" s="4">
        <v>0</v>
      </c>
      <c r="AJ24" s="4">
        <v>0</v>
      </c>
      <c r="AK24" s="4">
        <v>3</v>
      </c>
      <c r="AL24" s="4">
        <v>3</v>
      </c>
      <c r="AM24" s="4">
        <v>0</v>
      </c>
      <c r="AN24" s="4" t="s">
        <v>487</v>
      </c>
      <c r="AO24" s="4">
        <v>9</v>
      </c>
      <c r="AP24" s="4">
        <v>7</v>
      </c>
      <c r="AQ24" s="4">
        <v>2</v>
      </c>
      <c r="AR24" s="4">
        <v>1</v>
      </c>
      <c r="AS24" s="4">
        <v>1</v>
      </c>
      <c r="AT24" s="4">
        <v>0</v>
      </c>
      <c r="AU24" s="4">
        <v>5</v>
      </c>
      <c r="AV24" s="4">
        <v>3</v>
      </c>
      <c r="AW24" s="4">
        <v>2</v>
      </c>
      <c r="AX24" s="4">
        <v>0</v>
      </c>
      <c r="AY24" s="4">
        <v>0</v>
      </c>
      <c r="AZ24" s="4">
        <v>0</v>
      </c>
    </row>
    <row r="25" spans="1:52" x14ac:dyDescent="0.2">
      <c r="A25" s="4" t="s">
        <v>488</v>
      </c>
      <c r="B25" s="4">
        <v>278</v>
      </c>
      <c r="C25" s="4">
        <v>158</v>
      </c>
      <c r="D25" s="4">
        <v>120</v>
      </c>
      <c r="E25" s="4">
        <v>46</v>
      </c>
      <c r="F25" s="4">
        <v>31</v>
      </c>
      <c r="G25" s="4">
        <v>15</v>
      </c>
      <c r="H25" s="4">
        <v>3</v>
      </c>
      <c r="I25" s="4">
        <v>0</v>
      </c>
      <c r="J25" s="4">
        <v>3</v>
      </c>
      <c r="K25" s="4">
        <v>6</v>
      </c>
      <c r="L25" s="4">
        <v>5</v>
      </c>
      <c r="M25" s="4">
        <v>1</v>
      </c>
      <c r="N25" s="4" t="s">
        <v>488</v>
      </c>
      <c r="O25" s="4">
        <v>0</v>
      </c>
      <c r="P25" s="4">
        <v>0</v>
      </c>
      <c r="Q25" s="4">
        <v>0</v>
      </c>
      <c r="R25" s="4">
        <v>0</v>
      </c>
      <c r="S25" s="4">
        <v>0</v>
      </c>
      <c r="T25" s="4">
        <v>0</v>
      </c>
      <c r="U25" s="4">
        <v>166</v>
      </c>
      <c r="V25" s="4">
        <v>82</v>
      </c>
      <c r="W25" s="4">
        <v>84</v>
      </c>
      <c r="X25" s="4">
        <v>7</v>
      </c>
      <c r="Y25" s="4">
        <v>6</v>
      </c>
      <c r="Z25" s="4">
        <v>1</v>
      </c>
      <c r="AA25" s="4" t="s">
        <v>488</v>
      </c>
      <c r="AB25" s="4">
        <v>5</v>
      </c>
      <c r="AC25" s="4">
        <v>4</v>
      </c>
      <c r="AD25" s="4">
        <v>1</v>
      </c>
      <c r="AE25" s="4">
        <v>7</v>
      </c>
      <c r="AF25" s="4">
        <v>4</v>
      </c>
      <c r="AG25" s="4">
        <v>3</v>
      </c>
      <c r="AH25" s="4">
        <v>0</v>
      </c>
      <c r="AI25" s="4">
        <v>0</v>
      </c>
      <c r="AJ25" s="4">
        <v>0</v>
      </c>
      <c r="AK25" s="4">
        <v>3</v>
      </c>
      <c r="AL25" s="4">
        <v>2</v>
      </c>
      <c r="AM25" s="4">
        <v>1</v>
      </c>
      <c r="AN25" s="4" t="s">
        <v>488</v>
      </c>
      <c r="AO25" s="4">
        <v>19</v>
      </c>
      <c r="AP25" s="4">
        <v>11</v>
      </c>
      <c r="AQ25" s="4">
        <v>8</v>
      </c>
      <c r="AR25" s="4">
        <v>2</v>
      </c>
      <c r="AS25" s="4">
        <v>2</v>
      </c>
      <c r="AT25" s="4">
        <v>0</v>
      </c>
      <c r="AU25" s="4">
        <v>14</v>
      </c>
      <c r="AV25" s="4">
        <v>11</v>
      </c>
      <c r="AW25" s="4">
        <v>3</v>
      </c>
      <c r="AX25" s="4">
        <v>0</v>
      </c>
      <c r="AY25" s="4">
        <v>0</v>
      </c>
      <c r="AZ25" s="4">
        <v>0</v>
      </c>
    </row>
    <row r="26" spans="1:52" x14ac:dyDescent="0.2">
      <c r="A26" s="4" t="s">
        <v>489</v>
      </c>
      <c r="B26" s="4">
        <v>95</v>
      </c>
      <c r="C26" s="4">
        <v>81</v>
      </c>
      <c r="D26" s="4">
        <v>14</v>
      </c>
      <c r="E26" s="4">
        <v>11</v>
      </c>
      <c r="F26" s="4">
        <v>6</v>
      </c>
      <c r="G26" s="4">
        <v>5</v>
      </c>
      <c r="H26" s="4">
        <v>1</v>
      </c>
      <c r="I26" s="4">
        <v>1</v>
      </c>
      <c r="J26" s="4">
        <v>0</v>
      </c>
      <c r="K26" s="4">
        <v>1</v>
      </c>
      <c r="L26" s="4">
        <v>0</v>
      </c>
      <c r="M26" s="4">
        <v>1</v>
      </c>
      <c r="N26" s="4" t="s">
        <v>489</v>
      </c>
      <c r="O26" s="4">
        <v>0</v>
      </c>
      <c r="P26" s="4">
        <v>0</v>
      </c>
      <c r="Q26" s="4">
        <v>0</v>
      </c>
      <c r="R26" s="4">
        <v>0</v>
      </c>
      <c r="S26" s="4">
        <v>0</v>
      </c>
      <c r="T26" s="4">
        <v>0</v>
      </c>
      <c r="U26" s="4">
        <v>0</v>
      </c>
      <c r="V26" s="4">
        <v>0</v>
      </c>
      <c r="W26" s="4">
        <v>0</v>
      </c>
      <c r="X26" s="4">
        <v>1</v>
      </c>
      <c r="Y26" s="4">
        <v>1</v>
      </c>
      <c r="Z26" s="4">
        <v>0</v>
      </c>
      <c r="AA26" s="4" t="s">
        <v>489</v>
      </c>
      <c r="AB26" s="4">
        <v>3</v>
      </c>
      <c r="AC26" s="4">
        <v>2</v>
      </c>
      <c r="AD26" s="4">
        <v>1</v>
      </c>
      <c r="AE26" s="4">
        <v>31</v>
      </c>
      <c r="AF26" s="4">
        <v>29</v>
      </c>
      <c r="AG26" s="4">
        <v>2</v>
      </c>
      <c r="AH26" s="4">
        <v>0</v>
      </c>
      <c r="AI26" s="4">
        <v>0</v>
      </c>
      <c r="AJ26" s="4">
        <v>0</v>
      </c>
      <c r="AK26" s="4">
        <v>0</v>
      </c>
      <c r="AL26" s="4">
        <v>0</v>
      </c>
      <c r="AM26" s="4">
        <v>0</v>
      </c>
      <c r="AN26" s="4" t="s">
        <v>489</v>
      </c>
      <c r="AO26" s="4">
        <v>40</v>
      </c>
      <c r="AP26" s="4">
        <v>36</v>
      </c>
      <c r="AQ26" s="4">
        <v>4</v>
      </c>
      <c r="AR26" s="4">
        <v>0</v>
      </c>
      <c r="AS26" s="4">
        <v>0</v>
      </c>
      <c r="AT26" s="4">
        <v>0</v>
      </c>
      <c r="AU26" s="4">
        <v>7</v>
      </c>
      <c r="AV26" s="4">
        <v>6</v>
      </c>
      <c r="AW26" s="4">
        <v>1</v>
      </c>
      <c r="AX26" s="4">
        <v>0</v>
      </c>
      <c r="AY26" s="4">
        <v>0</v>
      </c>
      <c r="AZ26" s="4">
        <v>0</v>
      </c>
    </row>
    <row r="27" spans="1:52" x14ac:dyDescent="0.2">
      <c r="A27" s="4" t="s">
        <v>490</v>
      </c>
      <c r="B27" s="4">
        <v>201</v>
      </c>
      <c r="C27" s="4">
        <v>185</v>
      </c>
      <c r="D27" s="4">
        <v>16</v>
      </c>
      <c r="E27" s="4">
        <v>5</v>
      </c>
      <c r="F27" s="4">
        <v>5</v>
      </c>
      <c r="G27" s="4">
        <v>0</v>
      </c>
      <c r="H27" s="4">
        <v>2</v>
      </c>
      <c r="I27" s="4">
        <v>2</v>
      </c>
      <c r="J27" s="4">
        <v>0</v>
      </c>
      <c r="K27" s="4">
        <v>2</v>
      </c>
      <c r="L27" s="4">
        <v>2</v>
      </c>
      <c r="M27" s="4">
        <v>0</v>
      </c>
      <c r="N27" s="4" t="s">
        <v>490</v>
      </c>
      <c r="O27" s="4">
        <v>0</v>
      </c>
      <c r="P27" s="4">
        <v>0</v>
      </c>
      <c r="Q27" s="4">
        <v>0</v>
      </c>
      <c r="R27" s="4">
        <v>0</v>
      </c>
      <c r="S27" s="4">
        <v>0</v>
      </c>
      <c r="T27" s="4">
        <v>0</v>
      </c>
      <c r="U27" s="4">
        <v>0</v>
      </c>
      <c r="V27" s="4">
        <v>0</v>
      </c>
      <c r="W27" s="4">
        <v>0</v>
      </c>
      <c r="X27" s="4">
        <v>7</v>
      </c>
      <c r="Y27" s="4">
        <v>7</v>
      </c>
      <c r="Z27" s="4">
        <v>0</v>
      </c>
      <c r="AA27" s="4" t="s">
        <v>490</v>
      </c>
      <c r="AB27" s="4">
        <v>3</v>
      </c>
      <c r="AC27" s="4">
        <v>2</v>
      </c>
      <c r="AD27" s="4">
        <v>1</v>
      </c>
      <c r="AE27" s="4">
        <v>53</v>
      </c>
      <c r="AF27" s="4">
        <v>51</v>
      </c>
      <c r="AG27" s="4">
        <v>2</v>
      </c>
      <c r="AH27" s="4">
        <v>0</v>
      </c>
      <c r="AI27" s="4">
        <v>0</v>
      </c>
      <c r="AJ27" s="4">
        <v>0</v>
      </c>
      <c r="AK27" s="4">
        <v>5</v>
      </c>
      <c r="AL27" s="4">
        <v>4</v>
      </c>
      <c r="AM27" s="4">
        <v>1</v>
      </c>
      <c r="AN27" s="4" t="s">
        <v>490</v>
      </c>
      <c r="AO27" s="4">
        <v>77</v>
      </c>
      <c r="AP27" s="4">
        <v>69</v>
      </c>
      <c r="AQ27" s="4">
        <v>8</v>
      </c>
      <c r="AR27" s="4">
        <v>1</v>
      </c>
      <c r="AS27" s="4">
        <v>0</v>
      </c>
      <c r="AT27" s="4">
        <v>1</v>
      </c>
      <c r="AU27" s="4">
        <v>46</v>
      </c>
      <c r="AV27" s="4">
        <v>43</v>
      </c>
      <c r="AW27" s="4">
        <v>3</v>
      </c>
      <c r="AX27" s="4">
        <v>0</v>
      </c>
      <c r="AY27" s="4">
        <v>0</v>
      </c>
      <c r="AZ27" s="4">
        <v>0</v>
      </c>
    </row>
    <row r="28" spans="1:52" x14ac:dyDescent="0.2">
      <c r="A28" s="4" t="s">
        <v>491</v>
      </c>
      <c r="B28" s="4">
        <v>452</v>
      </c>
      <c r="C28" s="4">
        <v>421</v>
      </c>
      <c r="D28" s="4">
        <v>31</v>
      </c>
      <c r="E28" s="4">
        <v>165</v>
      </c>
      <c r="F28" s="4">
        <v>152</v>
      </c>
      <c r="G28" s="4">
        <v>13</v>
      </c>
      <c r="H28" s="4">
        <v>0</v>
      </c>
      <c r="I28" s="4">
        <v>0</v>
      </c>
      <c r="J28" s="4">
        <v>0</v>
      </c>
      <c r="K28" s="4">
        <v>12</v>
      </c>
      <c r="L28" s="4">
        <v>12</v>
      </c>
      <c r="M28" s="4">
        <v>0</v>
      </c>
      <c r="N28" s="4" t="s">
        <v>491</v>
      </c>
      <c r="O28" s="4">
        <v>1</v>
      </c>
      <c r="P28" s="4">
        <v>1</v>
      </c>
      <c r="Q28" s="4">
        <v>0</v>
      </c>
      <c r="R28" s="4">
        <v>0</v>
      </c>
      <c r="S28" s="4">
        <v>0</v>
      </c>
      <c r="T28" s="4">
        <v>0</v>
      </c>
      <c r="U28" s="4">
        <v>12</v>
      </c>
      <c r="V28" s="4">
        <v>11</v>
      </c>
      <c r="W28" s="4">
        <v>1</v>
      </c>
      <c r="X28" s="4">
        <v>6</v>
      </c>
      <c r="Y28" s="4">
        <v>6</v>
      </c>
      <c r="Z28" s="4">
        <v>0</v>
      </c>
      <c r="AA28" s="4" t="s">
        <v>491</v>
      </c>
      <c r="AB28" s="4">
        <v>2</v>
      </c>
      <c r="AC28" s="4">
        <v>1</v>
      </c>
      <c r="AD28" s="4">
        <v>1</v>
      </c>
      <c r="AE28" s="4">
        <v>55</v>
      </c>
      <c r="AF28" s="4">
        <v>51</v>
      </c>
      <c r="AG28" s="4">
        <v>4</v>
      </c>
      <c r="AH28" s="4">
        <v>0</v>
      </c>
      <c r="AI28" s="4">
        <v>0</v>
      </c>
      <c r="AJ28" s="4">
        <v>0</v>
      </c>
      <c r="AK28" s="4">
        <v>3</v>
      </c>
      <c r="AL28" s="4">
        <v>3</v>
      </c>
      <c r="AM28" s="4">
        <v>0</v>
      </c>
      <c r="AN28" s="4" t="s">
        <v>491</v>
      </c>
      <c r="AO28" s="4">
        <v>153</v>
      </c>
      <c r="AP28" s="4">
        <v>142</v>
      </c>
      <c r="AQ28" s="4">
        <v>11</v>
      </c>
      <c r="AR28" s="4">
        <v>0</v>
      </c>
      <c r="AS28" s="4">
        <v>0</v>
      </c>
      <c r="AT28" s="4">
        <v>0</v>
      </c>
      <c r="AU28" s="4">
        <v>39</v>
      </c>
      <c r="AV28" s="4">
        <v>38</v>
      </c>
      <c r="AW28" s="4">
        <v>1</v>
      </c>
      <c r="AX28" s="4">
        <v>4</v>
      </c>
      <c r="AY28" s="4">
        <v>4</v>
      </c>
      <c r="AZ28" s="4">
        <v>0</v>
      </c>
    </row>
    <row r="29" spans="1:52" x14ac:dyDescent="0.2">
      <c r="A29" s="4" t="s">
        <v>492</v>
      </c>
      <c r="B29" s="4">
        <v>3159</v>
      </c>
      <c r="C29" s="4">
        <v>3112</v>
      </c>
      <c r="D29" s="4">
        <v>47</v>
      </c>
      <c r="E29" s="4">
        <v>2236</v>
      </c>
      <c r="F29" s="4">
        <v>2208</v>
      </c>
      <c r="G29" s="4">
        <v>28</v>
      </c>
      <c r="H29" s="4">
        <v>0</v>
      </c>
      <c r="I29" s="4">
        <v>0</v>
      </c>
      <c r="J29" s="4">
        <v>0</v>
      </c>
      <c r="K29" s="4">
        <v>38</v>
      </c>
      <c r="L29" s="4">
        <v>38</v>
      </c>
      <c r="M29" s="4">
        <v>0</v>
      </c>
      <c r="N29" s="4" t="s">
        <v>492</v>
      </c>
      <c r="O29" s="4">
        <v>0</v>
      </c>
      <c r="P29" s="4">
        <v>0</v>
      </c>
      <c r="Q29" s="4">
        <v>0</v>
      </c>
      <c r="R29" s="4">
        <v>0</v>
      </c>
      <c r="S29" s="4">
        <v>0</v>
      </c>
      <c r="T29" s="4">
        <v>0</v>
      </c>
      <c r="U29" s="4">
        <v>1</v>
      </c>
      <c r="V29" s="4">
        <v>1</v>
      </c>
      <c r="W29" s="4">
        <v>0</v>
      </c>
      <c r="X29" s="4">
        <v>429</v>
      </c>
      <c r="Y29" s="4">
        <v>426</v>
      </c>
      <c r="Z29" s="4">
        <v>3</v>
      </c>
      <c r="AA29" s="4" t="s">
        <v>492</v>
      </c>
      <c r="AB29" s="4">
        <v>36</v>
      </c>
      <c r="AC29" s="4">
        <v>35</v>
      </c>
      <c r="AD29" s="4">
        <v>1</v>
      </c>
      <c r="AE29" s="4">
        <v>14</v>
      </c>
      <c r="AF29" s="4">
        <v>14</v>
      </c>
      <c r="AG29" s="4">
        <v>0</v>
      </c>
      <c r="AH29" s="4">
        <v>0</v>
      </c>
      <c r="AI29" s="4">
        <v>0</v>
      </c>
      <c r="AJ29" s="4">
        <v>0</v>
      </c>
      <c r="AK29" s="4">
        <v>334</v>
      </c>
      <c r="AL29" s="4">
        <v>331</v>
      </c>
      <c r="AM29" s="4">
        <v>3</v>
      </c>
      <c r="AN29" s="4" t="s">
        <v>492</v>
      </c>
      <c r="AO29" s="4">
        <v>64</v>
      </c>
      <c r="AP29" s="4">
        <v>52</v>
      </c>
      <c r="AQ29" s="4">
        <v>12</v>
      </c>
      <c r="AR29" s="4">
        <v>0</v>
      </c>
      <c r="AS29" s="4">
        <v>0</v>
      </c>
      <c r="AT29" s="4">
        <v>0</v>
      </c>
      <c r="AU29" s="4">
        <v>7</v>
      </c>
      <c r="AV29" s="4">
        <v>7</v>
      </c>
      <c r="AW29" s="4">
        <v>0</v>
      </c>
      <c r="AX29" s="4">
        <v>0</v>
      </c>
      <c r="AY29" s="4">
        <v>0</v>
      </c>
      <c r="AZ29" s="4">
        <v>0</v>
      </c>
    </row>
    <row r="30" spans="1:52" x14ac:dyDescent="0.2">
      <c r="A30" s="4" t="s">
        <v>493</v>
      </c>
      <c r="B30" s="4">
        <v>121</v>
      </c>
      <c r="C30" s="4">
        <v>67</v>
      </c>
      <c r="D30" s="4">
        <v>54</v>
      </c>
      <c r="E30" s="4">
        <v>47</v>
      </c>
      <c r="F30" s="4">
        <v>32</v>
      </c>
      <c r="G30" s="4">
        <v>15</v>
      </c>
      <c r="H30" s="4">
        <v>0</v>
      </c>
      <c r="I30" s="4">
        <v>0</v>
      </c>
      <c r="J30" s="4">
        <v>0</v>
      </c>
      <c r="K30" s="4">
        <v>2</v>
      </c>
      <c r="L30" s="4">
        <v>2</v>
      </c>
      <c r="M30" s="4">
        <v>0</v>
      </c>
      <c r="N30" s="4" t="s">
        <v>493</v>
      </c>
      <c r="O30" s="4">
        <v>0</v>
      </c>
      <c r="P30" s="4">
        <v>0</v>
      </c>
      <c r="Q30" s="4">
        <v>0</v>
      </c>
      <c r="R30" s="4">
        <v>0</v>
      </c>
      <c r="S30" s="4">
        <v>0</v>
      </c>
      <c r="T30" s="4">
        <v>0</v>
      </c>
      <c r="U30" s="4">
        <v>0</v>
      </c>
      <c r="V30" s="4">
        <v>0</v>
      </c>
      <c r="W30" s="4">
        <v>0</v>
      </c>
      <c r="X30" s="4">
        <v>1</v>
      </c>
      <c r="Y30" s="4">
        <v>1</v>
      </c>
      <c r="Z30" s="4">
        <v>0</v>
      </c>
      <c r="AA30" s="4" t="s">
        <v>493</v>
      </c>
      <c r="AB30" s="4">
        <v>1</v>
      </c>
      <c r="AC30" s="4">
        <v>1</v>
      </c>
      <c r="AD30" s="4">
        <v>0</v>
      </c>
      <c r="AE30" s="4">
        <v>35</v>
      </c>
      <c r="AF30" s="4">
        <v>16</v>
      </c>
      <c r="AG30" s="4">
        <v>19</v>
      </c>
      <c r="AH30" s="4">
        <v>0</v>
      </c>
      <c r="AI30" s="4">
        <v>0</v>
      </c>
      <c r="AJ30" s="4">
        <v>0</v>
      </c>
      <c r="AK30" s="4">
        <v>0</v>
      </c>
      <c r="AL30" s="4">
        <v>0</v>
      </c>
      <c r="AM30" s="4">
        <v>0</v>
      </c>
      <c r="AN30" s="4" t="s">
        <v>493</v>
      </c>
      <c r="AO30" s="4">
        <v>22</v>
      </c>
      <c r="AP30" s="4">
        <v>7</v>
      </c>
      <c r="AQ30" s="4">
        <v>15</v>
      </c>
      <c r="AR30" s="4">
        <v>3</v>
      </c>
      <c r="AS30" s="4">
        <v>3</v>
      </c>
      <c r="AT30" s="4">
        <v>0</v>
      </c>
      <c r="AU30" s="4">
        <v>10</v>
      </c>
      <c r="AV30" s="4">
        <v>5</v>
      </c>
      <c r="AW30" s="4">
        <v>5</v>
      </c>
      <c r="AX30" s="4">
        <v>0</v>
      </c>
      <c r="AY30" s="4">
        <v>0</v>
      </c>
      <c r="AZ30" s="4">
        <v>0</v>
      </c>
    </row>
    <row r="31" spans="1:52" x14ac:dyDescent="0.2">
      <c r="A31" s="4" t="s">
        <v>494</v>
      </c>
      <c r="B31" s="4">
        <v>67</v>
      </c>
      <c r="C31" s="4">
        <v>56</v>
      </c>
      <c r="D31" s="4">
        <v>11</v>
      </c>
      <c r="E31" s="4">
        <v>12</v>
      </c>
      <c r="F31" s="4">
        <v>9</v>
      </c>
      <c r="G31" s="4">
        <v>3</v>
      </c>
      <c r="H31" s="4">
        <v>0</v>
      </c>
      <c r="I31" s="4">
        <v>0</v>
      </c>
      <c r="J31" s="4">
        <v>0</v>
      </c>
      <c r="K31" s="4">
        <v>0</v>
      </c>
      <c r="L31" s="4">
        <v>0</v>
      </c>
      <c r="M31" s="4">
        <v>0</v>
      </c>
      <c r="N31" s="4" t="s">
        <v>494</v>
      </c>
      <c r="O31" s="4">
        <v>0</v>
      </c>
      <c r="P31" s="4">
        <v>0</v>
      </c>
      <c r="Q31" s="4">
        <v>0</v>
      </c>
      <c r="R31" s="4">
        <v>0</v>
      </c>
      <c r="S31" s="4">
        <v>0</v>
      </c>
      <c r="T31" s="4">
        <v>0</v>
      </c>
      <c r="U31" s="4">
        <v>1</v>
      </c>
      <c r="V31" s="4">
        <v>0</v>
      </c>
      <c r="W31" s="4">
        <v>1</v>
      </c>
      <c r="X31" s="4">
        <v>3</v>
      </c>
      <c r="Y31" s="4">
        <v>3</v>
      </c>
      <c r="Z31" s="4">
        <v>0</v>
      </c>
      <c r="AA31" s="4" t="s">
        <v>494</v>
      </c>
      <c r="AB31" s="4">
        <v>0</v>
      </c>
      <c r="AC31" s="4">
        <v>0</v>
      </c>
      <c r="AD31" s="4">
        <v>0</v>
      </c>
      <c r="AE31" s="4">
        <v>16</v>
      </c>
      <c r="AF31" s="4">
        <v>16</v>
      </c>
      <c r="AG31" s="4">
        <v>0</v>
      </c>
      <c r="AH31" s="4">
        <v>0</v>
      </c>
      <c r="AI31" s="4">
        <v>0</v>
      </c>
      <c r="AJ31" s="4">
        <v>0</v>
      </c>
      <c r="AK31" s="4">
        <v>0</v>
      </c>
      <c r="AL31" s="4">
        <v>0</v>
      </c>
      <c r="AM31" s="4">
        <v>0</v>
      </c>
      <c r="AN31" s="4" t="s">
        <v>494</v>
      </c>
      <c r="AO31" s="4">
        <v>18</v>
      </c>
      <c r="AP31" s="4">
        <v>14</v>
      </c>
      <c r="AQ31" s="4">
        <v>4</v>
      </c>
      <c r="AR31" s="4">
        <v>0</v>
      </c>
      <c r="AS31" s="4">
        <v>0</v>
      </c>
      <c r="AT31" s="4">
        <v>0</v>
      </c>
      <c r="AU31" s="4">
        <v>17</v>
      </c>
      <c r="AV31" s="4">
        <v>14</v>
      </c>
      <c r="AW31" s="4">
        <v>3</v>
      </c>
      <c r="AX31" s="4">
        <v>0</v>
      </c>
      <c r="AY31" s="4">
        <v>0</v>
      </c>
      <c r="AZ31" s="4">
        <v>0</v>
      </c>
    </row>
    <row r="32" spans="1:52" x14ac:dyDescent="0.2">
      <c r="A32" s="4" t="s">
        <v>495</v>
      </c>
      <c r="B32" s="4">
        <v>33</v>
      </c>
      <c r="C32" s="4">
        <v>22</v>
      </c>
      <c r="D32" s="4">
        <v>11</v>
      </c>
      <c r="E32" s="4">
        <v>2</v>
      </c>
      <c r="F32" s="4">
        <v>0</v>
      </c>
      <c r="G32" s="4">
        <v>2</v>
      </c>
      <c r="H32" s="4">
        <v>0</v>
      </c>
      <c r="I32" s="4">
        <v>0</v>
      </c>
      <c r="J32" s="4">
        <v>0</v>
      </c>
      <c r="K32" s="4">
        <v>1</v>
      </c>
      <c r="L32" s="4">
        <v>1</v>
      </c>
      <c r="M32" s="4">
        <v>0</v>
      </c>
      <c r="N32" s="4" t="s">
        <v>495</v>
      </c>
      <c r="O32" s="4">
        <v>0</v>
      </c>
      <c r="P32" s="4">
        <v>0</v>
      </c>
      <c r="Q32" s="4">
        <v>0</v>
      </c>
      <c r="R32" s="4">
        <v>1</v>
      </c>
      <c r="S32" s="4">
        <v>1</v>
      </c>
      <c r="T32" s="4">
        <v>0</v>
      </c>
      <c r="U32" s="4">
        <v>0</v>
      </c>
      <c r="V32" s="4">
        <v>0</v>
      </c>
      <c r="W32" s="4">
        <v>0</v>
      </c>
      <c r="X32" s="4">
        <v>1</v>
      </c>
      <c r="Y32" s="4">
        <v>1</v>
      </c>
      <c r="Z32" s="4">
        <v>0</v>
      </c>
      <c r="AA32" s="4" t="s">
        <v>495</v>
      </c>
      <c r="AB32" s="4">
        <v>1</v>
      </c>
      <c r="AC32" s="4">
        <v>0</v>
      </c>
      <c r="AD32" s="4">
        <v>1</v>
      </c>
      <c r="AE32" s="4">
        <v>5</v>
      </c>
      <c r="AF32" s="4">
        <v>4</v>
      </c>
      <c r="AG32" s="4">
        <v>1</v>
      </c>
      <c r="AH32" s="4">
        <v>0</v>
      </c>
      <c r="AI32" s="4">
        <v>0</v>
      </c>
      <c r="AJ32" s="4">
        <v>0</v>
      </c>
      <c r="AK32" s="4">
        <v>0</v>
      </c>
      <c r="AL32" s="4">
        <v>0</v>
      </c>
      <c r="AM32" s="4">
        <v>0</v>
      </c>
      <c r="AN32" s="4" t="s">
        <v>495</v>
      </c>
      <c r="AO32" s="4">
        <v>8</v>
      </c>
      <c r="AP32" s="4">
        <v>6</v>
      </c>
      <c r="AQ32" s="4">
        <v>2</v>
      </c>
      <c r="AR32" s="4">
        <v>0</v>
      </c>
      <c r="AS32" s="4">
        <v>0</v>
      </c>
      <c r="AT32" s="4">
        <v>0</v>
      </c>
      <c r="AU32" s="4">
        <v>14</v>
      </c>
      <c r="AV32" s="4">
        <v>9</v>
      </c>
      <c r="AW32" s="4">
        <v>5</v>
      </c>
      <c r="AX32" s="4">
        <v>0</v>
      </c>
      <c r="AY32" s="4">
        <v>0</v>
      </c>
      <c r="AZ32" s="4">
        <v>0</v>
      </c>
    </row>
    <row r="33" spans="1:52" x14ac:dyDescent="0.2">
      <c r="A33" s="4" t="s">
        <v>496</v>
      </c>
      <c r="B33" s="4">
        <v>161</v>
      </c>
      <c r="C33" s="4">
        <v>153</v>
      </c>
      <c r="D33" s="4">
        <v>8</v>
      </c>
      <c r="E33" s="4">
        <v>9</v>
      </c>
      <c r="F33" s="4">
        <v>9</v>
      </c>
      <c r="G33" s="4">
        <v>0</v>
      </c>
      <c r="H33" s="4">
        <v>0</v>
      </c>
      <c r="I33" s="4">
        <v>0</v>
      </c>
      <c r="J33" s="4">
        <v>0</v>
      </c>
      <c r="K33" s="4">
        <v>0</v>
      </c>
      <c r="L33" s="4">
        <v>0</v>
      </c>
      <c r="M33" s="4">
        <v>0</v>
      </c>
      <c r="N33" s="4" t="s">
        <v>496</v>
      </c>
      <c r="O33" s="4">
        <v>0</v>
      </c>
      <c r="P33" s="4">
        <v>0</v>
      </c>
      <c r="Q33" s="4">
        <v>0</v>
      </c>
      <c r="R33" s="4">
        <v>0</v>
      </c>
      <c r="S33" s="4">
        <v>0</v>
      </c>
      <c r="T33" s="4">
        <v>0</v>
      </c>
      <c r="U33" s="4">
        <v>1</v>
      </c>
      <c r="V33" s="4">
        <v>0</v>
      </c>
      <c r="W33" s="4">
        <v>1</v>
      </c>
      <c r="X33" s="4">
        <v>0</v>
      </c>
      <c r="Y33" s="4">
        <v>0</v>
      </c>
      <c r="Z33" s="4">
        <v>0</v>
      </c>
      <c r="AA33" s="4" t="s">
        <v>496</v>
      </c>
      <c r="AB33" s="4">
        <v>0</v>
      </c>
      <c r="AC33" s="4">
        <v>0</v>
      </c>
      <c r="AD33" s="4">
        <v>0</v>
      </c>
      <c r="AE33" s="4">
        <v>28</v>
      </c>
      <c r="AF33" s="4">
        <v>28</v>
      </c>
      <c r="AG33" s="4">
        <v>0</v>
      </c>
      <c r="AH33" s="4">
        <v>0</v>
      </c>
      <c r="AI33" s="4">
        <v>0</v>
      </c>
      <c r="AJ33" s="4">
        <v>0</v>
      </c>
      <c r="AK33" s="4">
        <v>0</v>
      </c>
      <c r="AL33" s="4">
        <v>0</v>
      </c>
      <c r="AM33" s="4">
        <v>0</v>
      </c>
      <c r="AN33" s="4" t="s">
        <v>496</v>
      </c>
      <c r="AO33" s="4">
        <v>115</v>
      </c>
      <c r="AP33" s="4">
        <v>108</v>
      </c>
      <c r="AQ33" s="4">
        <v>7</v>
      </c>
      <c r="AR33" s="4">
        <v>2</v>
      </c>
      <c r="AS33" s="4">
        <v>2</v>
      </c>
      <c r="AT33" s="4">
        <v>0</v>
      </c>
      <c r="AU33" s="4">
        <v>6</v>
      </c>
      <c r="AV33" s="4">
        <v>6</v>
      </c>
      <c r="AW33" s="4">
        <v>0</v>
      </c>
      <c r="AX33" s="4">
        <v>0</v>
      </c>
      <c r="AY33" s="4">
        <v>0</v>
      </c>
      <c r="AZ33" s="4">
        <v>0</v>
      </c>
    </row>
    <row r="34" spans="1:52" x14ac:dyDescent="0.2">
      <c r="A34" s="4" t="s">
        <v>497</v>
      </c>
      <c r="B34" s="4">
        <v>228</v>
      </c>
      <c r="C34" s="4">
        <v>160</v>
      </c>
      <c r="D34" s="4">
        <v>68</v>
      </c>
      <c r="E34" s="4">
        <v>78</v>
      </c>
      <c r="F34" s="4">
        <v>58</v>
      </c>
      <c r="G34" s="4">
        <v>20</v>
      </c>
      <c r="H34" s="4">
        <v>0</v>
      </c>
      <c r="I34" s="4">
        <v>0</v>
      </c>
      <c r="J34" s="4">
        <v>0</v>
      </c>
      <c r="K34" s="4">
        <v>5</v>
      </c>
      <c r="L34" s="4">
        <v>5</v>
      </c>
      <c r="M34" s="4">
        <v>0</v>
      </c>
      <c r="N34" s="4" t="s">
        <v>497</v>
      </c>
      <c r="O34" s="4">
        <v>0</v>
      </c>
      <c r="P34" s="4">
        <v>0</v>
      </c>
      <c r="Q34" s="4">
        <v>0</v>
      </c>
      <c r="R34" s="4">
        <v>0</v>
      </c>
      <c r="S34" s="4">
        <v>0</v>
      </c>
      <c r="T34" s="4">
        <v>0</v>
      </c>
      <c r="U34" s="4">
        <v>0</v>
      </c>
      <c r="V34" s="4">
        <v>0</v>
      </c>
      <c r="W34" s="4">
        <v>0</v>
      </c>
      <c r="X34" s="4">
        <v>12</v>
      </c>
      <c r="Y34" s="4">
        <v>12</v>
      </c>
      <c r="Z34" s="4">
        <v>0</v>
      </c>
      <c r="AA34" s="4" t="s">
        <v>497</v>
      </c>
      <c r="AB34" s="4">
        <v>0</v>
      </c>
      <c r="AC34" s="4">
        <v>0</v>
      </c>
      <c r="AD34" s="4">
        <v>0</v>
      </c>
      <c r="AE34" s="4">
        <v>43</v>
      </c>
      <c r="AF34" s="4">
        <v>28</v>
      </c>
      <c r="AG34" s="4">
        <v>15</v>
      </c>
      <c r="AH34" s="4">
        <v>0</v>
      </c>
      <c r="AI34" s="4">
        <v>0</v>
      </c>
      <c r="AJ34" s="4">
        <v>0</v>
      </c>
      <c r="AK34" s="4">
        <v>0</v>
      </c>
      <c r="AL34" s="4">
        <v>0</v>
      </c>
      <c r="AM34" s="4">
        <v>0</v>
      </c>
      <c r="AN34" s="4" t="s">
        <v>497</v>
      </c>
      <c r="AO34" s="4">
        <v>79</v>
      </c>
      <c r="AP34" s="4">
        <v>49</v>
      </c>
      <c r="AQ34" s="4">
        <v>30</v>
      </c>
      <c r="AR34" s="4">
        <v>0</v>
      </c>
      <c r="AS34" s="4">
        <v>0</v>
      </c>
      <c r="AT34" s="4">
        <v>0</v>
      </c>
      <c r="AU34" s="4">
        <v>11</v>
      </c>
      <c r="AV34" s="4">
        <v>8</v>
      </c>
      <c r="AW34" s="4">
        <v>3</v>
      </c>
      <c r="AX34" s="4">
        <v>0</v>
      </c>
      <c r="AY34" s="4">
        <v>0</v>
      </c>
      <c r="AZ34" s="4">
        <v>0</v>
      </c>
    </row>
    <row r="35" spans="1:52" x14ac:dyDescent="0.2">
      <c r="A35" s="4" t="s">
        <v>498</v>
      </c>
      <c r="B35" s="4">
        <v>253</v>
      </c>
      <c r="C35" s="4">
        <v>159</v>
      </c>
      <c r="D35" s="4">
        <v>94</v>
      </c>
      <c r="E35" s="4">
        <v>59</v>
      </c>
      <c r="F35" s="4">
        <v>47</v>
      </c>
      <c r="G35" s="4">
        <v>12</v>
      </c>
      <c r="H35" s="4">
        <v>0</v>
      </c>
      <c r="I35" s="4">
        <v>0</v>
      </c>
      <c r="J35" s="4">
        <v>0</v>
      </c>
      <c r="K35" s="4">
        <v>2</v>
      </c>
      <c r="L35" s="4">
        <v>0</v>
      </c>
      <c r="M35" s="4">
        <v>2</v>
      </c>
      <c r="N35" s="4" t="s">
        <v>498</v>
      </c>
      <c r="O35" s="4">
        <v>0</v>
      </c>
      <c r="P35" s="4">
        <v>0</v>
      </c>
      <c r="Q35" s="4">
        <v>0</v>
      </c>
      <c r="R35" s="4">
        <v>0</v>
      </c>
      <c r="S35" s="4">
        <v>0</v>
      </c>
      <c r="T35" s="4">
        <v>0</v>
      </c>
      <c r="U35" s="4">
        <v>0</v>
      </c>
      <c r="V35" s="4">
        <v>0</v>
      </c>
      <c r="W35" s="4">
        <v>0</v>
      </c>
      <c r="X35" s="4">
        <v>6</v>
      </c>
      <c r="Y35" s="4">
        <v>5</v>
      </c>
      <c r="Z35" s="4">
        <v>1</v>
      </c>
      <c r="AA35" s="4" t="s">
        <v>498</v>
      </c>
      <c r="AB35" s="4">
        <v>3</v>
      </c>
      <c r="AC35" s="4">
        <v>3</v>
      </c>
      <c r="AD35" s="4">
        <v>0</v>
      </c>
      <c r="AE35" s="4">
        <v>39</v>
      </c>
      <c r="AF35" s="4">
        <v>20</v>
      </c>
      <c r="AG35" s="4">
        <v>19</v>
      </c>
      <c r="AH35" s="4">
        <v>0</v>
      </c>
      <c r="AI35" s="4">
        <v>0</v>
      </c>
      <c r="AJ35" s="4">
        <v>0</v>
      </c>
      <c r="AK35" s="4">
        <v>5</v>
      </c>
      <c r="AL35" s="4">
        <v>4</v>
      </c>
      <c r="AM35" s="4">
        <v>1</v>
      </c>
      <c r="AN35" s="4" t="s">
        <v>498</v>
      </c>
      <c r="AO35" s="4">
        <v>120</v>
      </c>
      <c r="AP35" s="4">
        <v>65</v>
      </c>
      <c r="AQ35" s="4">
        <v>55</v>
      </c>
      <c r="AR35" s="4">
        <v>1</v>
      </c>
      <c r="AS35" s="4">
        <v>1</v>
      </c>
      <c r="AT35" s="4">
        <v>0</v>
      </c>
      <c r="AU35" s="4">
        <v>17</v>
      </c>
      <c r="AV35" s="4">
        <v>13</v>
      </c>
      <c r="AW35" s="4">
        <v>4</v>
      </c>
      <c r="AX35" s="4">
        <v>1</v>
      </c>
      <c r="AY35" s="4">
        <v>1</v>
      </c>
      <c r="AZ35" s="4">
        <v>0</v>
      </c>
    </row>
    <row r="36" spans="1:52" x14ac:dyDescent="0.2">
      <c r="A36" s="4" t="s">
        <v>499</v>
      </c>
      <c r="B36" s="4">
        <v>1162</v>
      </c>
      <c r="C36" s="4">
        <v>692</v>
      </c>
      <c r="D36" s="4">
        <v>470</v>
      </c>
      <c r="E36" s="4">
        <v>394</v>
      </c>
      <c r="F36" s="4">
        <v>216</v>
      </c>
      <c r="G36" s="4">
        <v>178</v>
      </c>
      <c r="H36" s="4">
        <v>0</v>
      </c>
      <c r="I36" s="4">
        <v>0</v>
      </c>
      <c r="J36" s="4">
        <v>0</v>
      </c>
      <c r="K36" s="4">
        <v>7</v>
      </c>
      <c r="L36" s="4">
        <v>4</v>
      </c>
      <c r="M36" s="4">
        <v>3</v>
      </c>
      <c r="N36" s="4" t="s">
        <v>499</v>
      </c>
      <c r="O36" s="4">
        <v>0</v>
      </c>
      <c r="P36" s="4">
        <v>0</v>
      </c>
      <c r="Q36" s="4">
        <v>0</v>
      </c>
      <c r="R36" s="4">
        <v>0</v>
      </c>
      <c r="S36" s="4">
        <v>0</v>
      </c>
      <c r="T36" s="4">
        <v>0</v>
      </c>
      <c r="U36" s="4">
        <v>14</v>
      </c>
      <c r="V36" s="4">
        <v>12</v>
      </c>
      <c r="W36" s="4">
        <v>2</v>
      </c>
      <c r="X36" s="4">
        <v>42</v>
      </c>
      <c r="Y36" s="4">
        <v>25</v>
      </c>
      <c r="Z36" s="4">
        <v>17</v>
      </c>
      <c r="AA36" s="4" t="s">
        <v>499</v>
      </c>
      <c r="AB36" s="4">
        <v>34</v>
      </c>
      <c r="AC36" s="4">
        <v>16</v>
      </c>
      <c r="AD36" s="4">
        <v>18</v>
      </c>
      <c r="AE36" s="4">
        <v>177</v>
      </c>
      <c r="AF36" s="4">
        <v>115</v>
      </c>
      <c r="AG36" s="4">
        <v>62</v>
      </c>
      <c r="AH36" s="4">
        <v>0</v>
      </c>
      <c r="AI36" s="4">
        <v>0</v>
      </c>
      <c r="AJ36" s="4">
        <v>0</v>
      </c>
      <c r="AK36" s="4">
        <v>17</v>
      </c>
      <c r="AL36" s="4">
        <v>15</v>
      </c>
      <c r="AM36" s="4">
        <v>2</v>
      </c>
      <c r="AN36" s="4" t="s">
        <v>499</v>
      </c>
      <c r="AO36" s="4">
        <v>380</v>
      </c>
      <c r="AP36" s="4">
        <v>209</v>
      </c>
      <c r="AQ36" s="4">
        <v>171</v>
      </c>
      <c r="AR36" s="4">
        <v>6</v>
      </c>
      <c r="AS36" s="4">
        <v>6</v>
      </c>
      <c r="AT36" s="4">
        <v>0</v>
      </c>
      <c r="AU36" s="4">
        <v>88</v>
      </c>
      <c r="AV36" s="4">
        <v>74</v>
      </c>
      <c r="AW36" s="4">
        <v>14</v>
      </c>
      <c r="AX36" s="4">
        <v>3</v>
      </c>
      <c r="AY36" s="4">
        <v>0</v>
      </c>
      <c r="AZ36" s="4">
        <v>3</v>
      </c>
    </row>
    <row r="37" spans="1:52" x14ac:dyDescent="0.2">
      <c r="A37" s="4" t="s">
        <v>500</v>
      </c>
      <c r="B37" s="4">
        <v>82</v>
      </c>
      <c r="C37" s="4">
        <v>71</v>
      </c>
      <c r="D37" s="4">
        <v>11</v>
      </c>
      <c r="E37" s="4">
        <v>19</v>
      </c>
      <c r="F37" s="4">
        <v>17</v>
      </c>
      <c r="G37" s="4">
        <v>2</v>
      </c>
      <c r="H37" s="4">
        <v>0</v>
      </c>
      <c r="I37" s="4">
        <v>0</v>
      </c>
      <c r="J37" s="4">
        <v>0</v>
      </c>
      <c r="K37" s="4">
        <v>4</v>
      </c>
      <c r="L37" s="4">
        <v>4</v>
      </c>
      <c r="M37" s="4">
        <v>0</v>
      </c>
      <c r="N37" s="4" t="s">
        <v>500</v>
      </c>
      <c r="O37" s="4">
        <v>0</v>
      </c>
      <c r="P37" s="4">
        <v>0</v>
      </c>
      <c r="Q37" s="4">
        <v>0</v>
      </c>
      <c r="R37" s="4">
        <v>0</v>
      </c>
      <c r="S37" s="4">
        <v>0</v>
      </c>
      <c r="T37" s="4">
        <v>0</v>
      </c>
      <c r="U37" s="4">
        <v>0</v>
      </c>
      <c r="V37" s="4">
        <v>0</v>
      </c>
      <c r="W37" s="4">
        <v>0</v>
      </c>
      <c r="X37" s="4">
        <v>0</v>
      </c>
      <c r="Y37" s="4">
        <v>0</v>
      </c>
      <c r="Z37" s="4">
        <v>0</v>
      </c>
      <c r="AA37" s="4" t="s">
        <v>500</v>
      </c>
      <c r="AB37" s="4">
        <v>3</v>
      </c>
      <c r="AC37" s="4">
        <v>3</v>
      </c>
      <c r="AD37" s="4">
        <v>0</v>
      </c>
      <c r="AE37" s="4">
        <v>10</v>
      </c>
      <c r="AF37" s="4">
        <v>9</v>
      </c>
      <c r="AG37" s="4">
        <v>1</v>
      </c>
      <c r="AH37" s="4">
        <v>0</v>
      </c>
      <c r="AI37" s="4">
        <v>0</v>
      </c>
      <c r="AJ37" s="4">
        <v>0</v>
      </c>
      <c r="AK37" s="4">
        <v>0</v>
      </c>
      <c r="AL37" s="4">
        <v>0</v>
      </c>
      <c r="AM37" s="4">
        <v>0</v>
      </c>
      <c r="AN37" s="4" t="s">
        <v>500</v>
      </c>
      <c r="AO37" s="4">
        <v>43</v>
      </c>
      <c r="AP37" s="4">
        <v>36</v>
      </c>
      <c r="AQ37" s="4">
        <v>7</v>
      </c>
      <c r="AR37" s="4">
        <v>0</v>
      </c>
      <c r="AS37" s="4">
        <v>0</v>
      </c>
      <c r="AT37" s="4">
        <v>0</v>
      </c>
      <c r="AU37" s="4">
        <v>3</v>
      </c>
      <c r="AV37" s="4">
        <v>2</v>
      </c>
      <c r="AW37" s="4">
        <v>1</v>
      </c>
      <c r="AX37" s="4">
        <v>0</v>
      </c>
      <c r="AY37" s="4">
        <v>0</v>
      </c>
      <c r="AZ37" s="4">
        <v>0</v>
      </c>
    </row>
    <row r="38" spans="1:52" x14ac:dyDescent="0.2">
      <c r="A38" s="4" t="s">
        <v>501</v>
      </c>
      <c r="B38" s="4">
        <v>1000</v>
      </c>
      <c r="C38" s="4">
        <v>979</v>
      </c>
      <c r="D38" s="4">
        <v>21</v>
      </c>
      <c r="E38" s="4">
        <v>155</v>
      </c>
      <c r="F38" s="4">
        <v>148</v>
      </c>
      <c r="G38" s="4">
        <v>7</v>
      </c>
      <c r="H38" s="4">
        <v>5</v>
      </c>
      <c r="I38" s="4">
        <v>5</v>
      </c>
      <c r="J38" s="4">
        <v>0</v>
      </c>
      <c r="K38" s="4">
        <v>100</v>
      </c>
      <c r="L38" s="4">
        <v>98</v>
      </c>
      <c r="M38" s="4">
        <v>2</v>
      </c>
      <c r="N38" s="4" t="s">
        <v>501</v>
      </c>
      <c r="O38" s="4">
        <v>3</v>
      </c>
      <c r="P38" s="4">
        <v>3</v>
      </c>
      <c r="Q38" s="4">
        <v>0</v>
      </c>
      <c r="R38" s="4">
        <v>0</v>
      </c>
      <c r="S38" s="4">
        <v>0</v>
      </c>
      <c r="T38" s="4">
        <v>0</v>
      </c>
      <c r="U38" s="4">
        <v>0</v>
      </c>
      <c r="V38" s="4">
        <v>0</v>
      </c>
      <c r="W38" s="4">
        <v>0</v>
      </c>
      <c r="X38" s="4">
        <v>320</v>
      </c>
      <c r="Y38" s="4">
        <v>318</v>
      </c>
      <c r="Z38" s="4">
        <v>2</v>
      </c>
      <c r="AA38" s="4" t="s">
        <v>501</v>
      </c>
      <c r="AB38" s="4">
        <v>111</v>
      </c>
      <c r="AC38" s="4">
        <v>111</v>
      </c>
      <c r="AD38" s="4">
        <v>0</v>
      </c>
      <c r="AE38" s="4">
        <v>111</v>
      </c>
      <c r="AF38" s="4">
        <v>109</v>
      </c>
      <c r="AG38" s="4">
        <v>2</v>
      </c>
      <c r="AH38" s="4">
        <v>17</v>
      </c>
      <c r="AI38" s="4">
        <v>17</v>
      </c>
      <c r="AJ38" s="4">
        <v>0</v>
      </c>
      <c r="AK38" s="4">
        <v>1</v>
      </c>
      <c r="AL38" s="4">
        <v>1</v>
      </c>
      <c r="AM38" s="4">
        <v>0</v>
      </c>
      <c r="AN38" s="4" t="s">
        <v>501</v>
      </c>
      <c r="AO38" s="4">
        <v>64</v>
      </c>
      <c r="AP38" s="4">
        <v>58</v>
      </c>
      <c r="AQ38" s="4">
        <v>6</v>
      </c>
      <c r="AR38" s="4">
        <v>93</v>
      </c>
      <c r="AS38" s="4">
        <v>92</v>
      </c>
      <c r="AT38" s="4">
        <v>1</v>
      </c>
      <c r="AU38" s="4">
        <v>20</v>
      </c>
      <c r="AV38" s="4">
        <v>19</v>
      </c>
      <c r="AW38" s="4">
        <v>1</v>
      </c>
      <c r="AX38" s="4">
        <v>0</v>
      </c>
      <c r="AY38" s="4">
        <v>0</v>
      </c>
      <c r="AZ38" s="4">
        <v>0</v>
      </c>
    </row>
    <row r="39" spans="1:52" x14ac:dyDescent="0.2">
      <c r="A39" s="4" t="s">
        <v>502</v>
      </c>
      <c r="B39" s="4">
        <v>315</v>
      </c>
      <c r="C39" s="4">
        <v>36</v>
      </c>
      <c r="D39" s="4">
        <v>279</v>
      </c>
      <c r="E39" s="4">
        <v>16</v>
      </c>
      <c r="F39" s="4">
        <v>3</v>
      </c>
      <c r="G39" s="4">
        <v>13</v>
      </c>
      <c r="H39" s="4">
        <v>0</v>
      </c>
      <c r="I39" s="4">
        <v>0</v>
      </c>
      <c r="J39" s="4">
        <v>0</v>
      </c>
      <c r="K39" s="4">
        <v>2</v>
      </c>
      <c r="L39" s="4">
        <v>1</v>
      </c>
      <c r="M39" s="4">
        <v>1</v>
      </c>
      <c r="N39" s="4" t="s">
        <v>502</v>
      </c>
      <c r="O39" s="4">
        <v>1</v>
      </c>
      <c r="P39" s="4">
        <v>0</v>
      </c>
      <c r="Q39" s="4">
        <v>1</v>
      </c>
      <c r="R39" s="4">
        <v>8</v>
      </c>
      <c r="S39" s="4">
        <v>1</v>
      </c>
      <c r="T39" s="4">
        <v>7</v>
      </c>
      <c r="U39" s="4">
        <v>102</v>
      </c>
      <c r="V39" s="4">
        <v>0</v>
      </c>
      <c r="W39" s="4">
        <v>102</v>
      </c>
      <c r="X39" s="4">
        <v>8</v>
      </c>
      <c r="Y39" s="4">
        <v>1</v>
      </c>
      <c r="Z39" s="4">
        <v>7</v>
      </c>
      <c r="AA39" s="4" t="s">
        <v>502</v>
      </c>
      <c r="AB39" s="4">
        <v>2</v>
      </c>
      <c r="AC39" s="4">
        <v>1</v>
      </c>
      <c r="AD39" s="4">
        <v>1</v>
      </c>
      <c r="AE39" s="4">
        <v>148</v>
      </c>
      <c r="AF39" s="4">
        <v>12</v>
      </c>
      <c r="AG39" s="4">
        <v>136</v>
      </c>
      <c r="AH39" s="4">
        <v>0</v>
      </c>
      <c r="AI39" s="4">
        <v>0</v>
      </c>
      <c r="AJ39" s="4">
        <v>0</v>
      </c>
      <c r="AK39" s="4">
        <v>3</v>
      </c>
      <c r="AL39" s="4">
        <v>2</v>
      </c>
      <c r="AM39" s="4">
        <v>1</v>
      </c>
      <c r="AN39" s="4" t="s">
        <v>502</v>
      </c>
      <c r="AO39" s="4">
        <v>11</v>
      </c>
      <c r="AP39" s="4">
        <v>9</v>
      </c>
      <c r="AQ39" s="4">
        <v>2</v>
      </c>
      <c r="AR39" s="4">
        <v>4</v>
      </c>
      <c r="AS39" s="4">
        <v>4</v>
      </c>
      <c r="AT39" s="4">
        <v>0</v>
      </c>
      <c r="AU39" s="4">
        <v>10</v>
      </c>
      <c r="AV39" s="4">
        <v>2</v>
      </c>
      <c r="AW39" s="4">
        <v>8</v>
      </c>
      <c r="AX39" s="4">
        <v>0</v>
      </c>
      <c r="AY39" s="4">
        <v>0</v>
      </c>
      <c r="AZ39" s="4">
        <v>0</v>
      </c>
    </row>
    <row r="40" spans="1:52" x14ac:dyDescent="0.2">
      <c r="A40" s="4" t="s">
        <v>503</v>
      </c>
      <c r="B40" s="4">
        <v>228</v>
      </c>
      <c r="C40" s="4">
        <v>118</v>
      </c>
      <c r="D40" s="4">
        <v>110</v>
      </c>
      <c r="E40" s="4">
        <v>5</v>
      </c>
      <c r="F40" s="4">
        <v>4</v>
      </c>
      <c r="G40" s="4">
        <v>1</v>
      </c>
      <c r="H40" s="4">
        <v>0</v>
      </c>
      <c r="I40" s="4">
        <v>0</v>
      </c>
      <c r="J40" s="4">
        <v>0</v>
      </c>
      <c r="K40" s="4">
        <v>1</v>
      </c>
      <c r="L40" s="4">
        <v>0</v>
      </c>
      <c r="M40" s="4">
        <v>1</v>
      </c>
      <c r="N40" s="4" t="s">
        <v>503</v>
      </c>
      <c r="O40" s="4">
        <v>0</v>
      </c>
      <c r="P40" s="4">
        <v>0</v>
      </c>
      <c r="Q40" s="4">
        <v>0</v>
      </c>
      <c r="R40" s="4">
        <v>124</v>
      </c>
      <c r="S40" s="4">
        <v>23</v>
      </c>
      <c r="T40" s="4">
        <v>101</v>
      </c>
      <c r="U40" s="4">
        <v>2</v>
      </c>
      <c r="V40" s="4">
        <v>0</v>
      </c>
      <c r="W40" s="4">
        <v>2</v>
      </c>
      <c r="X40" s="4">
        <v>1</v>
      </c>
      <c r="Y40" s="4">
        <v>1</v>
      </c>
      <c r="Z40" s="4">
        <v>0</v>
      </c>
      <c r="AA40" s="4" t="s">
        <v>503</v>
      </c>
      <c r="AB40" s="4">
        <v>7</v>
      </c>
      <c r="AC40" s="4">
        <v>7</v>
      </c>
      <c r="AD40" s="4">
        <v>0</v>
      </c>
      <c r="AE40" s="4">
        <v>43</v>
      </c>
      <c r="AF40" s="4">
        <v>41</v>
      </c>
      <c r="AG40" s="4">
        <v>2</v>
      </c>
      <c r="AH40" s="4">
        <v>0</v>
      </c>
      <c r="AI40" s="4">
        <v>0</v>
      </c>
      <c r="AJ40" s="4">
        <v>0</v>
      </c>
      <c r="AK40" s="4">
        <v>0</v>
      </c>
      <c r="AL40" s="4">
        <v>0</v>
      </c>
      <c r="AM40" s="4">
        <v>0</v>
      </c>
      <c r="AN40" s="4" t="s">
        <v>503</v>
      </c>
      <c r="AO40" s="4">
        <v>41</v>
      </c>
      <c r="AP40" s="4">
        <v>38</v>
      </c>
      <c r="AQ40" s="4">
        <v>3</v>
      </c>
      <c r="AR40" s="4">
        <v>3</v>
      </c>
      <c r="AS40" s="4">
        <v>3</v>
      </c>
      <c r="AT40" s="4">
        <v>0</v>
      </c>
      <c r="AU40" s="4">
        <v>1</v>
      </c>
      <c r="AV40" s="4">
        <v>1</v>
      </c>
      <c r="AW40" s="4">
        <v>0</v>
      </c>
      <c r="AX40" s="4">
        <v>0</v>
      </c>
      <c r="AY40" s="4">
        <v>0</v>
      </c>
      <c r="AZ40" s="4">
        <v>0</v>
      </c>
    </row>
    <row r="41" spans="1:52" x14ac:dyDescent="0.2">
      <c r="A41" s="4" t="s">
        <v>504</v>
      </c>
      <c r="B41" s="4">
        <v>1193</v>
      </c>
      <c r="C41" s="4">
        <v>1141</v>
      </c>
      <c r="D41" s="4">
        <v>52</v>
      </c>
      <c r="E41" s="4">
        <v>507</v>
      </c>
      <c r="F41" s="4">
        <v>487</v>
      </c>
      <c r="G41" s="4">
        <v>20</v>
      </c>
      <c r="H41" s="4">
        <v>0</v>
      </c>
      <c r="I41" s="4">
        <v>0</v>
      </c>
      <c r="J41" s="4">
        <v>0</v>
      </c>
      <c r="K41" s="4">
        <v>15</v>
      </c>
      <c r="L41" s="4">
        <v>15</v>
      </c>
      <c r="M41" s="4">
        <v>0</v>
      </c>
      <c r="N41" s="4" t="s">
        <v>504</v>
      </c>
      <c r="O41" s="4">
        <v>1</v>
      </c>
      <c r="P41" s="4">
        <v>1</v>
      </c>
      <c r="Q41" s="4">
        <v>0</v>
      </c>
      <c r="R41" s="4">
        <v>0</v>
      </c>
      <c r="S41" s="4">
        <v>0</v>
      </c>
      <c r="T41" s="4">
        <v>0</v>
      </c>
      <c r="U41" s="4">
        <v>20</v>
      </c>
      <c r="V41" s="4">
        <v>20</v>
      </c>
      <c r="W41" s="4">
        <v>0</v>
      </c>
      <c r="X41" s="4">
        <v>59</v>
      </c>
      <c r="Y41" s="4">
        <v>59</v>
      </c>
      <c r="Z41" s="4">
        <v>0</v>
      </c>
      <c r="AA41" s="4" t="s">
        <v>504</v>
      </c>
      <c r="AB41" s="4">
        <v>33</v>
      </c>
      <c r="AC41" s="4">
        <v>33</v>
      </c>
      <c r="AD41" s="4">
        <v>0</v>
      </c>
      <c r="AE41" s="4">
        <v>191</v>
      </c>
      <c r="AF41" s="4">
        <v>185</v>
      </c>
      <c r="AG41" s="4">
        <v>6</v>
      </c>
      <c r="AH41" s="4">
        <v>0</v>
      </c>
      <c r="AI41" s="4">
        <v>0</v>
      </c>
      <c r="AJ41" s="4">
        <v>0</v>
      </c>
      <c r="AK41" s="4">
        <v>19</v>
      </c>
      <c r="AL41" s="4">
        <v>19</v>
      </c>
      <c r="AM41" s="4">
        <v>0</v>
      </c>
      <c r="AN41" s="4" t="s">
        <v>504</v>
      </c>
      <c r="AO41" s="4">
        <v>242</v>
      </c>
      <c r="AP41" s="4">
        <v>223</v>
      </c>
      <c r="AQ41" s="4">
        <v>19</v>
      </c>
      <c r="AR41" s="4">
        <v>13</v>
      </c>
      <c r="AS41" s="4">
        <v>13</v>
      </c>
      <c r="AT41" s="4">
        <v>0</v>
      </c>
      <c r="AU41" s="4">
        <v>93</v>
      </c>
      <c r="AV41" s="4">
        <v>86</v>
      </c>
      <c r="AW41" s="4">
        <v>7</v>
      </c>
      <c r="AX41" s="4">
        <v>0</v>
      </c>
      <c r="AY41" s="4">
        <v>0</v>
      </c>
      <c r="AZ41" s="4">
        <v>0</v>
      </c>
    </row>
    <row r="42" spans="1:52" x14ac:dyDescent="0.2">
      <c r="A42" s="4" t="s">
        <v>505</v>
      </c>
      <c r="B42" s="4">
        <v>110</v>
      </c>
      <c r="C42" s="4">
        <v>77</v>
      </c>
      <c r="D42" s="4">
        <v>33</v>
      </c>
      <c r="E42" s="4">
        <v>9</v>
      </c>
      <c r="F42" s="4">
        <v>7</v>
      </c>
      <c r="G42" s="4">
        <v>2</v>
      </c>
      <c r="H42" s="4">
        <v>0</v>
      </c>
      <c r="I42" s="4">
        <v>0</v>
      </c>
      <c r="J42" s="4">
        <v>0</v>
      </c>
      <c r="K42" s="4">
        <v>2</v>
      </c>
      <c r="L42" s="4">
        <v>2</v>
      </c>
      <c r="M42" s="4">
        <v>0</v>
      </c>
      <c r="N42" s="4" t="s">
        <v>505</v>
      </c>
      <c r="O42" s="4">
        <v>0</v>
      </c>
      <c r="P42" s="4">
        <v>0</v>
      </c>
      <c r="Q42" s="4">
        <v>0</v>
      </c>
      <c r="R42" s="4">
        <v>0</v>
      </c>
      <c r="S42" s="4">
        <v>0</v>
      </c>
      <c r="T42" s="4">
        <v>0</v>
      </c>
      <c r="U42" s="4">
        <v>0</v>
      </c>
      <c r="V42" s="4">
        <v>0</v>
      </c>
      <c r="W42" s="4">
        <v>0</v>
      </c>
      <c r="X42" s="4">
        <v>0</v>
      </c>
      <c r="Y42" s="4">
        <v>0</v>
      </c>
      <c r="Z42" s="4">
        <v>0</v>
      </c>
      <c r="AA42" s="4" t="s">
        <v>505</v>
      </c>
      <c r="AB42" s="4">
        <v>0</v>
      </c>
      <c r="AC42" s="4">
        <v>0</v>
      </c>
      <c r="AD42" s="4">
        <v>0</v>
      </c>
      <c r="AE42" s="4">
        <v>28</v>
      </c>
      <c r="AF42" s="4">
        <v>16</v>
      </c>
      <c r="AG42" s="4">
        <v>12</v>
      </c>
      <c r="AH42" s="4">
        <v>0</v>
      </c>
      <c r="AI42" s="4">
        <v>0</v>
      </c>
      <c r="AJ42" s="4">
        <v>0</v>
      </c>
      <c r="AK42" s="4">
        <v>0</v>
      </c>
      <c r="AL42" s="4">
        <v>0</v>
      </c>
      <c r="AM42" s="4">
        <v>0</v>
      </c>
      <c r="AN42" s="4" t="s">
        <v>505</v>
      </c>
      <c r="AO42" s="4">
        <v>64</v>
      </c>
      <c r="AP42" s="4">
        <v>47</v>
      </c>
      <c r="AQ42" s="4">
        <v>17</v>
      </c>
      <c r="AR42" s="4">
        <v>0</v>
      </c>
      <c r="AS42" s="4">
        <v>0</v>
      </c>
      <c r="AT42" s="4">
        <v>0</v>
      </c>
      <c r="AU42" s="4">
        <v>6</v>
      </c>
      <c r="AV42" s="4">
        <v>5</v>
      </c>
      <c r="AW42" s="4">
        <v>1</v>
      </c>
      <c r="AX42" s="4">
        <v>1</v>
      </c>
      <c r="AY42" s="4">
        <v>0</v>
      </c>
      <c r="AZ42" s="4">
        <v>1</v>
      </c>
    </row>
    <row r="43" spans="1:52" x14ac:dyDescent="0.2">
      <c r="A43" s="4" t="s">
        <v>506</v>
      </c>
      <c r="B43" s="4">
        <v>677</v>
      </c>
      <c r="C43" s="4">
        <v>564</v>
      </c>
      <c r="D43" s="4">
        <v>113</v>
      </c>
      <c r="E43" s="4">
        <v>132</v>
      </c>
      <c r="F43" s="4">
        <v>118</v>
      </c>
      <c r="G43" s="4">
        <v>14</v>
      </c>
      <c r="H43" s="4">
        <v>0</v>
      </c>
      <c r="I43" s="4">
        <v>0</v>
      </c>
      <c r="J43" s="4">
        <v>0</v>
      </c>
      <c r="K43" s="4">
        <v>0</v>
      </c>
      <c r="L43" s="4">
        <v>0</v>
      </c>
      <c r="M43" s="4">
        <v>0</v>
      </c>
      <c r="N43" s="4" t="s">
        <v>506</v>
      </c>
      <c r="O43" s="4">
        <v>0</v>
      </c>
      <c r="P43" s="4">
        <v>0</v>
      </c>
      <c r="Q43" s="4">
        <v>0</v>
      </c>
      <c r="R43" s="4">
        <v>0</v>
      </c>
      <c r="S43" s="4">
        <v>0</v>
      </c>
      <c r="T43" s="4">
        <v>0</v>
      </c>
      <c r="U43" s="4">
        <v>0</v>
      </c>
      <c r="V43" s="4">
        <v>0</v>
      </c>
      <c r="W43" s="4">
        <v>0</v>
      </c>
      <c r="X43" s="4">
        <v>3</v>
      </c>
      <c r="Y43" s="4">
        <v>2</v>
      </c>
      <c r="Z43" s="4">
        <v>1</v>
      </c>
      <c r="AA43" s="4" t="s">
        <v>506</v>
      </c>
      <c r="AB43" s="4">
        <v>1</v>
      </c>
      <c r="AC43" s="4">
        <v>1</v>
      </c>
      <c r="AD43" s="4">
        <v>0</v>
      </c>
      <c r="AE43" s="4">
        <v>144</v>
      </c>
      <c r="AF43" s="4">
        <v>127</v>
      </c>
      <c r="AG43" s="4">
        <v>17</v>
      </c>
      <c r="AH43" s="4">
        <v>0</v>
      </c>
      <c r="AI43" s="4">
        <v>0</v>
      </c>
      <c r="AJ43" s="4">
        <v>0</v>
      </c>
      <c r="AK43" s="4">
        <v>0</v>
      </c>
      <c r="AL43" s="4">
        <v>0</v>
      </c>
      <c r="AM43" s="4">
        <v>0</v>
      </c>
      <c r="AN43" s="4" t="s">
        <v>506</v>
      </c>
      <c r="AO43" s="4">
        <v>362</v>
      </c>
      <c r="AP43" s="4">
        <v>286</v>
      </c>
      <c r="AQ43" s="4">
        <v>76</v>
      </c>
      <c r="AR43" s="4">
        <v>0</v>
      </c>
      <c r="AS43" s="4">
        <v>0</v>
      </c>
      <c r="AT43" s="4">
        <v>0</v>
      </c>
      <c r="AU43" s="4">
        <v>35</v>
      </c>
      <c r="AV43" s="4">
        <v>30</v>
      </c>
      <c r="AW43" s="4">
        <v>5</v>
      </c>
      <c r="AX43" s="4">
        <v>0</v>
      </c>
      <c r="AY43" s="4">
        <v>0</v>
      </c>
      <c r="AZ43" s="4">
        <v>0</v>
      </c>
    </row>
    <row r="44" spans="1:52" x14ac:dyDescent="0.2">
      <c r="A44" s="4" t="s">
        <v>507</v>
      </c>
      <c r="B44" s="4">
        <v>75</v>
      </c>
      <c r="C44" s="4">
        <v>68</v>
      </c>
      <c r="D44" s="4">
        <v>7</v>
      </c>
      <c r="E44" s="4">
        <v>0</v>
      </c>
      <c r="F44" s="4">
        <v>0</v>
      </c>
      <c r="G44" s="4">
        <v>0</v>
      </c>
      <c r="H44" s="4">
        <v>0</v>
      </c>
      <c r="I44" s="4">
        <v>0</v>
      </c>
      <c r="J44" s="4">
        <v>0</v>
      </c>
      <c r="K44" s="4">
        <v>0</v>
      </c>
      <c r="L44" s="4">
        <v>0</v>
      </c>
      <c r="M44" s="4">
        <v>0</v>
      </c>
      <c r="N44" s="4" t="s">
        <v>507</v>
      </c>
      <c r="O44" s="4">
        <v>0</v>
      </c>
      <c r="P44" s="4">
        <v>0</v>
      </c>
      <c r="Q44" s="4">
        <v>0</v>
      </c>
      <c r="R44" s="4">
        <v>0</v>
      </c>
      <c r="S44" s="4">
        <v>0</v>
      </c>
      <c r="T44" s="4">
        <v>0</v>
      </c>
      <c r="U44" s="4">
        <v>0</v>
      </c>
      <c r="V44" s="4">
        <v>0</v>
      </c>
      <c r="W44" s="4">
        <v>0</v>
      </c>
      <c r="X44" s="4">
        <v>0</v>
      </c>
      <c r="Y44" s="4">
        <v>0</v>
      </c>
      <c r="Z44" s="4">
        <v>0</v>
      </c>
      <c r="AA44" s="4" t="s">
        <v>507</v>
      </c>
      <c r="AB44" s="4">
        <v>0</v>
      </c>
      <c r="AC44" s="4">
        <v>0</v>
      </c>
      <c r="AD44" s="4">
        <v>0</v>
      </c>
      <c r="AE44" s="4">
        <v>15</v>
      </c>
      <c r="AF44" s="4">
        <v>14</v>
      </c>
      <c r="AG44" s="4">
        <v>1</v>
      </c>
      <c r="AH44" s="4">
        <v>0</v>
      </c>
      <c r="AI44" s="4">
        <v>0</v>
      </c>
      <c r="AJ44" s="4">
        <v>0</v>
      </c>
      <c r="AK44" s="4">
        <v>1</v>
      </c>
      <c r="AL44" s="4">
        <v>1</v>
      </c>
      <c r="AM44" s="4">
        <v>0</v>
      </c>
      <c r="AN44" s="4" t="s">
        <v>507</v>
      </c>
      <c r="AO44" s="4">
        <v>57</v>
      </c>
      <c r="AP44" s="4">
        <v>51</v>
      </c>
      <c r="AQ44" s="4">
        <v>6</v>
      </c>
      <c r="AR44" s="4">
        <v>0</v>
      </c>
      <c r="AS44" s="4">
        <v>0</v>
      </c>
      <c r="AT44" s="4">
        <v>0</v>
      </c>
      <c r="AU44" s="4">
        <v>2</v>
      </c>
      <c r="AV44" s="4">
        <v>2</v>
      </c>
      <c r="AW44" s="4">
        <v>0</v>
      </c>
      <c r="AX44" s="4">
        <v>0</v>
      </c>
      <c r="AY44" s="4">
        <v>0</v>
      </c>
      <c r="AZ44" s="4">
        <v>0</v>
      </c>
    </row>
    <row r="45" spans="1:52" x14ac:dyDescent="0.2">
      <c r="A45" s="4" t="s">
        <v>508</v>
      </c>
      <c r="B45" s="4">
        <v>252</v>
      </c>
      <c r="C45" s="4">
        <v>206</v>
      </c>
      <c r="D45" s="4">
        <v>46</v>
      </c>
      <c r="E45" s="4">
        <v>118</v>
      </c>
      <c r="F45" s="4">
        <v>97</v>
      </c>
      <c r="G45" s="4">
        <v>21</v>
      </c>
      <c r="H45" s="4">
        <v>0</v>
      </c>
      <c r="I45" s="4">
        <v>0</v>
      </c>
      <c r="J45" s="4">
        <v>0</v>
      </c>
      <c r="K45" s="4">
        <v>5</v>
      </c>
      <c r="L45" s="4">
        <v>4</v>
      </c>
      <c r="M45" s="4">
        <v>1</v>
      </c>
      <c r="N45" s="4" t="s">
        <v>508</v>
      </c>
      <c r="O45" s="4">
        <v>0</v>
      </c>
      <c r="P45" s="4">
        <v>0</v>
      </c>
      <c r="Q45" s="4">
        <v>0</v>
      </c>
      <c r="R45" s="4">
        <v>1</v>
      </c>
      <c r="S45" s="4">
        <v>1</v>
      </c>
      <c r="T45" s="4">
        <v>0</v>
      </c>
      <c r="U45" s="4">
        <v>0</v>
      </c>
      <c r="V45" s="4">
        <v>0</v>
      </c>
      <c r="W45" s="4">
        <v>0</v>
      </c>
      <c r="X45" s="4">
        <v>4</v>
      </c>
      <c r="Y45" s="4">
        <v>4</v>
      </c>
      <c r="Z45" s="4">
        <v>0</v>
      </c>
      <c r="AA45" s="4" t="s">
        <v>508</v>
      </c>
      <c r="AB45" s="4">
        <v>5</v>
      </c>
      <c r="AC45" s="4">
        <v>3</v>
      </c>
      <c r="AD45" s="4">
        <v>2</v>
      </c>
      <c r="AE45" s="4">
        <v>42</v>
      </c>
      <c r="AF45" s="4">
        <v>39</v>
      </c>
      <c r="AG45" s="4">
        <v>3</v>
      </c>
      <c r="AH45" s="4">
        <v>0</v>
      </c>
      <c r="AI45" s="4">
        <v>0</v>
      </c>
      <c r="AJ45" s="4">
        <v>0</v>
      </c>
      <c r="AK45" s="4">
        <v>1</v>
      </c>
      <c r="AL45" s="4">
        <v>1</v>
      </c>
      <c r="AM45" s="4">
        <v>0</v>
      </c>
      <c r="AN45" s="4" t="s">
        <v>508</v>
      </c>
      <c r="AO45" s="4">
        <v>59</v>
      </c>
      <c r="AP45" s="4">
        <v>42</v>
      </c>
      <c r="AQ45" s="4">
        <v>17</v>
      </c>
      <c r="AR45" s="4">
        <v>3</v>
      </c>
      <c r="AS45" s="4">
        <v>3</v>
      </c>
      <c r="AT45" s="4">
        <v>0</v>
      </c>
      <c r="AU45" s="4">
        <v>14</v>
      </c>
      <c r="AV45" s="4">
        <v>12</v>
      </c>
      <c r="AW45" s="4">
        <v>2</v>
      </c>
      <c r="AX45" s="4">
        <v>0</v>
      </c>
      <c r="AY45" s="4">
        <v>0</v>
      </c>
      <c r="AZ45" s="4">
        <v>0</v>
      </c>
    </row>
    <row r="46" spans="1:52" x14ac:dyDescent="0.2">
      <c r="A46" s="4" t="s">
        <v>509</v>
      </c>
      <c r="B46" s="4">
        <v>121</v>
      </c>
      <c r="C46" s="4">
        <v>110</v>
      </c>
      <c r="D46" s="4">
        <v>11</v>
      </c>
      <c r="E46" s="4">
        <v>22</v>
      </c>
      <c r="F46" s="4">
        <v>20</v>
      </c>
      <c r="G46" s="4">
        <v>2</v>
      </c>
      <c r="H46" s="4">
        <v>0</v>
      </c>
      <c r="I46" s="4">
        <v>0</v>
      </c>
      <c r="J46" s="4">
        <v>0</v>
      </c>
      <c r="K46" s="4">
        <v>1</v>
      </c>
      <c r="L46" s="4">
        <v>1</v>
      </c>
      <c r="M46" s="4">
        <v>0</v>
      </c>
      <c r="N46" s="4" t="s">
        <v>509</v>
      </c>
      <c r="O46" s="4">
        <v>0</v>
      </c>
      <c r="P46" s="4">
        <v>0</v>
      </c>
      <c r="Q46" s="4">
        <v>0</v>
      </c>
      <c r="R46" s="4">
        <v>0</v>
      </c>
      <c r="S46" s="4">
        <v>0</v>
      </c>
      <c r="T46" s="4">
        <v>0</v>
      </c>
      <c r="U46" s="4">
        <v>0</v>
      </c>
      <c r="V46" s="4">
        <v>0</v>
      </c>
      <c r="W46" s="4">
        <v>0</v>
      </c>
      <c r="X46" s="4">
        <v>0</v>
      </c>
      <c r="Y46" s="4">
        <v>0</v>
      </c>
      <c r="Z46" s="4">
        <v>0</v>
      </c>
      <c r="AA46" s="4" t="s">
        <v>509</v>
      </c>
      <c r="AB46" s="4">
        <v>1</v>
      </c>
      <c r="AC46" s="4">
        <v>1</v>
      </c>
      <c r="AD46" s="4">
        <v>0</v>
      </c>
      <c r="AE46" s="4">
        <v>30</v>
      </c>
      <c r="AF46" s="4">
        <v>29</v>
      </c>
      <c r="AG46" s="4">
        <v>1</v>
      </c>
      <c r="AH46" s="4">
        <v>0</v>
      </c>
      <c r="AI46" s="4">
        <v>0</v>
      </c>
      <c r="AJ46" s="4">
        <v>0</v>
      </c>
      <c r="AK46" s="4">
        <v>0</v>
      </c>
      <c r="AL46" s="4">
        <v>0</v>
      </c>
      <c r="AM46" s="4">
        <v>0</v>
      </c>
      <c r="AN46" s="4" t="s">
        <v>509</v>
      </c>
      <c r="AO46" s="4">
        <v>61</v>
      </c>
      <c r="AP46" s="4">
        <v>53</v>
      </c>
      <c r="AQ46" s="4">
        <v>8</v>
      </c>
      <c r="AR46" s="4">
        <v>0</v>
      </c>
      <c r="AS46" s="4">
        <v>0</v>
      </c>
      <c r="AT46" s="4">
        <v>0</v>
      </c>
      <c r="AU46" s="4">
        <v>6</v>
      </c>
      <c r="AV46" s="4">
        <v>6</v>
      </c>
      <c r="AW46" s="4">
        <v>0</v>
      </c>
      <c r="AX46" s="4">
        <v>0</v>
      </c>
      <c r="AY46" s="4">
        <v>0</v>
      </c>
      <c r="AZ46" s="4">
        <v>0</v>
      </c>
    </row>
    <row r="47" spans="1:52" x14ac:dyDescent="0.2">
      <c r="A47" s="4" t="s">
        <v>510</v>
      </c>
      <c r="B47" s="4">
        <v>86</v>
      </c>
      <c r="C47" s="4">
        <v>64</v>
      </c>
      <c r="D47" s="4">
        <v>22</v>
      </c>
      <c r="E47" s="4">
        <v>2</v>
      </c>
      <c r="F47" s="4">
        <v>2</v>
      </c>
      <c r="G47" s="4">
        <v>0</v>
      </c>
      <c r="H47" s="4">
        <v>0</v>
      </c>
      <c r="I47" s="4">
        <v>0</v>
      </c>
      <c r="J47" s="4">
        <v>0</v>
      </c>
      <c r="K47" s="4">
        <v>0</v>
      </c>
      <c r="L47" s="4">
        <v>0</v>
      </c>
      <c r="M47" s="4">
        <v>0</v>
      </c>
      <c r="N47" s="4" t="s">
        <v>510</v>
      </c>
      <c r="O47" s="4">
        <v>0</v>
      </c>
      <c r="P47" s="4">
        <v>0</v>
      </c>
      <c r="Q47" s="4">
        <v>0</v>
      </c>
      <c r="R47" s="4">
        <v>0</v>
      </c>
      <c r="S47" s="4">
        <v>0</v>
      </c>
      <c r="T47" s="4">
        <v>0</v>
      </c>
      <c r="U47" s="4">
        <v>0</v>
      </c>
      <c r="V47" s="4">
        <v>0</v>
      </c>
      <c r="W47" s="4">
        <v>0</v>
      </c>
      <c r="X47" s="4">
        <v>0</v>
      </c>
      <c r="Y47" s="4">
        <v>0</v>
      </c>
      <c r="Z47" s="4">
        <v>0</v>
      </c>
      <c r="AA47" s="4" t="s">
        <v>510</v>
      </c>
      <c r="AB47" s="4">
        <v>0</v>
      </c>
      <c r="AC47" s="4">
        <v>0</v>
      </c>
      <c r="AD47" s="4">
        <v>0</v>
      </c>
      <c r="AE47" s="4">
        <v>33</v>
      </c>
      <c r="AF47" s="4">
        <v>30</v>
      </c>
      <c r="AG47" s="4">
        <v>3</v>
      </c>
      <c r="AH47" s="4">
        <v>0</v>
      </c>
      <c r="AI47" s="4">
        <v>0</v>
      </c>
      <c r="AJ47" s="4">
        <v>0</v>
      </c>
      <c r="AK47" s="4">
        <v>0</v>
      </c>
      <c r="AL47" s="4">
        <v>0</v>
      </c>
      <c r="AM47" s="4">
        <v>0</v>
      </c>
      <c r="AN47" s="4" t="s">
        <v>510</v>
      </c>
      <c r="AO47" s="4">
        <v>42</v>
      </c>
      <c r="AP47" s="4">
        <v>26</v>
      </c>
      <c r="AQ47" s="4">
        <v>16</v>
      </c>
      <c r="AR47" s="4">
        <v>0</v>
      </c>
      <c r="AS47" s="4">
        <v>0</v>
      </c>
      <c r="AT47" s="4">
        <v>0</v>
      </c>
      <c r="AU47" s="4">
        <v>9</v>
      </c>
      <c r="AV47" s="4">
        <v>6</v>
      </c>
      <c r="AW47" s="4">
        <v>3</v>
      </c>
      <c r="AX47" s="4">
        <v>0</v>
      </c>
      <c r="AY47" s="4">
        <v>0</v>
      </c>
      <c r="AZ47" s="4">
        <v>0</v>
      </c>
    </row>
    <row r="48" spans="1:52" x14ac:dyDescent="0.2">
      <c r="A48" s="4" t="s">
        <v>511</v>
      </c>
      <c r="B48" s="4">
        <v>366</v>
      </c>
      <c r="C48" s="4">
        <v>358</v>
      </c>
      <c r="D48" s="4">
        <v>8</v>
      </c>
      <c r="E48" s="4">
        <v>63</v>
      </c>
      <c r="F48" s="4">
        <v>63</v>
      </c>
      <c r="G48" s="4">
        <v>0</v>
      </c>
      <c r="H48" s="4">
        <v>0</v>
      </c>
      <c r="I48" s="4">
        <v>0</v>
      </c>
      <c r="J48" s="4">
        <v>0</v>
      </c>
      <c r="K48" s="4">
        <v>2</v>
      </c>
      <c r="L48" s="4">
        <v>2</v>
      </c>
      <c r="M48" s="4">
        <v>0</v>
      </c>
      <c r="N48" s="4" t="s">
        <v>511</v>
      </c>
      <c r="O48" s="4">
        <v>0</v>
      </c>
      <c r="P48" s="4">
        <v>0</v>
      </c>
      <c r="Q48" s="4">
        <v>0</v>
      </c>
      <c r="R48" s="4">
        <v>0</v>
      </c>
      <c r="S48" s="4">
        <v>0</v>
      </c>
      <c r="T48" s="4">
        <v>0</v>
      </c>
      <c r="U48" s="4">
        <v>0</v>
      </c>
      <c r="V48" s="4">
        <v>0</v>
      </c>
      <c r="W48" s="4">
        <v>0</v>
      </c>
      <c r="X48" s="4">
        <v>9</v>
      </c>
      <c r="Y48" s="4">
        <v>9</v>
      </c>
      <c r="Z48" s="4">
        <v>0</v>
      </c>
      <c r="AA48" s="4" t="s">
        <v>511</v>
      </c>
      <c r="AB48" s="4">
        <v>4</v>
      </c>
      <c r="AC48" s="4">
        <v>4</v>
      </c>
      <c r="AD48" s="4">
        <v>0</v>
      </c>
      <c r="AE48" s="4">
        <v>48</v>
      </c>
      <c r="AF48" s="4">
        <v>48</v>
      </c>
      <c r="AG48" s="4">
        <v>0</v>
      </c>
      <c r="AH48" s="4">
        <v>0</v>
      </c>
      <c r="AI48" s="4">
        <v>0</v>
      </c>
      <c r="AJ48" s="4">
        <v>0</v>
      </c>
      <c r="AK48" s="4">
        <v>1</v>
      </c>
      <c r="AL48" s="4">
        <v>1</v>
      </c>
      <c r="AM48" s="4">
        <v>0</v>
      </c>
      <c r="AN48" s="4" t="s">
        <v>511</v>
      </c>
      <c r="AO48" s="4">
        <v>217</v>
      </c>
      <c r="AP48" s="4">
        <v>209</v>
      </c>
      <c r="AQ48" s="4">
        <v>8</v>
      </c>
      <c r="AR48" s="4">
        <v>0</v>
      </c>
      <c r="AS48" s="4">
        <v>0</v>
      </c>
      <c r="AT48" s="4">
        <v>0</v>
      </c>
      <c r="AU48" s="4">
        <v>22</v>
      </c>
      <c r="AV48" s="4">
        <v>22</v>
      </c>
      <c r="AW48" s="4">
        <v>0</v>
      </c>
      <c r="AX48" s="4">
        <v>0</v>
      </c>
      <c r="AY48" s="4">
        <v>0</v>
      </c>
      <c r="AZ48" s="4">
        <v>0</v>
      </c>
    </row>
    <row r="49" spans="1:52" x14ac:dyDescent="0.2">
      <c r="A49" s="4" t="s">
        <v>512</v>
      </c>
      <c r="B49" s="4">
        <v>77</v>
      </c>
      <c r="C49" s="4">
        <v>76</v>
      </c>
      <c r="D49" s="4">
        <v>1</v>
      </c>
      <c r="E49" s="4">
        <v>13</v>
      </c>
      <c r="F49" s="4">
        <v>13</v>
      </c>
      <c r="G49" s="4">
        <v>0</v>
      </c>
      <c r="H49" s="4">
        <v>0</v>
      </c>
      <c r="I49" s="4">
        <v>0</v>
      </c>
      <c r="J49" s="4">
        <v>0</v>
      </c>
      <c r="K49" s="4">
        <v>0</v>
      </c>
      <c r="L49" s="4">
        <v>0</v>
      </c>
      <c r="M49" s="4">
        <v>0</v>
      </c>
      <c r="N49" s="4" t="s">
        <v>512</v>
      </c>
      <c r="O49" s="4">
        <v>0</v>
      </c>
      <c r="P49" s="4">
        <v>0</v>
      </c>
      <c r="Q49" s="4">
        <v>0</v>
      </c>
      <c r="R49" s="4">
        <v>1</v>
      </c>
      <c r="S49" s="4">
        <v>1</v>
      </c>
      <c r="T49" s="4">
        <v>0</v>
      </c>
      <c r="U49" s="4">
        <v>0</v>
      </c>
      <c r="V49" s="4">
        <v>0</v>
      </c>
      <c r="W49" s="4">
        <v>0</v>
      </c>
      <c r="X49" s="4">
        <v>3</v>
      </c>
      <c r="Y49" s="4">
        <v>3</v>
      </c>
      <c r="Z49" s="4">
        <v>0</v>
      </c>
      <c r="AA49" s="4" t="s">
        <v>512</v>
      </c>
      <c r="AB49" s="4">
        <v>1</v>
      </c>
      <c r="AC49" s="4">
        <v>1</v>
      </c>
      <c r="AD49" s="4">
        <v>0</v>
      </c>
      <c r="AE49" s="4">
        <v>22</v>
      </c>
      <c r="AF49" s="4">
        <v>21</v>
      </c>
      <c r="AG49" s="4">
        <v>1</v>
      </c>
      <c r="AH49" s="4">
        <v>0</v>
      </c>
      <c r="AI49" s="4">
        <v>0</v>
      </c>
      <c r="AJ49" s="4">
        <v>0</v>
      </c>
      <c r="AK49" s="4">
        <v>2</v>
      </c>
      <c r="AL49" s="4">
        <v>2</v>
      </c>
      <c r="AM49" s="4">
        <v>0</v>
      </c>
      <c r="AN49" s="4" t="s">
        <v>512</v>
      </c>
      <c r="AO49" s="4">
        <v>27</v>
      </c>
      <c r="AP49" s="4">
        <v>27</v>
      </c>
      <c r="AQ49" s="4">
        <v>0</v>
      </c>
      <c r="AR49" s="4">
        <v>1</v>
      </c>
      <c r="AS49" s="4">
        <v>1</v>
      </c>
      <c r="AT49" s="4">
        <v>0</v>
      </c>
      <c r="AU49" s="4">
        <v>7</v>
      </c>
      <c r="AV49" s="4">
        <v>7</v>
      </c>
      <c r="AW49" s="4">
        <v>0</v>
      </c>
      <c r="AX49" s="4">
        <v>0</v>
      </c>
      <c r="AY49" s="4">
        <v>0</v>
      </c>
      <c r="AZ49" s="4">
        <v>0</v>
      </c>
    </row>
    <row r="50" spans="1:52" x14ac:dyDescent="0.2">
      <c r="A50" s="4" t="s">
        <v>513</v>
      </c>
      <c r="B50" s="4">
        <v>438</v>
      </c>
      <c r="C50" s="4">
        <v>415</v>
      </c>
      <c r="D50" s="4">
        <v>23</v>
      </c>
      <c r="E50" s="4">
        <v>48</v>
      </c>
      <c r="F50" s="4">
        <v>47</v>
      </c>
      <c r="G50" s="4">
        <v>1</v>
      </c>
      <c r="H50" s="4">
        <v>0</v>
      </c>
      <c r="I50" s="4">
        <v>0</v>
      </c>
      <c r="J50" s="4">
        <v>0</v>
      </c>
      <c r="K50" s="4">
        <v>0</v>
      </c>
      <c r="L50" s="4">
        <v>0</v>
      </c>
      <c r="M50" s="4">
        <v>0</v>
      </c>
      <c r="N50" s="4" t="s">
        <v>513</v>
      </c>
      <c r="O50" s="4">
        <v>0</v>
      </c>
      <c r="P50" s="4">
        <v>0</v>
      </c>
      <c r="Q50" s="4">
        <v>0</v>
      </c>
      <c r="R50" s="4">
        <v>0</v>
      </c>
      <c r="S50" s="4">
        <v>0</v>
      </c>
      <c r="T50" s="4">
        <v>0</v>
      </c>
      <c r="U50" s="4">
        <v>1</v>
      </c>
      <c r="V50" s="4">
        <v>1</v>
      </c>
      <c r="W50" s="4">
        <v>0</v>
      </c>
      <c r="X50" s="4">
        <v>6</v>
      </c>
      <c r="Y50" s="4">
        <v>6</v>
      </c>
      <c r="Z50" s="4">
        <v>0</v>
      </c>
      <c r="AA50" s="4" t="s">
        <v>513</v>
      </c>
      <c r="AB50" s="4">
        <v>7</v>
      </c>
      <c r="AC50" s="4">
        <v>7</v>
      </c>
      <c r="AD50" s="4">
        <v>0</v>
      </c>
      <c r="AE50" s="4">
        <v>102</v>
      </c>
      <c r="AF50" s="4">
        <v>99</v>
      </c>
      <c r="AG50" s="4">
        <v>3</v>
      </c>
      <c r="AH50" s="4">
        <v>1</v>
      </c>
      <c r="AI50" s="4">
        <v>1</v>
      </c>
      <c r="AJ50" s="4">
        <v>0</v>
      </c>
      <c r="AK50" s="4">
        <v>2</v>
      </c>
      <c r="AL50" s="4">
        <v>2</v>
      </c>
      <c r="AM50" s="4">
        <v>0</v>
      </c>
      <c r="AN50" s="4" t="s">
        <v>513</v>
      </c>
      <c r="AO50" s="4">
        <v>205</v>
      </c>
      <c r="AP50" s="4">
        <v>187</v>
      </c>
      <c r="AQ50" s="4">
        <v>18</v>
      </c>
      <c r="AR50" s="4">
        <v>1</v>
      </c>
      <c r="AS50" s="4">
        <v>1</v>
      </c>
      <c r="AT50" s="4">
        <v>0</v>
      </c>
      <c r="AU50" s="4">
        <v>65</v>
      </c>
      <c r="AV50" s="4">
        <v>64</v>
      </c>
      <c r="AW50" s="4">
        <v>1</v>
      </c>
      <c r="AX50" s="4">
        <v>0</v>
      </c>
      <c r="AY50" s="4">
        <v>0</v>
      </c>
      <c r="AZ50" s="4">
        <v>0</v>
      </c>
    </row>
    <row r="51" spans="1:52" x14ac:dyDescent="0.2">
      <c r="A51" s="4" t="s">
        <v>514</v>
      </c>
      <c r="B51" s="4">
        <v>49</v>
      </c>
      <c r="C51" s="4">
        <v>48</v>
      </c>
      <c r="D51" s="4">
        <v>1</v>
      </c>
      <c r="E51" s="4">
        <v>15</v>
      </c>
      <c r="F51" s="4">
        <v>15</v>
      </c>
      <c r="G51" s="4">
        <v>0</v>
      </c>
      <c r="H51" s="4">
        <v>0</v>
      </c>
      <c r="I51" s="4">
        <v>0</v>
      </c>
      <c r="J51" s="4">
        <v>0</v>
      </c>
      <c r="K51" s="4">
        <v>11</v>
      </c>
      <c r="L51" s="4">
        <v>11</v>
      </c>
      <c r="M51" s="4">
        <v>0</v>
      </c>
      <c r="N51" s="4" t="s">
        <v>514</v>
      </c>
      <c r="O51" s="4">
        <v>0</v>
      </c>
      <c r="P51" s="4">
        <v>0</v>
      </c>
      <c r="Q51" s="4">
        <v>0</v>
      </c>
      <c r="R51" s="4">
        <v>0</v>
      </c>
      <c r="S51" s="4">
        <v>0</v>
      </c>
      <c r="T51" s="4">
        <v>0</v>
      </c>
      <c r="U51" s="4">
        <v>0</v>
      </c>
      <c r="V51" s="4">
        <v>0</v>
      </c>
      <c r="W51" s="4">
        <v>0</v>
      </c>
      <c r="X51" s="4">
        <v>2</v>
      </c>
      <c r="Y51" s="4">
        <v>2</v>
      </c>
      <c r="Z51" s="4">
        <v>0</v>
      </c>
      <c r="AA51" s="4" t="s">
        <v>514</v>
      </c>
      <c r="AB51" s="4">
        <v>9</v>
      </c>
      <c r="AC51" s="4">
        <v>9</v>
      </c>
      <c r="AD51" s="4">
        <v>0</v>
      </c>
      <c r="AE51" s="4">
        <v>2</v>
      </c>
      <c r="AF51" s="4">
        <v>2</v>
      </c>
      <c r="AG51" s="4">
        <v>0</v>
      </c>
      <c r="AH51" s="4">
        <v>0</v>
      </c>
      <c r="AI51" s="4">
        <v>0</v>
      </c>
      <c r="AJ51" s="4">
        <v>0</v>
      </c>
      <c r="AK51" s="4">
        <v>0</v>
      </c>
      <c r="AL51" s="4">
        <v>0</v>
      </c>
      <c r="AM51" s="4">
        <v>0</v>
      </c>
      <c r="AN51" s="4" t="s">
        <v>514</v>
      </c>
      <c r="AO51" s="4">
        <v>3</v>
      </c>
      <c r="AP51" s="4">
        <v>2</v>
      </c>
      <c r="AQ51" s="4">
        <v>1</v>
      </c>
      <c r="AR51" s="4">
        <v>0</v>
      </c>
      <c r="AS51" s="4">
        <v>0</v>
      </c>
      <c r="AT51" s="4">
        <v>0</v>
      </c>
      <c r="AU51" s="4">
        <v>4</v>
      </c>
      <c r="AV51" s="4">
        <v>4</v>
      </c>
      <c r="AW51" s="4">
        <v>0</v>
      </c>
      <c r="AX51" s="4">
        <v>3</v>
      </c>
      <c r="AY51" s="4">
        <v>3</v>
      </c>
      <c r="AZ51" s="4">
        <v>0</v>
      </c>
    </row>
    <row r="52" spans="1:52" x14ac:dyDescent="0.2">
      <c r="A52" s="4" t="s">
        <v>515</v>
      </c>
      <c r="B52" s="4">
        <v>145</v>
      </c>
      <c r="C52" s="4">
        <v>125</v>
      </c>
      <c r="D52" s="4">
        <v>20</v>
      </c>
      <c r="E52" s="4">
        <v>27</v>
      </c>
      <c r="F52" s="4">
        <v>22</v>
      </c>
      <c r="G52" s="4">
        <v>5</v>
      </c>
      <c r="H52" s="4">
        <v>0</v>
      </c>
      <c r="I52" s="4">
        <v>0</v>
      </c>
      <c r="J52" s="4">
        <v>0</v>
      </c>
      <c r="K52" s="4">
        <v>4</v>
      </c>
      <c r="L52" s="4">
        <v>4</v>
      </c>
      <c r="M52" s="4">
        <v>0</v>
      </c>
      <c r="N52" s="4" t="s">
        <v>515</v>
      </c>
      <c r="O52" s="4">
        <v>0</v>
      </c>
      <c r="P52" s="4">
        <v>0</v>
      </c>
      <c r="Q52" s="4">
        <v>0</v>
      </c>
      <c r="R52" s="4">
        <v>0</v>
      </c>
      <c r="S52" s="4">
        <v>0</v>
      </c>
      <c r="T52" s="4">
        <v>0</v>
      </c>
      <c r="U52" s="4">
        <v>1</v>
      </c>
      <c r="V52" s="4">
        <v>1</v>
      </c>
      <c r="W52" s="4">
        <v>0</v>
      </c>
      <c r="X52" s="4">
        <v>1</v>
      </c>
      <c r="Y52" s="4">
        <v>1</v>
      </c>
      <c r="Z52" s="4">
        <v>0</v>
      </c>
      <c r="AA52" s="4" t="s">
        <v>515</v>
      </c>
      <c r="AB52" s="4">
        <v>4</v>
      </c>
      <c r="AC52" s="4">
        <v>3</v>
      </c>
      <c r="AD52" s="4">
        <v>1</v>
      </c>
      <c r="AE52" s="4">
        <v>28</v>
      </c>
      <c r="AF52" s="4">
        <v>27</v>
      </c>
      <c r="AG52" s="4">
        <v>1</v>
      </c>
      <c r="AH52" s="4">
        <v>0</v>
      </c>
      <c r="AI52" s="4">
        <v>0</v>
      </c>
      <c r="AJ52" s="4">
        <v>0</v>
      </c>
      <c r="AK52" s="4">
        <v>2</v>
      </c>
      <c r="AL52" s="4">
        <v>2</v>
      </c>
      <c r="AM52" s="4">
        <v>0</v>
      </c>
      <c r="AN52" s="4" t="s">
        <v>515</v>
      </c>
      <c r="AO52" s="4">
        <v>64</v>
      </c>
      <c r="AP52" s="4">
        <v>51</v>
      </c>
      <c r="AQ52" s="4">
        <v>13</v>
      </c>
      <c r="AR52" s="4">
        <v>2</v>
      </c>
      <c r="AS52" s="4">
        <v>2</v>
      </c>
      <c r="AT52" s="4">
        <v>0</v>
      </c>
      <c r="AU52" s="4">
        <v>12</v>
      </c>
      <c r="AV52" s="4">
        <v>12</v>
      </c>
      <c r="AW52" s="4">
        <v>0</v>
      </c>
      <c r="AX52" s="4">
        <v>0</v>
      </c>
      <c r="AY52" s="4">
        <v>0</v>
      </c>
      <c r="AZ52" s="4">
        <v>0</v>
      </c>
    </row>
    <row r="53" spans="1:52" x14ac:dyDescent="0.2">
      <c r="A53" s="4" t="s">
        <v>516</v>
      </c>
      <c r="B53" s="4">
        <v>160</v>
      </c>
      <c r="C53" s="4">
        <v>148</v>
      </c>
      <c r="D53" s="4">
        <v>12</v>
      </c>
      <c r="E53" s="4">
        <v>37</v>
      </c>
      <c r="F53" s="4">
        <v>32</v>
      </c>
      <c r="G53" s="4">
        <v>5</v>
      </c>
      <c r="H53" s="4">
        <v>0</v>
      </c>
      <c r="I53" s="4">
        <v>0</v>
      </c>
      <c r="J53" s="4">
        <v>0</v>
      </c>
      <c r="K53" s="4">
        <v>1</v>
      </c>
      <c r="L53" s="4">
        <v>0</v>
      </c>
      <c r="M53" s="4">
        <v>1</v>
      </c>
      <c r="N53" s="4" t="s">
        <v>516</v>
      </c>
      <c r="O53" s="4">
        <v>0</v>
      </c>
      <c r="P53" s="4">
        <v>0</v>
      </c>
      <c r="Q53" s="4">
        <v>0</v>
      </c>
      <c r="R53" s="4">
        <v>0</v>
      </c>
      <c r="S53" s="4">
        <v>0</v>
      </c>
      <c r="T53" s="4">
        <v>0</v>
      </c>
      <c r="U53" s="4">
        <v>0</v>
      </c>
      <c r="V53" s="4">
        <v>0</v>
      </c>
      <c r="W53" s="4">
        <v>0</v>
      </c>
      <c r="X53" s="4">
        <v>6</v>
      </c>
      <c r="Y53" s="4">
        <v>5</v>
      </c>
      <c r="Z53" s="4">
        <v>1</v>
      </c>
      <c r="AA53" s="4" t="s">
        <v>516</v>
      </c>
      <c r="AB53" s="4">
        <v>3</v>
      </c>
      <c r="AC53" s="4">
        <v>3</v>
      </c>
      <c r="AD53" s="4">
        <v>0</v>
      </c>
      <c r="AE53" s="4">
        <v>27</v>
      </c>
      <c r="AF53" s="4">
        <v>26</v>
      </c>
      <c r="AG53" s="4">
        <v>1</v>
      </c>
      <c r="AH53" s="4">
        <v>0</v>
      </c>
      <c r="AI53" s="4">
        <v>0</v>
      </c>
      <c r="AJ53" s="4">
        <v>0</v>
      </c>
      <c r="AK53" s="4">
        <v>4</v>
      </c>
      <c r="AL53" s="4">
        <v>4</v>
      </c>
      <c r="AM53" s="4">
        <v>0</v>
      </c>
      <c r="AN53" s="4" t="s">
        <v>516</v>
      </c>
      <c r="AO53" s="4">
        <v>56</v>
      </c>
      <c r="AP53" s="4">
        <v>52</v>
      </c>
      <c r="AQ53" s="4">
        <v>4</v>
      </c>
      <c r="AR53" s="4">
        <v>3</v>
      </c>
      <c r="AS53" s="4">
        <v>3</v>
      </c>
      <c r="AT53" s="4">
        <v>0</v>
      </c>
      <c r="AU53" s="4">
        <v>23</v>
      </c>
      <c r="AV53" s="4">
        <v>23</v>
      </c>
      <c r="AW53" s="4">
        <v>0</v>
      </c>
      <c r="AX53" s="4">
        <v>0</v>
      </c>
      <c r="AY53" s="4">
        <v>0</v>
      </c>
      <c r="AZ53" s="4">
        <v>0</v>
      </c>
    </row>
    <row r="54" spans="1:52" x14ac:dyDescent="0.2">
      <c r="A54" s="4" t="s">
        <v>517</v>
      </c>
      <c r="B54" s="4">
        <v>242</v>
      </c>
      <c r="C54" s="4">
        <v>238</v>
      </c>
      <c r="D54" s="4">
        <v>4</v>
      </c>
      <c r="E54" s="4">
        <v>12</v>
      </c>
      <c r="F54" s="4">
        <v>12</v>
      </c>
      <c r="G54" s="4">
        <v>0</v>
      </c>
      <c r="H54" s="4">
        <v>12</v>
      </c>
      <c r="I54" s="4">
        <v>12</v>
      </c>
      <c r="J54" s="4">
        <v>0</v>
      </c>
      <c r="K54" s="4">
        <v>22</v>
      </c>
      <c r="L54" s="4">
        <v>21</v>
      </c>
      <c r="M54" s="4">
        <v>1</v>
      </c>
      <c r="N54" s="4" t="s">
        <v>517</v>
      </c>
      <c r="O54" s="4">
        <v>2</v>
      </c>
      <c r="P54" s="4">
        <v>2</v>
      </c>
      <c r="Q54" s="4">
        <v>0</v>
      </c>
      <c r="R54" s="4">
        <v>0</v>
      </c>
      <c r="S54" s="4">
        <v>0</v>
      </c>
      <c r="T54" s="4">
        <v>0</v>
      </c>
      <c r="U54" s="4">
        <v>7</v>
      </c>
      <c r="V54" s="4">
        <v>7</v>
      </c>
      <c r="W54" s="4">
        <v>0</v>
      </c>
      <c r="X54" s="4">
        <v>6</v>
      </c>
      <c r="Y54" s="4">
        <v>6</v>
      </c>
      <c r="Z54" s="4">
        <v>0</v>
      </c>
      <c r="AA54" s="4" t="s">
        <v>517</v>
      </c>
      <c r="AB54" s="4">
        <v>2</v>
      </c>
      <c r="AC54" s="4">
        <v>2</v>
      </c>
      <c r="AD54" s="4">
        <v>0</v>
      </c>
      <c r="AE54" s="4">
        <v>62</v>
      </c>
      <c r="AF54" s="4">
        <v>59</v>
      </c>
      <c r="AG54" s="4">
        <v>3</v>
      </c>
      <c r="AH54" s="4">
        <v>0</v>
      </c>
      <c r="AI54" s="4">
        <v>0</v>
      </c>
      <c r="AJ54" s="4">
        <v>0</v>
      </c>
      <c r="AK54" s="4">
        <v>1</v>
      </c>
      <c r="AL54" s="4">
        <v>1</v>
      </c>
      <c r="AM54" s="4">
        <v>0</v>
      </c>
      <c r="AN54" s="4" t="s">
        <v>517</v>
      </c>
      <c r="AO54" s="4">
        <v>90</v>
      </c>
      <c r="AP54" s="4">
        <v>90</v>
      </c>
      <c r="AQ54" s="4">
        <v>0</v>
      </c>
      <c r="AR54" s="4">
        <v>2</v>
      </c>
      <c r="AS54" s="4">
        <v>2</v>
      </c>
      <c r="AT54" s="4">
        <v>0</v>
      </c>
      <c r="AU54" s="4">
        <v>24</v>
      </c>
      <c r="AV54" s="4">
        <v>24</v>
      </c>
      <c r="AW54" s="4">
        <v>0</v>
      </c>
      <c r="AX54" s="4">
        <v>0</v>
      </c>
      <c r="AY54" s="4">
        <v>0</v>
      </c>
      <c r="AZ54" s="4">
        <v>0</v>
      </c>
    </row>
    <row r="55" spans="1:52" x14ac:dyDescent="0.2">
      <c r="A55" s="4" t="s">
        <v>518</v>
      </c>
      <c r="B55" s="4">
        <v>206</v>
      </c>
      <c r="C55" s="4">
        <v>195</v>
      </c>
      <c r="D55" s="4">
        <v>11</v>
      </c>
      <c r="E55" s="4">
        <v>49</v>
      </c>
      <c r="F55" s="4">
        <v>45</v>
      </c>
      <c r="G55" s="4">
        <v>4</v>
      </c>
      <c r="H55" s="4">
        <v>1</v>
      </c>
      <c r="I55" s="4">
        <v>1</v>
      </c>
      <c r="J55" s="4">
        <v>0</v>
      </c>
      <c r="K55" s="4">
        <v>0</v>
      </c>
      <c r="L55" s="4">
        <v>0</v>
      </c>
      <c r="M55" s="4">
        <v>0</v>
      </c>
      <c r="N55" s="4" t="s">
        <v>518</v>
      </c>
      <c r="O55" s="4">
        <v>0</v>
      </c>
      <c r="P55" s="4">
        <v>0</v>
      </c>
      <c r="Q55" s="4">
        <v>0</v>
      </c>
      <c r="R55" s="4">
        <v>0</v>
      </c>
      <c r="S55" s="4">
        <v>0</v>
      </c>
      <c r="T55" s="4">
        <v>0</v>
      </c>
      <c r="U55" s="4">
        <v>1</v>
      </c>
      <c r="V55" s="4">
        <v>1</v>
      </c>
      <c r="W55" s="4">
        <v>0</v>
      </c>
      <c r="X55" s="4">
        <v>1</v>
      </c>
      <c r="Y55" s="4">
        <v>1</v>
      </c>
      <c r="Z55" s="4">
        <v>0</v>
      </c>
      <c r="AA55" s="4" t="s">
        <v>518</v>
      </c>
      <c r="AB55" s="4">
        <v>4</v>
      </c>
      <c r="AC55" s="4">
        <v>4</v>
      </c>
      <c r="AD55" s="4">
        <v>0</v>
      </c>
      <c r="AE55" s="4">
        <v>54</v>
      </c>
      <c r="AF55" s="4">
        <v>52</v>
      </c>
      <c r="AG55" s="4">
        <v>2</v>
      </c>
      <c r="AH55" s="4">
        <v>3</v>
      </c>
      <c r="AI55" s="4">
        <v>3</v>
      </c>
      <c r="AJ55" s="4">
        <v>0</v>
      </c>
      <c r="AK55" s="4">
        <v>4</v>
      </c>
      <c r="AL55" s="4">
        <v>4</v>
      </c>
      <c r="AM55" s="4">
        <v>0</v>
      </c>
      <c r="AN55" s="4" t="s">
        <v>518</v>
      </c>
      <c r="AO55" s="4">
        <v>64</v>
      </c>
      <c r="AP55" s="4">
        <v>61</v>
      </c>
      <c r="AQ55" s="4">
        <v>3</v>
      </c>
      <c r="AR55" s="4">
        <v>5</v>
      </c>
      <c r="AS55" s="4">
        <v>4</v>
      </c>
      <c r="AT55" s="4">
        <v>1</v>
      </c>
      <c r="AU55" s="4">
        <v>19</v>
      </c>
      <c r="AV55" s="4">
        <v>18</v>
      </c>
      <c r="AW55" s="4">
        <v>1</v>
      </c>
      <c r="AX55" s="4">
        <v>1</v>
      </c>
      <c r="AY55" s="4">
        <v>1</v>
      </c>
      <c r="AZ55" s="4">
        <v>0</v>
      </c>
    </row>
    <row r="56" spans="1:52" x14ac:dyDescent="0.2">
      <c r="A56" s="4" t="s">
        <v>519</v>
      </c>
      <c r="B56" s="4">
        <v>99</v>
      </c>
      <c r="C56" s="4">
        <v>85</v>
      </c>
      <c r="D56" s="4">
        <v>14</v>
      </c>
      <c r="E56" s="4">
        <v>27</v>
      </c>
      <c r="F56" s="4">
        <v>22</v>
      </c>
      <c r="G56" s="4">
        <v>5</v>
      </c>
      <c r="H56" s="4">
        <v>0</v>
      </c>
      <c r="I56" s="4">
        <v>0</v>
      </c>
      <c r="J56" s="4">
        <v>0</v>
      </c>
      <c r="K56" s="4">
        <v>1</v>
      </c>
      <c r="L56" s="4">
        <v>1</v>
      </c>
      <c r="M56" s="4">
        <v>0</v>
      </c>
      <c r="N56" s="4" t="s">
        <v>519</v>
      </c>
      <c r="O56" s="4">
        <v>0</v>
      </c>
      <c r="P56" s="4">
        <v>0</v>
      </c>
      <c r="Q56" s="4">
        <v>0</v>
      </c>
      <c r="R56" s="4">
        <v>0</v>
      </c>
      <c r="S56" s="4">
        <v>0</v>
      </c>
      <c r="T56" s="4">
        <v>0</v>
      </c>
      <c r="U56" s="4">
        <v>0</v>
      </c>
      <c r="V56" s="4">
        <v>0</v>
      </c>
      <c r="W56" s="4">
        <v>0</v>
      </c>
      <c r="X56" s="4">
        <v>1</v>
      </c>
      <c r="Y56" s="4">
        <v>1</v>
      </c>
      <c r="Z56" s="4">
        <v>0</v>
      </c>
      <c r="AA56" s="4" t="s">
        <v>519</v>
      </c>
      <c r="AB56" s="4">
        <v>15</v>
      </c>
      <c r="AC56" s="4">
        <v>15</v>
      </c>
      <c r="AD56" s="4">
        <v>0</v>
      </c>
      <c r="AE56" s="4">
        <v>9</v>
      </c>
      <c r="AF56" s="4">
        <v>8</v>
      </c>
      <c r="AG56" s="4">
        <v>1</v>
      </c>
      <c r="AH56" s="4">
        <v>0</v>
      </c>
      <c r="AI56" s="4">
        <v>0</v>
      </c>
      <c r="AJ56" s="4">
        <v>0</v>
      </c>
      <c r="AK56" s="4">
        <v>3</v>
      </c>
      <c r="AL56" s="4">
        <v>2</v>
      </c>
      <c r="AM56" s="4">
        <v>1</v>
      </c>
      <c r="AN56" s="4" t="s">
        <v>519</v>
      </c>
      <c r="AO56" s="4">
        <v>30</v>
      </c>
      <c r="AP56" s="4">
        <v>25</v>
      </c>
      <c r="AQ56" s="4">
        <v>5</v>
      </c>
      <c r="AR56" s="4">
        <v>1</v>
      </c>
      <c r="AS56" s="4">
        <v>1</v>
      </c>
      <c r="AT56" s="4">
        <v>0</v>
      </c>
      <c r="AU56" s="4">
        <v>11</v>
      </c>
      <c r="AV56" s="4">
        <v>9</v>
      </c>
      <c r="AW56" s="4">
        <v>2</v>
      </c>
      <c r="AX56" s="4">
        <v>1</v>
      </c>
      <c r="AY56" s="4">
        <v>1</v>
      </c>
      <c r="AZ56" s="4">
        <v>0</v>
      </c>
    </row>
    <row r="57" spans="1:52" x14ac:dyDescent="0.2">
      <c r="A57" s="4" t="s">
        <v>520</v>
      </c>
      <c r="B57" s="4">
        <v>668</v>
      </c>
      <c r="C57" s="4">
        <v>650</v>
      </c>
      <c r="D57" s="4">
        <v>18</v>
      </c>
      <c r="E57" s="4">
        <v>270</v>
      </c>
      <c r="F57" s="4">
        <v>260</v>
      </c>
      <c r="G57" s="4">
        <v>10</v>
      </c>
      <c r="H57" s="4">
        <v>1</v>
      </c>
      <c r="I57" s="4">
        <v>1</v>
      </c>
      <c r="J57" s="4">
        <v>0</v>
      </c>
      <c r="K57" s="4">
        <v>24</v>
      </c>
      <c r="L57" s="4">
        <v>24</v>
      </c>
      <c r="M57" s="4">
        <v>0</v>
      </c>
      <c r="N57" s="4" t="s">
        <v>520</v>
      </c>
      <c r="O57" s="4">
        <v>0</v>
      </c>
      <c r="P57" s="4">
        <v>0</v>
      </c>
      <c r="Q57" s="4">
        <v>0</v>
      </c>
      <c r="R57" s="4">
        <v>1</v>
      </c>
      <c r="S57" s="4">
        <v>1</v>
      </c>
      <c r="T57" s="4">
        <v>0</v>
      </c>
      <c r="U57" s="4">
        <v>13</v>
      </c>
      <c r="V57" s="4">
        <v>13</v>
      </c>
      <c r="W57" s="4">
        <v>0</v>
      </c>
      <c r="X57" s="4">
        <v>24</v>
      </c>
      <c r="Y57" s="4">
        <v>23</v>
      </c>
      <c r="Z57" s="4">
        <v>1</v>
      </c>
      <c r="AA57" s="4" t="s">
        <v>520</v>
      </c>
      <c r="AB57" s="4">
        <v>30</v>
      </c>
      <c r="AC57" s="4">
        <v>30</v>
      </c>
      <c r="AD57" s="4">
        <v>0</v>
      </c>
      <c r="AE57" s="4">
        <v>84</v>
      </c>
      <c r="AF57" s="4">
        <v>82</v>
      </c>
      <c r="AG57" s="4">
        <v>2</v>
      </c>
      <c r="AH57" s="4">
        <v>0</v>
      </c>
      <c r="AI57" s="4">
        <v>0</v>
      </c>
      <c r="AJ57" s="4">
        <v>0</v>
      </c>
      <c r="AK57" s="4">
        <v>8</v>
      </c>
      <c r="AL57" s="4">
        <v>8</v>
      </c>
      <c r="AM57" s="4">
        <v>0</v>
      </c>
      <c r="AN57" s="4" t="s">
        <v>520</v>
      </c>
      <c r="AO57" s="4">
        <v>179</v>
      </c>
      <c r="AP57" s="4">
        <v>175</v>
      </c>
      <c r="AQ57" s="4">
        <v>4</v>
      </c>
      <c r="AR57" s="4">
        <v>17</v>
      </c>
      <c r="AS57" s="4">
        <v>16</v>
      </c>
      <c r="AT57" s="4">
        <v>1</v>
      </c>
      <c r="AU57" s="4">
        <v>17</v>
      </c>
      <c r="AV57" s="4">
        <v>17</v>
      </c>
      <c r="AW57" s="4">
        <v>0</v>
      </c>
      <c r="AX57" s="4">
        <v>0</v>
      </c>
      <c r="AY57" s="4">
        <v>0</v>
      </c>
      <c r="AZ57" s="4">
        <v>0</v>
      </c>
    </row>
    <row r="58" spans="1:52" x14ac:dyDescent="0.2">
      <c r="A58" s="4" t="s">
        <v>521</v>
      </c>
      <c r="B58" s="4">
        <v>116</v>
      </c>
      <c r="C58" s="4">
        <v>107</v>
      </c>
      <c r="D58" s="4">
        <v>9</v>
      </c>
      <c r="E58" s="4">
        <v>25</v>
      </c>
      <c r="F58" s="4">
        <v>24</v>
      </c>
      <c r="G58" s="4">
        <v>1</v>
      </c>
      <c r="H58" s="4">
        <v>0</v>
      </c>
      <c r="I58" s="4">
        <v>0</v>
      </c>
      <c r="J58" s="4">
        <v>0</v>
      </c>
      <c r="K58" s="4">
        <v>1</v>
      </c>
      <c r="L58" s="4">
        <v>1</v>
      </c>
      <c r="M58" s="4">
        <v>0</v>
      </c>
      <c r="N58" s="4" t="s">
        <v>521</v>
      </c>
      <c r="O58" s="4">
        <v>0</v>
      </c>
      <c r="P58" s="4">
        <v>0</v>
      </c>
      <c r="Q58" s="4">
        <v>0</v>
      </c>
      <c r="R58" s="4">
        <v>0</v>
      </c>
      <c r="S58" s="4">
        <v>0</v>
      </c>
      <c r="T58" s="4">
        <v>0</v>
      </c>
      <c r="U58" s="4">
        <v>1</v>
      </c>
      <c r="V58" s="4">
        <v>1</v>
      </c>
      <c r="W58" s="4">
        <v>0</v>
      </c>
      <c r="X58" s="4">
        <v>3</v>
      </c>
      <c r="Y58" s="4">
        <v>3</v>
      </c>
      <c r="Z58" s="4">
        <v>0</v>
      </c>
      <c r="AA58" s="4" t="s">
        <v>521</v>
      </c>
      <c r="AB58" s="4">
        <v>3</v>
      </c>
      <c r="AC58" s="4">
        <v>3</v>
      </c>
      <c r="AD58" s="4">
        <v>0</v>
      </c>
      <c r="AE58" s="4">
        <v>21</v>
      </c>
      <c r="AF58" s="4">
        <v>21</v>
      </c>
      <c r="AG58" s="4">
        <v>0</v>
      </c>
      <c r="AH58" s="4">
        <v>0</v>
      </c>
      <c r="AI58" s="4">
        <v>0</v>
      </c>
      <c r="AJ58" s="4">
        <v>0</v>
      </c>
      <c r="AK58" s="4">
        <v>6</v>
      </c>
      <c r="AL58" s="4">
        <v>6</v>
      </c>
      <c r="AM58" s="4">
        <v>0</v>
      </c>
      <c r="AN58" s="4" t="s">
        <v>521</v>
      </c>
      <c r="AO58" s="4">
        <v>49</v>
      </c>
      <c r="AP58" s="4">
        <v>41</v>
      </c>
      <c r="AQ58" s="4">
        <v>8</v>
      </c>
      <c r="AR58" s="4">
        <v>2</v>
      </c>
      <c r="AS58" s="4">
        <v>2</v>
      </c>
      <c r="AT58" s="4">
        <v>0</v>
      </c>
      <c r="AU58" s="4">
        <v>5</v>
      </c>
      <c r="AV58" s="4">
        <v>5</v>
      </c>
      <c r="AW58" s="4">
        <v>0</v>
      </c>
      <c r="AX58" s="4">
        <v>0</v>
      </c>
      <c r="AY58" s="4">
        <v>0</v>
      </c>
      <c r="AZ58" s="4">
        <v>0</v>
      </c>
    </row>
    <row r="59" spans="1:52" x14ac:dyDescent="0.2">
      <c r="A59" s="4" t="s">
        <v>522</v>
      </c>
      <c r="B59" s="4">
        <v>797</v>
      </c>
      <c r="C59" s="4">
        <v>777</v>
      </c>
      <c r="D59" s="4">
        <v>20</v>
      </c>
      <c r="E59" s="4">
        <v>326</v>
      </c>
      <c r="F59" s="4">
        <v>321</v>
      </c>
      <c r="G59" s="4">
        <v>5</v>
      </c>
      <c r="H59" s="4">
        <v>4</v>
      </c>
      <c r="I59" s="4">
        <v>4</v>
      </c>
      <c r="J59" s="4">
        <v>0</v>
      </c>
      <c r="K59" s="4">
        <v>20</v>
      </c>
      <c r="L59" s="4">
        <v>20</v>
      </c>
      <c r="M59" s="4">
        <v>0</v>
      </c>
      <c r="N59" s="4" t="s">
        <v>522</v>
      </c>
      <c r="O59" s="4">
        <v>2</v>
      </c>
      <c r="P59" s="4">
        <v>2</v>
      </c>
      <c r="Q59" s="4">
        <v>0</v>
      </c>
      <c r="R59" s="4">
        <v>1</v>
      </c>
      <c r="S59" s="4">
        <v>1</v>
      </c>
      <c r="T59" s="4">
        <v>0</v>
      </c>
      <c r="U59" s="4">
        <v>4</v>
      </c>
      <c r="V59" s="4">
        <v>4</v>
      </c>
      <c r="W59" s="4">
        <v>0</v>
      </c>
      <c r="X59" s="4">
        <v>36</v>
      </c>
      <c r="Y59" s="4">
        <v>36</v>
      </c>
      <c r="Z59" s="4">
        <v>0</v>
      </c>
      <c r="AA59" s="4" t="s">
        <v>522</v>
      </c>
      <c r="AB59" s="4">
        <v>28</v>
      </c>
      <c r="AC59" s="4">
        <v>27</v>
      </c>
      <c r="AD59" s="4">
        <v>1</v>
      </c>
      <c r="AE59" s="4">
        <v>183</v>
      </c>
      <c r="AF59" s="4">
        <v>180</v>
      </c>
      <c r="AG59" s="4">
        <v>3</v>
      </c>
      <c r="AH59" s="4">
        <v>0</v>
      </c>
      <c r="AI59" s="4">
        <v>0</v>
      </c>
      <c r="AJ59" s="4">
        <v>0</v>
      </c>
      <c r="AK59" s="4">
        <v>6</v>
      </c>
      <c r="AL59" s="4">
        <v>6</v>
      </c>
      <c r="AM59" s="4">
        <v>0</v>
      </c>
      <c r="AN59" s="4" t="s">
        <v>522</v>
      </c>
      <c r="AO59" s="4">
        <v>126</v>
      </c>
      <c r="AP59" s="4">
        <v>119</v>
      </c>
      <c r="AQ59" s="4">
        <v>7</v>
      </c>
      <c r="AR59" s="4">
        <v>8</v>
      </c>
      <c r="AS59" s="4">
        <v>7</v>
      </c>
      <c r="AT59" s="4">
        <v>1</v>
      </c>
      <c r="AU59" s="4">
        <v>53</v>
      </c>
      <c r="AV59" s="4">
        <v>50</v>
      </c>
      <c r="AW59" s="4">
        <v>3</v>
      </c>
      <c r="AX59" s="4">
        <v>0</v>
      </c>
      <c r="AY59" s="4">
        <v>0</v>
      </c>
      <c r="AZ59" s="4">
        <v>0</v>
      </c>
    </row>
    <row r="60" spans="1:52" x14ac:dyDescent="0.2">
      <c r="A60" s="4" t="s">
        <v>523</v>
      </c>
      <c r="B60" s="4">
        <v>7687</v>
      </c>
      <c r="C60" s="4">
        <v>7577</v>
      </c>
      <c r="D60" s="4">
        <v>110</v>
      </c>
      <c r="E60" s="4">
        <v>2284</v>
      </c>
      <c r="F60" s="4">
        <v>2266</v>
      </c>
      <c r="G60" s="4">
        <v>18</v>
      </c>
      <c r="H60" s="4">
        <v>12</v>
      </c>
      <c r="I60" s="4">
        <v>12</v>
      </c>
      <c r="J60" s="4">
        <v>0</v>
      </c>
      <c r="K60" s="4">
        <v>278</v>
      </c>
      <c r="L60" s="4">
        <v>273</v>
      </c>
      <c r="M60" s="4">
        <v>5</v>
      </c>
      <c r="N60" s="4" t="s">
        <v>523</v>
      </c>
      <c r="O60" s="4">
        <v>9</v>
      </c>
      <c r="P60" s="4">
        <v>9</v>
      </c>
      <c r="Q60" s="4">
        <v>0</v>
      </c>
      <c r="R60" s="4">
        <v>55</v>
      </c>
      <c r="S60" s="4">
        <v>55</v>
      </c>
      <c r="T60" s="4">
        <v>0</v>
      </c>
      <c r="U60" s="4">
        <v>60</v>
      </c>
      <c r="V60" s="4">
        <v>60</v>
      </c>
      <c r="W60" s="4">
        <v>0</v>
      </c>
      <c r="X60" s="4">
        <v>439</v>
      </c>
      <c r="Y60" s="4">
        <v>437</v>
      </c>
      <c r="Z60" s="4">
        <v>2</v>
      </c>
      <c r="AA60" s="4" t="s">
        <v>523</v>
      </c>
      <c r="AB60" s="4">
        <v>294</v>
      </c>
      <c r="AC60" s="4">
        <v>293</v>
      </c>
      <c r="AD60" s="4">
        <v>1</v>
      </c>
      <c r="AE60" s="4">
        <v>1537</v>
      </c>
      <c r="AF60" s="4">
        <v>1517</v>
      </c>
      <c r="AG60" s="4">
        <v>20</v>
      </c>
      <c r="AH60" s="4">
        <v>14</v>
      </c>
      <c r="AI60" s="4">
        <v>13</v>
      </c>
      <c r="AJ60" s="4">
        <v>1</v>
      </c>
      <c r="AK60" s="4">
        <v>113</v>
      </c>
      <c r="AL60" s="4">
        <v>111</v>
      </c>
      <c r="AM60" s="4">
        <v>2</v>
      </c>
      <c r="AN60" s="4" t="s">
        <v>523</v>
      </c>
      <c r="AO60" s="4">
        <v>1712</v>
      </c>
      <c r="AP60" s="4">
        <v>1656</v>
      </c>
      <c r="AQ60" s="4">
        <v>56</v>
      </c>
      <c r="AR60" s="4">
        <v>207</v>
      </c>
      <c r="AS60" s="4">
        <v>206</v>
      </c>
      <c r="AT60" s="4">
        <v>1</v>
      </c>
      <c r="AU60" s="4">
        <v>661</v>
      </c>
      <c r="AV60" s="4">
        <v>657</v>
      </c>
      <c r="AW60" s="4">
        <v>4</v>
      </c>
      <c r="AX60" s="4">
        <v>12</v>
      </c>
      <c r="AY60" s="4">
        <v>12</v>
      </c>
      <c r="AZ60" s="4">
        <v>0</v>
      </c>
    </row>
    <row r="61" spans="1:52" x14ac:dyDescent="0.2">
      <c r="A61" s="4" t="s">
        <v>524</v>
      </c>
      <c r="B61" s="4">
        <v>3188</v>
      </c>
      <c r="C61" s="4">
        <v>3137</v>
      </c>
      <c r="D61" s="4">
        <v>51</v>
      </c>
      <c r="E61" s="4">
        <v>602</v>
      </c>
      <c r="F61" s="4">
        <v>596</v>
      </c>
      <c r="G61" s="4">
        <v>6</v>
      </c>
      <c r="H61" s="4">
        <v>57</v>
      </c>
      <c r="I61" s="4">
        <v>56</v>
      </c>
      <c r="J61" s="4">
        <v>1</v>
      </c>
      <c r="K61" s="4">
        <v>268</v>
      </c>
      <c r="L61" s="4">
        <v>266</v>
      </c>
      <c r="M61" s="4">
        <v>2</v>
      </c>
      <c r="N61" s="4" t="s">
        <v>524</v>
      </c>
      <c r="O61" s="4">
        <v>10</v>
      </c>
      <c r="P61" s="4">
        <v>10</v>
      </c>
      <c r="Q61" s="4">
        <v>0</v>
      </c>
      <c r="R61" s="4">
        <v>41</v>
      </c>
      <c r="S61" s="4">
        <v>41</v>
      </c>
      <c r="T61" s="4">
        <v>0</v>
      </c>
      <c r="U61" s="4">
        <v>89</v>
      </c>
      <c r="V61" s="4">
        <v>89</v>
      </c>
      <c r="W61" s="4">
        <v>0</v>
      </c>
      <c r="X61" s="4">
        <v>403</v>
      </c>
      <c r="Y61" s="4">
        <v>403</v>
      </c>
      <c r="Z61" s="4">
        <v>0</v>
      </c>
      <c r="AA61" s="4" t="s">
        <v>524</v>
      </c>
      <c r="AB61" s="4">
        <v>226</v>
      </c>
      <c r="AC61" s="4">
        <v>216</v>
      </c>
      <c r="AD61" s="4">
        <v>10</v>
      </c>
      <c r="AE61" s="4">
        <v>419</v>
      </c>
      <c r="AF61" s="4">
        <v>414</v>
      </c>
      <c r="AG61" s="4">
        <v>5</v>
      </c>
      <c r="AH61" s="4">
        <v>95</v>
      </c>
      <c r="AI61" s="4">
        <v>95</v>
      </c>
      <c r="AJ61" s="4">
        <v>0</v>
      </c>
      <c r="AK61" s="4">
        <v>101</v>
      </c>
      <c r="AL61" s="4">
        <v>101</v>
      </c>
      <c r="AM61" s="4">
        <v>0</v>
      </c>
      <c r="AN61" s="4" t="s">
        <v>524</v>
      </c>
      <c r="AO61" s="4">
        <v>505</v>
      </c>
      <c r="AP61" s="4">
        <v>483</v>
      </c>
      <c r="AQ61" s="4">
        <v>22</v>
      </c>
      <c r="AR61" s="4">
        <v>166</v>
      </c>
      <c r="AS61" s="4">
        <v>163</v>
      </c>
      <c r="AT61" s="4">
        <v>3</v>
      </c>
      <c r="AU61" s="4">
        <v>187</v>
      </c>
      <c r="AV61" s="4">
        <v>185</v>
      </c>
      <c r="AW61" s="4">
        <v>2</v>
      </c>
      <c r="AX61" s="4">
        <v>19</v>
      </c>
      <c r="AY61" s="4">
        <v>19</v>
      </c>
      <c r="AZ61" s="4">
        <v>0</v>
      </c>
    </row>
    <row r="62" spans="1:52" x14ac:dyDescent="0.2">
      <c r="A62" s="4" t="s">
        <v>525</v>
      </c>
      <c r="B62" s="4">
        <v>3248</v>
      </c>
      <c r="C62" s="4">
        <v>2756</v>
      </c>
      <c r="D62" s="4">
        <v>492</v>
      </c>
      <c r="E62" s="4">
        <v>785</v>
      </c>
      <c r="F62" s="4">
        <v>698</v>
      </c>
      <c r="G62" s="4">
        <v>87</v>
      </c>
      <c r="H62" s="4">
        <v>9</v>
      </c>
      <c r="I62" s="4">
        <v>9</v>
      </c>
      <c r="J62" s="4">
        <v>0</v>
      </c>
      <c r="K62" s="4">
        <v>96</v>
      </c>
      <c r="L62" s="4">
        <v>83</v>
      </c>
      <c r="M62" s="4">
        <v>13</v>
      </c>
      <c r="N62" s="4" t="s">
        <v>525</v>
      </c>
      <c r="O62" s="4">
        <v>1</v>
      </c>
      <c r="P62" s="4">
        <v>1</v>
      </c>
      <c r="Q62" s="4">
        <v>0</v>
      </c>
      <c r="R62" s="4">
        <v>22</v>
      </c>
      <c r="S62" s="4">
        <v>19</v>
      </c>
      <c r="T62" s="4">
        <v>3</v>
      </c>
      <c r="U62" s="4">
        <v>20</v>
      </c>
      <c r="V62" s="4">
        <v>16</v>
      </c>
      <c r="W62" s="4">
        <v>4</v>
      </c>
      <c r="X62" s="4">
        <v>50</v>
      </c>
      <c r="Y62" s="4">
        <v>48</v>
      </c>
      <c r="Z62" s="4">
        <v>2</v>
      </c>
      <c r="AA62" s="4" t="s">
        <v>525</v>
      </c>
      <c r="AB62" s="4">
        <v>75</v>
      </c>
      <c r="AC62" s="4">
        <v>69</v>
      </c>
      <c r="AD62" s="4">
        <v>6</v>
      </c>
      <c r="AE62" s="4">
        <v>486</v>
      </c>
      <c r="AF62" s="4">
        <v>413</v>
      </c>
      <c r="AG62" s="4">
        <v>73</v>
      </c>
      <c r="AH62" s="4">
        <v>0</v>
      </c>
      <c r="AI62" s="4">
        <v>0</v>
      </c>
      <c r="AJ62" s="4">
        <v>0</v>
      </c>
      <c r="AK62" s="4">
        <v>35</v>
      </c>
      <c r="AL62" s="4">
        <v>33</v>
      </c>
      <c r="AM62" s="4">
        <v>2</v>
      </c>
      <c r="AN62" s="4" t="s">
        <v>525</v>
      </c>
      <c r="AO62" s="4">
        <v>1435</v>
      </c>
      <c r="AP62" s="4">
        <v>1159</v>
      </c>
      <c r="AQ62" s="4">
        <v>276</v>
      </c>
      <c r="AR62" s="4">
        <v>19</v>
      </c>
      <c r="AS62" s="4">
        <v>17</v>
      </c>
      <c r="AT62" s="4">
        <v>2</v>
      </c>
      <c r="AU62" s="4">
        <v>192</v>
      </c>
      <c r="AV62" s="4">
        <v>176</v>
      </c>
      <c r="AW62" s="4">
        <v>16</v>
      </c>
      <c r="AX62" s="4">
        <v>23</v>
      </c>
      <c r="AY62" s="4">
        <v>15</v>
      </c>
      <c r="AZ62" s="4">
        <v>8</v>
      </c>
    </row>
    <row r="63" spans="1:52" x14ac:dyDescent="0.2">
      <c r="A63" s="4" t="s">
        <v>526</v>
      </c>
      <c r="B63" s="4">
        <v>8998</v>
      </c>
      <c r="C63" s="4">
        <v>6844</v>
      </c>
      <c r="D63" s="4">
        <v>2154</v>
      </c>
      <c r="E63" s="4">
        <v>2893</v>
      </c>
      <c r="F63" s="4">
        <v>2281</v>
      </c>
      <c r="G63" s="4">
        <v>612</v>
      </c>
      <c r="H63" s="4">
        <v>28</v>
      </c>
      <c r="I63" s="4">
        <v>24</v>
      </c>
      <c r="J63" s="4">
        <v>4</v>
      </c>
      <c r="K63" s="4">
        <v>224</v>
      </c>
      <c r="L63" s="4">
        <v>171</v>
      </c>
      <c r="M63" s="4">
        <v>53</v>
      </c>
      <c r="N63" s="4" t="s">
        <v>526</v>
      </c>
      <c r="O63" s="4">
        <v>17</v>
      </c>
      <c r="P63" s="4">
        <v>13</v>
      </c>
      <c r="Q63" s="4">
        <v>4</v>
      </c>
      <c r="R63" s="4">
        <v>55</v>
      </c>
      <c r="S63" s="4">
        <v>47</v>
      </c>
      <c r="T63" s="4">
        <v>8</v>
      </c>
      <c r="U63" s="4">
        <v>88</v>
      </c>
      <c r="V63" s="4">
        <v>69</v>
      </c>
      <c r="W63" s="4">
        <v>19</v>
      </c>
      <c r="X63" s="4">
        <v>324</v>
      </c>
      <c r="Y63" s="4">
        <v>264</v>
      </c>
      <c r="Z63" s="4">
        <v>60</v>
      </c>
      <c r="AA63" s="4" t="s">
        <v>526</v>
      </c>
      <c r="AB63" s="4">
        <v>587</v>
      </c>
      <c r="AC63" s="4">
        <v>457</v>
      </c>
      <c r="AD63" s="4">
        <v>130</v>
      </c>
      <c r="AE63" s="4">
        <v>1273</v>
      </c>
      <c r="AF63" s="4">
        <v>912</v>
      </c>
      <c r="AG63" s="4">
        <v>361</v>
      </c>
      <c r="AH63" s="4">
        <v>2</v>
      </c>
      <c r="AI63" s="4">
        <v>1</v>
      </c>
      <c r="AJ63" s="4">
        <v>1</v>
      </c>
      <c r="AK63" s="4">
        <v>181</v>
      </c>
      <c r="AL63" s="4">
        <v>141</v>
      </c>
      <c r="AM63" s="4">
        <v>40</v>
      </c>
      <c r="AN63" s="4" t="s">
        <v>526</v>
      </c>
      <c r="AO63" s="4">
        <v>2686</v>
      </c>
      <c r="AP63" s="4">
        <v>1921</v>
      </c>
      <c r="AQ63" s="4">
        <v>765</v>
      </c>
      <c r="AR63" s="4">
        <v>113</v>
      </c>
      <c r="AS63" s="4">
        <v>101</v>
      </c>
      <c r="AT63" s="4">
        <v>12</v>
      </c>
      <c r="AU63" s="4">
        <v>518</v>
      </c>
      <c r="AV63" s="4">
        <v>436</v>
      </c>
      <c r="AW63" s="4">
        <v>82</v>
      </c>
      <c r="AX63" s="4">
        <v>9</v>
      </c>
      <c r="AY63" s="4">
        <v>6</v>
      </c>
      <c r="AZ63" s="4">
        <v>3</v>
      </c>
    </row>
    <row r="64" spans="1:52" x14ac:dyDescent="0.2">
      <c r="A64" s="4" t="s">
        <v>527</v>
      </c>
      <c r="B64" s="4">
        <v>789</v>
      </c>
      <c r="C64" s="4">
        <v>375</v>
      </c>
      <c r="D64" s="4">
        <v>414</v>
      </c>
      <c r="E64" s="4">
        <v>194</v>
      </c>
      <c r="F64" s="4">
        <v>122</v>
      </c>
      <c r="G64" s="4">
        <v>72</v>
      </c>
      <c r="H64" s="4">
        <v>3</v>
      </c>
      <c r="I64" s="4">
        <v>0</v>
      </c>
      <c r="J64" s="4">
        <v>3</v>
      </c>
      <c r="K64" s="4">
        <v>16</v>
      </c>
      <c r="L64" s="4">
        <v>6</v>
      </c>
      <c r="M64" s="4">
        <v>10</v>
      </c>
      <c r="N64" s="4" t="s">
        <v>527</v>
      </c>
      <c r="O64" s="4">
        <v>0</v>
      </c>
      <c r="P64" s="4">
        <v>0</v>
      </c>
      <c r="Q64" s="4">
        <v>0</v>
      </c>
      <c r="R64" s="4">
        <v>1</v>
      </c>
      <c r="S64" s="4">
        <v>0</v>
      </c>
      <c r="T64" s="4">
        <v>1</v>
      </c>
      <c r="U64" s="4">
        <v>10</v>
      </c>
      <c r="V64" s="4">
        <v>4</v>
      </c>
      <c r="W64" s="4">
        <v>6</v>
      </c>
      <c r="X64" s="4">
        <v>16</v>
      </c>
      <c r="Y64" s="4">
        <v>11</v>
      </c>
      <c r="Z64" s="4">
        <v>5</v>
      </c>
      <c r="AA64" s="4" t="s">
        <v>527</v>
      </c>
      <c r="AB64" s="4">
        <v>29</v>
      </c>
      <c r="AC64" s="4">
        <v>17</v>
      </c>
      <c r="AD64" s="4">
        <v>12</v>
      </c>
      <c r="AE64" s="4">
        <v>109</v>
      </c>
      <c r="AF64" s="4">
        <v>33</v>
      </c>
      <c r="AG64" s="4">
        <v>76</v>
      </c>
      <c r="AH64" s="4">
        <v>0</v>
      </c>
      <c r="AI64" s="4">
        <v>0</v>
      </c>
      <c r="AJ64" s="4">
        <v>0</v>
      </c>
      <c r="AK64" s="4">
        <v>33</v>
      </c>
      <c r="AL64" s="4">
        <v>20</v>
      </c>
      <c r="AM64" s="4">
        <v>13</v>
      </c>
      <c r="AN64" s="4" t="s">
        <v>527</v>
      </c>
      <c r="AO64" s="4">
        <v>328</v>
      </c>
      <c r="AP64" s="4">
        <v>134</v>
      </c>
      <c r="AQ64" s="4">
        <v>194</v>
      </c>
      <c r="AR64" s="4">
        <v>4</v>
      </c>
      <c r="AS64" s="4">
        <v>1</v>
      </c>
      <c r="AT64" s="4">
        <v>3</v>
      </c>
      <c r="AU64" s="4">
        <v>46</v>
      </c>
      <c r="AV64" s="4">
        <v>27</v>
      </c>
      <c r="AW64" s="4">
        <v>19</v>
      </c>
      <c r="AX64" s="4">
        <v>0</v>
      </c>
      <c r="AY64" s="4">
        <v>0</v>
      </c>
      <c r="AZ64" s="4">
        <v>0</v>
      </c>
    </row>
    <row r="65" spans="1:52" x14ac:dyDescent="0.2">
      <c r="A65" s="4" t="s">
        <v>528</v>
      </c>
      <c r="B65" s="4">
        <v>3862</v>
      </c>
      <c r="C65" s="4">
        <v>2611</v>
      </c>
      <c r="D65" s="4">
        <v>1251</v>
      </c>
      <c r="E65" s="4">
        <v>1333</v>
      </c>
      <c r="F65" s="4">
        <v>904</v>
      </c>
      <c r="G65" s="4">
        <v>429</v>
      </c>
      <c r="H65" s="4">
        <v>0</v>
      </c>
      <c r="I65" s="4">
        <v>0</v>
      </c>
      <c r="J65" s="4">
        <v>0</v>
      </c>
      <c r="K65" s="4">
        <v>75</v>
      </c>
      <c r="L65" s="4">
        <v>47</v>
      </c>
      <c r="M65" s="4">
        <v>28</v>
      </c>
      <c r="N65" s="4" t="s">
        <v>528</v>
      </c>
      <c r="O65" s="4">
        <v>2</v>
      </c>
      <c r="P65" s="4">
        <v>1</v>
      </c>
      <c r="Q65" s="4">
        <v>1</v>
      </c>
      <c r="R65" s="4">
        <v>1</v>
      </c>
      <c r="S65" s="4">
        <v>0</v>
      </c>
      <c r="T65" s="4">
        <v>1</v>
      </c>
      <c r="U65" s="4">
        <v>46</v>
      </c>
      <c r="V65" s="4">
        <v>32</v>
      </c>
      <c r="W65" s="4">
        <v>14</v>
      </c>
      <c r="X65" s="4">
        <v>23</v>
      </c>
      <c r="Y65" s="4">
        <v>18</v>
      </c>
      <c r="Z65" s="4">
        <v>5</v>
      </c>
      <c r="AA65" s="4" t="s">
        <v>528</v>
      </c>
      <c r="AB65" s="4">
        <v>1094</v>
      </c>
      <c r="AC65" s="4">
        <v>721</v>
      </c>
      <c r="AD65" s="4">
        <v>373</v>
      </c>
      <c r="AE65" s="4">
        <v>204</v>
      </c>
      <c r="AF65" s="4">
        <v>139</v>
      </c>
      <c r="AG65" s="4">
        <v>65</v>
      </c>
      <c r="AH65" s="4">
        <v>6</v>
      </c>
      <c r="AI65" s="4">
        <v>6</v>
      </c>
      <c r="AJ65" s="4">
        <v>0</v>
      </c>
      <c r="AK65" s="4">
        <v>16</v>
      </c>
      <c r="AL65" s="4">
        <v>11</v>
      </c>
      <c r="AM65" s="4">
        <v>5</v>
      </c>
      <c r="AN65" s="4" t="s">
        <v>528</v>
      </c>
      <c r="AO65" s="4">
        <v>554</v>
      </c>
      <c r="AP65" s="4">
        <v>343</v>
      </c>
      <c r="AQ65" s="4">
        <v>211</v>
      </c>
      <c r="AR65" s="4">
        <v>425</v>
      </c>
      <c r="AS65" s="4">
        <v>324</v>
      </c>
      <c r="AT65" s="4">
        <v>101</v>
      </c>
      <c r="AU65" s="4">
        <v>83</v>
      </c>
      <c r="AV65" s="4">
        <v>65</v>
      </c>
      <c r="AW65" s="4">
        <v>18</v>
      </c>
      <c r="AX65" s="4">
        <v>0</v>
      </c>
      <c r="AY65" s="4">
        <v>0</v>
      </c>
      <c r="AZ65" s="4">
        <v>0</v>
      </c>
    </row>
    <row r="66" spans="1:52" x14ac:dyDescent="0.2">
      <c r="A66" s="4" t="s">
        <v>529</v>
      </c>
      <c r="B66" s="4">
        <v>1169</v>
      </c>
      <c r="C66" s="4">
        <v>1141</v>
      </c>
      <c r="D66" s="4">
        <v>28</v>
      </c>
      <c r="E66" s="4">
        <v>368</v>
      </c>
      <c r="F66" s="4">
        <v>359</v>
      </c>
      <c r="G66" s="4">
        <v>9</v>
      </c>
      <c r="H66" s="4">
        <v>1</v>
      </c>
      <c r="I66" s="4">
        <v>1</v>
      </c>
      <c r="J66" s="4">
        <v>0</v>
      </c>
      <c r="K66" s="4">
        <v>39</v>
      </c>
      <c r="L66" s="4">
        <v>39</v>
      </c>
      <c r="M66" s="4">
        <v>0</v>
      </c>
      <c r="N66" s="4" t="s">
        <v>529</v>
      </c>
      <c r="O66" s="4">
        <v>0</v>
      </c>
      <c r="P66" s="4">
        <v>0</v>
      </c>
      <c r="Q66" s="4">
        <v>0</v>
      </c>
      <c r="R66" s="4">
        <v>1</v>
      </c>
      <c r="S66" s="4">
        <v>0</v>
      </c>
      <c r="T66" s="4">
        <v>1</v>
      </c>
      <c r="U66" s="4">
        <v>6</v>
      </c>
      <c r="V66" s="4">
        <v>6</v>
      </c>
      <c r="W66" s="4">
        <v>0</v>
      </c>
      <c r="X66" s="4">
        <v>50</v>
      </c>
      <c r="Y66" s="4">
        <v>48</v>
      </c>
      <c r="Z66" s="4">
        <v>2</v>
      </c>
      <c r="AA66" s="4" t="s">
        <v>529</v>
      </c>
      <c r="AB66" s="4">
        <v>71</v>
      </c>
      <c r="AC66" s="4">
        <v>68</v>
      </c>
      <c r="AD66" s="4">
        <v>3</v>
      </c>
      <c r="AE66" s="4">
        <v>206</v>
      </c>
      <c r="AF66" s="4">
        <v>206</v>
      </c>
      <c r="AG66" s="4">
        <v>0</v>
      </c>
      <c r="AH66" s="4">
        <v>1</v>
      </c>
      <c r="AI66" s="4">
        <v>1</v>
      </c>
      <c r="AJ66" s="4">
        <v>0</v>
      </c>
      <c r="AK66" s="4">
        <v>27</v>
      </c>
      <c r="AL66" s="4">
        <v>27</v>
      </c>
      <c r="AM66" s="4">
        <v>0</v>
      </c>
      <c r="AN66" s="4" t="s">
        <v>529</v>
      </c>
      <c r="AO66" s="4">
        <v>224</v>
      </c>
      <c r="AP66" s="4">
        <v>214</v>
      </c>
      <c r="AQ66" s="4">
        <v>10</v>
      </c>
      <c r="AR66" s="4">
        <v>28</v>
      </c>
      <c r="AS66" s="4">
        <v>28</v>
      </c>
      <c r="AT66" s="4">
        <v>0</v>
      </c>
      <c r="AU66" s="4">
        <v>143</v>
      </c>
      <c r="AV66" s="4">
        <v>141</v>
      </c>
      <c r="AW66" s="4">
        <v>2</v>
      </c>
      <c r="AX66" s="4">
        <v>4</v>
      </c>
      <c r="AY66" s="4">
        <v>3</v>
      </c>
      <c r="AZ66" s="4">
        <v>1</v>
      </c>
    </row>
    <row r="67" spans="1:52" x14ac:dyDescent="0.2">
      <c r="A67" s="4" t="s">
        <v>530</v>
      </c>
      <c r="B67" s="4">
        <v>1254</v>
      </c>
      <c r="C67" s="4">
        <v>1244</v>
      </c>
      <c r="D67" s="4">
        <v>10</v>
      </c>
      <c r="E67" s="4">
        <v>441</v>
      </c>
      <c r="F67" s="4">
        <v>440</v>
      </c>
      <c r="G67" s="4">
        <v>1</v>
      </c>
      <c r="H67" s="4">
        <v>3</v>
      </c>
      <c r="I67" s="4">
        <v>3</v>
      </c>
      <c r="J67" s="4">
        <v>0</v>
      </c>
      <c r="K67" s="4">
        <v>42</v>
      </c>
      <c r="L67" s="4">
        <v>42</v>
      </c>
      <c r="M67" s="4">
        <v>0</v>
      </c>
      <c r="N67" s="4" t="s">
        <v>530</v>
      </c>
      <c r="O67" s="4">
        <v>0</v>
      </c>
      <c r="P67" s="4">
        <v>0</v>
      </c>
      <c r="Q67" s="4">
        <v>0</v>
      </c>
      <c r="R67" s="4">
        <v>0</v>
      </c>
      <c r="S67" s="4">
        <v>0</v>
      </c>
      <c r="T67" s="4">
        <v>0</v>
      </c>
      <c r="U67" s="4">
        <v>10</v>
      </c>
      <c r="V67" s="4">
        <v>10</v>
      </c>
      <c r="W67" s="4">
        <v>0</v>
      </c>
      <c r="X67" s="4">
        <v>60</v>
      </c>
      <c r="Y67" s="4">
        <v>60</v>
      </c>
      <c r="Z67" s="4">
        <v>0</v>
      </c>
      <c r="AA67" s="4" t="s">
        <v>530</v>
      </c>
      <c r="AB67" s="4">
        <v>79</v>
      </c>
      <c r="AC67" s="4">
        <v>78</v>
      </c>
      <c r="AD67" s="4">
        <v>1</v>
      </c>
      <c r="AE67" s="4">
        <v>171</v>
      </c>
      <c r="AF67" s="4">
        <v>169</v>
      </c>
      <c r="AG67" s="4">
        <v>2</v>
      </c>
      <c r="AH67" s="4">
        <v>0</v>
      </c>
      <c r="AI67" s="4">
        <v>0</v>
      </c>
      <c r="AJ67" s="4">
        <v>0</v>
      </c>
      <c r="AK67" s="4">
        <v>39</v>
      </c>
      <c r="AL67" s="4">
        <v>39</v>
      </c>
      <c r="AM67" s="4">
        <v>0</v>
      </c>
      <c r="AN67" s="4" t="s">
        <v>530</v>
      </c>
      <c r="AO67" s="4">
        <v>279</v>
      </c>
      <c r="AP67" s="4">
        <v>277</v>
      </c>
      <c r="AQ67" s="4">
        <v>2</v>
      </c>
      <c r="AR67" s="4">
        <v>20</v>
      </c>
      <c r="AS67" s="4">
        <v>19</v>
      </c>
      <c r="AT67" s="4">
        <v>1</v>
      </c>
      <c r="AU67" s="4">
        <v>110</v>
      </c>
      <c r="AV67" s="4">
        <v>107</v>
      </c>
      <c r="AW67" s="4">
        <v>3</v>
      </c>
      <c r="AX67" s="4">
        <v>0</v>
      </c>
      <c r="AY67" s="4">
        <v>0</v>
      </c>
      <c r="AZ67" s="4">
        <v>0</v>
      </c>
    </row>
    <row r="68" spans="1:52" x14ac:dyDescent="0.2">
      <c r="A68" s="4" t="s">
        <v>531</v>
      </c>
      <c r="B68" s="4">
        <v>1714</v>
      </c>
      <c r="C68" s="4">
        <v>1699</v>
      </c>
      <c r="D68" s="4">
        <v>15</v>
      </c>
      <c r="E68" s="4">
        <v>682</v>
      </c>
      <c r="F68" s="4">
        <v>678</v>
      </c>
      <c r="G68" s="4">
        <v>4</v>
      </c>
      <c r="H68" s="4">
        <v>2</v>
      </c>
      <c r="I68" s="4">
        <v>2</v>
      </c>
      <c r="J68" s="4">
        <v>0</v>
      </c>
      <c r="K68" s="4">
        <v>87</v>
      </c>
      <c r="L68" s="4">
        <v>86</v>
      </c>
      <c r="M68" s="4">
        <v>1</v>
      </c>
      <c r="N68" s="4" t="s">
        <v>531</v>
      </c>
      <c r="O68" s="4">
        <v>0</v>
      </c>
      <c r="P68" s="4">
        <v>0</v>
      </c>
      <c r="Q68" s="4">
        <v>0</v>
      </c>
      <c r="R68" s="4">
        <v>10</v>
      </c>
      <c r="S68" s="4">
        <v>10</v>
      </c>
      <c r="T68" s="4">
        <v>0</v>
      </c>
      <c r="U68" s="4">
        <v>15</v>
      </c>
      <c r="V68" s="4">
        <v>15</v>
      </c>
      <c r="W68" s="4">
        <v>0</v>
      </c>
      <c r="X68" s="4">
        <v>89</v>
      </c>
      <c r="Y68" s="4">
        <v>89</v>
      </c>
      <c r="Z68" s="4">
        <v>0</v>
      </c>
      <c r="AA68" s="4" t="s">
        <v>531</v>
      </c>
      <c r="AB68" s="4">
        <v>113</v>
      </c>
      <c r="AC68" s="4">
        <v>110</v>
      </c>
      <c r="AD68" s="4">
        <v>3</v>
      </c>
      <c r="AE68" s="4">
        <v>239</v>
      </c>
      <c r="AF68" s="4">
        <v>239</v>
      </c>
      <c r="AG68" s="4">
        <v>0</v>
      </c>
      <c r="AH68" s="4">
        <v>3</v>
      </c>
      <c r="AI68" s="4">
        <v>3</v>
      </c>
      <c r="AJ68" s="4">
        <v>0</v>
      </c>
      <c r="AK68" s="4">
        <v>97</v>
      </c>
      <c r="AL68" s="4">
        <v>97</v>
      </c>
      <c r="AM68" s="4">
        <v>0</v>
      </c>
      <c r="AN68" s="4" t="s">
        <v>531</v>
      </c>
      <c r="AO68" s="4">
        <v>160</v>
      </c>
      <c r="AP68" s="4">
        <v>156</v>
      </c>
      <c r="AQ68" s="4">
        <v>4</v>
      </c>
      <c r="AR68" s="4">
        <v>70</v>
      </c>
      <c r="AS68" s="4">
        <v>70</v>
      </c>
      <c r="AT68" s="4">
        <v>0</v>
      </c>
      <c r="AU68" s="4">
        <v>137</v>
      </c>
      <c r="AV68" s="4">
        <v>134</v>
      </c>
      <c r="AW68" s="4">
        <v>3</v>
      </c>
      <c r="AX68" s="4">
        <v>10</v>
      </c>
      <c r="AY68" s="4">
        <v>10</v>
      </c>
      <c r="AZ68" s="4">
        <v>0</v>
      </c>
    </row>
    <row r="69" spans="1:52" x14ac:dyDescent="0.2">
      <c r="A69" s="4" t="s">
        <v>532</v>
      </c>
      <c r="B69" s="4">
        <v>166</v>
      </c>
      <c r="C69" s="4">
        <v>149</v>
      </c>
      <c r="D69" s="4">
        <v>17</v>
      </c>
      <c r="E69" s="4">
        <v>73</v>
      </c>
      <c r="F69" s="4">
        <v>69</v>
      </c>
      <c r="G69" s="4">
        <v>4</v>
      </c>
      <c r="H69" s="4">
        <v>0</v>
      </c>
      <c r="I69" s="4">
        <v>0</v>
      </c>
      <c r="J69" s="4">
        <v>0</v>
      </c>
      <c r="K69" s="4">
        <v>1</v>
      </c>
      <c r="L69" s="4">
        <v>1</v>
      </c>
      <c r="M69" s="4">
        <v>0</v>
      </c>
      <c r="N69" s="4" t="s">
        <v>532</v>
      </c>
      <c r="O69" s="4">
        <v>0</v>
      </c>
      <c r="P69" s="4">
        <v>0</v>
      </c>
      <c r="Q69" s="4">
        <v>0</v>
      </c>
      <c r="R69" s="4">
        <v>0</v>
      </c>
      <c r="S69" s="4">
        <v>0</v>
      </c>
      <c r="T69" s="4">
        <v>0</v>
      </c>
      <c r="U69" s="4">
        <v>1</v>
      </c>
      <c r="V69" s="4">
        <v>1</v>
      </c>
      <c r="W69" s="4">
        <v>0</v>
      </c>
      <c r="X69" s="4">
        <v>1</v>
      </c>
      <c r="Y69" s="4">
        <v>1</v>
      </c>
      <c r="Z69" s="4">
        <v>0</v>
      </c>
      <c r="AA69" s="4" t="s">
        <v>532</v>
      </c>
      <c r="AB69" s="4">
        <v>18</v>
      </c>
      <c r="AC69" s="4">
        <v>17</v>
      </c>
      <c r="AD69" s="4">
        <v>1</v>
      </c>
      <c r="AE69" s="4">
        <v>17</v>
      </c>
      <c r="AF69" s="4">
        <v>15</v>
      </c>
      <c r="AG69" s="4">
        <v>2</v>
      </c>
      <c r="AH69" s="4">
        <v>0</v>
      </c>
      <c r="AI69" s="4">
        <v>0</v>
      </c>
      <c r="AJ69" s="4">
        <v>0</v>
      </c>
      <c r="AK69" s="4">
        <v>3</v>
      </c>
      <c r="AL69" s="4">
        <v>3</v>
      </c>
      <c r="AM69" s="4">
        <v>0</v>
      </c>
      <c r="AN69" s="4" t="s">
        <v>532</v>
      </c>
      <c r="AO69" s="4">
        <v>34</v>
      </c>
      <c r="AP69" s="4">
        <v>24</v>
      </c>
      <c r="AQ69" s="4">
        <v>10</v>
      </c>
      <c r="AR69" s="4">
        <v>3</v>
      </c>
      <c r="AS69" s="4">
        <v>3</v>
      </c>
      <c r="AT69" s="4">
        <v>0</v>
      </c>
      <c r="AU69" s="4">
        <v>15</v>
      </c>
      <c r="AV69" s="4">
        <v>15</v>
      </c>
      <c r="AW69" s="4">
        <v>0</v>
      </c>
      <c r="AX69" s="4">
        <v>0</v>
      </c>
      <c r="AY69" s="4">
        <v>0</v>
      </c>
      <c r="AZ69" s="4">
        <v>0</v>
      </c>
    </row>
    <row r="70" spans="1:52" x14ac:dyDescent="0.2">
      <c r="A70" s="4" t="s">
        <v>533</v>
      </c>
      <c r="B70" s="4">
        <v>1889</v>
      </c>
      <c r="C70" s="4">
        <v>1813</v>
      </c>
      <c r="D70" s="4">
        <v>76</v>
      </c>
      <c r="E70" s="4">
        <v>278</v>
      </c>
      <c r="F70" s="4">
        <v>264</v>
      </c>
      <c r="G70" s="4">
        <v>14</v>
      </c>
      <c r="H70" s="4">
        <v>5</v>
      </c>
      <c r="I70" s="4">
        <v>4</v>
      </c>
      <c r="J70" s="4">
        <v>1</v>
      </c>
      <c r="K70" s="4">
        <v>50</v>
      </c>
      <c r="L70" s="4">
        <v>50</v>
      </c>
      <c r="M70" s="4">
        <v>0</v>
      </c>
      <c r="N70" s="4" t="s">
        <v>533</v>
      </c>
      <c r="O70" s="4">
        <v>15</v>
      </c>
      <c r="P70" s="4">
        <v>15</v>
      </c>
      <c r="Q70" s="4">
        <v>0</v>
      </c>
      <c r="R70" s="4">
        <v>52</v>
      </c>
      <c r="S70" s="4">
        <v>52</v>
      </c>
      <c r="T70" s="4">
        <v>0</v>
      </c>
      <c r="U70" s="4">
        <v>44</v>
      </c>
      <c r="V70" s="4">
        <v>44</v>
      </c>
      <c r="W70" s="4">
        <v>0</v>
      </c>
      <c r="X70" s="4">
        <v>33</v>
      </c>
      <c r="Y70" s="4">
        <v>33</v>
      </c>
      <c r="Z70" s="4">
        <v>0</v>
      </c>
      <c r="AA70" s="4" t="s">
        <v>533</v>
      </c>
      <c r="AB70" s="4">
        <v>5</v>
      </c>
      <c r="AC70" s="4">
        <v>5</v>
      </c>
      <c r="AD70" s="4">
        <v>0</v>
      </c>
      <c r="AE70" s="4">
        <v>348</v>
      </c>
      <c r="AF70" s="4">
        <v>337</v>
      </c>
      <c r="AG70" s="4">
        <v>11</v>
      </c>
      <c r="AH70" s="4">
        <v>1</v>
      </c>
      <c r="AI70" s="4">
        <v>1</v>
      </c>
      <c r="AJ70" s="4">
        <v>0</v>
      </c>
      <c r="AK70" s="4">
        <v>0</v>
      </c>
      <c r="AL70" s="4">
        <v>0</v>
      </c>
      <c r="AM70" s="4">
        <v>0</v>
      </c>
      <c r="AN70" s="4" t="s">
        <v>533</v>
      </c>
      <c r="AO70" s="4">
        <v>940</v>
      </c>
      <c r="AP70" s="4">
        <v>892</v>
      </c>
      <c r="AQ70" s="4">
        <v>48</v>
      </c>
      <c r="AR70" s="4">
        <v>8</v>
      </c>
      <c r="AS70" s="4">
        <v>8</v>
      </c>
      <c r="AT70" s="4">
        <v>0</v>
      </c>
      <c r="AU70" s="4">
        <v>110</v>
      </c>
      <c r="AV70" s="4">
        <v>108</v>
      </c>
      <c r="AW70" s="4">
        <v>2</v>
      </c>
      <c r="AX70" s="4">
        <v>0</v>
      </c>
      <c r="AY70" s="4">
        <v>0</v>
      </c>
      <c r="AZ70" s="4">
        <v>0</v>
      </c>
    </row>
    <row r="71" spans="1:52" x14ac:dyDescent="0.2">
      <c r="A71" s="4" t="s">
        <v>534</v>
      </c>
      <c r="B71" s="4">
        <v>159</v>
      </c>
      <c r="C71" s="4">
        <v>119</v>
      </c>
      <c r="D71" s="4">
        <v>40</v>
      </c>
      <c r="E71" s="4">
        <v>92</v>
      </c>
      <c r="F71" s="4">
        <v>67</v>
      </c>
      <c r="G71" s="4">
        <v>25</v>
      </c>
      <c r="H71" s="4">
        <v>0</v>
      </c>
      <c r="I71" s="4">
        <v>0</v>
      </c>
      <c r="J71" s="4">
        <v>0</v>
      </c>
      <c r="K71" s="4">
        <v>3</v>
      </c>
      <c r="L71" s="4">
        <v>3</v>
      </c>
      <c r="M71" s="4">
        <v>0</v>
      </c>
      <c r="N71" s="4" t="s">
        <v>534</v>
      </c>
      <c r="O71" s="4">
        <v>0</v>
      </c>
      <c r="P71" s="4">
        <v>0</v>
      </c>
      <c r="Q71" s="4">
        <v>0</v>
      </c>
      <c r="R71" s="4">
        <v>13</v>
      </c>
      <c r="S71" s="4">
        <v>13</v>
      </c>
      <c r="T71" s="4">
        <v>0</v>
      </c>
      <c r="U71" s="4">
        <v>1</v>
      </c>
      <c r="V71" s="4">
        <v>1</v>
      </c>
      <c r="W71" s="4">
        <v>0</v>
      </c>
      <c r="X71" s="4">
        <v>1</v>
      </c>
      <c r="Y71" s="4">
        <v>1</v>
      </c>
      <c r="Z71" s="4">
        <v>0</v>
      </c>
      <c r="AA71" s="4" t="s">
        <v>534</v>
      </c>
      <c r="AB71" s="4">
        <v>2</v>
      </c>
      <c r="AC71" s="4">
        <v>1</v>
      </c>
      <c r="AD71" s="4">
        <v>1</v>
      </c>
      <c r="AE71" s="4">
        <v>7</v>
      </c>
      <c r="AF71" s="4">
        <v>7</v>
      </c>
      <c r="AG71" s="4">
        <v>0</v>
      </c>
      <c r="AH71" s="4">
        <v>0</v>
      </c>
      <c r="AI71" s="4">
        <v>0</v>
      </c>
      <c r="AJ71" s="4">
        <v>0</v>
      </c>
      <c r="AK71" s="4">
        <v>1</v>
      </c>
      <c r="AL71" s="4">
        <v>1</v>
      </c>
      <c r="AM71" s="4">
        <v>0</v>
      </c>
      <c r="AN71" s="4" t="s">
        <v>534</v>
      </c>
      <c r="AO71" s="4">
        <v>35</v>
      </c>
      <c r="AP71" s="4">
        <v>21</v>
      </c>
      <c r="AQ71" s="4">
        <v>14</v>
      </c>
      <c r="AR71" s="4">
        <v>4</v>
      </c>
      <c r="AS71" s="4">
        <v>4</v>
      </c>
      <c r="AT71" s="4">
        <v>0</v>
      </c>
      <c r="AU71" s="4">
        <v>0</v>
      </c>
      <c r="AV71" s="4">
        <v>0</v>
      </c>
      <c r="AW71" s="4">
        <v>0</v>
      </c>
      <c r="AX71" s="4">
        <v>0</v>
      </c>
      <c r="AY71" s="4">
        <v>0</v>
      </c>
      <c r="AZ71" s="4">
        <v>0</v>
      </c>
    </row>
    <row r="72" spans="1:52" x14ac:dyDescent="0.2">
      <c r="A72" s="4" t="s">
        <v>535</v>
      </c>
      <c r="B72" s="4">
        <v>1033</v>
      </c>
      <c r="C72" s="4">
        <v>887</v>
      </c>
      <c r="D72" s="4">
        <v>146</v>
      </c>
      <c r="E72" s="4">
        <v>439</v>
      </c>
      <c r="F72" s="4">
        <v>400</v>
      </c>
      <c r="G72" s="4">
        <v>39</v>
      </c>
      <c r="H72" s="4">
        <v>0</v>
      </c>
      <c r="I72" s="4">
        <v>0</v>
      </c>
      <c r="J72" s="4">
        <v>0</v>
      </c>
      <c r="K72" s="4">
        <v>27</v>
      </c>
      <c r="L72" s="4">
        <v>26</v>
      </c>
      <c r="M72" s="4">
        <v>1</v>
      </c>
      <c r="N72" s="4" t="s">
        <v>535</v>
      </c>
      <c r="O72" s="4">
        <v>1</v>
      </c>
      <c r="P72" s="4">
        <v>1</v>
      </c>
      <c r="Q72" s="4">
        <v>0</v>
      </c>
      <c r="R72" s="4">
        <v>3</v>
      </c>
      <c r="S72" s="4">
        <v>3</v>
      </c>
      <c r="T72" s="4">
        <v>0</v>
      </c>
      <c r="U72" s="4">
        <v>4</v>
      </c>
      <c r="V72" s="4">
        <v>4</v>
      </c>
      <c r="W72" s="4">
        <v>0</v>
      </c>
      <c r="X72" s="4">
        <v>11</v>
      </c>
      <c r="Y72" s="4">
        <v>10</v>
      </c>
      <c r="Z72" s="4">
        <v>1</v>
      </c>
      <c r="AA72" s="4" t="s">
        <v>535</v>
      </c>
      <c r="AB72" s="4">
        <v>3</v>
      </c>
      <c r="AC72" s="4">
        <v>3</v>
      </c>
      <c r="AD72" s="4">
        <v>0</v>
      </c>
      <c r="AE72" s="4">
        <v>90</v>
      </c>
      <c r="AF72" s="4">
        <v>75</v>
      </c>
      <c r="AG72" s="4">
        <v>15</v>
      </c>
      <c r="AH72" s="4">
        <v>0</v>
      </c>
      <c r="AI72" s="4">
        <v>0</v>
      </c>
      <c r="AJ72" s="4">
        <v>0</v>
      </c>
      <c r="AK72" s="4">
        <v>0</v>
      </c>
      <c r="AL72" s="4">
        <v>0</v>
      </c>
      <c r="AM72" s="4">
        <v>0</v>
      </c>
      <c r="AN72" s="4" t="s">
        <v>535</v>
      </c>
      <c r="AO72" s="4">
        <v>333</v>
      </c>
      <c r="AP72" s="4">
        <v>257</v>
      </c>
      <c r="AQ72" s="4">
        <v>76</v>
      </c>
      <c r="AR72" s="4">
        <v>1</v>
      </c>
      <c r="AS72" s="4">
        <v>0</v>
      </c>
      <c r="AT72" s="4">
        <v>1</v>
      </c>
      <c r="AU72" s="4">
        <v>120</v>
      </c>
      <c r="AV72" s="4">
        <v>107</v>
      </c>
      <c r="AW72" s="4">
        <v>13</v>
      </c>
      <c r="AX72" s="4">
        <v>1</v>
      </c>
      <c r="AY72" s="4">
        <v>1</v>
      </c>
      <c r="AZ72" s="4">
        <v>0</v>
      </c>
    </row>
    <row r="73" spans="1:52" x14ac:dyDescent="0.2">
      <c r="A73" s="4" t="s">
        <v>536</v>
      </c>
      <c r="B73" s="4">
        <v>211</v>
      </c>
      <c r="C73" s="4">
        <v>114</v>
      </c>
      <c r="D73" s="4">
        <v>97</v>
      </c>
      <c r="E73" s="4">
        <v>106</v>
      </c>
      <c r="F73" s="4">
        <v>59</v>
      </c>
      <c r="G73" s="4">
        <v>47</v>
      </c>
      <c r="H73" s="4">
        <v>0</v>
      </c>
      <c r="I73" s="4">
        <v>0</v>
      </c>
      <c r="J73" s="4">
        <v>0</v>
      </c>
      <c r="K73" s="4">
        <v>1</v>
      </c>
      <c r="L73" s="4">
        <v>1</v>
      </c>
      <c r="M73" s="4">
        <v>0</v>
      </c>
      <c r="N73" s="4" t="s">
        <v>536</v>
      </c>
      <c r="O73" s="4">
        <v>0</v>
      </c>
      <c r="P73" s="4">
        <v>0</v>
      </c>
      <c r="Q73" s="4">
        <v>0</v>
      </c>
      <c r="R73" s="4">
        <v>0</v>
      </c>
      <c r="S73" s="4">
        <v>0</v>
      </c>
      <c r="T73" s="4">
        <v>0</v>
      </c>
      <c r="U73" s="4">
        <v>1</v>
      </c>
      <c r="V73" s="4">
        <v>0</v>
      </c>
      <c r="W73" s="4">
        <v>1</v>
      </c>
      <c r="X73" s="4">
        <v>2</v>
      </c>
      <c r="Y73" s="4">
        <v>1</v>
      </c>
      <c r="Z73" s="4">
        <v>1</v>
      </c>
      <c r="AA73" s="4" t="s">
        <v>536</v>
      </c>
      <c r="AB73" s="4">
        <v>1</v>
      </c>
      <c r="AC73" s="4">
        <v>0</v>
      </c>
      <c r="AD73" s="4">
        <v>1</v>
      </c>
      <c r="AE73" s="4">
        <v>17</v>
      </c>
      <c r="AF73" s="4">
        <v>11</v>
      </c>
      <c r="AG73" s="4">
        <v>6</v>
      </c>
      <c r="AH73" s="4">
        <v>0</v>
      </c>
      <c r="AI73" s="4">
        <v>0</v>
      </c>
      <c r="AJ73" s="4">
        <v>0</v>
      </c>
      <c r="AK73" s="4">
        <v>1</v>
      </c>
      <c r="AL73" s="4">
        <v>1</v>
      </c>
      <c r="AM73" s="4">
        <v>0</v>
      </c>
      <c r="AN73" s="4" t="s">
        <v>536</v>
      </c>
      <c r="AO73" s="4">
        <v>74</v>
      </c>
      <c r="AP73" s="4">
        <v>36</v>
      </c>
      <c r="AQ73" s="4">
        <v>38</v>
      </c>
      <c r="AR73" s="4">
        <v>2</v>
      </c>
      <c r="AS73" s="4">
        <v>2</v>
      </c>
      <c r="AT73" s="4">
        <v>0</v>
      </c>
      <c r="AU73" s="4">
        <v>6</v>
      </c>
      <c r="AV73" s="4">
        <v>3</v>
      </c>
      <c r="AW73" s="4">
        <v>3</v>
      </c>
      <c r="AX73" s="4">
        <v>0</v>
      </c>
      <c r="AY73" s="4">
        <v>0</v>
      </c>
      <c r="AZ73" s="4">
        <v>0</v>
      </c>
    </row>
    <row r="74" spans="1:52" x14ac:dyDescent="0.2">
      <c r="A74" s="4" t="s">
        <v>537</v>
      </c>
      <c r="B74" s="4">
        <v>1158</v>
      </c>
      <c r="C74" s="4">
        <v>995</v>
      </c>
      <c r="D74" s="4">
        <v>163</v>
      </c>
      <c r="E74" s="4">
        <v>196</v>
      </c>
      <c r="F74" s="4">
        <v>178</v>
      </c>
      <c r="G74" s="4">
        <v>18</v>
      </c>
      <c r="H74" s="4">
        <v>9</v>
      </c>
      <c r="I74" s="4">
        <v>7</v>
      </c>
      <c r="J74" s="4">
        <v>2</v>
      </c>
      <c r="K74" s="4">
        <v>43</v>
      </c>
      <c r="L74" s="4">
        <v>33</v>
      </c>
      <c r="M74" s="4">
        <v>10</v>
      </c>
      <c r="N74" s="4" t="s">
        <v>537</v>
      </c>
      <c r="O74" s="4">
        <v>9</v>
      </c>
      <c r="P74" s="4">
        <v>6</v>
      </c>
      <c r="Q74" s="4">
        <v>3</v>
      </c>
      <c r="R74" s="4">
        <v>15</v>
      </c>
      <c r="S74" s="4">
        <v>14</v>
      </c>
      <c r="T74" s="4">
        <v>1</v>
      </c>
      <c r="U74" s="4">
        <v>12</v>
      </c>
      <c r="V74" s="4">
        <v>10</v>
      </c>
      <c r="W74" s="4">
        <v>2</v>
      </c>
      <c r="X74" s="4">
        <v>20</v>
      </c>
      <c r="Y74" s="4">
        <v>17</v>
      </c>
      <c r="Z74" s="4">
        <v>3</v>
      </c>
      <c r="AA74" s="4" t="s">
        <v>537</v>
      </c>
      <c r="AB74" s="4">
        <v>28</v>
      </c>
      <c r="AC74" s="4">
        <v>26</v>
      </c>
      <c r="AD74" s="4">
        <v>2</v>
      </c>
      <c r="AE74" s="4">
        <v>208</v>
      </c>
      <c r="AF74" s="4">
        <v>181</v>
      </c>
      <c r="AG74" s="4">
        <v>27</v>
      </c>
      <c r="AH74" s="4">
        <v>2</v>
      </c>
      <c r="AI74" s="4">
        <v>2</v>
      </c>
      <c r="AJ74" s="4">
        <v>0</v>
      </c>
      <c r="AK74" s="4">
        <v>3</v>
      </c>
      <c r="AL74" s="4">
        <v>3</v>
      </c>
      <c r="AM74" s="4">
        <v>0</v>
      </c>
      <c r="AN74" s="4" t="s">
        <v>537</v>
      </c>
      <c r="AO74" s="4">
        <v>532</v>
      </c>
      <c r="AP74" s="4">
        <v>449</v>
      </c>
      <c r="AQ74" s="4">
        <v>83</v>
      </c>
      <c r="AR74" s="4">
        <v>10</v>
      </c>
      <c r="AS74" s="4">
        <v>10</v>
      </c>
      <c r="AT74" s="4">
        <v>0</v>
      </c>
      <c r="AU74" s="4">
        <v>70</v>
      </c>
      <c r="AV74" s="4">
        <v>59</v>
      </c>
      <c r="AW74" s="4">
        <v>11</v>
      </c>
      <c r="AX74" s="4">
        <v>1</v>
      </c>
      <c r="AY74" s="4">
        <v>0</v>
      </c>
      <c r="AZ74" s="4">
        <v>1</v>
      </c>
    </row>
    <row r="75" spans="1:52" x14ac:dyDescent="0.2">
      <c r="A75" s="4" t="s">
        <v>538</v>
      </c>
      <c r="B75" s="4">
        <v>1109</v>
      </c>
      <c r="C75" s="4">
        <v>629</v>
      </c>
      <c r="D75" s="4">
        <v>480</v>
      </c>
      <c r="E75" s="4">
        <v>351</v>
      </c>
      <c r="F75" s="4">
        <v>216</v>
      </c>
      <c r="G75" s="4">
        <v>135</v>
      </c>
      <c r="H75" s="4">
        <v>0</v>
      </c>
      <c r="I75" s="4">
        <v>0</v>
      </c>
      <c r="J75" s="4">
        <v>0</v>
      </c>
      <c r="K75" s="4">
        <v>2</v>
      </c>
      <c r="L75" s="4">
        <v>2</v>
      </c>
      <c r="M75" s="4">
        <v>0</v>
      </c>
      <c r="N75" s="4" t="s">
        <v>538</v>
      </c>
      <c r="O75" s="4">
        <v>0</v>
      </c>
      <c r="P75" s="4">
        <v>0</v>
      </c>
      <c r="Q75" s="4">
        <v>0</v>
      </c>
      <c r="R75" s="4">
        <v>2</v>
      </c>
      <c r="S75" s="4">
        <v>2</v>
      </c>
      <c r="T75" s="4">
        <v>0</v>
      </c>
      <c r="U75" s="4">
        <v>2</v>
      </c>
      <c r="V75" s="4">
        <v>0</v>
      </c>
      <c r="W75" s="4">
        <v>2</v>
      </c>
      <c r="X75" s="4">
        <v>19</v>
      </c>
      <c r="Y75" s="4">
        <v>14</v>
      </c>
      <c r="Z75" s="4">
        <v>5</v>
      </c>
      <c r="AA75" s="4" t="s">
        <v>538</v>
      </c>
      <c r="AB75" s="4">
        <v>55</v>
      </c>
      <c r="AC75" s="4">
        <v>35</v>
      </c>
      <c r="AD75" s="4">
        <v>20</v>
      </c>
      <c r="AE75" s="4">
        <v>96</v>
      </c>
      <c r="AF75" s="4">
        <v>50</v>
      </c>
      <c r="AG75" s="4">
        <v>46</v>
      </c>
      <c r="AH75" s="4">
        <v>0</v>
      </c>
      <c r="AI75" s="4">
        <v>0</v>
      </c>
      <c r="AJ75" s="4">
        <v>0</v>
      </c>
      <c r="AK75" s="4">
        <v>10</v>
      </c>
      <c r="AL75" s="4">
        <v>6</v>
      </c>
      <c r="AM75" s="4">
        <v>4</v>
      </c>
      <c r="AN75" s="4" t="s">
        <v>538</v>
      </c>
      <c r="AO75" s="4">
        <v>525</v>
      </c>
      <c r="AP75" s="4">
        <v>275</v>
      </c>
      <c r="AQ75" s="4">
        <v>250</v>
      </c>
      <c r="AR75" s="4">
        <v>2</v>
      </c>
      <c r="AS75" s="4">
        <v>0</v>
      </c>
      <c r="AT75" s="4">
        <v>2</v>
      </c>
      <c r="AU75" s="4">
        <v>43</v>
      </c>
      <c r="AV75" s="4">
        <v>27</v>
      </c>
      <c r="AW75" s="4">
        <v>16</v>
      </c>
      <c r="AX75" s="4">
        <v>2</v>
      </c>
      <c r="AY75" s="4">
        <v>2</v>
      </c>
      <c r="AZ75" s="4">
        <v>0</v>
      </c>
    </row>
    <row r="76" spans="1:52" x14ac:dyDescent="0.2">
      <c r="A76" s="4" t="s">
        <v>539</v>
      </c>
      <c r="B76" s="4">
        <v>117</v>
      </c>
      <c r="C76" s="4">
        <v>86</v>
      </c>
      <c r="D76" s="4">
        <v>31</v>
      </c>
      <c r="E76" s="4">
        <v>44</v>
      </c>
      <c r="F76" s="4">
        <v>33</v>
      </c>
      <c r="G76" s="4">
        <v>11</v>
      </c>
      <c r="H76" s="4">
        <v>0</v>
      </c>
      <c r="I76" s="4">
        <v>0</v>
      </c>
      <c r="J76" s="4">
        <v>0</v>
      </c>
      <c r="K76" s="4">
        <v>1</v>
      </c>
      <c r="L76" s="4">
        <v>1</v>
      </c>
      <c r="M76" s="4">
        <v>0</v>
      </c>
      <c r="N76" s="4" t="s">
        <v>539</v>
      </c>
      <c r="O76" s="4">
        <v>1</v>
      </c>
      <c r="P76" s="4">
        <v>1</v>
      </c>
      <c r="Q76" s="4">
        <v>0</v>
      </c>
      <c r="R76" s="4">
        <v>2</v>
      </c>
      <c r="S76" s="4">
        <v>2</v>
      </c>
      <c r="T76" s="4">
        <v>0</v>
      </c>
      <c r="U76" s="4">
        <v>0</v>
      </c>
      <c r="V76" s="4">
        <v>0</v>
      </c>
      <c r="W76" s="4">
        <v>0</v>
      </c>
      <c r="X76" s="4">
        <v>0</v>
      </c>
      <c r="Y76" s="4">
        <v>0</v>
      </c>
      <c r="Z76" s="4">
        <v>0</v>
      </c>
      <c r="AA76" s="4" t="s">
        <v>539</v>
      </c>
      <c r="AB76" s="4">
        <v>2</v>
      </c>
      <c r="AC76" s="4">
        <v>1</v>
      </c>
      <c r="AD76" s="4">
        <v>1</v>
      </c>
      <c r="AE76" s="4">
        <v>15</v>
      </c>
      <c r="AF76" s="4">
        <v>12</v>
      </c>
      <c r="AG76" s="4">
        <v>3</v>
      </c>
      <c r="AH76" s="4">
        <v>0</v>
      </c>
      <c r="AI76" s="4">
        <v>0</v>
      </c>
      <c r="AJ76" s="4">
        <v>0</v>
      </c>
      <c r="AK76" s="4">
        <v>1</v>
      </c>
      <c r="AL76" s="4">
        <v>1</v>
      </c>
      <c r="AM76" s="4">
        <v>0</v>
      </c>
      <c r="AN76" s="4" t="s">
        <v>539</v>
      </c>
      <c r="AO76" s="4">
        <v>43</v>
      </c>
      <c r="AP76" s="4">
        <v>29</v>
      </c>
      <c r="AQ76" s="4">
        <v>14</v>
      </c>
      <c r="AR76" s="4">
        <v>0</v>
      </c>
      <c r="AS76" s="4">
        <v>0</v>
      </c>
      <c r="AT76" s="4">
        <v>0</v>
      </c>
      <c r="AU76" s="4">
        <v>7</v>
      </c>
      <c r="AV76" s="4">
        <v>5</v>
      </c>
      <c r="AW76" s="4">
        <v>2</v>
      </c>
      <c r="AX76" s="4">
        <v>1</v>
      </c>
      <c r="AY76" s="4">
        <v>1</v>
      </c>
      <c r="AZ76" s="4">
        <v>0</v>
      </c>
    </row>
    <row r="77" spans="1:52" x14ac:dyDescent="0.2">
      <c r="A77" s="4" t="s">
        <v>540</v>
      </c>
      <c r="B77" s="4">
        <v>443</v>
      </c>
      <c r="C77" s="4">
        <v>313</v>
      </c>
      <c r="D77" s="4">
        <v>130</v>
      </c>
      <c r="E77" s="4">
        <v>81</v>
      </c>
      <c r="F77" s="4">
        <v>63</v>
      </c>
      <c r="G77" s="4">
        <v>18</v>
      </c>
      <c r="H77" s="4">
        <v>0</v>
      </c>
      <c r="I77" s="4">
        <v>0</v>
      </c>
      <c r="J77" s="4">
        <v>0</v>
      </c>
      <c r="K77" s="4">
        <v>3</v>
      </c>
      <c r="L77" s="4">
        <v>3</v>
      </c>
      <c r="M77" s="4">
        <v>0</v>
      </c>
      <c r="N77" s="4" t="s">
        <v>540</v>
      </c>
      <c r="O77" s="4">
        <v>0</v>
      </c>
      <c r="P77" s="4">
        <v>0</v>
      </c>
      <c r="Q77" s="4">
        <v>0</v>
      </c>
      <c r="R77" s="4">
        <v>0</v>
      </c>
      <c r="S77" s="4">
        <v>0</v>
      </c>
      <c r="T77" s="4">
        <v>0</v>
      </c>
      <c r="U77" s="4">
        <v>1</v>
      </c>
      <c r="V77" s="4">
        <v>1</v>
      </c>
      <c r="W77" s="4">
        <v>0</v>
      </c>
      <c r="X77" s="4">
        <v>15</v>
      </c>
      <c r="Y77" s="4">
        <v>13</v>
      </c>
      <c r="Z77" s="4">
        <v>2</v>
      </c>
      <c r="AA77" s="4" t="s">
        <v>540</v>
      </c>
      <c r="AB77" s="4">
        <v>9</v>
      </c>
      <c r="AC77" s="4">
        <v>9</v>
      </c>
      <c r="AD77" s="4">
        <v>0</v>
      </c>
      <c r="AE77" s="4">
        <v>71</v>
      </c>
      <c r="AF77" s="4">
        <v>49</v>
      </c>
      <c r="AG77" s="4">
        <v>22</v>
      </c>
      <c r="AH77" s="4">
        <v>0</v>
      </c>
      <c r="AI77" s="4">
        <v>0</v>
      </c>
      <c r="AJ77" s="4">
        <v>0</v>
      </c>
      <c r="AK77" s="4">
        <v>7</v>
      </c>
      <c r="AL77" s="4">
        <v>6</v>
      </c>
      <c r="AM77" s="4">
        <v>1</v>
      </c>
      <c r="AN77" s="4" t="s">
        <v>540</v>
      </c>
      <c r="AO77" s="4">
        <v>235</v>
      </c>
      <c r="AP77" s="4">
        <v>152</v>
      </c>
      <c r="AQ77" s="4">
        <v>83</v>
      </c>
      <c r="AR77" s="4">
        <v>3</v>
      </c>
      <c r="AS77" s="4">
        <v>3</v>
      </c>
      <c r="AT77" s="4">
        <v>0</v>
      </c>
      <c r="AU77" s="4">
        <v>16</v>
      </c>
      <c r="AV77" s="4">
        <v>12</v>
      </c>
      <c r="AW77" s="4">
        <v>4</v>
      </c>
      <c r="AX77" s="4">
        <v>2</v>
      </c>
      <c r="AY77" s="4">
        <v>2</v>
      </c>
      <c r="AZ77" s="4">
        <v>0</v>
      </c>
    </row>
    <row r="78" spans="1:52" x14ac:dyDescent="0.2">
      <c r="A78" s="4" t="s">
        <v>541</v>
      </c>
      <c r="B78" s="4">
        <v>226</v>
      </c>
      <c r="C78" s="4">
        <v>184</v>
      </c>
      <c r="D78" s="4">
        <v>42</v>
      </c>
      <c r="E78" s="4">
        <v>24</v>
      </c>
      <c r="F78" s="4">
        <v>18</v>
      </c>
      <c r="G78" s="4">
        <v>6</v>
      </c>
      <c r="H78" s="4">
        <v>0</v>
      </c>
      <c r="I78" s="4">
        <v>0</v>
      </c>
      <c r="J78" s="4">
        <v>0</v>
      </c>
      <c r="K78" s="4">
        <v>26</v>
      </c>
      <c r="L78" s="4">
        <v>26</v>
      </c>
      <c r="M78" s="4">
        <v>0</v>
      </c>
      <c r="N78" s="4" t="s">
        <v>541</v>
      </c>
      <c r="O78" s="4">
        <v>0</v>
      </c>
      <c r="P78" s="4">
        <v>0</v>
      </c>
      <c r="Q78" s="4">
        <v>0</v>
      </c>
      <c r="R78" s="4">
        <v>0</v>
      </c>
      <c r="S78" s="4">
        <v>0</v>
      </c>
      <c r="T78" s="4">
        <v>0</v>
      </c>
      <c r="U78" s="4">
        <v>3</v>
      </c>
      <c r="V78" s="4">
        <v>3</v>
      </c>
      <c r="W78" s="4">
        <v>0</v>
      </c>
      <c r="X78" s="4">
        <v>6</v>
      </c>
      <c r="Y78" s="4">
        <v>5</v>
      </c>
      <c r="Z78" s="4">
        <v>1</v>
      </c>
      <c r="AA78" s="4" t="s">
        <v>541</v>
      </c>
      <c r="AB78" s="4">
        <v>5</v>
      </c>
      <c r="AC78" s="4">
        <v>5</v>
      </c>
      <c r="AD78" s="4">
        <v>0</v>
      </c>
      <c r="AE78" s="4">
        <v>24</v>
      </c>
      <c r="AF78" s="4">
        <v>17</v>
      </c>
      <c r="AG78" s="4">
        <v>7</v>
      </c>
      <c r="AH78" s="4">
        <v>0</v>
      </c>
      <c r="AI78" s="4">
        <v>0</v>
      </c>
      <c r="AJ78" s="4">
        <v>0</v>
      </c>
      <c r="AK78" s="4">
        <v>1</v>
      </c>
      <c r="AL78" s="4">
        <v>1</v>
      </c>
      <c r="AM78" s="4">
        <v>0</v>
      </c>
      <c r="AN78" s="4" t="s">
        <v>541</v>
      </c>
      <c r="AO78" s="4">
        <v>120</v>
      </c>
      <c r="AP78" s="4">
        <v>95</v>
      </c>
      <c r="AQ78" s="4">
        <v>25</v>
      </c>
      <c r="AR78" s="4">
        <v>6</v>
      </c>
      <c r="AS78" s="4">
        <v>6</v>
      </c>
      <c r="AT78" s="4">
        <v>0</v>
      </c>
      <c r="AU78" s="4">
        <v>11</v>
      </c>
      <c r="AV78" s="4">
        <v>8</v>
      </c>
      <c r="AW78" s="4">
        <v>3</v>
      </c>
      <c r="AX78" s="4">
        <v>0</v>
      </c>
      <c r="AY78" s="4">
        <v>0</v>
      </c>
      <c r="AZ78" s="4">
        <v>0</v>
      </c>
    </row>
    <row r="79" spans="1:52" x14ac:dyDescent="0.2">
      <c r="A79" s="4" t="s">
        <v>542</v>
      </c>
      <c r="B79" s="4">
        <v>347</v>
      </c>
      <c r="C79" s="4">
        <v>240</v>
      </c>
      <c r="D79" s="4">
        <v>107</v>
      </c>
      <c r="E79" s="4">
        <v>123</v>
      </c>
      <c r="F79" s="4">
        <v>93</v>
      </c>
      <c r="G79" s="4">
        <v>30</v>
      </c>
      <c r="H79" s="4">
        <v>0</v>
      </c>
      <c r="I79" s="4">
        <v>0</v>
      </c>
      <c r="J79" s="4">
        <v>0</v>
      </c>
      <c r="K79" s="4">
        <v>3</v>
      </c>
      <c r="L79" s="4">
        <v>3</v>
      </c>
      <c r="M79" s="4">
        <v>0</v>
      </c>
      <c r="N79" s="4" t="s">
        <v>542</v>
      </c>
      <c r="O79" s="4">
        <v>0</v>
      </c>
      <c r="P79" s="4">
        <v>0</v>
      </c>
      <c r="Q79" s="4">
        <v>0</v>
      </c>
      <c r="R79" s="4">
        <v>8</v>
      </c>
      <c r="S79" s="4">
        <v>6</v>
      </c>
      <c r="T79" s="4">
        <v>2</v>
      </c>
      <c r="U79" s="4">
        <v>0</v>
      </c>
      <c r="V79" s="4">
        <v>0</v>
      </c>
      <c r="W79" s="4">
        <v>0</v>
      </c>
      <c r="X79" s="4">
        <v>7</v>
      </c>
      <c r="Y79" s="4">
        <v>4</v>
      </c>
      <c r="Z79" s="4">
        <v>3</v>
      </c>
      <c r="AA79" s="4" t="s">
        <v>542</v>
      </c>
      <c r="AB79" s="4">
        <v>9</v>
      </c>
      <c r="AC79" s="4">
        <v>7</v>
      </c>
      <c r="AD79" s="4">
        <v>2</v>
      </c>
      <c r="AE79" s="4">
        <v>39</v>
      </c>
      <c r="AF79" s="4">
        <v>24</v>
      </c>
      <c r="AG79" s="4">
        <v>15</v>
      </c>
      <c r="AH79" s="4">
        <v>0</v>
      </c>
      <c r="AI79" s="4">
        <v>0</v>
      </c>
      <c r="AJ79" s="4">
        <v>0</v>
      </c>
      <c r="AK79" s="4">
        <v>2</v>
      </c>
      <c r="AL79" s="4">
        <v>2</v>
      </c>
      <c r="AM79" s="4">
        <v>0</v>
      </c>
      <c r="AN79" s="4" t="s">
        <v>542</v>
      </c>
      <c r="AO79" s="4">
        <v>130</v>
      </c>
      <c r="AP79" s="4">
        <v>81</v>
      </c>
      <c r="AQ79" s="4">
        <v>49</v>
      </c>
      <c r="AR79" s="4">
        <v>15</v>
      </c>
      <c r="AS79" s="4">
        <v>13</v>
      </c>
      <c r="AT79" s="4">
        <v>2</v>
      </c>
      <c r="AU79" s="4">
        <v>11</v>
      </c>
      <c r="AV79" s="4">
        <v>7</v>
      </c>
      <c r="AW79" s="4">
        <v>4</v>
      </c>
      <c r="AX79" s="4">
        <v>0</v>
      </c>
      <c r="AY79" s="4">
        <v>0</v>
      </c>
      <c r="AZ79" s="4">
        <v>0</v>
      </c>
    </row>
    <row r="80" spans="1:52" x14ac:dyDescent="0.2">
      <c r="A80" s="4" t="s">
        <v>543</v>
      </c>
      <c r="B80" s="4">
        <v>553</v>
      </c>
      <c r="C80" s="4">
        <v>402</v>
      </c>
      <c r="D80" s="4">
        <v>151</v>
      </c>
      <c r="E80" s="4">
        <v>100</v>
      </c>
      <c r="F80" s="4">
        <v>70</v>
      </c>
      <c r="G80" s="4">
        <v>30</v>
      </c>
      <c r="H80" s="4">
        <v>0</v>
      </c>
      <c r="I80" s="4">
        <v>0</v>
      </c>
      <c r="J80" s="4">
        <v>0</v>
      </c>
      <c r="K80" s="4">
        <v>13</v>
      </c>
      <c r="L80" s="4">
        <v>11</v>
      </c>
      <c r="M80" s="4">
        <v>2</v>
      </c>
      <c r="N80" s="4" t="s">
        <v>543</v>
      </c>
      <c r="O80" s="4">
        <v>0</v>
      </c>
      <c r="P80" s="4">
        <v>0</v>
      </c>
      <c r="Q80" s="4">
        <v>0</v>
      </c>
      <c r="R80" s="4">
        <v>9</v>
      </c>
      <c r="S80" s="4">
        <v>8</v>
      </c>
      <c r="T80" s="4">
        <v>1</v>
      </c>
      <c r="U80" s="4">
        <v>3</v>
      </c>
      <c r="V80" s="4">
        <v>1</v>
      </c>
      <c r="W80" s="4">
        <v>2</v>
      </c>
      <c r="X80" s="4">
        <v>6</v>
      </c>
      <c r="Y80" s="4">
        <v>5</v>
      </c>
      <c r="Z80" s="4">
        <v>1</v>
      </c>
      <c r="AA80" s="4" t="s">
        <v>543</v>
      </c>
      <c r="AB80" s="4">
        <v>13</v>
      </c>
      <c r="AC80" s="4">
        <v>11</v>
      </c>
      <c r="AD80" s="4">
        <v>2</v>
      </c>
      <c r="AE80" s="4">
        <v>79</v>
      </c>
      <c r="AF80" s="4">
        <v>67</v>
      </c>
      <c r="AG80" s="4">
        <v>12</v>
      </c>
      <c r="AH80" s="4">
        <v>0</v>
      </c>
      <c r="AI80" s="4">
        <v>0</v>
      </c>
      <c r="AJ80" s="4">
        <v>0</v>
      </c>
      <c r="AK80" s="4">
        <v>7</v>
      </c>
      <c r="AL80" s="4">
        <v>7</v>
      </c>
      <c r="AM80" s="4">
        <v>0</v>
      </c>
      <c r="AN80" s="4" t="s">
        <v>543</v>
      </c>
      <c r="AO80" s="4">
        <v>242</v>
      </c>
      <c r="AP80" s="4">
        <v>161</v>
      </c>
      <c r="AQ80" s="4">
        <v>81</v>
      </c>
      <c r="AR80" s="4">
        <v>3</v>
      </c>
      <c r="AS80" s="4">
        <v>2</v>
      </c>
      <c r="AT80" s="4">
        <v>1</v>
      </c>
      <c r="AU80" s="4">
        <v>75</v>
      </c>
      <c r="AV80" s="4">
        <v>59</v>
      </c>
      <c r="AW80" s="4">
        <v>16</v>
      </c>
      <c r="AX80" s="4">
        <v>3</v>
      </c>
      <c r="AY80" s="4">
        <v>0</v>
      </c>
      <c r="AZ80" s="4">
        <v>3</v>
      </c>
    </row>
    <row r="81" spans="1:52" x14ac:dyDescent="0.2">
      <c r="A81" s="4" t="s">
        <v>544</v>
      </c>
      <c r="B81" s="4">
        <v>515</v>
      </c>
      <c r="C81" s="4">
        <v>476</v>
      </c>
      <c r="D81" s="4">
        <v>39</v>
      </c>
      <c r="E81" s="4">
        <v>111</v>
      </c>
      <c r="F81" s="4">
        <v>101</v>
      </c>
      <c r="G81" s="4">
        <v>10</v>
      </c>
      <c r="H81" s="4">
        <v>0</v>
      </c>
      <c r="I81" s="4">
        <v>0</v>
      </c>
      <c r="J81" s="4">
        <v>0</v>
      </c>
      <c r="K81" s="4">
        <v>3</v>
      </c>
      <c r="L81" s="4">
        <v>3</v>
      </c>
      <c r="M81" s="4">
        <v>0</v>
      </c>
      <c r="N81" s="4" t="s">
        <v>544</v>
      </c>
      <c r="O81" s="4">
        <v>1</v>
      </c>
      <c r="P81" s="4">
        <v>1</v>
      </c>
      <c r="Q81" s="4">
        <v>0</v>
      </c>
      <c r="R81" s="4">
        <v>4</v>
      </c>
      <c r="S81" s="4">
        <v>4</v>
      </c>
      <c r="T81" s="4">
        <v>0</v>
      </c>
      <c r="U81" s="4">
        <v>2</v>
      </c>
      <c r="V81" s="4">
        <v>2</v>
      </c>
      <c r="W81" s="4">
        <v>0</v>
      </c>
      <c r="X81" s="4">
        <v>2</v>
      </c>
      <c r="Y81" s="4">
        <v>2</v>
      </c>
      <c r="Z81" s="4">
        <v>0</v>
      </c>
      <c r="AA81" s="4" t="s">
        <v>544</v>
      </c>
      <c r="AB81" s="4">
        <v>5</v>
      </c>
      <c r="AC81" s="4">
        <v>5</v>
      </c>
      <c r="AD81" s="4">
        <v>0</v>
      </c>
      <c r="AE81" s="4">
        <v>77</v>
      </c>
      <c r="AF81" s="4">
        <v>75</v>
      </c>
      <c r="AG81" s="4">
        <v>2</v>
      </c>
      <c r="AH81" s="4">
        <v>0</v>
      </c>
      <c r="AI81" s="4">
        <v>0</v>
      </c>
      <c r="AJ81" s="4">
        <v>0</v>
      </c>
      <c r="AK81" s="4">
        <v>3</v>
      </c>
      <c r="AL81" s="4">
        <v>3</v>
      </c>
      <c r="AM81" s="4">
        <v>0</v>
      </c>
      <c r="AN81" s="4" t="s">
        <v>544</v>
      </c>
      <c r="AO81" s="4">
        <v>278</v>
      </c>
      <c r="AP81" s="4">
        <v>253</v>
      </c>
      <c r="AQ81" s="4">
        <v>25</v>
      </c>
      <c r="AR81" s="4">
        <v>4</v>
      </c>
      <c r="AS81" s="4">
        <v>4</v>
      </c>
      <c r="AT81" s="4">
        <v>0</v>
      </c>
      <c r="AU81" s="4">
        <v>25</v>
      </c>
      <c r="AV81" s="4">
        <v>23</v>
      </c>
      <c r="AW81" s="4">
        <v>2</v>
      </c>
      <c r="AX81" s="4">
        <v>0</v>
      </c>
      <c r="AY81" s="4">
        <v>0</v>
      </c>
      <c r="AZ81" s="4">
        <v>0</v>
      </c>
    </row>
    <row r="82" spans="1:52" x14ac:dyDescent="0.2">
      <c r="A82" s="4" t="s">
        <v>545</v>
      </c>
      <c r="B82" s="4">
        <v>116</v>
      </c>
      <c r="C82" s="4">
        <v>91</v>
      </c>
      <c r="D82" s="4">
        <v>25</v>
      </c>
      <c r="E82" s="4">
        <v>22</v>
      </c>
      <c r="F82" s="4">
        <v>18</v>
      </c>
      <c r="G82" s="4">
        <v>4</v>
      </c>
      <c r="H82" s="4">
        <v>0</v>
      </c>
      <c r="I82" s="4">
        <v>0</v>
      </c>
      <c r="J82" s="4">
        <v>0</v>
      </c>
      <c r="K82" s="4">
        <v>1</v>
      </c>
      <c r="L82" s="4">
        <v>1</v>
      </c>
      <c r="M82" s="4">
        <v>0</v>
      </c>
      <c r="N82" s="4" t="s">
        <v>545</v>
      </c>
      <c r="O82" s="4">
        <v>0</v>
      </c>
      <c r="P82" s="4">
        <v>0</v>
      </c>
      <c r="Q82" s="4">
        <v>0</v>
      </c>
      <c r="R82" s="4">
        <v>0</v>
      </c>
      <c r="S82" s="4">
        <v>0</v>
      </c>
      <c r="T82" s="4">
        <v>0</v>
      </c>
      <c r="U82" s="4">
        <v>1</v>
      </c>
      <c r="V82" s="4">
        <v>0</v>
      </c>
      <c r="W82" s="4">
        <v>1</v>
      </c>
      <c r="X82" s="4">
        <v>2</v>
      </c>
      <c r="Y82" s="4">
        <v>2</v>
      </c>
      <c r="Z82" s="4">
        <v>0</v>
      </c>
      <c r="AA82" s="4" t="s">
        <v>545</v>
      </c>
      <c r="AB82" s="4">
        <v>2</v>
      </c>
      <c r="AC82" s="4">
        <v>2</v>
      </c>
      <c r="AD82" s="4">
        <v>0</v>
      </c>
      <c r="AE82" s="4">
        <v>13</v>
      </c>
      <c r="AF82" s="4">
        <v>8</v>
      </c>
      <c r="AG82" s="4">
        <v>5</v>
      </c>
      <c r="AH82" s="4">
        <v>0</v>
      </c>
      <c r="AI82" s="4">
        <v>0</v>
      </c>
      <c r="AJ82" s="4">
        <v>0</v>
      </c>
      <c r="AK82" s="4">
        <v>1</v>
      </c>
      <c r="AL82" s="4">
        <v>1</v>
      </c>
      <c r="AM82" s="4">
        <v>0</v>
      </c>
      <c r="AN82" s="4" t="s">
        <v>545</v>
      </c>
      <c r="AO82" s="4">
        <v>68</v>
      </c>
      <c r="AP82" s="4">
        <v>53</v>
      </c>
      <c r="AQ82" s="4">
        <v>15</v>
      </c>
      <c r="AR82" s="4">
        <v>0</v>
      </c>
      <c r="AS82" s="4">
        <v>0</v>
      </c>
      <c r="AT82" s="4">
        <v>0</v>
      </c>
      <c r="AU82" s="4">
        <v>6</v>
      </c>
      <c r="AV82" s="4">
        <v>6</v>
      </c>
      <c r="AW82" s="4">
        <v>0</v>
      </c>
      <c r="AX82" s="4">
        <v>0</v>
      </c>
      <c r="AY82" s="4">
        <v>0</v>
      </c>
      <c r="AZ82" s="4">
        <v>0</v>
      </c>
    </row>
    <row r="83" spans="1:52" x14ac:dyDescent="0.2">
      <c r="A83" s="4" t="s">
        <v>546</v>
      </c>
      <c r="B83" s="4">
        <v>9338</v>
      </c>
      <c r="C83" s="4">
        <v>8103</v>
      </c>
      <c r="D83" s="4">
        <v>1235</v>
      </c>
      <c r="E83" s="4">
        <v>1815</v>
      </c>
      <c r="F83" s="4">
        <v>1668</v>
      </c>
      <c r="G83" s="4">
        <v>147</v>
      </c>
      <c r="H83" s="4">
        <v>91</v>
      </c>
      <c r="I83" s="4">
        <v>87</v>
      </c>
      <c r="J83" s="4">
        <v>4</v>
      </c>
      <c r="K83" s="4">
        <v>265</v>
      </c>
      <c r="L83" s="4">
        <v>250</v>
      </c>
      <c r="M83" s="4">
        <v>15</v>
      </c>
      <c r="N83" s="4" t="s">
        <v>546</v>
      </c>
      <c r="O83" s="4">
        <v>49</v>
      </c>
      <c r="P83" s="4">
        <v>48</v>
      </c>
      <c r="Q83" s="4">
        <v>1</v>
      </c>
      <c r="R83" s="4">
        <v>34</v>
      </c>
      <c r="S83" s="4">
        <v>32</v>
      </c>
      <c r="T83" s="4">
        <v>2</v>
      </c>
      <c r="U83" s="4">
        <v>132</v>
      </c>
      <c r="V83" s="4">
        <v>116</v>
      </c>
      <c r="W83" s="4">
        <v>16</v>
      </c>
      <c r="X83" s="4">
        <v>313</v>
      </c>
      <c r="Y83" s="4">
        <v>297</v>
      </c>
      <c r="Z83" s="4">
        <v>16</v>
      </c>
      <c r="AA83" s="4" t="s">
        <v>546</v>
      </c>
      <c r="AB83" s="4">
        <v>291</v>
      </c>
      <c r="AC83" s="4">
        <v>263</v>
      </c>
      <c r="AD83" s="4">
        <v>28</v>
      </c>
      <c r="AE83" s="4">
        <v>1648</v>
      </c>
      <c r="AF83" s="4">
        <v>1408</v>
      </c>
      <c r="AG83" s="4">
        <v>240</v>
      </c>
      <c r="AH83" s="4">
        <v>13</v>
      </c>
      <c r="AI83" s="4">
        <v>13</v>
      </c>
      <c r="AJ83" s="4">
        <v>0</v>
      </c>
      <c r="AK83" s="4">
        <v>88</v>
      </c>
      <c r="AL83" s="4">
        <v>81</v>
      </c>
      <c r="AM83" s="4">
        <v>7</v>
      </c>
      <c r="AN83" s="4" t="s">
        <v>546</v>
      </c>
      <c r="AO83" s="4">
        <v>3910</v>
      </c>
      <c r="AP83" s="4">
        <v>3238</v>
      </c>
      <c r="AQ83" s="4">
        <v>672</v>
      </c>
      <c r="AR83" s="4">
        <v>154</v>
      </c>
      <c r="AS83" s="4">
        <v>146</v>
      </c>
      <c r="AT83" s="4">
        <v>8</v>
      </c>
      <c r="AU83" s="4">
        <v>524</v>
      </c>
      <c r="AV83" s="4">
        <v>447</v>
      </c>
      <c r="AW83" s="4">
        <v>77</v>
      </c>
      <c r="AX83" s="4">
        <v>11</v>
      </c>
      <c r="AY83" s="4">
        <v>9</v>
      </c>
      <c r="AZ83" s="4">
        <v>2</v>
      </c>
    </row>
    <row r="84" spans="1:52" x14ac:dyDescent="0.2">
      <c r="A84" s="4" t="s">
        <v>547</v>
      </c>
      <c r="B84" s="4">
        <v>234</v>
      </c>
      <c r="C84" s="4">
        <v>131</v>
      </c>
      <c r="D84" s="4">
        <v>103</v>
      </c>
      <c r="E84" s="4">
        <v>26</v>
      </c>
      <c r="F84" s="4">
        <v>24</v>
      </c>
      <c r="G84" s="4">
        <v>2</v>
      </c>
      <c r="H84" s="4">
        <v>0</v>
      </c>
      <c r="I84" s="4">
        <v>0</v>
      </c>
      <c r="J84" s="4">
        <v>0</v>
      </c>
      <c r="K84" s="4">
        <v>2</v>
      </c>
      <c r="L84" s="4">
        <v>2</v>
      </c>
      <c r="M84" s="4">
        <v>0</v>
      </c>
      <c r="N84" s="4" t="s">
        <v>547</v>
      </c>
      <c r="O84" s="4">
        <v>0</v>
      </c>
      <c r="P84" s="4">
        <v>0</v>
      </c>
      <c r="Q84" s="4">
        <v>0</v>
      </c>
      <c r="R84" s="4">
        <v>0</v>
      </c>
      <c r="S84" s="4">
        <v>0</v>
      </c>
      <c r="T84" s="4">
        <v>0</v>
      </c>
      <c r="U84" s="4">
        <v>13</v>
      </c>
      <c r="V84" s="4">
        <v>13</v>
      </c>
      <c r="W84" s="4">
        <v>0</v>
      </c>
      <c r="X84" s="4">
        <v>4</v>
      </c>
      <c r="Y84" s="4">
        <v>4</v>
      </c>
      <c r="Z84" s="4">
        <v>0</v>
      </c>
      <c r="AA84" s="4" t="s">
        <v>547</v>
      </c>
      <c r="AB84" s="4">
        <v>5</v>
      </c>
      <c r="AC84" s="4">
        <v>4</v>
      </c>
      <c r="AD84" s="4">
        <v>1</v>
      </c>
      <c r="AE84" s="4">
        <v>42</v>
      </c>
      <c r="AF84" s="4">
        <v>20</v>
      </c>
      <c r="AG84" s="4">
        <v>22</v>
      </c>
      <c r="AH84" s="4">
        <v>0</v>
      </c>
      <c r="AI84" s="4">
        <v>0</v>
      </c>
      <c r="AJ84" s="4">
        <v>0</v>
      </c>
      <c r="AK84" s="4">
        <v>4</v>
      </c>
      <c r="AL84" s="4">
        <v>3</v>
      </c>
      <c r="AM84" s="4">
        <v>1</v>
      </c>
      <c r="AN84" s="4" t="s">
        <v>547</v>
      </c>
      <c r="AO84" s="4">
        <v>117</v>
      </c>
      <c r="AP84" s="4">
        <v>43</v>
      </c>
      <c r="AQ84" s="4">
        <v>74</v>
      </c>
      <c r="AR84" s="4">
        <v>0</v>
      </c>
      <c r="AS84" s="4">
        <v>0</v>
      </c>
      <c r="AT84" s="4">
        <v>0</v>
      </c>
      <c r="AU84" s="4">
        <v>17</v>
      </c>
      <c r="AV84" s="4">
        <v>14</v>
      </c>
      <c r="AW84" s="4">
        <v>3</v>
      </c>
      <c r="AX84" s="4">
        <v>4</v>
      </c>
      <c r="AY84" s="4">
        <v>4</v>
      </c>
      <c r="AZ84" s="4">
        <v>0</v>
      </c>
    </row>
    <row r="85" spans="1:52" x14ac:dyDescent="0.2">
      <c r="A85" s="4" t="s">
        <v>548</v>
      </c>
      <c r="B85" s="4">
        <v>7056</v>
      </c>
      <c r="C85" s="4">
        <v>3670</v>
      </c>
      <c r="D85" s="4">
        <v>3386</v>
      </c>
      <c r="E85" s="4">
        <v>1637</v>
      </c>
      <c r="F85" s="4">
        <v>783</v>
      </c>
      <c r="G85" s="4">
        <v>854</v>
      </c>
      <c r="H85" s="4">
        <v>86</v>
      </c>
      <c r="I85" s="4">
        <v>55</v>
      </c>
      <c r="J85" s="4">
        <v>31</v>
      </c>
      <c r="K85" s="4">
        <v>383</v>
      </c>
      <c r="L85" s="4">
        <v>229</v>
      </c>
      <c r="M85" s="4">
        <v>154</v>
      </c>
      <c r="N85" s="4" t="s">
        <v>548</v>
      </c>
      <c r="O85" s="4">
        <v>107</v>
      </c>
      <c r="P85" s="4">
        <v>60</v>
      </c>
      <c r="Q85" s="4">
        <v>47</v>
      </c>
      <c r="R85" s="4">
        <v>197</v>
      </c>
      <c r="S85" s="4">
        <v>117</v>
      </c>
      <c r="T85" s="4">
        <v>80</v>
      </c>
      <c r="U85" s="4">
        <v>137</v>
      </c>
      <c r="V85" s="4">
        <v>75</v>
      </c>
      <c r="W85" s="4">
        <v>62</v>
      </c>
      <c r="X85" s="4">
        <v>414</v>
      </c>
      <c r="Y85" s="4">
        <v>268</v>
      </c>
      <c r="Z85" s="4">
        <v>146</v>
      </c>
      <c r="AA85" s="4" t="s">
        <v>548</v>
      </c>
      <c r="AB85" s="4">
        <v>424</v>
      </c>
      <c r="AC85" s="4">
        <v>210</v>
      </c>
      <c r="AD85" s="4">
        <v>214</v>
      </c>
      <c r="AE85" s="4">
        <v>912</v>
      </c>
      <c r="AF85" s="4">
        <v>471</v>
      </c>
      <c r="AG85" s="4">
        <v>441</v>
      </c>
      <c r="AH85" s="4">
        <v>18</v>
      </c>
      <c r="AI85" s="4">
        <v>11</v>
      </c>
      <c r="AJ85" s="4">
        <v>7</v>
      </c>
      <c r="AK85" s="4">
        <v>234</v>
      </c>
      <c r="AL85" s="4">
        <v>118</v>
      </c>
      <c r="AM85" s="4">
        <v>116</v>
      </c>
      <c r="AN85" s="4" t="s">
        <v>548</v>
      </c>
      <c r="AO85" s="4">
        <v>1808</v>
      </c>
      <c r="AP85" s="4">
        <v>878</v>
      </c>
      <c r="AQ85" s="4">
        <v>930</v>
      </c>
      <c r="AR85" s="4">
        <v>98</v>
      </c>
      <c r="AS85" s="4">
        <v>52</v>
      </c>
      <c r="AT85" s="4">
        <v>46</v>
      </c>
      <c r="AU85" s="4">
        <v>558</v>
      </c>
      <c r="AV85" s="4">
        <v>323</v>
      </c>
      <c r="AW85" s="4">
        <v>235</v>
      </c>
      <c r="AX85" s="4">
        <v>43</v>
      </c>
      <c r="AY85" s="4">
        <v>20</v>
      </c>
      <c r="AZ85" s="4">
        <v>23</v>
      </c>
    </row>
    <row r="86" spans="1:52" x14ac:dyDescent="0.2">
      <c r="A86" s="4" t="s">
        <v>549</v>
      </c>
      <c r="B86" s="4">
        <v>2640</v>
      </c>
      <c r="C86" s="4">
        <v>1105</v>
      </c>
      <c r="D86" s="4">
        <v>1535</v>
      </c>
      <c r="E86" s="4">
        <v>722</v>
      </c>
      <c r="F86" s="4">
        <v>263</v>
      </c>
      <c r="G86" s="4">
        <v>459</v>
      </c>
      <c r="H86" s="4">
        <v>28</v>
      </c>
      <c r="I86" s="4">
        <v>11</v>
      </c>
      <c r="J86" s="4">
        <v>17</v>
      </c>
      <c r="K86" s="4">
        <v>113</v>
      </c>
      <c r="L86" s="4">
        <v>51</v>
      </c>
      <c r="M86" s="4">
        <v>62</v>
      </c>
      <c r="N86" s="4" t="s">
        <v>549</v>
      </c>
      <c r="O86" s="4">
        <v>27</v>
      </c>
      <c r="P86" s="4">
        <v>8</v>
      </c>
      <c r="Q86" s="4">
        <v>19</v>
      </c>
      <c r="R86" s="4">
        <v>45</v>
      </c>
      <c r="S86" s="4">
        <v>13</v>
      </c>
      <c r="T86" s="4">
        <v>32</v>
      </c>
      <c r="U86" s="4">
        <v>64</v>
      </c>
      <c r="V86" s="4">
        <v>21</v>
      </c>
      <c r="W86" s="4">
        <v>43</v>
      </c>
      <c r="X86" s="4">
        <v>92</v>
      </c>
      <c r="Y86" s="4">
        <v>59</v>
      </c>
      <c r="Z86" s="4">
        <v>33</v>
      </c>
      <c r="AA86" s="4" t="s">
        <v>549</v>
      </c>
      <c r="AB86" s="4">
        <v>95</v>
      </c>
      <c r="AC86" s="4">
        <v>27</v>
      </c>
      <c r="AD86" s="4">
        <v>68</v>
      </c>
      <c r="AE86" s="4">
        <v>388</v>
      </c>
      <c r="AF86" s="4">
        <v>185</v>
      </c>
      <c r="AG86" s="4">
        <v>203</v>
      </c>
      <c r="AH86" s="4">
        <v>3</v>
      </c>
      <c r="AI86" s="4">
        <v>1</v>
      </c>
      <c r="AJ86" s="4">
        <v>2</v>
      </c>
      <c r="AK86" s="4">
        <v>41</v>
      </c>
      <c r="AL86" s="4">
        <v>15</v>
      </c>
      <c r="AM86" s="4">
        <v>26</v>
      </c>
      <c r="AN86" s="4" t="s">
        <v>549</v>
      </c>
      <c r="AO86" s="4">
        <v>825</v>
      </c>
      <c r="AP86" s="4">
        <v>353</v>
      </c>
      <c r="AQ86" s="4">
        <v>472</v>
      </c>
      <c r="AR86" s="4">
        <v>38</v>
      </c>
      <c r="AS86" s="4">
        <v>19</v>
      </c>
      <c r="AT86" s="4">
        <v>19</v>
      </c>
      <c r="AU86" s="4">
        <v>145</v>
      </c>
      <c r="AV86" s="4">
        <v>74</v>
      </c>
      <c r="AW86" s="4">
        <v>71</v>
      </c>
      <c r="AX86" s="4">
        <v>14</v>
      </c>
      <c r="AY86" s="4">
        <v>5</v>
      </c>
      <c r="AZ86" s="4">
        <v>9</v>
      </c>
    </row>
    <row r="87" spans="1:52" x14ac:dyDescent="0.2">
      <c r="A87" s="4" t="s">
        <v>550</v>
      </c>
      <c r="B87" s="4">
        <v>349</v>
      </c>
      <c r="C87" s="4">
        <v>235</v>
      </c>
      <c r="D87" s="4">
        <v>114</v>
      </c>
      <c r="E87" s="4">
        <v>37</v>
      </c>
      <c r="F87" s="4">
        <v>22</v>
      </c>
      <c r="G87" s="4">
        <v>15</v>
      </c>
      <c r="H87" s="4">
        <v>1</v>
      </c>
      <c r="I87" s="4">
        <v>1</v>
      </c>
      <c r="J87" s="4">
        <v>0</v>
      </c>
      <c r="K87" s="4">
        <v>50</v>
      </c>
      <c r="L87" s="4">
        <v>47</v>
      </c>
      <c r="M87" s="4">
        <v>3</v>
      </c>
      <c r="N87" s="4" t="s">
        <v>550</v>
      </c>
      <c r="O87" s="4">
        <v>33</v>
      </c>
      <c r="P87" s="4">
        <v>33</v>
      </c>
      <c r="Q87" s="4">
        <v>0</v>
      </c>
      <c r="R87" s="4">
        <v>0</v>
      </c>
      <c r="S87" s="4">
        <v>0</v>
      </c>
      <c r="T87" s="4">
        <v>0</v>
      </c>
      <c r="U87" s="4">
        <v>1</v>
      </c>
      <c r="V87" s="4">
        <v>1</v>
      </c>
      <c r="W87" s="4">
        <v>0</v>
      </c>
      <c r="X87" s="4">
        <v>4</v>
      </c>
      <c r="Y87" s="4">
        <v>4</v>
      </c>
      <c r="Z87" s="4">
        <v>0</v>
      </c>
      <c r="AA87" s="4" t="s">
        <v>550</v>
      </c>
      <c r="AB87" s="4">
        <v>4</v>
      </c>
      <c r="AC87" s="4">
        <v>2</v>
      </c>
      <c r="AD87" s="4">
        <v>2</v>
      </c>
      <c r="AE87" s="4">
        <v>58</v>
      </c>
      <c r="AF87" s="4">
        <v>32</v>
      </c>
      <c r="AG87" s="4">
        <v>26</v>
      </c>
      <c r="AH87" s="4">
        <v>0</v>
      </c>
      <c r="AI87" s="4">
        <v>0</v>
      </c>
      <c r="AJ87" s="4">
        <v>0</v>
      </c>
      <c r="AK87" s="4">
        <v>4</v>
      </c>
      <c r="AL87" s="4">
        <v>2</v>
      </c>
      <c r="AM87" s="4">
        <v>2</v>
      </c>
      <c r="AN87" s="4" t="s">
        <v>550</v>
      </c>
      <c r="AO87" s="4">
        <v>144</v>
      </c>
      <c r="AP87" s="4">
        <v>82</v>
      </c>
      <c r="AQ87" s="4">
        <v>62</v>
      </c>
      <c r="AR87" s="4">
        <v>3</v>
      </c>
      <c r="AS87" s="4">
        <v>2</v>
      </c>
      <c r="AT87" s="4">
        <v>1</v>
      </c>
      <c r="AU87" s="4">
        <v>10</v>
      </c>
      <c r="AV87" s="4">
        <v>7</v>
      </c>
      <c r="AW87" s="4">
        <v>3</v>
      </c>
      <c r="AX87" s="4">
        <v>0</v>
      </c>
      <c r="AY87" s="4">
        <v>0</v>
      </c>
      <c r="AZ87" s="4">
        <v>0</v>
      </c>
    </row>
    <row r="88" spans="1:52" x14ac:dyDescent="0.2">
      <c r="A88" s="4" t="s">
        <v>551</v>
      </c>
      <c r="B88" s="4">
        <v>931</v>
      </c>
      <c r="C88" s="4">
        <v>732</v>
      </c>
      <c r="D88" s="4">
        <v>199</v>
      </c>
      <c r="E88" s="4">
        <v>133</v>
      </c>
      <c r="F88" s="4">
        <v>107</v>
      </c>
      <c r="G88" s="4">
        <v>26</v>
      </c>
      <c r="H88" s="4">
        <v>6</v>
      </c>
      <c r="I88" s="4">
        <v>5</v>
      </c>
      <c r="J88" s="4">
        <v>1</v>
      </c>
      <c r="K88" s="4">
        <v>75</v>
      </c>
      <c r="L88" s="4">
        <v>66</v>
      </c>
      <c r="M88" s="4">
        <v>9</v>
      </c>
      <c r="N88" s="4" t="s">
        <v>551</v>
      </c>
      <c r="O88" s="4">
        <v>15</v>
      </c>
      <c r="P88" s="4">
        <v>14</v>
      </c>
      <c r="Q88" s="4">
        <v>1</v>
      </c>
      <c r="R88" s="4">
        <v>27</v>
      </c>
      <c r="S88" s="4">
        <v>27</v>
      </c>
      <c r="T88" s="4">
        <v>0</v>
      </c>
      <c r="U88" s="4">
        <v>30</v>
      </c>
      <c r="V88" s="4">
        <v>20</v>
      </c>
      <c r="W88" s="4">
        <v>10</v>
      </c>
      <c r="X88" s="4">
        <v>21</v>
      </c>
      <c r="Y88" s="4">
        <v>20</v>
      </c>
      <c r="Z88" s="4">
        <v>1</v>
      </c>
      <c r="AA88" s="4" t="s">
        <v>551</v>
      </c>
      <c r="AB88" s="4">
        <v>29</v>
      </c>
      <c r="AC88" s="4">
        <v>24</v>
      </c>
      <c r="AD88" s="4">
        <v>5</v>
      </c>
      <c r="AE88" s="4">
        <v>127</v>
      </c>
      <c r="AF88" s="4">
        <v>101</v>
      </c>
      <c r="AG88" s="4">
        <v>26</v>
      </c>
      <c r="AH88" s="4">
        <v>0</v>
      </c>
      <c r="AI88" s="4">
        <v>0</v>
      </c>
      <c r="AJ88" s="4">
        <v>0</v>
      </c>
      <c r="AK88" s="4">
        <v>15</v>
      </c>
      <c r="AL88" s="4">
        <v>14</v>
      </c>
      <c r="AM88" s="4">
        <v>1</v>
      </c>
      <c r="AN88" s="4" t="s">
        <v>551</v>
      </c>
      <c r="AO88" s="4">
        <v>397</v>
      </c>
      <c r="AP88" s="4">
        <v>282</v>
      </c>
      <c r="AQ88" s="4">
        <v>115</v>
      </c>
      <c r="AR88" s="4">
        <v>11</v>
      </c>
      <c r="AS88" s="4">
        <v>11</v>
      </c>
      <c r="AT88" s="4">
        <v>0</v>
      </c>
      <c r="AU88" s="4">
        <v>40</v>
      </c>
      <c r="AV88" s="4">
        <v>37</v>
      </c>
      <c r="AW88" s="4">
        <v>3</v>
      </c>
      <c r="AX88" s="4">
        <v>5</v>
      </c>
      <c r="AY88" s="4">
        <v>4</v>
      </c>
      <c r="AZ88" s="4">
        <v>1</v>
      </c>
    </row>
    <row r="89" spans="1:52" x14ac:dyDescent="0.2">
      <c r="A89" s="4" t="s">
        <v>552</v>
      </c>
      <c r="B89" s="4">
        <v>217</v>
      </c>
      <c r="C89" s="4">
        <v>167</v>
      </c>
      <c r="D89" s="4">
        <v>50</v>
      </c>
      <c r="E89" s="4">
        <v>41</v>
      </c>
      <c r="F89" s="4">
        <v>36</v>
      </c>
      <c r="G89" s="4">
        <v>5</v>
      </c>
      <c r="H89" s="4">
        <v>0</v>
      </c>
      <c r="I89" s="4">
        <v>0</v>
      </c>
      <c r="J89" s="4">
        <v>0</v>
      </c>
      <c r="K89" s="4">
        <v>0</v>
      </c>
      <c r="L89" s="4">
        <v>0</v>
      </c>
      <c r="M89" s="4">
        <v>0</v>
      </c>
      <c r="N89" s="4" t="s">
        <v>552</v>
      </c>
      <c r="O89" s="4">
        <v>3</v>
      </c>
      <c r="P89" s="4">
        <v>2</v>
      </c>
      <c r="Q89" s="4">
        <v>1</v>
      </c>
      <c r="R89" s="4">
        <v>1</v>
      </c>
      <c r="S89" s="4">
        <v>1</v>
      </c>
      <c r="T89" s="4">
        <v>0</v>
      </c>
      <c r="U89" s="4">
        <v>5</v>
      </c>
      <c r="V89" s="4">
        <v>5</v>
      </c>
      <c r="W89" s="4">
        <v>0</v>
      </c>
      <c r="X89" s="4">
        <v>7</v>
      </c>
      <c r="Y89" s="4">
        <v>7</v>
      </c>
      <c r="Z89" s="4">
        <v>0</v>
      </c>
      <c r="AA89" s="4" t="s">
        <v>552</v>
      </c>
      <c r="AB89" s="4">
        <v>5</v>
      </c>
      <c r="AC89" s="4">
        <v>4</v>
      </c>
      <c r="AD89" s="4">
        <v>1</v>
      </c>
      <c r="AE89" s="4">
        <v>15</v>
      </c>
      <c r="AF89" s="4">
        <v>10</v>
      </c>
      <c r="AG89" s="4">
        <v>5</v>
      </c>
      <c r="AH89" s="4">
        <v>0</v>
      </c>
      <c r="AI89" s="4">
        <v>0</v>
      </c>
      <c r="AJ89" s="4">
        <v>0</v>
      </c>
      <c r="AK89" s="4">
        <v>9</v>
      </c>
      <c r="AL89" s="4">
        <v>9</v>
      </c>
      <c r="AM89" s="4">
        <v>0</v>
      </c>
      <c r="AN89" s="4" t="s">
        <v>552</v>
      </c>
      <c r="AO89" s="4">
        <v>108</v>
      </c>
      <c r="AP89" s="4">
        <v>71</v>
      </c>
      <c r="AQ89" s="4">
        <v>37</v>
      </c>
      <c r="AR89" s="4">
        <v>5</v>
      </c>
      <c r="AS89" s="4">
        <v>5</v>
      </c>
      <c r="AT89" s="4">
        <v>0</v>
      </c>
      <c r="AU89" s="4">
        <v>14</v>
      </c>
      <c r="AV89" s="4">
        <v>14</v>
      </c>
      <c r="AW89" s="4">
        <v>0</v>
      </c>
      <c r="AX89" s="4">
        <v>4</v>
      </c>
      <c r="AY89" s="4">
        <v>3</v>
      </c>
      <c r="AZ89" s="4">
        <v>1</v>
      </c>
    </row>
    <row r="90" spans="1:52" x14ac:dyDescent="0.2">
      <c r="A90" s="4" t="s">
        <v>553</v>
      </c>
      <c r="B90" s="4">
        <v>664</v>
      </c>
      <c r="C90" s="4">
        <v>527</v>
      </c>
      <c r="D90" s="4">
        <v>137</v>
      </c>
      <c r="E90" s="4">
        <v>182</v>
      </c>
      <c r="F90" s="4">
        <v>148</v>
      </c>
      <c r="G90" s="4">
        <v>34</v>
      </c>
      <c r="H90" s="4">
        <v>0</v>
      </c>
      <c r="I90" s="4">
        <v>0</v>
      </c>
      <c r="J90" s="4">
        <v>0</v>
      </c>
      <c r="K90" s="4">
        <v>8</v>
      </c>
      <c r="L90" s="4">
        <v>8</v>
      </c>
      <c r="M90" s="4">
        <v>0</v>
      </c>
      <c r="N90" s="4" t="s">
        <v>553</v>
      </c>
      <c r="O90" s="4">
        <v>0</v>
      </c>
      <c r="P90" s="4">
        <v>0</v>
      </c>
      <c r="Q90" s="4">
        <v>0</v>
      </c>
      <c r="R90" s="4">
        <v>0</v>
      </c>
      <c r="S90" s="4">
        <v>0</v>
      </c>
      <c r="T90" s="4">
        <v>0</v>
      </c>
      <c r="U90" s="4">
        <v>10</v>
      </c>
      <c r="V90" s="4">
        <v>8</v>
      </c>
      <c r="W90" s="4">
        <v>2</v>
      </c>
      <c r="X90" s="4">
        <v>6</v>
      </c>
      <c r="Y90" s="4">
        <v>6</v>
      </c>
      <c r="Z90" s="4">
        <v>0</v>
      </c>
      <c r="AA90" s="4" t="s">
        <v>553</v>
      </c>
      <c r="AB90" s="4">
        <v>28</v>
      </c>
      <c r="AC90" s="4">
        <v>28</v>
      </c>
      <c r="AD90" s="4">
        <v>0</v>
      </c>
      <c r="AE90" s="4">
        <v>80</v>
      </c>
      <c r="AF90" s="4">
        <v>64</v>
      </c>
      <c r="AG90" s="4">
        <v>16</v>
      </c>
      <c r="AH90" s="4">
        <v>0</v>
      </c>
      <c r="AI90" s="4">
        <v>0</v>
      </c>
      <c r="AJ90" s="4">
        <v>0</v>
      </c>
      <c r="AK90" s="4">
        <v>7</v>
      </c>
      <c r="AL90" s="4">
        <v>5</v>
      </c>
      <c r="AM90" s="4">
        <v>2</v>
      </c>
      <c r="AN90" s="4" t="s">
        <v>553</v>
      </c>
      <c r="AO90" s="4">
        <v>315</v>
      </c>
      <c r="AP90" s="4">
        <v>234</v>
      </c>
      <c r="AQ90" s="4">
        <v>81</v>
      </c>
      <c r="AR90" s="4">
        <v>3</v>
      </c>
      <c r="AS90" s="4">
        <v>3</v>
      </c>
      <c r="AT90" s="4">
        <v>0</v>
      </c>
      <c r="AU90" s="4">
        <v>25</v>
      </c>
      <c r="AV90" s="4">
        <v>23</v>
      </c>
      <c r="AW90" s="4">
        <v>2</v>
      </c>
      <c r="AX90" s="4">
        <v>0</v>
      </c>
      <c r="AY90" s="4">
        <v>0</v>
      </c>
      <c r="AZ90" s="4">
        <v>0</v>
      </c>
    </row>
    <row r="91" spans="1:52" x14ac:dyDescent="0.2">
      <c r="A91" s="4" t="s">
        <v>554</v>
      </c>
      <c r="B91" s="4">
        <v>51</v>
      </c>
      <c r="C91" s="4">
        <v>47</v>
      </c>
      <c r="D91" s="4">
        <v>4</v>
      </c>
      <c r="E91" s="4">
        <v>6</v>
      </c>
      <c r="F91" s="4">
        <v>6</v>
      </c>
      <c r="G91" s="4">
        <v>0</v>
      </c>
      <c r="H91" s="4">
        <v>0</v>
      </c>
      <c r="I91" s="4">
        <v>0</v>
      </c>
      <c r="J91" s="4">
        <v>0</v>
      </c>
      <c r="K91" s="4">
        <v>1</v>
      </c>
      <c r="L91" s="4">
        <v>1</v>
      </c>
      <c r="M91" s="4">
        <v>0</v>
      </c>
      <c r="N91" s="4" t="s">
        <v>554</v>
      </c>
      <c r="O91" s="4">
        <v>0</v>
      </c>
      <c r="P91" s="4">
        <v>0</v>
      </c>
      <c r="Q91" s="4">
        <v>0</v>
      </c>
      <c r="R91" s="4">
        <v>0</v>
      </c>
      <c r="S91" s="4">
        <v>0</v>
      </c>
      <c r="T91" s="4">
        <v>0</v>
      </c>
      <c r="U91" s="4">
        <v>2</v>
      </c>
      <c r="V91" s="4">
        <v>2</v>
      </c>
      <c r="W91" s="4">
        <v>0</v>
      </c>
      <c r="X91" s="4">
        <v>1</v>
      </c>
      <c r="Y91" s="4">
        <v>1</v>
      </c>
      <c r="Z91" s="4">
        <v>0</v>
      </c>
      <c r="AA91" s="4" t="s">
        <v>554</v>
      </c>
      <c r="AB91" s="4">
        <v>4</v>
      </c>
      <c r="AC91" s="4">
        <v>3</v>
      </c>
      <c r="AD91" s="4">
        <v>1</v>
      </c>
      <c r="AE91" s="4">
        <v>10</v>
      </c>
      <c r="AF91" s="4">
        <v>10</v>
      </c>
      <c r="AG91" s="4">
        <v>0</v>
      </c>
      <c r="AH91" s="4">
        <v>0</v>
      </c>
      <c r="AI91" s="4">
        <v>0</v>
      </c>
      <c r="AJ91" s="4">
        <v>0</v>
      </c>
      <c r="AK91" s="4">
        <v>3</v>
      </c>
      <c r="AL91" s="4">
        <v>3</v>
      </c>
      <c r="AM91" s="4">
        <v>0</v>
      </c>
      <c r="AN91" s="4" t="s">
        <v>554</v>
      </c>
      <c r="AO91" s="4">
        <v>21</v>
      </c>
      <c r="AP91" s="4">
        <v>18</v>
      </c>
      <c r="AQ91" s="4">
        <v>3</v>
      </c>
      <c r="AR91" s="4">
        <v>0</v>
      </c>
      <c r="AS91" s="4">
        <v>0</v>
      </c>
      <c r="AT91" s="4">
        <v>0</v>
      </c>
      <c r="AU91" s="4">
        <v>3</v>
      </c>
      <c r="AV91" s="4">
        <v>3</v>
      </c>
      <c r="AW91" s="4">
        <v>0</v>
      </c>
      <c r="AX91" s="4">
        <v>0</v>
      </c>
      <c r="AY91" s="4">
        <v>0</v>
      </c>
      <c r="AZ91" s="4">
        <v>0</v>
      </c>
    </row>
    <row r="92" spans="1:52" x14ac:dyDescent="0.2">
      <c r="A92" s="4" t="s">
        <v>555</v>
      </c>
      <c r="B92" s="4">
        <v>227</v>
      </c>
      <c r="C92" s="4">
        <v>211</v>
      </c>
      <c r="D92" s="4">
        <v>16</v>
      </c>
      <c r="E92" s="4">
        <v>77</v>
      </c>
      <c r="F92" s="4">
        <v>75</v>
      </c>
      <c r="G92" s="4">
        <v>2</v>
      </c>
      <c r="H92" s="4">
        <v>0</v>
      </c>
      <c r="I92" s="4">
        <v>0</v>
      </c>
      <c r="J92" s="4">
        <v>0</v>
      </c>
      <c r="K92" s="4">
        <v>1</v>
      </c>
      <c r="L92" s="4">
        <v>1</v>
      </c>
      <c r="M92" s="4">
        <v>0</v>
      </c>
      <c r="N92" s="4" t="s">
        <v>555</v>
      </c>
      <c r="O92" s="4">
        <v>0</v>
      </c>
      <c r="P92" s="4">
        <v>0</v>
      </c>
      <c r="Q92" s="4">
        <v>0</v>
      </c>
      <c r="R92" s="4">
        <v>0</v>
      </c>
      <c r="S92" s="4">
        <v>0</v>
      </c>
      <c r="T92" s="4">
        <v>0</v>
      </c>
      <c r="U92" s="4">
        <v>1</v>
      </c>
      <c r="V92" s="4">
        <v>1</v>
      </c>
      <c r="W92" s="4">
        <v>0</v>
      </c>
      <c r="X92" s="4">
        <v>8</v>
      </c>
      <c r="Y92" s="4">
        <v>7</v>
      </c>
      <c r="Z92" s="4">
        <v>1</v>
      </c>
      <c r="AA92" s="4" t="s">
        <v>555</v>
      </c>
      <c r="AB92" s="4">
        <v>10</v>
      </c>
      <c r="AC92" s="4">
        <v>10</v>
      </c>
      <c r="AD92" s="4">
        <v>0</v>
      </c>
      <c r="AE92" s="4">
        <v>34</v>
      </c>
      <c r="AF92" s="4">
        <v>30</v>
      </c>
      <c r="AG92" s="4">
        <v>4</v>
      </c>
      <c r="AH92" s="4">
        <v>0</v>
      </c>
      <c r="AI92" s="4">
        <v>0</v>
      </c>
      <c r="AJ92" s="4">
        <v>0</v>
      </c>
      <c r="AK92" s="4">
        <v>1</v>
      </c>
      <c r="AL92" s="4">
        <v>0</v>
      </c>
      <c r="AM92" s="4">
        <v>1</v>
      </c>
      <c r="AN92" s="4" t="s">
        <v>555</v>
      </c>
      <c r="AO92" s="4">
        <v>84</v>
      </c>
      <c r="AP92" s="4">
        <v>76</v>
      </c>
      <c r="AQ92" s="4">
        <v>8</v>
      </c>
      <c r="AR92" s="4">
        <v>2</v>
      </c>
      <c r="AS92" s="4">
        <v>2</v>
      </c>
      <c r="AT92" s="4">
        <v>0</v>
      </c>
      <c r="AU92" s="4">
        <v>9</v>
      </c>
      <c r="AV92" s="4">
        <v>9</v>
      </c>
      <c r="AW92" s="4">
        <v>0</v>
      </c>
      <c r="AX92" s="4">
        <v>0</v>
      </c>
      <c r="AY92" s="4">
        <v>0</v>
      </c>
      <c r="AZ92" s="4">
        <v>0</v>
      </c>
    </row>
    <row r="93" spans="1:52" x14ac:dyDescent="0.2">
      <c r="A93" s="4" t="s">
        <v>556</v>
      </c>
      <c r="B93" s="4">
        <v>2165</v>
      </c>
      <c r="C93" s="4">
        <v>2134</v>
      </c>
      <c r="D93" s="4">
        <v>31</v>
      </c>
      <c r="E93" s="4">
        <v>775</v>
      </c>
      <c r="F93" s="4">
        <v>770</v>
      </c>
      <c r="G93" s="4">
        <v>5</v>
      </c>
      <c r="H93" s="4">
        <v>1</v>
      </c>
      <c r="I93" s="4">
        <v>1</v>
      </c>
      <c r="J93" s="4">
        <v>0</v>
      </c>
      <c r="K93" s="4">
        <v>61</v>
      </c>
      <c r="L93" s="4">
        <v>61</v>
      </c>
      <c r="M93" s="4">
        <v>0</v>
      </c>
      <c r="N93" s="4" t="s">
        <v>556</v>
      </c>
      <c r="O93" s="4">
        <v>3</v>
      </c>
      <c r="P93" s="4">
        <v>3</v>
      </c>
      <c r="Q93" s="4">
        <v>0</v>
      </c>
      <c r="R93" s="4">
        <v>5</v>
      </c>
      <c r="S93" s="4">
        <v>5</v>
      </c>
      <c r="T93" s="4">
        <v>0</v>
      </c>
      <c r="U93" s="4">
        <v>9</v>
      </c>
      <c r="V93" s="4">
        <v>9</v>
      </c>
      <c r="W93" s="4">
        <v>0</v>
      </c>
      <c r="X93" s="4">
        <v>135</v>
      </c>
      <c r="Y93" s="4">
        <v>134</v>
      </c>
      <c r="Z93" s="4">
        <v>1</v>
      </c>
      <c r="AA93" s="4" t="s">
        <v>556</v>
      </c>
      <c r="AB93" s="4">
        <v>103</v>
      </c>
      <c r="AC93" s="4">
        <v>100</v>
      </c>
      <c r="AD93" s="4">
        <v>3</v>
      </c>
      <c r="AE93" s="4">
        <v>370</v>
      </c>
      <c r="AF93" s="4">
        <v>364</v>
      </c>
      <c r="AG93" s="4">
        <v>6</v>
      </c>
      <c r="AH93" s="4">
        <v>2</v>
      </c>
      <c r="AI93" s="4">
        <v>2</v>
      </c>
      <c r="AJ93" s="4">
        <v>0</v>
      </c>
      <c r="AK93" s="4">
        <v>34</v>
      </c>
      <c r="AL93" s="4">
        <v>33</v>
      </c>
      <c r="AM93" s="4">
        <v>1</v>
      </c>
      <c r="AN93" s="4" t="s">
        <v>556</v>
      </c>
      <c r="AO93" s="4">
        <v>493</v>
      </c>
      <c r="AP93" s="4">
        <v>480</v>
      </c>
      <c r="AQ93" s="4">
        <v>13</v>
      </c>
      <c r="AR93" s="4">
        <v>30</v>
      </c>
      <c r="AS93" s="4">
        <v>30</v>
      </c>
      <c r="AT93" s="4">
        <v>0</v>
      </c>
      <c r="AU93" s="4">
        <v>134</v>
      </c>
      <c r="AV93" s="4">
        <v>132</v>
      </c>
      <c r="AW93" s="4">
        <v>2</v>
      </c>
      <c r="AX93" s="4">
        <v>10</v>
      </c>
      <c r="AY93" s="4">
        <v>10</v>
      </c>
      <c r="AZ93" s="4">
        <v>0</v>
      </c>
    </row>
    <row r="94" spans="1:52" x14ac:dyDescent="0.2">
      <c r="A94" s="4" t="s">
        <v>557</v>
      </c>
      <c r="B94" s="4">
        <v>82</v>
      </c>
      <c r="C94" s="4">
        <v>69</v>
      </c>
      <c r="D94" s="4">
        <v>13</v>
      </c>
      <c r="E94" s="4">
        <v>25</v>
      </c>
      <c r="F94" s="4">
        <v>22</v>
      </c>
      <c r="G94" s="4">
        <v>3</v>
      </c>
      <c r="H94" s="4">
        <v>0</v>
      </c>
      <c r="I94" s="4">
        <v>0</v>
      </c>
      <c r="J94" s="4">
        <v>0</v>
      </c>
      <c r="K94" s="4">
        <v>1</v>
      </c>
      <c r="L94" s="4">
        <v>1</v>
      </c>
      <c r="M94" s="4">
        <v>0</v>
      </c>
      <c r="N94" s="4" t="s">
        <v>557</v>
      </c>
      <c r="O94" s="4">
        <v>0</v>
      </c>
      <c r="P94" s="4">
        <v>0</v>
      </c>
      <c r="Q94" s="4">
        <v>0</v>
      </c>
      <c r="R94" s="4">
        <v>0</v>
      </c>
      <c r="S94" s="4">
        <v>0</v>
      </c>
      <c r="T94" s="4">
        <v>0</v>
      </c>
      <c r="U94" s="4">
        <v>0</v>
      </c>
      <c r="V94" s="4">
        <v>0</v>
      </c>
      <c r="W94" s="4">
        <v>0</v>
      </c>
      <c r="X94" s="4">
        <v>3</v>
      </c>
      <c r="Y94" s="4">
        <v>3</v>
      </c>
      <c r="Z94" s="4">
        <v>0</v>
      </c>
      <c r="AA94" s="4" t="s">
        <v>557</v>
      </c>
      <c r="AB94" s="4">
        <v>2</v>
      </c>
      <c r="AC94" s="4">
        <v>2</v>
      </c>
      <c r="AD94" s="4">
        <v>0</v>
      </c>
      <c r="AE94" s="4">
        <v>2</v>
      </c>
      <c r="AF94" s="4">
        <v>2</v>
      </c>
      <c r="AG94" s="4">
        <v>0</v>
      </c>
      <c r="AH94" s="4">
        <v>0</v>
      </c>
      <c r="AI94" s="4">
        <v>0</v>
      </c>
      <c r="AJ94" s="4">
        <v>0</v>
      </c>
      <c r="AK94" s="4">
        <v>3</v>
      </c>
      <c r="AL94" s="4">
        <v>1</v>
      </c>
      <c r="AM94" s="4">
        <v>2</v>
      </c>
      <c r="AN94" s="4" t="s">
        <v>557</v>
      </c>
      <c r="AO94" s="4">
        <v>33</v>
      </c>
      <c r="AP94" s="4">
        <v>27</v>
      </c>
      <c r="AQ94" s="4">
        <v>6</v>
      </c>
      <c r="AR94" s="4">
        <v>1</v>
      </c>
      <c r="AS94" s="4">
        <v>1</v>
      </c>
      <c r="AT94" s="4">
        <v>0</v>
      </c>
      <c r="AU94" s="4">
        <v>12</v>
      </c>
      <c r="AV94" s="4">
        <v>10</v>
      </c>
      <c r="AW94" s="4">
        <v>2</v>
      </c>
      <c r="AX94" s="4">
        <v>0</v>
      </c>
      <c r="AY94" s="4">
        <v>0</v>
      </c>
      <c r="AZ94" s="4">
        <v>0</v>
      </c>
    </row>
    <row r="95" spans="1:52" x14ac:dyDescent="0.2">
      <c r="A95" s="23" t="s">
        <v>558</v>
      </c>
      <c r="B95" s="23">
        <v>8605</v>
      </c>
      <c r="C95" s="23">
        <v>6103</v>
      </c>
      <c r="D95" s="23">
        <v>2502</v>
      </c>
      <c r="E95" s="23">
        <v>2795</v>
      </c>
      <c r="F95" s="23">
        <v>2039</v>
      </c>
      <c r="G95" s="23">
        <v>756</v>
      </c>
      <c r="H95" s="23">
        <v>61</v>
      </c>
      <c r="I95" s="23">
        <v>46</v>
      </c>
      <c r="J95" s="23">
        <v>15</v>
      </c>
      <c r="K95" s="23">
        <v>308</v>
      </c>
      <c r="L95" s="23">
        <v>198</v>
      </c>
      <c r="M95" s="23">
        <v>110</v>
      </c>
      <c r="N95" s="23" t="s">
        <v>558</v>
      </c>
      <c r="O95" s="23">
        <v>100</v>
      </c>
      <c r="P95" s="23">
        <v>42</v>
      </c>
      <c r="Q95" s="23">
        <v>58</v>
      </c>
      <c r="R95" s="23">
        <v>73</v>
      </c>
      <c r="S95" s="23">
        <v>32</v>
      </c>
      <c r="T95" s="23">
        <v>41</v>
      </c>
      <c r="U95" s="23">
        <v>142</v>
      </c>
      <c r="V95" s="23">
        <v>63</v>
      </c>
      <c r="W95" s="23">
        <v>79</v>
      </c>
      <c r="X95" s="23">
        <v>380</v>
      </c>
      <c r="Y95" s="23">
        <v>340</v>
      </c>
      <c r="Z95" s="23">
        <v>40</v>
      </c>
      <c r="AA95" s="23" t="s">
        <v>558</v>
      </c>
      <c r="AB95" s="23">
        <v>377</v>
      </c>
      <c r="AC95" s="23">
        <v>223</v>
      </c>
      <c r="AD95" s="23">
        <v>154</v>
      </c>
      <c r="AE95" s="23">
        <v>1678</v>
      </c>
      <c r="AF95" s="23">
        <v>1247</v>
      </c>
      <c r="AG95" s="23">
        <v>431</v>
      </c>
      <c r="AH95" s="23">
        <v>38</v>
      </c>
      <c r="AI95" s="23">
        <v>32</v>
      </c>
      <c r="AJ95" s="23">
        <v>6</v>
      </c>
      <c r="AK95" s="23">
        <v>63</v>
      </c>
      <c r="AL95" s="23">
        <v>44</v>
      </c>
      <c r="AM95" s="23">
        <v>19</v>
      </c>
      <c r="AN95" s="23" t="s">
        <v>558</v>
      </c>
      <c r="AO95" s="23">
        <v>2043</v>
      </c>
      <c r="AP95" s="23">
        <v>1398</v>
      </c>
      <c r="AQ95" s="23">
        <v>645</v>
      </c>
      <c r="AR95" s="23">
        <v>120</v>
      </c>
      <c r="AS95" s="23">
        <v>98</v>
      </c>
      <c r="AT95" s="23">
        <v>22</v>
      </c>
      <c r="AU95" s="23">
        <v>420</v>
      </c>
      <c r="AV95" s="23">
        <v>296</v>
      </c>
      <c r="AW95" s="23">
        <v>124</v>
      </c>
      <c r="AX95" s="23">
        <v>7</v>
      </c>
      <c r="AY95" s="23">
        <v>5</v>
      </c>
      <c r="AZ95" s="23">
        <v>2</v>
      </c>
    </row>
    <row r="96" spans="1:52" x14ac:dyDescent="0.2">
      <c r="A96" s="4" t="s">
        <v>205</v>
      </c>
      <c r="N96" s="4" t="s">
        <v>205</v>
      </c>
      <c r="AA96" s="4" t="s">
        <v>205</v>
      </c>
      <c r="AN96" s="4" t="s">
        <v>205</v>
      </c>
    </row>
  </sheetData>
  <mergeCells count="16">
    <mergeCell ref="R2:T2"/>
    <mergeCell ref="B2:D2"/>
    <mergeCell ref="E2:G2"/>
    <mergeCell ref="H2:J2"/>
    <mergeCell ref="K2:M2"/>
    <mergeCell ref="O2:Q2"/>
    <mergeCell ref="AO2:AQ2"/>
    <mergeCell ref="AR2:AT2"/>
    <mergeCell ref="AU2:AW2"/>
    <mergeCell ref="AX2:AZ2"/>
    <mergeCell ref="U2:W2"/>
    <mergeCell ref="X2:Z2"/>
    <mergeCell ref="AB2:AD2"/>
    <mergeCell ref="AE2:AG2"/>
    <mergeCell ref="AH2:AJ2"/>
    <mergeCell ref="AK2:AM2"/>
  </mergeCells>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ACF28-19F6-4C2D-9294-E2DE1E8B17FA}">
  <dimension ref="A1:IV94"/>
  <sheetViews>
    <sheetView showGridLines="0" workbookViewId="0">
      <selection sqref="A1:XFD1048576"/>
    </sheetView>
  </sheetViews>
  <sheetFormatPr defaultColWidth="7" defaultRowHeight="12" customHeight="1" x14ac:dyDescent="0.25"/>
  <cols>
    <col min="1" max="1" width="14.33203125" style="34" customWidth="1"/>
    <col min="2" max="12" width="10" style="34" customWidth="1"/>
    <col min="13" max="256" width="7" style="34" customWidth="1"/>
    <col min="257" max="16384" width="7" style="33"/>
  </cols>
  <sheetData>
    <row r="1" spans="1:14" s="34" customFormat="1" ht="12.6" customHeight="1" x14ac:dyDescent="0.25">
      <c r="A1" s="32" t="s">
        <v>1772</v>
      </c>
      <c r="B1" s="33"/>
      <c r="C1" s="33"/>
      <c r="D1" s="33"/>
      <c r="E1" s="33"/>
      <c r="F1" s="33"/>
      <c r="G1" s="33"/>
      <c r="H1" s="33"/>
      <c r="I1" s="33"/>
      <c r="J1" s="33"/>
      <c r="K1" s="33"/>
      <c r="L1" s="33"/>
    </row>
    <row r="2" spans="1:14" s="34" customFormat="1" ht="12.6" customHeight="1" x14ac:dyDescent="0.25">
      <c r="A2" s="32" t="s">
        <v>1619</v>
      </c>
      <c r="B2" s="35" t="s">
        <v>2</v>
      </c>
      <c r="C2" s="35" t="s">
        <v>1620</v>
      </c>
      <c r="D2" s="35" t="s">
        <v>1323</v>
      </c>
      <c r="E2" s="35" t="s">
        <v>1324</v>
      </c>
      <c r="F2" s="35" t="s">
        <v>1326</v>
      </c>
      <c r="G2" s="35" t="s">
        <v>1621</v>
      </c>
      <c r="H2" s="35" t="s">
        <v>1552</v>
      </c>
      <c r="I2" s="35" t="s">
        <v>1329</v>
      </c>
      <c r="J2" s="35" t="s">
        <v>1622</v>
      </c>
      <c r="K2" s="35" t="s">
        <v>1332</v>
      </c>
      <c r="L2" s="35" t="s">
        <v>1328</v>
      </c>
    </row>
    <row r="3" spans="1:14" s="34" customFormat="1" ht="12.6" customHeight="1" x14ac:dyDescent="0.25">
      <c r="A3" s="32" t="s">
        <v>1623</v>
      </c>
      <c r="B3" s="36">
        <v>408971</v>
      </c>
      <c r="C3" s="36">
        <v>20004</v>
      </c>
      <c r="D3" s="36">
        <v>62739</v>
      </c>
      <c r="E3" s="36">
        <v>20409</v>
      </c>
      <c r="F3" s="36">
        <v>21577</v>
      </c>
      <c r="G3" s="36">
        <v>2377</v>
      </c>
      <c r="H3" s="36">
        <v>60246</v>
      </c>
      <c r="I3" s="36">
        <v>122609</v>
      </c>
      <c r="J3" s="36">
        <v>30999</v>
      </c>
      <c r="K3" s="36">
        <v>18904</v>
      </c>
      <c r="L3" s="36">
        <v>49107</v>
      </c>
    </row>
    <row r="4" spans="1:14" s="34" customFormat="1" ht="12.6" customHeight="1" x14ac:dyDescent="0.25">
      <c r="A4" s="32" t="s">
        <v>1773</v>
      </c>
      <c r="B4" s="36">
        <v>89235</v>
      </c>
      <c r="C4" s="36">
        <v>4188</v>
      </c>
      <c r="D4" s="36">
        <v>10316</v>
      </c>
      <c r="E4" s="36">
        <v>5384</v>
      </c>
      <c r="F4" s="36">
        <v>4969</v>
      </c>
      <c r="G4" s="36">
        <v>548</v>
      </c>
      <c r="H4" s="36">
        <v>18324</v>
      </c>
      <c r="I4" s="36">
        <v>30893</v>
      </c>
      <c r="J4" s="36">
        <v>8336</v>
      </c>
      <c r="K4" s="36">
        <v>4049</v>
      </c>
      <c r="L4" s="36">
        <v>2228</v>
      </c>
    </row>
    <row r="5" spans="1:14" s="34" customFormat="1" ht="12.6" customHeight="1" x14ac:dyDescent="0.25">
      <c r="A5" s="32" t="s">
        <v>1774</v>
      </c>
      <c r="B5" s="36">
        <v>473</v>
      </c>
      <c r="C5" s="36">
        <v>3</v>
      </c>
      <c r="D5" s="36">
        <v>48</v>
      </c>
      <c r="E5" s="36">
        <v>9</v>
      </c>
      <c r="F5" s="36">
        <v>6</v>
      </c>
      <c r="G5" s="36">
        <v>0</v>
      </c>
      <c r="H5" s="36">
        <v>68</v>
      </c>
      <c r="I5" s="36">
        <v>212</v>
      </c>
      <c r="J5" s="36">
        <v>55</v>
      </c>
      <c r="K5" s="36">
        <v>38</v>
      </c>
      <c r="L5" s="36">
        <v>34</v>
      </c>
    </row>
    <row r="6" spans="1:14" s="34" customFormat="1" ht="12.6" customHeight="1" x14ac:dyDescent="0.25">
      <c r="A6" s="32" t="s">
        <v>1775</v>
      </c>
      <c r="B6" s="36">
        <v>5886</v>
      </c>
      <c r="C6" s="36">
        <v>422</v>
      </c>
      <c r="D6" s="36">
        <v>1374</v>
      </c>
      <c r="E6" s="36">
        <v>429</v>
      </c>
      <c r="F6" s="36">
        <v>549</v>
      </c>
      <c r="G6" s="36">
        <v>48</v>
      </c>
      <c r="H6" s="36">
        <v>573</v>
      </c>
      <c r="I6" s="36">
        <v>1718</v>
      </c>
      <c r="J6" s="36">
        <v>355</v>
      </c>
      <c r="K6" s="36">
        <v>364</v>
      </c>
      <c r="L6" s="36">
        <v>54</v>
      </c>
    </row>
    <row r="7" spans="1:14" s="34" customFormat="1" ht="12.6" customHeight="1" x14ac:dyDescent="0.25">
      <c r="A7" s="32" t="s">
        <v>1776</v>
      </c>
      <c r="B7" s="36">
        <v>11</v>
      </c>
      <c r="C7" s="36">
        <v>0</v>
      </c>
      <c r="D7" s="36">
        <v>1</v>
      </c>
      <c r="E7" s="36">
        <v>2</v>
      </c>
      <c r="F7" s="36">
        <v>0</v>
      </c>
      <c r="G7" s="36">
        <v>0</v>
      </c>
      <c r="H7" s="36">
        <v>0</v>
      </c>
      <c r="I7" s="36">
        <v>1</v>
      </c>
      <c r="J7" s="36">
        <v>1</v>
      </c>
      <c r="K7" s="36">
        <v>1</v>
      </c>
      <c r="L7" s="36">
        <v>5</v>
      </c>
    </row>
    <row r="8" spans="1:14" s="34" customFormat="1" ht="12.6" customHeight="1" x14ac:dyDescent="0.25">
      <c r="A8" s="32" t="s">
        <v>1777</v>
      </c>
      <c r="B8" s="36">
        <v>77</v>
      </c>
      <c r="C8" s="36">
        <v>7</v>
      </c>
      <c r="D8" s="36">
        <v>10</v>
      </c>
      <c r="E8" s="36">
        <v>6</v>
      </c>
      <c r="F8" s="36">
        <v>1</v>
      </c>
      <c r="G8" s="36">
        <v>0</v>
      </c>
      <c r="H8" s="36">
        <v>21</v>
      </c>
      <c r="I8" s="36">
        <v>17</v>
      </c>
      <c r="J8" s="36">
        <v>13</v>
      </c>
      <c r="K8" s="36">
        <v>2</v>
      </c>
      <c r="L8" s="36">
        <v>0</v>
      </c>
    </row>
    <row r="9" spans="1:14" s="34" customFormat="1" ht="12.6" customHeight="1" x14ac:dyDescent="0.25">
      <c r="A9" s="32" t="s">
        <v>1778</v>
      </c>
      <c r="B9" s="36">
        <v>8</v>
      </c>
      <c r="C9" s="36">
        <v>1</v>
      </c>
      <c r="D9" s="36">
        <v>1</v>
      </c>
      <c r="E9" s="36">
        <v>5</v>
      </c>
      <c r="F9" s="36">
        <v>0</v>
      </c>
      <c r="G9" s="36">
        <v>0</v>
      </c>
      <c r="H9" s="36">
        <v>0</v>
      </c>
      <c r="I9" s="36">
        <v>1</v>
      </c>
      <c r="J9" s="36">
        <v>0</v>
      </c>
      <c r="K9" s="36">
        <v>0</v>
      </c>
      <c r="L9" s="36">
        <v>0</v>
      </c>
    </row>
    <row r="10" spans="1:14" s="34" customFormat="1" ht="12.6" customHeight="1" x14ac:dyDescent="0.25">
      <c r="A10" s="32" t="s">
        <v>1779</v>
      </c>
      <c r="B10" s="36">
        <v>0</v>
      </c>
      <c r="C10" s="36">
        <v>0</v>
      </c>
      <c r="D10" s="36">
        <v>0</v>
      </c>
      <c r="E10" s="36">
        <v>0</v>
      </c>
      <c r="F10" s="36">
        <v>0</v>
      </c>
      <c r="G10" s="36">
        <v>0</v>
      </c>
      <c r="H10" s="36">
        <v>0</v>
      </c>
      <c r="I10" s="36">
        <v>0</v>
      </c>
      <c r="J10" s="36">
        <v>0</v>
      </c>
      <c r="K10" s="36">
        <v>0</v>
      </c>
      <c r="L10" s="36">
        <v>0</v>
      </c>
    </row>
    <row r="11" spans="1:14" s="34" customFormat="1" ht="12.6" customHeight="1" x14ac:dyDescent="0.25">
      <c r="A11" s="32" t="s">
        <v>1780</v>
      </c>
      <c r="B11" s="36">
        <v>385</v>
      </c>
      <c r="C11" s="36">
        <v>2</v>
      </c>
      <c r="D11" s="36">
        <v>82</v>
      </c>
      <c r="E11" s="36">
        <v>7</v>
      </c>
      <c r="F11" s="36">
        <v>4</v>
      </c>
      <c r="G11" s="36">
        <v>0</v>
      </c>
      <c r="H11" s="36">
        <v>9</v>
      </c>
      <c r="I11" s="36">
        <v>15</v>
      </c>
      <c r="J11" s="36">
        <v>6</v>
      </c>
      <c r="K11" s="36">
        <v>259</v>
      </c>
      <c r="L11" s="36">
        <v>1</v>
      </c>
    </row>
    <row r="12" spans="1:14" s="34" customFormat="1" ht="12.6" customHeight="1" x14ac:dyDescent="0.25">
      <c r="A12" s="32" t="s">
        <v>1781</v>
      </c>
      <c r="B12" s="36">
        <v>1581</v>
      </c>
      <c r="C12" s="36">
        <v>89</v>
      </c>
      <c r="D12" s="36">
        <v>343</v>
      </c>
      <c r="E12" s="36">
        <v>110</v>
      </c>
      <c r="F12" s="36">
        <v>67</v>
      </c>
      <c r="G12" s="36">
        <v>2</v>
      </c>
      <c r="H12" s="36">
        <v>188</v>
      </c>
      <c r="I12" s="36">
        <v>433</v>
      </c>
      <c r="J12" s="36">
        <v>229</v>
      </c>
      <c r="K12" s="36">
        <v>77</v>
      </c>
      <c r="L12" s="36">
        <v>43</v>
      </c>
    </row>
    <row r="13" spans="1:14" s="34" customFormat="1" ht="12.6" customHeight="1" x14ac:dyDescent="0.25">
      <c r="A13" s="32" t="s">
        <v>1782</v>
      </c>
      <c r="B13" s="36">
        <v>192</v>
      </c>
      <c r="C13" s="36">
        <v>18</v>
      </c>
      <c r="D13" s="36">
        <v>75</v>
      </c>
      <c r="E13" s="36">
        <v>5</v>
      </c>
      <c r="F13" s="36">
        <v>2</v>
      </c>
      <c r="G13" s="36">
        <v>0</v>
      </c>
      <c r="H13" s="36">
        <v>18</v>
      </c>
      <c r="I13" s="36">
        <v>10</v>
      </c>
      <c r="J13" s="36">
        <v>39</v>
      </c>
      <c r="K13" s="36">
        <v>3</v>
      </c>
      <c r="L13" s="36">
        <v>22</v>
      </c>
      <c r="N13" s="36"/>
    </row>
    <row r="14" spans="1:14" s="34" customFormat="1" ht="12.6" customHeight="1" x14ac:dyDescent="0.25">
      <c r="A14" s="32" t="s">
        <v>1783</v>
      </c>
      <c r="B14" s="36">
        <v>1553</v>
      </c>
      <c r="C14" s="36">
        <v>84</v>
      </c>
      <c r="D14" s="36">
        <v>583</v>
      </c>
      <c r="E14" s="36">
        <v>120</v>
      </c>
      <c r="F14" s="36">
        <v>31</v>
      </c>
      <c r="G14" s="36">
        <v>39</v>
      </c>
      <c r="H14" s="36">
        <v>104</v>
      </c>
      <c r="I14" s="36">
        <v>306</v>
      </c>
      <c r="J14" s="36">
        <v>63</v>
      </c>
      <c r="K14" s="36">
        <v>170</v>
      </c>
      <c r="L14" s="36">
        <v>53</v>
      </c>
    </row>
    <row r="15" spans="1:14" s="34" customFormat="1" ht="12.6" customHeight="1" x14ac:dyDescent="0.25">
      <c r="A15" s="32" t="s">
        <v>1784</v>
      </c>
      <c r="B15" s="36">
        <v>142</v>
      </c>
      <c r="C15" s="36">
        <v>11</v>
      </c>
      <c r="D15" s="36">
        <v>32</v>
      </c>
      <c r="E15" s="36">
        <v>10</v>
      </c>
      <c r="F15" s="36">
        <v>9</v>
      </c>
      <c r="G15" s="36">
        <v>7</v>
      </c>
      <c r="H15" s="36">
        <v>6</v>
      </c>
      <c r="I15" s="36">
        <v>23</v>
      </c>
      <c r="J15" s="36">
        <v>16</v>
      </c>
      <c r="K15" s="36">
        <v>7</v>
      </c>
      <c r="L15" s="36">
        <v>21</v>
      </c>
    </row>
    <row r="16" spans="1:14" s="34" customFormat="1" ht="12.6" customHeight="1" x14ac:dyDescent="0.25">
      <c r="A16" s="32" t="s">
        <v>1785</v>
      </c>
      <c r="B16" s="36">
        <v>6556</v>
      </c>
      <c r="C16" s="36">
        <v>403</v>
      </c>
      <c r="D16" s="36">
        <v>1249</v>
      </c>
      <c r="E16" s="36">
        <v>654</v>
      </c>
      <c r="F16" s="36">
        <v>315</v>
      </c>
      <c r="G16" s="36">
        <v>38</v>
      </c>
      <c r="H16" s="36">
        <v>822</v>
      </c>
      <c r="I16" s="36">
        <v>1862</v>
      </c>
      <c r="J16" s="36">
        <v>771</v>
      </c>
      <c r="K16" s="36">
        <v>255</v>
      </c>
      <c r="L16" s="36">
        <v>187</v>
      </c>
    </row>
    <row r="17" spans="1:12" s="34" customFormat="1" ht="12.6" customHeight="1" x14ac:dyDescent="0.25">
      <c r="A17" s="32" t="s">
        <v>1786</v>
      </c>
      <c r="B17" s="36">
        <v>296</v>
      </c>
      <c r="C17" s="36">
        <v>21</v>
      </c>
      <c r="D17" s="36">
        <v>105</v>
      </c>
      <c r="E17" s="36">
        <v>28</v>
      </c>
      <c r="F17" s="36">
        <v>12</v>
      </c>
      <c r="G17" s="36">
        <v>1</v>
      </c>
      <c r="H17" s="36">
        <v>13</v>
      </c>
      <c r="I17" s="36">
        <v>75</v>
      </c>
      <c r="J17" s="36">
        <v>11</v>
      </c>
      <c r="K17" s="36">
        <v>29</v>
      </c>
      <c r="L17" s="36">
        <v>1</v>
      </c>
    </row>
    <row r="18" spans="1:12" s="34" customFormat="1" ht="12.6" customHeight="1" x14ac:dyDescent="0.25">
      <c r="A18" s="32" t="s">
        <v>1787</v>
      </c>
      <c r="B18" s="36">
        <v>37</v>
      </c>
      <c r="C18" s="36">
        <v>0</v>
      </c>
      <c r="D18" s="36">
        <v>2</v>
      </c>
      <c r="E18" s="36">
        <v>0</v>
      </c>
      <c r="F18" s="36">
        <v>1</v>
      </c>
      <c r="G18" s="36">
        <v>0</v>
      </c>
      <c r="H18" s="36">
        <v>0</v>
      </c>
      <c r="I18" s="36">
        <v>24</v>
      </c>
      <c r="J18" s="36">
        <v>3</v>
      </c>
      <c r="K18" s="36">
        <v>0</v>
      </c>
      <c r="L18" s="36">
        <v>7</v>
      </c>
    </row>
    <row r="19" spans="1:12" s="34" customFormat="1" ht="12.6" customHeight="1" x14ac:dyDescent="0.25">
      <c r="A19" s="32" t="s">
        <v>1788</v>
      </c>
      <c r="B19" s="36">
        <v>29</v>
      </c>
      <c r="C19" s="36">
        <v>0</v>
      </c>
      <c r="D19" s="36">
        <v>0</v>
      </c>
      <c r="E19" s="36">
        <v>1</v>
      </c>
      <c r="F19" s="36">
        <v>1</v>
      </c>
      <c r="G19" s="36">
        <v>0</v>
      </c>
      <c r="H19" s="36">
        <v>4</v>
      </c>
      <c r="I19" s="36">
        <v>18</v>
      </c>
      <c r="J19" s="36">
        <v>0</v>
      </c>
      <c r="K19" s="36">
        <v>2</v>
      </c>
      <c r="L19" s="36">
        <v>3</v>
      </c>
    </row>
    <row r="20" spans="1:12" s="34" customFormat="1" ht="12.6" customHeight="1" x14ac:dyDescent="0.25">
      <c r="A20" s="32" t="s">
        <v>1789</v>
      </c>
      <c r="B20" s="36">
        <v>0</v>
      </c>
      <c r="C20" s="36">
        <v>0</v>
      </c>
      <c r="D20" s="36">
        <v>0</v>
      </c>
      <c r="E20" s="36">
        <v>0</v>
      </c>
      <c r="F20" s="36">
        <v>0</v>
      </c>
      <c r="G20" s="36">
        <v>0</v>
      </c>
      <c r="H20" s="36">
        <v>0</v>
      </c>
      <c r="I20" s="36">
        <v>0</v>
      </c>
      <c r="J20" s="36">
        <v>0</v>
      </c>
      <c r="K20" s="36">
        <v>0</v>
      </c>
      <c r="L20" s="36">
        <v>0</v>
      </c>
    </row>
    <row r="21" spans="1:12" s="34" customFormat="1" ht="12.6" customHeight="1" x14ac:dyDescent="0.25">
      <c r="A21" s="32" t="s">
        <v>1790</v>
      </c>
      <c r="B21" s="36">
        <v>1</v>
      </c>
      <c r="C21" s="36">
        <v>0</v>
      </c>
      <c r="D21" s="36">
        <v>0</v>
      </c>
      <c r="E21" s="36">
        <v>0</v>
      </c>
      <c r="F21" s="36">
        <v>0</v>
      </c>
      <c r="G21" s="36">
        <v>0</v>
      </c>
      <c r="H21" s="36">
        <v>0</v>
      </c>
      <c r="I21" s="36">
        <v>0</v>
      </c>
      <c r="J21" s="36">
        <v>0</v>
      </c>
      <c r="K21" s="36">
        <v>1</v>
      </c>
      <c r="L21" s="36">
        <v>0</v>
      </c>
    </row>
    <row r="22" spans="1:12" s="34" customFormat="1" ht="12.6" customHeight="1" x14ac:dyDescent="0.25">
      <c r="A22" s="32" t="s">
        <v>1791</v>
      </c>
      <c r="B22" s="36">
        <v>68</v>
      </c>
      <c r="C22" s="36">
        <v>0</v>
      </c>
      <c r="D22" s="36">
        <v>35</v>
      </c>
      <c r="E22" s="36">
        <v>2</v>
      </c>
      <c r="F22" s="36">
        <v>1</v>
      </c>
      <c r="G22" s="36">
        <v>2</v>
      </c>
      <c r="H22" s="36">
        <v>1</v>
      </c>
      <c r="I22" s="36">
        <v>21</v>
      </c>
      <c r="J22" s="36">
        <v>0</v>
      </c>
      <c r="K22" s="36">
        <v>2</v>
      </c>
      <c r="L22" s="36">
        <v>4</v>
      </c>
    </row>
    <row r="23" spans="1:12" s="34" customFormat="1" ht="12.6" customHeight="1" x14ac:dyDescent="0.25">
      <c r="A23" s="32" t="s">
        <v>1792</v>
      </c>
      <c r="B23" s="36">
        <v>3136</v>
      </c>
      <c r="C23" s="36">
        <v>97</v>
      </c>
      <c r="D23" s="36">
        <v>902</v>
      </c>
      <c r="E23" s="36">
        <v>128</v>
      </c>
      <c r="F23" s="36">
        <v>225</v>
      </c>
      <c r="G23" s="36">
        <v>20</v>
      </c>
      <c r="H23" s="36">
        <v>289</v>
      </c>
      <c r="I23" s="36">
        <v>1019</v>
      </c>
      <c r="J23" s="36">
        <v>167</v>
      </c>
      <c r="K23" s="36">
        <v>65</v>
      </c>
      <c r="L23" s="36">
        <v>224</v>
      </c>
    </row>
    <row r="24" spans="1:12" s="34" customFormat="1" ht="12.6" customHeight="1" x14ac:dyDescent="0.25">
      <c r="A24" s="32" t="s">
        <v>1793</v>
      </c>
      <c r="B24" s="36">
        <v>1316</v>
      </c>
      <c r="C24" s="36">
        <v>65</v>
      </c>
      <c r="D24" s="36">
        <v>382</v>
      </c>
      <c r="E24" s="36">
        <v>63</v>
      </c>
      <c r="F24" s="36">
        <v>23</v>
      </c>
      <c r="G24" s="36">
        <v>42</v>
      </c>
      <c r="H24" s="36">
        <v>121</v>
      </c>
      <c r="I24" s="36">
        <v>149</v>
      </c>
      <c r="J24" s="36">
        <v>440</v>
      </c>
      <c r="K24" s="36">
        <v>15</v>
      </c>
      <c r="L24" s="36">
        <v>16</v>
      </c>
    </row>
    <row r="25" spans="1:12" s="34" customFormat="1" ht="12.6" customHeight="1" x14ac:dyDescent="0.25">
      <c r="A25" s="32" t="s">
        <v>1794</v>
      </c>
      <c r="B25" s="36">
        <v>142</v>
      </c>
      <c r="C25" s="36">
        <v>12</v>
      </c>
      <c r="D25" s="36">
        <v>19</v>
      </c>
      <c r="E25" s="36">
        <v>7</v>
      </c>
      <c r="F25" s="36">
        <v>24</v>
      </c>
      <c r="G25" s="36">
        <v>0</v>
      </c>
      <c r="H25" s="36">
        <v>27</v>
      </c>
      <c r="I25" s="36">
        <v>31</v>
      </c>
      <c r="J25" s="36">
        <v>14</v>
      </c>
      <c r="K25" s="36">
        <v>2</v>
      </c>
      <c r="L25" s="36">
        <v>6</v>
      </c>
    </row>
    <row r="26" spans="1:12" s="34" customFormat="1" ht="12.6" customHeight="1" x14ac:dyDescent="0.25">
      <c r="A26" s="32" t="s">
        <v>1795</v>
      </c>
      <c r="B26" s="36">
        <v>386</v>
      </c>
      <c r="C26" s="36">
        <v>27</v>
      </c>
      <c r="D26" s="36">
        <v>43</v>
      </c>
      <c r="E26" s="36">
        <v>8</v>
      </c>
      <c r="F26" s="36">
        <v>91</v>
      </c>
      <c r="G26" s="36">
        <v>0</v>
      </c>
      <c r="H26" s="36">
        <v>51</v>
      </c>
      <c r="I26" s="36">
        <v>50</v>
      </c>
      <c r="J26" s="36">
        <v>95</v>
      </c>
      <c r="K26" s="36">
        <v>16</v>
      </c>
      <c r="L26" s="36">
        <v>5</v>
      </c>
    </row>
    <row r="27" spans="1:12" s="34" customFormat="1" ht="12.6" customHeight="1" x14ac:dyDescent="0.25">
      <c r="A27" s="32" t="s">
        <v>1796</v>
      </c>
      <c r="B27" s="36">
        <v>67</v>
      </c>
      <c r="C27" s="36">
        <v>0</v>
      </c>
      <c r="D27" s="36">
        <v>39</v>
      </c>
      <c r="E27" s="36">
        <v>1</v>
      </c>
      <c r="F27" s="36">
        <v>1</v>
      </c>
      <c r="G27" s="36">
        <v>0</v>
      </c>
      <c r="H27" s="36">
        <v>9</v>
      </c>
      <c r="I27" s="36">
        <v>8</v>
      </c>
      <c r="J27" s="36">
        <v>3</v>
      </c>
      <c r="K27" s="36">
        <v>0</v>
      </c>
      <c r="L27" s="36">
        <v>6</v>
      </c>
    </row>
    <row r="28" spans="1:12" s="34" customFormat="1" ht="12.6" customHeight="1" x14ac:dyDescent="0.25">
      <c r="A28" s="32" t="s">
        <v>1797</v>
      </c>
      <c r="B28" s="36">
        <v>3521</v>
      </c>
      <c r="C28" s="36">
        <v>245</v>
      </c>
      <c r="D28" s="36">
        <v>833</v>
      </c>
      <c r="E28" s="36">
        <v>253</v>
      </c>
      <c r="F28" s="36">
        <v>239</v>
      </c>
      <c r="G28" s="36">
        <v>18</v>
      </c>
      <c r="H28" s="36">
        <v>545</v>
      </c>
      <c r="I28" s="36">
        <v>877</v>
      </c>
      <c r="J28" s="36">
        <v>247</v>
      </c>
      <c r="K28" s="36">
        <v>73</v>
      </c>
      <c r="L28" s="36">
        <v>191</v>
      </c>
    </row>
    <row r="29" spans="1:12" s="34" customFormat="1" ht="12.6" customHeight="1" x14ac:dyDescent="0.25">
      <c r="A29" s="32" t="s">
        <v>1798</v>
      </c>
      <c r="B29" s="36">
        <v>187</v>
      </c>
      <c r="C29" s="36">
        <v>25</v>
      </c>
      <c r="D29" s="36">
        <v>10</v>
      </c>
      <c r="E29" s="36">
        <v>50</v>
      </c>
      <c r="F29" s="36">
        <v>13</v>
      </c>
      <c r="G29" s="36">
        <v>6</v>
      </c>
      <c r="H29" s="36">
        <v>3</v>
      </c>
      <c r="I29" s="36">
        <v>65</v>
      </c>
      <c r="J29" s="36">
        <v>1</v>
      </c>
      <c r="K29" s="36">
        <v>6</v>
      </c>
      <c r="L29" s="36">
        <v>8</v>
      </c>
    </row>
    <row r="30" spans="1:12" s="34" customFormat="1" ht="12.6" customHeight="1" x14ac:dyDescent="0.25">
      <c r="A30" s="32" t="s">
        <v>1624</v>
      </c>
      <c r="B30" s="36">
        <v>1758</v>
      </c>
      <c r="C30" s="36">
        <v>63</v>
      </c>
      <c r="D30" s="36">
        <v>239</v>
      </c>
      <c r="E30" s="36">
        <v>165</v>
      </c>
      <c r="F30" s="36">
        <v>62</v>
      </c>
      <c r="G30" s="36">
        <v>3</v>
      </c>
      <c r="H30" s="36">
        <v>273</v>
      </c>
      <c r="I30" s="36">
        <v>504</v>
      </c>
      <c r="J30" s="36">
        <v>291</v>
      </c>
      <c r="K30" s="36">
        <v>26</v>
      </c>
      <c r="L30" s="36">
        <v>132</v>
      </c>
    </row>
    <row r="31" spans="1:12" s="34" customFormat="1" ht="12.6" customHeight="1" x14ac:dyDescent="0.25">
      <c r="A31" s="32" t="s">
        <v>466</v>
      </c>
      <c r="B31" s="36">
        <v>291928</v>
      </c>
      <c r="C31" s="36">
        <v>14221</v>
      </c>
      <c r="D31" s="36">
        <v>46016</v>
      </c>
      <c r="E31" s="36">
        <v>12962</v>
      </c>
      <c r="F31" s="36">
        <v>14931</v>
      </c>
      <c r="G31" s="36">
        <v>1603</v>
      </c>
      <c r="H31" s="36">
        <v>38777</v>
      </c>
      <c r="I31" s="36">
        <v>84277</v>
      </c>
      <c r="J31" s="36">
        <v>19843</v>
      </c>
      <c r="K31" s="36">
        <v>13442</v>
      </c>
      <c r="L31" s="36">
        <v>45856</v>
      </c>
    </row>
    <row r="32" spans="1:12" s="34" customFormat="1" ht="12.6" customHeight="1" x14ac:dyDescent="0.25">
      <c r="A32" s="33"/>
      <c r="B32" s="36"/>
      <c r="C32" s="36"/>
      <c r="D32" s="36"/>
      <c r="E32" s="36"/>
      <c r="F32" s="36"/>
      <c r="G32" s="36"/>
      <c r="H32" s="36"/>
      <c r="I32" s="36"/>
      <c r="J32" s="36"/>
      <c r="K32" s="36"/>
      <c r="L32" s="36"/>
    </row>
    <row r="33" spans="1:12" s="34" customFormat="1" ht="12.6" customHeight="1" x14ac:dyDescent="0.25">
      <c r="A33" s="32" t="s">
        <v>1626</v>
      </c>
      <c r="B33" s="36"/>
      <c r="C33" s="36"/>
      <c r="D33" s="36"/>
      <c r="E33" s="36"/>
      <c r="F33" s="36"/>
      <c r="G33" s="36"/>
      <c r="H33" s="36"/>
      <c r="I33" s="36"/>
      <c r="J33" s="36"/>
      <c r="K33" s="36"/>
      <c r="L33" s="36"/>
    </row>
    <row r="34" spans="1:12" s="34" customFormat="1" ht="12.6" customHeight="1" x14ac:dyDescent="0.25">
      <c r="A34" s="32" t="s">
        <v>1623</v>
      </c>
      <c r="B34" s="36">
        <v>211347</v>
      </c>
      <c r="C34" s="36">
        <v>10235</v>
      </c>
      <c r="D34" s="36">
        <v>33190</v>
      </c>
      <c r="E34" s="36">
        <v>10416</v>
      </c>
      <c r="F34" s="36">
        <v>11193</v>
      </c>
      <c r="G34" s="36">
        <v>1230</v>
      </c>
      <c r="H34" s="36">
        <v>31411</v>
      </c>
      <c r="I34" s="36">
        <v>61204</v>
      </c>
      <c r="J34" s="36">
        <v>15939</v>
      </c>
      <c r="K34" s="36">
        <v>9142</v>
      </c>
      <c r="L34" s="36">
        <v>27387</v>
      </c>
    </row>
    <row r="35" spans="1:12" s="34" customFormat="1" ht="12.6" customHeight="1" x14ac:dyDescent="0.25">
      <c r="A35" s="32" t="s">
        <v>1773</v>
      </c>
      <c r="B35" s="36">
        <v>37826</v>
      </c>
      <c r="C35" s="36">
        <v>1396</v>
      </c>
      <c r="D35" s="36">
        <v>4452</v>
      </c>
      <c r="E35" s="36">
        <v>1888</v>
      </c>
      <c r="F35" s="36">
        <v>1878</v>
      </c>
      <c r="G35" s="36">
        <v>279</v>
      </c>
      <c r="H35" s="36">
        <v>9132</v>
      </c>
      <c r="I35" s="36">
        <v>12019</v>
      </c>
      <c r="J35" s="36">
        <v>4181</v>
      </c>
      <c r="K35" s="36">
        <v>1790</v>
      </c>
      <c r="L35" s="36">
        <v>811</v>
      </c>
    </row>
    <row r="36" spans="1:12" s="34" customFormat="1" ht="12.6" customHeight="1" x14ac:dyDescent="0.25">
      <c r="A36" s="32" t="s">
        <v>1774</v>
      </c>
      <c r="B36" s="36">
        <v>373</v>
      </c>
      <c r="C36" s="36">
        <v>3</v>
      </c>
      <c r="D36" s="36">
        <v>41</v>
      </c>
      <c r="E36" s="36">
        <v>6</v>
      </c>
      <c r="F36" s="36">
        <v>6</v>
      </c>
      <c r="G36" s="36">
        <v>0</v>
      </c>
      <c r="H36" s="36">
        <v>53</v>
      </c>
      <c r="I36" s="36">
        <v>159</v>
      </c>
      <c r="J36" s="36">
        <v>47</v>
      </c>
      <c r="K36" s="36">
        <v>32</v>
      </c>
      <c r="L36" s="36">
        <v>26</v>
      </c>
    </row>
    <row r="37" spans="1:12" s="34" customFormat="1" ht="12.6" customHeight="1" x14ac:dyDescent="0.25">
      <c r="A37" s="32" t="s">
        <v>1775</v>
      </c>
      <c r="B37" s="36">
        <v>5457</v>
      </c>
      <c r="C37" s="36">
        <v>405</v>
      </c>
      <c r="D37" s="36">
        <v>1228</v>
      </c>
      <c r="E37" s="36">
        <v>419</v>
      </c>
      <c r="F37" s="36">
        <v>528</v>
      </c>
      <c r="G37" s="36">
        <v>46</v>
      </c>
      <c r="H37" s="36">
        <v>557</v>
      </c>
      <c r="I37" s="36">
        <v>1626</v>
      </c>
      <c r="J37" s="36">
        <v>292</v>
      </c>
      <c r="K37" s="36">
        <v>310</v>
      </c>
      <c r="L37" s="36">
        <v>46</v>
      </c>
    </row>
    <row r="38" spans="1:12" s="34" customFormat="1" ht="12.6" customHeight="1" x14ac:dyDescent="0.25">
      <c r="A38" s="32" t="s">
        <v>1776</v>
      </c>
      <c r="B38" s="36">
        <v>11</v>
      </c>
      <c r="C38" s="36">
        <v>0</v>
      </c>
      <c r="D38" s="36">
        <v>1</v>
      </c>
      <c r="E38" s="36">
        <v>2</v>
      </c>
      <c r="F38" s="36">
        <v>0</v>
      </c>
      <c r="G38" s="36">
        <v>0</v>
      </c>
      <c r="H38" s="36">
        <v>0</v>
      </c>
      <c r="I38" s="36">
        <v>1</v>
      </c>
      <c r="J38" s="36">
        <v>1</v>
      </c>
      <c r="K38" s="36">
        <v>1</v>
      </c>
      <c r="L38" s="36">
        <v>5</v>
      </c>
    </row>
    <row r="39" spans="1:12" s="34" customFormat="1" ht="12.6" customHeight="1" x14ac:dyDescent="0.25">
      <c r="A39" s="32" t="s">
        <v>1777</v>
      </c>
      <c r="B39" s="36">
        <v>74</v>
      </c>
      <c r="C39" s="36">
        <v>7</v>
      </c>
      <c r="D39" s="36">
        <v>10</v>
      </c>
      <c r="E39" s="36">
        <v>6</v>
      </c>
      <c r="F39" s="36">
        <v>1</v>
      </c>
      <c r="G39" s="36">
        <v>0</v>
      </c>
      <c r="H39" s="36">
        <v>21</v>
      </c>
      <c r="I39" s="36">
        <v>15</v>
      </c>
      <c r="J39" s="36">
        <v>12</v>
      </c>
      <c r="K39" s="36">
        <v>2</v>
      </c>
      <c r="L39" s="36">
        <v>0</v>
      </c>
    </row>
    <row r="40" spans="1:12" s="34" customFormat="1" ht="12.6" customHeight="1" x14ac:dyDescent="0.25">
      <c r="A40" s="32" t="s">
        <v>1778</v>
      </c>
      <c r="B40" s="36">
        <v>7</v>
      </c>
      <c r="C40" s="36">
        <v>1</v>
      </c>
      <c r="D40" s="36">
        <v>1</v>
      </c>
      <c r="E40" s="36">
        <v>4</v>
      </c>
      <c r="F40" s="36">
        <v>0</v>
      </c>
      <c r="G40" s="36">
        <v>0</v>
      </c>
      <c r="H40" s="36">
        <v>0</v>
      </c>
      <c r="I40" s="36">
        <v>1</v>
      </c>
      <c r="J40" s="36">
        <v>0</v>
      </c>
      <c r="K40" s="36">
        <v>0</v>
      </c>
      <c r="L40" s="36">
        <v>0</v>
      </c>
    </row>
    <row r="41" spans="1:12" s="34" customFormat="1" ht="12.6" customHeight="1" x14ac:dyDescent="0.25">
      <c r="A41" s="32" t="s">
        <v>1779</v>
      </c>
      <c r="B41" s="36">
        <v>0</v>
      </c>
      <c r="C41" s="36">
        <v>0</v>
      </c>
      <c r="D41" s="36">
        <v>0</v>
      </c>
      <c r="E41" s="36">
        <v>0</v>
      </c>
      <c r="F41" s="36">
        <v>0</v>
      </c>
      <c r="G41" s="36">
        <v>0</v>
      </c>
      <c r="H41" s="36">
        <v>0</v>
      </c>
      <c r="I41" s="36">
        <v>0</v>
      </c>
      <c r="J41" s="36">
        <v>0</v>
      </c>
      <c r="K41" s="36">
        <v>0</v>
      </c>
      <c r="L41" s="36">
        <v>0</v>
      </c>
    </row>
    <row r="42" spans="1:12" s="34" customFormat="1" ht="12.6" customHeight="1" x14ac:dyDescent="0.25">
      <c r="A42" s="32" t="s">
        <v>1780</v>
      </c>
      <c r="B42" s="36">
        <v>99</v>
      </c>
      <c r="C42" s="36">
        <v>2</v>
      </c>
      <c r="D42" s="36">
        <v>11</v>
      </c>
      <c r="E42" s="36">
        <v>4</v>
      </c>
      <c r="F42" s="36">
        <v>2</v>
      </c>
      <c r="G42" s="36">
        <v>0</v>
      </c>
      <c r="H42" s="36">
        <v>7</v>
      </c>
      <c r="I42" s="36">
        <v>8</v>
      </c>
      <c r="J42" s="36">
        <v>2</v>
      </c>
      <c r="K42" s="36">
        <v>62</v>
      </c>
      <c r="L42" s="36">
        <v>1</v>
      </c>
    </row>
    <row r="43" spans="1:12" s="34" customFormat="1" ht="12.6" customHeight="1" x14ac:dyDescent="0.25">
      <c r="A43" s="32" t="s">
        <v>1781</v>
      </c>
      <c r="B43" s="36">
        <v>1070</v>
      </c>
      <c r="C43" s="36">
        <v>67</v>
      </c>
      <c r="D43" s="36">
        <v>309</v>
      </c>
      <c r="E43" s="36">
        <v>79</v>
      </c>
      <c r="F43" s="36">
        <v>28</v>
      </c>
      <c r="G43" s="36">
        <v>2</v>
      </c>
      <c r="H43" s="36">
        <v>121</v>
      </c>
      <c r="I43" s="36">
        <v>256</v>
      </c>
      <c r="J43" s="36">
        <v>122</v>
      </c>
      <c r="K43" s="36">
        <v>49</v>
      </c>
      <c r="L43" s="36">
        <v>37</v>
      </c>
    </row>
    <row r="44" spans="1:12" s="34" customFormat="1" ht="12.6" customHeight="1" x14ac:dyDescent="0.25">
      <c r="A44" s="32" t="s">
        <v>1782</v>
      </c>
      <c r="B44" s="36">
        <v>8</v>
      </c>
      <c r="C44" s="36">
        <v>0</v>
      </c>
      <c r="D44" s="36">
        <v>4</v>
      </c>
      <c r="E44" s="36">
        <v>0</v>
      </c>
      <c r="F44" s="36">
        <v>1</v>
      </c>
      <c r="G44" s="36">
        <v>0</v>
      </c>
      <c r="H44" s="36">
        <v>1</v>
      </c>
      <c r="I44" s="36">
        <v>2</v>
      </c>
      <c r="J44" s="36">
        <v>0</v>
      </c>
      <c r="K44" s="36">
        <v>0</v>
      </c>
      <c r="L44" s="36">
        <v>0</v>
      </c>
    </row>
    <row r="45" spans="1:12" s="34" customFormat="1" ht="12.6" customHeight="1" x14ac:dyDescent="0.25">
      <c r="A45" s="32" t="s">
        <v>1783</v>
      </c>
      <c r="B45" s="36">
        <v>42</v>
      </c>
      <c r="C45" s="36">
        <v>2</v>
      </c>
      <c r="D45" s="36">
        <v>9</v>
      </c>
      <c r="E45" s="36">
        <v>3</v>
      </c>
      <c r="F45" s="36">
        <v>1</v>
      </c>
      <c r="G45" s="36">
        <v>0</v>
      </c>
      <c r="H45" s="36">
        <v>9</v>
      </c>
      <c r="I45" s="36">
        <v>7</v>
      </c>
      <c r="J45" s="36">
        <v>2</v>
      </c>
      <c r="K45" s="36">
        <v>4</v>
      </c>
      <c r="L45" s="36">
        <v>5</v>
      </c>
    </row>
    <row r="46" spans="1:12" s="34" customFormat="1" ht="12.6" customHeight="1" x14ac:dyDescent="0.25">
      <c r="A46" s="32" t="s">
        <v>1784</v>
      </c>
      <c r="B46" s="36">
        <v>97</v>
      </c>
      <c r="C46" s="36">
        <v>3</v>
      </c>
      <c r="D46" s="36">
        <v>31</v>
      </c>
      <c r="E46" s="36">
        <v>6</v>
      </c>
      <c r="F46" s="36">
        <v>3</v>
      </c>
      <c r="G46" s="36">
        <v>2</v>
      </c>
      <c r="H46" s="36">
        <v>6</v>
      </c>
      <c r="I46" s="36">
        <v>16</v>
      </c>
      <c r="J46" s="36">
        <v>11</v>
      </c>
      <c r="K46" s="36">
        <v>5</v>
      </c>
      <c r="L46" s="36">
        <v>14</v>
      </c>
    </row>
    <row r="47" spans="1:12" s="34" customFormat="1" ht="12.6" customHeight="1" x14ac:dyDescent="0.25">
      <c r="A47" s="32" t="s">
        <v>1785</v>
      </c>
      <c r="B47" s="36">
        <v>6205</v>
      </c>
      <c r="C47" s="36">
        <v>386</v>
      </c>
      <c r="D47" s="36">
        <v>1205</v>
      </c>
      <c r="E47" s="36">
        <v>636</v>
      </c>
      <c r="F47" s="36">
        <v>299</v>
      </c>
      <c r="G47" s="36">
        <v>37</v>
      </c>
      <c r="H47" s="36">
        <v>806</v>
      </c>
      <c r="I47" s="36">
        <v>1736</v>
      </c>
      <c r="J47" s="36">
        <v>704</v>
      </c>
      <c r="K47" s="36">
        <v>218</v>
      </c>
      <c r="L47" s="36">
        <v>178</v>
      </c>
    </row>
    <row r="48" spans="1:12" s="34" customFormat="1" ht="12.6" customHeight="1" x14ac:dyDescent="0.25">
      <c r="A48" s="32" t="s">
        <v>1786</v>
      </c>
      <c r="B48" s="36">
        <v>287</v>
      </c>
      <c r="C48" s="36">
        <v>21</v>
      </c>
      <c r="D48" s="36">
        <v>101</v>
      </c>
      <c r="E48" s="36">
        <v>27</v>
      </c>
      <c r="F48" s="36">
        <v>12</v>
      </c>
      <c r="G48" s="36">
        <v>1</v>
      </c>
      <c r="H48" s="36">
        <v>13</v>
      </c>
      <c r="I48" s="36">
        <v>73</v>
      </c>
      <c r="J48" s="36">
        <v>10</v>
      </c>
      <c r="K48" s="36">
        <v>28</v>
      </c>
      <c r="L48" s="36">
        <v>1</v>
      </c>
    </row>
    <row r="49" spans="1:12" s="34" customFormat="1" ht="12.6" customHeight="1" x14ac:dyDescent="0.25">
      <c r="A49" s="32" t="s">
        <v>1787</v>
      </c>
      <c r="B49" s="36">
        <v>15</v>
      </c>
      <c r="C49" s="36">
        <v>0</v>
      </c>
      <c r="D49" s="36">
        <v>2</v>
      </c>
      <c r="E49" s="36">
        <v>0</v>
      </c>
      <c r="F49" s="36">
        <v>0</v>
      </c>
      <c r="G49" s="36">
        <v>0</v>
      </c>
      <c r="H49" s="36">
        <v>0</v>
      </c>
      <c r="I49" s="36">
        <v>10</v>
      </c>
      <c r="J49" s="36">
        <v>1</v>
      </c>
      <c r="K49" s="36">
        <v>0</v>
      </c>
      <c r="L49" s="36">
        <v>2</v>
      </c>
    </row>
    <row r="50" spans="1:12" s="34" customFormat="1" ht="12.6" customHeight="1" x14ac:dyDescent="0.25">
      <c r="A50" s="32" t="s">
        <v>1788</v>
      </c>
      <c r="B50" s="36">
        <v>6</v>
      </c>
      <c r="C50" s="36">
        <v>0</v>
      </c>
      <c r="D50" s="36">
        <v>0</v>
      </c>
      <c r="E50" s="36">
        <v>1</v>
      </c>
      <c r="F50" s="36">
        <v>0</v>
      </c>
      <c r="G50" s="36">
        <v>0</v>
      </c>
      <c r="H50" s="36">
        <v>1</v>
      </c>
      <c r="I50" s="36">
        <v>3</v>
      </c>
      <c r="J50" s="36">
        <v>0</v>
      </c>
      <c r="K50" s="36">
        <v>1</v>
      </c>
      <c r="L50" s="36">
        <v>0</v>
      </c>
    </row>
    <row r="51" spans="1:12" s="34" customFormat="1" ht="12.6" customHeight="1" x14ac:dyDescent="0.25">
      <c r="A51" s="32" t="s">
        <v>1799</v>
      </c>
      <c r="B51" s="36">
        <v>0</v>
      </c>
      <c r="C51" s="36">
        <v>0</v>
      </c>
      <c r="D51" s="36">
        <v>0</v>
      </c>
      <c r="E51" s="36">
        <v>0</v>
      </c>
      <c r="F51" s="36">
        <v>0</v>
      </c>
      <c r="G51" s="36">
        <v>0</v>
      </c>
      <c r="H51" s="36">
        <v>0</v>
      </c>
      <c r="I51" s="36">
        <v>0</v>
      </c>
      <c r="J51" s="36">
        <v>0</v>
      </c>
      <c r="K51" s="36">
        <v>0</v>
      </c>
      <c r="L51" s="36">
        <v>0</v>
      </c>
    </row>
    <row r="52" spans="1:12" s="34" customFormat="1" ht="12.6" customHeight="1" x14ac:dyDescent="0.25">
      <c r="A52" s="32" t="s">
        <v>1800</v>
      </c>
      <c r="B52" s="36">
        <v>0</v>
      </c>
      <c r="C52" s="36">
        <v>0</v>
      </c>
      <c r="D52" s="36">
        <v>0</v>
      </c>
      <c r="E52" s="36">
        <v>0</v>
      </c>
      <c r="F52" s="36">
        <v>0</v>
      </c>
      <c r="G52" s="36">
        <v>0</v>
      </c>
      <c r="H52" s="36">
        <v>0</v>
      </c>
      <c r="I52" s="36">
        <v>0</v>
      </c>
      <c r="J52" s="36">
        <v>0</v>
      </c>
      <c r="K52" s="36">
        <v>0</v>
      </c>
      <c r="L52" s="36">
        <v>0</v>
      </c>
    </row>
    <row r="53" spans="1:12" s="34" customFormat="1" ht="12.6" customHeight="1" x14ac:dyDescent="0.25">
      <c r="A53" s="32" t="s">
        <v>1791</v>
      </c>
      <c r="B53" s="36">
        <v>47</v>
      </c>
      <c r="C53" s="36">
        <v>0</v>
      </c>
      <c r="D53" s="36">
        <v>34</v>
      </c>
      <c r="E53" s="36">
        <v>1</v>
      </c>
      <c r="F53" s="36">
        <v>1</v>
      </c>
      <c r="G53" s="36">
        <v>2</v>
      </c>
      <c r="H53" s="36">
        <v>1</v>
      </c>
      <c r="I53" s="36">
        <v>4</v>
      </c>
      <c r="J53" s="36">
        <v>0</v>
      </c>
      <c r="K53" s="36">
        <v>1</v>
      </c>
      <c r="L53" s="36">
        <v>3</v>
      </c>
    </row>
    <row r="54" spans="1:12" s="34" customFormat="1" ht="12.6" customHeight="1" x14ac:dyDescent="0.25">
      <c r="A54" s="32" t="s">
        <v>1792</v>
      </c>
      <c r="B54" s="36">
        <v>1927</v>
      </c>
      <c r="C54" s="36">
        <v>79</v>
      </c>
      <c r="D54" s="36">
        <v>580</v>
      </c>
      <c r="E54" s="36">
        <v>90</v>
      </c>
      <c r="F54" s="36">
        <v>125</v>
      </c>
      <c r="G54" s="36">
        <v>16</v>
      </c>
      <c r="H54" s="36">
        <v>186</v>
      </c>
      <c r="I54" s="36">
        <v>569</v>
      </c>
      <c r="J54" s="36">
        <v>106</v>
      </c>
      <c r="K54" s="36">
        <v>41</v>
      </c>
      <c r="L54" s="36">
        <v>135</v>
      </c>
    </row>
    <row r="55" spans="1:12" s="34" customFormat="1" ht="12.6" customHeight="1" x14ac:dyDescent="0.25">
      <c r="A55" s="32" t="s">
        <v>1793</v>
      </c>
      <c r="B55" s="36">
        <v>808</v>
      </c>
      <c r="C55" s="36">
        <v>48</v>
      </c>
      <c r="D55" s="36">
        <v>224</v>
      </c>
      <c r="E55" s="36">
        <v>33</v>
      </c>
      <c r="F55" s="36">
        <v>14</v>
      </c>
      <c r="G55" s="36">
        <v>33</v>
      </c>
      <c r="H55" s="36">
        <v>71</v>
      </c>
      <c r="I55" s="36">
        <v>101</v>
      </c>
      <c r="J55" s="36">
        <v>267</v>
      </c>
      <c r="K55" s="36">
        <v>8</v>
      </c>
      <c r="L55" s="36">
        <v>9</v>
      </c>
    </row>
    <row r="56" spans="1:12" s="34" customFormat="1" ht="12.6" customHeight="1" x14ac:dyDescent="0.25">
      <c r="A56" s="32" t="s">
        <v>1794</v>
      </c>
      <c r="B56" s="36">
        <v>93</v>
      </c>
      <c r="C56" s="36">
        <v>10</v>
      </c>
      <c r="D56" s="36">
        <v>13</v>
      </c>
      <c r="E56" s="36">
        <v>2</v>
      </c>
      <c r="F56" s="36">
        <v>14</v>
      </c>
      <c r="G56" s="36">
        <v>0</v>
      </c>
      <c r="H56" s="36">
        <v>18</v>
      </c>
      <c r="I56" s="36">
        <v>21</v>
      </c>
      <c r="J56" s="36">
        <v>10</v>
      </c>
      <c r="K56" s="36">
        <v>1</v>
      </c>
      <c r="L56" s="36">
        <v>4</v>
      </c>
    </row>
    <row r="57" spans="1:12" s="34" customFormat="1" ht="12.6" customHeight="1" x14ac:dyDescent="0.25">
      <c r="A57" s="32" t="s">
        <v>1795</v>
      </c>
      <c r="B57" s="36">
        <v>180</v>
      </c>
      <c r="C57" s="36">
        <v>9</v>
      </c>
      <c r="D57" s="36">
        <v>15</v>
      </c>
      <c r="E57" s="36">
        <v>1</v>
      </c>
      <c r="F57" s="36">
        <v>42</v>
      </c>
      <c r="G57" s="36">
        <v>0</v>
      </c>
      <c r="H57" s="36">
        <v>27</v>
      </c>
      <c r="I57" s="36">
        <v>29</v>
      </c>
      <c r="J57" s="36">
        <v>48</v>
      </c>
      <c r="K57" s="36">
        <v>5</v>
      </c>
      <c r="L57" s="36">
        <v>4</v>
      </c>
    </row>
    <row r="58" spans="1:12" s="34" customFormat="1" ht="12.6" customHeight="1" x14ac:dyDescent="0.25">
      <c r="A58" s="32" t="s">
        <v>1796</v>
      </c>
      <c r="B58" s="36">
        <v>48</v>
      </c>
      <c r="C58" s="36">
        <v>0</v>
      </c>
      <c r="D58" s="36">
        <v>29</v>
      </c>
      <c r="E58" s="36">
        <v>1</v>
      </c>
      <c r="F58" s="36">
        <v>0</v>
      </c>
      <c r="G58" s="36">
        <v>0</v>
      </c>
      <c r="H58" s="36">
        <v>7</v>
      </c>
      <c r="I58" s="36">
        <v>5</v>
      </c>
      <c r="J58" s="36">
        <v>3</v>
      </c>
      <c r="K58" s="36">
        <v>0</v>
      </c>
      <c r="L58" s="36">
        <v>3</v>
      </c>
    </row>
    <row r="59" spans="1:12" s="34" customFormat="1" ht="12.6" customHeight="1" x14ac:dyDescent="0.25">
      <c r="A59" s="32" t="s">
        <v>1797</v>
      </c>
      <c r="B59" s="36">
        <v>2148</v>
      </c>
      <c r="C59" s="36">
        <v>172</v>
      </c>
      <c r="D59" s="36">
        <v>521</v>
      </c>
      <c r="E59" s="36">
        <v>138</v>
      </c>
      <c r="F59" s="36">
        <v>136</v>
      </c>
      <c r="G59" s="36">
        <v>13</v>
      </c>
      <c r="H59" s="36">
        <v>344</v>
      </c>
      <c r="I59" s="36">
        <v>523</v>
      </c>
      <c r="J59" s="36">
        <v>148</v>
      </c>
      <c r="K59" s="36">
        <v>44</v>
      </c>
      <c r="L59" s="36">
        <v>109</v>
      </c>
    </row>
    <row r="60" spans="1:12" s="34" customFormat="1" ht="12.6" customHeight="1" x14ac:dyDescent="0.25">
      <c r="A60" s="32" t="s">
        <v>1798</v>
      </c>
      <c r="B60" s="36">
        <v>97</v>
      </c>
      <c r="C60" s="36">
        <v>14</v>
      </c>
      <c r="D60" s="36">
        <v>5</v>
      </c>
      <c r="E60" s="36">
        <v>23</v>
      </c>
      <c r="F60" s="36">
        <v>7</v>
      </c>
      <c r="G60" s="36">
        <v>3</v>
      </c>
      <c r="H60" s="36">
        <v>1</v>
      </c>
      <c r="I60" s="36">
        <v>36</v>
      </c>
      <c r="J60" s="36">
        <v>0</v>
      </c>
      <c r="K60" s="36">
        <v>3</v>
      </c>
      <c r="L60" s="36">
        <v>5</v>
      </c>
    </row>
    <row r="61" spans="1:12" s="34" customFormat="1" ht="12.6" customHeight="1" x14ac:dyDescent="0.25">
      <c r="A61" s="32" t="s">
        <v>1624</v>
      </c>
      <c r="B61" s="36">
        <v>899</v>
      </c>
      <c r="C61" s="36">
        <v>37</v>
      </c>
      <c r="D61" s="36">
        <v>133</v>
      </c>
      <c r="E61" s="36">
        <v>100</v>
      </c>
      <c r="F61" s="36">
        <v>31</v>
      </c>
      <c r="G61" s="36">
        <v>1</v>
      </c>
      <c r="H61" s="36">
        <v>141</v>
      </c>
      <c r="I61" s="36">
        <v>244</v>
      </c>
      <c r="J61" s="36">
        <v>151</v>
      </c>
      <c r="K61" s="36">
        <v>11</v>
      </c>
      <c r="L61" s="36">
        <v>50</v>
      </c>
    </row>
    <row r="62" spans="1:12" s="34" customFormat="1" ht="12.6" customHeight="1" x14ac:dyDescent="0.25">
      <c r="A62" s="32" t="s">
        <v>466</v>
      </c>
      <c r="B62" s="36">
        <v>153523</v>
      </c>
      <c r="C62" s="36">
        <v>7573</v>
      </c>
      <c r="D62" s="36">
        <v>24231</v>
      </c>
      <c r="E62" s="36">
        <v>6946</v>
      </c>
      <c r="F62" s="36">
        <v>8064</v>
      </c>
      <c r="G62" s="36">
        <v>795</v>
      </c>
      <c r="H62" s="36">
        <v>19888</v>
      </c>
      <c r="I62" s="36">
        <v>43740</v>
      </c>
      <c r="J62" s="36">
        <v>9821</v>
      </c>
      <c r="K62" s="36">
        <v>6526</v>
      </c>
      <c r="L62" s="36">
        <v>25939</v>
      </c>
    </row>
    <row r="63" spans="1:12" s="34" customFormat="1" ht="12.6" customHeight="1" x14ac:dyDescent="0.25">
      <c r="A63" s="33"/>
      <c r="B63" s="36"/>
      <c r="C63" s="36"/>
      <c r="D63" s="36"/>
      <c r="E63" s="36"/>
      <c r="F63" s="36"/>
      <c r="G63" s="36"/>
      <c r="H63" s="36"/>
      <c r="I63" s="36"/>
      <c r="J63" s="36"/>
      <c r="K63" s="36"/>
      <c r="L63" s="36"/>
    </row>
    <row r="64" spans="1:12" s="34" customFormat="1" ht="12.6" customHeight="1" x14ac:dyDescent="0.25">
      <c r="A64" s="32" t="s">
        <v>1627</v>
      </c>
      <c r="B64" s="36"/>
      <c r="C64" s="36"/>
      <c r="D64" s="36"/>
      <c r="E64" s="36"/>
      <c r="F64" s="36"/>
      <c r="G64" s="36"/>
      <c r="H64" s="36"/>
      <c r="I64" s="36"/>
      <c r="J64" s="36"/>
      <c r="K64" s="36"/>
      <c r="L64" s="36"/>
    </row>
    <row r="65" spans="1:12" s="34" customFormat="1" ht="12.6" customHeight="1" x14ac:dyDescent="0.25">
      <c r="A65" s="32" t="s">
        <v>1623</v>
      </c>
      <c r="B65" s="36">
        <v>197624</v>
      </c>
      <c r="C65" s="36">
        <v>9769</v>
      </c>
      <c r="D65" s="36">
        <v>29549</v>
      </c>
      <c r="E65" s="36">
        <v>9993</v>
      </c>
      <c r="F65" s="36">
        <v>10384</v>
      </c>
      <c r="G65" s="36">
        <v>1147</v>
      </c>
      <c r="H65" s="36">
        <v>28835</v>
      </c>
      <c r="I65" s="36">
        <v>61405</v>
      </c>
      <c r="J65" s="36">
        <v>15060</v>
      </c>
      <c r="K65" s="36">
        <v>9762</v>
      </c>
      <c r="L65" s="36">
        <v>21720</v>
      </c>
    </row>
    <row r="66" spans="1:12" s="34" customFormat="1" ht="12.6" customHeight="1" x14ac:dyDescent="0.25">
      <c r="A66" s="32" t="s">
        <v>1773</v>
      </c>
      <c r="B66" s="36">
        <v>51409</v>
      </c>
      <c r="C66" s="36">
        <v>2792</v>
      </c>
      <c r="D66" s="36">
        <v>5864</v>
      </c>
      <c r="E66" s="36">
        <v>3496</v>
      </c>
      <c r="F66" s="36">
        <v>3091</v>
      </c>
      <c r="G66" s="36">
        <v>269</v>
      </c>
      <c r="H66" s="36">
        <v>9192</v>
      </c>
      <c r="I66" s="36">
        <v>18874</v>
      </c>
      <c r="J66" s="36">
        <v>4155</v>
      </c>
      <c r="K66" s="36">
        <v>2259</v>
      </c>
      <c r="L66" s="36">
        <v>1417</v>
      </c>
    </row>
    <row r="67" spans="1:12" s="34" customFormat="1" ht="12.6" customHeight="1" x14ac:dyDescent="0.25">
      <c r="A67" s="32" t="s">
        <v>1774</v>
      </c>
      <c r="B67" s="36">
        <v>100</v>
      </c>
      <c r="C67" s="36">
        <v>0</v>
      </c>
      <c r="D67" s="36">
        <v>7</v>
      </c>
      <c r="E67" s="36">
        <v>3</v>
      </c>
      <c r="F67" s="36">
        <v>0</v>
      </c>
      <c r="G67" s="36">
        <v>0</v>
      </c>
      <c r="H67" s="36">
        <v>15</v>
      </c>
      <c r="I67" s="36">
        <v>53</v>
      </c>
      <c r="J67" s="36">
        <v>8</v>
      </c>
      <c r="K67" s="36">
        <v>6</v>
      </c>
      <c r="L67" s="36">
        <v>8</v>
      </c>
    </row>
    <row r="68" spans="1:12" s="34" customFormat="1" ht="12.6" customHeight="1" x14ac:dyDescent="0.25">
      <c r="A68" s="32" t="s">
        <v>1775</v>
      </c>
      <c r="B68" s="36">
        <v>429</v>
      </c>
      <c r="C68" s="36">
        <v>17</v>
      </c>
      <c r="D68" s="36">
        <v>146</v>
      </c>
      <c r="E68" s="36">
        <v>10</v>
      </c>
      <c r="F68" s="36">
        <v>21</v>
      </c>
      <c r="G68" s="36">
        <v>2</v>
      </c>
      <c r="H68" s="36">
        <v>16</v>
      </c>
      <c r="I68" s="36">
        <v>92</v>
      </c>
      <c r="J68" s="36">
        <v>63</v>
      </c>
      <c r="K68" s="36">
        <v>54</v>
      </c>
      <c r="L68" s="36">
        <v>8</v>
      </c>
    </row>
    <row r="69" spans="1:12" s="34" customFormat="1" ht="12.6" customHeight="1" x14ac:dyDescent="0.25">
      <c r="A69" s="32" t="s">
        <v>1776</v>
      </c>
      <c r="B69" s="36">
        <v>0</v>
      </c>
      <c r="C69" s="36">
        <v>0</v>
      </c>
      <c r="D69" s="36">
        <v>0</v>
      </c>
      <c r="E69" s="36">
        <v>0</v>
      </c>
      <c r="F69" s="36">
        <v>0</v>
      </c>
      <c r="G69" s="36">
        <v>0</v>
      </c>
      <c r="H69" s="36">
        <v>0</v>
      </c>
      <c r="I69" s="36">
        <v>0</v>
      </c>
      <c r="J69" s="36">
        <v>0</v>
      </c>
      <c r="K69" s="36">
        <v>0</v>
      </c>
      <c r="L69" s="36">
        <v>0</v>
      </c>
    </row>
    <row r="70" spans="1:12" s="34" customFormat="1" ht="12.6" customHeight="1" x14ac:dyDescent="0.25">
      <c r="A70" s="32" t="s">
        <v>1777</v>
      </c>
      <c r="B70" s="36">
        <v>3</v>
      </c>
      <c r="C70" s="36">
        <v>0</v>
      </c>
      <c r="D70" s="36">
        <v>0</v>
      </c>
      <c r="E70" s="36">
        <v>0</v>
      </c>
      <c r="F70" s="36">
        <v>0</v>
      </c>
      <c r="G70" s="36">
        <v>0</v>
      </c>
      <c r="H70" s="36">
        <v>0</v>
      </c>
      <c r="I70" s="36">
        <v>2</v>
      </c>
      <c r="J70" s="36">
        <v>1</v>
      </c>
      <c r="K70" s="36">
        <v>0</v>
      </c>
      <c r="L70" s="36">
        <v>0</v>
      </c>
    </row>
    <row r="71" spans="1:12" s="34" customFormat="1" ht="12.6" customHeight="1" x14ac:dyDescent="0.25">
      <c r="A71" s="32" t="s">
        <v>1778</v>
      </c>
      <c r="B71" s="36">
        <v>1</v>
      </c>
      <c r="C71" s="36">
        <v>0</v>
      </c>
      <c r="D71" s="36">
        <v>0</v>
      </c>
      <c r="E71" s="36">
        <v>1</v>
      </c>
      <c r="F71" s="36">
        <v>0</v>
      </c>
      <c r="G71" s="36">
        <v>0</v>
      </c>
      <c r="H71" s="36">
        <v>0</v>
      </c>
      <c r="I71" s="36">
        <v>0</v>
      </c>
      <c r="J71" s="36">
        <v>0</v>
      </c>
      <c r="K71" s="36">
        <v>0</v>
      </c>
      <c r="L71" s="36">
        <v>0</v>
      </c>
    </row>
    <row r="72" spans="1:12" s="34" customFormat="1" ht="12.6" customHeight="1" x14ac:dyDescent="0.25">
      <c r="A72" s="32" t="s">
        <v>1779</v>
      </c>
      <c r="B72" s="36">
        <v>0</v>
      </c>
      <c r="C72" s="36">
        <v>0</v>
      </c>
      <c r="D72" s="36">
        <v>0</v>
      </c>
      <c r="E72" s="36">
        <v>0</v>
      </c>
      <c r="F72" s="36">
        <v>0</v>
      </c>
      <c r="G72" s="36">
        <v>0</v>
      </c>
      <c r="H72" s="36">
        <v>0</v>
      </c>
      <c r="I72" s="36">
        <v>0</v>
      </c>
      <c r="J72" s="36">
        <v>0</v>
      </c>
      <c r="K72" s="36">
        <v>0</v>
      </c>
      <c r="L72" s="36">
        <v>0</v>
      </c>
    </row>
    <row r="73" spans="1:12" s="34" customFormat="1" ht="12.6" customHeight="1" x14ac:dyDescent="0.25">
      <c r="A73" s="32" t="s">
        <v>1780</v>
      </c>
      <c r="B73" s="36">
        <v>286</v>
      </c>
      <c r="C73" s="36">
        <v>0</v>
      </c>
      <c r="D73" s="36">
        <v>71</v>
      </c>
      <c r="E73" s="36">
        <v>3</v>
      </c>
      <c r="F73" s="36">
        <v>2</v>
      </c>
      <c r="G73" s="36">
        <v>0</v>
      </c>
      <c r="H73" s="36">
        <v>2</v>
      </c>
      <c r="I73" s="36">
        <v>7</v>
      </c>
      <c r="J73" s="36">
        <v>4</v>
      </c>
      <c r="K73" s="36">
        <v>197</v>
      </c>
      <c r="L73" s="36">
        <v>0</v>
      </c>
    </row>
    <row r="74" spans="1:12" s="34" customFormat="1" ht="12.6" customHeight="1" x14ac:dyDescent="0.25">
      <c r="A74" s="32" t="s">
        <v>1781</v>
      </c>
      <c r="B74" s="36">
        <v>511</v>
      </c>
      <c r="C74" s="36">
        <v>22</v>
      </c>
      <c r="D74" s="36">
        <v>34</v>
      </c>
      <c r="E74" s="36">
        <v>31</v>
      </c>
      <c r="F74" s="36">
        <v>39</v>
      </c>
      <c r="G74" s="36">
        <v>0</v>
      </c>
      <c r="H74" s="36">
        <v>67</v>
      </c>
      <c r="I74" s="36">
        <v>177</v>
      </c>
      <c r="J74" s="36">
        <v>107</v>
      </c>
      <c r="K74" s="36">
        <v>28</v>
      </c>
      <c r="L74" s="36">
        <v>6</v>
      </c>
    </row>
    <row r="75" spans="1:12" s="34" customFormat="1" ht="12.6" customHeight="1" x14ac:dyDescent="0.25">
      <c r="A75" s="32" t="s">
        <v>1782</v>
      </c>
      <c r="B75" s="36">
        <v>184</v>
      </c>
      <c r="C75" s="36">
        <v>18</v>
      </c>
      <c r="D75" s="36">
        <v>71</v>
      </c>
      <c r="E75" s="36">
        <v>5</v>
      </c>
      <c r="F75" s="36">
        <v>1</v>
      </c>
      <c r="G75" s="36">
        <v>0</v>
      </c>
      <c r="H75" s="36">
        <v>17</v>
      </c>
      <c r="I75" s="36">
        <v>8</v>
      </c>
      <c r="J75" s="36">
        <v>39</v>
      </c>
      <c r="K75" s="36">
        <v>3</v>
      </c>
      <c r="L75" s="36">
        <v>22</v>
      </c>
    </row>
    <row r="76" spans="1:12" s="34" customFormat="1" ht="12.6" customHeight="1" x14ac:dyDescent="0.25">
      <c r="A76" s="32" t="s">
        <v>1783</v>
      </c>
      <c r="B76" s="36">
        <v>1511</v>
      </c>
      <c r="C76" s="36">
        <v>82</v>
      </c>
      <c r="D76" s="36">
        <v>574</v>
      </c>
      <c r="E76" s="36">
        <v>117</v>
      </c>
      <c r="F76" s="36">
        <v>30</v>
      </c>
      <c r="G76" s="36">
        <v>39</v>
      </c>
      <c r="H76" s="36">
        <v>95</v>
      </c>
      <c r="I76" s="36">
        <v>299</v>
      </c>
      <c r="J76" s="36">
        <v>61</v>
      </c>
      <c r="K76" s="36">
        <v>166</v>
      </c>
      <c r="L76" s="36">
        <v>48</v>
      </c>
    </row>
    <row r="77" spans="1:12" s="34" customFormat="1" ht="12.6" customHeight="1" x14ac:dyDescent="0.25">
      <c r="A77" s="32" t="s">
        <v>1784</v>
      </c>
      <c r="B77" s="36">
        <v>45</v>
      </c>
      <c r="C77" s="36">
        <v>8</v>
      </c>
      <c r="D77" s="36">
        <v>1</v>
      </c>
      <c r="E77" s="36">
        <v>4</v>
      </c>
      <c r="F77" s="36">
        <v>6</v>
      </c>
      <c r="G77" s="36">
        <v>5</v>
      </c>
      <c r="H77" s="36">
        <v>0</v>
      </c>
      <c r="I77" s="36">
        <v>7</v>
      </c>
      <c r="J77" s="36">
        <v>5</v>
      </c>
      <c r="K77" s="36">
        <v>2</v>
      </c>
      <c r="L77" s="36">
        <v>7</v>
      </c>
    </row>
    <row r="78" spans="1:12" s="34" customFormat="1" ht="12.6" customHeight="1" x14ac:dyDescent="0.25">
      <c r="A78" s="32" t="s">
        <v>1785</v>
      </c>
      <c r="B78" s="36">
        <v>351</v>
      </c>
      <c r="C78" s="36">
        <v>17</v>
      </c>
      <c r="D78" s="36">
        <v>44</v>
      </c>
      <c r="E78" s="36">
        <v>18</v>
      </c>
      <c r="F78" s="36">
        <v>16</v>
      </c>
      <c r="G78" s="36">
        <v>1</v>
      </c>
      <c r="H78" s="36">
        <v>16</v>
      </c>
      <c r="I78" s="36">
        <v>126</v>
      </c>
      <c r="J78" s="36">
        <v>67</v>
      </c>
      <c r="K78" s="36">
        <v>37</v>
      </c>
      <c r="L78" s="36">
        <v>9</v>
      </c>
    </row>
    <row r="79" spans="1:12" s="34" customFormat="1" ht="12.6" customHeight="1" x14ac:dyDescent="0.25">
      <c r="A79" s="32" t="s">
        <v>1786</v>
      </c>
      <c r="B79" s="36">
        <v>9</v>
      </c>
      <c r="C79" s="36">
        <v>0</v>
      </c>
      <c r="D79" s="36">
        <v>4</v>
      </c>
      <c r="E79" s="36">
        <v>1</v>
      </c>
      <c r="F79" s="36">
        <v>0</v>
      </c>
      <c r="G79" s="36">
        <v>0</v>
      </c>
      <c r="H79" s="36">
        <v>0</v>
      </c>
      <c r="I79" s="36">
        <v>2</v>
      </c>
      <c r="J79" s="36">
        <v>1</v>
      </c>
      <c r="K79" s="36">
        <v>1</v>
      </c>
      <c r="L79" s="36">
        <v>0</v>
      </c>
    </row>
    <row r="80" spans="1:12" s="34" customFormat="1" ht="12.6" customHeight="1" x14ac:dyDescent="0.25">
      <c r="A80" s="32" t="s">
        <v>1787</v>
      </c>
      <c r="B80" s="36">
        <v>22</v>
      </c>
      <c r="C80" s="36">
        <v>0</v>
      </c>
      <c r="D80" s="36">
        <v>0</v>
      </c>
      <c r="E80" s="36">
        <v>0</v>
      </c>
      <c r="F80" s="36">
        <v>1</v>
      </c>
      <c r="G80" s="36">
        <v>0</v>
      </c>
      <c r="H80" s="36">
        <v>0</v>
      </c>
      <c r="I80" s="36">
        <v>14</v>
      </c>
      <c r="J80" s="36">
        <v>2</v>
      </c>
      <c r="K80" s="36">
        <v>0</v>
      </c>
      <c r="L80" s="36">
        <v>5</v>
      </c>
    </row>
    <row r="81" spans="1:12" s="34" customFormat="1" ht="12.6" customHeight="1" x14ac:dyDescent="0.25">
      <c r="A81" s="32" t="s">
        <v>1788</v>
      </c>
      <c r="B81" s="36">
        <v>23</v>
      </c>
      <c r="C81" s="36">
        <v>0</v>
      </c>
      <c r="D81" s="36">
        <v>0</v>
      </c>
      <c r="E81" s="36">
        <v>0</v>
      </c>
      <c r="F81" s="36">
        <v>1</v>
      </c>
      <c r="G81" s="36">
        <v>0</v>
      </c>
      <c r="H81" s="36">
        <v>3</v>
      </c>
      <c r="I81" s="36">
        <v>15</v>
      </c>
      <c r="J81" s="36">
        <v>0</v>
      </c>
      <c r="K81" s="36">
        <v>1</v>
      </c>
      <c r="L81" s="36">
        <v>3</v>
      </c>
    </row>
    <row r="82" spans="1:12" s="34" customFormat="1" ht="12.6" customHeight="1" x14ac:dyDescent="0.25">
      <c r="A82" s="32" t="s">
        <v>1801</v>
      </c>
      <c r="B82" s="36">
        <v>0</v>
      </c>
      <c r="C82" s="36">
        <v>0</v>
      </c>
      <c r="D82" s="36">
        <v>0</v>
      </c>
      <c r="E82" s="36">
        <v>0</v>
      </c>
      <c r="F82" s="36">
        <v>0</v>
      </c>
      <c r="G82" s="36">
        <v>0</v>
      </c>
      <c r="H82" s="36">
        <v>0</v>
      </c>
      <c r="I82" s="36">
        <v>0</v>
      </c>
      <c r="J82" s="36">
        <v>0</v>
      </c>
      <c r="K82" s="36">
        <v>0</v>
      </c>
      <c r="L82" s="36">
        <v>0</v>
      </c>
    </row>
    <row r="83" spans="1:12" s="34" customFormat="1" ht="12.6" customHeight="1" x14ac:dyDescent="0.25">
      <c r="A83" s="32" t="s">
        <v>1800</v>
      </c>
      <c r="B83" s="36">
        <v>1</v>
      </c>
      <c r="C83" s="36">
        <v>0</v>
      </c>
      <c r="D83" s="36">
        <v>0</v>
      </c>
      <c r="E83" s="36">
        <v>0</v>
      </c>
      <c r="F83" s="36">
        <v>0</v>
      </c>
      <c r="G83" s="36">
        <v>0</v>
      </c>
      <c r="H83" s="36">
        <v>0</v>
      </c>
      <c r="I83" s="36">
        <v>0</v>
      </c>
      <c r="J83" s="36">
        <v>0</v>
      </c>
      <c r="K83" s="36">
        <v>1</v>
      </c>
      <c r="L83" s="36">
        <v>0</v>
      </c>
    </row>
    <row r="84" spans="1:12" s="34" customFormat="1" ht="12.6" customHeight="1" x14ac:dyDescent="0.25">
      <c r="A84" s="32" t="s">
        <v>1791</v>
      </c>
      <c r="B84" s="36">
        <v>21</v>
      </c>
      <c r="C84" s="36">
        <v>0</v>
      </c>
      <c r="D84" s="36">
        <v>1</v>
      </c>
      <c r="E84" s="36">
        <v>1</v>
      </c>
      <c r="F84" s="36">
        <v>0</v>
      </c>
      <c r="G84" s="36">
        <v>0</v>
      </c>
      <c r="H84" s="36">
        <v>0</v>
      </c>
      <c r="I84" s="36">
        <v>17</v>
      </c>
      <c r="J84" s="36">
        <v>0</v>
      </c>
      <c r="K84" s="36">
        <v>1</v>
      </c>
      <c r="L84" s="36">
        <v>1</v>
      </c>
    </row>
    <row r="85" spans="1:12" s="34" customFormat="1" ht="12.6" customHeight="1" x14ac:dyDescent="0.25">
      <c r="A85" s="32" t="s">
        <v>1792</v>
      </c>
      <c r="B85" s="36">
        <v>1209</v>
      </c>
      <c r="C85" s="36">
        <v>18</v>
      </c>
      <c r="D85" s="36">
        <v>322</v>
      </c>
      <c r="E85" s="36">
        <v>38</v>
      </c>
      <c r="F85" s="36">
        <v>100</v>
      </c>
      <c r="G85" s="36">
        <v>4</v>
      </c>
      <c r="H85" s="36">
        <v>103</v>
      </c>
      <c r="I85" s="36">
        <v>450</v>
      </c>
      <c r="J85" s="36">
        <v>61</v>
      </c>
      <c r="K85" s="36">
        <v>24</v>
      </c>
      <c r="L85" s="36">
        <v>89</v>
      </c>
    </row>
    <row r="86" spans="1:12" s="34" customFormat="1" ht="12.6" customHeight="1" x14ac:dyDescent="0.25">
      <c r="A86" s="32" t="s">
        <v>1793</v>
      </c>
      <c r="B86" s="36">
        <v>508</v>
      </c>
      <c r="C86" s="36">
        <v>17</v>
      </c>
      <c r="D86" s="36">
        <v>158</v>
      </c>
      <c r="E86" s="36">
        <v>30</v>
      </c>
      <c r="F86" s="36">
        <v>9</v>
      </c>
      <c r="G86" s="36">
        <v>9</v>
      </c>
      <c r="H86" s="36">
        <v>50</v>
      </c>
      <c r="I86" s="36">
        <v>48</v>
      </c>
      <c r="J86" s="36">
        <v>173</v>
      </c>
      <c r="K86" s="36">
        <v>7</v>
      </c>
      <c r="L86" s="36">
        <v>7</v>
      </c>
    </row>
    <row r="87" spans="1:12" s="34" customFormat="1" ht="12.6" customHeight="1" x14ac:dyDescent="0.25">
      <c r="A87" s="32" t="s">
        <v>1794</v>
      </c>
      <c r="B87" s="36">
        <v>49</v>
      </c>
      <c r="C87" s="36">
        <v>2</v>
      </c>
      <c r="D87" s="36">
        <v>6</v>
      </c>
      <c r="E87" s="36">
        <v>5</v>
      </c>
      <c r="F87" s="36">
        <v>10</v>
      </c>
      <c r="G87" s="36">
        <v>0</v>
      </c>
      <c r="H87" s="36">
        <v>9</v>
      </c>
      <c r="I87" s="36">
        <v>10</v>
      </c>
      <c r="J87" s="36">
        <v>4</v>
      </c>
      <c r="K87" s="36">
        <v>1</v>
      </c>
      <c r="L87" s="36">
        <v>2</v>
      </c>
    </row>
    <row r="88" spans="1:12" s="34" customFormat="1" ht="12.6" customHeight="1" x14ac:dyDescent="0.25">
      <c r="A88" s="32" t="s">
        <v>1795</v>
      </c>
      <c r="B88" s="36">
        <v>206</v>
      </c>
      <c r="C88" s="36">
        <v>18</v>
      </c>
      <c r="D88" s="36">
        <v>28</v>
      </c>
      <c r="E88" s="36">
        <v>7</v>
      </c>
      <c r="F88" s="36">
        <v>49</v>
      </c>
      <c r="G88" s="36">
        <v>0</v>
      </c>
      <c r="H88" s="36">
        <v>24</v>
      </c>
      <c r="I88" s="36">
        <v>21</v>
      </c>
      <c r="J88" s="36">
        <v>47</v>
      </c>
      <c r="K88" s="36">
        <v>11</v>
      </c>
      <c r="L88" s="36">
        <v>1</v>
      </c>
    </row>
    <row r="89" spans="1:12" s="34" customFormat="1" ht="12.6" customHeight="1" x14ac:dyDescent="0.25">
      <c r="A89" s="32" t="s">
        <v>1796</v>
      </c>
      <c r="B89" s="36">
        <v>19</v>
      </c>
      <c r="C89" s="36">
        <v>0</v>
      </c>
      <c r="D89" s="36">
        <v>10</v>
      </c>
      <c r="E89" s="36">
        <v>0</v>
      </c>
      <c r="F89" s="36">
        <v>1</v>
      </c>
      <c r="G89" s="36">
        <v>0</v>
      </c>
      <c r="H89" s="36">
        <v>2</v>
      </c>
      <c r="I89" s="36">
        <v>3</v>
      </c>
      <c r="J89" s="36">
        <v>0</v>
      </c>
      <c r="K89" s="36">
        <v>0</v>
      </c>
      <c r="L89" s="36">
        <v>3</v>
      </c>
    </row>
    <row r="90" spans="1:12" s="34" customFormat="1" ht="12.6" customHeight="1" x14ac:dyDescent="0.25">
      <c r="A90" s="32" t="s">
        <v>1797</v>
      </c>
      <c r="B90" s="36">
        <v>1373</v>
      </c>
      <c r="C90" s="36">
        <v>73</v>
      </c>
      <c r="D90" s="36">
        <v>312</v>
      </c>
      <c r="E90" s="36">
        <v>115</v>
      </c>
      <c r="F90" s="36">
        <v>103</v>
      </c>
      <c r="G90" s="36">
        <v>5</v>
      </c>
      <c r="H90" s="36">
        <v>201</v>
      </c>
      <c r="I90" s="36">
        <v>354</v>
      </c>
      <c r="J90" s="36">
        <v>99</v>
      </c>
      <c r="K90" s="36">
        <v>29</v>
      </c>
      <c r="L90" s="36">
        <v>82</v>
      </c>
    </row>
    <row r="91" spans="1:12" s="34" customFormat="1" ht="12.6" customHeight="1" x14ac:dyDescent="0.25">
      <c r="A91" s="32" t="s">
        <v>1798</v>
      </c>
      <c r="B91" s="36">
        <v>90</v>
      </c>
      <c r="C91" s="36">
        <v>11</v>
      </c>
      <c r="D91" s="36">
        <v>5</v>
      </c>
      <c r="E91" s="36">
        <v>27</v>
      </c>
      <c r="F91" s="36">
        <v>6</v>
      </c>
      <c r="G91" s="36">
        <v>3</v>
      </c>
      <c r="H91" s="36">
        <v>2</v>
      </c>
      <c r="I91" s="36">
        <v>29</v>
      </c>
      <c r="J91" s="36">
        <v>1</v>
      </c>
      <c r="K91" s="36">
        <v>3</v>
      </c>
      <c r="L91" s="36">
        <v>3</v>
      </c>
    </row>
    <row r="92" spans="1:12" s="34" customFormat="1" ht="12.6" customHeight="1" x14ac:dyDescent="0.25">
      <c r="A92" s="32" t="s">
        <v>1624</v>
      </c>
      <c r="B92" s="36">
        <v>859</v>
      </c>
      <c r="C92" s="36">
        <v>26</v>
      </c>
      <c r="D92" s="36">
        <v>106</v>
      </c>
      <c r="E92" s="36">
        <v>65</v>
      </c>
      <c r="F92" s="36">
        <v>31</v>
      </c>
      <c r="G92" s="36">
        <v>2</v>
      </c>
      <c r="H92" s="36">
        <v>132</v>
      </c>
      <c r="I92" s="36">
        <v>260</v>
      </c>
      <c r="J92" s="36">
        <v>140</v>
      </c>
      <c r="K92" s="36">
        <v>15</v>
      </c>
      <c r="L92" s="36">
        <v>82</v>
      </c>
    </row>
    <row r="93" spans="1:12" s="34" customFormat="1" ht="12.6" customHeight="1" x14ac:dyDescent="0.25">
      <c r="A93" s="32" t="s">
        <v>466</v>
      </c>
      <c r="B93" s="36">
        <v>138405</v>
      </c>
      <c r="C93" s="36">
        <v>6648</v>
      </c>
      <c r="D93" s="36">
        <v>21785</v>
      </c>
      <c r="E93" s="36">
        <v>6016</v>
      </c>
      <c r="F93" s="36">
        <v>6867</v>
      </c>
      <c r="G93" s="36">
        <v>808</v>
      </c>
      <c r="H93" s="36">
        <v>18889</v>
      </c>
      <c r="I93" s="36">
        <v>40537</v>
      </c>
      <c r="J93" s="36">
        <v>10022</v>
      </c>
      <c r="K93" s="36">
        <v>6916</v>
      </c>
      <c r="L93" s="36">
        <v>19917</v>
      </c>
    </row>
    <row r="94" spans="1:12" s="34" customFormat="1" ht="12.6" customHeight="1" x14ac:dyDescent="0.25">
      <c r="A94" s="32" t="s">
        <v>1632</v>
      </c>
      <c r="B94" s="36"/>
      <c r="C94" s="36"/>
      <c r="D94" s="36"/>
      <c r="E94" s="36"/>
      <c r="F94" s="36"/>
      <c r="G94" s="36"/>
      <c r="H94" s="36"/>
      <c r="I94" s="36"/>
      <c r="J94" s="36"/>
      <c r="K94" s="36"/>
      <c r="L94" s="36"/>
    </row>
  </sheetData>
  <pageMargins left="0.7" right="0.7" top="0.75" bottom="0.75" header="0.3" footer="0.3"/>
  <pageSetup orientation="portrait"/>
  <headerFooter>
    <oddFooter>&amp;C&amp;"Helvetica Neue,Regular"&amp;12&amp;K000000&amp;P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B1060-1DC3-4919-96A5-EE72805C7054}">
  <dimension ref="A1:IV40"/>
  <sheetViews>
    <sheetView showGridLines="0" workbookViewId="0">
      <selection sqref="A1:XFD1048576"/>
    </sheetView>
  </sheetViews>
  <sheetFormatPr defaultColWidth="7" defaultRowHeight="12" customHeight="1" x14ac:dyDescent="0.25"/>
  <cols>
    <col min="1" max="1" width="9.88671875" style="34" customWidth="1"/>
    <col min="2" max="12" width="10" style="34" customWidth="1"/>
    <col min="13" max="256" width="7" style="34" customWidth="1"/>
    <col min="257" max="16384" width="7" style="33"/>
  </cols>
  <sheetData>
    <row r="1" spans="1:12" s="34" customFormat="1" ht="12.6" customHeight="1" x14ac:dyDescent="0.25">
      <c r="A1" s="32" t="s">
        <v>1802</v>
      </c>
      <c r="B1" s="33"/>
      <c r="C1" s="33"/>
      <c r="D1" s="33"/>
      <c r="E1" s="33"/>
      <c r="F1" s="33"/>
      <c r="G1" s="33"/>
      <c r="H1" s="33"/>
      <c r="I1" s="33"/>
      <c r="J1" s="33"/>
      <c r="K1" s="33"/>
      <c r="L1" s="33"/>
    </row>
    <row r="2" spans="1:12" s="34" customFormat="1" ht="12.6" customHeight="1" x14ac:dyDescent="0.25">
      <c r="A2" s="32" t="s">
        <v>1619</v>
      </c>
      <c r="B2" s="35" t="s">
        <v>2</v>
      </c>
      <c r="C2" s="35" t="s">
        <v>1620</v>
      </c>
      <c r="D2" s="35" t="s">
        <v>1323</v>
      </c>
      <c r="E2" s="35" t="s">
        <v>1324</v>
      </c>
      <c r="F2" s="35" t="s">
        <v>1326</v>
      </c>
      <c r="G2" s="35" t="s">
        <v>1621</v>
      </c>
      <c r="H2" s="35" t="s">
        <v>1552</v>
      </c>
      <c r="I2" s="35" t="s">
        <v>1329</v>
      </c>
      <c r="J2" s="35" t="s">
        <v>1622</v>
      </c>
      <c r="K2" s="35" t="s">
        <v>1332</v>
      </c>
      <c r="L2" s="35" t="s">
        <v>1328</v>
      </c>
    </row>
    <row r="3" spans="1:12" s="34" customFormat="1" ht="12.6" customHeight="1" x14ac:dyDescent="0.25">
      <c r="A3" s="32" t="s">
        <v>1623</v>
      </c>
      <c r="B3" s="36">
        <v>408971</v>
      </c>
      <c r="C3" s="36">
        <v>20004</v>
      </c>
      <c r="D3" s="36">
        <v>62739</v>
      </c>
      <c r="E3" s="36">
        <v>20409</v>
      </c>
      <c r="F3" s="36">
        <v>21577</v>
      </c>
      <c r="G3" s="36">
        <v>2377</v>
      </c>
      <c r="H3" s="36">
        <v>60246</v>
      </c>
      <c r="I3" s="36">
        <v>122609</v>
      </c>
      <c r="J3" s="36">
        <v>30999</v>
      </c>
      <c r="K3" s="36">
        <v>18904</v>
      </c>
      <c r="L3" s="36">
        <v>49107</v>
      </c>
    </row>
    <row r="4" spans="1:12" s="34" customFormat="1" ht="12.6" customHeight="1" x14ac:dyDescent="0.25">
      <c r="A4" s="32" t="s">
        <v>1756</v>
      </c>
      <c r="B4" s="36">
        <v>316562</v>
      </c>
      <c r="C4" s="36">
        <v>15299</v>
      </c>
      <c r="D4" s="36">
        <v>52502</v>
      </c>
      <c r="E4" s="36">
        <v>14508</v>
      </c>
      <c r="F4" s="36">
        <v>16471</v>
      </c>
      <c r="G4" s="36">
        <v>1662</v>
      </c>
      <c r="H4" s="36">
        <v>41589</v>
      </c>
      <c r="I4" s="36">
        <v>89425</v>
      </c>
      <c r="J4" s="36">
        <v>22488</v>
      </c>
      <c r="K4" s="36">
        <v>15027</v>
      </c>
      <c r="L4" s="36">
        <v>47591</v>
      </c>
    </row>
    <row r="5" spans="1:12" s="34" customFormat="1" ht="12.6" customHeight="1" x14ac:dyDescent="0.25">
      <c r="A5" s="32" t="s">
        <v>1757</v>
      </c>
      <c r="B5" s="36">
        <v>26902</v>
      </c>
      <c r="C5" s="36">
        <v>1652</v>
      </c>
      <c r="D5" s="36">
        <v>4978</v>
      </c>
      <c r="E5" s="36">
        <v>2092</v>
      </c>
      <c r="F5" s="36">
        <v>1889</v>
      </c>
      <c r="G5" s="36">
        <v>144</v>
      </c>
      <c r="H5" s="36">
        <v>5447</v>
      </c>
      <c r="I5" s="36">
        <v>6324</v>
      </c>
      <c r="J5" s="36">
        <v>2360</v>
      </c>
      <c r="K5" s="36">
        <v>1336</v>
      </c>
      <c r="L5" s="36">
        <v>680</v>
      </c>
    </row>
    <row r="6" spans="1:12" s="34" customFormat="1" ht="12.6" customHeight="1" x14ac:dyDescent="0.25">
      <c r="A6" s="32" t="s">
        <v>1758</v>
      </c>
      <c r="B6" s="36">
        <v>26994</v>
      </c>
      <c r="C6" s="36">
        <v>1373</v>
      </c>
      <c r="D6" s="36">
        <v>2864</v>
      </c>
      <c r="E6" s="36">
        <v>1630</v>
      </c>
      <c r="F6" s="36">
        <v>1711</v>
      </c>
      <c r="G6" s="36">
        <v>234</v>
      </c>
      <c r="H6" s="36">
        <v>6496</v>
      </c>
      <c r="I6" s="36">
        <v>8157</v>
      </c>
      <c r="J6" s="36">
        <v>2797</v>
      </c>
      <c r="K6" s="36">
        <v>1339</v>
      </c>
      <c r="L6" s="36">
        <v>393</v>
      </c>
    </row>
    <row r="7" spans="1:12" s="34" customFormat="1" ht="12.6" customHeight="1" x14ac:dyDescent="0.25">
      <c r="A7" s="32" t="s">
        <v>1759</v>
      </c>
      <c r="B7" s="36">
        <v>19159</v>
      </c>
      <c r="C7" s="36">
        <v>676</v>
      </c>
      <c r="D7" s="36">
        <v>1262</v>
      </c>
      <c r="E7" s="36">
        <v>1056</v>
      </c>
      <c r="F7" s="36">
        <v>694</v>
      </c>
      <c r="G7" s="36">
        <v>205</v>
      </c>
      <c r="H7" s="36">
        <v>3805</v>
      </c>
      <c r="I7" s="36">
        <v>8780</v>
      </c>
      <c r="J7" s="36">
        <v>1951</v>
      </c>
      <c r="K7" s="36">
        <v>566</v>
      </c>
      <c r="L7" s="36">
        <v>164</v>
      </c>
    </row>
    <row r="8" spans="1:12" s="34" customFormat="1" ht="12.6" customHeight="1" x14ac:dyDescent="0.25">
      <c r="A8" s="32" t="s">
        <v>1760</v>
      </c>
      <c r="B8" s="36">
        <v>13729</v>
      </c>
      <c r="C8" s="36">
        <v>796</v>
      </c>
      <c r="D8" s="36">
        <v>773</v>
      </c>
      <c r="E8" s="36">
        <v>890</v>
      </c>
      <c r="F8" s="36">
        <v>698</v>
      </c>
      <c r="G8" s="36">
        <v>102</v>
      </c>
      <c r="H8" s="36">
        <v>2128</v>
      </c>
      <c r="I8" s="36">
        <v>6720</v>
      </c>
      <c r="J8" s="36">
        <v>962</v>
      </c>
      <c r="K8" s="36">
        <v>504</v>
      </c>
      <c r="L8" s="36">
        <v>156</v>
      </c>
    </row>
    <row r="9" spans="1:12" s="34" customFormat="1" ht="12.6" customHeight="1" x14ac:dyDescent="0.25">
      <c r="A9" s="32" t="s">
        <v>1761</v>
      </c>
      <c r="B9" s="36">
        <v>2501</v>
      </c>
      <c r="C9" s="36">
        <v>116</v>
      </c>
      <c r="D9" s="36">
        <v>77</v>
      </c>
      <c r="E9" s="36">
        <v>65</v>
      </c>
      <c r="F9" s="36">
        <v>47</v>
      </c>
      <c r="G9" s="36">
        <v>21</v>
      </c>
      <c r="H9" s="36">
        <v>462</v>
      </c>
      <c r="I9" s="36">
        <v>1430</v>
      </c>
      <c r="J9" s="36">
        <v>156</v>
      </c>
      <c r="K9" s="36">
        <v>73</v>
      </c>
      <c r="L9" s="36">
        <v>54</v>
      </c>
    </row>
    <row r="10" spans="1:12" s="34" customFormat="1" ht="12.6" customHeight="1" x14ac:dyDescent="0.25">
      <c r="A10" s="32" t="s">
        <v>1762</v>
      </c>
      <c r="B10" s="36">
        <v>375</v>
      </c>
      <c r="C10" s="36">
        <v>25</v>
      </c>
      <c r="D10" s="36">
        <v>19</v>
      </c>
      <c r="E10" s="36">
        <v>4</v>
      </c>
      <c r="F10" s="36">
        <v>5</v>
      </c>
      <c r="G10" s="36">
        <v>0</v>
      </c>
      <c r="H10" s="36">
        <v>24</v>
      </c>
      <c r="I10" s="36">
        <v>274</v>
      </c>
      <c r="J10" s="36">
        <v>16</v>
      </c>
      <c r="K10" s="36">
        <v>6</v>
      </c>
      <c r="L10" s="36">
        <v>2</v>
      </c>
    </row>
    <row r="11" spans="1:12" s="34" customFormat="1" ht="12.6" customHeight="1" x14ac:dyDescent="0.25">
      <c r="A11" s="32" t="s">
        <v>1763</v>
      </c>
      <c r="B11" s="36">
        <v>8</v>
      </c>
      <c r="C11" s="36">
        <v>3</v>
      </c>
      <c r="D11" s="36">
        <v>0</v>
      </c>
      <c r="E11" s="36">
        <v>1</v>
      </c>
      <c r="F11" s="36">
        <v>0</v>
      </c>
      <c r="G11" s="36">
        <v>0</v>
      </c>
      <c r="H11" s="36">
        <v>1</v>
      </c>
      <c r="I11" s="36">
        <v>1</v>
      </c>
      <c r="J11" s="36">
        <v>0</v>
      </c>
      <c r="K11" s="36">
        <v>1</v>
      </c>
      <c r="L11" s="36">
        <v>1</v>
      </c>
    </row>
    <row r="12" spans="1:12" s="34" customFormat="1" ht="12.6" customHeight="1" x14ac:dyDescent="0.25">
      <c r="A12" s="32" t="s">
        <v>1764</v>
      </c>
      <c r="B12" s="36">
        <v>2</v>
      </c>
      <c r="C12" s="36">
        <v>1</v>
      </c>
      <c r="D12" s="36">
        <v>0</v>
      </c>
      <c r="E12" s="36">
        <v>0</v>
      </c>
      <c r="F12" s="36">
        <v>1</v>
      </c>
      <c r="G12" s="36">
        <v>0</v>
      </c>
      <c r="H12" s="36">
        <v>0</v>
      </c>
      <c r="I12" s="36">
        <v>0</v>
      </c>
      <c r="J12" s="36">
        <v>0</v>
      </c>
      <c r="K12" s="36">
        <v>0</v>
      </c>
      <c r="L12" s="36">
        <v>0</v>
      </c>
    </row>
    <row r="13" spans="1:12" s="34" customFormat="1" ht="12.6" customHeight="1" x14ac:dyDescent="0.25">
      <c r="A13" s="32" t="s">
        <v>1624</v>
      </c>
      <c r="B13" s="36">
        <v>2739</v>
      </c>
      <c r="C13" s="36">
        <v>63</v>
      </c>
      <c r="D13" s="36">
        <v>264</v>
      </c>
      <c r="E13" s="36">
        <v>163</v>
      </c>
      <c r="F13" s="36">
        <v>61</v>
      </c>
      <c r="G13" s="36">
        <v>9</v>
      </c>
      <c r="H13" s="36">
        <v>294</v>
      </c>
      <c r="I13" s="36">
        <v>1498</v>
      </c>
      <c r="J13" s="36">
        <v>269</v>
      </c>
      <c r="K13" s="36">
        <v>52</v>
      </c>
      <c r="L13" s="36">
        <v>66</v>
      </c>
    </row>
    <row r="14" spans="1:12" s="34" customFormat="1" ht="12.6" customHeight="1" x14ac:dyDescent="0.25">
      <c r="A14" s="33"/>
      <c r="B14" s="36"/>
      <c r="C14" s="36"/>
      <c r="D14" s="36"/>
      <c r="E14" s="36"/>
      <c r="F14" s="36"/>
      <c r="G14" s="36"/>
      <c r="H14" s="36"/>
      <c r="I14" s="36"/>
      <c r="J14" s="36"/>
      <c r="K14" s="36"/>
      <c r="L14" s="36"/>
    </row>
    <row r="15" spans="1:12" s="34" customFormat="1" ht="12.6" customHeight="1" x14ac:dyDescent="0.25">
      <c r="A15" s="32" t="s">
        <v>1626</v>
      </c>
      <c r="B15" s="36"/>
      <c r="C15" s="36"/>
      <c r="D15" s="36"/>
      <c r="E15" s="36"/>
      <c r="F15" s="36"/>
      <c r="G15" s="36"/>
      <c r="H15" s="36"/>
      <c r="I15" s="36"/>
      <c r="J15" s="36"/>
      <c r="K15" s="36"/>
      <c r="L15" s="36"/>
    </row>
    <row r="16" spans="1:12" s="34" customFormat="1" ht="12.6" customHeight="1" x14ac:dyDescent="0.25">
      <c r="A16" s="32" t="s">
        <v>1623</v>
      </c>
      <c r="B16" s="36">
        <v>211347</v>
      </c>
      <c r="C16" s="36">
        <v>10235</v>
      </c>
      <c r="D16" s="36">
        <v>33190</v>
      </c>
      <c r="E16" s="36">
        <v>10416</v>
      </c>
      <c r="F16" s="36">
        <v>11193</v>
      </c>
      <c r="G16" s="36">
        <v>1230</v>
      </c>
      <c r="H16" s="36">
        <v>31411</v>
      </c>
      <c r="I16" s="36">
        <v>61204</v>
      </c>
      <c r="J16" s="36">
        <v>15939</v>
      </c>
      <c r="K16" s="36">
        <v>9142</v>
      </c>
      <c r="L16" s="36">
        <v>27387</v>
      </c>
    </row>
    <row r="17" spans="1:12" s="34" customFormat="1" ht="12.6" customHeight="1" x14ac:dyDescent="0.25">
      <c r="A17" s="32" t="s">
        <v>1756</v>
      </c>
      <c r="B17" s="36">
        <v>166495</v>
      </c>
      <c r="C17" s="36">
        <v>8127</v>
      </c>
      <c r="D17" s="36">
        <v>27755</v>
      </c>
      <c r="E17" s="36">
        <v>7747</v>
      </c>
      <c r="F17" s="36">
        <v>8909</v>
      </c>
      <c r="G17" s="36">
        <v>839</v>
      </c>
      <c r="H17" s="36">
        <v>21471</v>
      </c>
      <c r="I17" s="36">
        <v>46310</v>
      </c>
      <c r="J17" s="36">
        <v>11292</v>
      </c>
      <c r="K17" s="36">
        <v>7327</v>
      </c>
      <c r="L17" s="36">
        <v>26718</v>
      </c>
    </row>
    <row r="18" spans="1:12" s="34" customFormat="1" ht="12.6" customHeight="1" x14ac:dyDescent="0.25">
      <c r="A18" s="32" t="s">
        <v>1757</v>
      </c>
      <c r="B18" s="36">
        <v>13497</v>
      </c>
      <c r="C18" s="36">
        <v>764</v>
      </c>
      <c r="D18" s="36">
        <v>2558</v>
      </c>
      <c r="E18" s="36">
        <v>983</v>
      </c>
      <c r="F18" s="36">
        <v>935</v>
      </c>
      <c r="G18" s="36">
        <v>85</v>
      </c>
      <c r="H18" s="36">
        <v>2834</v>
      </c>
      <c r="I18" s="36">
        <v>3090</v>
      </c>
      <c r="J18" s="36">
        <v>1333</v>
      </c>
      <c r="K18" s="36">
        <v>606</v>
      </c>
      <c r="L18" s="36">
        <v>309</v>
      </c>
    </row>
    <row r="19" spans="1:12" s="34" customFormat="1" ht="12.6" customHeight="1" x14ac:dyDescent="0.25">
      <c r="A19" s="32" t="s">
        <v>1758</v>
      </c>
      <c r="B19" s="36">
        <v>12987</v>
      </c>
      <c r="C19" s="36">
        <v>605</v>
      </c>
      <c r="D19" s="36">
        <v>1510</v>
      </c>
      <c r="E19" s="36">
        <v>682</v>
      </c>
      <c r="F19" s="36">
        <v>784</v>
      </c>
      <c r="G19" s="36">
        <v>111</v>
      </c>
      <c r="H19" s="36">
        <v>3319</v>
      </c>
      <c r="I19" s="36">
        <v>3765</v>
      </c>
      <c r="J19" s="36">
        <v>1402</v>
      </c>
      <c r="K19" s="36">
        <v>649</v>
      </c>
      <c r="L19" s="36">
        <v>160</v>
      </c>
    </row>
    <row r="20" spans="1:12" s="34" customFormat="1" ht="12.6" customHeight="1" x14ac:dyDescent="0.25">
      <c r="A20" s="32" t="s">
        <v>1759</v>
      </c>
      <c r="B20" s="36">
        <v>8805</v>
      </c>
      <c r="C20" s="36">
        <v>267</v>
      </c>
      <c r="D20" s="36">
        <v>661</v>
      </c>
      <c r="E20" s="36">
        <v>445</v>
      </c>
      <c r="F20" s="36">
        <v>244</v>
      </c>
      <c r="G20" s="36">
        <v>114</v>
      </c>
      <c r="H20" s="36">
        <v>2013</v>
      </c>
      <c r="I20" s="36">
        <v>3648</v>
      </c>
      <c r="J20" s="36">
        <v>1103</v>
      </c>
      <c r="K20" s="36">
        <v>251</v>
      </c>
      <c r="L20" s="36">
        <v>59</v>
      </c>
    </row>
    <row r="21" spans="1:12" s="34" customFormat="1" ht="12.6" customHeight="1" x14ac:dyDescent="0.25">
      <c r="A21" s="32" t="s">
        <v>1760</v>
      </c>
      <c r="B21" s="36">
        <v>6863</v>
      </c>
      <c r="C21" s="36">
        <v>393</v>
      </c>
      <c r="D21" s="36">
        <v>487</v>
      </c>
      <c r="E21" s="36">
        <v>430</v>
      </c>
      <c r="F21" s="36">
        <v>275</v>
      </c>
      <c r="G21" s="36">
        <v>62</v>
      </c>
      <c r="H21" s="36">
        <v>1323</v>
      </c>
      <c r="I21" s="36">
        <v>2986</v>
      </c>
      <c r="J21" s="36">
        <v>577</v>
      </c>
      <c r="K21" s="36">
        <v>253</v>
      </c>
      <c r="L21" s="36">
        <v>77</v>
      </c>
    </row>
    <row r="22" spans="1:12" s="34" customFormat="1" ht="12.6" customHeight="1" x14ac:dyDescent="0.25">
      <c r="A22" s="32" t="s">
        <v>1761</v>
      </c>
      <c r="B22" s="36">
        <v>1195</v>
      </c>
      <c r="C22" s="36">
        <v>46</v>
      </c>
      <c r="D22" s="36">
        <v>49</v>
      </c>
      <c r="E22" s="36">
        <v>35</v>
      </c>
      <c r="F22" s="36">
        <v>13</v>
      </c>
      <c r="G22" s="36">
        <v>15</v>
      </c>
      <c r="H22" s="36">
        <v>285</v>
      </c>
      <c r="I22" s="36">
        <v>606</v>
      </c>
      <c r="J22" s="36">
        <v>80</v>
      </c>
      <c r="K22" s="36">
        <v>35</v>
      </c>
      <c r="L22" s="36">
        <v>31</v>
      </c>
    </row>
    <row r="23" spans="1:12" s="34" customFormat="1" ht="12.6" customHeight="1" x14ac:dyDescent="0.25">
      <c r="A23" s="32" t="s">
        <v>1762</v>
      </c>
      <c r="B23" s="36">
        <v>181</v>
      </c>
      <c r="C23" s="36">
        <v>3</v>
      </c>
      <c r="D23" s="36">
        <v>14</v>
      </c>
      <c r="E23" s="36">
        <v>2</v>
      </c>
      <c r="F23" s="36">
        <v>1</v>
      </c>
      <c r="G23" s="36">
        <v>0</v>
      </c>
      <c r="H23" s="36">
        <v>16</v>
      </c>
      <c r="I23" s="36">
        <v>132</v>
      </c>
      <c r="J23" s="36">
        <v>11</v>
      </c>
      <c r="K23" s="36">
        <v>1</v>
      </c>
      <c r="L23" s="36">
        <v>1</v>
      </c>
    </row>
    <row r="24" spans="1:12" s="34" customFormat="1" ht="12.6" customHeight="1" x14ac:dyDescent="0.25">
      <c r="A24" s="32" t="s">
        <v>1763</v>
      </c>
      <c r="B24" s="36">
        <v>3</v>
      </c>
      <c r="C24" s="36">
        <v>0</v>
      </c>
      <c r="D24" s="36">
        <v>0</v>
      </c>
      <c r="E24" s="36">
        <v>0</v>
      </c>
      <c r="F24" s="36">
        <v>0</v>
      </c>
      <c r="G24" s="36">
        <v>0</v>
      </c>
      <c r="H24" s="36">
        <v>1</v>
      </c>
      <c r="I24" s="36">
        <v>1</v>
      </c>
      <c r="J24" s="36">
        <v>0</v>
      </c>
      <c r="K24" s="36">
        <v>1</v>
      </c>
      <c r="L24" s="36">
        <v>0</v>
      </c>
    </row>
    <row r="25" spans="1:12" s="34" customFormat="1" ht="12.6" customHeight="1" x14ac:dyDescent="0.25">
      <c r="A25" s="32" t="s">
        <v>1764</v>
      </c>
      <c r="B25" s="36">
        <v>0</v>
      </c>
      <c r="C25" s="36">
        <v>0</v>
      </c>
      <c r="D25" s="36">
        <v>0</v>
      </c>
      <c r="E25" s="36">
        <v>0</v>
      </c>
      <c r="F25" s="36">
        <v>0</v>
      </c>
      <c r="G25" s="36">
        <v>0</v>
      </c>
      <c r="H25" s="36">
        <v>0</v>
      </c>
      <c r="I25" s="36">
        <v>0</v>
      </c>
      <c r="J25" s="36">
        <v>0</v>
      </c>
      <c r="K25" s="36">
        <v>0</v>
      </c>
      <c r="L25" s="36">
        <v>0</v>
      </c>
    </row>
    <row r="26" spans="1:12" s="34" customFormat="1" ht="12.6" customHeight="1" x14ac:dyDescent="0.25">
      <c r="A26" s="32" t="s">
        <v>1624</v>
      </c>
      <c r="B26" s="36">
        <v>1321</v>
      </c>
      <c r="C26" s="36">
        <v>30</v>
      </c>
      <c r="D26" s="36">
        <v>156</v>
      </c>
      <c r="E26" s="36">
        <v>92</v>
      </c>
      <c r="F26" s="36">
        <v>32</v>
      </c>
      <c r="G26" s="36">
        <v>4</v>
      </c>
      <c r="H26" s="36">
        <v>149</v>
      </c>
      <c r="I26" s="36">
        <v>666</v>
      </c>
      <c r="J26" s="36">
        <v>141</v>
      </c>
      <c r="K26" s="36">
        <v>19</v>
      </c>
      <c r="L26" s="36">
        <v>32</v>
      </c>
    </row>
    <row r="27" spans="1:12" s="34" customFormat="1" ht="12.6" customHeight="1" x14ac:dyDescent="0.25">
      <c r="A27" s="33"/>
      <c r="B27" s="36"/>
      <c r="C27" s="36"/>
      <c r="D27" s="36"/>
      <c r="E27" s="36"/>
      <c r="F27" s="36"/>
      <c r="G27" s="36"/>
      <c r="H27" s="36"/>
      <c r="I27" s="36"/>
      <c r="J27" s="36"/>
      <c r="K27" s="36"/>
      <c r="L27" s="36"/>
    </row>
    <row r="28" spans="1:12" s="34" customFormat="1" ht="12.6" customHeight="1" x14ac:dyDescent="0.25">
      <c r="A28" s="32" t="s">
        <v>1627</v>
      </c>
      <c r="B28" s="36"/>
      <c r="C28" s="36"/>
      <c r="D28" s="36"/>
      <c r="E28" s="36"/>
      <c r="F28" s="36"/>
      <c r="G28" s="36"/>
      <c r="H28" s="36"/>
      <c r="I28" s="36"/>
      <c r="J28" s="36"/>
      <c r="K28" s="36"/>
      <c r="L28" s="36"/>
    </row>
    <row r="29" spans="1:12" s="34" customFormat="1" ht="12.6" customHeight="1" x14ac:dyDescent="0.25">
      <c r="A29" s="32" t="s">
        <v>1623</v>
      </c>
      <c r="B29" s="36">
        <v>197624</v>
      </c>
      <c r="C29" s="36">
        <v>9769</v>
      </c>
      <c r="D29" s="36">
        <v>29549</v>
      </c>
      <c r="E29" s="36">
        <v>9993</v>
      </c>
      <c r="F29" s="36">
        <v>10384</v>
      </c>
      <c r="G29" s="36">
        <v>1147</v>
      </c>
      <c r="H29" s="36">
        <v>28835</v>
      </c>
      <c r="I29" s="36">
        <v>61405</v>
      </c>
      <c r="J29" s="36">
        <v>15060</v>
      </c>
      <c r="K29" s="36">
        <v>9762</v>
      </c>
      <c r="L29" s="36">
        <v>21720</v>
      </c>
    </row>
    <row r="30" spans="1:12" s="34" customFormat="1" ht="12.6" customHeight="1" x14ac:dyDescent="0.25">
      <c r="A30" s="32" t="s">
        <v>1756</v>
      </c>
      <c r="B30" s="36">
        <v>150067</v>
      </c>
      <c r="C30" s="36">
        <v>7172</v>
      </c>
      <c r="D30" s="36">
        <v>24747</v>
      </c>
      <c r="E30" s="36">
        <v>6761</v>
      </c>
      <c r="F30" s="36">
        <v>7562</v>
      </c>
      <c r="G30" s="36">
        <v>823</v>
      </c>
      <c r="H30" s="36">
        <v>20118</v>
      </c>
      <c r="I30" s="36">
        <v>43115</v>
      </c>
      <c r="J30" s="36">
        <v>11196</v>
      </c>
      <c r="K30" s="36">
        <v>7700</v>
      </c>
      <c r="L30" s="36">
        <v>20873</v>
      </c>
    </row>
    <row r="31" spans="1:12" s="34" customFormat="1" ht="12.6" customHeight="1" x14ac:dyDescent="0.25">
      <c r="A31" s="32" t="s">
        <v>1757</v>
      </c>
      <c r="B31" s="36">
        <v>13405</v>
      </c>
      <c r="C31" s="36">
        <v>888</v>
      </c>
      <c r="D31" s="36">
        <v>2420</v>
      </c>
      <c r="E31" s="36">
        <v>1109</v>
      </c>
      <c r="F31" s="36">
        <v>954</v>
      </c>
      <c r="G31" s="36">
        <v>59</v>
      </c>
      <c r="H31" s="36">
        <v>2613</v>
      </c>
      <c r="I31" s="36">
        <v>3234</v>
      </c>
      <c r="J31" s="36">
        <v>1027</v>
      </c>
      <c r="K31" s="36">
        <v>730</v>
      </c>
      <c r="L31" s="36">
        <v>371</v>
      </c>
    </row>
    <row r="32" spans="1:12" s="34" customFormat="1" ht="12.6" customHeight="1" x14ac:dyDescent="0.25">
      <c r="A32" s="32" t="s">
        <v>1758</v>
      </c>
      <c r="B32" s="36">
        <v>14007</v>
      </c>
      <c r="C32" s="36">
        <v>768</v>
      </c>
      <c r="D32" s="36">
        <v>1354</v>
      </c>
      <c r="E32" s="36">
        <v>948</v>
      </c>
      <c r="F32" s="36">
        <v>927</v>
      </c>
      <c r="G32" s="36">
        <v>123</v>
      </c>
      <c r="H32" s="36">
        <v>3177</v>
      </c>
      <c r="I32" s="36">
        <v>4392</v>
      </c>
      <c r="J32" s="36">
        <v>1395</v>
      </c>
      <c r="K32" s="36">
        <v>690</v>
      </c>
      <c r="L32" s="36">
        <v>233</v>
      </c>
    </row>
    <row r="33" spans="1:12" s="34" customFormat="1" ht="12.6" customHeight="1" x14ac:dyDescent="0.25">
      <c r="A33" s="32" t="s">
        <v>1759</v>
      </c>
      <c r="B33" s="36">
        <v>10354</v>
      </c>
      <c r="C33" s="36">
        <v>409</v>
      </c>
      <c r="D33" s="36">
        <v>601</v>
      </c>
      <c r="E33" s="36">
        <v>611</v>
      </c>
      <c r="F33" s="36">
        <v>450</v>
      </c>
      <c r="G33" s="36">
        <v>91</v>
      </c>
      <c r="H33" s="36">
        <v>1792</v>
      </c>
      <c r="I33" s="36">
        <v>5132</v>
      </c>
      <c r="J33" s="36">
        <v>848</v>
      </c>
      <c r="K33" s="36">
        <v>315</v>
      </c>
      <c r="L33" s="36">
        <v>105</v>
      </c>
    </row>
    <row r="34" spans="1:12" s="34" customFormat="1" ht="12.6" customHeight="1" x14ac:dyDescent="0.25">
      <c r="A34" s="32" t="s">
        <v>1760</v>
      </c>
      <c r="B34" s="36">
        <v>6866</v>
      </c>
      <c r="C34" s="36">
        <v>403</v>
      </c>
      <c r="D34" s="36">
        <v>286</v>
      </c>
      <c r="E34" s="36">
        <v>460</v>
      </c>
      <c r="F34" s="36">
        <v>423</v>
      </c>
      <c r="G34" s="36">
        <v>40</v>
      </c>
      <c r="H34" s="36">
        <v>805</v>
      </c>
      <c r="I34" s="36">
        <v>3734</v>
      </c>
      <c r="J34" s="36">
        <v>385</v>
      </c>
      <c r="K34" s="36">
        <v>251</v>
      </c>
      <c r="L34" s="36">
        <v>79</v>
      </c>
    </row>
    <row r="35" spans="1:12" s="34" customFormat="1" ht="12.6" customHeight="1" x14ac:dyDescent="0.25">
      <c r="A35" s="32" t="s">
        <v>1761</v>
      </c>
      <c r="B35" s="36">
        <v>1306</v>
      </c>
      <c r="C35" s="36">
        <v>70</v>
      </c>
      <c r="D35" s="36">
        <v>28</v>
      </c>
      <c r="E35" s="36">
        <v>30</v>
      </c>
      <c r="F35" s="36">
        <v>34</v>
      </c>
      <c r="G35" s="36">
        <v>6</v>
      </c>
      <c r="H35" s="36">
        <v>177</v>
      </c>
      <c r="I35" s="36">
        <v>824</v>
      </c>
      <c r="J35" s="36">
        <v>76</v>
      </c>
      <c r="K35" s="36">
        <v>38</v>
      </c>
      <c r="L35" s="36">
        <v>23</v>
      </c>
    </row>
    <row r="36" spans="1:12" s="34" customFormat="1" ht="12.6" customHeight="1" x14ac:dyDescent="0.25">
      <c r="A36" s="32" t="s">
        <v>1762</v>
      </c>
      <c r="B36" s="36">
        <v>194</v>
      </c>
      <c r="C36" s="36">
        <v>22</v>
      </c>
      <c r="D36" s="36">
        <v>5</v>
      </c>
      <c r="E36" s="36">
        <v>2</v>
      </c>
      <c r="F36" s="36">
        <v>4</v>
      </c>
      <c r="G36" s="36">
        <v>0</v>
      </c>
      <c r="H36" s="36">
        <v>8</v>
      </c>
      <c r="I36" s="36">
        <v>142</v>
      </c>
      <c r="J36" s="36">
        <v>5</v>
      </c>
      <c r="K36" s="36">
        <v>5</v>
      </c>
      <c r="L36" s="36">
        <v>1</v>
      </c>
    </row>
    <row r="37" spans="1:12" s="34" customFormat="1" ht="12.6" customHeight="1" x14ac:dyDescent="0.25">
      <c r="A37" s="32" t="s">
        <v>1763</v>
      </c>
      <c r="B37" s="36">
        <v>5</v>
      </c>
      <c r="C37" s="36">
        <v>3</v>
      </c>
      <c r="D37" s="36">
        <v>0</v>
      </c>
      <c r="E37" s="36">
        <v>1</v>
      </c>
      <c r="F37" s="36">
        <v>0</v>
      </c>
      <c r="G37" s="36">
        <v>0</v>
      </c>
      <c r="H37" s="36">
        <v>0</v>
      </c>
      <c r="I37" s="36">
        <v>0</v>
      </c>
      <c r="J37" s="36">
        <v>0</v>
      </c>
      <c r="K37" s="36">
        <v>0</v>
      </c>
      <c r="L37" s="36">
        <v>1</v>
      </c>
    </row>
    <row r="38" spans="1:12" s="34" customFormat="1" ht="12.6" customHeight="1" x14ac:dyDescent="0.25">
      <c r="A38" s="32" t="s">
        <v>1764</v>
      </c>
      <c r="B38" s="36">
        <v>2</v>
      </c>
      <c r="C38" s="36">
        <v>1</v>
      </c>
      <c r="D38" s="36">
        <v>0</v>
      </c>
      <c r="E38" s="36">
        <v>0</v>
      </c>
      <c r="F38" s="36">
        <v>1</v>
      </c>
      <c r="G38" s="36">
        <v>0</v>
      </c>
      <c r="H38" s="36">
        <v>0</v>
      </c>
      <c r="I38" s="36">
        <v>0</v>
      </c>
      <c r="J38" s="36">
        <v>0</v>
      </c>
      <c r="K38" s="36">
        <v>0</v>
      </c>
      <c r="L38" s="36">
        <v>0</v>
      </c>
    </row>
    <row r="39" spans="1:12" s="34" customFormat="1" ht="12.6" customHeight="1" x14ac:dyDescent="0.25">
      <c r="A39" s="32" t="s">
        <v>1624</v>
      </c>
      <c r="B39" s="36">
        <v>1418</v>
      </c>
      <c r="C39" s="36">
        <v>33</v>
      </c>
      <c r="D39" s="36">
        <v>108</v>
      </c>
      <c r="E39" s="36">
        <v>71</v>
      </c>
      <c r="F39" s="36">
        <v>29</v>
      </c>
      <c r="G39" s="36">
        <v>5</v>
      </c>
      <c r="H39" s="36">
        <v>145</v>
      </c>
      <c r="I39" s="36">
        <v>832</v>
      </c>
      <c r="J39" s="36">
        <v>128</v>
      </c>
      <c r="K39" s="36">
        <v>33</v>
      </c>
      <c r="L39" s="36">
        <v>34</v>
      </c>
    </row>
    <row r="40" spans="1:12" s="34" customFormat="1" ht="12.6" customHeight="1" x14ac:dyDescent="0.25">
      <c r="A40" s="32" t="s">
        <v>1803</v>
      </c>
      <c r="B40" s="36"/>
      <c r="C40" s="36"/>
      <c r="D40" s="36"/>
      <c r="E40" s="36"/>
      <c r="F40" s="36"/>
      <c r="G40" s="36"/>
      <c r="H40" s="36"/>
      <c r="I40" s="36"/>
      <c r="J40" s="36"/>
      <c r="K40" s="36"/>
      <c r="L40" s="36"/>
    </row>
  </sheetData>
  <pageMargins left="0.7" right="0.7" top="0.75" bottom="0.75" header="0.3" footer="0.3"/>
  <pageSetup orientation="portrait"/>
  <headerFooter>
    <oddFooter>&amp;C&amp;"Helvetica Neue,Regular"&amp;12&amp;K000000&amp;P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D5625-E4EE-41AC-BBEA-EC4C4ADCC9F5}">
  <dimension ref="A1:L35"/>
  <sheetViews>
    <sheetView workbookViewId="0">
      <selection sqref="A1:L69"/>
    </sheetView>
  </sheetViews>
  <sheetFormatPr defaultRowHeight="14.4" x14ac:dyDescent="0.3"/>
  <sheetData>
    <row r="1" spans="1:12" x14ac:dyDescent="0.3">
      <c r="A1" t="s">
        <v>1804</v>
      </c>
    </row>
    <row r="2" spans="1:12" x14ac:dyDescent="0.3">
      <c r="B2" t="s">
        <v>1</v>
      </c>
    </row>
    <row r="3" spans="1:12" x14ac:dyDescent="0.3">
      <c r="B3" t="s">
        <v>2</v>
      </c>
      <c r="C3" t="s">
        <v>1620</v>
      </c>
      <c r="D3" t="s">
        <v>1323</v>
      </c>
      <c r="E3" t="s">
        <v>1324</v>
      </c>
      <c r="F3" t="s">
        <v>1326</v>
      </c>
      <c r="G3" t="s">
        <v>1805</v>
      </c>
      <c r="H3" t="s">
        <v>1327</v>
      </c>
      <c r="I3" t="s">
        <v>1329</v>
      </c>
      <c r="J3" t="s">
        <v>1331</v>
      </c>
      <c r="K3" t="s">
        <v>1332</v>
      </c>
      <c r="L3" t="s">
        <v>1328</v>
      </c>
    </row>
    <row r="4" spans="1:12" x14ac:dyDescent="0.3">
      <c r="A4" t="s">
        <v>668</v>
      </c>
    </row>
    <row r="5" spans="1:12" x14ac:dyDescent="0.3">
      <c r="A5" t="s">
        <v>41</v>
      </c>
    </row>
    <row r="6" spans="1:12" x14ac:dyDescent="0.3">
      <c r="A6" t="s">
        <v>1806</v>
      </c>
    </row>
    <row r="7" spans="1:12" x14ac:dyDescent="0.3">
      <c r="A7" t="s">
        <v>2</v>
      </c>
      <c r="B7">
        <v>342424</v>
      </c>
      <c r="C7">
        <v>17144</v>
      </c>
      <c r="D7">
        <v>51401</v>
      </c>
      <c r="E7">
        <v>17518</v>
      </c>
      <c r="F7">
        <v>17154</v>
      </c>
      <c r="G7">
        <v>2066</v>
      </c>
      <c r="H7">
        <v>61133</v>
      </c>
      <c r="I7">
        <v>88443</v>
      </c>
      <c r="J7">
        <v>25657</v>
      </c>
      <c r="K7">
        <v>14260</v>
      </c>
      <c r="L7">
        <v>47648</v>
      </c>
    </row>
    <row r="8" spans="1:12" x14ac:dyDescent="0.3">
      <c r="A8" t="s">
        <v>1807</v>
      </c>
      <c r="B8">
        <v>208103</v>
      </c>
      <c r="C8">
        <v>10380</v>
      </c>
      <c r="D8">
        <v>32595</v>
      </c>
      <c r="E8">
        <v>11907</v>
      </c>
      <c r="F8">
        <v>10718</v>
      </c>
      <c r="G8">
        <v>1284</v>
      </c>
      <c r="H8">
        <v>37731</v>
      </c>
      <c r="I8">
        <v>58311</v>
      </c>
      <c r="J8">
        <v>15116</v>
      </c>
      <c r="K8">
        <v>9560</v>
      </c>
      <c r="L8">
        <v>20501</v>
      </c>
    </row>
    <row r="9" spans="1:12" x14ac:dyDescent="0.3">
      <c r="A9" t="s">
        <v>785</v>
      </c>
      <c r="B9">
        <v>134321</v>
      </c>
      <c r="C9">
        <v>6764</v>
      </c>
      <c r="D9">
        <v>18806</v>
      </c>
      <c r="E9">
        <v>5611</v>
      </c>
      <c r="F9">
        <v>6436</v>
      </c>
      <c r="G9">
        <v>782</v>
      </c>
      <c r="H9">
        <v>23402</v>
      </c>
      <c r="I9">
        <v>30132</v>
      </c>
      <c r="J9">
        <v>10541</v>
      </c>
      <c r="K9">
        <v>4700</v>
      </c>
      <c r="L9">
        <v>27147</v>
      </c>
    </row>
    <row r="10" spans="1:12" x14ac:dyDescent="0.3">
      <c r="A10" t="s">
        <v>53</v>
      </c>
    </row>
    <row r="11" spans="1:12" x14ac:dyDescent="0.3">
      <c r="A11" t="s">
        <v>1806</v>
      </c>
    </row>
    <row r="12" spans="1:12" x14ac:dyDescent="0.3">
      <c r="A12" t="s">
        <v>2</v>
      </c>
      <c r="B12">
        <v>174031</v>
      </c>
      <c r="C12">
        <v>8681</v>
      </c>
      <c r="D12">
        <v>26736</v>
      </c>
      <c r="E12">
        <v>8847</v>
      </c>
      <c r="F12">
        <v>8602</v>
      </c>
      <c r="G12">
        <v>1053</v>
      </c>
      <c r="H12">
        <v>31348</v>
      </c>
      <c r="I12">
        <v>43707</v>
      </c>
      <c r="J12">
        <v>13041</v>
      </c>
      <c r="K12">
        <v>6740</v>
      </c>
      <c r="L12">
        <v>25276</v>
      </c>
    </row>
    <row r="13" spans="1:12" x14ac:dyDescent="0.3">
      <c r="A13" t="s">
        <v>1807</v>
      </c>
      <c r="B13">
        <v>106562</v>
      </c>
      <c r="C13">
        <v>5452</v>
      </c>
      <c r="D13">
        <v>17656</v>
      </c>
      <c r="E13">
        <v>6075</v>
      </c>
      <c r="F13">
        <v>5385</v>
      </c>
      <c r="G13">
        <v>673</v>
      </c>
      <c r="H13">
        <v>19440</v>
      </c>
      <c r="I13">
        <v>27808</v>
      </c>
      <c r="J13">
        <v>7801</v>
      </c>
      <c r="K13">
        <v>4319</v>
      </c>
      <c r="L13">
        <v>11953</v>
      </c>
    </row>
    <row r="14" spans="1:12" x14ac:dyDescent="0.3">
      <c r="A14" t="s">
        <v>785</v>
      </c>
      <c r="B14">
        <v>67469</v>
      </c>
      <c r="C14">
        <v>3229</v>
      </c>
      <c r="D14">
        <v>9080</v>
      </c>
      <c r="E14">
        <v>2772</v>
      </c>
      <c r="F14">
        <v>3217</v>
      </c>
      <c r="G14">
        <v>380</v>
      </c>
      <c r="H14">
        <v>11908</v>
      </c>
      <c r="I14">
        <v>15899</v>
      </c>
      <c r="J14">
        <v>5240</v>
      </c>
      <c r="K14">
        <v>2421</v>
      </c>
      <c r="L14">
        <v>13323</v>
      </c>
    </row>
    <row r="15" spans="1:12" x14ac:dyDescent="0.3">
      <c r="A15" t="s">
        <v>54</v>
      </c>
    </row>
    <row r="16" spans="1:12" x14ac:dyDescent="0.3">
      <c r="A16" t="s">
        <v>1806</v>
      </c>
    </row>
    <row r="17" spans="1:12" x14ac:dyDescent="0.3">
      <c r="A17" t="s">
        <v>2</v>
      </c>
      <c r="B17">
        <v>168393</v>
      </c>
      <c r="C17">
        <v>8463</v>
      </c>
      <c r="D17">
        <v>24665</v>
      </c>
      <c r="E17">
        <v>8671</v>
      </c>
      <c r="F17">
        <v>8552</v>
      </c>
      <c r="G17">
        <v>1013</v>
      </c>
      <c r="H17">
        <v>29785</v>
      </c>
      <c r="I17">
        <v>44736</v>
      </c>
      <c r="J17">
        <v>12616</v>
      </c>
      <c r="K17">
        <v>7520</v>
      </c>
      <c r="L17">
        <v>22372</v>
      </c>
    </row>
    <row r="18" spans="1:12" x14ac:dyDescent="0.3">
      <c r="A18" t="s">
        <v>1807</v>
      </c>
      <c r="B18">
        <v>101541</v>
      </c>
      <c r="C18">
        <v>4928</v>
      </c>
      <c r="D18">
        <v>14939</v>
      </c>
      <c r="E18">
        <v>5832</v>
      </c>
      <c r="F18">
        <v>5333</v>
      </c>
      <c r="G18">
        <v>611</v>
      </c>
      <c r="H18">
        <v>18291</v>
      </c>
      <c r="I18">
        <v>30503</v>
      </c>
      <c r="J18">
        <v>7315</v>
      </c>
      <c r="K18">
        <v>5241</v>
      </c>
      <c r="L18">
        <v>8548</v>
      </c>
    </row>
    <row r="19" spans="1:12" x14ac:dyDescent="0.3">
      <c r="A19" t="s">
        <v>785</v>
      </c>
      <c r="B19">
        <v>66852</v>
      </c>
      <c r="C19">
        <v>3535</v>
      </c>
      <c r="D19">
        <v>9726</v>
      </c>
      <c r="E19">
        <v>2839</v>
      </c>
      <c r="F19">
        <v>3219</v>
      </c>
      <c r="G19">
        <v>402</v>
      </c>
      <c r="H19">
        <v>11494</v>
      </c>
      <c r="I19">
        <v>14233</v>
      </c>
      <c r="J19">
        <v>5301</v>
      </c>
      <c r="K19">
        <v>2279</v>
      </c>
      <c r="L19">
        <v>13824</v>
      </c>
    </row>
    <row r="20" spans="1:12" x14ac:dyDescent="0.3">
      <c r="A20" t="s">
        <v>668</v>
      </c>
    </row>
    <row r="21" spans="1:12" x14ac:dyDescent="0.3">
      <c r="A21" t="s">
        <v>41</v>
      </c>
    </row>
    <row r="22" spans="1:12" x14ac:dyDescent="0.3">
      <c r="A22" t="s">
        <v>1808</v>
      </c>
    </row>
    <row r="23" spans="1:12" x14ac:dyDescent="0.3">
      <c r="A23" t="s">
        <v>2</v>
      </c>
      <c r="B23">
        <v>134321</v>
      </c>
      <c r="C23">
        <v>6764</v>
      </c>
      <c r="D23">
        <v>18806</v>
      </c>
      <c r="E23">
        <v>5611</v>
      </c>
      <c r="F23">
        <v>6436</v>
      </c>
      <c r="G23">
        <v>782</v>
      </c>
      <c r="H23">
        <v>23402</v>
      </c>
      <c r="I23">
        <v>30132</v>
      </c>
      <c r="J23">
        <v>10541</v>
      </c>
      <c r="K23">
        <v>4700</v>
      </c>
      <c r="L23">
        <v>27147</v>
      </c>
    </row>
    <row r="24" spans="1:12" x14ac:dyDescent="0.3">
      <c r="A24" t="s">
        <v>1809</v>
      </c>
      <c r="B24">
        <v>2282</v>
      </c>
      <c r="C24">
        <v>249</v>
      </c>
      <c r="D24">
        <v>711</v>
      </c>
      <c r="E24">
        <v>63</v>
      </c>
      <c r="F24">
        <v>111</v>
      </c>
      <c r="G24">
        <v>1</v>
      </c>
      <c r="H24">
        <v>359</v>
      </c>
      <c r="I24">
        <v>208</v>
      </c>
      <c r="J24">
        <v>210</v>
      </c>
      <c r="K24">
        <v>65</v>
      </c>
      <c r="L24">
        <v>305</v>
      </c>
    </row>
    <row r="25" spans="1:12" x14ac:dyDescent="0.3">
      <c r="A25" t="s">
        <v>1810</v>
      </c>
      <c r="B25">
        <v>132039</v>
      </c>
      <c r="C25">
        <v>6515</v>
      </c>
      <c r="D25">
        <v>18095</v>
      </c>
      <c r="E25">
        <v>5548</v>
      </c>
      <c r="F25">
        <v>6325</v>
      </c>
      <c r="G25">
        <v>781</v>
      </c>
      <c r="H25">
        <v>23043</v>
      </c>
      <c r="I25">
        <v>29924</v>
      </c>
      <c r="J25">
        <v>10331</v>
      </c>
      <c r="K25">
        <v>4635</v>
      </c>
      <c r="L25">
        <v>26842</v>
      </c>
    </row>
    <row r="26" spans="1:12" x14ac:dyDescent="0.3">
      <c r="A26" t="s">
        <v>53</v>
      </c>
    </row>
    <row r="27" spans="1:12" x14ac:dyDescent="0.3">
      <c r="A27" t="s">
        <v>1808</v>
      </c>
    </row>
    <row r="28" spans="1:12" x14ac:dyDescent="0.3">
      <c r="A28" t="s">
        <v>2</v>
      </c>
      <c r="B28">
        <v>67469</v>
      </c>
      <c r="C28">
        <v>3229</v>
      </c>
      <c r="D28">
        <v>9080</v>
      </c>
      <c r="E28">
        <v>2772</v>
      </c>
      <c r="F28">
        <v>3217</v>
      </c>
      <c r="G28">
        <v>380</v>
      </c>
      <c r="H28">
        <v>11908</v>
      </c>
      <c r="I28">
        <v>15899</v>
      </c>
      <c r="J28">
        <v>5240</v>
      </c>
      <c r="K28">
        <v>2421</v>
      </c>
      <c r="L28">
        <v>13323</v>
      </c>
    </row>
    <row r="29" spans="1:12" x14ac:dyDescent="0.3">
      <c r="A29" t="s">
        <v>1809</v>
      </c>
      <c r="B29">
        <v>1130</v>
      </c>
      <c r="C29">
        <v>110</v>
      </c>
      <c r="D29">
        <v>354</v>
      </c>
      <c r="E29">
        <v>24</v>
      </c>
      <c r="F29">
        <v>62</v>
      </c>
      <c r="G29">
        <v>1</v>
      </c>
      <c r="H29">
        <v>172</v>
      </c>
      <c r="I29">
        <v>103</v>
      </c>
      <c r="J29">
        <v>106</v>
      </c>
      <c r="K29">
        <v>31</v>
      </c>
      <c r="L29">
        <v>167</v>
      </c>
    </row>
    <row r="30" spans="1:12" x14ac:dyDescent="0.3">
      <c r="A30" t="s">
        <v>1810</v>
      </c>
      <c r="B30">
        <v>66339</v>
      </c>
      <c r="C30">
        <v>3119</v>
      </c>
      <c r="D30">
        <v>8726</v>
      </c>
      <c r="E30">
        <v>2748</v>
      </c>
      <c r="F30">
        <v>3155</v>
      </c>
      <c r="G30">
        <v>379</v>
      </c>
      <c r="H30">
        <v>11736</v>
      </c>
      <c r="I30">
        <v>15796</v>
      </c>
      <c r="J30">
        <v>5134</v>
      </c>
      <c r="K30">
        <v>2390</v>
      </c>
      <c r="L30">
        <v>13156</v>
      </c>
    </row>
    <row r="31" spans="1:12" x14ac:dyDescent="0.3">
      <c r="A31" t="s">
        <v>54</v>
      </c>
    </row>
    <row r="32" spans="1:12" x14ac:dyDescent="0.3">
      <c r="A32" t="s">
        <v>1808</v>
      </c>
    </row>
    <row r="33" spans="1:12" x14ac:dyDescent="0.3">
      <c r="A33" t="s">
        <v>2</v>
      </c>
      <c r="B33">
        <v>66852</v>
      </c>
      <c r="C33">
        <v>3535</v>
      </c>
      <c r="D33">
        <v>9726</v>
      </c>
      <c r="E33">
        <v>2839</v>
      </c>
      <c r="F33">
        <v>3219</v>
      </c>
      <c r="G33">
        <v>402</v>
      </c>
      <c r="H33">
        <v>11494</v>
      </c>
      <c r="I33">
        <v>14233</v>
      </c>
      <c r="J33">
        <v>5301</v>
      </c>
      <c r="K33">
        <v>2279</v>
      </c>
      <c r="L33">
        <v>13824</v>
      </c>
    </row>
    <row r="34" spans="1:12" x14ac:dyDescent="0.3">
      <c r="A34" t="s">
        <v>1809</v>
      </c>
      <c r="B34">
        <v>1152</v>
      </c>
      <c r="C34">
        <v>139</v>
      </c>
      <c r="D34">
        <v>357</v>
      </c>
      <c r="E34">
        <v>39</v>
      </c>
      <c r="F34">
        <v>49</v>
      </c>
      <c r="G34">
        <v>0</v>
      </c>
      <c r="H34">
        <v>187</v>
      </c>
      <c r="I34">
        <v>105</v>
      </c>
      <c r="J34">
        <v>104</v>
      </c>
      <c r="K34">
        <v>34</v>
      </c>
      <c r="L34">
        <v>138</v>
      </c>
    </row>
    <row r="35" spans="1:12" x14ac:dyDescent="0.3">
      <c r="A35" t="s">
        <v>1810</v>
      </c>
      <c r="B35">
        <v>65700</v>
      </c>
      <c r="C35">
        <v>3396</v>
      </c>
      <c r="D35">
        <v>9369</v>
      </c>
      <c r="E35">
        <v>2800</v>
      </c>
      <c r="F35">
        <v>3170</v>
      </c>
      <c r="G35">
        <v>402</v>
      </c>
      <c r="H35">
        <v>11307</v>
      </c>
      <c r="I35">
        <v>14128</v>
      </c>
      <c r="J35">
        <v>5197</v>
      </c>
      <c r="K35">
        <v>2245</v>
      </c>
      <c r="L35">
        <v>13686</v>
      </c>
    </row>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5FE10-4256-44FB-B293-E6F6C4185671}">
  <dimension ref="A1:L37"/>
  <sheetViews>
    <sheetView workbookViewId="0">
      <selection sqref="A1:L69"/>
    </sheetView>
  </sheetViews>
  <sheetFormatPr defaultRowHeight="14.4" x14ac:dyDescent="0.3"/>
  <sheetData>
    <row r="1" spans="1:12" x14ac:dyDescent="0.3">
      <c r="A1" t="s">
        <v>1811</v>
      </c>
    </row>
    <row r="2" spans="1:12" x14ac:dyDescent="0.3">
      <c r="B2" t="s">
        <v>1</v>
      </c>
    </row>
    <row r="3" spans="1:12" x14ac:dyDescent="0.3">
      <c r="B3" t="s">
        <v>2</v>
      </c>
      <c r="C3" t="s">
        <v>1620</v>
      </c>
      <c r="D3" t="s">
        <v>1323</v>
      </c>
      <c r="E3" t="s">
        <v>1324</v>
      </c>
      <c r="F3" t="s">
        <v>1326</v>
      </c>
      <c r="G3" t="s">
        <v>1805</v>
      </c>
      <c r="H3" t="s">
        <v>1327</v>
      </c>
      <c r="I3" t="s">
        <v>1329</v>
      </c>
      <c r="J3" t="s">
        <v>1331</v>
      </c>
      <c r="K3" t="s">
        <v>1332</v>
      </c>
      <c r="L3" t="s">
        <v>1328</v>
      </c>
    </row>
    <row r="4" spans="1:12" x14ac:dyDescent="0.3">
      <c r="A4" t="s">
        <v>668</v>
      </c>
    </row>
    <row r="5" spans="1:12" x14ac:dyDescent="0.3">
      <c r="A5" t="s">
        <v>41</v>
      </c>
    </row>
    <row r="6" spans="1:12" x14ac:dyDescent="0.3">
      <c r="A6" t="s">
        <v>1812</v>
      </c>
    </row>
    <row r="7" spans="1:12" x14ac:dyDescent="0.3">
      <c r="A7" t="s">
        <v>2</v>
      </c>
      <c r="B7">
        <v>210385</v>
      </c>
      <c r="C7">
        <v>10629</v>
      </c>
      <c r="D7">
        <v>33306</v>
      </c>
      <c r="E7">
        <v>11970</v>
      </c>
      <c r="F7">
        <v>10829</v>
      </c>
      <c r="G7">
        <v>1285</v>
      </c>
      <c r="H7">
        <v>38090</v>
      </c>
      <c r="I7">
        <v>58519</v>
      </c>
      <c r="J7">
        <v>15326</v>
      </c>
      <c r="K7">
        <v>9625</v>
      </c>
      <c r="L7">
        <v>20806</v>
      </c>
    </row>
    <row r="8" spans="1:12" x14ac:dyDescent="0.3">
      <c r="A8" t="s">
        <v>1813</v>
      </c>
      <c r="B8">
        <v>15129</v>
      </c>
      <c r="C8">
        <v>607</v>
      </c>
      <c r="D8">
        <v>1881</v>
      </c>
      <c r="E8">
        <v>604</v>
      </c>
      <c r="F8">
        <v>671</v>
      </c>
      <c r="G8">
        <v>125</v>
      </c>
      <c r="H8">
        <v>2081</v>
      </c>
      <c r="I8">
        <v>3107</v>
      </c>
      <c r="J8">
        <v>910</v>
      </c>
      <c r="K8">
        <v>627</v>
      </c>
      <c r="L8">
        <v>4516</v>
      </c>
    </row>
    <row r="9" spans="1:12" x14ac:dyDescent="0.3">
      <c r="A9" t="s">
        <v>1814</v>
      </c>
      <c r="B9">
        <v>26953</v>
      </c>
      <c r="C9">
        <v>1117</v>
      </c>
      <c r="D9">
        <v>5501</v>
      </c>
      <c r="E9">
        <v>1065</v>
      </c>
      <c r="F9">
        <v>420</v>
      </c>
      <c r="G9">
        <v>107</v>
      </c>
      <c r="H9">
        <v>5320</v>
      </c>
      <c r="I9">
        <v>3154</v>
      </c>
      <c r="J9">
        <v>947</v>
      </c>
      <c r="K9">
        <v>351</v>
      </c>
      <c r="L9">
        <v>8971</v>
      </c>
    </row>
    <row r="10" spans="1:12" x14ac:dyDescent="0.3">
      <c r="A10" t="s">
        <v>34</v>
      </c>
      <c r="B10">
        <v>1510</v>
      </c>
      <c r="C10">
        <v>27</v>
      </c>
      <c r="D10">
        <v>292</v>
      </c>
      <c r="E10">
        <v>77</v>
      </c>
      <c r="F10">
        <v>12</v>
      </c>
      <c r="G10">
        <v>5</v>
      </c>
      <c r="H10">
        <v>207</v>
      </c>
      <c r="I10">
        <v>228</v>
      </c>
      <c r="J10">
        <v>130</v>
      </c>
      <c r="K10">
        <v>10</v>
      </c>
      <c r="L10">
        <v>522</v>
      </c>
    </row>
    <row r="11" spans="1:12" x14ac:dyDescent="0.3">
      <c r="A11" t="s">
        <v>1129</v>
      </c>
      <c r="B11">
        <v>11909</v>
      </c>
      <c r="C11">
        <v>681</v>
      </c>
      <c r="D11">
        <v>2597</v>
      </c>
      <c r="E11">
        <v>650</v>
      </c>
      <c r="F11">
        <v>924</v>
      </c>
      <c r="G11">
        <v>35</v>
      </c>
      <c r="H11">
        <v>2016</v>
      </c>
      <c r="I11">
        <v>2058</v>
      </c>
      <c r="J11">
        <v>624</v>
      </c>
      <c r="K11">
        <v>152</v>
      </c>
      <c r="L11">
        <v>2172</v>
      </c>
    </row>
    <row r="12" spans="1:12" x14ac:dyDescent="0.3">
      <c r="A12" t="s">
        <v>675</v>
      </c>
      <c r="B12">
        <v>5550</v>
      </c>
      <c r="C12">
        <v>413</v>
      </c>
      <c r="D12">
        <v>1039</v>
      </c>
      <c r="E12">
        <v>478</v>
      </c>
      <c r="F12">
        <v>178</v>
      </c>
      <c r="G12">
        <v>23</v>
      </c>
      <c r="H12">
        <v>1122</v>
      </c>
      <c r="I12">
        <v>875</v>
      </c>
      <c r="J12">
        <v>610</v>
      </c>
      <c r="K12">
        <v>297</v>
      </c>
      <c r="L12">
        <v>515</v>
      </c>
    </row>
    <row r="13" spans="1:12" x14ac:dyDescent="0.3">
      <c r="A13" t="s">
        <v>1815</v>
      </c>
      <c r="B13">
        <v>35654</v>
      </c>
      <c r="C13">
        <v>733</v>
      </c>
      <c r="D13">
        <v>4639</v>
      </c>
      <c r="E13">
        <v>1055</v>
      </c>
      <c r="F13">
        <v>1490</v>
      </c>
      <c r="G13">
        <v>186</v>
      </c>
      <c r="H13">
        <v>6642</v>
      </c>
      <c r="I13">
        <v>9742</v>
      </c>
      <c r="J13">
        <v>4662</v>
      </c>
      <c r="K13">
        <v>4005</v>
      </c>
      <c r="L13">
        <v>2500</v>
      </c>
    </row>
    <row r="14" spans="1:12" x14ac:dyDescent="0.3">
      <c r="A14" t="s">
        <v>1816</v>
      </c>
      <c r="B14">
        <v>25739</v>
      </c>
      <c r="C14">
        <v>971</v>
      </c>
      <c r="D14">
        <v>6760</v>
      </c>
      <c r="E14">
        <v>838</v>
      </c>
      <c r="F14">
        <v>2093</v>
      </c>
      <c r="G14">
        <v>144</v>
      </c>
      <c r="H14">
        <v>6055</v>
      </c>
      <c r="I14">
        <v>5574</v>
      </c>
      <c r="J14">
        <v>1070</v>
      </c>
      <c r="K14">
        <v>961</v>
      </c>
      <c r="L14">
        <v>1273</v>
      </c>
    </row>
    <row r="15" spans="1:12" x14ac:dyDescent="0.3">
      <c r="A15" t="s">
        <v>1817</v>
      </c>
      <c r="B15">
        <v>87941</v>
      </c>
      <c r="C15">
        <v>6080</v>
      </c>
      <c r="D15">
        <v>10597</v>
      </c>
      <c r="E15">
        <v>7203</v>
      </c>
      <c r="F15">
        <v>5041</v>
      </c>
      <c r="G15">
        <v>660</v>
      </c>
      <c r="H15">
        <v>14647</v>
      </c>
      <c r="I15">
        <v>33781</v>
      </c>
      <c r="J15">
        <v>6373</v>
      </c>
      <c r="K15">
        <v>3222</v>
      </c>
      <c r="L15">
        <v>337</v>
      </c>
    </row>
    <row r="16" spans="1:12" x14ac:dyDescent="0.3">
      <c r="A16" t="s">
        <v>53</v>
      </c>
    </row>
    <row r="17" spans="1:12" x14ac:dyDescent="0.3">
      <c r="A17" t="s">
        <v>1812</v>
      </c>
    </row>
    <row r="18" spans="1:12" x14ac:dyDescent="0.3">
      <c r="A18" t="s">
        <v>2</v>
      </c>
      <c r="B18">
        <v>107692</v>
      </c>
      <c r="C18">
        <v>5562</v>
      </c>
      <c r="D18">
        <v>18010</v>
      </c>
      <c r="E18">
        <v>6099</v>
      </c>
      <c r="F18">
        <v>5447</v>
      </c>
      <c r="G18">
        <v>674</v>
      </c>
      <c r="H18">
        <v>19612</v>
      </c>
      <c r="I18">
        <v>27911</v>
      </c>
      <c r="J18">
        <v>7907</v>
      </c>
      <c r="K18">
        <v>4350</v>
      </c>
      <c r="L18">
        <v>12120</v>
      </c>
    </row>
    <row r="19" spans="1:12" x14ac:dyDescent="0.3">
      <c r="A19" t="s">
        <v>1813</v>
      </c>
      <c r="B19">
        <v>9727</v>
      </c>
      <c r="C19">
        <v>344</v>
      </c>
      <c r="D19">
        <v>1127</v>
      </c>
      <c r="E19">
        <v>376</v>
      </c>
      <c r="F19">
        <v>427</v>
      </c>
      <c r="G19">
        <v>95</v>
      </c>
      <c r="H19">
        <v>1337</v>
      </c>
      <c r="I19">
        <v>2120</v>
      </c>
      <c r="J19">
        <v>620</v>
      </c>
      <c r="K19">
        <v>430</v>
      </c>
      <c r="L19">
        <v>2851</v>
      </c>
    </row>
    <row r="20" spans="1:12" x14ac:dyDescent="0.3">
      <c r="A20" t="s">
        <v>1814</v>
      </c>
      <c r="B20">
        <v>20462</v>
      </c>
      <c r="C20">
        <v>967</v>
      </c>
      <c r="D20">
        <v>4306</v>
      </c>
      <c r="E20">
        <v>959</v>
      </c>
      <c r="F20">
        <v>355</v>
      </c>
      <c r="G20">
        <v>88</v>
      </c>
      <c r="H20">
        <v>4023</v>
      </c>
      <c r="I20">
        <v>2513</v>
      </c>
      <c r="J20">
        <v>797</v>
      </c>
      <c r="K20">
        <v>275</v>
      </c>
      <c r="L20">
        <v>6179</v>
      </c>
    </row>
    <row r="21" spans="1:12" x14ac:dyDescent="0.3">
      <c r="A21" t="s">
        <v>34</v>
      </c>
      <c r="B21">
        <v>1184</v>
      </c>
      <c r="C21">
        <v>23</v>
      </c>
      <c r="D21">
        <v>233</v>
      </c>
      <c r="E21">
        <v>60</v>
      </c>
      <c r="F21">
        <v>12</v>
      </c>
      <c r="G21">
        <v>5</v>
      </c>
      <c r="H21">
        <v>165</v>
      </c>
      <c r="I21">
        <v>194</v>
      </c>
      <c r="J21">
        <v>106</v>
      </c>
      <c r="K21">
        <v>8</v>
      </c>
      <c r="L21">
        <v>378</v>
      </c>
    </row>
    <row r="22" spans="1:12" x14ac:dyDescent="0.3">
      <c r="A22" t="s">
        <v>1129</v>
      </c>
      <c r="B22">
        <v>8777</v>
      </c>
      <c r="C22">
        <v>576</v>
      </c>
      <c r="D22">
        <v>1946</v>
      </c>
      <c r="E22">
        <v>451</v>
      </c>
      <c r="F22">
        <v>694</v>
      </c>
      <c r="G22">
        <v>22</v>
      </c>
      <c r="H22">
        <v>1448</v>
      </c>
      <c r="I22">
        <v>1474</v>
      </c>
      <c r="J22">
        <v>504</v>
      </c>
      <c r="K22">
        <v>127</v>
      </c>
      <c r="L22">
        <v>1535</v>
      </c>
    </row>
    <row r="23" spans="1:12" x14ac:dyDescent="0.3">
      <c r="A23" t="s">
        <v>675</v>
      </c>
      <c r="B23">
        <v>3684</v>
      </c>
      <c r="C23">
        <v>339</v>
      </c>
      <c r="D23">
        <v>747</v>
      </c>
      <c r="E23">
        <v>319</v>
      </c>
      <c r="F23">
        <v>131</v>
      </c>
      <c r="G23">
        <v>14</v>
      </c>
      <c r="H23">
        <v>691</v>
      </c>
      <c r="I23">
        <v>619</v>
      </c>
      <c r="J23">
        <v>412</v>
      </c>
      <c r="K23">
        <v>179</v>
      </c>
      <c r="L23">
        <v>233</v>
      </c>
    </row>
    <row r="24" spans="1:12" x14ac:dyDescent="0.3">
      <c r="A24" t="s">
        <v>1815</v>
      </c>
      <c r="B24">
        <v>14182</v>
      </c>
      <c r="C24">
        <v>482</v>
      </c>
      <c r="D24">
        <v>1742</v>
      </c>
      <c r="E24">
        <v>593</v>
      </c>
      <c r="F24">
        <v>619</v>
      </c>
      <c r="G24">
        <v>25</v>
      </c>
      <c r="H24">
        <v>2673</v>
      </c>
      <c r="I24">
        <v>4178</v>
      </c>
      <c r="J24">
        <v>2190</v>
      </c>
      <c r="K24">
        <v>1209</v>
      </c>
      <c r="L24">
        <v>471</v>
      </c>
    </row>
    <row r="25" spans="1:12" x14ac:dyDescent="0.3">
      <c r="A25" t="s">
        <v>1816</v>
      </c>
      <c r="B25">
        <v>14421</v>
      </c>
      <c r="C25">
        <v>672</v>
      </c>
      <c r="D25">
        <v>3584</v>
      </c>
      <c r="E25">
        <v>533</v>
      </c>
      <c r="F25">
        <v>1257</v>
      </c>
      <c r="G25">
        <v>40</v>
      </c>
      <c r="H25">
        <v>3339</v>
      </c>
      <c r="I25">
        <v>3374</v>
      </c>
      <c r="J25">
        <v>665</v>
      </c>
      <c r="K25">
        <v>591</v>
      </c>
      <c r="L25">
        <v>366</v>
      </c>
    </row>
    <row r="26" spans="1:12" x14ac:dyDescent="0.3">
      <c r="A26" t="s">
        <v>1817</v>
      </c>
      <c r="B26">
        <v>35255</v>
      </c>
      <c r="C26">
        <v>2159</v>
      </c>
      <c r="D26">
        <v>4325</v>
      </c>
      <c r="E26">
        <v>2808</v>
      </c>
      <c r="F26">
        <v>1952</v>
      </c>
      <c r="G26">
        <v>385</v>
      </c>
      <c r="H26">
        <v>5936</v>
      </c>
      <c r="I26">
        <v>13439</v>
      </c>
      <c r="J26">
        <v>2613</v>
      </c>
      <c r="K26">
        <v>1531</v>
      </c>
      <c r="L26">
        <v>107</v>
      </c>
    </row>
    <row r="27" spans="1:12" x14ac:dyDescent="0.3">
      <c r="A27" t="s">
        <v>54</v>
      </c>
    </row>
    <row r="28" spans="1:12" x14ac:dyDescent="0.3">
      <c r="A28" t="s">
        <v>1812</v>
      </c>
    </row>
    <row r="29" spans="1:12" x14ac:dyDescent="0.3">
      <c r="A29" t="s">
        <v>2</v>
      </c>
      <c r="B29">
        <v>102693</v>
      </c>
      <c r="C29">
        <v>5067</v>
      </c>
      <c r="D29">
        <v>15296</v>
      </c>
      <c r="E29">
        <v>5871</v>
      </c>
      <c r="F29">
        <v>5382</v>
      </c>
      <c r="G29">
        <v>611</v>
      </c>
      <c r="H29">
        <v>18478</v>
      </c>
      <c r="I29">
        <v>30608</v>
      </c>
      <c r="J29">
        <v>7419</v>
      </c>
      <c r="K29">
        <v>5275</v>
      </c>
      <c r="L29">
        <v>8686</v>
      </c>
    </row>
    <row r="30" spans="1:12" x14ac:dyDescent="0.3">
      <c r="A30" t="s">
        <v>1813</v>
      </c>
      <c r="B30">
        <v>5402</v>
      </c>
      <c r="C30">
        <v>263</v>
      </c>
      <c r="D30">
        <v>754</v>
      </c>
      <c r="E30">
        <v>228</v>
      </c>
      <c r="F30">
        <v>244</v>
      </c>
      <c r="G30">
        <v>30</v>
      </c>
      <c r="H30">
        <v>744</v>
      </c>
      <c r="I30">
        <v>987</v>
      </c>
      <c r="J30">
        <v>290</v>
      </c>
      <c r="K30">
        <v>197</v>
      </c>
      <c r="L30">
        <v>1665</v>
      </c>
    </row>
    <row r="31" spans="1:12" x14ac:dyDescent="0.3">
      <c r="A31" t="s">
        <v>1814</v>
      </c>
      <c r="B31">
        <v>6491</v>
      </c>
      <c r="C31">
        <v>150</v>
      </c>
      <c r="D31">
        <v>1195</v>
      </c>
      <c r="E31">
        <v>106</v>
      </c>
      <c r="F31">
        <v>65</v>
      </c>
      <c r="G31">
        <v>19</v>
      </c>
      <c r="H31">
        <v>1297</v>
      </c>
      <c r="I31">
        <v>641</v>
      </c>
      <c r="J31">
        <v>150</v>
      </c>
      <c r="K31">
        <v>76</v>
      </c>
      <c r="L31">
        <v>2792</v>
      </c>
    </row>
    <row r="32" spans="1:12" x14ac:dyDescent="0.3">
      <c r="A32" t="s">
        <v>34</v>
      </c>
      <c r="B32">
        <v>326</v>
      </c>
      <c r="C32">
        <v>4</v>
      </c>
      <c r="D32">
        <v>59</v>
      </c>
      <c r="E32">
        <v>17</v>
      </c>
      <c r="F32">
        <v>0</v>
      </c>
      <c r="G32">
        <v>0</v>
      </c>
      <c r="H32">
        <v>42</v>
      </c>
      <c r="I32">
        <v>34</v>
      </c>
      <c r="J32">
        <v>24</v>
      </c>
      <c r="K32">
        <v>2</v>
      </c>
      <c r="L32">
        <v>144</v>
      </c>
    </row>
    <row r="33" spans="1:12" x14ac:dyDescent="0.3">
      <c r="A33" t="s">
        <v>1129</v>
      </c>
      <c r="B33">
        <v>3132</v>
      </c>
      <c r="C33">
        <v>105</v>
      </c>
      <c r="D33">
        <v>651</v>
      </c>
      <c r="E33">
        <v>199</v>
      </c>
      <c r="F33">
        <v>230</v>
      </c>
      <c r="G33">
        <v>13</v>
      </c>
      <c r="H33">
        <v>568</v>
      </c>
      <c r="I33">
        <v>584</v>
      </c>
      <c r="J33">
        <v>120</v>
      </c>
      <c r="K33">
        <v>25</v>
      </c>
      <c r="L33">
        <v>637</v>
      </c>
    </row>
    <row r="34" spans="1:12" x14ac:dyDescent="0.3">
      <c r="A34" t="s">
        <v>675</v>
      </c>
      <c r="B34">
        <v>1866</v>
      </c>
      <c r="C34">
        <v>74</v>
      </c>
      <c r="D34">
        <v>292</v>
      </c>
      <c r="E34">
        <v>159</v>
      </c>
      <c r="F34">
        <v>47</v>
      </c>
      <c r="G34">
        <v>9</v>
      </c>
      <c r="H34">
        <v>431</v>
      </c>
      <c r="I34">
        <v>256</v>
      </c>
      <c r="J34">
        <v>198</v>
      </c>
      <c r="K34">
        <v>118</v>
      </c>
      <c r="L34">
        <v>282</v>
      </c>
    </row>
    <row r="35" spans="1:12" x14ac:dyDescent="0.3">
      <c r="A35" t="s">
        <v>1815</v>
      </c>
      <c r="B35">
        <v>21472</v>
      </c>
      <c r="C35">
        <v>251</v>
      </c>
      <c r="D35">
        <v>2897</v>
      </c>
      <c r="E35">
        <v>462</v>
      </c>
      <c r="F35">
        <v>871</v>
      </c>
      <c r="G35">
        <v>161</v>
      </c>
      <c r="H35">
        <v>3969</v>
      </c>
      <c r="I35">
        <v>5564</v>
      </c>
      <c r="J35">
        <v>2472</v>
      </c>
      <c r="K35">
        <v>2796</v>
      </c>
      <c r="L35">
        <v>2029</v>
      </c>
    </row>
    <row r="36" spans="1:12" x14ac:dyDescent="0.3">
      <c r="A36" t="s">
        <v>1816</v>
      </c>
      <c r="B36">
        <v>11318</v>
      </c>
      <c r="C36">
        <v>299</v>
      </c>
      <c r="D36">
        <v>3176</v>
      </c>
      <c r="E36">
        <v>305</v>
      </c>
      <c r="F36">
        <v>836</v>
      </c>
      <c r="G36">
        <v>104</v>
      </c>
      <c r="H36">
        <v>2716</v>
      </c>
      <c r="I36">
        <v>2200</v>
      </c>
      <c r="J36">
        <v>405</v>
      </c>
      <c r="K36">
        <v>370</v>
      </c>
      <c r="L36">
        <v>907</v>
      </c>
    </row>
    <row r="37" spans="1:12" x14ac:dyDescent="0.3">
      <c r="A37" t="s">
        <v>1817</v>
      </c>
      <c r="B37">
        <v>52686</v>
      </c>
      <c r="C37">
        <v>3921</v>
      </c>
      <c r="D37">
        <v>6272</v>
      </c>
      <c r="E37">
        <v>4395</v>
      </c>
      <c r="F37">
        <v>3089</v>
      </c>
      <c r="G37">
        <v>275</v>
      </c>
      <c r="H37">
        <v>8711</v>
      </c>
      <c r="I37">
        <v>20342</v>
      </c>
      <c r="J37">
        <v>3760</v>
      </c>
      <c r="K37">
        <v>1691</v>
      </c>
      <c r="L37">
        <v>230</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7C5AF-F805-45FF-8777-24C580191FF1}">
  <dimension ref="A1:L48"/>
  <sheetViews>
    <sheetView workbookViewId="0">
      <selection sqref="A1:L69"/>
    </sheetView>
  </sheetViews>
  <sheetFormatPr defaultRowHeight="14.4" x14ac:dyDescent="0.3"/>
  <sheetData>
    <row r="1" spans="1:12" x14ac:dyDescent="0.3">
      <c r="A1" t="s">
        <v>1818</v>
      </c>
    </row>
    <row r="2" spans="1:12" x14ac:dyDescent="0.3">
      <c r="A2" t="s">
        <v>134</v>
      </c>
      <c r="B2" t="s">
        <v>1</v>
      </c>
    </row>
    <row r="3" spans="1:12" x14ac:dyDescent="0.3">
      <c r="B3" t="s">
        <v>2</v>
      </c>
      <c r="C3" t="s">
        <v>1620</v>
      </c>
      <c r="D3" t="s">
        <v>1323</v>
      </c>
      <c r="E3" t="s">
        <v>1324</v>
      </c>
      <c r="F3" t="s">
        <v>1326</v>
      </c>
      <c r="G3" t="s">
        <v>1805</v>
      </c>
      <c r="H3" t="s">
        <v>1327</v>
      </c>
      <c r="I3" t="s">
        <v>1329</v>
      </c>
      <c r="J3" t="s">
        <v>1331</v>
      </c>
      <c r="K3" t="s">
        <v>1332</v>
      </c>
      <c r="L3" t="s">
        <v>1328</v>
      </c>
    </row>
    <row r="4" spans="1:12" x14ac:dyDescent="0.3">
      <c r="A4" t="s">
        <v>2</v>
      </c>
      <c r="B4">
        <v>210385</v>
      </c>
      <c r="C4">
        <v>10629</v>
      </c>
      <c r="D4">
        <v>33306</v>
      </c>
      <c r="E4">
        <v>11970</v>
      </c>
      <c r="F4">
        <v>10829</v>
      </c>
      <c r="G4">
        <v>1285</v>
      </c>
      <c r="H4">
        <v>38090</v>
      </c>
      <c r="I4">
        <v>58519</v>
      </c>
      <c r="J4">
        <v>15326</v>
      </c>
      <c r="K4">
        <v>9625</v>
      </c>
      <c r="L4">
        <v>20806</v>
      </c>
    </row>
    <row r="5" spans="1:12" x14ac:dyDescent="0.3">
      <c r="A5" t="s">
        <v>1819</v>
      </c>
      <c r="B5">
        <v>315</v>
      </c>
      <c r="C5">
        <v>6</v>
      </c>
      <c r="D5">
        <v>18</v>
      </c>
      <c r="E5">
        <v>9</v>
      </c>
      <c r="F5">
        <v>48</v>
      </c>
      <c r="G5">
        <v>0</v>
      </c>
      <c r="H5">
        <v>174</v>
      </c>
      <c r="I5">
        <v>34</v>
      </c>
      <c r="J5">
        <v>7</v>
      </c>
      <c r="K5">
        <v>4</v>
      </c>
      <c r="L5">
        <v>15</v>
      </c>
    </row>
    <row r="6" spans="1:12" x14ac:dyDescent="0.3">
      <c r="A6" t="s">
        <v>1820</v>
      </c>
      <c r="B6">
        <v>9</v>
      </c>
      <c r="C6">
        <v>3</v>
      </c>
      <c r="D6">
        <v>3</v>
      </c>
      <c r="E6">
        <v>0</v>
      </c>
      <c r="F6">
        <v>0</v>
      </c>
      <c r="G6">
        <v>0</v>
      </c>
      <c r="H6">
        <v>2</v>
      </c>
      <c r="I6">
        <v>1</v>
      </c>
      <c r="J6">
        <v>0</v>
      </c>
      <c r="K6">
        <v>0</v>
      </c>
      <c r="L6">
        <v>0</v>
      </c>
    </row>
    <row r="7" spans="1:12" x14ac:dyDescent="0.3">
      <c r="A7" t="s">
        <v>1821</v>
      </c>
      <c r="B7">
        <v>28</v>
      </c>
      <c r="C7">
        <v>0</v>
      </c>
      <c r="D7">
        <v>4</v>
      </c>
      <c r="E7">
        <v>3</v>
      </c>
      <c r="F7">
        <v>6</v>
      </c>
      <c r="G7">
        <v>0</v>
      </c>
      <c r="H7">
        <v>3</v>
      </c>
      <c r="I7">
        <v>8</v>
      </c>
      <c r="J7">
        <v>0</v>
      </c>
      <c r="K7">
        <v>2</v>
      </c>
      <c r="L7">
        <v>2</v>
      </c>
    </row>
    <row r="8" spans="1:12" x14ac:dyDescent="0.3">
      <c r="A8" t="s">
        <v>1822</v>
      </c>
      <c r="B8">
        <v>988</v>
      </c>
      <c r="C8">
        <v>31</v>
      </c>
      <c r="D8">
        <v>102</v>
      </c>
      <c r="E8">
        <v>41</v>
      </c>
      <c r="F8">
        <v>17</v>
      </c>
      <c r="G8">
        <v>10</v>
      </c>
      <c r="H8">
        <v>111</v>
      </c>
      <c r="I8">
        <v>109</v>
      </c>
      <c r="J8">
        <v>31</v>
      </c>
      <c r="K8">
        <v>44</v>
      </c>
      <c r="L8">
        <v>492</v>
      </c>
    </row>
    <row r="9" spans="1:12" x14ac:dyDescent="0.3">
      <c r="A9" t="s">
        <v>1823</v>
      </c>
      <c r="B9">
        <v>747</v>
      </c>
      <c r="C9">
        <v>27</v>
      </c>
      <c r="D9">
        <v>87</v>
      </c>
      <c r="E9">
        <v>35</v>
      </c>
      <c r="F9">
        <v>8</v>
      </c>
      <c r="G9">
        <v>2</v>
      </c>
      <c r="H9">
        <v>63</v>
      </c>
      <c r="I9">
        <v>67</v>
      </c>
      <c r="J9">
        <v>19</v>
      </c>
      <c r="K9">
        <v>16</v>
      </c>
      <c r="L9">
        <v>423</v>
      </c>
    </row>
    <row r="10" spans="1:12" x14ac:dyDescent="0.3">
      <c r="A10" t="s">
        <v>1824</v>
      </c>
      <c r="B10">
        <v>229</v>
      </c>
      <c r="C10">
        <v>8</v>
      </c>
      <c r="D10">
        <v>62</v>
      </c>
      <c r="E10">
        <v>9</v>
      </c>
      <c r="F10">
        <v>2</v>
      </c>
      <c r="G10">
        <v>0</v>
      </c>
      <c r="H10">
        <v>19</v>
      </c>
      <c r="I10">
        <v>14</v>
      </c>
      <c r="J10">
        <v>14</v>
      </c>
      <c r="K10">
        <v>10</v>
      </c>
      <c r="L10">
        <v>91</v>
      </c>
    </row>
    <row r="11" spans="1:12" x14ac:dyDescent="0.3">
      <c r="A11" t="s">
        <v>1825</v>
      </c>
      <c r="B11">
        <v>342</v>
      </c>
      <c r="C11">
        <v>12</v>
      </c>
      <c r="D11">
        <v>68</v>
      </c>
      <c r="E11">
        <v>8</v>
      </c>
      <c r="F11">
        <v>2</v>
      </c>
      <c r="G11">
        <v>1</v>
      </c>
      <c r="H11">
        <v>21</v>
      </c>
      <c r="I11">
        <v>63</v>
      </c>
      <c r="J11">
        <v>12</v>
      </c>
      <c r="K11">
        <v>12</v>
      </c>
      <c r="L11">
        <v>143</v>
      </c>
    </row>
    <row r="12" spans="1:12" x14ac:dyDescent="0.3">
      <c r="A12" t="s">
        <v>1826</v>
      </c>
      <c r="B12">
        <v>583</v>
      </c>
      <c r="C12">
        <v>58</v>
      </c>
      <c r="D12">
        <v>68</v>
      </c>
      <c r="E12">
        <v>21</v>
      </c>
      <c r="F12">
        <v>6</v>
      </c>
      <c r="G12">
        <v>0</v>
      </c>
      <c r="H12">
        <v>76</v>
      </c>
      <c r="I12">
        <v>45</v>
      </c>
      <c r="J12">
        <v>26</v>
      </c>
      <c r="K12">
        <v>12</v>
      </c>
      <c r="L12">
        <v>271</v>
      </c>
    </row>
    <row r="13" spans="1:12" x14ac:dyDescent="0.3">
      <c r="A13" t="s">
        <v>1827</v>
      </c>
      <c r="B13">
        <v>1525</v>
      </c>
      <c r="C13">
        <v>87</v>
      </c>
      <c r="D13">
        <v>233</v>
      </c>
      <c r="E13">
        <v>83</v>
      </c>
      <c r="F13">
        <v>62</v>
      </c>
      <c r="G13">
        <v>24</v>
      </c>
      <c r="H13">
        <v>161</v>
      </c>
      <c r="I13">
        <v>313</v>
      </c>
      <c r="J13">
        <v>66</v>
      </c>
      <c r="K13">
        <v>85</v>
      </c>
      <c r="L13">
        <v>411</v>
      </c>
    </row>
    <row r="14" spans="1:12" x14ac:dyDescent="0.3">
      <c r="A14" t="s">
        <v>1828</v>
      </c>
      <c r="B14">
        <v>7776</v>
      </c>
      <c r="C14">
        <v>409</v>
      </c>
      <c r="D14">
        <v>1257</v>
      </c>
      <c r="E14">
        <v>386</v>
      </c>
      <c r="F14">
        <v>419</v>
      </c>
      <c r="G14">
        <v>104</v>
      </c>
      <c r="H14">
        <v>1222</v>
      </c>
      <c r="I14">
        <v>1985</v>
      </c>
      <c r="J14">
        <v>655</v>
      </c>
      <c r="K14">
        <v>334</v>
      </c>
      <c r="L14">
        <v>1005</v>
      </c>
    </row>
    <row r="15" spans="1:12" x14ac:dyDescent="0.3">
      <c r="A15" t="s">
        <v>1829</v>
      </c>
      <c r="B15">
        <v>1744</v>
      </c>
      <c r="C15">
        <v>42</v>
      </c>
      <c r="D15">
        <v>182</v>
      </c>
      <c r="E15">
        <v>25</v>
      </c>
      <c r="F15">
        <v>19</v>
      </c>
      <c r="G15">
        <v>1</v>
      </c>
      <c r="H15">
        <v>240</v>
      </c>
      <c r="I15">
        <v>105</v>
      </c>
      <c r="J15">
        <v>42</v>
      </c>
      <c r="K15">
        <v>29</v>
      </c>
      <c r="L15">
        <v>1059</v>
      </c>
    </row>
    <row r="16" spans="1:12" x14ac:dyDescent="0.3">
      <c r="A16" t="s">
        <v>1830</v>
      </c>
      <c r="B16">
        <v>53</v>
      </c>
      <c r="C16">
        <v>2</v>
      </c>
      <c r="D16">
        <v>10</v>
      </c>
      <c r="E16">
        <v>0</v>
      </c>
      <c r="F16">
        <v>1</v>
      </c>
      <c r="G16">
        <v>0</v>
      </c>
      <c r="H16">
        <v>7</v>
      </c>
      <c r="I16">
        <v>0</v>
      </c>
      <c r="J16">
        <v>0</v>
      </c>
      <c r="K16">
        <v>1</v>
      </c>
      <c r="L16">
        <v>32</v>
      </c>
    </row>
    <row r="17" spans="1:12" x14ac:dyDescent="0.3">
      <c r="A17" t="s">
        <v>1831</v>
      </c>
      <c r="B17">
        <v>1608</v>
      </c>
      <c r="C17">
        <v>102</v>
      </c>
      <c r="D17">
        <v>264</v>
      </c>
      <c r="E17">
        <v>80</v>
      </c>
      <c r="F17">
        <v>73</v>
      </c>
      <c r="G17">
        <v>24</v>
      </c>
      <c r="H17">
        <v>221</v>
      </c>
      <c r="I17">
        <v>288</v>
      </c>
      <c r="J17">
        <v>67</v>
      </c>
      <c r="K17">
        <v>128</v>
      </c>
      <c r="L17">
        <v>361</v>
      </c>
    </row>
    <row r="18" spans="1:12" x14ac:dyDescent="0.3">
      <c r="A18" t="s">
        <v>1832</v>
      </c>
      <c r="B18">
        <v>1001</v>
      </c>
      <c r="C18">
        <v>20</v>
      </c>
      <c r="D18">
        <v>295</v>
      </c>
      <c r="E18">
        <v>22</v>
      </c>
      <c r="F18">
        <v>29</v>
      </c>
      <c r="G18">
        <v>0</v>
      </c>
      <c r="H18">
        <v>172</v>
      </c>
      <c r="I18">
        <v>66</v>
      </c>
      <c r="J18">
        <v>11</v>
      </c>
      <c r="K18">
        <v>3</v>
      </c>
      <c r="L18">
        <v>383</v>
      </c>
    </row>
    <row r="19" spans="1:12" x14ac:dyDescent="0.3">
      <c r="A19" t="s">
        <v>1833</v>
      </c>
      <c r="B19">
        <v>473</v>
      </c>
      <c r="C19">
        <v>19</v>
      </c>
      <c r="D19">
        <v>56</v>
      </c>
      <c r="E19">
        <v>14</v>
      </c>
      <c r="F19">
        <v>35</v>
      </c>
      <c r="G19">
        <v>3</v>
      </c>
      <c r="H19">
        <v>21</v>
      </c>
      <c r="I19">
        <v>77</v>
      </c>
      <c r="J19">
        <v>37</v>
      </c>
      <c r="K19">
        <v>6</v>
      </c>
      <c r="L19">
        <v>205</v>
      </c>
    </row>
    <row r="20" spans="1:12" x14ac:dyDescent="0.3">
      <c r="A20" t="s">
        <v>1834</v>
      </c>
      <c r="B20">
        <v>1074</v>
      </c>
      <c r="C20">
        <v>32</v>
      </c>
      <c r="D20">
        <v>161</v>
      </c>
      <c r="E20">
        <v>31</v>
      </c>
      <c r="F20">
        <v>35</v>
      </c>
      <c r="G20">
        <v>21</v>
      </c>
      <c r="H20">
        <v>150</v>
      </c>
      <c r="I20">
        <v>113</v>
      </c>
      <c r="J20">
        <v>40</v>
      </c>
      <c r="K20">
        <v>10</v>
      </c>
      <c r="L20">
        <v>481</v>
      </c>
    </row>
    <row r="21" spans="1:12" x14ac:dyDescent="0.3">
      <c r="A21" t="s">
        <v>1835</v>
      </c>
      <c r="B21">
        <v>773</v>
      </c>
      <c r="C21">
        <v>27</v>
      </c>
      <c r="D21">
        <v>91</v>
      </c>
      <c r="E21">
        <v>60</v>
      </c>
      <c r="F21">
        <v>33</v>
      </c>
      <c r="G21">
        <v>1</v>
      </c>
      <c r="H21">
        <v>80</v>
      </c>
      <c r="I21">
        <v>164</v>
      </c>
      <c r="J21">
        <v>49</v>
      </c>
      <c r="K21">
        <v>20</v>
      </c>
      <c r="L21">
        <v>248</v>
      </c>
    </row>
    <row r="22" spans="1:12" x14ac:dyDescent="0.3">
      <c r="A22" t="s">
        <v>1836</v>
      </c>
      <c r="B22">
        <v>187</v>
      </c>
      <c r="C22">
        <v>4</v>
      </c>
      <c r="D22">
        <v>18</v>
      </c>
      <c r="E22">
        <v>4</v>
      </c>
      <c r="F22">
        <v>1</v>
      </c>
      <c r="G22">
        <v>3</v>
      </c>
      <c r="H22">
        <v>25</v>
      </c>
      <c r="I22">
        <v>18</v>
      </c>
      <c r="J22">
        <v>6</v>
      </c>
      <c r="K22">
        <v>2</v>
      </c>
      <c r="L22">
        <v>106</v>
      </c>
    </row>
    <row r="23" spans="1:12" x14ac:dyDescent="0.3">
      <c r="A23" t="s">
        <v>1837</v>
      </c>
      <c r="B23">
        <v>543</v>
      </c>
      <c r="C23">
        <v>17</v>
      </c>
      <c r="D23">
        <v>49</v>
      </c>
      <c r="E23">
        <v>20</v>
      </c>
      <c r="F23">
        <v>4</v>
      </c>
      <c r="G23">
        <v>0</v>
      </c>
      <c r="H23">
        <v>71</v>
      </c>
      <c r="I23">
        <v>44</v>
      </c>
      <c r="J23">
        <v>13</v>
      </c>
      <c r="K23">
        <v>18</v>
      </c>
      <c r="L23">
        <v>307</v>
      </c>
    </row>
    <row r="24" spans="1:12" x14ac:dyDescent="0.3">
      <c r="A24" t="s">
        <v>1838</v>
      </c>
      <c r="B24">
        <v>687</v>
      </c>
      <c r="C24">
        <v>4</v>
      </c>
      <c r="D24">
        <v>95</v>
      </c>
      <c r="E24">
        <v>32</v>
      </c>
      <c r="F24">
        <v>8</v>
      </c>
      <c r="G24">
        <v>1</v>
      </c>
      <c r="H24">
        <v>67</v>
      </c>
      <c r="I24">
        <v>111</v>
      </c>
      <c r="J24">
        <v>30</v>
      </c>
      <c r="K24">
        <v>11</v>
      </c>
      <c r="L24">
        <v>328</v>
      </c>
    </row>
    <row r="25" spans="1:12" x14ac:dyDescent="0.3">
      <c r="A25" t="s">
        <v>1839</v>
      </c>
      <c r="B25">
        <v>1367</v>
      </c>
      <c r="C25">
        <v>81</v>
      </c>
      <c r="D25">
        <v>223</v>
      </c>
      <c r="E25">
        <v>64</v>
      </c>
      <c r="F25">
        <v>35</v>
      </c>
      <c r="G25">
        <v>5</v>
      </c>
      <c r="H25">
        <v>285</v>
      </c>
      <c r="I25">
        <v>346</v>
      </c>
      <c r="J25">
        <v>65</v>
      </c>
      <c r="K25">
        <v>41</v>
      </c>
      <c r="L25">
        <v>222</v>
      </c>
    </row>
    <row r="26" spans="1:12" x14ac:dyDescent="0.3">
      <c r="A26" t="s">
        <v>1840</v>
      </c>
      <c r="B26">
        <v>181</v>
      </c>
      <c r="C26">
        <v>3</v>
      </c>
      <c r="D26">
        <v>11</v>
      </c>
      <c r="E26">
        <v>5</v>
      </c>
      <c r="F26">
        <v>13</v>
      </c>
      <c r="G26">
        <v>2</v>
      </c>
      <c r="H26">
        <v>6</v>
      </c>
      <c r="I26">
        <v>18</v>
      </c>
      <c r="J26">
        <v>11</v>
      </c>
      <c r="K26">
        <v>0</v>
      </c>
      <c r="L26">
        <v>112</v>
      </c>
    </row>
    <row r="27" spans="1:12" x14ac:dyDescent="0.3">
      <c r="A27" t="s">
        <v>1841</v>
      </c>
      <c r="B27">
        <v>7731</v>
      </c>
      <c r="C27">
        <v>126</v>
      </c>
      <c r="D27">
        <v>1454</v>
      </c>
      <c r="E27">
        <v>205</v>
      </c>
      <c r="F27">
        <v>83</v>
      </c>
      <c r="G27">
        <v>76</v>
      </c>
      <c r="H27">
        <v>1287</v>
      </c>
      <c r="I27">
        <v>1172</v>
      </c>
      <c r="J27">
        <v>433</v>
      </c>
      <c r="K27">
        <v>1324</v>
      </c>
      <c r="L27">
        <v>1571</v>
      </c>
    </row>
    <row r="28" spans="1:12" x14ac:dyDescent="0.3">
      <c r="A28" t="s">
        <v>1842</v>
      </c>
      <c r="B28">
        <v>5229</v>
      </c>
      <c r="C28">
        <v>151</v>
      </c>
      <c r="D28">
        <v>696</v>
      </c>
      <c r="E28">
        <v>155</v>
      </c>
      <c r="F28">
        <v>81</v>
      </c>
      <c r="G28">
        <v>19</v>
      </c>
      <c r="H28">
        <v>711</v>
      </c>
      <c r="I28">
        <v>835</v>
      </c>
      <c r="J28">
        <v>202</v>
      </c>
      <c r="K28">
        <v>120</v>
      </c>
      <c r="L28">
        <v>2259</v>
      </c>
    </row>
    <row r="29" spans="1:12" x14ac:dyDescent="0.3">
      <c r="A29" t="s">
        <v>1843</v>
      </c>
      <c r="B29">
        <v>65</v>
      </c>
      <c r="C29">
        <v>1</v>
      </c>
      <c r="D29">
        <v>15</v>
      </c>
      <c r="E29">
        <v>3</v>
      </c>
      <c r="F29">
        <v>0</v>
      </c>
      <c r="G29">
        <v>0</v>
      </c>
      <c r="H29">
        <v>8</v>
      </c>
      <c r="I29">
        <v>7</v>
      </c>
      <c r="J29">
        <v>4</v>
      </c>
      <c r="K29">
        <v>1</v>
      </c>
      <c r="L29">
        <v>26</v>
      </c>
    </row>
    <row r="30" spans="1:12" x14ac:dyDescent="0.3">
      <c r="A30" t="s">
        <v>1844</v>
      </c>
      <c r="B30">
        <v>3709</v>
      </c>
      <c r="C30">
        <v>92</v>
      </c>
      <c r="D30">
        <v>417</v>
      </c>
      <c r="E30">
        <v>57</v>
      </c>
      <c r="F30">
        <v>87</v>
      </c>
      <c r="G30">
        <v>9</v>
      </c>
      <c r="H30">
        <v>784</v>
      </c>
      <c r="I30">
        <v>358</v>
      </c>
      <c r="J30">
        <v>74</v>
      </c>
      <c r="K30">
        <v>45</v>
      </c>
      <c r="L30">
        <v>1786</v>
      </c>
    </row>
    <row r="31" spans="1:12" x14ac:dyDescent="0.3">
      <c r="A31" t="s">
        <v>1845</v>
      </c>
      <c r="B31">
        <v>17634</v>
      </c>
      <c r="C31">
        <v>531</v>
      </c>
      <c r="D31">
        <v>4679</v>
      </c>
      <c r="E31">
        <v>520</v>
      </c>
      <c r="F31">
        <v>1310</v>
      </c>
      <c r="G31">
        <v>8</v>
      </c>
      <c r="H31">
        <v>5272</v>
      </c>
      <c r="I31">
        <v>3507</v>
      </c>
      <c r="J31">
        <v>1024</v>
      </c>
      <c r="K31">
        <v>450</v>
      </c>
      <c r="L31">
        <v>333</v>
      </c>
    </row>
    <row r="32" spans="1:12" x14ac:dyDescent="0.3">
      <c r="A32" t="s">
        <v>1846</v>
      </c>
      <c r="B32">
        <v>8661</v>
      </c>
      <c r="C32">
        <v>655</v>
      </c>
      <c r="D32">
        <v>2455</v>
      </c>
      <c r="E32">
        <v>934</v>
      </c>
      <c r="F32">
        <v>872</v>
      </c>
      <c r="G32">
        <v>29</v>
      </c>
      <c r="H32">
        <v>585</v>
      </c>
      <c r="I32">
        <v>2194</v>
      </c>
      <c r="J32">
        <v>426</v>
      </c>
      <c r="K32">
        <v>325</v>
      </c>
      <c r="L32">
        <v>186</v>
      </c>
    </row>
    <row r="33" spans="1:12" x14ac:dyDescent="0.3">
      <c r="A33" t="s">
        <v>1847</v>
      </c>
      <c r="B33">
        <v>109682</v>
      </c>
      <c r="C33">
        <v>6442</v>
      </c>
      <c r="D33">
        <v>13412</v>
      </c>
      <c r="E33">
        <v>7454</v>
      </c>
      <c r="F33">
        <v>6970</v>
      </c>
      <c r="G33">
        <v>665</v>
      </c>
      <c r="H33">
        <v>19855</v>
      </c>
      <c r="I33">
        <v>39870</v>
      </c>
      <c r="J33">
        <v>9721</v>
      </c>
      <c r="K33">
        <v>4032</v>
      </c>
      <c r="L33">
        <v>1261</v>
      </c>
    </row>
    <row r="34" spans="1:12" x14ac:dyDescent="0.3">
      <c r="A34" t="s">
        <v>1848</v>
      </c>
      <c r="B34">
        <v>8825</v>
      </c>
      <c r="C34">
        <v>635</v>
      </c>
      <c r="D34">
        <v>1659</v>
      </c>
      <c r="E34">
        <v>644</v>
      </c>
      <c r="F34">
        <v>161</v>
      </c>
      <c r="G34">
        <v>44</v>
      </c>
      <c r="H34">
        <v>1243</v>
      </c>
      <c r="I34">
        <v>1857</v>
      </c>
      <c r="J34">
        <v>836</v>
      </c>
      <c r="K34">
        <v>153</v>
      </c>
      <c r="L34">
        <v>1593</v>
      </c>
    </row>
    <row r="35" spans="1:12" x14ac:dyDescent="0.3">
      <c r="A35" t="s">
        <v>1849</v>
      </c>
      <c r="B35">
        <v>1878</v>
      </c>
      <c r="C35">
        <v>91</v>
      </c>
      <c r="D35">
        <v>317</v>
      </c>
      <c r="E35">
        <v>114</v>
      </c>
      <c r="F35">
        <v>55</v>
      </c>
      <c r="G35">
        <v>3</v>
      </c>
      <c r="H35">
        <v>308</v>
      </c>
      <c r="I35">
        <v>231</v>
      </c>
      <c r="J35">
        <v>121</v>
      </c>
      <c r="K35">
        <v>15</v>
      </c>
      <c r="L35">
        <v>623</v>
      </c>
    </row>
    <row r="36" spans="1:12" x14ac:dyDescent="0.3">
      <c r="A36" t="s">
        <v>1850</v>
      </c>
      <c r="B36">
        <v>2129</v>
      </c>
      <c r="C36">
        <v>50</v>
      </c>
      <c r="D36">
        <v>756</v>
      </c>
      <c r="E36">
        <v>57</v>
      </c>
      <c r="F36">
        <v>14</v>
      </c>
      <c r="G36">
        <v>109</v>
      </c>
      <c r="H36">
        <v>44</v>
      </c>
      <c r="I36">
        <v>766</v>
      </c>
      <c r="J36">
        <v>26</v>
      </c>
      <c r="K36">
        <v>76</v>
      </c>
      <c r="L36">
        <v>231</v>
      </c>
    </row>
    <row r="37" spans="1:12" x14ac:dyDescent="0.3">
      <c r="A37" t="s">
        <v>1851</v>
      </c>
      <c r="B37">
        <v>301</v>
      </c>
      <c r="C37">
        <v>3</v>
      </c>
      <c r="D37">
        <v>45</v>
      </c>
      <c r="E37">
        <v>4</v>
      </c>
      <c r="F37">
        <v>5</v>
      </c>
      <c r="G37">
        <v>0</v>
      </c>
      <c r="H37">
        <v>44</v>
      </c>
      <c r="I37">
        <v>18</v>
      </c>
      <c r="J37">
        <v>1</v>
      </c>
      <c r="K37">
        <v>5</v>
      </c>
      <c r="L37">
        <v>176</v>
      </c>
    </row>
    <row r="38" spans="1:12" x14ac:dyDescent="0.3">
      <c r="A38" t="s">
        <v>1852</v>
      </c>
      <c r="B38">
        <v>2286</v>
      </c>
      <c r="C38">
        <v>118</v>
      </c>
      <c r="D38">
        <v>842</v>
      </c>
      <c r="E38">
        <v>125</v>
      </c>
      <c r="F38">
        <v>33</v>
      </c>
      <c r="G38">
        <v>2</v>
      </c>
      <c r="H38">
        <v>262</v>
      </c>
      <c r="I38">
        <v>395</v>
      </c>
      <c r="J38">
        <v>100</v>
      </c>
      <c r="K38">
        <v>30</v>
      </c>
      <c r="L38">
        <v>379</v>
      </c>
    </row>
    <row r="39" spans="1:12" x14ac:dyDescent="0.3">
      <c r="A39" t="s">
        <v>1853</v>
      </c>
      <c r="B39">
        <v>1841</v>
      </c>
      <c r="C39">
        <v>291</v>
      </c>
      <c r="D39">
        <v>451</v>
      </c>
      <c r="E39">
        <v>190</v>
      </c>
      <c r="F39">
        <v>10</v>
      </c>
      <c r="G39">
        <v>2</v>
      </c>
      <c r="H39">
        <v>424</v>
      </c>
      <c r="I39">
        <v>261</v>
      </c>
      <c r="J39">
        <v>92</v>
      </c>
      <c r="K39">
        <v>21</v>
      </c>
      <c r="L39">
        <v>99</v>
      </c>
    </row>
    <row r="40" spans="1:12" x14ac:dyDescent="0.3">
      <c r="A40" t="s">
        <v>1854</v>
      </c>
      <c r="B40">
        <v>83</v>
      </c>
      <c r="C40">
        <v>13</v>
      </c>
      <c r="D40">
        <v>3</v>
      </c>
      <c r="E40">
        <v>0</v>
      </c>
      <c r="F40">
        <v>0</v>
      </c>
      <c r="G40">
        <v>0</v>
      </c>
      <c r="H40">
        <v>20</v>
      </c>
      <c r="I40">
        <v>13</v>
      </c>
      <c r="J40">
        <v>4</v>
      </c>
      <c r="K40">
        <v>0</v>
      </c>
      <c r="L40">
        <v>30</v>
      </c>
    </row>
    <row r="41" spans="1:12" x14ac:dyDescent="0.3">
      <c r="A41" t="s">
        <v>1855</v>
      </c>
      <c r="B41">
        <v>3283</v>
      </c>
      <c r="C41">
        <v>169</v>
      </c>
      <c r="D41">
        <v>510</v>
      </c>
      <c r="E41">
        <v>169</v>
      </c>
      <c r="F41">
        <v>49</v>
      </c>
      <c r="G41">
        <v>7</v>
      </c>
      <c r="H41">
        <v>714</v>
      </c>
      <c r="I41">
        <v>466</v>
      </c>
      <c r="J41">
        <v>145</v>
      </c>
      <c r="K41">
        <v>36</v>
      </c>
      <c r="L41">
        <v>1018</v>
      </c>
    </row>
    <row r="42" spans="1:12" x14ac:dyDescent="0.3">
      <c r="A42" t="s">
        <v>1856</v>
      </c>
      <c r="B42">
        <v>10733</v>
      </c>
      <c r="C42">
        <v>145</v>
      </c>
      <c r="D42">
        <v>1409</v>
      </c>
      <c r="E42">
        <v>220</v>
      </c>
      <c r="F42">
        <v>154</v>
      </c>
      <c r="G42">
        <v>108</v>
      </c>
      <c r="H42">
        <v>1446</v>
      </c>
      <c r="I42">
        <v>2122</v>
      </c>
      <c r="J42">
        <v>725</v>
      </c>
      <c r="K42">
        <v>2189</v>
      </c>
      <c r="L42">
        <v>2215</v>
      </c>
    </row>
    <row r="43" spans="1:12" x14ac:dyDescent="0.3">
      <c r="A43" t="s">
        <v>1857</v>
      </c>
      <c r="B43">
        <v>2283</v>
      </c>
      <c r="C43">
        <v>87</v>
      </c>
      <c r="D43">
        <v>605</v>
      </c>
      <c r="E43">
        <v>138</v>
      </c>
      <c r="F43">
        <v>75</v>
      </c>
      <c r="G43">
        <v>0</v>
      </c>
      <c r="H43">
        <v>950</v>
      </c>
      <c r="I43">
        <v>228</v>
      </c>
      <c r="J43">
        <v>121</v>
      </c>
      <c r="K43">
        <v>7</v>
      </c>
      <c r="L43">
        <v>72</v>
      </c>
    </row>
    <row r="44" spans="1:12" x14ac:dyDescent="0.3">
      <c r="A44" t="s">
        <v>1858</v>
      </c>
      <c r="B44">
        <v>900</v>
      </c>
      <c r="C44">
        <v>12</v>
      </c>
      <c r="D44">
        <v>135</v>
      </c>
      <c r="E44">
        <v>7</v>
      </c>
      <c r="F44">
        <v>2</v>
      </c>
      <c r="G44">
        <v>1</v>
      </c>
      <c r="H44">
        <v>581</v>
      </c>
      <c r="I44">
        <v>60</v>
      </c>
      <c r="J44">
        <v>18</v>
      </c>
      <c r="K44">
        <v>2</v>
      </c>
      <c r="L44">
        <v>82</v>
      </c>
    </row>
    <row r="45" spans="1:12" x14ac:dyDescent="0.3">
      <c r="A45" t="s">
        <v>1859</v>
      </c>
      <c r="B45">
        <v>70</v>
      </c>
      <c r="C45">
        <v>0</v>
      </c>
      <c r="D45">
        <v>7</v>
      </c>
      <c r="E45">
        <v>13</v>
      </c>
      <c r="F45">
        <v>0</v>
      </c>
      <c r="G45">
        <v>0</v>
      </c>
      <c r="H45">
        <v>3</v>
      </c>
      <c r="I45">
        <v>9</v>
      </c>
      <c r="J45">
        <v>11</v>
      </c>
      <c r="K45">
        <v>0</v>
      </c>
      <c r="L45">
        <v>27</v>
      </c>
    </row>
    <row r="46" spans="1:12" x14ac:dyDescent="0.3">
      <c r="A46" t="s">
        <v>1860</v>
      </c>
      <c r="B46">
        <v>20</v>
      </c>
      <c r="C46">
        <v>0</v>
      </c>
      <c r="D46">
        <v>2</v>
      </c>
      <c r="E46">
        <v>0</v>
      </c>
      <c r="F46">
        <v>0</v>
      </c>
      <c r="G46">
        <v>0</v>
      </c>
      <c r="H46">
        <v>1</v>
      </c>
      <c r="I46">
        <v>0</v>
      </c>
      <c r="J46">
        <v>0</v>
      </c>
      <c r="K46">
        <v>0</v>
      </c>
      <c r="L46">
        <v>17</v>
      </c>
    </row>
    <row r="47" spans="1:12" x14ac:dyDescent="0.3">
      <c r="A47" t="s">
        <v>1861</v>
      </c>
      <c r="B47">
        <v>809</v>
      </c>
      <c r="C47">
        <v>23</v>
      </c>
      <c r="D47">
        <v>80</v>
      </c>
      <c r="E47">
        <v>9</v>
      </c>
      <c r="F47">
        <v>12</v>
      </c>
      <c r="G47">
        <v>1</v>
      </c>
      <c r="H47">
        <v>351</v>
      </c>
      <c r="I47">
        <v>161</v>
      </c>
      <c r="J47">
        <v>41</v>
      </c>
      <c r="K47">
        <v>6</v>
      </c>
      <c r="L47">
        <v>125</v>
      </c>
    </row>
    <row r="48" spans="1:12" x14ac:dyDescent="0.3">
      <c r="A48" t="s">
        <v>1862</v>
      </c>
      <c r="B48">
        <v>0</v>
      </c>
      <c r="C48">
        <v>0</v>
      </c>
      <c r="D48">
        <v>0</v>
      </c>
      <c r="E48">
        <v>0</v>
      </c>
      <c r="F48">
        <v>0</v>
      </c>
      <c r="G48">
        <v>0</v>
      </c>
      <c r="H48">
        <v>0</v>
      </c>
      <c r="I48">
        <v>0</v>
      </c>
      <c r="J48">
        <v>0</v>
      </c>
      <c r="K48">
        <v>0</v>
      </c>
      <c r="L48">
        <v>0</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6973-534C-4BC7-BB04-F67FF61A887F}">
  <dimension ref="A1:L79"/>
  <sheetViews>
    <sheetView workbookViewId="0">
      <selection sqref="A1:L69"/>
    </sheetView>
  </sheetViews>
  <sheetFormatPr defaultRowHeight="14.4" x14ac:dyDescent="0.3"/>
  <sheetData>
    <row r="1" spans="1:12" x14ac:dyDescent="0.3">
      <c r="A1" t="s">
        <v>1863</v>
      </c>
    </row>
    <row r="2" spans="1:12" x14ac:dyDescent="0.3">
      <c r="B2" t="s">
        <v>1</v>
      </c>
    </row>
    <row r="3" spans="1:12" x14ac:dyDescent="0.3">
      <c r="B3" t="s">
        <v>2</v>
      </c>
      <c r="C3" t="s">
        <v>1620</v>
      </c>
      <c r="D3" t="s">
        <v>1323</v>
      </c>
      <c r="E3" t="s">
        <v>1324</v>
      </c>
      <c r="F3" t="s">
        <v>1326</v>
      </c>
      <c r="G3" t="s">
        <v>1805</v>
      </c>
      <c r="H3" t="s">
        <v>1327</v>
      </c>
      <c r="I3" t="s">
        <v>1329</v>
      </c>
      <c r="J3" t="s">
        <v>1331</v>
      </c>
      <c r="K3" t="s">
        <v>1332</v>
      </c>
      <c r="L3" t="s">
        <v>1328</v>
      </c>
    </row>
    <row r="4" spans="1:12" x14ac:dyDescent="0.3">
      <c r="A4" t="s">
        <v>668</v>
      </c>
    </row>
    <row r="5" spans="1:12" x14ac:dyDescent="0.3">
      <c r="A5" t="s">
        <v>41</v>
      </c>
    </row>
    <row r="6" spans="1:12" x14ac:dyDescent="0.3">
      <c r="A6" t="s">
        <v>1864</v>
      </c>
    </row>
    <row r="7" spans="1:12" x14ac:dyDescent="0.3">
      <c r="A7" t="s">
        <v>2</v>
      </c>
      <c r="B7">
        <v>210385</v>
      </c>
      <c r="C7">
        <v>10629</v>
      </c>
      <c r="D7">
        <v>33306</v>
      </c>
      <c r="E7">
        <v>11970</v>
      </c>
      <c r="F7">
        <v>10829</v>
      </c>
      <c r="G7">
        <v>1285</v>
      </c>
      <c r="H7">
        <v>38090</v>
      </c>
      <c r="I7">
        <v>58519</v>
      </c>
      <c r="J7">
        <v>15326</v>
      </c>
      <c r="K7">
        <v>9625</v>
      </c>
      <c r="L7">
        <v>20806</v>
      </c>
    </row>
    <row r="8" spans="1:12" x14ac:dyDescent="0.3">
      <c r="A8" t="s">
        <v>1865</v>
      </c>
      <c r="B8">
        <v>141551</v>
      </c>
      <c r="C8">
        <v>8123</v>
      </c>
      <c r="D8">
        <v>22333</v>
      </c>
      <c r="E8">
        <v>9526</v>
      </c>
      <c r="F8">
        <v>9273</v>
      </c>
      <c r="G8">
        <v>711</v>
      </c>
      <c r="H8">
        <v>27298</v>
      </c>
      <c r="I8">
        <v>45983</v>
      </c>
      <c r="J8">
        <v>11515</v>
      </c>
      <c r="K8">
        <v>4801</v>
      </c>
      <c r="L8">
        <v>1988</v>
      </c>
    </row>
    <row r="9" spans="1:12" x14ac:dyDescent="0.3">
      <c r="A9" t="s">
        <v>1866</v>
      </c>
      <c r="B9">
        <v>649</v>
      </c>
      <c r="C9">
        <v>1</v>
      </c>
      <c r="D9">
        <v>10</v>
      </c>
      <c r="E9">
        <v>11</v>
      </c>
      <c r="F9">
        <v>4</v>
      </c>
      <c r="G9">
        <v>0</v>
      </c>
      <c r="H9">
        <v>560</v>
      </c>
      <c r="I9">
        <v>7</v>
      </c>
      <c r="J9">
        <v>4</v>
      </c>
      <c r="K9">
        <v>1</v>
      </c>
      <c r="L9">
        <v>51</v>
      </c>
    </row>
    <row r="10" spans="1:12" x14ac:dyDescent="0.3">
      <c r="A10" t="s">
        <v>1867</v>
      </c>
      <c r="B10">
        <v>6414</v>
      </c>
      <c r="C10">
        <v>354</v>
      </c>
      <c r="D10">
        <v>1579</v>
      </c>
      <c r="E10">
        <v>266</v>
      </c>
      <c r="F10">
        <v>146</v>
      </c>
      <c r="G10">
        <v>2</v>
      </c>
      <c r="H10">
        <v>1024</v>
      </c>
      <c r="I10">
        <v>1512</v>
      </c>
      <c r="J10">
        <v>303</v>
      </c>
      <c r="K10">
        <v>81</v>
      </c>
      <c r="L10">
        <v>1147</v>
      </c>
    </row>
    <row r="11" spans="1:12" x14ac:dyDescent="0.3">
      <c r="A11" t="s">
        <v>1868</v>
      </c>
      <c r="B11">
        <v>0</v>
      </c>
      <c r="C11">
        <v>0</v>
      </c>
      <c r="D11">
        <v>0</v>
      </c>
      <c r="E11">
        <v>0</v>
      </c>
      <c r="F11">
        <v>0</v>
      </c>
      <c r="G11">
        <v>0</v>
      </c>
      <c r="H11">
        <v>0</v>
      </c>
      <c r="I11">
        <v>0</v>
      </c>
      <c r="J11">
        <v>0</v>
      </c>
      <c r="K11">
        <v>0</v>
      </c>
      <c r="L11">
        <v>0</v>
      </c>
    </row>
    <row r="12" spans="1:12" x14ac:dyDescent="0.3">
      <c r="A12" t="s">
        <v>1869</v>
      </c>
      <c r="B12">
        <v>474</v>
      </c>
      <c r="C12">
        <v>4</v>
      </c>
      <c r="D12">
        <v>73</v>
      </c>
      <c r="E12">
        <v>5</v>
      </c>
      <c r="F12">
        <v>16</v>
      </c>
      <c r="G12">
        <v>0</v>
      </c>
      <c r="H12">
        <v>81</v>
      </c>
      <c r="I12">
        <v>28</v>
      </c>
      <c r="J12">
        <v>4</v>
      </c>
      <c r="K12">
        <v>7</v>
      </c>
      <c r="L12">
        <v>256</v>
      </c>
    </row>
    <row r="13" spans="1:12" x14ac:dyDescent="0.3">
      <c r="A13" t="s">
        <v>1870</v>
      </c>
      <c r="B13">
        <v>8640</v>
      </c>
      <c r="C13">
        <v>620</v>
      </c>
      <c r="D13">
        <v>1584</v>
      </c>
      <c r="E13">
        <v>638</v>
      </c>
      <c r="F13">
        <v>150</v>
      </c>
      <c r="G13">
        <v>42</v>
      </c>
      <c r="H13">
        <v>1196</v>
      </c>
      <c r="I13">
        <v>1822</v>
      </c>
      <c r="J13">
        <v>816</v>
      </c>
      <c r="K13">
        <v>140</v>
      </c>
      <c r="L13">
        <v>1632</v>
      </c>
    </row>
    <row r="14" spans="1:12" x14ac:dyDescent="0.3">
      <c r="A14" t="s">
        <v>1871</v>
      </c>
      <c r="B14">
        <v>8917</v>
      </c>
      <c r="C14">
        <v>302</v>
      </c>
      <c r="D14">
        <v>1540</v>
      </c>
      <c r="E14">
        <v>217</v>
      </c>
      <c r="F14">
        <v>101</v>
      </c>
      <c r="G14">
        <v>130</v>
      </c>
      <c r="H14">
        <v>1230</v>
      </c>
      <c r="I14">
        <v>1457</v>
      </c>
      <c r="J14">
        <v>238</v>
      </c>
      <c r="K14">
        <v>227</v>
      </c>
      <c r="L14">
        <v>3475</v>
      </c>
    </row>
    <row r="15" spans="1:12" x14ac:dyDescent="0.3">
      <c r="A15" t="s">
        <v>1872</v>
      </c>
      <c r="B15">
        <v>0</v>
      </c>
      <c r="C15">
        <v>0</v>
      </c>
      <c r="D15">
        <v>0</v>
      </c>
      <c r="E15">
        <v>0</v>
      </c>
      <c r="F15">
        <v>0</v>
      </c>
      <c r="G15">
        <v>0</v>
      </c>
      <c r="H15">
        <v>0</v>
      </c>
      <c r="I15">
        <v>0</v>
      </c>
      <c r="J15">
        <v>0</v>
      </c>
      <c r="K15">
        <v>0</v>
      </c>
      <c r="L15">
        <v>0</v>
      </c>
    </row>
    <row r="16" spans="1:12" x14ac:dyDescent="0.3">
      <c r="A16" t="s">
        <v>1873</v>
      </c>
      <c r="B16">
        <v>1474</v>
      </c>
      <c r="C16">
        <v>30</v>
      </c>
      <c r="D16">
        <v>305</v>
      </c>
      <c r="E16">
        <v>126</v>
      </c>
      <c r="F16">
        <v>45</v>
      </c>
      <c r="G16">
        <v>3</v>
      </c>
      <c r="H16">
        <v>192</v>
      </c>
      <c r="I16">
        <v>138</v>
      </c>
      <c r="J16">
        <v>30</v>
      </c>
      <c r="K16">
        <v>10</v>
      </c>
      <c r="L16">
        <v>595</v>
      </c>
    </row>
    <row r="17" spans="1:12" x14ac:dyDescent="0.3">
      <c r="A17" t="s">
        <v>1874</v>
      </c>
      <c r="B17">
        <v>807</v>
      </c>
      <c r="C17">
        <v>16</v>
      </c>
      <c r="D17">
        <v>94</v>
      </c>
      <c r="E17">
        <v>19</v>
      </c>
      <c r="F17">
        <v>26</v>
      </c>
      <c r="G17">
        <v>6</v>
      </c>
      <c r="H17">
        <v>85</v>
      </c>
      <c r="I17">
        <v>94</v>
      </c>
      <c r="J17">
        <v>25</v>
      </c>
      <c r="K17">
        <v>15</v>
      </c>
      <c r="L17">
        <v>427</v>
      </c>
    </row>
    <row r="18" spans="1:12" x14ac:dyDescent="0.3">
      <c r="A18" t="s">
        <v>1875</v>
      </c>
      <c r="B18">
        <v>497</v>
      </c>
      <c r="C18">
        <v>4</v>
      </c>
      <c r="D18">
        <v>31</v>
      </c>
      <c r="E18">
        <v>6</v>
      </c>
      <c r="F18">
        <v>4</v>
      </c>
      <c r="G18">
        <v>0</v>
      </c>
      <c r="H18">
        <v>41</v>
      </c>
      <c r="I18">
        <v>38</v>
      </c>
      <c r="J18">
        <v>4</v>
      </c>
      <c r="K18">
        <v>4</v>
      </c>
      <c r="L18">
        <v>365</v>
      </c>
    </row>
    <row r="19" spans="1:12" x14ac:dyDescent="0.3">
      <c r="A19" t="s">
        <v>1876</v>
      </c>
      <c r="B19">
        <v>16</v>
      </c>
      <c r="C19">
        <v>0</v>
      </c>
      <c r="D19">
        <v>0</v>
      </c>
      <c r="E19">
        <v>0</v>
      </c>
      <c r="F19">
        <v>0</v>
      </c>
      <c r="G19">
        <v>0</v>
      </c>
      <c r="H19">
        <v>2</v>
      </c>
      <c r="I19">
        <v>0</v>
      </c>
      <c r="J19">
        <v>0</v>
      </c>
      <c r="K19">
        <v>1</v>
      </c>
      <c r="L19">
        <v>13</v>
      </c>
    </row>
    <row r="20" spans="1:12" x14ac:dyDescent="0.3">
      <c r="A20" t="s">
        <v>1877</v>
      </c>
      <c r="B20">
        <v>491</v>
      </c>
      <c r="C20">
        <v>12</v>
      </c>
      <c r="D20">
        <v>43</v>
      </c>
      <c r="E20">
        <v>13</v>
      </c>
      <c r="F20">
        <v>17</v>
      </c>
      <c r="G20">
        <v>0</v>
      </c>
      <c r="H20">
        <v>49</v>
      </c>
      <c r="I20">
        <v>57</v>
      </c>
      <c r="J20">
        <v>15</v>
      </c>
      <c r="K20">
        <v>7</v>
      </c>
      <c r="L20">
        <v>278</v>
      </c>
    </row>
    <row r="21" spans="1:12" x14ac:dyDescent="0.3">
      <c r="A21" t="s">
        <v>1878</v>
      </c>
      <c r="B21">
        <v>2249</v>
      </c>
      <c r="C21">
        <v>29</v>
      </c>
      <c r="D21">
        <v>210</v>
      </c>
      <c r="E21">
        <v>25</v>
      </c>
      <c r="F21">
        <v>65</v>
      </c>
      <c r="G21">
        <v>2</v>
      </c>
      <c r="H21">
        <v>572</v>
      </c>
      <c r="I21">
        <v>177</v>
      </c>
      <c r="J21">
        <v>42</v>
      </c>
      <c r="K21">
        <v>12</v>
      </c>
      <c r="L21">
        <v>1115</v>
      </c>
    </row>
    <row r="22" spans="1:12" x14ac:dyDescent="0.3">
      <c r="A22" t="s">
        <v>1879</v>
      </c>
      <c r="B22">
        <v>6940</v>
      </c>
      <c r="C22">
        <v>193</v>
      </c>
      <c r="D22">
        <v>639</v>
      </c>
      <c r="E22">
        <v>193</v>
      </c>
      <c r="F22">
        <v>150</v>
      </c>
      <c r="G22">
        <v>57</v>
      </c>
      <c r="H22">
        <v>1111</v>
      </c>
      <c r="I22">
        <v>1029</v>
      </c>
      <c r="J22">
        <v>218</v>
      </c>
      <c r="K22">
        <v>246</v>
      </c>
      <c r="L22">
        <v>3104</v>
      </c>
    </row>
    <row r="23" spans="1:12" x14ac:dyDescent="0.3">
      <c r="A23" t="s">
        <v>1880</v>
      </c>
      <c r="B23">
        <v>7709</v>
      </c>
      <c r="C23">
        <v>404</v>
      </c>
      <c r="D23">
        <v>1253</v>
      </c>
      <c r="E23">
        <v>368</v>
      </c>
      <c r="F23">
        <v>412</v>
      </c>
      <c r="G23">
        <v>91</v>
      </c>
      <c r="H23">
        <v>1215</v>
      </c>
      <c r="I23">
        <v>1902</v>
      </c>
      <c r="J23">
        <v>662</v>
      </c>
      <c r="K23">
        <v>312</v>
      </c>
      <c r="L23">
        <v>1090</v>
      </c>
    </row>
    <row r="24" spans="1:12" x14ac:dyDescent="0.3">
      <c r="A24" t="s">
        <v>1881</v>
      </c>
      <c r="B24">
        <v>1947</v>
      </c>
      <c r="C24">
        <v>107</v>
      </c>
      <c r="D24">
        <v>307</v>
      </c>
      <c r="E24">
        <v>102</v>
      </c>
      <c r="F24">
        <v>94</v>
      </c>
      <c r="G24">
        <v>11</v>
      </c>
      <c r="H24">
        <v>186</v>
      </c>
      <c r="I24">
        <v>401</v>
      </c>
      <c r="J24">
        <v>93</v>
      </c>
      <c r="K24">
        <v>84</v>
      </c>
      <c r="L24">
        <v>562</v>
      </c>
    </row>
    <row r="25" spans="1:12" x14ac:dyDescent="0.3">
      <c r="A25" t="s">
        <v>1882</v>
      </c>
      <c r="B25">
        <v>529</v>
      </c>
      <c r="C25">
        <v>4</v>
      </c>
      <c r="D25">
        <v>65</v>
      </c>
      <c r="E25">
        <v>5</v>
      </c>
      <c r="F25">
        <v>14</v>
      </c>
      <c r="G25">
        <v>0</v>
      </c>
      <c r="H25">
        <v>61</v>
      </c>
      <c r="I25">
        <v>35</v>
      </c>
      <c r="J25">
        <v>23</v>
      </c>
      <c r="K25">
        <v>7</v>
      </c>
      <c r="L25">
        <v>315</v>
      </c>
    </row>
    <row r="26" spans="1:12" x14ac:dyDescent="0.3">
      <c r="A26" t="s">
        <v>1883</v>
      </c>
      <c r="B26">
        <v>2753</v>
      </c>
      <c r="C26">
        <v>143</v>
      </c>
      <c r="D26">
        <v>403</v>
      </c>
      <c r="E26">
        <v>110</v>
      </c>
      <c r="F26">
        <v>117</v>
      </c>
      <c r="G26">
        <v>45</v>
      </c>
      <c r="H26">
        <v>462</v>
      </c>
      <c r="I26">
        <v>527</v>
      </c>
      <c r="J26">
        <v>130</v>
      </c>
      <c r="K26">
        <v>159</v>
      </c>
      <c r="L26">
        <v>657</v>
      </c>
    </row>
    <row r="27" spans="1:12" x14ac:dyDescent="0.3">
      <c r="A27" t="s">
        <v>1884</v>
      </c>
      <c r="B27">
        <v>17447</v>
      </c>
      <c r="C27">
        <v>257</v>
      </c>
      <c r="D27">
        <v>2762</v>
      </c>
      <c r="E27">
        <v>327</v>
      </c>
      <c r="F27">
        <v>190</v>
      </c>
      <c r="G27">
        <v>185</v>
      </c>
      <c r="H27">
        <v>2544</v>
      </c>
      <c r="I27">
        <v>3246</v>
      </c>
      <c r="J27">
        <v>1182</v>
      </c>
      <c r="K27">
        <v>3504</v>
      </c>
      <c r="L27">
        <v>3250</v>
      </c>
    </row>
    <row r="28" spans="1:12" x14ac:dyDescent="0.3">
      <c r="A28" t="s">
        <v>1885</v>
      </c>
      <c r="B28">
        <v>881</v>
      </c>
      <c r="C28">
        <v>26</v>
      </c>
      <c r="D28">
        <v>75</v>
      </c>
      <c r="E28">
        <v>13</v>
      </c>
      <c r="F28">
        <v>5</v>
      </c>
      <c r="G28">
        <v>0</v>
      </c>
      <c r="H28">
        <v>181</v>
      </c>
      <c r="I28">
        <v>66</v>
      </c>
      <c r="J28">
        <v>22</v>
      </c>
      <c r="K28">
        <v>7</v>
      </c>
      <c r="L28">
        <v>486</v>
      </c>
    </row>
    <row r="29" spans="1:12" x14ac:dyDescent="0.3">
      <c r="A29" t="s">
        <v>1886</v>
      </c>
      <c r="B29">
        <v>0</v>
      </c>
      <c r="C29">
        <v>0</v>
      </c>
      <c r="D29">
        <v>0</v>
      </c>
      <c r="E29">
        <v>0</v>
      </c>
      <c r="F29">
        <v>0</v>
      </c>
      <c r="G29">
        <v>0</v>
      </c>
      <c r="H29">
        <v>0</v>
      </c>
      <c r="I29">
        <v>0</v>
      </c>
      <c r="J29">
        <v>0</v>
      </c>
      <c r="K29">
        <v>0</v>
      </c>
      <c r="L29">
        <v>0</v>
      </c>
    </row>
    <row r="30" spans="1:12" x14ac:dyDescent="0.3">
      <c r="A30" t="s">
        <v>53</v>
      </c>
    </row>
    <row r="31" spans="1:12" x14ac:dyDescent="0.3">
      <c r="A31" t="s">
        <v>1864</v>
      </c>
    </row>
    <row r="32" spans="1:12" x14ac:dyDescent="0.3">
      <c r="A32" t="s">
        <v>2</v>
      </c>
      <c r="B32">
        <v>107692</v>
      </c>
      <c r="C32">
        <v>5562</v>
      </c>
      <c r="D32">
        <v>18010</v>
      </c>
      <c r="E32">
        <v>6099</v>
      </c>
      <c r="F32">
        <v>5447</v>
      </c>
      <c r="G32">
        <v>674</v>
      </c>
      <c r="H32">
        <v>19612</v>
      </c>
      <c r="I32">
        <v>27911</v>
      </c>
      <c r="J32">
        <v>7907</v>
      </c>
      <c r="K32">
        <v>4350</v>
      </c>
      <c r="L32">
        <v>12120</v>
      </c>
    </row>
    <row r="33" spans="1:12" x14ac:dyDescent="0.3">
      <c r="A33" t="s">
        <v>1865</v>
      </c>
      <c r="B33">
        <v>69441</v>
      </c>
      <c r="C33">
        <v>3790</v>
      </c>
      <c r="D33">
        <v>12100</v>
      </c>
      <c r="E33">
        <v>4526</v>
      </c>
      <c r="F33">
        <v>4417</v>
      </c>
      <c r="G33">
        <v>445</v>
      </c>
      <c r="H33">
        <v>13168</v>
      </c>
      <c r="I33">
        <v>20915</v>
      </c>
      <c r="J33">
        <v>5716</v>
      </c>
      <c r="K33">
        <v>3256</v>
      </c>
      <c r="L33">
        <v>1108</v>
      </c>
    </row>
    <row r="34" spans="1:12" x14ac:dyDescent="0.3">
      <c r="A34" t="s">
        <v>1866</v>
      </c>
      <c r="B34">
        <v>419</v>
      </c>
      <c r="C34">
        <v>1</v>
      </c>
      <c r="D34">
        <v>7</v>
      </c>
      <c r="E34">
        <v>11</v>
      </c>
      <c r="F34">
        <v>4</v>
      </c>
      <c r="G34">
        <v>0</v>
      </c>
      <c r="H34">
        <v>345</v>
      </c>
      <c r="I34">
        <v>4</v>
      </c>
      <c r="J34">
        <v>4</v>
      </c>
      <c r="K34">
        <v>0</v>
      </c>
      <c r="L34">
        <v>43</v>
      </c>
    </row>
    <row r="35" spans="1:12" x14ac:dyDescent="0.3">
      <c r="A35" t="s">
        <v>1867</v>
      </c>
      <c r="B35">
        <v>4240</v>
      </c>
      <c r="C35">
        <v>322</v>
      </c>
      <c r="D35">
        <v>829</v>
      </c>
      <c r="E35">
        <v>201</v>
      </c>
      <c r="F35">
        <v>119</v>
      </c>
      <c r="G35">
        <v>1</v>
      </c>
      <c r="H35">
        <v>813</v>
      </c>
      <c r="I35">
        <v>790</v>
      </c>
      <c r="J35">
        <v>271</v>
      </c>
      <c r="K35">
        <v>61</v>
      </c>
      <c r="L35">
        <v>833</v>
      </c>
    </row>
    <row r="36" spans="1:12" x14ac:dyDescent="0.3">
      <c r="A36" t="s">
        <v>1868</v>
      </c>
      <c r="B36">
        <v>0</v>
      </c>
      <c r="C36">
        <v>0</v>
      </c>
      <c r="D36">
        <v>0</v>
      </c>
      <c r="E36">
        <v>0</v>
      </c>
      <c r="F36">
        <v>0</v>
      </c>
      <c r="G36">
        <v>0</v>
      </c>
      <c r="H36">
        <v>0</v>
      </c>
      <c r="I36">
        <v>0</v>
      </c>
      <c r="J36">
        <v>0</v>
      </c>
      <c r="K36">
        <v>0</v>
      </c>
      <c r="L36">
        <v>0</v>
      </c>
    </row>
    <row r="37" spans="1:12" x14ac:dyDescent="0.3">
      <c r="A37" t="s">
        <v>1869</v>
      </c>
      <c r="B37">
        <v>420</v>
      </c>
      <c r="C37">
        <v>3</v>
      </c>
      <c r="D37">
        <v>67</v>
      </c>
      <c r="E37">
        <v>5</v>
      </c>
      <c r="F37">
        <v>15</v>
      </c>
      <c r="G37">
        <v>0</v>
      </c>
      <c r="H37">
        <v>76</v>
      </c>
      <c r="I37">
        <v>25</v>
      </c>
      <c r="J37">
        <v>4</v>
      </c>
      <c r="K37">
        <v>7</v>
      </c>
      <c r="L37">
        <v>218</v>
      </c>
    </row>
    <row r="38" spans="1:12" x14ac:dyDescent="0.3">
      <c r="A38" t="s">
        <v>1870</v>
      </c>
      <c r="B38">
        <v>8468</v>
      </c>
      <c r="C38">
        <v>618</v>
      </c>
      <c r="D38">
        <v>1556</v>
      </c>
      <c r="E38">
        <v>626</v>
      </c>
      <c r="F38">
        <v>150</v>
      </c>
      <c r="G38">
        <v>42</v>
      </c>
      <c r="H38">
        <v>1172</v>
      </c>
      <c r="I38">
        <v>1795</v>
      </c>
      <c r="J38">
        <v>785</v>
      </c>
      <c r="K38">
        <v>137</v>
      </c>
      <c r="L38">
        <v>1587</v>
      </c>
    </row>
    <row r="39" spans="1:12" x14ac:dyDescent="0.3">
      <c r="A39" t="s">
        <v>1871</v>
      </c>
      <c r="B39">
        <v>5098</v>
      </c>
      <c r="C39">
        <v>177</v>
      </c>
      <c r="D39">
        <v>830</v>
      </c>
      <c r="E39">
        <v>114</v>
      </c>
      <c r="F39">
        <v>70</v>
      </c>
      <c r="G39">
        <v>17</v>
      </c>
      <c r="H39">
        <v>804</v>
      </c>
      <c r="I39">
        <v>810</v>
      </c>
      <c r="J39">
        <v>151</v>
      </c>
      <c r="K39">
        <v>154</v>
      </c>
      <c r="L39">
        <v>1971</v>
      </c>
    </row>
    <row r="40" spans="1:12" x14ac:dyDescent="0.3">
      <c r="A40" t="s">
        <v>1872</v>
      </c>
      <c r="B40">
        <v>0</v>
      </c>
      <c r="C40">
        <v>0</v>
      </c>
      <c r="D40">
        <v>0</v>
      </c>
      <c r="E40">
        <v>0</v>
      </c>
      <c r="F40">
        <v>0</v>
      </c>
      <c r="G40">
        <v>0</v>
      </c>
      <c r="H40">
        <v>0</v>
      </c>
      <c r="I40">
        <v>0</v>
      </c>
      <c r="J40">
        <v>0</v>
      </c>
      <c r="K40">
        <v>0</v>
      </c>
      <c r="L40">
        <v>0</v>
      </c>
    </row>
    <row r="41" spans="1:12" x14ac:dyDescent="0.3">
      <c r="A41" t="s">
        <v>1873</v>
      </c>
      <c r="B41">
        <v>578</v>
      </c>
      <c r="C41">
        <v>15</v>
      </c>
      <c r="D41">
        <v>142</v>
      </c>
      <c r="E41">
        <v>9</v>
      </c>
      <c r="F41">
        <v>33</v>
      </c>
      <c r="G41">
        <v>3</v>
      </c>
      <c r="H41">
        <v>74</v>
      </c>
      <c r="I41">
        <v>65</v>
      </c>
      <c r="J41">
        <v>7</v>
      </c>
      <c r="K41">
        <v>6</v>
      </c>
      <c r="L41">
        <v>224</v>
      </c>
    </row>
    <row r="42" spans="1:12" x14ac:dyDescent="0.3">
      <c r="A42" t="s">
        <v>1874</v>
      </c>
      <c r="B42">
        <v>600</v>
      </c>
      <c r="C42">
        <v>12</v>
      </c>
      <c r="D42">
        <v>73</v>
      </c>
      <c r="E42">
        <v>15</v>
      </c>
      <c r="F42">
        <v>22</v>
      </c>
      <c r="G42">
        <v>6</v>
      </c>
      <c r="H42">
        <v>54</v>
      </c>
      <c r="I42">
        <v>70</v>
      </c>
      <c r="J42">
        <v>19</v>
      </c>
      <c r="K42">
        <v>12</v>
      </c>
      <c r="L42">
        <v>317</v>
      </c>
    </row>
    <row r="43" spans="1:12" x14ac:dyDescent="0.3">
      <c r="A43" t="s">
        <v>1875</v>
      </c>
      <c r="B43">
        <v>250</v>
      </c>
      <c r="C43">
        <v>3</v>
      </c>
      <c r="D43">
        <v>18</v>
      </c>
      <c r="E43">
        <v>5</v>
      </c>
      <c r="F43">
        <v>3</v>
      </c>
      <c r="G43">
        <v>0</v>
      </c>
      <c r="H43">
        <v>19</v>
      </c>
      <c r="I43">
        <v>11</v>
      </c>
      <c r="J43">
        <v>2</v>
      </c>
      <c r="K43">
        <v>1</v>
      </c>
      <c r="L43">
        <v>188</v>
      </c>
    </row>
    <row r="44" spans="1:12" x14ac:dyDescent="0.3">
      <c r="A44" t="s">
        <v>1876</v>
      </c>
      <c r="B44">
        <v>13</v>
      </c>
      <c r="C44">
        <v>0</v>
      </c>
      <c r="D44">
        <v>0</v>
      </c>
      <c r="E44">
        <v>0</v>
      </c>
      <c r="F44">
        <v>0</v>
      </c>
      <c r="G44">
        <v>0</v>
      </c>
      <c r="H44">
        <v>2</v>
      </c>
      <c r="I44">
        <v>0</v>
      </c>
      <c r="J44">
        <v>0</v>
      </c>
      <c r="K44">
        <v>0</v>
      </c>
      <c r="L44">
        <v>11</v>
      </c>
    </row>
    <row r="45" spans="1:12" x14ac:dyDescent="0.3">
      <c r="A45" t="s">
        <v>1877</v>
      </c>
      <c r="B45">
        <v>335</v>
      </c>
      <c r="C45">
        <v>9</v>
      </c>
      <c r="D45">
        <v>34</v>
      </c>
      <c r="E45">
        <v>8</v>
      </c>
      <c r="F45">
        <v>8</v>
      </c>
      <c r="G45">
        <v>0</v>
      </c>
      <c r="H45">
        <v>31</v>
      </c>
      <c r="I45">
        <v>42</v>
      </c>
      <c r="J45">
        <v>11</v>
      </c>
      <c r="K45">
        <v>3</v>
      </c>
      <c r="L45">
        <v>189</v>
      </c>
    </row>
    <row r="46" spans="1:12" x14ac:dyDescent="0.3">
      <c r="A46" t="s">
        <v>1878</v>
      </c>
      <c r="B46">
        <v>2121</v>
      </c>
      <c r="C46">
        <v>28</v>
      </c>
      <c r="D46">
        <v>205</v>
      </c>
      <c r="E46">
        <v>25</v>
      </c>
      <c r="F46">
        <v>63</v>
      </c>
      <c r="G46">
        <v>2</v>
      </c>
      <c r="H46">
        <v>558</v>
      </c>
      <c r="I46">
        <v>168</v>
      </c>
      <c r="J46">
        <v>39</v>
      </c>
      <c r="K46">
        <v>12</v>
      </c>
      <c r="L46">
        <v>1021</v>
      </c>
    </row>
    <row r="47" spans="1:12" x14ac:dyDescent="0.3">
      <c r="A47" t="s">
        <v>1879</v>
      </c>
      <c r="B47">
        <v>5205</v>
      </c>
      <c r="C47">
        <v>146</v>
      </c>
      <c r="D47">
        <v>482</v>
      </c>
      <c r="E47">
        <v>136</v>
      </c>
      <c r="F47">
        <v>105</v>
      </c>
      <c r="G47">
        <v>43</v>
      </c>
      <c r="H47">
        <v>782</v>
      </c>
      <c r="I47">
        <v>876</v>
      </c>
      <c r="J47">
        <v>174</v>
      </c>
      <c r="K47">
        <v>188</v>
      </c>
      <c r="L47">
        <v>2273</v>
      </c>
    </row>
    <row r="48" spans="1:12" x14ac:dyDescent="0.3">
      <c r="A48" t="s">
        <v>1880</v>
      </c>
      <c r="B48">
        <v>4306</v>
      </c>
      <c r="C48">
        <v>194</v>
      </c>
      <c r="D48">
        <v>634</v>
      </c>
      <c r="E48">
        <v>212</v>
      </c>
      <c r="F48">
        <v>263</v>
      </c>
      <c r="G48">
        <v>61</v>
      </c>
      <c r="H48">
        <v>700</v>
      </c>
      <c r="I48">
        <v>1174</v>
      </c>
      <c r="J48">
        <v>387</v>
      </c>
      <c r="K48">
        <v>197</v>
      </c>
      <c r="L48">
        <v>484</v>
      </c>
    </row>
    <row r="49" spans="1:12" x14ac:dyDescent="0.3">
      <c r="A49" t="s">
        <v>1881</v>
      </c>
      <c r="B49">
        <v>917</v>
      </c>
      <c r="C49">
        <v>38</v>
      </c>
      <c r="D49">
        <v>135</v>
      </c>
      <c r="E49">
        <v>57</v>
      </c>
      <c r="F49">
        <v>35</v>
      </c>
      <c r="G49">
        <v>6</v>
      </c>
      <c r="H49">
        <v>73</v>
      </c>
      <c r="I49">
        <v>186</v>
      </c>
      <c r="J49">
        <v>58</v>
      </c>
      <c r="K49">
        <v>53</v>
      </c>
      <c r="L49">
        <v>276</v>
      </c>
    </row>
    <row r="50" spans="1:12" x14ac:dyDescent="0.3">
      <c r="A50" t="s">
        <v>1882</v>
      </c>
      <c r="B50">
        <v>317</v>
      </c>
      <c r="C50">
        <v>4</v>
      </c>
      <c r="D50">
        <v>42</v>
      </c>
      <c r="E50">
        <v>2</v>
      </c>
      <c r="F50">
        <v>8</v>
      </c>
      <c r="G50">
        <v>0</v>
      </c>
      <c r="H50">
        <v>43</v>
      </c>
      <c r="I50">
        <v>21</v>
      </c>
      <c r="J50">
        <v>7</v>
      </c>
      <c r="K50">
        <v>2</v>
      </c>
      <c r="L50">
        <v>188</v>
      </c>
    </row>
    <row r="51" spans="1:12" x14ac:dyDescent="0.3">
      <c r="A51" t="s">
        <v>1883</v>
      </c>
      <c r="B51">
        <v>2212</v>
      </c>
      <c r="C51">
        <v>120</v>
      </c>
      <c r="D51">
        <v>341</v>
      </c>
      <c r="E51">
        <v>99</v>
      </c>
      <c r="F51">
        <v>115</v>
      </c>
      <c r="G51">
        <v>42</v>
      </c>
      <c r="H51">
        <v>363</v>
      </c>
      <c r="I51">
        <v>448</v>
      </c>
      <c r="J51">
        <v>106</v>
      </c>
      <c r="K51">
        <v>139</v>
      </c>
      <c r="L51">
        <v>439</v>
      </c>
    </row>
    <row r="52" spans="1:12" x14ac:dyDescent="0.3">
      <c r="A52" t="s">
        <v>1884</v>
      </c>
      <c r="B52">
        <v>2163</v>
      </c>
      <c r="C52">
        <v>58</v>
      </c>
      <c r="D52">
        <v>461</v>
      </c>
      <c r="E52">
        <v>41</v>
      </c>
      <c r="F52">
        <v>13</v>
      </c>
      <c r="G52">
        <v>6</v>
      </c>
      <c r="H52">
        <v>396</v>
      </c>
      <c r="I52">
        <v>468</v>
      </c>
      <c r="J52">
        <v>155</v>
      </c>
      <c r="K52">
        <v>117</v>
      </c>
      <c r="L52">
        <v>448</v>
      </c>
    </row>
    <row r="53" spans="1:12" x14ac:dyDescent="0.3">
      <c r="A53" t="s">
        <v>1885</v>
      </c>
      <c r="B53">
        <v>589</v>
      </c>
      <c r="C53">
        <v>24</v>
      </c>
      <c r="D53">
        <v>54</v>
      </c>
      <c r="E53">
        <v>7</v>
      </c>
      <c r="F53">
        <v>4</v>
      </c>
      <c r="G53">
        <v>0</v>
      </c>
      <c r="H53">
        <v>139</v>
      </c>
      <c r="I53">
        <v>43</v>
      </c>
      <c r="J53">
        <v>11</v>
      </c>
      <c r="K53">
        <v>5</v>
      </c>
      <c r="L53">
        <v>302</v>
      </c>
    </row>
    <row r="54" spans="1:12" x14ac:dyDescent="0.3">
      <c r="A54" t="s">
        <v>1886</v>
      </c>
      <c r="B54">
        <v>0</v>
      </c>
      <c r="C54">
        <v>0</v>
      </c>
      <c r="D54">
        <v>0</v>
      </c>
      <c r="E54">
        <v>0</v>
      </c>
      <c r="F54">
        <v>0</v>
      </c>
      <c r="G54">
        <v>0</v>
      </c>
      <c r="H54">
        <v>0</v>
      </c>
      <c r="I54">
        <v>0</v>
      </c>
      <c r="J54">
        <v>0</v>
      </c>
      <c r="K54">
        <v>0</v>
      </c>
      <c r="L54">
        <v>0</v>
      </c>
    </row>
    <row r="55" spans="1:12" x14ac:dyDescent="0.3">
      <c r="A55" t="s">
        <v>54</v>
      </c>
    </row>
    <row r="56" spans="1:12" x14ac:dyDescent="0.3">
      <c r="A56" t="s">
        <v>1864</v>
      </c>
    </row>
    <row r="57" spans="1:12" x14ac:dyDescent="0.3">
      <c r="A57" t="s">
        <v>2</v>
      </c>
      <c r="B57">
        <v>102693</v>
      </c>
      <c r="C57">
        <v>5067</v>
      </c>
      <c r="D57">
        <v>15296</v>
      </c>
      <c r="E57">
        <v>5871</v>
      </c>
      <c r="F57">
        <v>5382</v>
      </c>
      <c r="G57">
        <v>611</v>
      </c>
      <c r="H57">
        <v>18478</v>
      </c>
      <c r="I57">
        <v>30608</v>
      </c>
      <c r="J57">
        <v>7419</v>
      </c>
      <c r="K57">
        <v>5275</v>
      </c>
      <c r="L57">
        <v>8686</v>
      </c>
    </row>
    <row r="58" spans="1:12" x14ac:dyDescent="0.3">
      <c r="A58" t="s">
        <v>1865</v>
      </c>
      <c r="B58">
        <v>72110</v>
      </c>
      <c r="C58">
        <v>4333</v>
      </c>
      <c r="D58">
        <v>10233</v>
      </c>
      <c r="E58">
        <v>5000</v>
      </c>
      <c r="F58">
        <v>4856</v>
      </c>
      <c r="G58">
        <v>266</v>
      </c>
      <c r="H58">
        <v>14130</v>
      </c>
      <c r="I58">
        <v>25068</v>
      </c>
      <c r="J58">
        <v>5799</v>
      </c>
      <c r="K58">
        <v>1545</v>
      </c>
      <c r="L58">
        <v>880</v>
      </c>
    </row>
    <row r="59" spans="1:12" x14ac:dyDescent="0.3">
      <c r="A59" t="s">
        <v>1866</v>
      </c>
      <c r="B59">
        <v>230</v>
      </c>
      <c r="C59">
        <v>0</v>
      </c>
      <c r="D59">
        <v>3</v>
      </c>
      <c r="E59">
        <v>0</v>
      </c>
      <c r="F59">
        <v>0</v>
      </c>
      <c r="G59">
        <v>0</v>
      </c>
      <c r="H59">
        <v>215</v>
      </c>
      <c r="I59">
        <v>3</v>
      </c>
      <c r="J59">
        <v>0</v>
      </c>
      <c r="K59">
        <v>1</v>
      </c>
      <c r="L59">
        <v>8</v>
      </c>
    </row>
    <row r="60" spans="1:12" x14ac:dyDescent="0.3">
      <c r="A60" t="s">
        <v>1867</v>
      </c>
      <c r="B60">
        <v>2174</v>
      </c>
      <c r="C60">
        <v>32</v>
      </c>
      <c r="D60">
        <v>750</v>
      </c>
      <c r="E60">
        <v>65</v>
      </c>
      <c r="F60">
        <v>27</v>
      </c>
      <c r="G60">
        <v>1</v>
      </c>
      <c r="H60">
        <v>211</v>
      </c>
      <c r="I60">
        <v>722</v>
      </c>
      <c r="J60">
        <v>32</v>
      </c>
      <c r="K60">
        <v>20</v>
      </c>
      <c r="L60">
        <v>314</v>
      </c>
    </row>
    <row r="61" spans="1:12" x14ac:dyDescent="0.3">
      <c r="A61" t="s">
        <v>1868</v>
      </c>
      <c r="B61">
        <v>0</v>
      </c>
      <c r="C61">
        <v>0</v>
      </c>
      <c r="D61">
        <v>0</v>
      </c>
      <c r="E61">
        <v>0</v>
      </c>
      <c r="F61">
        <v>0</v>
      </c>
      <c r="G61">
        <v>0</v>
      </c>
      <c r="H61">
        <v>0</v>
      </c>
      <c r="I61">
        <v>0</v>
      </c>
      <c r="J61">
        <v>0</v>
      </c>
      <c r="K61">
        <v>0</v>
      </c>
      <c r="L61">
        <v>0</v>
      </c>
    </row>
    <row r="62" spans="1:12" x14ac:dyDescent="0.3">
      <c r="A62" t="s">
        <v>1869</v>
      </c>
      <c r="B62">
        <v>54</v>
      </c>
      <c r="C62">
        <v>1</v>
      </c>
      <c r="D62">
        <v>6</v>
      </c>
      <c r="E62">
        <v>0</v>
      </c>
      <c r="F62">
        <v>1</v>
      </c>
      <c r="G62">
        <v>0</v>
      </c>
      <c r="H62">
        <v>5</v>
      </c>
      <c r="I62">
        <v>3</v>
      </c>
      <c r="J62">
        <v>0</v>
      </c>
      <c r="K62">
        <v>0</v>
      </c>
      <c r="L62">
        <v>38</v>
      </c>
    </row>
    <row r="63" spans="1:12" x14ac:dyDescent="0.3">
      <c r="A63" t="s">
        <v>1870</v>
      </c>
      <c r="B63">
        <v>172</v>
      </c>
      <c r="C63">
        <v>2</v>
      </c>
      <c r="D63">
        <v>28</v>
      </c>
      <c r="E63">
        <v>12</v>
      </c>
      <c r="F63">
        <v>0</v>
      </c>
      <c r="G63">
        <v>0</v>
      </c>
      <c r="H63">
        <v>24</v>
      </c>
      <c r="I63">
        <v>27</v>
      </c>
      <c r="J63">
        <v>31</v>
      </c>
      <c r="K63">
        <v>3</v>
      </c>
      <c r="L63">
        <v>45</v>
      </c>
    </row>
    <row r="64" spans="1:12" x14ac:dyDescent="0.3">
      <c r="A64" t="s">
        <v>1871</v>
      </c>
      <c r="B64">
        <v>3819</v>
      </c>
      <c r="C64">
        <v>125</v>
      </c>
      <c r="D64">
        <v>710</v>
      </c>
      <c r="E64">
        <v>103</v>
      </c>
      <c r="F64">
        <v>31</v>
      </c>
      <c r="G64">
        <v>113</v>
      </c>
      <c r="H64">
        <v>426</v>
      </c>
      <c r="I64">
        <v>647</v>
      </c>
      <c r="J64">
        <v>87</v>
      </c>
      <c r="K64">
        <v>73</v>
      </c>
      <c r="L64">
        <v>1504</v>
      </c>
    </row>
    <row r="65" spans="1:12" x14ac:dyDescent="0.3">
      <c r="A65" t="s">
        <v>1872</v>
      </c>
      <c r="B65">
        <v>0</v>
      </c>
      <c r="C65">
        <v>0</v>
      </c>
      <c r="D65">
        <v>0</v>
      </c>
      <c r="E65">
        <v>0</v>
      </c>
      <c r="F65">
        <v>0</v>
      </c>
      <c r="G65">
        <v>0</v>
      </c>
      <c r="H65">
        <v>0</v>
      </c>
      <c r="I65">
        <v>0</v>
      </c>
      <c r="J65">
        <v>0</v>
      </c>
      <c r="K65">
        <v>0</v>
      </c>
      <c r="L65">
        <v>0</v>
      </c>
    </row>
    <row r="66" spans="1:12" x14ac:dyDescent="0.3">
      <c r="A66" t="s">
        <v>1873</v>
      </c>
      <c r="B66">
        <v>896</v>
      </c>
      <c r="C66">
        <v>15</v>
      </c>
      <c r="D66">
        <v>163</v>
      </c>
      <c r="E66">
        <v>117</v>
      </c>
      <c r="F66">
        <v>12</v>
      </c>
      <c r="G66">
        <v>0</v>
      </c>
      <c r="H66">
        <v>118</v>
      </c>
      <c r="I66">
        <v>73</v>
      </c>
      <c r="J66">
        <v>23</v>
      </c>
      <c r="K66">
        <v>4</v>
      </c>
      <c r="L66">
        <v>371</v>
      </c>
    </row>
    <row r="67" spans="1:12" x14ac:dyDescent="0.3">
      <c r="A67" t="s">
        <v>1874</v>
      </c>
      <c r="B67">
        <v>207</v>
      </c>
      <c r="C67">
        <v>4</v>
      </c>
      <c r="D67">
        <v>21</v>
      </c>
      <c r="E67">
        <v>4</v>
      </c>
      <c r="F67">
        <v>4</v>
      </c>
      <c r="G67">
        <v>0</v>
      </c>
      <c r="H67">
        <v>31</v>
      </c>
      <c r="I67">
        <v>24</v>
      </c>
      <c r="J67">
        <v>6</v>
      </c>
      <c r="K67">
        <v>3</v>
      </c>
      <c r="L67">
        <v>110</v>
      </c>
    </row>
    <row r="68" spans="1:12" x14ac:dyDescent="0.3">
      <c r="A68" t="s">
        <v>1875</v>
      </c>
      <c r="B68">
        <v>247</v>
      </c>
      <c r="C68">
        <v>1</v>
      </c>
      <c r="D68">
        <v>13</v>
      </c>
      <c r="E68">
        <v>1</v>
      </c>
      <c r="F68">
        <v>1</v>
      </c>
      <c r="G68">
        <v>0</v>
      </c>
      <c r="H68">
        <v>22</v>
      </c>
      <c r="I68">
        <v>27</v>
      </c>
      <c r="J68">
        <v>2</v>
      </c>
      <c r="K68">
        <v>3</v>
      </c>
      <c r="L68">
        <v>177</v>
      </c>
    </row>
    <row r="69" spans="1:12" x14ac:dyDescent="0.3">
      <c r="A69" t="s">
        <v>1876</v>
      </c>
      <c r="B69">
        <v>3</v>
      </c>
      <c r="C69">
        <v>0</v>
      </c>
      <c r="D69">
        <v>0</v>
      </c>
      <c r="E69">
        <v>0</v>
      </c>
      <c r="F69">
        <v>0</v>
      </c>
      <c r="G69">
        <v>0</v>
      </c>
      <c r="H69">
        <v>0</v>
      </c>
      <c r="I69">
        <v>0</v>
      </c>
      <c r="J69">
        <v>0</v>
      </c>
      <c r="K69">
        <v>1</v>
      </c>
      <c r="L69">
        <v>2</v>
      </c>
    </row>
    <row r="70" spans="1:12" x14ac:dyDescent="0.3">
      <c r="A70" t="s">
        <v>1877</v>
      </c>
      <c r="B70">
        <v>156</v>
      </c>
      <c r="C70">
        <v>3</v>
      </c>
      <c r="D70">
        <v>9</v>
      </c>
      <c r="E70">
        <v>5</v>
      </c>
      <c r="F70">
        <v>9</v>
      </c>
      <c r="G70">
        <v>0</v>
      </c>
      <c r="H70">
        <v>18</v>
      </c>
      <c r="I70">
        <v>15</v>
      </c>
      <c r="J70">
        <v>4</v>
      </c>
      <c r="K70">
        <v>4</v>
      </c>
      <c r="L70">
        <v>89</v>
      </c>
    </row>
    <row r="71" spans="1:12" x14ac:dyDescent="0.3">
      <c r="A71" t="s">
        <v>1878</v>
      </c>
      <c r="B71">
        <v>128</v>
      </c>
      <c r="C71">
        <v>1</v>
      </c>
      <c r="D71">
        <v>5</v>
      </c>
      <c r="E71">
        <v>0</v>
      </c>
      <c r="F71">
        <v>2</v>
      </c>
      <c r="G71">
        <v>0</v>
      </c>
      <c r="H71">
        <v>14</v>
      </c>
      <c r="I71">
        <v>9</v>
      </c>
      <c r="J71">
        <v>3</v>
      </c>
      <c r="K71">
        <v>0</v>
      </c>
      <c r="L71">
        <v>94</v>
      </c>
    </row>
    <row r="72" spans="1:12" x14ac:dyDescent="0.3">
      <c r="A72" t="s">
        <v>1879</v>
      </c>
      <c r="B72">
        <v>1735</v>
      </c>
      <c r="C72">
        <v>47</v>
      </c>
      <c r="D72">
        <v>157</v>
      </c>
      <c r="E72">
        <v>57</v>
      </c>
      <c r="F72">
        <v>45</v>
      </c>
      <c r="G72">
        <v>14</v>
      </c>
      <c r="H72">
        <v>329</v>
      </c>
      <c r="I72">
        <v>153</v>
      </c>
      <c r="J72">
        <v>44</v>
      </c>
      <c r="K72">
        <v>58</v>
      </c>
      <c r="L72">
        <v>831</v>
      </c>
    </row>
    <row r="73" spans="1:12" x14ac:dyDescent="0.3">
      <c r="A73" t="s">
        <v>1880</v>
      </c>
      <c r="B73">
        <v>3403</v>
      </c>
      <c r="C73">
        <v>210</v>
      </c>
      <c r="D73">
        <v>619</v>
      </c>
      <c r="E73">
        <v>156</v>
      </c>
      <c r="F73">
        <v>149</v>
      </c>
      <c r="G73">
        <v>30</v>
      </c>
      <c r="H73">
        <v>515</v>
      </c>
      <c r="I73">
        <v>728</v>
      </c>
      <c r="J73">
        <v>275</v>
      </c>
      <c r="K73">
        <v>115</v>
      </c>
      <c r="L73">
        <v>606</v>
      </c>
    </row>
    <row r="74" spans="1:12" x14ac:dyDescent="0.3">
      <c r="A74" t="s">
        <v>1881</v>
      </c>
      <c r="B74">
        <v>1030</v>
      </c>
      <c r="C74">
        <v>69</v>
      </c>
      <c r="D74">
        <v>172</v>
      </c>
      <c r="E74">
        <v>45</v>
      </c>
      <c r="F74">
        <v>59</v>
      </c>
      <c r="G74">
        <v>5</v>
      </c>
      <c r="H74">
        <v>113</v>
      </c>
      <c r="I74">
        <v>215</v>
      </c>
      <c r="J74">
        <v>35</v>
      </c>
      <c r="K74">
        <v>31</v>
      </c>
      <c r="L74">
        <v>286</v>
      </c>
    </row>
    <row r="75" spans="1:12" x14ac:dyDescent="0.3">
      <c r="A75" t="s">
        <v>1882</v>
      </c>
      <c r="B75">
        <v>212</v>
      </c>
      <c r="C75">
        <v>0</v>
      </c>
      <c r="D75">
        <v>23</v>
      </c>
      <c r="E75">
        <v>3</v>
      </c>
      <c r="F75">
        <v>6</v>
      </c>
      <c r="G75">
        <v>0</v>
      </c>
      <c r="H75">
        <v>18</v>
      </c>
      <c r="I75">
        <v>14</v>
      </c>
      <c r="J75">
        <v>16</v>
      </c>
      <c r="K75">
        <v>5</v>
      </c>
      <c r="L75">
        <v>127</v>
      </c>
    </row>
    <row r="76" spans="1:12" x14ac:dyDescent="0.3">
      <c r="A76" t="s">
        <v>1883</v>
      </c>
      <c r="B76">
        <v>541</v>
      </c>
      <c r="C76">
        <v>23</v>
      </c>
      <c r="D76">
        <v>62</v>
      </c>
      <c r="E76">
        <v>11</v>
      </c>
      <c r="F76">
        <v>2</v>
      </c>
      <c r="G76">
        <v>3</v>
      </c>
      <c r="H76">
        <v>99</v>
      </c>
      <c r="I76">
        <v>79</v>
      </c>
      <c r="J76">
        <v>24</v>
      </c>
      <c r="K76">
        <v>20</v>
      </c>
      <c r="L76">
        <v>218</v>
      </c>
    </row>
    <row r="77" spans="1:12" x14ac:dyDescent="0.3">
      <c r="A77" t="s">
        <v>1884</v>
      </c>
      <c r="B77">
        <v>15284</v>
      </c>
      <c r="C77">
        <v>199</v>
      </c>
      <c r="D77">
        <v>2301</v>
      </c>
      <c r="E77">
        <v>286</v>
      </c>
      <c r="F77">
        <v>177</v>
      </c>
      <c r="G77">
        <v>179</v>
      </c>
      <c r="H77">
        <v>2148</v>
      </c>
      <c r="I77">
        <v>2778</v>
      </c>
      <c r="J77">
        <v>1027</v>
      </c>
      <c r="K77">
        <v>3387</v>
      </c>
      <c r="L77">
        <v>2802</v>
      </c>
    </row>
    <row r="78" spans="1:12" x14ac:dyDescent="0.3">
      <c r="A78" t="s">
        <v>1885</v>
      </c>
      <c r="B78">
        <v>292</v>
      </c>
      <c r="C78">
        <v>2</v>
      </c>
      <c r="D78">
        <v>21</v>
      </c>
      <c r="E78">
        <v>6</v>
      </c>
      <c r="F78">
        <v>1</v>
      </c>
      <c r="G78">
        <v>0</v>
      </c>
      <c r="H78">
        <v>42</v>
      </c>
      <c r="I78">
        <v>23</v>
      </c>
      <c r="J78">
        <v>11</v>
      </c>
      <c r="K78">
        <v>2</v>
      </c>
      <c r="L78">
        <v>184</v>
      </c>
    </row>
    <row r="79" spans="1:12" x14ac:dyDescent="0.3">
      <c r="A79" t="s">
        <v>1886</v>
      </c>
      <c r="B79">
        <v>0</v>
      </c>
      <c r="C79">
        <v>0</v>
      </c>
      <c r="D79">
        <v>0</v>
      </c>
      <c r="E79">
        <v>0</v>
      </c>
      <c r="F79">
        <v>0</v>
      </c>
      <c r="G79">
        <v>0</v>
      </c>
      <c r="H79">
        <v>0</v>
      </c>
      <c r="I79">
        <v>0</v>
      </c>
      <c r="J79">
        <v>0</v>
      </c>
      <c r="K79">
        <v>0</v>
      </c>
      <c r="L79">
        <v>0</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0C43-79EA-4F30-9565-49EFA0DB34ED}">
  <dimension ref="A1:L69"/>
  <sheetViews>
    <sheetView workbookViewId="0">
      <selection activeCell="E8" sqref="E8"/>
    </sheetView>
  </sheetViews>
  <sheetFormatPr defaultRowHeight="14.4" x14ac:dyDescent="0.3"/>
  <sheetData>
    <row r="1" spans="1:12" x14ac:dyDescent="0.3">
      <c r="A1" t="s">
        <v>1887</v>
      </c>
    </row>
    <row r="2" spans="1:12" x14ac:dyDescent="0.3">
      <c r="B2" t="s">
        <v>1</v>
      </c>
    </row>
    <row r="3" spans="1:12" x14ac:dyDescent="0.3">
      <c r="B3" t="s">
        <v>2</v>
      </c>
      <c r="C3" t="s">
        <v>1620</v>
      </c>
      <c r="D3" t="s">
        <v>1323</v>
      </c>
      <c r="E3" t="s">
        <v>1324</v>
      </c>
      <c r="F3" t="s">
        <v>1326</v>
      </c>
      <c r="G3" t="s">
        <v>1805</v>
      </c>
      <c r="H3" t="s">
        <v>1327</v>
      </c>
      <c r="I3" t="s">
        <v>1329</v>
      </c>
      <c r="J3" t="s">
        <v>1331</v>
      </c>
      <c r="K3" t="s">
        <v>1332</v>
      </c>
      <c r="L3" t="s">
        <v>1328</v>
      </c>
    </row>
    <row r="4" spans="1:12" x14ac:dyDescent="0.3">
      <c r="A4" t="s">
        <v>668</v>
      </c>
    </row>
    <row r="5" spans="1:12" x14ac:dyDescent="0.3">
      <c r="A5" t="s">
        <v>41</v>
      </c>
    </row>
    <row r="6" spans="1:12" x14ac:dyDescent="0.3">
      <c r="A6" t="s">
        <v>1888</v>
      </c>
    </row>
    <row r="7" spans="1:12" x14ac:dyDescent="0.3">
      <c r="A7" t="s">
        <v>2</v>
      </c>
      <c r="B7">
        <v>132039</v>
      </c>
      <c r="C7">
        <v>6515</v>
      </c>
      <c r="D7">
        <v>18095</v>
      </c>
      <c r="E7">
        <v>5548</v>
      </c>
      <c r="F7">
        <v>6325</v>
      </c>
      <c r="G7">
        <v>781</v>
      </c>
      <c r="H7">
        <v>23043</v>
      </c>
      <c r="I7">
        <v>29924</v>
      </c>
      <c r="J7">
        <v>10331</v>
      </c>
      <c r="K7">
        <v>4635</v>
      </c>
      <c r="L7">
        <v>26842</v>
      </c>
    </row>
    <row r="8" spans="1:12" x14ac:dyDescent="0.3">
      <c r="A8" t="s">
        <v>161</v>
      </c>
      <c r="B8">
        <v>4884</v>
      </c>
      <c r="C8">
        <v>152</v>
      </c>
      <c r="D8">
        <v>505</v>
      </c>
      <c r="E8">
        <v>203</v>
      </c>
      <c r="F8">
        <v>108</v>
      </c>
      <c r="G8">
        <v>13</v>
      </c>
      <c r="H8">
        <v>696</v>
      </c>
      <c r="I8">
        <v>545</v>
      </c>
      <c r="J8">
        <v>444</v>
      </c>
      <c r="K8">
        <v>62</v>
      </c>
      <c r="L8">
        <v>2156</v>
      </c>
    </row>
    <row r="9" spans="1:12" x14ac:dyDescent="0.3">
      <c r="A9" t="s">
        <v>127</v>
      </c>
      <c r="B9">
        <v>127155</v>
      </c>
      <c r="C9">
        <v>6363</v>
      </c>
      <c r="D9">
        <v>17590</v>
      </c>
      <c r="E9">
        <v>5345</v>
      </c>
      <c r="F9">
        <v>6217</v>
      </c>
      <c r="G9">
        <v>768</v>
      </c>
      <c r="H9">
        <v>22347</v>
      </c>
      <c r="I9">
        <v>29379</v>
      </c>
      <c r="J9">
        <v>9887</v>
      </c>
      <c r="K9">
        <v>4573</v>
      </c>
      <c r="L9">
        <v>24686</v>
      </c>
    </row>
    <row r="10" spans="1:12" x14ac:dyDescent="0.3">
      <c r="A10" t="s">
        <v>53</v>
      </c>
    </row>
    <row r="11" spans="1:12" x14ac:dyDescent="0.3">
      <c r="A11" t="s">
        <v>1888</v>
      </c>
    </row>
    <row r="12" spans="1:12" x14ac:dyDescent="0.3">
      <c r="A12" t="s">
        <v>2</v>
      </c>
      <c r="B12">
        <v>66339</v>
      </c>
      <c r="C12">
        <v>3119</v>
      </c>
      <c r="D12">
        <v>8726</v>
      </c>
      <c r="E12">
        <v>2748</v>
      </c>
      <c r="F12">
        <v>3155</v>
      </c>
      <c r="G12">
        <v>379</v>
      </c>
      <c r="H12">
        <v>11736</v>
      </c>
      <c r="I12">
        <v>15796</v>
      </c>
      <c r="J12">
        <v>5134</v>
      </c>
      <c r="K12">
        <v>2390</v>
      </c>
      <c r="L12">
        <v>13156</v>
      </c>
    </row>
    <row r="13" spans="1:12" x14ac:dyDescent="0.3">
      <c r="A13" t="s">
        <v>161</v>
      </c>
      <c r="B13">
        <v>2786</v>
      </c>
      <c r="C13">
        <v>92</v>
      </c>
      <c r="D13">
        <v>327</v>
      </c>
      <c r="E13">
        <v>92</v>
      </c>
      <c r="F13">
        <v>55</v>
      </c>
      <c r="G13">
        <v>7</v>
      </c>
      <c r="H13">
        <v>425</v>
      </c>
      <c r="I13">
        <v>338</v>
      </c>
      <c r="J13">
        <v>212</v>
      </c>
      <c r="K13">
        <v>40</v>
      </c>
      <c r="L13">
        <v>1198</v>
      </c>
    </row>
    <row r="14" spans="1:12" x14ac:dyDescent="0.3">
      <c r="A14" t="s">
        <v>127</v>
      </c>
      <c r="B14">
        <v>63553</v>
      </c>
      <c r="C14">
        <v>3027</v>
      </c>
      <c r="D14">
        <v>8399</v>
      </c>
      <c r="E14">
        <v>2656</v>
      </c>
      <c r="F14">
        <v>3100</v>
      </c>
      <c r="G14">
        <v>372</v>
      </c>
      <c r="H14">
        <v>11311</v>
      </c>
      <c r="I14">
        <v>15458</v>
      </c>
      <c r="J14">
        <v>4922</v>
      </c>
      <c r="K14">
        <v>2350</v>
      </c>
      <c r="L14">
        <v>11958</v>
      </c>
    </row>
    <row r="15" spans="1:12" x14ac:dyDescent="0.3">
      <c r="A15" t="s">
        <v>54</v>
      </c>
    </row>
    <row r="16" spans="1:12" x14ac:dyDescent="0.3">
      <c r="A16" t="s">
        <v>1888</v>
      </c>
    </row>
    <row r="17" spans="1:12" x14ac:dyDescent="0.3">
      <c r="A17" t="s">
        <v>2</v>
      </c>
      <c r="B17">
        <v>65700</v>
      </c>
      <c r="C17">
        <v>3396</v>
      </c>
      <c r="D17">
        <v>9369</v>
      </c>
      <c r="E17">
        <v>2800</v>
      </c>
      <c r="F17">
        <v>3170</v>
      </c>
      <c r="G17">
        <v>402</v>
      </c>
      <c r="H17">
        <v>11307</v>
      </c>
      <c r="I17">
        <v>14128</v>
      </c>
      <c r="J17">
        <v>5197</v>
      </c>
      <c r="K17">
        <v>2245</v>
      </c>
      <c r="L17">
        <v>13686</v>
      </c>
    </row>
    <row r="18" spans="1:12" x14ac:dyDescent="0.3">
      <c r="A18" t="s">
        <v>161</v>
      </c>
      <c r="B18">
        <v>2098</v>
      </c>
      <c r="C18">
        <v>60</v>
      </c>
      <c r="D18">
        <v>178</v>
      </c>
      <c r="E18">
        <v>111</v>
      </c>
      <c r="F18">
        <v>53</v>
      </c>
      <c r="G18">
        <v>6</v>
      </c>
      <c r="H18">
        <v>271</v>
      </c>
      <c r="I18">
        <v>207</v>
      </c>
      <c r="J18">
        <v>232</v>
      </c>
      <c r="K18">
        <v>22</v>
      </c>
      <c r="L18">
        <v>958</v>
      </c>
    </row>
    <row r="19" spans="1:12" x14ac:dyDescent="0.3">
      <c r="A19" t="s">
        <v>127</v>
      </c>
      <c r="B19">
        <v>63602</v>
      </c>
      <c r="C19">
        <v>3336</v>
      </c>
      <c r="D19">
        <v>9191</v>
      </c>
      <c r="E19">
        <v>2689</v>
      </c>
      <c r="F19">
        <v>3117</v>
      </c>
      <c r="G19">
        <v>396</v>
      </c>
      <c r="H19">
        <v>11036</v>
      </c>
      <c r="I19">
        <v>13921</v>
      </c>
      <c r="J19">
        <v>4965</v>
      </c>
      <c r="K19">
        <v>2223</v>
      </c>
      <c r="L19">
        <v>12728</v>
      </c>
    </row>
    <row r="20" spans="1:12" x14ac:dyDescent="0.3">
      <c r="A20" t="s">
        <v>668</v>
      </c>
    </row>
    <row r="21" spans="1:12" x14ac:dyDescent="0.3">
      <c r="A21" t="s">
        <v>41</v>
      </c>
    </row>
    <row r="22" spans="1:12" x14ac:dyDescent="0.3">
      <c r="A22" t="s">
        <v>1889</v>
      </c>
    </row>
    <row r="23" spans="1:12" x14ac:dyDescent="0.3">
      <c r="A23" t="s">
        <v>2</v>
      </c>
      <c r="B23">
        <v>127155</v>
      </c>
      <c r="C23">
        <v>6363</v>
      </c>
      <c r="D23">
        <v>17590</v>
      </c>
      <c r="E23">
        <v>5345</v>
      </c>
      <c r="F23">
        <v>6217</v>
      </c>
      <c r="G23">
        <v>768</v>
      </c>
      <c r="H23">
        <v>22347</v>
      </c>
      <c r="I23">
        <v>29379</v>
      </c>
      <c r="J23">
        <v>9887</v>
      </c>
      <c r="K23">
        <v>4573</v>
      </c>
      <c r="L23">
        <v>24686</v>
      </c>
    </row>
    <row r="24" spans="1:12" x14ac:dyDescent="0.3">
      <c r="A24" t="s">
        <v>764</v>
      </c>
      <c r="B24">
        <v>11197</v>
      </c>
      <c r="C24">
        <v>864</v>
      </c>
      <c r="D24">
        <v>1748</v>
      </c>
      <c r="E24">
        <v>271</v>
      </c>
      <c r="F24">
        <v>716</v>
      </c>
      <c r="G24">
        <v>61</v>
      </c>
      <c r="H24">
        <v>2002</v>
      </c>
      <c r="I24">
        <v>1277</v>
      </c>
      <c r="J24">
        <v>801</v>
      </c>
      <c r="K24">
        <v>93</v>
      </c>
      <c r="L24">
        <v>3364</v>
      </c>
    </row>
    <row r="25" spans="1:12" x14ac:dyDescent="0.3">
      <c r="A25" t="s">
        <v>198</v>
      </c>
      <c r="B25">
        <v>75229</v>
      </c>
      <c r="C25">
        <v>3643</v>
      </c>
      <c r="D25">
        <v>10697</v>
      </c>
      <c r="E25">
        <v>3121</v>
      </c>
      <c r="F25">
        <v>3667</v>
      </c>
      <c r="G25">
        <v>518</v>
      </c>
      <c r="H25">
        <v>13595</v>
      </c>
      <c r="I25">
        <v>19677</v>
      </c>
      <c r="J25">
        <v>5111</v>
      </c>
      <c r="K25">
        <v>3116</v>
      </c>
      <c r="L25">
        <v>12084</v>
      </c>
    </row>
    <row r="26" spans="1:12" x14ac:dyDescent="0.3">
      <c r="A26" t="s">
        <v>765</v>
      </c>
      <c r="B26">
        <v>8660</v>
      </c>
      <c r="C26">
        <v>467</v>
      </c>
      <c r="D26">
        <v>1131</v>
      </c>
      <c r="E26">
        <v>484</v>
      </c>
      <c r="F26">
        <v>670</v>
      </c>
      <c r="G26">
        <v>74</v>
      </c>
      <c r="H26">
        <v>1352</v>
      </c>
      <c r="I26">
        <v>2083</v>
      </c>
      <c r="J26">
        <v>702</v>
      </c>
      <c r="K26">
        <v>504</v>
      </c>
      <c r="L26">
        <v>1193</v>
      </c>
    </row>
    <row r="27" spans="1:12" x14ac:dyDescent="0.3">
      <c r="A27" t="s">
        <v>75</v>
      </c>
      <c r="B27">
        <v>2048</v>
      </c>
      <c r="C27">
        <v>153</v>
      </c>
      <c r="D27">
        <v>383</v>
      </c>
      <c r="E27">
        <v>87</v>
      </c>
      <c r="F27">
        <v>84</v>
      </c>
      <c r="G27">
        <v>32</v>
      </c>
      <c r="H27">
        <v>309</v>
      </c>
      <c r="I27">
        <v>619</v>
      </c>
      <c r="J27">
        <v>155</v>
      </c>
      <c r="K27">
        <v>128</v>
      </c>
      <c r="L27">
        <v>98</v>
      </c>
    </row>
    <row r="28" spans="1:12" x14ac:dyDescent="0.3">
      <c r="A28" t="s">
        <v>1890</v>
      </c>
      <c r="B28">
        <v>4633</v>
      </c>
      <c r="C28">
        <v>311</v>
      </c>
      <c r="D28">
        <v>869</v>
      </c>
      <c r="E28">
        <v>241</v>
      </c>
      <c r="F28">
        <v>225</v>
      </c>
      <c r="G28">
        <v>9</v>
      </c>
      <c r="H28">
        <v>775</v>
      </c>
      <c r="I28">
        <v>467</v>
      </c>
      <c r="J28">
        <v>465</v>
      </c>
      <c r="K28">
        <v>83</v>
      </c>
      <c r="L28">
        <v>1188</v>
      </c>
    </row>
    <row r="29" spans="1:12" x14ac:dyDescent="0.3">
      <c r="A29" t="s">
        <v>766</v>
      </c>
      <c r="B29">
        <v>1880</v>
      </c>
      <c r="C29">
        <v>90</v>
      </c>
      <c r="D29">
        <v>307</v>
      </c>
      <c r="E29">
        <v>49</v>
      </c>
      <c r="F29">
        <v>89</v>
      </c>
      <c r="G29">
        <v>2</v>
      </c>
      <c r="H29">
        <v>264</v>
      </c>
      <c r="I29">
        <v>299</v>
      </c>
      <c r="J29">
        <v>112</v>
      </c>
      <c r="K29">
        <v>12</v>
      </c>
      <c r="L29">
        <v>656</v>
      </c>
    </row>
    <row r="30" spans="1:12" x14ac:dyDescent="0.3">
      <c r="A30" t="s">
        <v>1891</v>
      </c>
      <c r="B30">
        <v>157</v>
      </c>
      <c r="C30">
        <v>6</v>
      </c>
      <c r="D30">
        <v>19</v>
      </c>
      <c r="E30">
        <v>8</v>
      </c>
      <c r="F30">
        <v>3</v>
      </c>
      <c r="G30">
        <v>2</v>
      </c>
      <c r="H30">
        <v>28</v>
      </c>
      <c r="I30">
        <v>51</v>
      </c>
      <c r="J30">
        <v>26</v>
      </c>
      <c r="K30">
        <v>6</v>
      </c>
      <c r="L30">
        <v>8</v>
      </c>
    </row>
    <row r="31" spans="1:12" x14ac:dyDescent="0.3">
      <c r="A31" t="s">
        <v>37</v>
      </c>
      <c r="B31">
        <v>23351</v>
      </c>
      <c r="C31">
        <v>829</v>
      </c>
      <c r="D31">
        <v>2436</v>
      </c>
      <c r="E31">
        <v>1084</v>
      </c>
      <c r="F31">
        <v>763</v>
      </c>
      <c r="G31">
        <v>70</v>
      </c>
      <c r="H31">
        <v>4022</v>
      </c>
      <c r="I31">
        <v>4906</v>
      </c>
      <c r="J31">
        <v>2515</v>
      </c>
      <c r="K31">
        <v>631</v>
      </c>
      <c r="L31">
        <v>6095</v>
      </c>
    </row>
    <row r="32" spans="1:12" x14ac:dyDescent="0.3">
      <c r="A32" t="s">
        <v>53</v>
      </c>
    </row>
    <row r="33" spans="1:12" x14ac:dyDescent="0.3">
      <c r="A33" t="s">
        <v>1889</v>
      </c>
    </row>
    <row r="34" spans="1:12" x14ac:dyDescent="0.3">
      <c r="A34" t="s">
        <v>2</v>
      </c>
      <c r="B34">
        <v>63553</v>
      </c>
      <c r="C34">
        <v>3027</v>
      </c>
      <c r="D34">
        <v>8399</v>
      </c>
      <c r="E34">
        <v>2656</v>
      </c>
      <c r="F34">
        <v>3100</v>
      </c>
      <c r="G34">
        <v>372</v>
      </c>
      <c r="H34">
        <v>11311</v>
      </c>
      <c r="I34">
        <v>15458</v>
      </c>
      <c r="J34">
        <v>4922</v>
      </c>
      <c r="K34">
        <v>2350</v>
      </c>
      <c r="L34">
        <v>11958</v>
      </c>
    </row>
    <row r="35" spans="1:12" x14ac:dyDescent="0.3">
      <c r="A35" t="s">
        <v>764</v>
      </c>
      <c r="B35">
        <v>1839</v>
      </c>
      <c r="C35">
        <v>156</v>
      </c>
      <c r="D35">
        <v>217</v>
      </c>
      <c r="E35">
        <v>57</v>
      </c>
      <c r="F35">
        <v>120</v>
      </c>
      <c r="G35">
        <v>3</v>
      </c>
      <c r="H35">
        <v>416</v>
      </c>
      <c r="I35">
        <v>358</v>
      </c>
      <c r="J35">
        <v>148</v>
      </c>
      <c r="K35">
        <v>19</v>
      </c>
      <c r="L35">
        <v>345</v>
      </c>
    </row>
    <row r="36" spans="1:12" x14ac:dyDescent="0.3">
      <c r="A36" t="s">
        <v>198</v>
      </c>
      <c r="B36">
        <v>41043</v>
      </c>
      <c r="C36">
        <v>1866</v>
      </c>
      <c r="D36">
        <v>5478</v>
      </c>
      <c r="E36">
        <v>1650</v>
      </c>
      <c r="F36">
        <v>2045</v>
      </c>
      <c r="G36">
        <v>271</v>
      </c>
      <c r="H36">
        <v>7426</v>
      </c>
      <c r="I36">
        <v>11023</v>
      </c>
      <c r="J36">
        <v>2828</v>
      </c>
      <c r="K36">
        <v>1699</v>
      </c>
      <c r="L36">
        <v>6757</v>
      </c>
    </row>
    <row r="37" spans="1:12" x14ac:dyDescent="0.3">
      <c r="A37" t="s">
        <v>765</v>
      </c>
      <c r="B37">
        <v>3994</v>
      </c>
      <c r="C37">
        <v>189</v>
      </c>
      <c r="D37">
        <v>500</v>
      </c>
      <c r="E37">
        <v>189</v>
      </c>
      <c r="F37">
        <v>316</v>
      </c>
      <c r="G37">
        <v>34</v>
      </c>
      <c r="H37">
        <v>627</v>
      </c>
      <c r="I37">
        <v>950</v>
      </c>
      <c r="J37">
        <v>345</v>
      </c>
      <c r="K37">
        <v>232</v>
      </c>
      <c r="L37">
        <v>612</v>
      </c>
    </row>
    <row r="38" spans="1:12" x14ac:dyDescent="0.3">
      <c r="A38" t="s">
        <v>75</v>
      </c>
      <c r="B38">
        <v>1150</v>
      </c>
      <c r="C38">
        <v>85</v>
      </c>
      <c r="D38">
        <v>197</v>
      </c>
      <c r="E38">
        <v>50</v>
      </c>
      <c r="F38">
        <v>59</v>
      </c>
      <c r="G38">
        <v>24</v>
      </c>
      <c r="H38">
        <v>192</v>
      </c>
      <c r="I38">
        <v>337</v>
      </c>
      <c r="J38">
        <v>76</v>
      </c>
      <c r="K38">
        <v>73</v>
      </c>
      <c r="L38">
        <v>57</v>
      </c>
    </row>
    <row r="39" spans="1:12" x14ac:dyDescent="0.3">
      <c r="A39" t="s">
        <v>1890</v>
      </c>
      <c r="B39">
        <v>2943</v>
      </c>
      <c r="C39">
        <v>230</v>
      </c>
      <c r="D39">
        <v>589</v>
      </c>
      <c r="E39">
        <v>138</v>
      </c>
      <c r="F39">
        <v>152</v>
      </c>
      <c r="G39">
        <v>8</v>
      </c>
      <c r="H39">
        <v>474</v>
      </c>
      <c r="I39">
        <v>342</v>
      </c>
      <c r="J39">
        <v>309</v>
      </c>
      <c r="K39">
        <v>50</v>
      </c>
      <c r="L39">
        <v>651</v>
      </c>
    </row>
    <row r="40" spans="1:12" x14ac:dyDescent="0.3">
      <c r="A40" t="s">
        <v>766</v>
      </c>
      <c r="B40">
        <v>1216</v>
      </c>
      <c r="C40">
        <v>67</v>
      </c>
      <c r="D40">
        <v>220</v>
      </c>
      <c r="E40">
        <v>21</v>
      </c>
      <c r="F40">
        <v>59</v>
      </c>
      <c r="G40">
        <v>2</v>
      </c>
      <c r="H40">
        <v>164</v>
      </c>
      <c r="I40">
        <v>213</v>
      </c>
      <c r="J40">
        <v>55</v>
      </c>
      <c r="K40">
        <v>12</v>
      </c>
      <c r="L40">
        <v>403</v>
      </c>
    </row>
    <row r="41" spans="1:12" x14ac:dyDescent="0.3">
      <c r="A41" t="s">
        <v>1891</v>
      </c>
      <c r="B41">
        <v>79</v>
      </c>
      <c r="C41">
        <v>4</v>
      </c>
      <c r="D41">
        <v>12</v>
      </c>
      <c r="E41">
        <v>7</v>
      </c>
      <c r="F41">
        <v>2</v>
      </c>
      <c r="G41">
        <v>0</v>
      </c>
      <c r="H41">
        <v>11</v>
      </c>
      <c r="I41">
        <v>24</v>
      </c>
      <c r="J41">
        <v>12</v>
      </c>
      <c r="K41">
        <v>3</v>
      </c>
      <c r="L41">
        <v>4</v>
      </c>
    </row>
    <row r="42" spans="1:12" x14ac:dyDescent="0.3">
      <c r="A42" t="s">
        <v>37</v>
      </c>
      <c r="B42">
        <v>11289</v>
      </c>
      <c r="C42">
        <v>430</v>
      </c>
      <c r="D42">
        <v>1186</v>
      </c>
      <c r="E42">
        <v>544</v>
      </c>
      <c r="F42">
        <v>347</v>
      </c>
      <c r="G42">
        <v>30</v>
      </c>
      <c r="H42">
        <v>2001</v>
      </c>
      <c r="I42">
        <v>2211</v>
      </c>
      <c r="J42">
        <v>1149</v>
      </c>
      <c r="K42">
        <v>262</v>
      </c>
      <c r="L42">
        <v>3129</v>
      </c>
    </row>
    <row r="43" spans="1:12" x14ac:dyDescent="0.3">
      <c r="A43" t="s">
        <v>54</v>
      </c>
    </row>
    <row r="44" spans="1:12" x14ac:dyDescent="0.3">
      <c r="A44" t="s">
        <v>1889</v>
      </c>
    </row>
    <row r="45" spans="1:12" x14ac:dyDescent="0.3">
      <c r="A45" t="s">
        <v>2</v>
      </c>
      <c r="B45">
        <v>63602</v>
      </c>
      <c r="C45">
        <v>3336</v>
      </c>
      <c r="D45">
        <v>9191</v>
      </c>
      <c r="E45">
        <v>2689</v>
      </c>
      <c r="F45">
        <v>3117</v>
      </c>
      <c r="G45">
        <v>396</v>
      </c>
      <c r="H45">
        <v>11036</v>
      </c>
      <c r="I45">
        <v>13921</v>
      </c>
      <c r="J45">
        <v>4965</v>
      </c>
      <c r="K45">
        <v>2223</v>
      </c>
      <c r="L45">
        <v>12728</v>
      </c>
    </row>
    <row r="46" spans="1:12" x14ac:dyDescent="0.3">
      <c r="A46" t="s">
        <v>764</v>
      </c>
      <c r="B46">
        <v>9358</v>
      </c>
      <c r="C46">
        <v>708</v>
      </c>
      <c r="D46">
        <v>1531</v>
      </c>
      <c r="E46">
        <v>214</v>
      </c>
      <c r="F46">
        <v>596</v>
      </c>
      <c r="G46">
        <v>58</v>
      </c>
      <c r="H46">
        <v>1586</v>
      </c>
      <c r="I46">
        <v>919</v>
      </c>
      <c r="J46">
        <v>653</v>
      </c>
      <c r="K46">
        <v>74</v>
      </c>
      <c r="L46">
        <v>3019</v>
      </c>
    </row>
    <row r="47" spans="1:12" x14ac:dyDescent="0.3">
      <c r="A47" t="s">
        <v>198</v>
      </c>
      <c r="B47">
        <v>34186</v>
      </c>
      <c r="C47">
        <v>1777</v>
      </c>
      <c r="D47">
        <v>5219</v>
      </c>
      <c r="E47">
        <v>1471</v>
      </c>
      <c r="F47">
        <v>1622</v>
      </c>
      <c r="G47">
        <v>247</v>
      </c>
      <c r="H47">
        <v>6169</v>
      </c>
      <c r="I47">
        <v>8654</v>
      </c>
      <c r="J47">
        <v>2283</v>
      </c>
      <c r="K47">
        <v>1417</v>
      </c>
      <c r="L47">
        <v>5327</v>
      </c>
    </row>
    <row r="48" spans="1:12" x14ac:dyDescent="0.3">
      <c r="A48" t="s">
        <v>765</v>
      </c>
      <c r="B48">
        <v>4666</v>
      </c>
      <c r="C48">
        <v>278</v>
      </c>
      <c r="D48">
        <v>631</v>
      </c>
      <c r="E48">
        <v>295</v>
      </c>
      <c r="F48">
        <v>354</v>
      </c>
      <c r="G48">
        <v>40</v>
      </c>
      <c r="H48">
        <v>725</v>
      </c>
      <c r="I48">
        <v>1133</v>
      </c>
      <c r="J48">
        <v>357</v>
      </c>
      <c r="K48">
        <v>272</v>
      </c>
      <c r="L48">
        <v>581</v>
      </c>
    </row>
    <row r="49" spans="1:12" x14ac:dyDescent="0.3">
      <c r="A49" t="s">
        <v>75</v>
      </c>
      <c r="B49">
        <v>898</v>
      </c>
      <c r="C49">
        <v>68</v>
      </c>
      <c r="D49">
        <v>186</v>
      </c>
      <c r="E49">
        <v>37</v>
      </c>
      <c r="F49">
        <v>25</v>
      </c>
      <c r="G49">
        <v>8</v>
      </c>
      <c r="H49">
        <v>117</v>
      </c>
      <c r="I49">
        <v>282</v>
      </c>
      <c r="J49">
        <v>79</v>
      </c>
      <c r="K49">
        <v>55</v>
      </c>
      <c r="L49">
        <v>41</v>
      </c>
    </row>
    <row r="50" spans="1:12" x14ac:dyDescent="0.3">
      <c r="A50" t="s">
        <v>1890</v>
      </c>
      <c r="B50">
        <v>1690</v>
      </c>
      <c r="C50">
        <v>81</v>
      </c>
      <c r="D50">
        <v>280</v>
      </c>
      <c r="E50">
        <v>103</v>
      </c>
      <c r="F50">
        <v>73</v>
      </c>
      <c r="G50">
        <v>1</v>
      </c>
      <c r="H50">
        <v>301</v>
      </c>
      <c r="I50">
        <v>125</v>
      </c>
      <c r="J50">
        <v>156</v>
      </c>
      <c r="K50">
        <v>33</v>
      </c>
      <c r="L50">
        <v>537</v>
      </c>
    </row>
    <row r="51" spans="1:12" x14ac:dyDescent="0.3">
      <c r="A51" t="s">
        <v>766</v>
      </c>
      <c r="B51">
        <v>664</v>
      </c>
      <c r="C51">
        <v>23</v>
      </c>
      <c r="D51">
        <v>87</v>
      </c>
      <c r="E51">
        <v>28</v>
      </c>
      <c r="F51">
        <v>30</v>
      </c>
      <c r="G51">
        <v>0</v>
      </c>
      <c r="H51">
        <v>100</v>
      </c>
      <c r="I51">
        <v>86</v>
      </c>
      <c r="J51">
        <v>57</v>
      </c>
      <c r="K51">
        <v>0</v>
      </c>
      <c r="L51">
        <v>253</v>
      </c>
    </row>
    <row r="52" spans="1:12" x14ac:dyDescent="0.3">
      <c r="A52" t="s">
        <v>1891</v>
      </c>
      <c r="B52">
        <v>78</v>
      </c>
      <c r="C52">
        <v>2</v>
      </c>
      <c r="D52">
        <v>7</v>
      </c>
      <c r="E52">
        <v>1</v>
      </c>
      <c r="F52">
        <v>1</v>
      </c>
      <c r="G52">
        <v>2</v>
      </c>
      <c r="H52">
        <v>17</v>
      </c>
      <c r="I52">
        <v>27</v>
      </c>
      <c r="J52">
        <v>14</v>
      </c>
      <c r="K52">
        <v>3</v>
      </c>
      <c r="L52">
        <v>4</v>
      </c>
    </row>
    <row r="53" spans="1:12" x14ac:dyDescent="0.3">
      <c r="A53" t="s">
        <v>37</v>
      </c>
      <c r="B53">
        <v>12062</v>
      </c>
      <c r="C53">
        <v>399</v>
      </c>
      <c r="D53">
        <v>1250</v>
      </c>
      <c r="E53">
        <v>540</v>
      </c>
      <c r="F53">
        <v>416</v>
      </c>
      <c r="G53">
        <v>40</v>
      </c>
      <c r="H53">
        <v>2021</v>
      </c>
      <c r="I53">
        <v>2695</v>
      </c>
      <c r="J53">
        <v>1366</v>
      </c>
      <c r="K53">
        <v>369</v>
      </c>
      <c r="L53">
        <v>2966</v>
      </c>
    </row>
    <row r="54" spans="1:12" x14ac:dyDescent="0.3">
      <c r="A54" t="s">
        <v>668</v>
      </c>
    </row>
    <row r="55" spans="1:12" x14ac:dyDescent="0.3">
      <c r="A55" t="s">
        <v>41</v>
      </c>
    </row>
    <row r="56" spans="1:12" x14ac:dyDescent="0.3">
      <c r="A56" t="s">
        <v>804</v>
      </c>
    </row>
    <row r="57" spans="1:12" x14ac:dyDescent="0.3">
      <c r="A57" t="s">
        <v>2</v>
      </c>
      <c r="B57">
        <v>132039</v>
      </c>
      <c r="C57">
        <v>6515</v>
      </c>
      <c r="D57">
        <v>18095</v>
      </c>
      <c r="E57">
        <v>5548</v>
      </c>
      <c r="F57">
        <v>6325</v>
      </c>
      <c r="G57">
        <v>781</v>
      </c>
      <c r="H57">
        <v>23043</v>
      </c>
      <c r="I57">
        <v>29924</v>
      </c>
      <c r="J57">
        <v>10331</v>
      </c>
      <c r="K57">
        <v>4635</v>
      </c>
      <c r="L57">
        <v>26842</v>
      </c>
    </row>
    <row r="58" spans="1:12" x14ac:dyDescent="0.3">
      <c r="A58" t="s">
        <v>805</v>
      </c>
      <c r="B58">
        <v>4331</v>
      </c>
      <c r="C58">
        <v>136</v>
      </c>
      <c r="D58">
        <v>456</v>
      </c>
      <c r="E58">
        <v>184</v>
      </c>
      <c r="F58">
        <v>101</v>
      </c>
      <c r="G58">
        <v>13</v>
      </c>
      <c r="H58">
        <v>594</v>
      </c>
      <c r="I58">
        <v>493</v>
      </c>
      <c r="J58">
        <v>397</v>
      </c>
      <c r="K58">
        <v>51</v>
      </c>
      <c r="L58">
        <v>1906</v>
      </c>
    </row>
    <row r="59" spans="1:12" x14ac:dyDescent="0.3">
      <c r="A59" t="s">
        <v>1892</v>
      </c>
      <c r="B59">
        <v>127708</v>
      </c>
      <c r="C59">
        <v>6379</v>
      </c>
      <c r="D59">
        <v>17639</v>
      </c>
      <c r="E59">
        <v>5364</v>
      </c>
      <c r="F59">
        <v>6224</v>
      </c>
      <c r="G59">
        <v>768</v>
      </c>
      <c r="H59">
        <v>22449</v>
      </c>
      <c r="I59">
        <v>29431</v>
      </c>
      <c r="J59">
        <v>9934</v>
      </c>
      <c r="K59">
        <v>4584</v>
      </c>
      <c r="L59">
        <v>24936</v>
      </c>
    </row>
    <row r="60" spans="1:12" x14ac:dyDescent="0.3">
      <c r="A60" t="s">
        <v>53</v>
      </c>
    </row>
    <row r="61" spans="1:12" x14ac:dyDescent="0.3">
      <c r="A61" t="s">
        <v>804</v>
      </c>
    </row>
    <row r="62" spans="1:12" x14ac:dyDescent="0.3">
      <c r="A62" t="s">
        <v>2</v>
      </c>
      <c r="B62">
        <v>66339</v>
      </c>
      <c r="C62">
        <v>3119</v>
      </c>
      <c r="D62">
        <v>8726</v>
      </c>
      <c r="E62">
        <v>2748</v>
      </c>
      <c r="F62">
        <v>3155</v>
      </c>
      <c r="G62">
        <v>379</v>
      </c>
      <c r="H62">
        <v>11736</v>
      </c>
      <c r="I62">
        <v>15796</v>
      </c>
      <c r="J62">
        <v>5134</v>
      </c>
      <c r="K62">
        <v>2390</v>
      </c>
      <c r="L62">
        <v>13156</v>
      </c>
    </row>
    <row r="63" spans="1:12" x14ac:dyDescent="0.3">
      <c r="A63" t="s">
        <v>805</v>
      </c>
      <c r="B63">
        <v>2490</v>
      </c>
      <c r="C63">
        <v>83</v>
      </c>
      <c r="D63">
        <v>300</v>
      </c>
      <c r="E63">
        <v>82</v>
      </c>
      <c r="F63">
        <v>52</v>
      </c>
      <c r="G63">
        <v>7</v>
      </c>
      <c r="H63">
        <v>366</v>
      </c>
      <c r="I63">
        <v>308</v>
      </c>
      <c r="J63">
        <v>192</v>
      </c>
      <c r="K63">
        <v>33</v>
      </c>
      <c r="L63">
        <v>1067</v>
      </c>
    </row>
    <row r="64" spans="1:12" x14ac:dyDescent="0.3">
      <c r="A64" t="s">
        <v>1892</v>
      </c>
      <c r="B64">
        <v>63849</v>
      </c>
      <c r="C64">
        <v>3036</v>
      </c>
      <c r="D64">
        <v>8426</v>
      </c>
      <c r="E64">
        <v>2666</v>
      </c>
      <c r="F64">
        <v>3103</v>
      </c>
      <c r="G64">
        <v>372</v>
      </c>
      <c r="H64">
        <v>11370</v>
      </c>
      <c r="I64">
        <v>15488</v>
      </c>
      <c r="J64">
        <v>4942</v>
      </c>
      <c r="K64">
        <v>2357</v>
      </c>
      <c r="L64">
        <v>12089</v>
      </c>
    </row>
    <row r="65" spans="1:12" x14ac:dyDescent="0.3">
      <c r="A65" t="s">
        <v>54</v>
      </c>
    </row>
    <row r="66" spans="1:12" x14ac:dyDescent="0.3">
      <c r="A66" t="s">
        <v>804</v>
      </c>
    </row>
    <row r="67" spans="1:12" x14ac:dyDescent="0.3">
      <c r="A67" t="s">
        <v>2</v>
      </c>
      <c r="B67">
        <v>65700</v>
      </c>
      <c r="C67">
        <v>3396</v>
      </c>
      <c r="D67">
        <v>9369</v>
      </c>
      <c r="E67">
        <v>2800</v>
      </c>
      <c r="F67">
        <v>3170</v>
      </c>
      <c r="G67">
        <v>402</v>
      </c>
      <c r="H67">
        <v>11307</v>
      </c>
      <c r="I67">
        <v>14128</v>
      </c>
      <c r="J67">
        <v>5197</v>
      </c>
      <c r="K67">
        <v>2245</v>
      </c>
      <c r="L67">
        <v>13686</v>
      </c>
    </row>
    <row r="68" spans="1:12" x14ac:dyDescent="0.3">
      <c r="A68" t="s">
        <v>805</v>
      </c>
      <c r="B68">
        <v>1841</v>
      </c>
      <c r="C68">
        <v>53</v>
      </c>
      <c r="D68">
        <v>156</v>
      </c>
      <c r="E68">
        <v>102</v>
      </c>
      <c r="F68">
        <v>49</v>
      </c>
      <c r="G68">
        <v>6</v>
      </c>
      <c r="H68">
        <v>228</v>
      </c>
      <c r="I68">
        <v>185</v>
      </c>
      <c r="J68">
        <v>205</v>
      </c>
      <c r="K68">
        <v>18</v>
      </c>
      <c r="L68">
        <v>839</v>
      </c>
    </row>
    <row r="69" spans="1:12" x14ac:dyDescent="0.3">
      <c r="A69" t="s">
        <v>1892</v>
      </c>
      <c r="B69">
        <v>63859</v>
      </c>
      <c r="C69">
        <v>3343</v>
      </c>
      <c r="D69">
        <v>9213</v>
      </c>
      <c r="E69">
        <v>2698</v>
      </c>
      <c r="F69">
        <v>3121</v>
      </c>
      <c r="G69">
        <v>396</v>
      </c>
      <c r="H69">
        <v>11079</v>
      </c>
      <c r="I69">
        <v>13943</v>
      </c>
      <c r="J69">
        <v>4992</v>
      </c>
      <c r="K69">
        <v>2227</v>
      </c>
      <c r="L69">
        <v>12847</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8B85-ECDE-4B69-92FA-F09EFA4E8844}">
  <dimension ref="A1:S47"/>
  <sheetViews>
    <sheetView workbookViewId="0">
      <selection sqref="A1:S47"/>
    </sheetView>
  </sheetViews>
  <sheetFormatPr defaultRowHeight="14.4" x14ac:dyDescent="0.3"/>
  <sheetData>
    <row r="1" spans="1:19" x14ac:dyDescent="0.3">
      <c r="A1" t="s">
        <v>1893</v>
      </c>
    </row>
    <row r="2" spans="1:19" x14ac:dyDescent="0.3">
      <c r="A2" t="s">
        <v>174</v>
      </c>
      <c r="B2" t="s">
        <v>1089</v>
      </c>
    </row>
    <row r="3" spans="1:19" x14ac:dyDescent="0.3">
      <c r="B3" t="s">
        <v>2</v>
      </c>
      <c r="E3" t="s">
        <v>1894</v>
      </c>
      <c r="H3" t="s">
        <v>1895</v>
      </c>
      <c r="K3" t="s">
        <v>1896</v>
      </c>
      <c r="N3" t="s">
        <v>1897</v>
      </c>
      <c r="Q3" t="s">
        <v>1898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2</v>
      </c>
      <c r="B6">
        <v>77428</v>
      </c>
      <c r="C6">
        <v>39836</v>
      </c>
      <c r="D6">
        <v>37592</v>
      </c>
      <c r="E6">
        <v>47919</v>
      </c>
      <c r="F6">
        <v>24850</v>
      </c>
      <c r="G6">
        <v>23069</v>
      </c>
      <c r="H6">
        <v>10591</v>
      </c>
      <c r="I6">
        <v>5204</v>
      </c>
      <c r="J6">
        <v>5387</v>
      </c>
      <c r="K6">
        <v>13533</v>
      </c>
      <c r="L6">
        <v>6822</v>
      </c>
      <c r="M6">
        <v>6711</v>
      </c>
      <c r="N6">
        <v>1994</v>
      </c>
      <c r="O6">
        <v>1083</v>
      </c>
      <c r="P6">
        <v>911</v>
      </c>
      <c r="Q6">
        <v>3391</v>
      </c>
      <c r="R6">
        <v>1877</v>
      </c>
      <c r="S6">
        <v>1514</v>
      </c>
    </row>
    <row r="7" spans="1:19" x14ac:dyDescent="0.3">
      <c r="A7" t="s">
        <v>1899</v>
      </c>
      <c r="B7">
        <v>13368</v>
      </c>
      <c r="C7">
        <v>13368</v>
      </c>
      <c r="D7">
        <v>0</v>
      </c>
      <c r="E7">
        <v>7303</v>
      </c>
      <c r="F7">
        <v>7303</v>
      </c>
      <c r="G7">
        <v>0</v>
      </c>
      <c r="H7">
        <v>2148</v>
      </c>
      <c r="I7">
        <v>2148</v>
      </c>
      <c r="J7">
        <v>0</v>
      </c>
      <c r="K7">
        <v>2578</v>
      </c>
      <c r="L7">
        <v>2578</v>
      </c>
      <c r="M7">
        <v>0</v>
      </c>
      <c r="N7">
        <v>501</v>
      </c>
      <c r="O7">
        <v>501</v>
      </c>
      <c r="P7">
        <v>0</v>
      </c>
      <c r="Q7">
        <v>838</v>
      </c>
      <c r="R7">
        <v>838</v>
      </c>
      <c r="S7">
        <v>0</v>
      </c>
    </row>
    <row r="8" spans="1:19" x14ac:dyDescent="0.3">
      <c r="A8" t="s">
        <v>1900</v>
      </c>
      <c r="B8">
        <v>143</v>
      </c>
      <c r="C8">
        <v>143</v>
      </c>
      <c r="D8">
        <v>0</v>
      </c>
      <c r="E8">
        <v>91</v>
      </c>
      <c r="F8">
        <v>91</v>
      </c>
      <c r="G8">
        <v>0</v>
      </c>
      <c r="H8">
        <v>9</v>
      </c>
      <c r="I8">
        <v>9</v>
      </c>
      <c r="J8">
        <v>0</v>
      </c>
      <c r="K8">
        <v>22</v>
      </c>
      <c r="L8">
        <v>22</v>
      </c>
      <c r="M8">
        <v>0</v>
      </c>
      <c r="N8">
        <v>0</v>
      </c>
      <c r="O8">
        <v>0</v>
      </c>
      <c r="P8">
        <v>0</v>
      </c>
      <c r="Q8">
        <v>21</v>
      </c>
      <c r="R8">
        <v>21</v>
      </c>
      <c r="S8">
        <v>0</v>
      </c>
    </row>
    <row r="9" spans="1:19" x14ac:dyDescent="0.3">
      <c r="A9" t="s">
        <v>1901</v>
      </c>
      <c r="B9">
        <v>127</v>
      </c>
      <c r="C9">
        <v>126</v>
      </c>
      <c r="D9">
        <v>1</v>
      </c>
      <c r="E9">
        <v>101</v>
      </c>
      <c r="F9">
        <v>101</v>
      </c>
      <c r="G9">
        <v>0</v>
      </c>
      <c r="H9">
        <v>8</v>
      </c>
      <c r="I9">
        <v>7</v>
      </c>
      <c r="J9">
        <v>1</v>
      </c>
      <c r="K9">
        <v>15</v>
      </c>
      <c r="L9">
        <v>15</v>
      </c>
      <c r="M9">
        <v>0</v>
      </c>
      <c r="N9">
        <v>0</v>
      </c>
      <c r="O9">
        <v>0</v>
      </c>
      <c r="P9">
        <v>0</v>
      </c>
      <c r="Q9">
        <v>3</v>
      </c>
      <c r="R9">
        <v>3</v>
      </c>
      <c r="S9">
        <v>0</v>
      </c>
    </row>
    <row r="10" spans="1:19" x14ac:dyDescent="0.3">
      <c r="A10" t="s">
        <v>1902</v>
      </c>
      <c r="B10">
        <v>426</v>
      </c>
      <c r="C10">
        <v>355</v>
      </c>
      <c r="D10">
        <v>71</v>
      </c>
      <c r="E10">
        <v>368</v>
      </c>
      <c r="F10">
        <v>297</v>
      </c>
      <c r="G10">
        <v>71</v>
      </c>
      <c r="H10">
        <v>25</v>
      </c>
      <c r="I10">
        <v>25</v>
      </c>
      <c r="J10">
        <v>0</v>
      </c>
      <c r="K10">
        <v>28</v>
      </c>
      <c r="L10">
        <v>28</v>
      </c>
      <c r="M10">
        <v>0</v>
      </c>
      <c r="N10">
        <v>2</v>
      </c>
      <c r="O10">
        <v>2</v>
      </c>
      <c r="P10">
        <v>0</v>
      </c>
      <c r="Q10">
        <v>3</v>
      </c>
      <c r="R10">
        <v>3</v>
      </c>
      <c r="S10">
        <v>0</v>
      </c>
    </row>
    <row r="11" spans="1:19" x14ac:dyDescent="0.3">
      <c r="A11" t="s">
        <v>1903</v>
      </c>
      <c r="B11">
        <v>266</v>
      </c>
      <c r="C11">
        <v>116</v>
      </c>
      <c r="D11">
        <v>150</v>
      </c>
      <c r="E11">
        <v>206</v>
      </c>
      <c r="F11">
        <v>97</v>
      </c>
      <c r="G11">
        <v>109</v>
      </c>
      <c r="H11">
        <v>16</v>
      </c>
      <c r="I11">
        <v>5</v>
      </c>
      <c r="J11">
        <v>11</v>
      </c>
      <c r="K11">
        <v>33</v>
      </c>
      <c r="L11">
        <v>11</v>
      </c>
      <c r="M11">
        <v>22</v>
      </c>
      <c r="N11">
        <v>3</v>
      </c>
      <c r="O11">
        <v>1</v>
      </c>
      <c r="P11">
        <v>2</v>
      </c>
      <c r="Q11">
        <v>8</v>
      </c>
      <c r="R11">
        <v>2</v>
      </c>
      <c r="S11">
        <v>6</v>
      </c>
    </row>
    <row r="12" spans="1:19" x14ac:dyDescent="0.3">
      <c r="A12" t="s">
        <v>1904</v>
      </c>
      <c r="B12">
        <v>77</v>
      </c>
      <c r="C12">
        <v>58</v>
      </c>
      <c r="D12">
        <v>19</v>
      </c>
      <c r="E12">
        <v>63</v>
      </c>
      <c r="F12">
        <v>48</v>
      </c>
      <c r="G12">
        <v>15</v>
      </c>
      <c r="H12">
        <v>5</v>
      </c>
      <c r="I12">
        <v>2</v>
      </c>
      <c r="J12">
        <v>3</v>
      </c>
      <c r="K12">
        <v>5</v>
      </c>
      <c r="L12">
        <v>4</v>
      </c>
      <c r="M12">
        <v>1</v>
      </c>
      <c r="N12">
        <v>0</v>
      </c>
      <c r="O12">
        <v>0</v>
      </c>
      <c r="P12">
        <v>0</v>
      </c>
      <c r="Q12">
        <v>4</v>
      </c>
      <c r="R12">
        <v>4</v>
      </c>
      <c r="S12">
        <v>0</v>
      </c>
    </row>
    <row r="13" spans="1:19" x14ac:dyDescent="0.3">
      <c r="A13" t="s">
        <v>1905</v>
      </c>
      <c r="B13">
        <v>67</v>
      </c>
      <c r="C13">
        <v>50</v>
      </c>
      <c r="D13">
        <v>17</v>
      </c>
      <c r="E13">
        <v>54</v>
      </c>
      <c r="F13">
        <v>38</v>
      </c>
      <c r="G13">
        <v>16</v>
      </c>
      <c r="H13">
        <v>4</v>
      </c>
      <c r="I13">
        <v>4</v>
      </c>
      <c r="J13">
        <v>0</v>
      </c>
      <c r="K13">
        <v>8</v>
      </c>
      <c r="L13">
        <v>7</v>
      </c>
      <c r="M13">
        <v>1</v>
      </c>
      <c r="N13">
        <v>0</v>
      </c>
      <c r="O13">
        <v>0</v>
      </c>
      <c r="P13">
        <v>0</v>
      </c>
      <c r="Q13">
        <v>1</v>
      </c>
      <c r="R13">
        <v>1</v>
      </c>
      <c r="S13">
        <v>0</v>
      </c>
    </row>
    <row r="14" spans="1:19" x14ac:dyDescent="0.3">
      <c r="A14" t="s">
        <v>1906</v>
      </c>
      <c r="B14">
        <v>150</v>
      </c>
      <c r="C14">
        <v>150</v>
      </c>
      <c r="D14">
        <v>0</v>
      </c>
      <c r="E14">
        <v>130</v>
      </c>
      <c r="F14">
        <v>130</v>
      </c>
      <c r="G14">
        <v>0</v>
      </c>
      <c r="H14">
        <v>9</v>
      </c>
      <c r="I14">
        <v>9</v>
      </c>
      <c r="J14">
        <v>0</v>
      </c>
      <c r="K14">
        <v>9</v>
      </c>
      <c r="L14">
        <v>9</v>
      </c>
      <c r="M14">
        <v>0</v>
      </c>
      <c r="N14">
        <v>0</v>
      </c>
      <c r="O14">
        <v>0</v>
      </c>
      <c r="P14">
        <v>0</v>
      </c>
      <c r="Q14">
        <v>2</v>
      </c>
      <c r="R14">
        <v>2</v>
      </c>
      <c r="S14">
        <v>0</v>
      </c>
    </row>
    <row r="15" spans="1:19" x14ac:dyDescent="0.3">
      <c r="A15" t="s">
        <v>1907</v>
      </c>
      <c r="B15">
        <v>149</v>
      </c>
      <c r="C15">
        <v>149</v>
      </c>
      <c r="D15">
        <v>0</v>
      </c>
      <c r="E15">
        <v>130</v>
      </c>
      <c r="F15">
        <v>130</v>
      </c>
      <c r="G15">
        <v>0</v>
      </c>
      <c r="H15">
        <v>2</v>
      </c>
      <c r="I15">
        <v>2</v>
      </c>
      <c r="J15">
        <v>0</v>
      </c>
      <c r="K15">
        <v>11</v>
      </c>
      <c r="L15">
        <v>11</v>
      </c>
      <c r="M15">
        <v>0</v>
      </c>
      <c r="N15">
        <v>3</v>
      </c>
      <c r="O15">
        <v>3</v>
      </c>
      <c r="P15">
        <v>0</v>
      </c>
      <c r="Q15">
        <v>3</v>
      </c>
      <c r="R15">
        <v>3</v>
      </c>
      <c r="S15">
        <v>0</v>
      </c>
    </row>
    <row r="16" spans="1:19" x14ac:dyDescent="0.3">
      <c r="A16" t="s">
        <v>1908</v>
      </c>
      <c r="B16">
        <v>73</v>
      </c>
      <c r="C16">
        <v>63</v>
      </c>
      <c r="D16">
        <v>10</v>
      </c>
      <c r="E16">
        <v>63</v>
      </c>
      <c r="F16">
        <v>53</v>
      </c>
      <c r="G16">
        <v>10</v>
      </c>
      <c r="H16">
        <v>4</v>
      </c>
      <c r="I16">
        <v>4</v>
      </c>
      <c r="J16">
        <v>0</v>
      </c>
      <c r="K16">
        <v>2</v>
      </c>
      <c r="L16">
        <v>2</v>
      </c>
      <c r="M16">
        <v>0</v>
      </c>
      <c r="N16">
        <v>3</v>
      </c>
      <c r="O16">
        <v>3</v>
      </c>
      <c r="P16">
        <v>0</v>
      </c>
      <c r="Q16">
        <v>1</v>
      </c>
      <c r="R16">
        <v>1</v>
      </c>
      <c r="S16">
        <v>0</v>
      </c>
    </row>
    <row r="17" spans="1:19" x14ac:dyDescent="0.3">
      <c r="A17" t="s">
        <v>1909</v>
      </c>
      <c r="B17">
        <v>22</v>
      </c>
      <c r="C17">
        <v>22</v>
      </c>
      <c r="D17">
        <v>0</v>
      </c>
      <c r="E17">
        <v>18</v>
      </c>
      <c r="F17">
        <v>18</v>
      </c>
      <c r="G17">
        <v>0</v>
      </c>
      <c r="H17">
        <v>0</v>
      </c>
      <c r="I17">
        <v>0</v>
      </c>
      <c r="J17">
        <v>0</v>
      </c>
      <c r="K17">
        <v>4</v>
      </c>
      <c r="L17">
        <v>4</v>
      </c>
      <c r="M17">
        <v>0</v>
      </c>
      <c r="N17">
        <v>0</v>
      </c>
      <c r="O17">
        <v>0</v>
      </c>
      <c r="P17">
        <v>0</v>
      </c>
      <c r="Q17">
        <v>0</v>
      </c>
      <c r="R17">
        <v>0</v>
      </c>
      <c r="S17">
        <v>0</v>
      </c>
    </row>
    <row r="18" spans="1:19" x14ac:dyDescent="0.3">
      <c r="A18" t="s">
        <v>138</v>
      </c>
      <c r="B18">
        <v>351</v>
      </c>
      <c r="C18">
        <v>272</v>
      </c>
      <c r="D18">
        <v>79</v>
      </c>
      <c r="E18">
        <v>295</v>
      </c>
      <c r="F18">
        <v>218</v>
      </c>
      <c r="G18">
        <v>77</v>
      </c>
      <c r="H18">
        <v>16</v>
      </c>
      <c r="I18">
        <v>15</v>
      </c>
      <c r="J18">
        <v>1</v>
      </c>
      <c r="K18">
        <v>34</v>
      </c>
      <c r="L18">
        <v>33</v>
      </c>
      <c r="M18">
        <v>1</v>
      </c>
      <c r="N18">
        <v>1</v>
      </c>
      <c r="O18">
        <v>1</v>
      </c>
      <c r="P18">
        <v>0</v>
      </c>
      <c r="Q18">
        <v>5</v>
      </c>
      <c r="R18">
        <v>5</v>
      </c>
      <c r="S18">
        <v>0</v>
      </c>
    </row>
    <row r="19" spans="1:19" x14ac:dyDescent="0.3">
      <c r="A19" t="s">
        <v>1910</v>
      </c>
      <c r="B19">
        <v>211</v>
      </c>
      <c r="C19">
        <v>92</v>
      </c>
      <c r="D19">
        <v>119</v>
      </c>
      <c r="E19">
        <v>167</v>
      </c>
      <c r="F19">
        <v>73</v>
      </c>
      <c r="G19">
        <v>94</v>
      </c>
      <c r="H19">
        <v>14</v>
      </c>
      <c r="I19">
        <v>7</v>
      </c>
      <c r="J19">
        <v>7</v>
      </c>
      <c r="K19">
        <v>24</v>
      </c>
      <c r="L19">
        <v>10</v>
      </c>
      <c r="M19">
        <v>14</v>
      </c>
      <c r="N19">
        <v>4</v>
      </c>
      <c r="O19">
        <v>1</v>
      </c>
      <c r="P19">
        <v>3</v>
      </c>
      <c r="Q19">
        <v>2</v>
      </c>
      <c r="R19">
        <v>1</v>
      </c>
      <c r="S19">
        <v>1</v>
      </c>
    </row>
    <row r="20" spans="1:19" x14ac:dyDescent="0.3">
      <c r="A20" t="s">
        <v>1911</v>
      </c>
      <c r="B20">
        <v>475</v>
      </c>
      <c r="C20">
        <v>317</v>
      </c>
      <c r="D20">
        <v>158</v>
      </c>
      <c r="E20">
        <v>276</v>
      </c>
      <c r="F20">
        <v>169</v>
      </c>
      <c r="G20">
        <v>107</v>
      </c>
      <c r="H20">
        <v>78</v>
      </c>
      <c r="I20">
        <v>55</v>
      </c>
      <c r="J20">
        <v>23</v>
      </c>
      <c r="K20">
        <v>93</v>
      </c>
      <c r="L20">
        <v>73</v>
      </c>
      <c r="M20">
        <v>20</v>
      </c>
      <c r="N20">
        <v>10</v>
      </c>
      <c r="O20">
        <v>6</v>
      </c>
      <c r="P20">
        <v>4</v>
      </c>
      <c r="Q20">
        <v>18</v>
      </c>
      <c r="R20">
        <v>14</v>
      </c>
      <c r="S20">
        <v>4</v>
      </c>
    </row>
    <row r="21" spans="1:19" x14ac:dyDescent="0.3">
      <c r="A21" t="s">
        <v>1912</v>
      </c>
      <c r="B21">
        <v>13</v>
      </c>
      <c r="C21">
        <v>13</v>
      </c>
      <c r="D21">
        <v>0</v>
      </c>
      <c r="E21">
        <v>8</v>
      </c>
      <c r="F21">
        <v>8</v>
      </c>
      <c r="G21">
        <v>0</v>
      </c>
      <c r="H21">
        <v>2</v>
      </c>
      <c r="I21">
        <v>2</v>
      </c>
      <c r="J21">
        <v>0</v>
      </c>
      <c r="K21">
        <v>1</v>
      </c>
      <c r="L21">
        <v>1</v>
      </c>
      <c r="M21">
        <v>0</v>
      </c>
      <c r="N21">
        <v>2</v>
      </c>
      <c r="O21">
        <v>2</v>
      </c>
      <c r="P21">
        <v>0</v>
      </c>
      <c r="Q21">
        <v>0</v>
      </c>
      <c r="R21">
        <v>0</v>
      </c>
      <c r="S21">
        <v>0</v>
      </c>
    </row>
    <row r="22" spans="1:19" x14ac:dyDescent="0.3">
      <c r="A22" t="s">
        <v>1913</v>
      </c>
      <c r="B22">
        <v>194</v>
      </c>
      <c r="C22">
        <v>193</v>
      </c>
      <c r="D22">
        <v>1</v>
      </c>
      <c r="E22">
        <v>154</v>
      </c>
      <c r="F22">
        <v>153</v>
      </c>
      <c r="G22">
        <v>1</v>
      </c>
      <c r="H22">
        <v>15</v>
      </c>
      <c r="I22">
        <v>15</v>
      </c>
      <c r="J22">
        <v>0</v>
      </c>
      <c r="K22">
        <v>18</v>
      </c>
      <c r="L22">
        <v>18</v>
      </c>
      <c r="M22">
        <v>0</v>
      </c>
      <c r="N22">
        <v>3</v>
      </c>
      <c r="O22">
        <v>3</v>
      </c>
      <c r="P22">
        <v>0</v>
      </c>
      <c r="Q22">
        <v>4</v>
      </c>
      <c r="R22">
        <v>4</v>
      </c>
      <c r="S22">
        <v>0</v>
      </c>
    </row>
    <row r="23" spans="1:19" x14ac:dyDescent="0.3">
      <c r="A23" t="s">
        <v>1914</v>
      </c>
      <c r="B23">
        <v>1066</v>
      </c>
      <c r="C23">
        <v>793</v>
      </c>
      <c r="D23">
        <v>273</v>
      </c>
      <c r="E23">
        <v>741</v>
      </c>
      <c r="F23">
        <v>531</v>
      </c>
      <c r="G23">
        <v>210</v>
      </c>
      <c r="H23">
        <v>122</v>
      </c>
      <c r="I23">
        <v>99</v>
      </c>
      <c r="J23">
        <v>23</v>
      </c>
      <c r="K23">
        <v>145</v>
      </c>
      <c r="L23">
        <v>114</v>
      </c>
      <c r="M23">
        <v>31</v>
      </c>
      <c r="N23">
        <v>28</v>
      </c>
      <c r="O23">
        <v>25</v>
      </c>
      <c r="P23">
        <v>3</v>
      </c>
      <c r="Q23">
        <v>30</v>
      </c>
      <c r="R23">
        <v>24</v>
      </c>
      <c r="S23">
        <v>6</v>
      </c>
    </row>
    <row r="24" spans="1:19" x14ac:dyDescent="0.3">
      <c r="A24" t="s">
        <v>1915</v>
      </c>
      <c r="B24">
        <v>58</v>
      </c>
      <c r="C24">
        <v>58</v>
      </c>
      <c r="D24">
        <v>0</v>
      </c>
      <c r="E24">
        <v>56</v>
      </c>
      <c r="F24">
        <v>56</v>
      </c>
      <c r="G24">
        <v>0</v>
      </c>
      <c r="H24">
        <v>2</v>
      </c>
      <c r="I24">
        <v>2</v>
      </c>
      <c r="J24">
        <v>0</v>
      </c>
      <c r="K24">
        <v>0</v>
      </c>
      <c r="L24">
        <v>0</v>
      </c>
      <c r="M24">
        <v>0</v>
      </c>
      <c r="N24">
        <v>0</v>
      </c>
      <c r="O24">
        <v>0</v>
      </c>
      <c r="P24">
        <v>0</v>
      </c>
      <c r="Q24">
        <v>0</v>
      </c>
      <c r="R24">
        <v>0</v>
      </c>
      <c r="S24">
        <v>0</v>
      </c>
    </row>
    <row r="25" spans="1:19" x14ac:dyDescent="0.3">
      <c r="A25" t="s">
        <v>616</v>
      </c>
      <c r="B25">
        <v>18</v>
      </c>
      <c r="C25">
        <v>12</v>
      </c>
      <c r="D25">
        <v>6</v>
      </c>
      <c r="E25">
        <v>18</v>
      </c>
      <c r="F25">
        <v>12</v>
      </c>
      <c r="G25">
        <v>6</v>
      </c>
      <c r="H25">
        <v>0</v>
      </c>
      <c r="I25">
        <v>0</v>
      </c>
      <c r="J25">
        <v>0</v>
      </c>
      <c r="K25">
        <v>0</v>
      </c>
      <c r="L25">
        <v>0</v>
      </c>
      <c r="M25">
        <v>0</v>
      </c>
      <c r="N25">
        <v>0</v>
      </c>
      <c r="O25">
        <v>0</v>
      </c>
      <c r="P25">
        <v>0</v>
      </c>
      <c r="Q25">
        <v>0</v>
      </c>
      <c r="R25">
        <v>0</v>
      </c>
      <c r="S25">
        <v>0</v>
      </c>
    </row>
    <row r="26" spans="1:19" x14ac:dyDescent="0.3">
      <c r="A26" t="s">
        <v>1916</v>
      </c>
      <c r="B26">
        <v>71</v>
      </c>
      <c r="C26">
        <v>45</v>
      </c>
      <c r="D26">
        <v>26</v>
      </c>
      <c r="E26">
        <v>71</v>
      </c>
      <c r="F26">
        <v>45</v>
      </c>
      <c r="G26">
        <v>26</v>
      </c>
      <c r="H26">
        <v>0</v>
      </c>
      <c r="I26">
        <v>0</v>
      </c>
      <c r="J26">
        <v>0</v>
      </c>
      <c r="K26">
        <v>0</v>
      </c>
      <c r="L26">
        <v>0</v>
      </c>
      <c r="M26">
        <v>0</v>
      </c>
      <c r="N26">
        <v>0</v>
      </c>
      <c r="O26">
        <v>0</v>
      </c>
      <c r="P26">
        <v>0</v>
      </c>
      <c r="Q26">
        <v>0</v>
      </c>
      <c r="R26">
        <v>0</v>
      </c>
      <c r="S26">
        <v>0</v>
      </c>
    </row>
    <row r="27" spans="1:19" x14ac:dyDescent="0.3">
      <c r="A27" t="s">
        <v>1917</v>
      </c>
      <c r="B27">
        <v>89</v>
      </c>
      <c r="C27">
        <v>89</v>
      </c>
      <c r="D27">
        <v>0</v>
      </c>
      <c r="E27">
        <v>72</v>
      </c>
      <c r="F27">
        <v>72</v>
      </c>
      <c r="G27">
        <v>0</v>
      </c>
      <c r="H27">
        <v>6</v>
      </c>
      <c r="I27">
        <v>6</v>
      </c>
      <c r="J27">
        <v>0</v>
      </c>
      <c r="K27">
        <v>8</v>
      </c>
      <c r="L27">
        <v>8</v>
      </c>
      <c r="M27">
        <v>0</v>
      </c>
      <c r="N27">
        <v>1</v>
      </c>
      <c r="O27">
        <v>1</v>
      </c>
      <c r="P27">
        <v>0</v>
      </c>
      <c r="Q27">
        <v>2</v>
      </c>
      <c r="R27">
        <v>2</v>
      </c>
      <c r="S27">
        <v>0</v>
      </c>
    </row>
    <row r="28" spans="1:19" x14ac:dyDescent="0.3">
      <c r="A28" t="s">
        <v>1918</v>
      </c>
      <c r="B28">
        <v>40</v>
      </c>
      <c r="C28">
        <v>40</v>
      </c>
      <c r="D28">
        <v>0</v>
      </c>
      <c r="E28">
        <v>40</v>
      </c>
      <c r="F28">
        <v>40</v>
      </c>
      <c r="G28">
        <v>0</v>
      </c>
      <c r="H28">
        <v>0</v>
      </c>
      <c r="I28">
        <v>0</v>
      </c>
      <c r="J28">
        <v>0</v>
      </c>
      <c r="K28">
        <v>0</v>
      </c>
      <c r="L28">
        <v>0</v>
      </c>
      <c r="M28">
        <v>0</v>
      </c>
      <c r="N28">
        <v>0</v>
      </c>
      <c r="O28">
        <v>0</v>
      </c>
      <c r="P28">
        <v>0</v>
      </c>
      <c r="Q28">
        <v>0</v>
      </c>
      <c r="R28">
        <v>0</v>
      </c>
      <c r="S28">
        <v>0</v>
      </c>
    </row>
    <row r="29" spans="1:19" x14ac:dyDescent="0.3">
      <c r="A29" t="s">
        <v>1919</v>
      </c>
      <c r="B29">
        <v>127</v>
      </c>
      <c r="C29">
        <v>127</v>
      </c>
      <c r="D29">
        <v>0</v>
      </c>
      <c r="E29">
        <v>119</v>
      </c>
      <c r="F29">
        <v>119</v>
      </c>
      <c r="G29">
        <v>0</v>
      </c>
      <c r="H29">
        <v>5</v>
      </c>
      <c r="I29">
        <v>5</v>
      </c>
      <c r="J29">
        <v>0</v>
      </c>
      <c r="K29">
        <v>3</v>
      </c>
      <c r="L29">
        <v>3</v>
      </c>
      <c r="M29">
        <v>0</v>
      </c>
      <c r="N29">
        <v>0</v>
      </c>
      <c r="O29">
        <v>0</v>
      </c>
      <c r="P29">
        <v>0</v>
      </c>
      <c r="Q29">
        <v>0</v>
      </c>
      <c r="R29">
        <v>0</v>
      </c>
      <c r="S29">
        <v>0</v>
      </c>
    </row>
    <row r="30" spans="1:19" x14ac:dyDescent="0.3">
      <c r="A30" t="s">
        <v>1920</v>
      </c>
      <c r="B30">
        <v>107</v>
      </c>
      <c r="C30">
        <v>107</v>
      </c>
      <c r="D30">
        <v>0</v>
      </c>
      <c r="E30">
        <v>96</v>
      </c>
      <c r="F30">
        <v>96</v>
      </c>
      <c r="G30">
        <v>0</v>
      </c>
      <c r="H30">
        <v>3</v>
      </c>
      <c r="I30">
        <v>3</v>
      </c>
      <c r="J30">
        <v>0</v>
      </c>
      <c r="K30">
        <v>7</v>
      </c>
      <c r="L30">
        <v>7</v>
      </c>
      <c r="M30">
        <v>0</v>
      </c>
      <c r="N30">
        <v>0</v>
      </c>
      <c r="O30">
        <v>0</v>
      </c>
      <c r="P30">
        <v>0</v>
      </c>
      <c r="Q30">
        <v>1</v>
      </c>
      <c r="R30">
        <v>1</v>
      </c>
      <c r="S30">
        <v>0</v>
      </c>
    </row>
    <row r="31" spans="1:19" x14ac:dyDescent="0.3">
      <c r="A31" t="s">
        <v>1921</v>
      </c>
      <c r="B31">
        <v>159</v>
      </c>
      <c r="C31">
        <v>159</v>
      </c>
      <c r="D31">
        <v>0</v>
      </c>
      <c r="E31">
        <v>138</v>
      </c>
      <c r="F31">
        <v>138</v>
      </c>
      <c r="G31">
        <v>0</v>
      </c>
      <c r="H31">
        <v>18</v>
      </c>
      <c r="I31">
        <v>18</v>
      </c>
      <c r="J31">
        <v>0</v>
      </c>
      <c r="K31">
        <v>2</v>
      </c>
      <c r="L31">
        <v>2</v>
      </c>
      <c r="M31">
        <v>0</v>
      </c>
      <c r="N31">
        <v>0</v>
      </c>
      <c r="O31">
        <v>0</v>
      </c>
      <c r="P31">
        <v>0</v>
      </c>
      <c r="Q31">
        <v>1</v>
      </c>
      <c r="R31">
        <v>1</v>
      </c>
      <c r="S31">
        <v>0</v>
      </c>
    </row>
    <row r="32" spans="1:19" x14ac:dyDescent="0.3">
      <c r="A32" t="s">
        <v>1922</v>
      </c>
      <c r="B32">
        <v>70</v>
      </c>
      <c r="C32">
        <v>63</v>
      </c>
      <c r="D32">
        <v>7</v>
      </c>
      <c r="E32">
        <v>58</v>
      </c>
      <c r="F32">
        <v>51</v>
      </c>
      <c r="G32">
        <v>7</v>
      </c>
      <c r="H32">
        <v>2</v>
      </c>
      <c r="I32">
        <v>2</v>
      </c>
      <c r="J32">
        <v>0</v>
      </c>
      <c r="K32">
        <v>9</v>
      </c>
      <c r="L32">
        <v>9</v>
      </c>
      <c r="M32">
        <v>0</v>
      </c>
      <c r="N32">
        <v>1</v>
      </c>
      <c r="O32">
        <v>1</v>
      </c>
      <c r="P32">
        <v>0</v>
      </c>
      <c r="Q32">
        <v>0</v>
      </c>
      <c r="R32">
        <v>0</v>
      </c>
      <c r="S32">
        <v>0</v>
      </c>
    </row>
    <row r="33" spans="1:19" x14ac:dyDescent="0.3">
      <c r="A33" t="s">
        <v>1923</v>
      </c>
      <c r="B33">
        <v>1</v>
      </c>
      <c r="C33">
        <v>0</v>
      </c>
      <c r="D33">
        <v>1</v>
      </c>
      <c r="E33">
        <v>1</v>
      </c>
      <c r="F33">
        <v>0</v>
      </c>
      <c r="G33">
        <v>1</v>
      </c>
      <c r="H33">
        <v>0</v>
      </c>
      <c r="I33">
        <v>0</v>
      </c>
      <c r="J33">
        <v>0</v>
      </c>
      <c r="K33">
        <v>0</v>
      </c>
      <c r="L33">
        <v>0</v>
      </c>
      <c r="M33">
        <v>0</v>
      </c>
      <c r="N33">
        <v>0</v>
      </c>
      <c r="O33">
        <v>0</v>
      </c>
      <c r="P33">
        <v>0</v>
      </c>
      <c r="Q33">
        <v>0</v>
      </c>
      <c r="R33">
        <v>0</v>
      </c>
      <c r="S33">
        <v>0</v>
      </c>
    </row>
    <row r="34" spans="1:19" x14ac:dyDescent="0.3">
      <c r="A34" t="s">
        <v>1924</v>
      </c>
      <c r="B34">
        <v>1</v>
      </c>
      <c r="C34">
        <v>1</v>
      </c>
      <c r="D34">
        <v>0</v>
      </c>
      <c r="E34">
        <v>1</v>
      </c>
      <c r="F34">
        <v>1</v>
      </c>
      <c r="G34">
        <v>0</v>
      </c>
      <c r="H34">
        <v>0</v>
      </c>
      <c r="I34">
        <v>0</v>
      </c>
      <c r="J34">
        <v>0</v>
      </c>
      <c r="K34">
        <v>0</v>
      </c>
      <c r="L34">
        <v>0</v>
      </c>
      <c r="M34">
        <v>0</v>
      </c>
      <c r="N34">
        <v>0</v>
      </c>
      <c r="O34">
        <v>0</v>
      </c>
      <c r="P34">
        <v>0</v>
      </c>
      <c r="Q34">
        <v>0</v>
      </c>
      <c r="R34">
        <v>0</v>
      </c>
      <c r="S34">
        <v>0</v>
      </c>
    </row>
    <row r="35" spans="1:19" x14ac:dyDescent="0.3">
      <c r="A35" t="s">
        <v>1925</v>
      </c>
      <c r="B35">
        <v>13</v>
      </c>
      <c r="C35">
        <v>1</v>
      </c>
      <c r="D35">
        <v>12</v>
      </c>
      <c r="E35">
        <v>8</v>
      </c>
      <c r="F35">
        <v>1</v>
      </c>
      <c r="G35">
        <v>7</v>
      </c>
      <c r="H35">
        <v>3</v>
      </c>
      <c r="I35">
        <v>0</v>
      </c>
      <c r="J35">
        <v>3</v>
      </c>
      <c r="K35">
        <v>1</v>
      </c>
      <c r="L35">
        <v>0</v>
      </c>
      <c r="M35">
        <v>1</v>
      </c>
      <c r="N35">
        <v>1</v>
      </c>
      <c r="O35">
        <v>0</v>
      </c>
      <c r="P35">
        <v>1</v>
      </c>
      <c r="Q35">
        <v>0</v>
      </c>
      <c r="R35">
        <v>0</v>
      </c>
      <c r="S35">
        <v>0</v>
      </c>
    </row>
    <row r="36" spans="1:19" x14ac:dyDescent="0.3">
      <c r="A36" t="s">
        <v>1926</v>
      </c>
      <c r="B36">
        <v>1</v>
      </c>
      <c r="C36">
        <v>1</v>
      </c>
      <c r="D36">
        <v>0</v>
      </c>
      <c r="E36">
        <v>1</v>
      </c>
      <c r="F36">
        <v>1</v>
      </c>
      <c r="G36">
        <v>0</v>
      </c>
      <c r="H36">
        <v>0</v>
      </c>
      <c r="I36">
        <v>0</v>
      </c>
      <c r="J36">
        <v>0</v>
      </c>
      <c r="K36">
        <v>0</v>
      </c>
      <c r="L36">
        <v>0</v>
      </c>
      <c r="M36">
        <v>0</v>
      </c>
      <c r="N36">
        <v>0</v>
      </c>
      <c r="O36">
        <v>0</v>
      </c>
      <c r="P36">
        <v>0</v>
      </c>
      <c r="Q36">
        <v>0</v>
      </c>
      <c r="R36">
        <v>0</v>
      </c>
      <c r="S36">
        <v>0</v>
      </c>
    </row>
    <row r="37" spans="1:19" x14ac:dyDescent="0.3">
      <c r="A37" t="s">
        <v>1927</v>
      </c>
      <c r="B37">
        <v>23</v>
      </c>
      <c r="C37">
        <v>22</v>
      </c>
      <c r="D37">
        <v>1</v>
      </c>
      <c r="E37">
        <v>23</v>
      </c>
      <c r="F37">
        <v>22</v>
      </c>
      <c r="G37">
        <v>1</v>
      </c>
      <c r="H37">
        <v>0</v>
      </c>
      <c r="I37">
        <v>0</v>
      </c>
      <c r="J37">
        <v>0</v>
      </c>
      <c r="K37">
        <v>0</v>
      </c>
      <c r="L37">
        <v>0</v>
      </c>
      <c r="M37">
        <v>0</v>
      </c>
      <c r="N37">
        <v>0</v>
      </c>
      <c r="O37">
        <v>0</v>
      </c>
      <c r="P37">
        <v>0</v>
      </c>
      <c r="Q37">
        <v>0</v>
      </c>
      <c r="R37">
        <v>0</v>
      </c>
      <c r="S37">
        <v>0</v>
      </c>
    </row>
    <row r="38" spans="1:19" x14ac:dyDescent="0.3">
      <c r="A38" t="s">
        <v>1928</v>
      </c>
      <c r="B38">
        <v>802</v>
      </c>
      <c r="C38">
        <v>802</v>
      </c>
      <c r="D38">
        <v>0</v>
      </c>
      <c r="E38">
        <v>586</v>
      </c>
      <c r="F38">
        <v>586</v>
      </c>
      <c r="G38">
        <v>0</v>
      </c>
      <c r="H38">
        <v>31</v>
      </c>
      <c r="I38">
        <v>31</v>
      </c>
      <c r="J38">
        <v>0</v>
      </c>
      <c r="K38">
        <v>108</v>
      </c>
      <c r="L38">
        <v>108</v>
      </c>
      <c r="M38">
        <v>0</v>
      </c>
      <c r="N38">
        <v>21</v>
      </c>
      <c r="O38">
        <v>21</v>
      </c>
      <c r="P38">
        <v>0</v>
      </c>
      <c r="Q38">
        <v>56</v>
      </c>
      <c r="R38">
        <v>56</v>
      </c>
      <c r="S38">
        <v>0</v>
      </c>
    </row>
    <row r="39" spans="1:19" x14ac:dyDescent="0.3">
      <c r="A39" t="s">
        <v>1929</v>
      </c>
      <c r="B39">
        <v>182</v>
      </c>
      <c r="C39">
        <v>35</v>
      </c>
      <c r="D39">
        <v>147</v>
      </c>
      <c r="E39">
        <v>171</v>
      </c>
      <c r="F39">
        <v>35</v>
      </c>
      <c r="G39">
        <v>136</v>
      </c>
      <c r="H39">
        <v>5</v>
      </c>
      <c r="I39">
        <v>0</v>
      </c>
      <c r="J39">
        <v>5</v>
      </c>
      <c r="K39">
        <v>2</v>
      </c>
      <c r="L39">
        <v>0</v>
      </c>
      <c r="M39">
        <v>2</v>
      </c>
      <c r="N39">
        <v>4</v>
      </c>
      <c r="O39">
        <v>0</v>
      </c>
      <c r="P39">
        <v>4</v>
      </c>
      <c r="Q39">
        <v>0</v>
      </c>
      <c r="R39">
        <v>0</v>
      </c>
      <c r="S39">
        <v>0</v>
      </c>
    </row>
    <row r="40" spans="1:19" x14ac:dyDescent="0.3">
      <c r="A40" t="s">
        <v>1930</v>
      </c>
      <c r="B40">
        <v>111</v>
      </c>
      <c r="C40">
        <v>111</v>
      </c>
      <c r="D40">
        <v>0</v>
      </c>
      <c r="E40">
        <v>32</v>
      </c>
      <c r="F40">
        <v>32</v>
      </c>
      <c r="G40">
        <v>0</v>
      </c>
      <c r="H40">
        <v>28</v>
      </c>
      <c r="I40">
        <v>28</v>
      </c>
      <c r="J40">
        <v>0</v>
      </c>
      <c r="K40">
        <v>36</v>
      </c>
      <c r="L40">
        <v>36</v>
      </c>
      <c r="M40">
        <v>0</v>
      </c>
      <c r="N40">
        <v>5</v>
      </c>
      <c r="O40">
        <v>5</v>
      </c>
      <c r="P40">
        <v>0</v>
      </c>
      <c r="Q40">
        <v>10</v>
      </c>
      <c r="R40">
        <v>10</v>
      </c>
      <c r="S40">
        <v>0</v>
      </c>
    </row>
    <row r="41" spans="1:19" x14ac:dyDescent="0.3">
      <c r="A41" t="s">
        <v>1931</v>
      </c>
      <c r="B41">
        <v>5</v>
      </c>
      <c r="C41">
        <v>5</v>
      </c>
      <c r="D41">
        <v>0</v>
      </c>
      <c r="E41">
        <v>5</v>
      </c>
      <c r="F41">
        <v>5</v>
      </c>
      <c r="G41">
        <v>0</v>
      </c>
      <c r="H41">
        <v>0</v>
      </c>
      <c r="I41">
        <v>0</v>
      </c>
      <c r="J41">
        <v>0</v>
      </c>
      <c r="K41">
        <v>0</v>
      </c>
      <c r="L41">
        <v>0</v>
      </c>
      <c r="M41">
        <v>0</v>
      </c>
      <c r="N41">
        <v>0</v>
      </c>
      <c r="O41">
        <v>0</v>
      </c>
      <c r="P41">
        <v>0</v>
      </c>
      <c r="Q41">
        <v>0</v>
      </c>
      <c r="R41">
        <v>0</v>
      </c>
      <c r="S41">
        <v>0</v>
      </c>
    </row>
    <row r="42" spans="1:19" x14ac:dyDescent="0.3">
      <c r="A42" t="s">
        <v>1932</v>
      </c>
      <c r="B42">
        <v>16197</v>
      </c>
      <c r="C42">
        <v>8414</v>
      </c>
      <c r="D42">
        <v>7783</v>
      </c>
      <c r="E42">
        <v>9822</v>
      </c>
      <c r="F42">
        <v>5169</v>
      </c>
      <c r="G42">
        <v>4653</v>
      </c>
      <c r="H42">
        <v>2213</v>
      </c>
      <c r="I42">
        <v>1085</v>
      </c>
      <c r="J42">
        <v>1128</v>
      </c>
      <c r="K42">
        <v>2940</v>
      </c>
      <c r="L42">
        <v>1525</v>
      </c>
      <c r="M42">
        <v>1415</v>
      </c>
      <c r="N42">
        <v>448</v>
      </c>
      <c r="O42">
        <v>241</v>
      </c>
      <c r="P42">
        <v>207</v>
      </c>
      <c r="Q42">
        <v>774</v>
      </c>
      <c r="R42">
        <v>394</v>
      </c>
      <c r="S42">
        <v>380</v>
      </c>
    </row>
    <row r="43" spans="1:19" x14ac:dyDescent="0.3">
      <c r="A43" t="s">
        <v>1933</v>
      </c>
      <c r="B43">
        <v>23779</v>
      </c>
      <c r="C43">
        <v>12485</v>
      </c>
      <c r="D43">
        <v>11294</v>
      </c>
      <c r="E43">
        <v>15641</v>
      </c>
      <c r="F43">
        <v>8316</v>
      </c>
      <c r="G43">
        <v>7325</v>
      </c>
      <c r="H43">
        <v>2883</v>
      </c>
      <c r="I43">
        <v>1467</v>
      </c>
      <c r="J43">
        <v>1416</v>
      </c>
      <c r="K43">
        <v>3968</v>
      </c>
      <c r="L43">
        <v>2002</v>
      </c>
      <c r="M43">
        <v>1966</v>
      </c>
      <c r="N43">
        <v>452</v>
      </c>
      <c r="O43">
        <v>241</v>
      </c>
      <c r="P43">
        <v>211</v>
      </c>
      <c r="Q43">
        <v>835</v>
      </c>
      <c r="R43">
        <v>459</v>
      </c>
      <c r="S43">
        <v>376</v>
      </c>
    </row>
    <row r="44" spans="1:19" x14ac:dyDescent="0.3">
      <c r="A44" t="s">
        <v>74</v>
      </c>
      <c r="B44">
        <v>1440</v>
      </c>
      <c r="C44">
        <v>669</v>
      </c>
      <c r="D44">
        <v>771</v>
      </c>
      <c r="E44">
        <v>790</v>
      </c>
      <c r="F44">
        <v>370</v>
      </c>
      <c r="G44">
        <v>420</v>
      </c>
      <c r="H44">
        <v>290</v>
      </c>
      <c r="I44">
        <v>130</v>
      </c>
      <c r="J44">
        <v>160</v>
      </c>
      <c r="K44">
        <v>277</v>
      </c>
      <c r="L44">
        <v>127</v>
      </c>
      <c r="M44">
        <v>150</v>
      </c>
      <c r="N44">
        <v>34</v>
      </c>
      <c r="O44">
        <v>15</v>
      </c>
      <c r="P44">
        <v>19</v>
      </c>
      <c r="Q44">
        <v>49</v>
      </c>
      <c r="R44">
        <v>27</v>
      </c>
      <c r="S44">
        <v>22</v>
      </c>
    </row>
    <row r="45" spans="1:19" x14ac:dyDescent="0.3">
      <c r="A45" t="s">
        <v>1934</v>
      </c>
      <c r="B45">
        <v>283</v>
      </c>
      <c r="C45">
        <v>188</v>
      </c>
      <c r="D45">
        <v>95</v>
      </c>
      <c r="E45">
        <v>196</v>
      </c>
      <c r="F45">
        <v>131</v>
      </c>
      <c r="G45">
        <v>65</v>
      </c>
      <c r="H45">
        <v>21</v>
      </c>
      <c r="I45">
        <v>14</v>
      </c>
      <c r="J45">
        <v>7</v>
      </c>
      <c r="K45">
        <v>61</v>
      </c>
      <c r="L45">
        <v>38</v>
      </c>
      <c r="M45">
        <v>23</v>
      </c>
      <c r="N45">
        <v>4</v>
      </c>
      <c r="O45">
        <v>4</v>
      </c>
      <c r="P45">
        <v>0</v>
      </c>
      <c r="Q45">
        <v>1</v>
      </c>
      <c r="R45">
        <v>1</v>
      </c>
      <c r="S45">
        <v>0</v>
      </c>
    </row>
    <row r="46" spans="1:19" x14ac:dyDescent="0.3">
      <c r="A46" t="s">
        <v>640</v>
      </c>
      <c r="B46">
        <v>16540</v>
      </c>
      <c r="C46">
        <v>1</v>
      </c>
      <c r="D46">
        <v>16539</v>
      </c>
      <c r="E46">
        <v>9703</v>
      </c>
      <c r="F46">
        <v>1</v>
      </c>
      <c r="G46">
        <v>9702</v>
      </c>
      <c r="H46">
        <v>2599</v>
      </c>
      <c r="I46">
        <v>0</v>
      </c>
      <c r="J46">
        <v>2599</v>
      </c>
      <c r="K46">
        <v>3064</v>
      </c>
      <c r="L46">
        <v>0</v>
      </c>
      <c r="M46">
        <v>3064</v>
      </c>
      <c r="N46">
        <v>455</v>
      </c>
      <c r="O46">
        <v>0</v>
      </c>
      <c r="P46">
        <v>455</v>
      </c>
      <c r="Q46">
        <v>719</v>
      </c>
      <c r="R46">
        <v>0</v>
      </c>
      <c r="S46">
        <v>719</v>
      </c>
    </row>
    <row r="47" spans="1:19" x14ac:dyDescent="0.3">
      <c r="A47" t="s">
        <v>115</v>
      </c>
      <c r="B47">
        <v>133</v>
      </c>
      <c r="C47">
        <v>121</v>
      </c>
      <c r="D47">
        <v>12</v>
      </c>
      <c r="E47">
        <v>103</v>
      </c>
      <c r="F47">
        <v>93</v>
      </c>
      <c r="G47">
        <v>10</v>
      </c>
      <c r="H47">
        <v>5</v>
      </c>
      <c r="I47">
        <v>5</v>
      </c>
      <c r="J47">
        <v>0</v>
      </c>
      <c r="K47">
        <v>17</v>
      </c>
      <c r="L47">
        <v>17</v>
      </c>
      <c r="M47">
        <v>0</v>
      </c>
      <c r="N47">
        <v>8</v>
      </c>
      <c r="O47">
        <v>6</v>
      </c>
      <c r="P47">
        <v>2</v>
      </c>
      <c r="Q47">
        <v>0</v>
      </c>
      <c r="R47">
        <v>0</v>
      </c>
      <c r="S47">
        <v>0</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23C4A-31B3-4713-B04A-A61BE73E9634}">
  <dimension ref="A1:S34"/>
  <sheetViews>
    <sheetView workbookViewId="0">
      <selection sqref="A1:S34"/>
    </sheetView>
  </sheetViews>
  <sheetFormatPr defaultRowHeight="14.4" x14ac:dyDescent="0.3"/>
  <sheetData>
    <row r="1" spans="1:19" x14ac:dyDescent="0.3">
      <c r="A1" t="s">
        <v>1935</v>
      </c>
    </row>
    <row r="2" spans="1:19" x14ac:dyDescent="0.3">
      <c r="B2" t="s">
        <v>1936</v>
      </c>
    </row>
    <row r="3" spans="1:19" x14ac:dyDescent="0.3">
      <c r="B3" t="s">
        <v>2</v>
      </c>
      <c r="E3" t="s">
        <v>1894</v>
      </c>
      <c r="H3" t="s">
        <v>1937</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1087</v>
      </c>
    </row>
    <row r="7" spans="1:19" x14ac:dyDescent="0.3">
      <c r="A7" t="s">
        <v>2</v>
      </c>
      <c r="B7">
        <v>89958</v>
      </c>
      <c r="C7">
        <v>45986</v>
      </c>
      <c r="D7">
        <v>43972</v>
      </c>
      <c r="E7">
        <v>57297</v>
      </c>
      <c r="F7">
        <v>29288</v>
      </c>
      <c r="G7">
        <v>28009</v>
      </c>
      <c r="H7">
        <v>15065</v>
      </c>
      <c r="I7">
        <v>7721</v>
      </c>
      <c r="J7">
        <v>7344</v>
      </c>
      <c r="K7">
        <v>10782</v>
      </c>
      <c r="L7">
        <v>5380</v>
      </c>
      <c r="M7">
        <v>5402</v>
      </c>
      <c r="N7">
        <v>4486</v>
      </c>
      <c r="O7">
        <v>2359</v>
      </c>
      <c r="P7">
        <v>2127</v>
      </c>
      <c r="Q7">
        <v>2328</v>
      </c>
      <c r="R7">
        <v>1238</v>
      </c>
      <c r="S7">
        <v>1090</v>
      </c>
    </row>
    <row r="8" spans="1:19" x14ac:dyDescent="0.3">
      <c r="A8">
        <v>0</v>
      </c>
      <c r="B8">
        <v>71621</v>
      </c>
      <c r="C8">
        <v>30300</v>
      </c>
      <c r="D8">
        <v>41321</v>
      </c>
      <c r="E8">
        <v>45605</v>
      </c>
      <c r="F8">
        <v>19610</v>
      </c>
      <c r="G8">
        <v>25995</v>
      </c>
      <c r="H8">
        <v>11906</v>
      </c>
      <c r="I8">
        <v>4913</v>
      </c>
      <c r="J8">
        <v>6993</v>
      </c>
      <c r="K8">
        <v>8689</v>
      </c>
      <c r="L8">
        <v>3473</v>
      </c>
      <c r="M8">
        <v>5216</v>
      </c>
      <c r="N8">
        <v>3598</v>
      </c>
      <c r="O8">
        <v>1528</v>
      </c>
      <c r="P8">
        <v>2070</v>
      </c>
      <c r="Q8">
        <v>1823</v>
      </c>
      <c r="R8">
        <v>776</v>
      </c>
      <c r="S8">
        <v>1047</v>
      </c>
    </row>
    <row r="9" spans="1:19" x14ac:dyDescent="0.3">
      <c r="A9">
        <v>1</v>
      </c>
      <c r="B9">
        <v>1323</v>
      </c>
      <c r="C9">
        <v>620</v>
      </c>
      <c r="D9">
        <v>703</v>
      </c>
      <c r="E9">
        <v>910</v>
      </c>
      <c r="F9">
        <v>426</v>
      </c>
      <c r="G9">
        <v>484</v>
      </c>
      <c r="H9">
        <v>207</v>
      </c>
      <c r="I9">
        <v>101</v>
      </c>
      <c r="J9">
        <v>106</v>
      </c>
      <c r="K9">
        <v>109</v>
      </c>
      <c r="L9">
        <v>47</v>
      </c>
      <c r="M9">
        <v>62</v>
      </c>
      <c r="N9">
        <v>59</v>
      </c>
      <c r="O9">
        <v>32</v>
      </c>
      <c r="P9">
        <v>27</v>
      </c>
      <c r="Q9">
        <v>38</v>
      </c>
      <c r="R9">
        <v>14</v>
      </c>
      <c r="S9">
        <v>24</v>
      </c>
    </row>
    <row r="10" spans="1:19" x14ac:dyDescent="0.3">
      <c r="A10">
        <v>2</v>
      </c>
      <c r="B10">
        <v>222</v>
      </c>
      <c r="C10">
        <v>195</v>
      </c>
      <c r="D10">
        <v>27</v>
      </c>
      <c r="E10">
        <v>101</v>
      </c>
      <c r="F10">
        <v>83</v>
      </c>
      <c r="G10">
        <v>18</v>
      </c>
      <c r="H10">
        <v>52</v>
      </c>
      <c r="I10">
        <v>47</v>
      </c>
      <c r="J10">
        <v>5</v>
      </c>
      <c r="K10">
        <v>26</v>
      </c>
      <c r="L10">
        <v>23</v>
      </c>
      <c r="M10">
        <v>3</v>
      </c>
      <c r="N10">
        <v>33</v>
      </c>
      <c r="O10">
        <v>32</v>
      </c>
      <c r="P10">
        <v>1</v>
      </c>
      <c r="Q10">
        <v>10</v>
      </c>
      <c r="R10">
        <v>10</v>
      </c>
      <c r="S10">
        <v>0</v>
      </c>
    </row>
    <row r="11" spans="1:19" x14ac:dyDescent="0.3">
      <c r="A11">
        <v>3</v>
      </c>
      <c r="B11">
        <v>507</v>
      </c>
      <c r="C11">
        <v>469</v>
      </c>
      <c r="D11">
        <v>38</v>
      </c>
      <c r="E11">
        <v>238</v>
      </c>
      <c r="F11">
        <v>212</v>
      </c>
      <c r="G11">
        <v>26</v>
      </c>
      <c r="H11">
        <v>127</v>
      </c>
      <c r="I11">
        <v>120</v>
      </c>
      <c r="J11">
        <v>7</v>
      </c>
      <c r="K11">
        <v>66</v>
      </c>
      <c r="L11">
        <v>62</v>
      </c>
      <c r="M11">
        <v>4</v>
      </c>
      <c r="N11">
        <v>52</v>
      </c>
      <c r="O11">
        <v>51</v>
      </c>
      <c r="P11">
        <v>1</v>
      </c>
      <c r="Q11">
        <v>24</v>
      </c>
      <c r="R11">
        <v>24</v>
      </c>
      <c r="S11">
        <v>0</v>
      </c>
    </row>
    <row r="12" spans="1:19" x14ac:dyDescent="0.3">
      <c r="A12">
        <v>4</v>
      </c>
      <c r="B12">
        <v>773</v>
      </c>
      <c r="C12">
        <v>749</v>
      </c>
      <c r="D12">
        <v>24</v>
      </c>
      <c r="E12">
        <v>368</v>
      </c>
      <c r="F12">
        <v>351</v>
      </c>
      <c r="G12">
        <v>17</v>
      </c>
      <c r="H12">
        <v>205</v>
      </c>
      <c r="I12">
        <v>200</v>
      </c>
      <c r="J12">
        <v>5</v>
      </c>
      <c r="K12">
        <v>90</v>
      </c>
      <c r="L12">
        <v>89</v>
      </c>
      <c r="M12">
        <v>1</v>
      </c>
      <c r="N12">
        <v>72</v>
      </c>
      <c r="O12">
        <v>71</v>
      </c>
      <c r="P12">
        <v>1</v>
      </c>
      <c r="Q12">
        <v>38</v>
      </c>
      <c r="R12">
        <v>38</v>
      </c>
      <c r="S12">
        <v>0</v>
      </c>
    </row>
    <row r="13" spans="1:19" x14ac:dyDescent="0.3">
      <c r="A13">
        <v>5</v>
      </c>
      <c r="B13">
        <v>8114</v>
      </c>
      <c r="C13">
        <v>6812</v>
      </c>
      <c r="D13">
        <v>1302</v>
      </c>
      <c r="E13">
        <v>5088</v>
      </c>
      <c r="F13">
        <v>4074</v>
      </c>
      <c r="G13">
        <v>1014</v>
      </c>
      <c r="H13">
        <v>1585</v>
      </c>
      <c r="I13">
        <v>1409</v>
      </c>
      <c r="J13">
        <v>176</v>
      </c>
      <c r="K13">
        <v>802</v>
      </c>
      <c r="L13">
        <v>726</v>
      </c>
      <c r="M13">
        <v>76</v>
      </c>
      <c r="N13">
        <v>431</v>
      </c>
      <c r="O13">
        <v>407</v>
      </c>
      <c r="P13">
        <v>24</v>
      </c>
      <c r="Q13">
        <v>208</v>
      </c>
      <c r="R13">
        <v>196</v>
      </c>
      <c r="S13">
        <v>12</v>
      </c>
    </row>
    <row r="14" spans="1:19" x14ac:dyDescent="0.3">
      <c r="A14">
        <v>6</v>
      </c>
      <c r="B14">
        <v>6928</v>
      </c>
      <c r="C14">
        <v>6464</v>
      </c>
      <c r="D14">
        <v>464</v>
      </c>
      <c r="E14">
        <v>4650</v>
      </c>
      <c r="F14">
        <v>4268</v>
      </c>
      <c r="G14">
        <v>382</v>
      </c>
      <c r="H14">
        <v>940</v>
      </c>
      <c r="I14">
        <v>893</v>
      </c>
      <c r="J14">
        <v>47</v>
      </c>
      <c r="K14">
        <v>940</v>
      </c>
      <c r="L14">
        <v>911</v>
      </c>
      <c r="M14">
        <v>29</v>
      </c>
      <c r="N14">
        <v>228</v>
      </c>
      <c r="O14">
        <v>227</v>
      </c>
      <c r="P14">
        <v>1</v>
      </c>
      <c r="Q14">
        <v>170</v>
      </c>
      <c r="R14">
        <v>165</v>
      </c>
      <c r="S14">
        <v>5</v>
      </c>
    </row>
    <row r="15" spans="1:19" x14ac:dyDescent="0.3">
      <c r="A15">
        <v>7</v>
      </c>
      <c r="B15">
        <v>470</v>
      </c>
      <c r="C15">
        <v>377</v>
      </c>
      <c r="D15">
        <v>93</v>
      </c>
      <c r="E15">
        <v>337</v>
      </c>
      <c r="F15">
        <v>264</v>
      </c>
      <c r="G15">
        <v>73</v>
      </c>
      <c r="H15">
        <v>43</v>
      </c>
      <c r="I15">
        <v>38</v>
      </c>
      <c r="J15">
        <v>5</v>
      </c>
      <c r="K15">
        <v>60</v>
      </c>
      <c r="L15">
        <v>49</v>
      </c>
      <c r="M15">
        <v>11</v>
      </c>
      <c r="N15">
        <v>13</v>
      </c>
      <c r="O15">
        <v>11</v>
      </c>
      <c r="P15">
        <v>2</v>
      </c>
      <c r="Q15">
        <v>17</v>
      </c>
      <c r="R15">
        <v>15</v>
      </c>
      <c r="S15">
        <v>2</v>
      </c>
    </row>
    <row r="16" spans="1:19" x14ac:dyDescent="0.3">
      <c r="A16" t="s">
        <v>797</v>
      </c>
    </row>
    <row r="17" spans="1:19" x14ac:dyDescent="0.3">
      <c r="A17" t="s">
        <v>2</v>
      </c>
      <c r="B17">
        <v>71671</v>
      </c>
      <c r="C17">
        <v>30333</v>
      </c>
      <c r="D17">
        <v>41338</v>
      </c>
      <c r="E17">
        <v>45643</v>
      </c>
      <c r="F17">
        <v>19637</v>
      </c>
      <c r="G17">
        <v>26006</v>
      </c>
      <c r="H17">
        <v>11912</v>
      </c>
      <c r="I17">
        <v>4916</v>
      </c>
      <c r="J17">
        <v>6996</v>
      </c>
      <c r="K17">
        <v>8693</v>
      </c>
      <c r="L17">
        <v>3474</v>
      </c>
      <c r="M17">
        <v>5219</v>
      </c>
      <c r="N17">
        <v>3600</v>
      </c>
      <c r="O17">
        <v>1530</v>
      </c>
      <c r="P17">
        <v>2070</v>
      </c>
      <c r="Q17">
        <v>1823</v>
      </c>
      <c r="R17">
        <v>776</v>
      </c>
      <c r="S17">
        <v>1047</v>
      </c>
    </row>
    <row r="18" spans="1:19" x14ac:dyDescent="0.3">
      <c r="A18" t="s">
        <v>1939</v>
      </c>
      <c r="B18">
        <v>2818</v>
      </c>
      <c r="C18">
        <v>2200</v>
      </c>
      <c r="D18">
        <v>618</v>
      </c>
      <c r="E18">
        <v>1793</v>
      </c>
      <c r="F18">
        <v>1426</v>
      </c>
      <c r="G18">
        <v>367</v>
      </c>
      <c r="H18">
        <v>490</v>
      </c>
      <c r="I18">
        <v>374</v>
      </c>
      <c r="J18">
        <v>116</v>
      </c>
      <c r="K18">
        <v>388</v>
      </c>
      <c r="L18">
        <v>291</v>
      </c>
      <c r="M18">
        <v>97</v>
      </c>
      <c r="N18">
        <v>107</v>
      </c>
      <c r="O18">
        <v>77</v>
      </c>
      <c r="P18">
        <v>30</v>
      </c>
      <c r="Q18">
        <v>40</v>
      </c>
      <c r="R18">
        <v>32</v>
      </c>
      <c r="S18">
        <v>8</v>
      </c>
    </row>
    <row r="19" spans="1:19" x14ac:dyDescent="0.3">
      <c r="A19" t="s">
        <v>799</v>
      </c>
      <c r="B19">
        <v>291</v>
      </c>
      <c r="C19">
        <v>199</v>
      </c>
      <c r="D19">
        <v>92</v>
      </c>
      <c r="E19">
        <v>250</v>
      </c>
      <c r="F19">
        <v>172</v>
      </c>
      <c r="G19">
        <v>78</v>
      </c>
      <c r="H19">
        <v>23</v>
      </c>
      <c r="I19">
        <v>17</v>
      </c>
      <c r="J19">
        <v>6</v>
      </c>
      <c r="K19">
        <v>12</v>
      </c>
      <c r="L19">
        <v>6</v>
      </c>
      <c r="M19">
        <v>6</v>
      </c>
      <c r="N19">
        <v>5</v>
      </c>
      <c r="O19">
        <v>3</v>
      </c>
      <c r="P19">
        <v>2</v>
      </c>
      <c r="Q19">
        <v>1</v>
      </c>
      <c r="R19">
        <v>1</v>
      </c>
      <c r="S19">
        <v>0</v>
      </c>
    </row>
    <row r="20" spans="1:19" x14ac:dyDescent="0.3">
      <c r="A20" t="s">
        <v>803</v>
      </c>
      <c r="B20">
        <v>17600</v>
      </c>
      <c r="C20">
        <v>122</v>
      </c>
      <c r="D20">
        <v>17478</v>
      </c>
      <c r="E20">
        <v>10825</v>
      </c>
      <c r="F20">
        <v>95</v>
      </c>
      <c r="G20">
        <v>10730</v>
      </c>
      <c r="H20">
        <v>3026</v>
      </c>
      <c r="I20">
        <v>16</v>
      </c>
      <c r="J20">
        <v>3010</v>
      </c>
      <c r="K20">
        <v>2394</v>
      </c>
      <c r="L20">
        <v>5</v>
      </c>
      <c r="M20">
        <v>2389</v>
      </c>
      <c r="N20">
        <v>867</v>
      </c>
      <c r="O20">
        <v>2</v>
      </c>
      <c r="P20">
        <v>865</v>
      </c>
      <c r="Q20">
        <v>488</v>
      </c>
      <c r="R20">
        <v>4</v>
      </c>
      <c r="S20">
        <v>484</v>
      </c>
    </row>
    <row r="21" spans="1:19" x14ac:dyDescent="0.3">
      <c r="A21" t="s">
        <v>198</v>
      </c>
      <c r="B21">
        <v>6785</v>
      </c>
      <c r="C21">
        <v>3576</v>
      </c>
      <c r="D21">
        <v>3209</v>
      </c>
      <c r="E21">
        <v>4576</v>
      </c>
      <c r="F21">
        <v>2434</v>
      </c>
      <c r="G21">
        <v>2142</v>
      </c>
      <c r="H21">
        <v>1194</v>
      </c>
      <c r="I21">
        <v>602</v>
      </c>
      <c r="J21">
        <v>592</v>
      </c>
      <c r="K21">
        <v>680</v>
      </c>
      <c r="L21">
        <v>357</v>
      </c>
      <c r="M21">
        <v>323</v>
      </c>
      <c r="N21">
        <v>256</v>
      </c>
      <c r="O21">
        <v>136</v>
      </c>
      <c r="P21">
        <v>120</v>
      </c>
      <c r="Q21">
        <v>79</v>
      </c>
      <c r="R21">
        <v>47</v>
      </c>
      <c r="S21">
        <v>32</v>
      </c>
    </row>
    <row r="22" spans="1:19" x14ac:dyDescent="0.3">
      <c r="A22" t="s">
        <v>75</v>
      </c>
      <c r="B22">
        <v>1118</v>
      </c>
      <c r="C22">
        <v>571</v>
      </c>
      <c r="D22">
        <v>547</v>
      </c>
      <c r="E22">
        <v>661</v>
      </c>
      <c r="F22">
        <v>358</v>
      </c>
      <c r="G22">
        <v>303</v>
      </c>
      <c r="H22">
        <v>217</v>
      </c>
      <c r="I22">
        <v>96</v>
      </c>
      <c r="J22">
        <v>121</v>
      </c>
      <c r="K22">
        <v>167</v>
      </c>
      <c r="L22">
        <v>77</v>
      </c>
      <c r="M22">
        <v>90</v>
      </c>
      <c r="N22">
        <v>38</v>
      </c>
      <c r="O22">
        <v>22</v>
      </c>
      <c r="P22">
        <v>16</v>
      </c>
      <c r="Q22">
        <v>35</v>
      </c>
      <c r="R22">
        <v>18</v>
      </c>
      <c r="S22">
        <v>17</v>
      </c>
    </row>
    <row r="23" spans="1:19" x14ac:dyDescent="0.3">
      <c r="A23" t="s">
        <v>903</v>
      </c>
      <c r="B23">
        <v>80</v>
      </c>
      <c r="C23">
        <v>74</v>
      </c>
      <c r="D23">
        <v>6</v>
      </c>
      <c r="E23">
        <v>72</v>
      </c>
      <c r="F23">
        <v>69</v>
      </c>
      <c r="G23">
        <v>3</v>
      </c>
      <c r="H23">
        <v>3</v>
      </c>
      <c r="I23">
        <v>3</v>
      </c>
      <c r="J23">
        <v>0</v>
      </c>
      <c r="K23">
        <v>2</v>
      </c>
      <c r="L23">
        <v>1</v>
      </c>
      <c r="M23">
        <v>1</v>
      </c>
      <c r="N23">
        <v>1</v>
      </c>
      <c r="O23">
        <v>1</v>
      </c>
      <c r="P23">
        <v>0</v>
      </c>
      <c r="Q23">
        <v>2</v>
      </c>
      <c r="R23">
        <v>0</v>
      </c>
      <c r="S23">
        <v>2</v>
      </c>
    </row>
    <row r="24" spans="1:19" x14ac:dyDescent="0.3">
      <c r="A24" t="s">
        <v>130</v>
      </c>
      <c r="B24">
        <v>42957</v>
      </c>
      <c r="C24">
        <v>23582</v>
      </c>
      <c r="D24">
        <v>19375</v>
      </c>
      <c r="E24">
        <v>27451</v>
      </c>
      <c r="F24">
        <v>15078</v>
      </c>
      <c r="G24">
        <v>12373</v>
      </c>
      <c r="H24">
        <v>6956</v>
      </c>
      <c r="I24">
        <v>3807</v>
      </c>
      <c r="J24">
        <v>3149</v>
      </c>
      <c r="K24">
        <v>5049</v>
      </c>
      <c r="L24">
        <v>2737</v>
      </c>
      <c r="M24">
        <v>2312</v>
      </c>
      <c r="N24">
        <v>2323</v>
      </c>
      <c r="O24">
        <v>1286</v>
      </c>
      <c r="P24">
        <v>1037</v>
      </c>
      <c r="Q24">
        <v>1178</v>
      </c>
      <c r="R24">
        <v>674</v>
      </c>
      <c r="S24">
        <v>504</v>
      </c>
    </row>
    <row r="25" spans="1:19" x14ac:dyDescent="0.3">
      <c r="A25" t="s">
        <v>740</v>
      </c>
      <c r="B25">
        <v>22</v>
      </c>
      <c r="C25">
        <v>9</v>
      </c>
      <c r="D25">
        <v>13</v>
      </c>
      <c r="E25">
        <v>15</v>
      </c>
      <c r="F25">
        <v>5</v>
      </c>
      <c r="G25">
        <v>10</v>
      </c>
      <c r="H25">
        <v>3</v>
      </c>
      <c r="I25">
        <v>1</v>
      </c>
      <c r="J25">
        <v>2</v>
      </c>
      <c r="K25">
        <v>1</v>
      </c>
      <c r="L25">
        <v>0</v>
      </c>
      <c r="M25">
        <v>1</v>
      </c>
      <c r="N25">
        <v>3</v>
      </c>
      <c r="O25">
        <v>3</v>
      </c>
      <c r="P25">
        <v>0</v>
      </c>
      <c r="Q25">
        <v>0</v>
      </c>
      <c r="R25">
        <v>0</v>
      </c>
      <c r="S25">
        <v>0</v>
      </c>
    </row>
    <row r="26" spans="1:19" x14ac:dyDescent="0.3">
      <c r="A26" t="s">
        <v>210</v>
      </c>
    </row>
    <row r="27" spans="1:19" x14ac:dyDescent="0.3">
      <c r="A27" t="s">
        <v>2</v>
      </c>
      <c r="B27">
        <v>87247</v>
      </c>
      <c r="C27">
        <v>44424</v>
      </c>
      <c r="D27">
        <v>42823</v>
      </c>
      <c r="E27">
        <v>55297</v>
      </c>
      <c r="F27">
        <v>28155</v>
      </c>
      <c r="G27">
        <v>27142</v>
      </c>
      <c r="H27">
        <v>14692</v>
      </c>
      <c r="I27">
        <v>7489</v>
      </c>
      <c r="J27">
        <v>7203</v>
      </c>
      <c r="K27">
        <v>10598</v>
      </c>
      <c r="L27">
        <v>5278</v>
      </c>
      <c r="M27">
        <v>5320</v>
      </c>
      <c r="N27">
        <v>4391</v>
      </c>
      <c r="O27">
        <v>2299</v>
      </c>
      <c r="P27">
        <v>2092</v>
      </c>
      <c r="Q27">
        <v>2269</v>
      </c>
      <c r="R27">
        <v>1203</v>
      </c>
      <c r="S27">
        <v>1066</v>
      </c>
    </row>
    <row r="28" spans="1:19" x14ac:dyDescent="0.3">
      <c r="A28" t="s">
        <v>1940</v>
      </c>
      <c r="B28">
        <v>73909</v>
      </c>
      <c r="C28">
        <v>31689</v>
      </c>
      <c r="D28">
        <v>42220</v>
      </c>
      <c r="E28">
        <v>47197</v>
      </c>
      <c r="F28">
        <v>20545</v>
      </c>
      <c r="G28">
        <v>26652</v>
      </c>
      <c r="H28">
        <v>12250</v>
      </c>
      <c r="I28">
        <v>5117</v>
      </c>
      <c r="J28">
        <v>7133</v>
      </c>
      <c r="K28">
        <v>8921</v>
      </c>
      <c r="L28">
        <v>3631</v>
      </c>
      <c r="M28">
        <v>5290</v>
      </c>
      <c r="N28">
        <v>3669</v>
      </c>
      <c r="O28">
        <v>1583</v>
      </c>
      <c r="P28">
        <v>2086</v>
      </c>
      <c r="Q28">
        <v>1872</v>
      </c>
      <c r="R28">
        <v>813</v>
      </c>
      <c r="S28">
        <v>1059</v>
      </c>
    </row>
    <row r="29" spans="1:19" x14ac:dyDescent="0.3">
      <c r="A29" t="s">
        <v>1941</v>
      </c>
      <c r="B29">
        <v>187</v>
      </c>
      <c r="C29">
        <v>172</v>
      </c>
      <c r="D29">
        <v>15</v>
      </c>
      <c r="E29">
        <v>157</v>
      </c>
      <c r="F29">
        <v>142</v>
      </c>
      <c r="G29">
        <v>15</v>
      </c>
      <c r="H29">
        <v>14</v>
      </c>
      <c r="I29">
        <v>14</v>
      </c>
      <c r="J29">
        <v>0</v>
      </c>
      <c r="K29">
        <v>10</v>
      </c>
      <c r="L29">
        <v>10</v>
      </c>
      <c r="M29">
        <v>0</v>
      </c>
      <c r="N29">
        <v>5</v>
      </c>
      <c r="O29">
        <v>5</v>
      </c>
      <c r="P29">
        <v>0</v>
      </c>
      <c r="Q29">
        <v>1</v>
      </c>
      <c r="R29">
        <v>1</v>
      </c>
      <c r="S29">
        <v>0</v>
      </c>
    </row>
    <row r="30" spans="1:19" x14ac:dyDescent="0.3">
      <c r="A30" t="s">
        <v>1942</v>
      </c>
      <c r="B30">
        <v>549</v>
      </c>
      <c r="C30">
        <v>291</v>
      </c>
      <c r="D30">
        <v>258</v>
      </c>
      <c r="E30">
        <v>411</v>
      </c>
      <c r="F30">
        <v>224</v>
      </c>
      <c r="G30">
        <v>187</v>
      </c>
      <c r="H30">
        <v>91</v>
      </c>
      <c r="I30">
        <v>46</v>
      </c>
      <c r="J30">
        <v>45</v>
      </c>
      <c r="K30">
        <v>34</v>
      </c>
      <c r="L30">
        <v>15</v>
      </c>
      <c r="M30">
        <v>19</v>
      </c>
      <c r="N30">
        <v>5</v>
      </c>
      <c r="O30">
        <v>3</v>
      </c>
      <c r="P30">
        <v>2</v>
      </c>
      <c r="Q30">
        <v>8</v>
      </c>
      <c r="R30">
        <v>3</v>
      </c>
      <c r="S30">
        <v>5</v>
      </c>
    </row>
    <row r="31" spans="1:19" x14ac:dyDescent="0.3">
      <c r="A31" t="s">
        <v>139</v>
      </c>
      <c r="B31">
        <v>970</v>
      </c>
      <c r="C31">
        <v>810</v>
      </c>
      <c r="D31">
        <v>160</v>
      </c>
      <c r="E31">
        <v>851</v>
      </c>
      <c r="F31">
        <v>701</v>
      </c>
      <c r="G31">
        <v>150</v>
      </c>
      <c r="H31">
        <v>59</v>
      </c>
      <c r="I31">
        <v>52</v>
      </c>
      <c r="J31">
        <v>7</v>
      </c>
      <c r="K31">
        <v>33</v>
      </c>
      <c r="L31">
        <v>31</v>
      </c>
      <c r="M31">
        <v>2</v>
      </c>
      <c r="N31">
        <v>18</v>
      </c>
      <c r="O31">
        <v>17</v>
      </c>
      <c r="P31">
        <v>1</v>
      </c>
      <c r="Q31">
        <v>9</v>
      </c>
      <c r="R31">
        <v>9</v>
      </c>
      <c r="S31">
        <v>0</v>
      </c>
    </row>
    <row r="32" spans="1:19" x14ac:dyDescent="0.3">
      <c r="A32" t="s">
        <v>1943</v>
      </c>
      <c r="B32">
        <v>9425</v>
      </c>
      <c r="C32">
        <v>9369</v>
      </c>
      <c r="D32">
        <v>56</v>
      </c>
      <c r="E32">
        <v>4953</v>
      </c>
      <c r="F32">
        <v>4923</v>
      </c>
      <c r="G32">
        <v>30</v>
      </c>
      <c r="H32">
        <v>2019</v>
      </c>
      <c r="I32">
        <v>2007</v>
      </c>
      <c r="J32">
        <v>12</v>
      </c>
      <c r="K32">
        <v>1479</v>
      </c>
      <c r="L32">
        <v>1470</v>
      </c>
      <c r="M32">
        <v>9</v>
      </c>
      <c r="N32">
        <v>619</v>
      </c>
      <c r="O32">
        <v>616</v>
      </c>
      <c r="P32">
        <v>3</v>
      </c>
      <c r="Q32">
        <v>355</v>
      </c>
      <c r="R32">
        <v>353</v>
      </c>
      <c r="S32">
        <v>2</v>
      </c>
    </row>
    <row r="33" spans="1:19" x14ac:dyDescent="0.3">
      <c r="A33" t="s">
        <v>1944</v>
      </c>
      <c r="B33">
        <v>2207</v>
      </c>
      <c r="C33">
        <v>2093</v>
      </c>
      <c r="D33">
        <v>114</v>
      </c>
      <c r="E33">
        <v>1728</v>
      </c>
      <c r="F33">
        <v>1620</v>
      </c>
      <c r="G33">
        <v>108</v>
      </c>
      <c r="H33">
        <v>259</v>
      </c>
      <c r="I33">
        <v>253</v>
      </c>
      <c r="J33">
        <v>6</v>
      </c>
      <c r="K33">
        <v>121</v>
      </c>
      <c r="L33">
        <v>121</v>
      </c>
      <c r="M33">
        <v>0</v>
      </c>
      <c r="N33">
        <v>75</v>
      </c>
      <c r="O33">
        <v>75</v>
      </c>
      <c r="P33">
        <v>0</v>
      </c>
      <c r="Q33">
        <v>24</v>
      </c>
      <c r="R33">
        <v>24</v>
      </c>
      <c r="S33">
        <v>0</v>
      </c>
    </row>
    <row r="34" spans="1:19" x14ac:dyDescent="0.3">
      <c r="A34" t="s">
        <v>1945</v>
      </c>
      <c r="B34">
        <v>0</v>
      </c>
      <c r="C34">
        <v>0</v>
      </c>
      <c r="D34">
        <v>0</v>
      </c>
      <c r="E34">
        <v>0</v>
      </c>
      <c r="F34">
        <v>0</v>
      </c>
      <c r="G34">
        <v>0</v>
      </c>
      <c r="H34">
        <v>0</v>
      </c>
      <c r="I34">
        <v>0</v>
      </c>
      <c r="J34">
        <v>0</v>
      </c>
      <c r="K34">
        <v>0</v>
      </c>
      <c r="L34">
        <v>0</v>
      </c>
      <c r="M34">
        <v>0</v>
      </c>
      <c r="N34">
        <v>0</v>
      </c>
      <c r="O34">
        <v>0</v>
      </c>
      <c r="P34">
        <v>0</v>
      </c>
      <c r="Q34">
        <v>0</v>
      </c>
      <c r="R34">
        <v>0</v>
      </c>
      <c r="S34">
        <v>0</v>
      </c>
    </row>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BE90F-5FA3-4302-B40D-735BE3209188}">
  <dimension ref="A1:S76"/>
  <sheetViews>
    <sheetView workbookViewId="0">
      <selection sqref="A1:S34"/>
    </sheetView>
  </sheetViews>
  <sheetFormatPr defaultRowHeight="14.4" x14ac:dyDescent="0.3"/>
  <sheetData>
    <row r="1" spans="1:19" x14ac:dyDescent="0.3">
      <c r="A1" t="s">
        <v>1946</v>
      </c>
    </row>
    <row r="2" spans="1:19" x14ac:dyDescent="0.3">
      <c r="A2" t="s">
        <v>174</v>
      </c>
      <c r="B2" t="s">
        <v>1936</v>
      </c>
    </row>
    <row r="3" spans="1:19" x14ac:dyDescent="0.3">
      <c r="B3" t="s">
        <v>2</v>
      </c>
      <c r="E3" t="s">
        <v>1894</v>
      </c>
      <c r="H3" t="s">
        <v>1937</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2</v>
      </c>
      <c r="B6">
        <v>16995</v>
      </c>
      <c r="C6">
        <v>15057</v>
      </c>
      <c r="D6">
        <v>1938</v>
      </c>
      <c r="E6">
        <v>10804</v>
      </c>
      <c r="F6">
        <v>9268</v>
      </c>
      <c r="G6">
        <v>1536</v>
      </c>
      <c r="H6">
        <v>2927</v>
      </c>
      <c r="I6">
        <v>2692</v>
      </c>
      <c r="J6">
        <v>235</v>
      </c>
      <c r="K6">
        <v>1966</v>
      </c>
      <c r="L6">
        <v>1848</v>
      </c>
      <c r="M6">
        <v>118</v>
      </c>
      <c r="N6">
        <v>833</v>
      </c>
      <c r="O6">
        <v>803</v>
      </c>
      <c r="P6">
        <v>30</v>
      </c>
      <c r="Q6">
        <v>465</v>
      </c>
      <c r="R6">
        <v>446</v>
      </c>
      <c r="S6">
        <v>19</v>
      </c>
    </row>
    <row r="7" spans="1:19" x14ac:dyDescent="0.3">
      <c r="A7" t="s">
        <v>1947</v>
      </c>
      <c r="B7">
        <v>9529</v>
      </c>
      <c r="C7">
        <v>9462</v>
      </c>
      <c r="D7">
        <v>67</v>
      </c>
      <c r="E7">
        <v>5032</v>
      </c>
      <c r="F7">
        <v>4993</v>
      </c>
      <c r="G7">
        <v>39</v>
      </c>
      <c r="H7">
        <v>2025</v>
      </c>
      <c r="I7">
        <v>2013</v>
      </c>
      <c r="J7">
        <v>12</v>
      </c>
      <c r="K7">
        <v>1481</v>
      </c>
      <c r="L7">
        <v>1471</v>
      </c>
      <c r="M7">
        <v>10</v>
      </c>
      <c r="N7">
        <v>626</v>
      </c>
      <c r="O7">
        <v>622</v>
      </c>
      <c r="P7">
        <v>4</v>
      </c>
      <c r="Q7">
        <v>365</v>
      </c>
      <c r="R7">
        <v>363</v>
      </c>
      <c r="S7">
        <v>2</v>
      </c>
    </row>
    <row r="8" spans="1:19" x14ac:dyDescent="0.3">
      <c r="A8" t="s">
        <v>1948</v>
      </c>
      <c r="B8">
        <v>9061</v>
      </c>
      <c r="C8">
        <v>9016</v>
      </c>
      <c r="D8">
        <v>45</v>
      </c>
      <c r="E8">
        <v>4727</v>
      </c>
      <c r="F8">
        <v>4705</v>
      </c>
      <c r="G8">
        <v>22</v>
      </c>
      <c r="H8">
        <v>1966</v>
      </c>
      <c r="I8">
        <v>1955</v>
      </c>
      <c r="J8">
        <v>11</v>
      </c>
      <c r="K8">
        <v>1415</v>
      </c>
      <c r="L8">
        <v>1406</v>
      </c>
      <c r="M8">
        <v>9</v>
      </c>
      <c r="N8">
        <v>601</v>
      </c>
      <c r="O8">
        <v>600</v>
      </c>
      <c r="P8">
        <v>1</v>
      </c>
      <c r="Q8">
        <v>352</v>
      </c>
      <c r="R8">
        <v>350</v>
      </c>
      <c r="S8">
        <v>2</v>
      </c>
    </row>
    <row r="9" spans="1:19" x14ac:dyDescent="0.3">
      <c r="A9" t="s">
        <v>1949</v>
      </c>
      <c r="B9">
        <v>237</v>
      </c>
      <c r="C9">
        <v>220</v>
      </c>
      <c r="D9">
        <v>17</v>
      </c>
      <c r="E9">
        <v>158</v>
      </c>
      <c r="F9">
        <v>145</v>
      </c>
      <c r="G9">
        <v>13</v>
      </c>
      <c r="H9">
        <v>32</v>
      </c>
      <c r="I9">
        <v>31</v>
      </c>
      <c r="J9">
        <v>1</v>
      </c>
      <c r="K9">
        <v>20</v>
      </c>
      <c r="L9">
        <v>19</v>
      </c>
      <c r="M9">
        <v>1</v>
      </c>
      <c r="N9">
        <v>19</v>
      </c>
      <c r="O9">
        <v>17</v>
      </c>
      <c r="P9">
        <v>2</v>
      </c>
      <c r="Q9">
        <v>8</v>
      </c>
      <c r="R9">
        <v>8</v>
      </c>
      <c r="S9">
        <v>0</v>
      </c>
    </row>
    <row r="10" spans="1:19" x14ac:dyDescent="0.3">
      <c r="A10" t="s">
        <v>586</v>
      </c>
      <c r="B10">
        <v>7</v>
      </c>
      <c r="C10">
        <v>5</v>
      </c>
      <c r="D10">
        <v>2</v>
      </c>
      <c r="E10">
        <v>1</v>
      </c>
      <c r="F10">
        <v>0</v>
      </c>
      <c r="G10">
        <v>1</v>
      </c>
      <c r="H10">
        <v>0</v>
      </c>
      <c r="I10">
        <v>0</v>
      </c>
      <c r="J10">
        <v>0</v>
      </c>
      <c r="K10">
        <v>0</v>
      </c>
      <c r="L10">
        <v>0</v>
      </c>
      <c r="M10">
        <v>0</v>
      </c>
      <c r="N10">
        <v>6</v>
      </c>
      <c r="O10">
        <v>5</v>
      </c>
      <c r="P10">
        <v>1</v>
      </c>
      <c r="Q10">
        <v>0</v>
      </c>
      <c r="R10">
        <v>0</v>
      </c>
      <c r="S10">
        <v>0</v>
      </c>
    </row>
    <row r="11" spans="1:19" x14ac:dyDescent="0.3">
      <c r="A11" t="s">
        <v>479</v>
      </c>
      <c r="B11">
        <v>0</v>
      </c>
      <c r="C11">
        <v>0</v>
      </c>
      <c r="D11">
        <v>0</v>
      </c>
      <c r="E11">
        <v>0</v>
      </c>
      <c r="F11">
        <v>0</v>
      </c>
      <c r="G11">
        <v>0</v>
      </c>
      <c r="H11">
        <v>0</v>
      </c>
      <c r="I11">
        <v>0</v>
      </c>
      <c r="J11">
        <v>0</v>
      </c>
      <c r="K11">
        <v>0</v>
      </c>
      <c r="L11">
        <v>0</v>
      </c>
      <c r="M11">
        <v>0</v>
      </c>
      <c r="N11">
        <v>0</v>
      </c>
      <c r="O11">
        <v>0</v>
      </c>
      <c r="P11">
        <v>0</v>
      </c>
      <c r="Q11">
        <v>0</v>
      </c>
      <c r="R11">
        <v>0</v>
      </c>
      <c r="S11">
        <v>0</v>
      </c>
    </row>
    <row r="12" spans="1:19" x14ac:dyDescent="0.3">
      <c r="A12" t="s">
        <v>480</v>
      </c>
      <c r="B12">
        <v>223</v>
      </c>
      <c r="C12">
        <v>221</v>
      </c>
      <c r="D12">
        <v>2</v>
      </c>
      <c r="E12">
        <v>145</v>
      </c>
      <c r="F12">
        <v>143</v>
      </c>
      <c r="G12">
        <v>2</v>
      </c>
      <c r="H12">
        <v>27</v>
      </c>
      <c r="I12">
        <v>27</v>
      </c>
      <c r="J12">
        <v>0</v>
      </c>
      <c r="K12">
        <v>46</v>
      </c>
      <c r="L12">
        <v>46</v>
      </c>
      <c r="M12">
        <v>0</v>
      </c>
      <c r="N12">
        <v>0</v>
      </c>
      <c r="O12">
        <v>0</v>
      </c>
      <c r="P12">
        <v>0</v>
      </c>
      <c r="Q12">
        <v>5</v>
      </c>
      <c r="R12">
        <v>5</v>
      </c>
      <c r="S12">
        <v>0</v>
      </c>
    </row>
    <row r="13" spans="1:19" x14ac:dyDescent="0.3">
      <c r="A13" t="s">
        <v>588</v>
      </c>
      <c r="B13">
        <v>16</v>
      </c>
      <c r="C13">
        <v>16</v>
      </c>
      <c r="D13">
        <v>0</v>
      </c>
      <c r="E13">
        <v>12</v>
      </c>
      <c r="F13">
        <v>12</v>
      </c>
      <c r="G13">
        <v>0</v>
      </c>
      <c r="H13">
        <v>4</v>
      </c>
      <c r="I13">
        <v>4</v>
      </c>
      <c r="J13">
        <v>0</v>
      </c>
      <c r="K13">
        <v>0</v>
      </c>
      <c r="L13">
        <v>0</v>
      </c>
      <c r="M13">
        <v>0</v>
      </c>
      <c r="N13">
        <v>0</v>
      </c>
      <c r="O13">
        <v>0</v>
      </c>
      <c r="P13">
        <v>0</v>
      </c>
      <c r="Q13">
        <v>0</v>
      </c>
      <c r="R13">
        <v>0</v>
      </c>
      <c r="S13">
        <v>0</v>
      </c>
    </row>
    <row r="14" spans="1:19" x14ac:dyDescent="0.3">
      <c r="A14" t="s">
        <v>588</v>
      </c>
      <c r="B14">
        <v>16</v>
      </c>
      <c r="C14">
        <v>16</v>
      </c>
      <c r="D14">
        <v>0</v>
      </c>
      <c r="E14">
        <v>12</v>
      </c>
      <c r="F14">
        <v>12</v>
      </c>
      <c r="G14">
        <v>0</v>
      </c>
      <c r="H14">
        <v>4</v>
      </c>
      <c r="I14">
        <v>4</v>
      </c>
      <c r="J14">
        <v>0</v>
      </c>
      <c r="K14">
        <v>0</v>
      </c>
      <c r="L14">
        <v>0</v>
      </c>
      <c r="M14">
        <v>0</v>
      </c>
      <c r="N14">
        <v>0</v>
      </c>
      <c r="O14">
        <v>0</v>
      </c>
      <c r="P14">
        <v>0</v>
      </c>
      <c r="Q14">
        <v>0</v>
      </c>
      <c r="R14">
        <v>0</v>
      </c>
      <c r="S14">
        <v>0</v>
      </c>
    </row>
    <row r="15" spans="1:19" x14ac:dyDescent="0.3">
      <c r="A15" t="s">
        <v>177</v>
      </c>
      <c r="B15">
        <v>386</v>
      </c>
      <c r="C15">
        <v>298</v>
      </c>
      <c r="D15">
        <v>88</v>
      </c>
      <c r="E15">
        <v>291</v>
      </c>
      <c r="F15">
        <v>207</v>
      </c>
      <c r="G15">
        <v>84</v>
      </c>
      <c r="H15">
        <v>45</v>
      </c>
      <c r="I15">
        <v>42</v>
      </c>
      <c r="J15">
        <v>3</v>
      </c>
      <c r="K15">
        <v>12</v>
      </c>
      <c r="L15">
        <v>12</v>
      </c>
      <c r="M15">
        <v>0</v>
      </c>
      <c r="N15">
        <v>33</v>
      </c>
      <c r="O15">
        <v>32</v>
      </c>
      <c r="P15">
        <v>1</v>
      </c>
      <c r="Q15">
        <v>5</v>
      </c>
      <c r="R15">
        <v>5</v>
      </c>
      <c r="S15">
        <v>0</v>
      </c>
    </row>
    <row r="16" spans="1:19" x14ac:dyDescent="0.3">
      <c r="A16" t="s">
        <v>1950</v>
      </c>
      <c r="B16">
        <v>5</v>
      </c>
      <c r="C16">
        <v>5</v>
      </c>
      <c r="D16">
        <v>0</v>
      </c>
      <c r="E16">
        <v>5</v>
      </c>
      <c r="F16">
        <v>5</v>
      </c>
      <c r="G16">
        <v>0</v>
      </c>
      <c r="H16">
        <v>0</v>
      </c>
      <c r="I16">
        <v>0</v>
      </c>
      <c r="J16">
        <v>0</v>
      </c>
      <c r="K16">
        <v>0</v>
      </c>
      <c r="L16">
        <v>0</v>
      </c>
      <c r="M16">
        <v>0</v>
      </c>
      <c r="N16">
        <v>0</v>
      </c>
      <c r="O16">
        <v>0</v>
      </c>
      <c r="P16">
        <v>0</v>
      </c>
      <c r="Q16">
        <v>0</v>
      </c>
      <c r="R16">
        <v>0</v>
      </c>
      <c r="S16">
        <v>0</v>
      </c>
    </row>
    <row r="17" spans="1:19" x14ac:dyDescent="0.3">
      <c r="A17" t="s">
        <v>1951</v>
      </c>
      <c r="B17">
        <v>9</v>
      </c>
      <c r="C17">
        <v>9</v>
      </c>
      <c r="D17">
        <v>0</v>
      </c>
      <c r="E17">
        <v>9</v>
      </c>
      <c r="F17">
        <v>9</v>
      </c>
      <c r="G17">
        <v>0</v>
      </c>
      <c r="H17">
        <v>0</v>
      </c>
      <c r="I17">
        <v>0</v>
      </c>
      <c r="J17">
        <v>0</v>
      </c>
      <c r="K17">
        <v>0</v>
      </c>
      <c r="L17">
        <v>0</v>
      </c>
      <c r="M17">
        <v>0</v>
      </c>
      <c r="N17">
        <v>0</v>
      </c>
      <c r="O17">
        <v>0</v>
      </c>
      <c r="P17">
        <v>0</v>
      </c>
      <c r="Q17">
        <v>0</v>
      </c>
      <c r="R17">
        <v>0</v>
      </c>
      <c r="S17">
        <v>0</v>
      </c>
    </row>
    <row r="18" spans="1:19" x14ac:dyDescent="0.3">
      <c r="A18" t="s">
        <v>1952</v>
      </c>
      <c r="B18">
        <v>65</v>
      </c>
      <c r="C18">
        <v>58</v>
      </c>
      <c r="D18">
        <v>7</v>
      </c>
      <c r="E18">
        <v>51</v>
      </c>
      <c r="F18">
        <v>44</v>
      </c>
      <c r="G18">
        <v>7</v>
      </c>
      <c r="H18">
        <v>6</v>
      </c>
      <c r="I18">
        <v>6</v>
      </c>
      <c r="J18">
        <v>0</v>
      </c>
      <c r="K18">
        <v>5</v>
      </c>
      <c r="L18">
        <v>5</v>
      </c>
      <c r="M18">
        <v>0</v>
      </c>
      <c r="N18">
        <v>1</v>
      </c>
      <c r="O18">
        <v>1</v>
      </c>
      <c r="P18">
        <v>0</v>
      </c>
      <c r="Q18">
        <v>2</v>
      </c>
      <c r="R18">
        <v>2</v>
      </c>
      <c r="S18">
        <v>0</v>
      </c>
    </row>
    <row r="19" spans="1:19" x14ac:dyDescent="0.3">
      <c r="A19" t="s">
        <v>1953</v>
      </c>
      <c r="B19">
        <v>101</v>
      </c>
      <c r="C19">
        <v>70</v>
      </c>
      <c r="D19">
        <v>31</v>
      </c>
      <c r="E19">
        <v>66</v>
      </c>
      <c r="F19">
        <v>35</v>
      </c>
      <c r="G19">
        <v>31</v>
      </c>
      <c r="H19">
        <v>23</v>
      </c>
      <c r="I19">
        <v>23</v>
      </c>
      <c r="J19">
        <v>0</v>
      </c>
      <c r="K19">
        <v>7</v>
      </c>
      <c r="L19">
        <v>7</v>
      </c>
      <c r="M19">
        <v>0</v>
      </c>
      <c r="N19">
        <v>2</v>
      </c>
      <c r="O19">
        <v>2</v>
      </c>
      <c r="P19">
        <v>0</v>
      </c>
      <c r="Q19">
        <v>3</v>
      </c>
      <c r="R19">
        <v>3</v>
      </c>
      <c r="S19">
        <v>0</v>
      </c>
    </row>
    <row r="20" spans="1:19" x14ac:dyDescent="0.3">
      <c r="A20" t="s">
        <v>1954</v>
      </c>
      <c r="B20">
        <v>2</v>
      </c>
      <c r="C20">
        <v>2</v>
      </c>
      <c r="D20">
        <v>0</v>
      </c>
      <c r="E20">
        <v>2</v>
      </c>
      <c r="F20">
        <v>2</v>
      </c>
      <c r="G20">
        <v>0</v>
      </c>
      <c r="H20">
        <v>0</v>
      </c>
      <c r="I20">
        <v>0</v>
      </c>
      <c r="J20">
        <v>0</v>
      </c>
      <c r="K20">
        <v>0</v>
      </c>
      <c r="L20">
        <v>0</v>
      </c>
      <c r="M20">
        <v>0</v>
      </c>
      <c r="N20">
        <v>0</v>
      </c>
      <c r="O20">
        <v>0</v>
      </c>
      <c r="P20">
        <v>0</v>
      </c>
      <c r="Q20">
        <v>0</v>
      </c>
      <c r="R20">
        <v>0</v>
      </c>
      <c r="S20">
        <v>0</v>
      </c>
    </row>
    <row r="21" spans="1:19" x14ac:dyDescent="0.3">
      <c r="A21" t="s">
        <v>1955</v>
      </c>
      <c r="B21">
        <v>12</v>
      </c>
      <c r="C21">
        <v>12</v>
      </c>
      <c r="D21">
        <v>0</v>
      </c>
      <c r="E21">
        <v>12</v>
      </c>
      <c r="F21">
        <v>12</v>
      </c>
      <c r="G21">
        <v>0</v>
      </c>
      <c r="H21">
        <v>0</v>
      </c>
      <c r="I21">
        <v>0</v>
      </c>
      <c r="J21">
        <v>0</v>
      </c>
      <c r="K21">
        <v>0</v>
      </c>
      <c r="L21">
        <v>0</v>
      </c>
      <c r="M21">
        <v>0</v>
      </c>
      <c r="N21">
        <v>0</v>
      </c>
      <c r="O21">
        <v>0</v>
      </c>
      <c r="P21">
        <v>0</v>
      </c>
      <c r="Q21">
        <v>0</v>
      </c>
      <c r="R21">
        <v>0</v>
      </c>
      <c r="S21">
        <v>0</v>
      </c>
    </row>
    <row r="22" spans="1:19" x14ac:dyDescent="0.3">
      <c r="A22" t="s">
        <v>1956</v>
      </c>
      <c r="B22">
        <v>1</v>
      </c>
      <c r="C22">
        <v>0</v>
      </c>
      <c r="D22">
        <v>1</v>
      </c>
      <c r="E22">
        <v>1</v>
      </c>
      <c r="F22">
        <v>0</v>
      </c>
      <c r="G22">
        <v>1</v>
      </c>
      <c r="H22">
        <v>0</v>
      </c>
      <c r="I22">
        <v>0</v>
      </c>
      <c r="J22">
        <v>0</v>
      </c>
      <c r="K22">
        <v>0</v>
      </c>
      <c r="L22">
        <v>0</v>
      </c>
      <c r="M22">
        <v>0</v>
      </c>
      <c r="N22">
        <v>0</v>
      </c>
      <c r="O22">
        <v>0</v>
      </c>
      <c r="P22">
        <v>0</v>
      </c>
      <c r="Q22">
        <v>0</v>
      </c>
      <c r="R22">
        <v>0</v>
      </c>
      <c r="S22">
        <v>0</v>
      </c>
    </row>
    <row r="23" spans="1:19" x14ac:dyDescent="0.3">
      <c r="A23" t="s">
        <v>1957</v>
      </c>
      <c r="B23">
        <v>22</v>
      </c>
      <c r="C23">
        <v>2</v>
      </c>
      <c r="D23">
        <v>20</v>
      </c>
      <c r="E23">
        <v>21</v>
      </c>
      <c r="F23">
        <v>2</v>
      </c>
      <c r="G23">
        <v>19</v>
      </c>
      <c r="H23">
        <v>1</v>
      </c>
      <c r="I23">
        <v>0</v>
      </c>
      <c r="J23">
        <v>1</v>
      </c>
      <c r="K23">
        <v>0</v>
      </c>
      <c r="L23">
        <v>0</v>
      </c>
      <c r="M23">
        <v>0</v>
      </c>
      <c r="N23">
        <v>0</v>
      </c>
      <c r="O23">
        <v>0</v>
      </c>
      <c r="P23">
        <v>0</v>
      </c>
      <c r="Q23">
        <v>0</v>
      </c>
      <c r="R23">
        <v>0</v>
      </c>
      <c r="S23">
        <v>0</v>
      </c>
    </row>
    <row r="24" spans="1:19" x14ac:dyDescent="0.3">
      <c r="A24" t="s">
        <v>1958</v>
      </c>
      <c r="B24">
        <v>0</v>
      </c>
      <c r="C24">
        <v>0</v>
      </c>
      <c r="D24">
        <v>0</v>
      </c>
      <c r="E24">
        <v>0</v>
      </c>
      <c r="F24">
        <v>0</v>
      </c>
      <c r="G24">
        <v>0</v>
      </c>
      <c r="H24">
        <v>0</v>
      </c>
      <c r="I24">
        <v>0</v>
      </c>
      <c r="J24">
        <v>0</v>
      </c>
      <c r="K24">
        <v>0</v>
      </c>
      <c r="L24">
        <v>0</v>
      </c>
      <c r="M24">
        <v>0</v>
      </c>
      <c r="N24">
        <v>0</v>
      </c>
      <c r="O24">
        <v>0</v>
      </c>
      <c r="P24">
        <v>0</v>
      </c>
      <c r="Q24">
        <v>0</v>
      </c>
      <c r="R24">
        <v>0</v>
      </c>
      <c r="S24">
        <v>0</v>
      </c>
    </row>
    <row r="25" spans="1:19" x14ac:dyDescent="0.3">
      <c r="A25" t="s">
        <v>1959</v>
      </c>
      <c r="B25">
        <v>40</v>
      </c>
      <c r="C25">
        <v>37</v>
      </c>
      <c r="D25">
        <v>3</v>
      </c>
      <c r="E25">
        <v>3</v>
      </c>
      <c r="F25">
        <v>2</v>
      </c>
      <c r="G25">
        <v>1</v>
      </c>
      <c r="H25">
        <v>9</v>
      </c>
      <c r="I25">
        <v>8</v>
      </c>
      <c r="J25">
        <v>1</v>
      </c>
      <c r="K25">
        <v>0</v>
      </c>
      <c r="L25">
        <v>0</v>
      </c>
      <c r="M25">
        <v>0</v>
      </c>
      <c r="N25">
        <v>28</v>
      </c>
      <c r="O25">
        <v>27</v>
      </c>
      <c r="P25">
        <v>1</v>
      </c>
      <c r="Q25">
        <v>0</v>
      </c>
      <c r="R25">
        <v>0</v>
      </c>
      <c r="S25">
        <v>0</v>
      </c>
    </row>
    <row r="26" spans="1:19" x14ac:dyDescent="0.3">
      <c r="A26" t="s">
        <v>1960</v>
      </c>
      <c r="B26">
        <v>2</v>
      </c>
      <c r="C26">
        <v>2</v>
      </c>
      <c r="D26">
        <v>0</v>
      </c>
      <c r="E26">
        <v>2</v>
      </c>
      <c r="F26">
        <v>2</v>
      </c>
      <c r="G26">
        <v>0</v>
      </c>
      <c r="H26">
        <v>0</v>
      </c>
      <c r="I26">
        <v>0</v>
      </c>
      <c r="J26">
        <v>0</v>
      </c>
      <c r="K26">
        <v>0</v>
      </c>
      <c r="L26">
        <v>0</v>
      </c>
      <c r="M26">
        <v>0</v>
      </c>
      <c r="N26">
        <v>0</v>
      </c>
      <c r="O26">
        <v>0</v>
      </c>
      <c r="P26">
        <v>0</v>
      </c>
      <c r="Q26">
        <v>0</v>
      </c>
      <c r="R26">
        <v>0</v>
      </c>
      <c r="S26">
        <v>0</v>
      </c>
    </row>
    <row r="27" spans="1:19" x14ac:dyDescent="0.3">
      <c r="A27" t="s">
        <v>1961</v>
      </c>
      <c r="B27">
        <v>4</v>
      </c>
      <c r="C27">
        <v>4</v>
      </c>
      <c r="D27">
        <v>0</v>
      </c>
      <c r="E27">
        <v>4</v>
      </c>
      <c r="F27">
        <v>4</v>
      </c>
      <c r="G27">
        <v>0</v>
      </c>
      <c r="H27">
        <v>0</v>
      </c>
      <c r="I27">
        <v>0</v>
      </c>
      <c r="J27">
        <v>0</v>
      </c>
      <c r="K27">
        <v>0</v>
      </c>
      <c r="L27">
        <v>0</v>
      </c>
      <c r="M27">
        <v>0</v>
      </c>
      <c r="N27">
        <v>0</v>
      </c>
      <c r="O27">
        <v>0</v>
      </c>
      <c r="P27">
        <v>0</v>
      </c>
      <c r="Q27">
        <v>0</v>
      </c>
      <c r="R27">
        <v>0</v>
      </c>
      <c r="S27">
        <v>0</v>
      </c>
    </row>
    <row r="28" spans="1:19" x14ac:dyDescent="0.3">
      <c r="A28" t="s">
        <v>1962</v>
      </c>
      <c r="B28">
        <v>1</v>
      </c>
      <c r="C28">
        <v>1</v>
      </c>
      <c r="D28">
        <v>0</v>
      </c>
      <c r="E28">
        <v>1</v>
      </c>
      <c r="F28">
        <v>1</v>
      </c>
      <c r="G28">
        <v>0</v>
      </c>
      <c r="H28">
        <v>0</v>
      </c>
      <c r="I28">
        <v>0</v>
      </c>
      <c r="J28">
        <v>0</v>
      </c>
      <c r="K28">
        <v>0</v>
      </c>
      <c r="L28">
        <v>0</v>
      </c>
      <c r="M28">
        <v>0</v>
      </c>
      <c r="N28">
        <v>0</v>
      </c>
      <c r="O28">
        <v>0</v>
      </c>
      <c r="P28">
        <v>0</v>
      </c>
      <c r="Q28">
        <v>0</v>
      </c>
      <c r="R28">
        <v>0</v>
      </c>
      <c r="S28">
        <v>0</v>
      </c>
    </row>
    <row r="29" spans="1:19" x14ac:dyDescent="0.3">
      <c r="A29" t="s">
        <v>1963</v>
      </c>
      <c r="B29">
        <v>25</v>
      </c>
      <c r="C29">
        <v>17</v>
      </c>
      <c r="D29">
        <v>8</v>
      </c>
      <c r="E29">
        <v>25</v>
      </c>
      <c r="F29">
        <v>17</v>
      </c>
      <c r="G29">
        <v>8</v>
      </c>
      <c r="H29">
        <v>0</v>
      </c>
      <c r="I29">
        <v>0</v>
      </c>
      <c r="J29">
        <v>0</v>
      </c>
      <c r="K29">
        <v>0</v>
      </c>
      <c r="L29">
        <v>0</v>
      </c>
      <c r="M29">
        <v>0</v>
      </c>
      <c r="N29">
        <v>0</v>
      </c>
      <c r="O29">
        <v>0</v>
      </c>
      <c r="P29">
        <v>0</v>
      </c>
      <c r="Q29">
        <v>0</v>
      </c>
      <c r="R29">
        <v>0</v>
      </c>
      <c r="S29">
        <v>0</v>
      </c>
    </row>
    <row r="30" spans="1:19" x14ac:dyDescent="0.3">
      <c r="A30" t="s">
        <v>1964</v>
      </c>
      <c r="B30">
        <v>28</v>
      </c>
      <c r="C30">
        <v>19</v>
      </c>
      <c r="D30">
        <v>9</v>
      </c>
      <c r="E30">
        <v>25</v>
      </c>
      <c r="F30">
        <v>17</v>
      </c>
      <c r="G30">
        <v>8</v>
      </c>
      <c r="H30">
        <v>3</v>
      </c>
      <c r="I30">
        <v>2</v>
      </c>
      <c r="J30">
        <v>1</v>
      </c>
      <c r="K30">
        <v>0</v>
      </c>
      <c r="L30">
        <v>0</v>
      </c>
      <c r="M30">
        <v>0</v>
      </c>
      <c r="N30">
        <v>0</v>
      </c>
      <c r="O30">
        <v>0</v>
      </c>
      <c r="P30">
        <v>0</v>
      </c>
      <c r="Q30">
        <v>0</v>
      </c>
      <c r="R30">
        <v>0</v>
      </c>
      <c r="S30">
        <v>0</v>
      </c>
    </row>
    <row r="31" spans="1:19" x14ac:dyDescent="0.3">
      <c r="A31" t="s">
        <v>1965</v>
      </c>
      <c r="B31">
        <v>16</v>
      </c>
      <c r="C31">
        <v>11</v>
      </c>
      <c r="D31">
        <v>5</v>
      </c>
      <c r="E31">
        <v>16</v>
      </c>
      <c r="F31">
        <v>11</v>
      </c>
      <c r="G31">
        <v>5</v>
      </c>
      <c r="H31">
        <v>0</v>
      </c>
      <c r="I31">
        <v>0</v>
      </c>
      <c r="J31">
        <v>0</v>
      </c>
      <c r="K31">
        <v>0</v>
      </c>
      <c r="L31">
        <v>0</v>
      </c>
      <c r="M31">
        <v>0</v>
      </c>
      <c r="N31">
        <v>0</v>
      </c>
      <c r="O31">
        <v>0</v>
      </c>
      <c r="P31">
        <v>0</v>
      </c>
      <c r="Q31">
        <v>0</v>
      </c>
      <c r="R31">
        <v>0</v>
      </c>
      <c r="S31">
        <v>0</v>
      </c>
    </row>
    <row r="32" spans="1:19" x14ac:dyDescent="0.3">
      <c r="A32" t="s">
        <v>1966</v>
      </c>
      <c r="B32">
        <v>0</v>
      </c>
      <c r="C32">
        <v>0</v>
      </c>
      <c r="D32">
        <v>0</v>
      </c>
      <c r="E32">
        <v>0</v>
      </c>
      <c r="F32">
        <v>0</v>
      </c>
      <c r="G32">
        <v>0</v>
      </c>
      <c r="H32">
        <v>0</v>
      </c>
      <c r="I32">
        <v>0</v>
      </c>
      <c r="J32">
        <v>0</v>
      </c>
      <c r="K32">
        <v>0</v>
      </c>
      <c r="L32">
        <v>0</v>
      </c>
      <c r="M32">
        <v>0</v>
      </c>
      <c r="N32">
        <v>0</v>
      </c>
      <c r="O32">
        <v>0</v>
      </c>
      <c r="P32">
        <v>0</v>
      </c>
      <c r="Q32">
        <v>0</v>
      </c>
      <c r="R32">
        <v>0</v>
      </c>
      <c r="S32">
        <v>0</v>
      </c>
    </row>
    <row r="33" spans="1:19" x14ac:dyDescent="0.3">
      <c r="A33" t="s">
        <v>1967</v>
      </c>
      <c r="B33">
        <v>53</v>
      </c>
      <c r="C33">
        <v>49</v>
      </c>
      <c r="D33">
        <v>4</v>
      </c>
      <c r="E33">
        <v>48</v>
      </c>
      <c r="F33">
        <v>44</v>
      </c>
      <c r="G33">
        <v>4</v>
      </c>
      <c r="H33">
        <v>3</v>
      </c>
      <c r="I33">
        <v>3</v>
      </c>
      <c r="J33">
        <v>0</v>
      </c>
      <c r="K33">
        <v>0</v>
      </c>
      <c r="L33">
        <v>0</v>
      </c>
      <c r="M33">
        <v>0</v>
      </c>
      <c r="N33">
        <v>2</v>
      </c>
      <c r="O33">
        <v>2</v>
      </c>
      <c r="P33">
        <v>0</v>
      </c>
      <c r="Q33">
        <v>0</v>
      </c>
      <c r="R33">
        <v>0</v>
      </c>
      <c r="S33">
        <v>0</v>
      </c>
    </row>
    <row r="34" spans="1:19" x14ac:dyDescent="0.3">
      <c r="A34" t="s">
        <v>1156</v>
      </c>
      <c r="B34">
        <v>114</v>
      </c>
      <c r="C34">
        <v>108</v>
      </c>
      <c r="D34">
        <v>6</v>
      </c>
      <c r="E34">
        <v>102</v>
      </c>
      <c r="F34">
        <v>97</v>
      </c>
      <c r="G34">
        <v>5</v>
      </c>
      <c r="H34">
        <v>9</v>
      </c>
      <c r="I34">
        <v>8</v>
      </c>
      <c r="J34">
        <v>1</v>
      </c>
      <c r="K34">
        <v>2</v>
      </c>
      <c r="L34">
        <v>2</v>
      </c>
      <c r="M34">
        <v>0</v>
      </c>
      <c r="N34">
        <v>0</v>
      </c>
      <c r="O34">
        <v>0</v>
      </c>
      <c r="P34">
        <v>0</v>
      </c>
      <c r="Q34">
        <v>1</v>
      </c>
      <c r="R34">
        <v>1</v>
      </c>
      <c r="S34">
        <v>0</v>
      </c>
    </row>
    <row r="35" spans="1:19" x14ac:dyDescent="0.3">
      <c r="A35" t="s">
        <v>1968</v>
      </c>
      <c r="B35">
        <v>5</v>
      </c>
      <c r="C35">
        <v>5</v>
      </c>
      <c r="D35">
        <v>0</v>
      </c>
      <c r="E35">
        <v>5</v>
      </c>
      <c r="F35">
        <v>5</v>
      </c>
      <c r="G35">
        <v>0</v>
      </c>
      <c r="H35">
        <v>0</v>
      </c>
      <c r="I35">
        <v>0</v>
      </c>
      <c r="J35">
        <v>0</v>
      </c>
      <c r="K35">
        <v>0</v>
      </c>
      <c r="L35">
        <v>0</v>
      </c>
      <c r="M35">
        <v>0</v>
      </c>
      <c r="N35">
        <v>0</v>
      </c>
      <c r="O35">
        <v>0</v>
      </c>
      <c r="P35">
        <v>0</v>
      </c>
      <c r="Q35">
        <v>0</v>
      </c>
      <c r="R35">
        <v>0</v>
      </c>
      <c r="S35">
        <v>0</v>
      </c>
    </row>
    <row r="36" spans="1:19" x14ac:dyDescent="0.3">
      <c r="A36" t="s">
        <v>1969</v>
      </c>
      <c r="B36">
        <v>24</v>
      </c>
      <c r="C36">
        <v>21</v>
      </c>
      <c r="D36">
        <v>3</v>
      </c>
      <c r="E36">
        <v>20</v>
      </c>
      <c r="F36">
        <v>18</v>
      </c>
      <c r="G36">
        <v>2</v>
      </c>
      <c r="H36">
        <v>3</v>
      </c>
      <c r="I36">
        <v>2</v>
      </c>
      <c r="J36">
        <v>1</v>
      </c>
      <c r="K36">
        <v>0</v>
      </c>
      <c r="L36">
        <v>0</v>
      </c>
      <c r="M36">
        <v>0</v>
      </c>
      <c r="N36">
        <v>0</v>
      </c>
      <c r="O36">
        <v>0</v>
      </c>
      <c r="P36">
        <v>0</v>
      </c>
      <c r="Q36">
        <v>1</v>
      </c>
      <c r="R36">
        <v>1</v>
      </c>
      <c r="S36">
        <v>0</v>
      </c>
    </row>
    <row r="37" spans="1:19" x14ac:dyDescent="0.3">
      <c r="A37" t="s">
        <v>179</v>
      </c>
      <c r="B37">
        <v>1153</v>
      </c>
      <c r="C37">
        <v>1095</v>
      </c>
      <c r="D37">
        <v>58</v>
      </c>
      <c r="E37">
        <v>939</v>
      </c>
      <c r="F37">
        <v>885</v>
      </c>
      <c r="G37">
        <v>54</v>
      </c>
      <c r="H37">
        <v>134</v>
      </c>
      <c r="I37">
        <v>130</v>
      </c>
      <c r="J37">
        <v>4</v>
      </c>
      <c r="K37">
        <v>51</v>
      </c>
      <c r="L37">
        <v>51</v>
      </c>
      <c r="M37">
        <v>0</v>
      </c>
      <c r="N37">
        <v>26</v>
      </c>
      <c r="O37">
        <v>26</v>
      </c>
      <c r="P37">
        <v>0</v>
      </c>
      <c r="Q37">
        <v>3</v>
      </c>
      <c r="R37">
        <v>3</v>
      </c>
      <c r="S37">
        <v>0</v>
      </c>
    </row>
    <row r="38" spans="1:19" x14ac:dyDescent="0.3">
      <c r="A38" t="s">
        <v>179</v>
      </c>
      <c r="B38">
        <v>1153</v>
      </c>
      <c r="C38">
        <v>1095</v>
      </c>
      <c r="D38">
        <v>58</v>
      </c>
      <c r="E38">
        <v>939</v>
      </c>
      <c r="F38">
        <v>885</v>
      </c>
      <c r="G38">
        <v>54</v>
      </c>
      <c r="H38">
        <v>134</v>
      </c>
      <c r="I38">
        <v>130</v>
      </c>
      <c r="J38">
        <v>4</v>
      </c>
      <c r="K38">
        <v>51</v>
      </c>
      <c r="L38">
        <v>51</v>
      </c>
      <c r="M38">
        <v>0</v>
      </c>
      <c r="N38">
        <v>26</v>
      </c>
      <c r="O38">
        <v>26</v>
      </c>
      <c r="P38">
        <v>0</v>
      </c>
      <c r="Q38">
        <v>3</v>
      </c>
      <c r="R38">
        <v>3</v>
      </c>
      <c r="S38">
        <v>0</v>
      </c>
    </row>
    <row r="39" spans="1:19" x14ac:dyDescent="0.3">
      <c r="A39" t="s">
        <v>1970</v>
      </c>
      <c r="B39">
        <v>825</v>
      </c>
      <c r="C39">
        <v>487</v>
      </c>
      <c r="D39">
        <v>338</v>
      </c>
      <c r="E39">
        <v>666</v>
      </c>
      <c r="F39">
        <v>405</v>
      </c>
      <c r="G39">
        <v>261</v>
      </c>
      <c r="H39">
        <v>107</v>
      </c>
      <c r="I39">
        <v>57</v>
      </c>
      <c r="J39">
        <v>50</v>
      </c>
      <c r="K39">
        <v>38</v>
      </c>
      <c r="L39">
        <v>18</v>
      </c>
      <c r="M39">
        <v>20</v>
      </c>
      <c r="N39">
        <v>6</v>
      </c>
      <c r="O39">
        <v>4</v>
      </c>
      <c r="P39">
        <v>2</v>
      </c>
      <c r="Q39">
        <v>8</v>
      </c>
      <c r="R39">
        <v>3</v>
      </c>
      <c r="S39">
        <v>5</v>
      </c>
    </row>
    <row r="40" spans="1:19" x14ac:dyDescent="0.3">
      <c r="A40" t="s">
        <v>1971</v>
      </c>
      <c r="B40">
        <v>14</v>
      </c>
      <c r="C40">
        <v>11</v>
      </c>
      <c r="D40">
        <v>3</v>
      </c>
      <c r="E40">
        <v>12</v>
      </c>
      <c r="F40">
        <v>9</v>
      </c>
      <c r="G40">
        <v>3</v>
      </c>
      <c r="H40">
        <v>1</v>
      </c>
      <c r="I40">
        <v>1</v>
      </c>
      <c r="J40">
        <v>0</v>
      </c>
      <c r="K40">
        <v>1</v>
      </c>
      <c r="L40">
        <v>1</v>
      </c>
      <c r="M40">
        <v>0</v>
      </c>
      <c r="N40">
        <v>0</v>
      </c>
      <c r="O40">
        <v>0</v>
      </c>
      <c r="P40">
        <v>0</v>
      </c>
      <c r="Q40">
        <v>0</v>
      </c>
      <c r="R40">
        <v>0</v>
      </c>
      <c r="S40">
        <v>0</v>
      </c>
    </row>
    <row r="41" spans="1:19" x14ac:dyDescent="0.3">
      <c r="A41" t="s">
        <v>1972</v>
      </c>
      <c r="B41">
        <v>654</v>
      </c>
      <c r="C41">
        <v>371</v>
      </c>
      <c r="D41">
        <v>283</v>
      </c>
      <c r="E41">
        <v>511</v>
      </c>
      <c r="F41">
        <v>299</v>
      </c>
      <c r="G41">
        <v>212</v>
      </c>
      <c r="H41">
        <v>93</v>
      </c>
      <c r="I41">
        <v>49</v>
      </c>
      <c r="J41">
        <v>44</v>
      </c>
      <c r="K41">
        <v>37</v>
      </c>
      <c r="L41">
        <v>17</v>
      </c>
      <c r="M41">
        <v>20</v>
      </c>
      <c r="N41">
        <v>5</v>
      </c>
      <c r="O41">
        <v>3</v>
      </c>
      <c r="P41">
        <v>2</v>
      </c>
      <c r="Q41">
        <v>8</v>
      </c>
      <c r="R41">
        <v>3</v>
      </c>
      <c r="S41">
        <v>5</v>
      </c>
    </row>
    <row r="42" spans="1:19" x14ac:dyDescent="0.3">
      <c r="A42" t="s">
        <v>1973</v>
      </c>
      <c r="B42">
        <v>33</v>
      </c>
      <c r="C42">
        <v>14</v>
      </c>
      <c r="D42">
        <v>19</v>
      </c>
      <c r="E42">
        <v>32</v>
      </c>
      <c r="F42">
        <v>13</v>
      </c>
      <c r="G42">
        <v>19</v>
      </c>
      <c r="H42">
        <v>0</v>
      </c>
      <c r="I42">
        <v>0</v>
      </c>
      <c r="J42">
        <v>0</v>
      </c>
      <c r="K42">
        <v>0</v>
      </c>
      <c r="L42">
        <v>0</v>
      </c>
      <c r="M42">
        <v>0</v>
      </c>
      <c r="N42">
        <v>1</v>
      </c>
      <c r="O42">
        <v>1</v>
      </c>
      <c r="P42">
        <v>0</v>
      </c>
      <c r="Q42">
        <v>0</v>
      </c>
      <c r="R42">
        <v>0</v>
      </c>
      <c r="S42">
        <v>0</v>
      </c>
    </row>
    <row r="43" spans="1:19" x14ac:dyDescent="0.3">
      <c r="A43" t="s">
        <v>1974</v>
      </c>
      <c r="B43">
        <v>124</v>
      </c>
      <c r="C43">
        <v>91</v>
      </c>
      <c r="D43">
        <v>33</v>
      </c>
      <c r="E43">
        <v>111</v>
      </c>
      <c r="F43">
        <v>84</v>
      </c>
      <c r="G43">
        <v>27</v>
      </c>
      <c r="H43">
        <v>13</v>
      </c>
      <c r="I43">
        <v>7</v>
      </c>
      <c r="J43">
        <v>6</v>
      </c>
      <c r="K43">
        <v>0</v>
      </c>
      <c r="L43">
        <v>0</v>
      </c>
      <c r="M43">
        <v>0</v>
      </c>
      <c r="N43">
        <v>0</v>
      </c>
      <c r="O43">
        <v>0</v>
      </c>
      <c r="P43">
        <v>0</v>
      </c>
      <c r="Q43">
        <v>0</v>
      </c>
      <c r="R43">
        <v>0</v>
      </c>
      <c r="S43">
        <v>0</v>
      </c>
    </row>
    <row r="44" spans="1:19" x14ac:dyDescent="0.3">
      <c r="A44" t="s">
        <v>1975</v>
      </c>
      <c r="B44">
        <v>829</v>
      </c>
      <c r="C44">
        <v>781</v>
      </c>
      <c r="D44">
        <v>48</v>
      </c>
      <c r="E44">
        <v>651</v>
      </c>
      <c r="F44">
        <v>606</v>
      </c>
      <c r="G44">
        <v>45</v>
      </c>
      <c r="H44">
        <v>83</v>
      </c>
      <c r="I44">
        <v>81</v>
      </c>
      <c r="J44">
        <v>2</v>
      </c>
      <c r="K44">
        <v>59</v>
      </c>
      <c r="L44">
        <v>59</v>
      </c>
      <c r="M44">
        <v>0</v>
      </c>
      <c r="N44">
        <v>20</v>
      </c>
      <c r="O44">
        <v>19</v>
      </c>
      <c r="P44">
        <v>1</v>
      </c>
      <c r="Q44">
        <v>16</v>
      </c>
      <c r="R44">
        <v>16</v>
      </c>
      <c r="S44">
        <v>0</v>
      </c>
    </row>
    <row r="45" spans="1:19" x14ac:dyDescent="0.3">
      <c r="A45" t="s">
        <v>1976</v>
      </c>
      <c r="B45">
        <v>374</v>
      </c>
      <c r="C45">
        <v>364</v>
      </c>
      <c r="D45">
        <v>10</v>
      </c>
      <c r="E45">
        <v>284</v>
      </c>
      <c r="F45">
        <v>274</v>
      </c>
      <c r="G45">
        <v>10</v>
      </c>
      <c r="H45">
        <v>54</v>
      </c>
      <c r="I45">
        <v>54</v>
      </c>
      <c r="J45">
        <v>0</v>
      </c>
      <c r="K45">
        <v>18</v>
      </c>
      <c r="L45">
        <v>18</v>
      </c>
      <c r="M45">
        <v>0</v>
      </c>
      <c r="N45">
        <v>13</v>
      </c>
      <c r="O45">
        <v>13</v>
      </c>
      <c r="P45">
        <v>0</v>
      </c>
      <c r="Q45">
        <v>5</v>
      </c>
      <c r="R45">
        <v>5</v>
      </c>
      <c r="S45">
        <v>0</v>
      </c>
    </row>
    <row r="46" spans="1:19" x14ac:dyDescent="0.3">
      <c r="A46" t="s">
        <v>1977</v>
      </c>
      <c r="B46">
        <v>285</v>
      </c>
      <c r="C46">
        <v>277</v>
      </c>
      <c r="D46">
        <v>8</v>
      </c>
      <c r="E46">
        <v>226</v>
      </c>
      <c r="F46">
        <v>220</v>
      </c>
      <c r="G46">
        <v>6</v>
      </c>
      <c r="H46">
        <v>18</v>
      </c>
      <c r="I46">
        <v>17</v>
      </c>
      <c r="J46">
        <v>1</v>
      </c>
      <c r="K46">
        <v>32</v>
      </c>
      <c r="L46">
        <v>32</v>
      </c>
      <c r="M46">
        <v>0</v>
      </c>
      <c r="N46">
        <v>2</v>
      </c>
      <c r="O46">
        <v>1</v>
      </c>
      <c r="P46">
        <v>1</v>
      </c>
      <c r="Q46">
        <v>7</v>
      </c>
      <c r="R46">
        <v>7</v>
      </c>
      <c r="S46">
        <v>0</v>
      </c>
    </row>
    <row r="47" spans="1:19" x14ac:dyDescent="0.3">
      <c r="A47" t="s">
        <v>1978</v>
      </c>
      <c r="B47">
        <v>39</v>
      </c>
      <c r="C47">
        <v>34</v>
      </c>
      <c r="D47">
        <v>5</v>
      </c>
      <c r="E47">
        <v>23</v>
      </c>
      <c r="F47">
        <v>19</v>
      </c>
      <c r="G47">
        <v>4</v>
      </c>
      <c r="H47">
        <v>5</v>
      </c>
      <c r="I47">
        <v>4</v>
      </c>
      <c r="J47">
        <v>1</v>
      </c>
      <c r="K47">
        <v>6</v>
      </c>
      <c r="L47">
        <v>6</v>
      </c>
      <c r="M47">
        <v>0</v>
      </c>
      <c r="N47">
        <v>3</v>
      </c>
      <c r="O47">
        <v>3</v>
      </c>
      <c r="P47">
        <v>0</v>
      </c>
      <c r="Q47">
        <v>2</v>
      </c>
      <c r="R47">
        <v>2</v>
      </c>
      <c r="S47">
        <v>0</v>
      </c>
    </row>
    <row r="48" spans="1:19" x14ac:dyDescent="0.3">
      <c r="A48" t="s">
        <v>1979</v>
      </c>
      <c r="B48">
        <v>8</v>
      </c>
      <c r="C48">
        <v>8</v>
      </c>
      <c r="D48">
        <v>0</v>
      </c>
      <c r="E48">
        <v>7</v>
      </c>
      <c r="F48">
        <v>7</v>
      </c>
      <c r="G48">
        <v>0</v>
      </c>
      <c r="H48">
        <v>0</v>
      </c>
      <c r="I48">
        <v>0</v>
      </c>
      <c r="J48">
        <v>0</v>
      </c>
      <c r="K48">
        <v>0</v>
      </c>
      <c r="L48">
        <v>0</v>
      </c>
      <c r="M48">
        <v>0</v>
      </c>
      <c r="N48">
        <v>1</v>
      </c>
      <c r="O48">
        <v>1</v>
      </c>
      <c r="P48">
        <v>0</v>
      </c>
      <c r="Q48">
        <v>0</v>
      </c>
      <c r="R48">
        <v>0</v>
      </c>
      <c r="S48">
        <v>0</v>
      </c>
    </row>
    <row r="49" spans="1:19" x14ac:dyDescent="0.3">
      <c r="A49" t="s">
        <v>1980</v>
      </c>
      <c r="B49">
        <v>24</v>
      </c>
      <c r="C49">
        <v>22</v>
      </c>
      <c r="D49">
        <v>2</v>
      </c>
      <c r="E49">
        <v>22</v>
      </c>
      <c r="F49">
        <v>20</v>
      </c>
      <c r="G49">
        <v>2</v>
      </c>
      <c r="H49">
        <v>1</v>
      </c>
      <c r="I49">
        <v>1</v>
      </c>
      <c r="J49">
        <v>0</v>
      </c>
      <c r="K49">
        <v>1</v>
      </c>
      <c r="L49">
        <v>1</v>
      </c>
      <c r="M49">
        <v>0</v>
      </c>
      <c r="N49">
        <v>0</v>
      </c>
      <c r="O49">
        <v>0</v>
      </c>
      <c r="P49">
        <v>0</v>
      </c>
      <c r="Q49">
        <v>0</v>
      </c>
      <c r="R49">
        <v>0</v>
      </c>
      <c r="S49">
        <v>0</v>
      </c>
    </row>
    <row r="50" spans="1:19" x14ac:dyDescent="0.3">
      <c r="A50" t="s">
        <v>610</v>
      </c>
      <c r="B50">
        <v>99</v>
      </c>
      <c r="C50">
        <v>76</v>
      </c>
      <c r="D50">
        <v>23</v>
      </c>
      <c r="E50">
        <v>89</v>
      </c>
      <c r="F50">
        <v>66</v>
      </c>
      <c r="G50">
        <v>23</v>
      </c>
      <c r="H50">
        <v>5</v>
      </c>
      <c r="I50">
        <v>5</v>
      </c>
      <c r="J50">
        <v>0</v>
      </c>
      <c r="K50">
        <v>2</v>
      </c>
      <c r="L50">
        <v>2</v>
      </c>
      <c r="M50">
        <v>0</v>
      </c>
      <c r="N50">
        <v>1</v>
      </c>
      <c r="O50">
        <v>1</v>
      </c>
      <c r="P50">
        <v>0</v>
      </c>
      <c r="Q50">
        <v>2</v>
      </c>
      <c r="R50">
        <v>2</v>
      </c>
      <c r="S50">
        <v>0</v>
      </c>
    </row>
    <row r="51" spans="1:19" x14ac:dyDescent="0.3">
      <c r="A51" t="s">
        <v>1981</v>
      </c>
      <c r="B51">
        <v>61</v>
      </c>
      <c r="C51">
        <v>28</v>
      </c>
      <c r="D51">
        <v>33</v>
      </c>
      <c r="E51">
        <v>57</v>
      </c>
      <c r="F51">
        <v>27</v>
      </c>
      <c r="G51">
        <v>30</v>
      </c>
      <c r="H51">
        <v>3</v>
      </c>
      <c r="I51">
        <v>1</v>
      </c>
      <c r="J51">
        <v>2</v>
      </c>
      <c r="K51">
        <v>1</v>
      </c>
      <c r="L51">
        <v>0</v>
      </c>
      <c r="M51">
        <v>1</v>
      </c>
      <c r="N51">
        <v>0</v>
      </c>
      <c r="O51">
        <v>0</v>
      </c>
      <c r="P51">
        <v>0</v>
      </c>
      <c r="Q51">
        <v>0</v>
      </c>
      <c r="R51">
        <v>0</v>
      </c>
      <c r="S51">
        <v>0</v>
      </c>
    </row>
    <row r="52" spans="1:19" x14ac:dyDescent="0.3">
      <c r="A52" t="s">
        <v>1982</v>
      </c>
      <c r="B52">
        <v>61</v>
      </c>
      <c r="C52">
        <v>28</v>
      </c>
      <c r="D52">
        <v>33</v>
      </c>
      <c r="E52">
        <v>57</v>
      </c>
      <c r="F52">
        <v>27</v>
      </c>
      <c r="G52">
        <v>30</v>
      </c>
      <c r="H52">
        <v>3</v>
      </c>
      <c r="I52">
        <v>1</v>
      </c>
      <c r="J52">
        <v>2</v>
      </c>
      <c r="K52">
        <v>1</v>
      </c>
      <c r="L52">
        <v>0</v>
      </c>
      <c r="M52">
        <v>1</v>
      </c>
      <c r="N52">
        <v>0</v>
      </c>
      <c r="O52">
        <v>0</v>
      </c>
      <c r="P52">
        <v>0</v>
      </c>
      <c r="Q52">
        <v>0</v>
      </c>
      <c r="R52">
        <v>0</v>
      </c>
      <c r="S52">
        <v>0</v>
      </c>
    </row>
    <row r="53" spans="1:19" x14ac:dyDescent="0.3">
      <c r="A53" t="s">
        <v>1983</v>
      </c>
      <c r="B53">
        <v>4082</v>
      </c>
      <c r="C53">
        <v>2782</v>
      </c>
      <c r="D53">
        <v>1300</v>
      </c>
      <c r="E53">
        <v>3054</v>
      </c>
      <c r="F53">
        <v>2036</v>
      </c>
      <c r="G53">
        <v>1018</v>
      </c>
      <c r="H53">
        <v>517</v>
      </c>
      <c r="I53">
        <v>356</v>
      </c>
      <c r="J53">
        <v>161</v>
      </c>
      <c r="K53">
        <v>322</v>
      </c>
      <c r="L53">
        <v>235</v>
      </c>
      <c r="M53">
        <v>87</v>
      </c>
      <c r="N53">
        <v>122</v>
      </c>
      <c r="O53">
        <v>100</v>
      </c>
      <c r="P53">
        <v>22</v>
      </c>
      <c r="Q53">
        <v>67</v>
      </c>
      <c r="R53">
        <v>55</v>
      </c>
      <c r="S53">
        <v>12</v>
      </c>
    </row>
    <row r="54" spans="1:19" x14ac:dyDescent="0.3">
      <c r="A54" t="s">
        <v>1984</v>
      </c>
      <c r="B54">
        <v>1375</v>
      </c>
      <c r="C54">
        <v>1132</v>
      </c>
      <c r="D54">
        <v>243</v>
      </c>
      <c r="E54">
        <v>1096</v>
      </c>
      <c r="F54">
        <v>884</v>
      </c>
      <c r="G54">
        <v>212</v>
      </c>
      <c r="H54">
        <v>143</v>
      </c>
      <c r="I54">
        <v>128</v>
      </c>
      <c r="J54">
        <v>15</v>
      </c>
      <c r="K54">
        <v>81</v>
      </c>
      <c r="L54">
        <v>68</v>
      </c>
      <c r="M54">
        <v>13</v>
      </c>
      <c r="N54">
        <v>37</v>
      </c>
      <c r="O54">
        <v>34</v>
      </c>
      <c r="P54">
        <v>3</v>
      </c>
      <c r="Q54">
        <v>18</v>
      </c>
      <c r="R54">
        <v>18</v>
      </c>
      <c r="S54">
        <v>0</v>
      </c>
    </row>
    <row r="55" spans="1:19" x14ac:dyDescent="0.3">
      <c r="A55" t="s">
        <v>1985</v>
      </c>
      <c r="B55">
        <v>20</v>
      </c>
      <c r="C55">
        <v>16</v>
      </c>
      <c r="D55">
        <v>4</v>
      </c>
      <c r="E55">
        <v>17</v>
      </c>
      <c r="F55">
        <v>14</v>
      </c>
      <c r="G55">
        <v>3</v>
      </c>
      <c r="H55">
        <v>2</v>
      </c>
      <c r="I55">
        <v>1</v>
      </c>
      <c r="J55">
        <v>1</v>
      </c>
      <c r="K55">
        <v>1</v>
      </c>
      <c r="L55">
        <v>1</v>
      </c>
      <c r="M55">
        <v>0</v>
      </c>
      <c r="N55">
        <v>0</v>
      </c>
      <c r="O55">
        <v>0</v>
      </c>
      <c r="P55">
        <v>0</v>
      </c>
      <c r="Q55">
        <v>0</v>
      </c>
      <c r="R55">
        <v>0</v>
      </c>
      <c r="S55">
        <v>0</v>
      </c>
    </row>
    <row r="56" spans="1:19" x14ac:dyDescent="0.3">
      <c r="A56" t="s">
        <v>1986</v>
      </c>
      <c r="B56">
        <v>1359</v>
      </c>
      <c r="C56">
        <v>745</v>
      </c>
      <c r="D56">
        <v>614</v>
      </c>
      <c r="E56">
        <v>934</v>
      </c>
      <c r="F56">
        <v>503</v>
      </c>
      <c r="G56">
        <v>431</v>
      </c>
      <c r="H56">
        <v>229</v>
      </c>
      <c r="I56">
        <v>120</v>
      </c>
      <c r="J56">
        <v>109</v>
      </c>
      <c r="K56">
        <v>126</v>
      </c>
      <c r="L56">
        <v>73</v>
      </c>
      <c r="M56">
        <v>53</v>
      </c>
      <c r="N56">
        <v>46</v>
      </c>
      <c r="O56">
        <v>33</v>
      </c>
      <c r="P56">
        <v>13</v>
      </c>
      <c r="Q56">
        <v>24</v>
      </c>
      <c r="R56">
        <v>16</v>
      </c>
      <c r="S56">
        <v>8</v>
      </c>
    </row>
    <row r="57" spans="1:19" x14ac:dyDescent="0.3">
      <c r="A57" t="s">
        <v>1987</v>
      </c>
      <c r="B57">
        <v>384</v>
      </c>
      <c r="C57">
        <v>133</v>
      </c>
      <c r="D57">
        <v>251</v>
      </c>
      <c r="E57">
        <v>319</v>
      </c>
      <c r="F57">
        <v>111</v>
      </c>
      <c r="G57">
        <v>208</v>
      </c>
      <c r="H57">
        <v>37</v>
      </c>
      <c r="I57">
        <v>9</v>
      </c>
      <c r="J57">
        <v>28</v>
      </c>
      <c r="K57">
        <v>18</v>
      </c>
      <c r="L57">
        <v>9</v>
      </c>
      <c r="M57">
        <v>9</v>
      </c>
      <c r="N57">
        <v>6</v>
      </c>
      <c r="O57">
        <v>2</v>
      </c>
      <c r="P57">
        <v>4</v>
      </c>
      <c r="Q57">
        <v>4</v>
      </c>
      <c r="R57">
        <v>2</v>
      </c>
      <c r="S57">
        <v>2</v>
      </c>
    </row>
    <row r="58" spans="1:19" x14ac:dyDescent="0.3">
      <c r="A58" t="s">
        <v>1988</v>
      </c>
      <c r="B58">
        <v>2</v>
      </c>
      <c r="C58">
        <v>0</v>
      </c>
      <c r="D58">
        <v>2</v>
      </c>
      <c r="E58">
        <v>2</v>
      </c>
      <c r="F58">
        <v>0</v>
      </c>
      <c r="G58">
        <v>2</v>
      </c>
      <c r="H58">
        <v>0</v>
      </c>
      <c r="I58">
        <v>0</v>
      </c>
      <c r="J58">
        <v>0</v>
      </c>
      <c r="K58">
        <v>0</v>
      </c>
      <c r="L58">
        <v>0</v>
      </c>
      <c r="M58">
        <v>0</v>
      </c>
      <c r="N58">
        <v>0</v>
      </c>
      <c r="O58">
        <v>0</v>
      </c>
      <c r="P58">
        <v>0</v>
      </c>
      <c r="Q58">
        <v>0</v>
      </c>
      <c r="R58">
        <v>0</v>
      </c>
      <c r="S58">
        <v>0</v>
      </c>
    </row>
    <row r="59" spans="1:19" x14ac:dyDescent="0.3">
      <c r="A59" t="s">
        <v>1989</v>
      </c>
      <c r="B59">
        <v>19</v>
      </c>
      <c r="C59">
        <v>13</v>
      </c>
      <c r="D59">
        <v>6</v>
      </c>
      <c r="E59">
        <v>19</v>
      </c>
      <c r="F59">
        <v>13</v>
      </c>
      <c r="G59">
        <v>6</v>
      </c>
      <c r="H59">
        <v>0</v>
      </c>
      <c r="I59">
        <v>0</v>
      </c>
      <c r="J59">
        <v>0</v>
      </c>
      <c r="K59">
        <v>0</v>
      </c>
      <c r="L59">
        <v>0</v>
      </c>
      <c r="M59">
        <v>0</v>
      </c>
      <c r="N59">
        <v>0</v>
      </c>
      <c r="O59">
        <v>0</v>
      </c>
      <c r="P59">
        <v>0</v>
      </c>
      <c r="Q59">
        <v>0</v>
      </c>
      <c r="R59">
        <v>0</v>
      </c>
      <c r="S59">
        <v>0</v>
      </c>
    </row>
    <row r="60" spans="1:19" x14ac:dyDescent="0.3">
      <c r="A60" t="s">
        <v>1990</v>
      </c>
      <c r="B60">
        <v>559</v>
      </c>
      <c r="C60">
        <v>472</v>
      </c>
      <c r="D60">
        <v>87</v>
      </c>
      <c r="E60">
        <v>352</v>
      </c>
      <c r="F60">
        <v>286</v>
      </c>
      <c r="G60">
        <v>66</v>
      </c>
      <c r="H60">
        <v>76</v>
      </c>
      <c r="I60">
        <v>71</v>
      </c>
      <c r="J60">
        <v>5</v>
      </c>
      <c r="K60">
        <v>86</v>
      </c>
      <c r="L60">
        <v>74</v>
      </c>
      <c r="M60">
        <v>12</v>
      </c>
      <c r="N60">
        <v>25</v>
      </c>
      <c r="O60">
        <v>23</v>
      </c>
      <c r="P60">
        <v>2</v>
      </c>
      <c r="Q60">
        <v>20</v>
      </c>
      <c r="R60">
        <v>18</v>
      </c>
      <c r="S60">
        <v>2</v>
      </c>
    </row>
    <row r="61" spans="1:19" x14ac:dyDescent="0.3">
      <c r="A61" t="s">
        <v>1991</v>
      </c>
      <c r="B61">
        <v>34</v>
      </c>
      <c r="C61">
        <v>28</v>
      </c>
      <c r="D61">
        <v>6</v>
      </c>
      <c r="E61">
        <v>18</v>
      </c>
      <c r="F61">
        <v>12</v>
      </c>
      <c r="G61">
        <v>6</v>
      </c>
      <c r="H61">
        <v>4</v>
      </c>
      <c r="I61">
        <v>4</v>
      </c>
      <c r="J61">
        <v>0</v>
      </c>
      <c r="K61">
        <v>6</v>
      </c>
      <c r="L61">
        <v>6</v>
      </c>
      <c r="M61">
        <v>0</v>
      </c>
      <c r="N61">
        <v>5</v>
      </c>
      <c r="O61">
        <v>5</v>
      </c>
      <c r="P61">
        <v>0</v>
      </c>
      <c r="Q61">
        <v>1</v>
      </c>
      <c r="R61">
        <v>1</v>
      </c>
      <c r="S61">
        <v>0</v>
      </c>
    </row>
    <row r="62" spans="1:19" x14ac:dyDescent="0.3">
      <c r="A62" t="s">
        <v>1992</v>
      </c>
      <c r="B62">
        <v>22</v>
      </c>
      <c r="C62">
        <v>17</v>
      </c>
      <c r="D62">
        <v>5</v>
      </c>
      <c r="E62">
        <v>21</v>
      </c>
      <c r="F62">
        <v>16</v>
      </c>
      <c r="G62">
        <v>5</v>
      </c>
      <c r="H62">
        <v>1</v>
      </c>
      <c r="I62">
        <v>1</v>
      </c>
      <c r="J62">
        <v>0</v>
      </c>
      <c r="K62">
        <v>0</v>
      </c>
      <c r="L62">
        <v>0</v>
      </c>
      <c r="M62">
        <v>0</v>
      </c>
      <c r="N62">
        <v>0</v>
      </c>
      <c r="O62">
        <v>0</v>
      </c>
      <c r="P62">
        <v>0</v>
      </c>
      <c r="Q62">
        <v>0</v>
      </c>
      <c r="R62">
        <v>0</v>
      </c>
      <c r="S62">
        <v>0</v>
      </c>
    </row>
    <row r="63" spans="1:19" x14ac:dyDescent="0.3">
      <c r="A63" t="s">
        <v>1993</v>
      </c>
      <c r="B63">
        <v>3</v>
      </c>
      <c r="C63">
        <v>3</v>
      </c>
      <c r="D63">
        <v>0</v>
      </c>
      <c r="E63">
        <v>2</v>
      </c>
      <c r="F63">
        <v>2</v>
      </c>
      <c r="G63">
        <v>0</v>
      </c>
      <c r="H63">
        <v>1</v>
      </c>
      <c r="I63">
        <v>1</v>
      </c>
      <c r="J63">
        <v>0</v>
      </c>
      <c r="K63">
        <v>0</v>
      </c>
      <c r="L63">
        <v>0</v>
      </c>
      <c r="M63">
        <v>0</v>
      </c>
      <c r="N63">
        <v>0</v>
      </c>
      <c r="O63">
        <v>0</v>
      </c>
      <c r="P63">
        <v>0</v>
      </c>
      <c r="Q63">
        <v>0</v>
      </c>
      <c r="R63">
        <v>0</v>
      </c>
      <c r="S63">
        <v>0</v>
      </c>
    </row>
    <row r="64" spans="1:19" x14ac:dyDescent="0.3">
      <c r="A64" t="s">
        <v>1994</v>
      </c>
      <c r="B64">
        <v>0</v>
      </c>
      <c r="C64">
        <v>0</v>
      </c>
      <c r="D64">
        <v>0</v>
      </c>
      <c r="E64">
        <v>0</v>
      </c>
      <c r="F64">
        <v>0</v>
      </c>
      <c r="G64">
        <v>0</v>
      </c>
      <c r="H64">
        <v>0</v>
      </c>
      <c r="I64">
        <v>0</v>
      </c>
      <c r="J64">
        <v>0</v>
      </c>
      <c r="K64">
        <v>0</v>
      </c>
      <c r="L64">
        <v>0</v>
      </c>
      <c r="M64">
        <v>0</v>
      </c>
      <c r="N64">
        <v>0</v>
      </c>
      <c r="O64">
        <v>0</v>
      </c>
      <c r="P64">
        <v>0</v>
      </c>
      <c r="Q64">
        <v>0</v>
      </c>
      <c r="R64">
        <v>0</v>
      </c>
      <c r="S64">
        <v>0</v>
      </c>
    </row>
    <row r="65" spans="1:19" x14ac:dyDescent="0.3">
      <c r="A65" t="s">
        <v>1995</v>
      </c>
      <c r="B65">
        <v>29</v>
      </c>
      <c r="C65">
        <v>17</v>
      </c>
      <c r="D65">
        <v>12</v>
      </c>
      <c r="E65">
        <v>29</v>
      </c>
      <c r="F65">
        <v>17</v>
      </c>
      <c r="G65">
        <v>12</v>
      </c>
      <c r="H65">
        <v>0</v>
      </c>
      <c r="I65">
        <v>0</v>
      </c>
      <c r="J65">
        <v>0</v>
      </c>
      <c r="K65">
        <v>0</v>
      </c>
      <c r="L65">
        <v>0</v>
      </c>
      <c r="M65">
        <v>0</v>
      </c>
      <c r="N65">
        <v>0</v>
      </c>
      <c r="O65">
        <v>0</v>
      </c>
      <c r="P65">
        <v>0</v>
      </c>
      <c r="Q65">
        <v>0</v>
      </c>
      <c r="R65">
        <v>0</v>
      </c>
      <c r="S65">
        <v>0</v>
      </c>
    </row>
    <row r="66" spans="1:19" x14ac:dyDescent="0.3">
      <c r="A66" t="s">
        <v>1996</v>
      </c>
      <c r="B66">
        <v>5</v>
      </c>
      <c r="C66">
        <v>4</v>
      </c>
      <c r="D66">
        <v>1</v>
      </c>
      <c r="E66">
        <v>5</v>
      </c>
      <c r="F66">
        <v>4</v>
      </c>
      <c r="G66">
        <v>1</v>
      </c>
      <c r="H66">
        <v>0</v>
      </c>
      <c r="I66">
        <v>0</v>
      </c>
      <c r="J66">
        <v>0</v>
      </c>
      <c r="K66">
        <v>0</v>
      </c>
      <c r="L66">
        <v>0</v>
      </c>
      <c r="M66">
        <v>0</v>
      </c>
      <c r="N66">
        <v>0</v>
      </c>
      <c r="O66">
        <v>0</v>
      </c>
      <c r="P66">
        <v>0</v>
      </c>
      <c r="Q66">
        <v>0</v>
      </c>
      <c r="R66">
        <v>0</v>
      </c>
      <c r="S66">
        <v>0</v>
      </c>
    </row>
    <row r="67" spans="1:19" x14ac:dyDescent="0.3">
      <c r="A67" t="s">
        <v>1997</v>
      </c>
      <c r="B67">
        <v>89</v>
      </c>
      <c r="C67">
        <v>89</v>
      </c>
      <c r="D67">
        <v>0</v>
      </c>
      <c r="E67">
        <v>68</v>
      </c>
      <c r="F67">
        <v>68</v>
      </c>
      <c r="G67">
        <v>0</v>
      </c>
      <c r="H67">
        <v>16</v>
      </c>
      <c r="I67">
        <v>16</v>
      </c>
      <c r="J67">
        <v>0</v>
      </c>
      <c r="K67">
        <v>4</v>
      </c>
      <c r="L67">
        <v>4</v>
      </c>
      <c r="M67">
        <v>0</v>
      </c>
      <c r="N67">
        <v>1</v>
      </c>
      <c r="O67">
        <v>1</v>
      </c>
      <c r="P67">
        <v>0</v>
      </c>
      <c r="Q67">
        <v>0</v>
      </c>
      <c r="R67">
        <v>0</v>
      </c>
      <c r="S67">
        <v>0</v>
      </c>
    </row>
    <row r="68" spans="1:19" x14ac:dyDescent="0.3">
      <c r="A68" t="s">
        <v>1998</v>
      </c>
      <c r="B68">
        <v>2</v>
      </c>
      <c r="C68">
        <v>2</v>
      </c>
      <c r="D68">
        <v>0</v>
      </c>
      <c r="E68">
        <v>1</v>
      </c>
      <c r="F68">
        <v>1</v>
      </c>
      <c r="G68">
        <v>0</v>
      </c>
      <c r="H68">
        <v>0</v>
      </c>
      <c r="I68">
        <v>0</v>
      </c>
      <c r="J68">
        <v>0</v>
      </c>
      <c r="K68">
        <v>0</v>
      </c>
      <c r="L68">
        <v>0</v>
      </c>
      <c r="M68">
        <v>0</v>
      </c>
      <c r="N68">
        <v>1</v>
      </c>
      <c r="O68">
        <v>1</v>
      </c>
      <c r="P68">
        <v>0</v>
      </c>
      <c r="Q68">
        <v>0</v>
      </c>
      <c r="R68">
        <v>0</v>
      </c>
      <c r="S68">
        <v>0</v>
      </c>
    </row>
    <row r="69" spans="1:19" x14ac:dyDescent="0.3">
      <c r="A69" t="s">
        <v>1999</v>
      </c>
      <c r="B69">
        <v>5</v>
      </c>
      <c r="C69">
        <v>5</v>
      </c>
      <c r="D69">
        <v>0</v>
      </c>
      <c r="E69">
        <v>5</v>
      </c>
      <c r="F69">
        <v>5</v>
      </c>
      <c r="G69">
        <v>0</v>
      </c>
      <c r="H69">
        <v>0</v>
      </c>
      <c r="I69">
        <v>0</v>
      </c>
      <c r="J69">
        <v>0</v>
      </c>
      <c r="K69">
        <v>0</v>
      </c>
      <c r="L69">
        <v>0</v>
      </c>
      <c r="M69">
        <v>0</v>
      </c>
      <c r="N69">
        <v>0</v>
      </c>
      <c r="O69">
        <v>0</v>
      </c>
      <c r="P69">
        <v>0</v>
      </c>
      <c r="Q69">
        <v>0</v>
      </c>
      <c r="R69">
        <v>0</v>
      </c>
      <c r="S69">
        <v>0</v>
      </c>
    </row>
    <row r="70" spans="1:19" x14ac:dyDescent="0.3">
      <c r="A70" t="s">
        <v>2000</v>
      </c>
      <c r="B70">
        <v>7</v>
      </c>
      <c r="C70">
        <v>3</v>
      </c>
      <c r="D70">
        <v>4</v>
      </c>
      <c r="E70">
        <v>7</v>
      </c>
      <c r="F70">
        <v>3</v>
      </c>
      <c r="G70">
        <v>4</v>
      </c>
      <c r="H70">
        <v>0</v>
      </c>
      <c r="I70">
        <v>0</v>
      </c>
      <c r="J70">
        <v>0</v>
      </c>
      <c r="K70">
        <v>0</v>
      </c>
      <c r="L70">
        <v>0</v>
      </c>
      <c r="M70">
        <v>0</v>
      </c>
      <c r="N70">
        <v>0</v>
      </c>
      <c r="O70">
        <v>0</v>
      </c>
      <c r="P70">
        <v>0</v>
      </c>
      <c r="Q70">
        <v>0</v>
      </c>
      <c r="R70">
        <v>0</v>
      </c>
      <c r="S70">
        <v>0</v>
      </c>
    </row>
    <row r="71" spans="1:19" x14ac:dyDescent="0.3">
      <c r="A71" t="s">
        <v>2001</v>
      </c>
      <c r="B71">
        <v>89</v>
      </c>
      <c r="C71">
        <v>44</v>
      </c>
      <c r="D71">
        <v>45</v>
      </c>
      <c r="E71">
        <v>84</v>
      </c>
      <c r="F71">
        <v>42</v>
      </c>
      <c r="G71">
        <v>42</v>
      </c>
      <c r="H71">
        <v>4</v>
      </c>
      <c r="I71">
        <v>1</v>
      </c>
      <c r="J71">
        <v>3</v>
      </c>
      <c r="K71">
        <v>0</v>
      </c>
      <c r="L71">
        <v>0</v>
      </c>
      <c r="M71">
        <v>0</v>
      </c>
      <c r="N71">
        <v>1</v>
      </c>
      <c r="O71">
        <v>1</v>
      </c>
      <c r="P71">
        <v>0</v>
      </c>
      <c r="Q71">
        <v>0</v>
      </c>
      <c r="R71">
        <v>0</v>
      </c>
      <c r="S71">
        <v>0</v>
      </c>
    </row>
    <row r="72" spans="1:19" x14ac:dyDescent="0.3">
      <c r="A72" t="s">
        <v>2002</v>
      </c>
      <c r="B72">
        <v>7</v>
      </c>
      <c r="C72">
        <v>6</v>
      </c>
      <c r="D72">
        <v>1</v>
      </c>
      <c r="E72">
        <v>7</v>
      </c>
      <c r="F72">
        <v>6</v>
      </c>
      <c r="G72">
        <v>1</v>
      </c>
      <c r="H72">
        <v>0</v>
      </c>
      <c r="I72">
        <v>0</v>
      </c>
      <c r="J72">
        <v>0</v>
      </c>
      <c r="K72">
        <v>0</v>
      </c>
      <c r="L72">
        <v>0</v>
      </c>
      <c r="M72">
        <v>0</v>
      </c>
      <c r="N72">
        <v>0</v>
      </c>
      <c r="O72">
        <v>0</v>
      </c>
      <c r="P72">
        <v>0</v>
      </c>
      <c r="Q72">
        <v>0</v>
      </c>
      <c r="R72">
        <v>0</v>
      </c>
      <c r="S72">
        <v>0</v>
      </c>
    </row>
    <row r="73" spans="1:19" x14ac:dyDescent="0.3">
      <c r="A73" t="s">
        <v>2003</v>
      </c>
      <c r="B73">
        <v>8</v>
      </c>
      <c r="C73">
        <v>5</v>
      </c>
      <c r="D73">
        <v>3</v>
      </c>
      <c r="E73">
        <v>7</v>
      </c>
      <c r="F73">
        <v>4</v>
      </c>
      <c r="G73">
        <v>3</v>
      </c>
      <c r="H73">
        <v>1</v>
      </c>
      <c r="I73">
        <v>1</v>
      </c>
      <c r="J73">
        <v>0</v>
      </c>
      <c r="K73">
        <v>0</v>
      </c>
      <c r="L73">
        <v>0</v>
      </c>
      <c r="M73">
        <v>0</v>
      </c>
      <c r="N73">
        <v>0</v>
      </c>
      <c r="O73">
        <v>0</v>
      </c>
      <c r="P73">
        <v>0</v>
      </c>
      <c r="Q73">
        <v>0</v>
      </c>
      <c r="R73">
        <v>0</v>
      </c>
      <c r="S73">
        <v>0</v>
      </c>
    </row>
    <row r="74" spans="1:19" x14ac:dyDescent="0.3">
      <c r="A74" t="s">
        <v>2004</v>
      </c>
      <c r="B74">
        <v>53</v>
      </c>
      <c r="C74">
        <v>44</v>
      </c>
      <c r="D74">
        <v>9</v>
      </c>
      <c r="E74">
        <v>50</v>
      </c>
      <c r="F74">
        <v>41</v>
      </c>
      <c r="G74">
        <v>9</v>
      </c>
      <c r="H74">
        <v>3</v>
      </c>
      <c r="I74">
        <v>3</v>
      </c>
      <c r="J74">
        <v>0</v>
      </c>
      <c r="K74">
        <v>0</v>
      </c>
      <c r="L74">
        <v>0</v>
      </c>
      <c r="M74">
        <v>0</v>
      </c>
      <c r="N74">
        <v>0</v>
      </c>
      <c r="O74">
        <v>0</v>
      </c>
      <c r="P74">
        <v>0</v>
      </c>
      <c r="Q74">
        <v>0</v>
      </c>
      <c r="R74">
        <v>0</v>
      </c>
      <c r="S74">
        <v>0</v>
      </c>
    </row>
    <row r="75" spans="1:19" x14ac:dyDescent="0.3">
      <c r="A75" t="s">
        <v>2005</v>
      </c>
      <c r="B75">
        <v>11</v>
      </c>
      <c r="C75">
        <v>4</v>
      </c>
      <c r="D75">
        <v>7</v>
      </c>
      <c r="E75">
        <v>11</v>
      </c>
      <c r="F75">
        <v>4</v>
      </c>
      <c r="G75">
        <v>7</v>
      </c>
      <c r="H75">
        <v>0</v>
      </c>
      <c r="I75">
        <v>0</v>
      </c>
      <c r="J75">
        <v>0</v>
      </c>
      <c r="K75">
        <v>0</v>
      </c>
      <c r="L75">
        <v>0</v>
      </c>
      <c r="M75">
        <v>0</v>
      </c>
      <c r="N75">
        <v>0</v>
      </c>
      <c r="O75">
        <v>0</v>
      </c>
      <c r="P75">
        <v>0</v>
      </c>
      <c r="Q75">
        <v>0</v>
      </c>
      <c r="R75">
        <v>0</v>
      </c>
      <c r="S75">
        <v>0</v>
      </c>
    </row>
    <row r="76" spans="1:19" x14ac:dyDescent="0.3">
      <c r="A76" t="s">
        <v>2006</v>
      </c>
      <c r="B76">
        <v>0</v>
      </c>
      <c r="C76">
        <v>0</v>
      </c>
      <c r="D76">
        <v>0</v>
      </c>
      <c r="E76">
        <v>0</v>
      </c>
      <c r="F76">
        <v>0</v>
      </c>
      <c r="G76">
        <v>0</v>
      </c>
      <c r="H76">
        <v>0</v>
      </c>
      <c r="I76">
        <v>0</v>
      </c>
      <c r="J76">
        <v>0</v>
      </c>
      <c r="K76">
        <v>0</v>
      </c>
      <c r="L76">
        <v>0</v>
      </c>
      <c r="M76">
        <v>0</v>
      </c>
      <c r="N76">
        <v>0</v>
      </c>
      <c r="O76">
        <v>0</v>
      </c>
      <c r="P76">
        <v>0</v>
      </c>
      <c r="Q76">
        <v>0</v>
      </c>
      <c r="R76">
        <v>0</v>
      </c>
      <c r="S76">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CAF15-A59D-406E-87CD-B4CB7F20CDEB}">
  <dimension ref="A1:Q28"/>
  <sheetViews>
    <sheetView view="pageBreakPreview" zoomScale="125" zoomScaleNormal="120" zoomScaleSheetLayoutView="125" workbookViewId="0">
      <selection activeCell="O30" sqref="O30"/>
    </sheetView>
  </sheetViews>
  <sheetFormatPr defaultColWidth="9.109375" defaultRowHeight="9.6" x14ac:dyDescent="0.2"/>
  <cols>
    <col min="1" max="1" width="13.109375" style="4" customWidth="1"/>
    <col min="2" max="3" width="5" style="4" customWidth="1"/>
    <col min="4" max="4" width="3.77734375" style="4" customWidth="1"/>
    <col min="5" max="6" width="5" style="4" customWidth="1"/>
    <col min="7" max="7" width="3.77734375" style="4" customWidth="1"/>
    <col min="8" max="12" width="5" style="4" customWidth="1"/>
    <col min="13" max="15" width="4.109375" style="4" customWidth="1"/>
    <col min="16" max="17" width="5" style="4" customWidth="1"/>
    <col min="18" max="16384" width="9.109375" style="4"/>
  </cols>
  <sheetData>
    <row r="1" spans="1:17" x14ac:dyDescent="0.2">
      <c r="A1" s="4" t="s">
        <v>559</v>
      </c>
    </row>
    <row r="2" spans="1:17" x14ac:dyDescent="0.2">
      <c r="A2" s="5"/>
      <c r="B2" s="6"/>
      <c r="C2" s="6"/>
      <c r="D2" s="6"/>
      <c r="E2" s="7" t="s">
        <v>89</v>
      </c>
      <c r="F2" s="6"/>
      <c r="G2" s="6"/>
      <c r="H2" s="7" t="s">
        <v>90</v>
      </c>
      <c r="I2" s="7" t="s">
        <v>91</v>
      </c>
      <c r="J2" s="7" t="s">
        <v>92</v>
      </c>
      <c r="K2" s="7" t="s">
        <v>93</v>
      </c>
      <c r="L2" s="6"/>
      <c r="M2" s="6"/>
      <c r="N2" s="6"/>
      <c r="O2" s="6"/>
      <c r="P2" s="6"/>
      <c r="Q2" s="8"/>
    </row>
    <row r="3" spans="1:17" x14ac:dyDescent="0.2">
      <c r="A3" s="9" t="s">
        <v>560</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561</v>
      </c>
    </row>
    <row r="5" spans="1:17" x14ac:dyDescent="0.2">
      <c r="A5" s="4" t="s">
        <v>2</v>
      </c>
      <c r="B5" s="4">
        <v>169522</v>
      </c>
      <c r="C5" s="4">
        <v>48319</v>
      </c>
      <c r="D5" s="4">
        <v>2961</v>
      </c>
      <c r="E5" s="4">
        <v>9267</v>
      </c>
      <c r="F5" s="4">
        <v>3109</v>
      </c>
      <c r="G5" s="4">
        <v>3659</v>
      </c>
      <c r="H5" s="4">
        <v>3879</v>
      </c>
      <c r="I5" s="4">
        <v>12331</v>
      </c>
      <c r="J5" s="4">
        <v>14670</v>
      </c>
      <c r="K5" s="4">
        <v>19249</v>
      </c>
      <c r="L5" s="4">
        <v>688</v>
      </c>
      <c r="M5" s="4">
        <v>6903</v>
      </c>
      <c r="N5" s="4">
        <v>29693</v>
      </c>
      <c r="O5" s="4">
        <v>3046</v>
      </c>
      <c r="P5" s="4">
        <v>10478</v>
      </c>
      <c r="Q5" s="4">
        <v>1270</v>
      </c>
    </row>
    <row r="6" spans="1:17" x14ac:dyDescent="0.2">
      <c r="A6" s="4" t="s">
        <v>34</v>
      </c>
      <c r="B6" s="4">
        <v>901</v>
      </c>
      <c r="C6" s="4">
        <v>318</v>
      </c>
      <c r="D6" s="4">
        <v>9</v>
      </c>
      <c r="E6" s="4">
        <v>54</v>
      </c>
      <c r="F6" s="4">
        <v>3</v>
      </c>
      <c r="G6" s="4">
        <v>11</v>
      </c>
      <c r="H6" s="4">
        <v>8</v>
      </c>
      <c r="I6" s="4">
        <v>63</v>
      </c>
      <c r="J6" s="4">
        <v>71</v>
      </c>
      <c r="K6" s="4">
        <v>85</v>
      </c>
      <c r="L6" s="4">
        <v>4</v>
      </c>
      <c r="M6" s="4">
        <v>40</v>
      </c>
      <c r="N6" s="4">
        <v>138</v>
      </c>
      <c r="O6" s="4">
        <v>19</v>
      </c>
      <c r="P6" s="4">
        <v>71</v>
      </c>
      <c r="Q6" s="4">
        <v>7</v>
      </c>
    </row>
    <row r="7" spans="1:17" x14ac:dyDescent="0.2">
      <c r="A7" s="4" t="s">
        <v>562</v>
      </c>
      <c r="B7" s="4">
        <v>30428</v>
      </c>
      <c r="C7" s="4">
        <v>10437</v>
      </c>
      <c r="D7" s="4">
        <v>583</v>
      </c>
      <c r="E7" s="4">
        <v>1419</v>
      </c>
      <c r="F7" s="4">
        <v>95</v>
      </c>
      <c r="G7" s="4">
        <v>186</v>
      </c>
      <c r="H7" s="4">
        <v>747</v>
      </c>
      <c r="I7" s="4">
        <v>3608</v>
      </c>
      <c r="J7" s="4">
        <v>3681</v>
      </c>
      <c r="K7" s="4">
        <v>3026</v>
      </c>
      <c r="L7" s="4">
        <v>26</v>
      </c>
      <c r="M7" s="4">
        <v>1683</v>
      </c>
      <c r="N7" s="4">
        <v>2957</v>
      </c>
      <c r="O7" s="4">
        <v>451</v>
      </c>
      <c r="P7" s="4">
        <v>1525</v>
      </c>
      <c r="Q7" s="4">
        <v>4</v>
      </c>
    </row>
    <row r="8" spans="1:17" x14ac:dyDescent="0.2">
      <c r="A8" s="4" t="s">
        <v>563</v>
      </c>
      <c r="B8" s="4">
        <v>31223</v>
      </c>
      <c r="C8" s="4">
        <v>8773</v>
      </c>
      <c r="D8" s="4">
        <v>345</v>
      </c>
      <c r="E8" s="4">
        <v>1163</v>
      </c>
      <c r="F8" s="4">
        <v>266</v>
      </c>
      <c r="G8" s="4">
        <v>449</v>
      </c>
      <c r="H8" s="4">
        <v>502</v>
      </c>
      <c r="I8" s="4">
        <v>1882</v>
      </c>
      <c r="J8" s="4">
        <v>1158</v>
      </c>
      <c r="K8" s="4">
        <v>4534</v>
      </c>
      <c r="L8" s="4">
        <v>63</v>
      </c>
      <c r="M8" s="4">
        <v>864</v>
      </c>
      <c r="N8" s="4">
        <v>8693</v>
      </c>
      <c r="O8" s="4">
        <v>436</v>
      </c>
      <c r="P8" s="4">
        <v>1976</v>
      </c>
      <c r="Q8" s="4">
        <v>119</v>
      </c>
    </row>
    <row r="9" spans="1:17" x14ac:dyDescent="0.2">
      <c r="A9" s="4" t="s">
        <v>564</v>
      </c>
      <c r="B9" s="4">
        <v>63140</v>
      </c>
      <c r="C9" s="4">
        <v>20892</v>
      </c>
      <c r="D9" s="4">
        <v>156</v>
      </c>
      <c r="E9" s="4">
        <v>2468</v>
      </c>
      <c r="F9" s="4">
        <v>61</v>
      </c>
      <c r="G9" s="4">
        <v>410</v>
      </c>
      <c r="H9" s="4">
        <v>732</v>
      </c>
      <c r="I9" s="4">
        <v>3990</v>
      </c>
      <c r="J9" s="4">
        <v>4479</v>
      </c>
      <c r="K9" s="4">
        <v>8217</v>
      </c>
      <c r="L9" s="4">
        <v>145</v>
      </c>
      <c r="M9" s="4">
        <v>1559</v>
      </c>
      <c r="N9" s="4">
        <v>15826</v>
      </c>
      <c r="O9" s="4">
        <v>1271</v>
      </c>
      <c r="P9" s="4">
        <v>2841</v>
      </c>
      <c r="Q9" s="4">
        <v>93</v>
      </c>
    </row>
    <row r="10" spans="1:17" x14ac:dyDescent="0.2">
      <c r="A10" s="4" t="s">
        <v>565</v>
      </c>
      <c r="B10" s="4">
        <v>12978</v>
      </c>
      <c r="C10" s="4">
        <v>4573</v>
      </c>
      <c r="D10" s="4">
        <v>225</v>
      </c>
      <c r="E10" s="4">
        <v>837</v>
      </c>
      <c r="F10" s="4">
        <v>48</v>
      </c>
      <c r="G10" s="4">
        <v>128</v>
      </c>
      <c r="H10" s="4">
        <v>91</v>
      </c>
      <c r="I10" s="4">
        <v>1252</v>
      </c>
      <c r="J10" s="4">
        <v>3164</v>
      </c>
      <c r="K10" s="4">
        <v>837</v>
      </c>
      <c r="L10" s="4">
        <v>1</v>
      </c>
      <c r="M10" s="4">
        <v>1057</v>
      </c>
      <c r="N10" s="4">
        <v>338</v>
      </c>
      <c r="O10" s="4">
        <v>127</v>
      </c>
      <c r="P10" s="4">
        <v>300</v>
      </c>
      <c r="Q10" s="4">
        <v>0</v>
      </c>
    </row>
    <row r="11" spans="1:17" x14ac:dyDescent="0.2">
      <c r="A11" s="4" t="s">
        <v>566</v>
      </c>
      <c r="B11" s="4">
        <v>30852</v>
      </c>
      <c r="C11" s="4">
        <v>3326</v>
      </c>
      <c r="D11" s="4">
        <v>1643</v>
      </c>
      <c r="E11" s="4">
        <v>3326</v>
      </c>
      <c r="F11" s="4">
        <v>2636</v>
      </c>
      <c r="G11" s="4">
        <v>2475</v>
      </c>
      <c r="H11" s="4">
        <v>1799</v>
      </c>
      <c r="I11" s="4">
        <v>1536</v>
      </c>
      <c r="J11" s="4">
        <v>2117</v>
      </c>
      <c r="K11" s="4">
        <v>2550</v>
      </c>
      <c r="L11" s="4">
        <v>449</v>
      </c>
      <c r="M11" s="4">
        <v>1700</v>
      </c>
      <c r="N11" s="4">
        <v>1741</v>
      </c>
      <c r="O11" s="4">
        <v>742</v>
      </c>
      <c r="P11" s="4">
        <v>3765</v>
      </c>
      <c r="Q11" s="4">
        <v>1047</v>
      </c>
    </row>
    <row r="12" spans="1:17" x14ac:dyDescent="0.2">
      <c r="A12" s="4" t="s">
        <v>53</v>
      </c>
    </row>
    <row r="13" spans="1:17" x14ac:dyDescent="0.2">
      <c r="A13" s="4" t="s">
        <v>2</v>
      </c>
      <c r="B13" s="4">
        <v>141976</v>
      </c>
      <c r="C13" s="4">
        <v>42018</v>
      </c>
      <c r="D13" s="4">
        <v>2626</v>
      </c>
      <c r="E13" s="4">
        <v>8380</v>
      </c>
      <c r="F13" s="4">
        <v>2319</v>
      </c>
      <c r="G13" s="4">
        <v>3329</v>
      </c>
      <c r="H13" s="4">
        <v>3268</v>
      </c>
      <c r="I13" s="4">
        <v>11641</v>
      </c>
      <c r="J13" s="4">
        <v>11865</v>
      </c>
      <c r="K13" s="4">
        <v>15563</v>
      </c>
      <c r="L13" s="4">
        <v>654</v>
      </c>
      <c r="M13" s="4">
        <v>6041</v>
      </c>
      <c r="N13" s="4">
        <v>21782</v>
      </c>
      <c r="O13" s="4">
        <v>2721</v>
      </c>
      <c r="P13" s="4">
        <v>9079</v>
      </c>
      <c r="Q13" s="4">
        <v>690</v>
      </c>
    </row>
    <row r="14" spans="1:17" x14ac:dyDescent="0.2">
      <c r="A14" s="4" t="s">
        <v>34</v>
      </c>
      <c r="B14" s="4">
        <v>720</v>
      </c>
      <c r="C14" s="4">
        <v>247</v>
      </c>
      <c r="D14" s="4">
        <v>4</v>
      </c>
      <c r="E14" s="4">
        <v>43</v>
      </c>
      <c r="F14" s="4">
        <v>3</v>
      </c>
      <c r="G14" s="4">
        <v>9</v>
      </c>
      <c r="H14" s="4">
        <v>7</v>
      </c>
      <c r="I14" s="4">
        <v>58</v>
      </c>
      <c r="J14" s="4">
        <v>58</v>
      </c>
      <c r="K14" s="4">
        <v>69</v>
      </c>
      <c r="L14" s="4">
        <v>4</v>
      </c>
      <c r="M14" s="4">
        <v>28</v>
      </c>
      <c r="N14" s="4">
        <v>108</v>
      </c>
      <c r="O14" s="4">
        <v>18</v>
      </c>
      <c r="P14" s="4">
        <v>58</v>
      </c>
      <c r="Q14" s="4">
        <v>6</v>
      </c>
    </row>
    <row r="15" spans="1:17" x14ac:dyDescent="0.2">
      <c r="A15" s="4" t="s">
        <v>562</v>
      </c>
      <c r="B15" s="4">
        <v>28125</v>
      </c>
      <c r="C15" s="4">
        <v>9791</v>
      </c>
      <c r="D15" s="4">
        <v>552</v>
      </c>
      <c r="E15" s="4">
        <v>1362</v>
      </c>
      <c r="F15" s="4">
        <v>79</v>
      </c>
      <c r="G15" s="4">
        <v>111</v>
      </c>
      <c r="H15" s="4">
        <v>573</v>
      </c>
      <c r="I15" s="4">
        <v>3492</v>
      </c>
      <c r="J15" s="4">
        <v>3516</v>
      </c>
      <c r="K15" s="4">
        <v>2672</v>
      </c>
      <c r="L15" s="4">
        <v>26</v>
      </c>
      <c r="M15" s="4">
        <v>1572</v>
      </c>
      <c r="N15" s="4">
        <v>2522</v>
      </c>
      <c r="O15" s="4">
        <v>434</v>
      </c>
      <c r="P15" s="4">
        <v>1421</v>
      </c>
      <c r="Q15" s="4">
        <v>2</v>
      </c>
    </row>
    <row r="16" spans="1:17" x14ac:dyDescent="0.2">
      <c r="A16" s="4" t="s">
        <v>563</v>
      </c>
      <c r="B16" s="4">
        <v>24910</v>
      </c>
      <c r="C16" s="4">
        <v>7320</v>
      </c>
      <c r="D16" s="4">
        <v>279</v>
      </c>
      <c r="E16" s="4">
        <v>935</v>
      </c>
      <c r="F16" s="4">
        <v>186</v>
      </c>
      <c r="G16" s="4">
        <v>325</v>
      </c>
      <c r="H16" s="4">
        <v>385</v>
      </c>
      <c r="I16" s="4">
        <v>1690</v>
      </c>
      <c r="J16" s="4">
        <v>851</v>
      </c>
      <c r="K16" s="4">
        <v>3609</v>
      </c>
      <c r="L16" s="4">
        <v>47</v>
      </c>
      <c r="M16" s="4">
        <v>719</v>
      </c>
      <c r="N16" s="4">
        <v>6555</v>
      </c>
      <c r="O16" s="4">
        <v>367</v>
      </c>
      <c r="P16" s="4">
        <v>1562</v>
      </c>
      <c r="Q16" s="4">
        <v>80</v>
      </c>
    </row>
    <row r="17" spans="1:17" x14ac:dyDescent="0.2">
      <c r="A17" s="4" t="s">
        <v>564</v>
      </c>
      <c r="B17" s="4">
        <v>50644</v>
      </c>
      <c r="C17" s="4">
        <v>17574</v>
      </c>
      <c r="D17" s="4">
        <v>142</v>
      </c>
      <c r="E17" s="4">
        <v>2172</v>
      </c>
      <c r="F17" s="4">
        <v>50</v>
      </c>
      <c r="G17" s="4">
        <v>335</v>
      </c>
      <c r="H17" s="4">
        <v>448</v>
      </c>
      <c r="I17" s="4">
        <v>3819</v>
      </c>
      <c r="J17" s="4">
        <v>3623</v>
      </c>
      <c r="K17" s="4">
        <v>6428</v>
      </c>
      <c r="L17" s="4">
        <v>142</v>
      </c>
      <c r="M17" s="4">
        <v>1431</v>
      </c>
      <c r="N17" s="4">
        <v>10909</v>
      </c>
      <c r="O17" s="4">
        <v>1064</v>
      </c>
      <c r="P17" s="4">
        <v>2435</v>
      </c>
      <c r="Q17" s="4">
        <v>72</v>
      </c>
    </row>
    <row r="18" spans="1:17" x14ac:dyDescent="0.2">
      <c r="A18" s="4" t="s">
        <v>565</v>
      </c>
      <c r="B18" s="4">
        <v>10591</v>
      </c>
      <c r="C18" s="4">
        <v>4159</v>
      </c>
      <c r="D18" s="4">
        <v>174</v>
      </c>
      <c r="E18" s="4">
        <v>773</v>
      </c>
      <c r="F18" s="4">
        <v>10</v>
      </c>
      <c r="G18" s="4">
        <v>90</v>
      </c>
      <c r="H18" s="4">
        <v>70</v>
      </c>
      <c r="I18" s="4">
        <v>1113</v>
      </c>
      <c r="J18" s="4">
        <v>2187</v>
      </c>
      <c r="K18" s="4">
        <v>568</v>
      </c>
      <c r="L18" s="4">
        <v>1</v>
      </c>
      <c r="M18" s="4">
        <v>883</v>
      </c>
      <c r="N18" s="4">
        <v>196</v>
      </c>
      <c r="O18" s="4">
        <v>118</v>
      </c>
      <c r="P18" s="4">
        <v>249</v>
      </c>
      <c r="Q18" s="4">
        <v>0</v>
      </c>
    </row>
    <row r="19" spans="1:17" x14ac:dyDescent="0.2">
      <c r="A19" s="4" t="s">
        <v>566</v>
      </c>
      <c r="B19" s="4">
        <v>26986</v>
      </c>
      <c r="C19" s="4">
        <v>2927</v>
      </c>
      <c r="D19" s="4">
        <v>1475</v>
      </c>
      <c r="E19" s="4">
        <v>3095</v>
      </c>
      <c r="F19" s="4">
        <v>1991</v>
      </c>
      <c r="G19" s="4">
        <v>2459</v>
      </c>
      <c r="H19" s="4">
        <v>1785</v>
      </c>
      <c r="I19" s="4">
        <v>1469</v>
      </c>
      <c r="J19" s="4">
        <v>1630</v>
      </c>
      <c r="K19" s="4">
        <v>2217</v>
      </c>
      <c r="L19" s="4">
        <v>434</v>
      </c>
      <c r="M19" s="4">
        <v>1408</v>
      </c>
      <c r="N19" s="4">
        <v>1492</v>
      </c>
      <c r="O19" s="4">
        <v>720</v>
      </c>
      <c r="P19" s="4">
        <v>3354</v>
      </c>
      <c r="Q19" s="4">
        <v>530</v>
      </c>
    </row>
    <row r="20" spans="1:17" x14ac:dyDescent="0.2">
      <c r="A20" s="4" t="s">
        <v>54</v>
      </c>
    </row>
    <row r="21" spans="1:17" x14ac:dyDescent="0.2">
      <c r="A21" s="4" t="s">
        <v>2</v>
      </c>
      <c r="B21" s="4">
        <v>27546</v>
      </c>
      <c r="C21" s="4">
        <v>6301</v>
      </c>
      <c r="D21" s="4">
        <v>335</v>
      </c>
      <c r="E21" s="4">
        <v>887</v>
      </c>
      <c r="F21" s="4">
        <v>790</v>
      </c>
      <c r="G21" s="4">
        <v>330</v>
      </c>
      <c r="H21" s="4">
        <v>611</v>
      </c>
      <c r="I21" s="4">
        <v>690</v>
      </c>
      <c r="J21" s="4">
        <v>2805</v>
      </c>
      <c r="K21" s="4">
        <v>3686</v>
      </c>
      <c r="L21" s="4">
        <v>34</v>
      </c>
      <c r="M21" s="4">
        <v>862</v>
      </c>
      <c r="N21" s="4">
        <v>7911</v>
      </c>
      <c r="O21" s="4">
        <v>325</v>
      </c>
      <c r="P21" s="4">
        <v>1399</v>
      </c>
      <c r="Q21" s="4">
        <v>580</v>
      </c>
    </row>
    <row r="22" spans="1:17" x14ac:dyDescent="0.2">
      <c r="A22" s="4" t="s">
        <v>34</v>
      </c>
      <c r="B22" s="4">
        <v>181</v>
      </c>
      <c r="C22" s="4">
        <v>71</v>
      </c>
      <c r="D22" s="4">
        <v>5</v>
      </c>
      <c r="E22" s="4">
        <v>11</v>
      </c>
      <c r="F22" s="4">
        <v>0</v>
      </c>
      <c r="G22" s="4">
        <v>2</v>
      </c>
      <c r="H22" s="4">
        <v>1</v>
      </c>
      <c r="I22" s="4">
        <v>5</v>
      </c>
      <c r="J22" s="4">
        <v>13</v>
      </c>
      <c r="K22" s="4">
        <v>16</v>
      </c>
      <c r="L22" s="4">
        <v>0</v>
      </c>
      <c r="M22" s="4">
        <v>12</v>
      </c>
      <c r="N22" s="4">
        <v>30</v>
      </c>
      <c r="O22" s="4">
        <v>1</v>
      </c>
      <c r="P22" s="4">
        <v>13</v>
      </c>
      <c r="Q22" s="4">
        <v>1</v>
      </c>
    </row>
    <row r="23" spans="1:17" x14ac:dyDescent="0.2">
      <c r="A23" s="4" t="s">
        <v>562</v>
      </c>
      <c r="B23" s="4">
        <v>2303</v>
      </c>
      <c r="C23" s="4">
        <v>646</v>
      </c>
      <c r="D23" s="4">
        <v>31</v>
      </c>
      <c r="E23" s="4">
        <v>57</v>
      </c>
      <c r="F23" s="4">
        <v>16</v>
      </c>
      <c r="G23" s="4">
        <v>75</v>
      </c>
      <c r="H23" s="4">
        <v>174</v>
      </c>
      <c r="I23" s="4">
        <v>116</v>
      </c>
      <c r="J23" s="4">
        <v>165</v>
      </c>
      <c r="K23" s="4">
        <v>354</v>
      </c>
      <c r="L23" s="4">
        <v>0</v>
      </c>
      <c r="M23" s="4">
        <v>111</v>
      </c>
      <c r="N23" s="4">
        <v>435</v>
      </c>
      <c r="O23" s="4">
        <v>17</v>
      </c>
      <c r="P23" s="4">
        <v>104</v>
      </c>
      <c r="Q23" s="4">
        <v>2</v>
      </c>
    </row>
    <row r="24" spans="1:17" x14ac:dyDescent="0.2">
      <c r="A24" s="4" t="s">
        <v>563</v>
      </c>
      <c r="B24" s="4">
        <v>6313</v>
      </c>
      <c r="C24" s="4">
        <v>1453</v>
      </c>
      <c r="D24" s="4">
        <v>66</v>
      </c>
      <c r="E24" s="4">
        <v>228</v>
      </c>
      <c r="F24" s="4">
        <v>80</v>
      </c>
      <c r="G24" s="4">
        <v>124</v>
      </c>
      <c r="H24" s="4">
        <v>117</v>
      </c>
      <c r="I24" s="4">
        <v>192</v>
      </c>
      <c r="J24" s="4">
        <v>307</v>
      </c>
      <c r="K24" s="4">
        <v>925</v>
      </c>
      <c r="L24" s="4">
        <v>16</v>
      </c>
      <c r="M24" s="4">
        <v>145</v>
      </c>
      <c r="N24" s="4">
        <v>2138</v>
      </c>
      <c r="O24" s="4">
        <v>69</v>
      </c>
      <c r="P24" s="4">
        <v>414</v>
      </c>
      <c r="Q24" s="4">
        <v>39</v>
      </c>
    </row>
    <row r="25" spans="1:17" x14ac:dyDescent="0.2">
      <c r="A25" s="4" t="s">
        <v>564</v>
      </c>
      <c r="B25" s="4">
        <v>12496</v>
      </c>
      <c r="C25" s="4">
        <v>3318</v>
      </c>
      <c r="D25" s="4">
        <v>14</v>
      </c>
      <c r="E25" s="4">
        <v>296</v>
      </c>
      <c r="F25" s="4">
        <v>11</v>
      </c>
      <c r="G25" s="4">
        <v>75</v>
      </c>
      <c r="H25" s="4">
        <v>284</v>
      </c>
      <c r="I25" s="4">
        <v>171</v>
      </c>
      <c r="J25" s="4">
        <v>856</v>
      </c>
      <c r="K25" s="4">
        <v>1789</v>
      </c>
      <c r="L25" s="4">
        <v>3</v>
      </c>
      <c r="M25" s="4">
        <v>128</v>
      </c>
      <c r="N25" s="4">
        <v>4917</v>
      </c>
      <c r="O25" s="4">
        <v>207</v>
      </c>
      <c r="P25" s="4">
        <v>406</v>
      </c>
      <c r="Q25" s="4">
        <v>21</v>
      </c>
    </row>
    <row r="26" spans="1:17" x14ac:dyDescent="0.2">
      <c r="A26" s="4" t="s">
        <v>565</v>
      </c>
      <c r="B26" s="4">
        <v>2387</v>
      </c>
      <c r="C26" s="4">
        <v>414</v>
      </c>
      <c r="D26" s="4">
        <v>51</v>
      </c>
      <c r="E26" s="4">
        <v>64</v>
      </c>
      <c r="F26" s="4">
        <v>38</v>
      </c>
      <c r="G26" s="4">
        <v>38</v>
      </c>
      <c r="H26" s="4">
        <v>21</v>
      </c>
      <c r="I26" s="4">
        <v>139</v>
      </c>
      <c r="J26" s="4">
        <v>977</v>
      </c>
      <c r="K26" s="4">
        <v>269</v>
      </c>
      <c r="L26" s="4">
        <v>0</v>
      </c>
      <c r="M26" s="4">
        <v>174</v>
      </c>
      <c r="N26" s="4">
        <v>142</v>
      </c>
      <c r="O26" s="4">
        <v>9</v>
      </c>
      <c r="P26" s="4">
        <v>51</v>
      </c>
      <c r="Q26" s="4">
        <v>0</v>
      </c>
    </row>
    <row r="27" spans="1:17" x14ac:dyDescent="0.2">
      <c r="A27" s="4" t="s">
        <v>566</v>
      </c>
      <c r="B27" s="4">
        <v>3866</v>
      </c>
      <c r="C27" s="4">
        <v>399</v>
      </c>
      <c r="D27" s="4">
        <v>168</v>
      </c>
      <c r="E27" s="4">
        <v>231</v>
      </c>
      <c r="F27" s="4">
        <v>645</v>
      </c>
      <c r="G27" s="4">
        <v>16</v>
      </c>
      <c r="H27" s="4">
        <v>14</v>
      </c>
      <c r="I27" s="4">
        <v>67</v>
      </c>
      <c r="J27" s="4">
        <v>487</v>
      </c>
      <c r="K27" s="4">
        <v>333</v>
      </c>
      <c r="L27" s="4">
        <v>15</v>
      </c>
      <c r="M27" s="4">
        <v>292</v>
      </c>
      <c r="N27" s="4">
        <v>249</v>
      </c>
      <c r="O27" s="4">
        <v>22</v>
      </c>
      <c r="P27" s="4">
        <v>411</v>
      </c>
      <c r="Q27" s="4">
        <v>517</v>
      </c>
    </row>
    <row r="28" spans="1:17" x14ac:dyDescent="0.2">
      <c r="A28" s="17" t="s">
        <v>205</v>
      </c>
      <c r="B28" s="17"/>
      <c r="C28" s="17"/>
      <c r="D28" s="17"/>
      <c r="E28" s="17"/>
      <c r="F28" s="17"/>
      <c r="G28" s="17"/>
      <c r="H28" s="17"/>
      <c r="I28" s="17"/>
      <c r="J28" s="17"/>
      <c r="K28" s="17"/>
      <c r="L28" s="17"/>
      <c r="M28" s="17"/>
      <c r="N28" s="17"/>
      <c r="O28" s="17"/>
      <c r="P28" s="17"/>
      <c r="Q28" s="17"/>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4886-E645-4858-BDAA-BC713DD37CD4}">
  <dimension ref="A1:S22"/>
  <sheetViews>
    <sheetView workbookViewId="0">
      <selection activeCell="K25" sqref="K25"/>
    </sheetView>
  </sheetViews>
  <sheetFormatPr defaultRowHeight="14.4" x14ac:dyDescent="0.3"/>
  <sheetData>
    <row r="1" spans="1:19" x14ac:dyDescent="0.3">
      <c r="A1" t="s">
        <v>2007</v>
      </c>
    </row>
    <row r="2" spans="1:19" x14ac:dyDescent="0.3">
      <c r="B2" t="s">
        <v>1936</v>
      </c>
    </row>
    <row r="3" spans="1:19" x14ac:dyDescent="0.3">
      <c r="B3" t="s">
        <v>2</v>
      </c>
      <c r="E3" t="s">
        <v>1894</v>
      </c>
      <c r="H3" t="s">
        <v>1937</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905</v>
      </c>
    </row>
    <row r="7" spans="1:19" x14ac:dyDescent="0.3">
      <c r="A7" t="s">
        <v>2</v>
      </c>
      <c r="B7">
        <v>90085</v>
      </c>
      <c r="C7">
        <v>46036</v>
      </c>
      <c r="D7">
        <v>44049</v>
      </c>
      <c r="E7">
        <v>57411</v>
      </c>
      <c r="F7">
        <v>29333</v>
      </c>
      <c r="G7">
        <v>28078</v>
      </c>
      <c r="H7">
        <v>15068</v>
      </c>
      <c r="I7">
        <v>7722</v>
      </c>
      <c r="J7">
        <v>7346</v>
      </c>
      <c r="K7">
        <v>10792</v>
      </c>
      <c r="L7">
        <v>5384</v>
      </c>
      <c r="M7">
        <v>5408</v>
      </c>
      <c r="N7">
        <v>4486</v>
      </c>
      <c r="O7">
        <v>2359</v>
      </c>
      <c r="P7">
        <v>2127</v>
      </c>
      <c r="Q7">
        <v>2328</v>
      </c>
      <c r="R7">
        <v>1238</v>
      </c>
      <c r="S7">
        <v>1090</v>
      </c>
    </row>
    <row r="8" spans="1:19" x14ac:dyDescent="0.3">
      <c r="A8" t="s">
        <v>849</v>
      </c>
      <c r="B8">
        <v>6949</v>
      </c>
      <c r="C8">
        <v>6877</v>
      </c>
      <c r="D8">
        <v>72</v>
      </c>
      <c r="E8">
        <v>3693</v>
      </c>
      <c r="F8">
        <v>3636</v>
      </c>
      <c r="G8">
        <v>57</v>
      </c>
      <c r="H8">
        <v>1517</v>
      </c>
      <c r="I8">
        <v>1506</v>
      </c>
      <c r="J8">
        <v>11</v>
      </c>
      <c r="K8">
        <v>1105</v>
      </c>
      <c r="L8">
        <v>1101</v>
      </c>
      <c r="M8">
        <v>4</v>
      </c>
      <c r="N8">
        <v>399</v>
      </c>
      <c r="O8">
        <v>399</v>
      </c>
      <c r="P8">
        <v>0</v>
      </c>
      <c r="Q8">
        <v>235</v>
      </c>
      <c r="R8">
        <v>235</v>
      </c>
      <c r="S8">
        <v>0</v>
      </c>
    </row>
    <row r="9" spans="1:19" x14ac:dyDescent="0.3">
      <c r="A9" t="s">
        <v>34</v>
      </c>
      <c r="B9">
        <v>54</v>
      </c>
      <c r="C9">
        <v>47</v>
      </c>
      <c r="D9">
        <v>7</v>
      </c>
      <c r="E9">
        <v>51</v>
      </c>
      <c r="F9">
        <v>45</v>
      </c>
      <c r="G9">
        <v>6</v>
      </c>
      <c r="H9">
        <v>2</v>
      </c>
      <c r="I9">
        <v>1</v>
      </c>
      <c r="J9">
        <v>1</v>
      </c>
      <c r="K9">
        <v>0</v>
      </c>
      <c r="L9">
        <v>0</v>
      </c>
      <c r="M9">
        <v>0</v>
      </c>
      <c r="N9">
        <v>0</v>
      </c>
      <c r="O9">
        <v>0</v>
      </c>
      <c r="P9">
        <v>0</v>
      </c>
      <c r="Q9">
        <v>1</v>
      </c>
      <c r="R9">
        <v>1</v>
      </c>
      <c r="S9">
        <v>0</v>
      </c>
    </row>
    <row r="10" spans="1:19" x14ac:dyDescent="0.3">
      <c r="A10" t="s">
        <v>2008</v>
      </c>
      <c r="B10">
        <v>2634</v>
      </c>
      <c r="C10">
        <v>1860</v>
      </c>
      <c r="D10">
        <v>774</v>
      </c>
      <c r="E10">
        <v>1969</v>
      </c>
      <c r="F10">
        <v>1386</v>
      </c>
      <c r="G10">
        <v>583</v>
      </c>
      <c r="H10">
        <v>357</v>
      </c>
      <c r="I10">
        <v>240</v>
      </c>
      <c r="J10">
        <v>117</v>
      </c>
      <c r="K10">
        <v>184</v>
      </c>
      <c r="L10">
        <v>135</v>
      </c>
      <c r="M10">
        <v>49</v>
      </c>
      <c r="N10">
        <v>85</v>
      </c>
      <c r="O10">
        <v>65</v>
      </c>
      <c r="P10">
        <v>20</v>
      </c>
      <c r="Q10">
        <v>39</v>
      </c>
      <c r="R10">
        <v>34</v>
      </c>
      <c r="S10">
        <v>5</v>
      </c>
    </row>
    <row r="11" spans="1:19" x14ac:dyDescent="0.3">
      <c r="A11" t="s">
        <v>2009</v>
      </c>
      <c r="B11">
        <v>803</v>
      </c>
      <c r="C11">
        <v>725</v>
      </c>
      <c r="D11">
        <v>78</v>
      </c>
      <c r="E11">
        <v>598</v>
      </c>
      <c r="F11">
        <v>523</v>
      </c>
      <c r="G11">
        <v>75</v>
      </c>
      <c r="H11">
        <v>99</v>
      </c>
      <c r="I11">
        <v>96</v>
      </c>
      <c r="J11">
        <v>3</v>
      </c>
      <c r="K11">
        <v>46</v>
      </c>
      <c r="L11">
        <v>46</v>
      </c>
      <c r="M11">
        <v>0</v>
      </c>
      <c r="N11">
        <v>55</v>
      </c>
      <c r="O11">
        <v>55</v>
      </c>
      <c r="P11">
        <v>0</v>
      </c>
      <c r="Q11">
        <v>5</v>
      </c>
      <c r="R11">
        <v>5</v>
      </c>
      <c r="S11">
        <v>0</v>
      </c>
    </row>
    <row r="12" spans="1:19" x14ac:dyDescent="0.3">
      <c r="A12" t="s">
        <v>2010</v>
      </c>
      <c r="B12">
        <v>593</v>
      </c>
      <c r="C12">
        <v>493</v>
      </c>
      <c r="D12">
        <v>100</v>
      </c>
      <c r="E12">
        <v>511</v>
      </c>
      <c r="F12">
        <v>421</v>
      </c>
      <c r="G12">
        <v>90</v>
      </c>
      <c r="H12">
        <v>36</v>
      </c>
      <c r="I12">
        <v>31</v>
      </c>
      <c r="J12">
        <v>5</v>
      </c>
      <c r="K12">
        <v>32</v>
      </c>
      <c r="L12">
        <v>28</v>
      </c>
      <c r="M12">
        <v>4</v>
      </c>
      <c r="N12">
        <v>7</v>
      </c>
      <c r="O12">
        <v>6</v>
      </c>
      <c r="P12">
        <v>1</v>
      </c>
      <c r="Q12">
        <v>7</v>
      </c>
      <c r="R12">
        <v>7</v>
      </c>
      <c r="S12">
        <v>0</v>
      </c>
    </row>
    <row r="13" spans="1:19" x14ac:dyDescent="0.3">
      <c r="A13" t="s">
        <v>2011</v>
      </c>
      <c r="B13">
        <v>520</v>
      </c>
      <c r="C13">
        <v>459</v>
      </c>
      <c r="D13">
        <v>61</v>
      </c>
      <c r="E13">
        <v>417</v>
      </c>
      <c r="F13">
        <v>358</v>
      </c>
      <c r="G13">
        <v>59</v>
      </c>
      <c r="H13">
        <v>67</v>
      </c>
      <c r="I13">
        <v>66</v>
      </c>
      <c r="J13">
        <v>1</v>
      </c>
      <c r="K13">
        <v>16</v>
      </c>
      <c r="L13">
        <v>16</v>
      </c>
      <c r="M13">
        <v>0</v>
      </c>
      <c r="N13">
        <v>7</v>
      </c>
      <c r="O13">
        <v>7</v>
      </c>
      <c r="P13">
        <v>0</v>
      </c>
      <c r="Q13">
        <v>13</v>
      </c>
      <c r="R13">
        <v>12</v>
      </c>
      <c r="S13">
        <v>1</v>
      </c>
    </row>
    <row r="14" spans="1:19" x14ac:dyDescent="0.3">
      <c r="A14" t="s">
        <v>2012</v>
      </c>
      <c r="B14">
        <v>1667</v>
      </c>
      <c r="C14">
        <v>1178</v>
      </c>
      <c r="D14">
        <v>489</v>
      </c>
      <c r="E14">
        <v>1290</v>
      </c>
      <c r="F14">
        <v>894</v>
      </c>
      <c r="G14">
        <v>396</v>
      </c>
      <c r="H14">
        <v>172</v>
      </c>
      <c r="I14">
        <v>124</v>
      </c>
      <c r="J14">
        <v>48</v>
      </c>
      <c r="K14">
        <v>131</v>
      </c>
      <c r="L14">
        <v>100</v>
      </c>
      <c r="M14">
        <v>31</v>
      </c>
      <c r="N14">
        <v>46</v>
      </c>
      <c r="O14">
        <v>39</v>
      </c>
      <c r="P14">
        <v>7</v>
      </c>
      <c r="Q14">
        <v>28</v>
      </c>
      <c r="R14">
        <v>21</v>
      </c>
      <c r="S14">
        <v>7</v>
      </c>
    </row>
    <row r="15" spans="1:19" x14ac:dyDescent="0.3">
      <c r="A15" t="s">
        <v>2013</v>
      </c>
      <c r="B15">
        <v>914</v>
      </c>
      <c r="C15">
        <v>678</v>
      </c>
      <c r="D15">
        <v>236</v>
      </c>
      <c r="E15">
        <v>666</v>
      </c>
      <c r="F15">
        <v>495</v>
      </c>
      <c r="G15">
        <v>171</v>
      </c>
      <c r="H15">
        <v>165</v>
      </c>
      <c r="I15">
        <v>120</v>
      </c>
      <c r="J15">
        <v>45</v>
      </c>
      <c r="K15">
        <v>46</v>
      </c>
      <c r="L15">
        <v>29</v>
      </c>
      <c r="M15">
        <v>17</v>
      </c>
      <c r="N15">
        <v>27</v>
      </c>
      <c r="O15">
        <v>27</v>
      </c>
      <c r="P15">
        <v>0</v>
      </c>
      <c r="Q15">
        <v>10</v>
      </c>
      <c r="R15">
        <v>7</v>
      </c>
      <c r="S15">
        <v>3</v>
      </c>
    </row>
    <row r="16" spans="1:19" x14ac:dyDescent="0.3">
      <c r="A16" t="s">
        <v>1130</v>
      </c>
      <c r="B16">
        <v>2813</v>
      </c>
      <c r="C16">
        <v>2697</v>
      </c>
      <c r="D16">
        <v>116</v>
      </c>
      <c r="E16">
        <v>1557</v>
      </c>
      <c r="F16">
        <v>1464</v>
      </c>
      <c r="G16">
        <v>93</v>
      </c>
      <c r="H16">
        <v>524</v>
      </c>
      <c r="I16">
        <v>518</v>
      </c>
      <c r="J16">
        <v>6</v>
      </c>
      <c r="K16">
        <v>406</v>
      </c>
      <c r="L16">
        <v>393</v>
      </c>
      <c r="M16">
        <v>13</v>
      </c>
      <c r="N16">
        <v>203</v>
      </c>
      <c r="O16">
        <v>202</v>
      </c>
      <c r="P16">
        <v>1</v>
      </c>
      <c r="Q16">
        <v>123</v>
      </c>
      <c r="R16">
        <v>120</v>
      </c>
      <c r="S16">
        <v>3</v>
      </c>
    </row>
    <row r="17" spans="1:19" x14ac:dyDescent="0.3">
      <c r="A17" t="s">
        <v>740</v>
      </c>
      <c r="B17">
        <v>73138</v>
      </c>
      <c r="C17">
        <v>31022</v>
      </c>
      <c r="D17">
        <v>42116</v>
      </c>
      <c r="E17">
        <v>46659</v>
      </c>
      <c r="F17">
        <v>20111</v>
      </c>
      <c r="G17">
        <v>26548</v>
      </c>
      <c r="H17">
        <v>12129</v>
      </c>
      <c r="I17">
        <v>5020</v>
      </c>
      <c r="J17">
        <v>7109</v>
      </c>
      <c r="K17">
        <v>8826</v>
      </c>
      <c r="L17">
        <v>3536</v>
      </c>
      <c r="M17">
        <v>5290</v>
      </c>
      <c r="N17">
        <v>3657</v>
      </c>
      <c r="O17">
        <v>1559</v>
      </c>
      <c r="P17">
        <v>2098</v>
      </c>
      <c r="Q17">
        <v>1867</v>
      </c>
      <c r="R17">
        <v>796</v>
      </c>
      <c r="S17">
        <v>1071</v>
      </c>
    </row>
    <row r="18" spans="1:19" x14ac:dyDescent="0.3">
      <c r="A18" t="s">
        <v>2014</v>
      </c>
    </row>
    <row r="19" spans="1:19" x14ac:dyDescent="0.3">
      <c r="A19" t="s">
        <v>2</v>
      </c>
      <c r="B19">
        <v>9208</v>
      </c>
      <c r="C19">
        <v>8431</v>
      </c>
      <c r="D19">
        <v>777</v>
      </c>
      <c r="E19">
        <v>5288</v>
      </c>
      <c r="F19">
        <v>4831</v>
      </c>
      <c r="G19">
        <v>457</v>
      </c>
      <c r="H19">
        <v>1798</v>
      </c>
      <c r="I19">
        <v>1652</v>
      </c>
      <c r="J19">
        <v>146</v>
      </c>
      <c r="K19">
        <v>1149</v>
      </c>
      <c r="L19">
        <v>1017</v>
      </c>
      <c r="M19">
        <v>132</v>
      </c>
      <c r="N19">
        <v>635</v>
      </c>
      <c r="O19">
        <v>610</v>
      </c>
      <c r="P19">
        <v>25</v>
      </c>
      <c r="Q19">
        <v>338</v>
      </c>
      <c r="R19">
        <v>321</v>
      </c>
      <c r="S19">
        <v>17</v>
      </c>
    </row>
    <row r="20" spans="1:19" x14ac:dyDescent="0.3">
      <c r="A20" t="s">
        <v>19</v>
      </c>
      <c r="B20">
        <v>9207</v>
      </c>
      <c r="C20">
        <v>8430</v>
      </c>
      <c r="D20">
        <v>777</v>
      </c>
      <c r="E20">
        <v>5287</v>
      </c>
      <c r="F20">
        <v>4830</v>
      </c>
      <c r="G20">
        <v>457</v>
      </c>
      <c r="H20">
        <v>1798</v>
      </c>
      <c r="I20">
        <v>1652</v>
      </c>
      <c r="J20">
        <v>146</v>
      </c>
      <c r="K20">
        <v>1149</v>
      </c>
      <c r="L20">
        <v>1017</v>
      </c>
      <c r="M20">
        <v>132</v>
      </c>
      <c r="N20">
        <v>635</v>
      </c>
      <c r="O20">
        <v>610</v>
      </c>
      <c r="P20">
        <v>25</v>
      </c>
      <c r="Q20">
        <v>338</v>
      </c>
      <c r="R20">
        <v>321</v>
      </c>
      <c r="S20">
        <v>17</v>
      </c>
    </row>
    <row r="21" spans="1:19" x14ac:dyDescent="0.3">
      <c r="A21" t="s">
        <v>20</v>
      </c>
      <c r="B21">
        <v>0</v>
      </c>
      <c r="C21">
        <v>0</v>
      </c>
      <c r="D21">
        <v>0</v>
      </c>
      <c r="E21">
        <v>0</v>
      </c>
      <c r="F21">
        <v>0</v>
      </c>
      <c r="G21">
        <v>0</v>
      </c>
      <c r="H21">
        <v>0</v>
      </c>
      <c r="I21">
        <v>0</v>
      </c>
      <c r="J21">
        <v>0</v>
      </c>
      <c r="K21">
        <v>0</v>
      </c>
      <c r="L21">
        <v>0</v>
      </c>
      <c r="M21">
        <v>0</v>
      </c>
      <c r="N21">
        <v>0</v>
      </c>
      <c r="O21">
        <v>0</v>
      </c>
      <c r="P21">
        <v>0</v>
      </c>
      <c r="Q21">
        <v>0</v>
      </c>
      <c r="R21">
        <v>0</v>
      </c>
      <c r="S21">
        <v>0</v>
      </c>
    </row>
    <row r="22" spans="1:19" x14ac:dyDescent="0.3">
      <c r="A22" t="s">
        <v>2015</v>
      </c>
      <c r="B22">
        <v>1</v>
      </c>
      <c r="C22">
        <v>1</v>
      </c>
      <c r="D22">
        <v>0</v>
      </c>
      <c r="E22">
        <v>1</v>
      </c>
      <c r="F22">
        <v>1</v>
      </c>
      <c r="G22">
        <v>0</v>
      </c>
      <c r="H22">
        <v>0</v>
      </c>
      <c r="I22">
        <v>0</v>
      </c>
      <c r="J22">
        <v>0</v>
      </c>
      <c r="K22">
        <v>0</v>
      </c>
      <c r="L22">
        <v>0</v>
      </c>
      <c r="M22">
        <v>0</v>
      </c>
      <c r="N22">
        <v>0</v>
      </c>
      <c r="O22">
        <v>0</v>
      </c>
      <c r="P22">
        <v>0</v>
      </c>
      <c r="Q22">
        <v>0</v>
      </c>
      <c r="R22">
        <v>0</v>
      </c>
      <c r="S22">
        <v>0</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060E8-441D-4ADE-B312-37D7B967E4B5}">
  <dimension ref="A1:S34"/>
  <sheetViews>
    <sheetView workbookViewId="0">
      <selection sqref="A1:S34"/>
    </sheetView>
  </sheetViews>
  <sheetFormatPr defaultRowHeight="14.4" x14ac:dyDescent="0.3"/>
  <sheetData>
    <row r="1" spans="1:19" x14ac:dyDescent="0.3">
      <c r="A1" t="s">
        <v>2016</v>
      </c>
    </row>
    <row r="2" spans="1:19" x14ac:dyDescent="0.3">
      <c r="B2" t="s">
        <v>2017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2018</v>
      </c>
    </row>
    <row r="7" spans="1:19" x14ac:dyDescent="0.3">
      <c r="A7" t="s">
        <v>2</v>
      </c>
      <c r="B7">
        <v>56295</v>
      </c>
      <c r="C7">
        <v>27766</v>
      </c>
      <c r="D7">
        <v>28529</v>
      </c>
      <c r="E7">
        <v>38186</v>
      </c>
      <c r="F7">
        <v>18608</v>
      </c>
      <c r="G7">
        <v>19578</v>
      </c>
      <c r="H7">
        <v>8946</v>
      </c>
      <c r="I7">
        <v>4428</v>
      </c>
      <c r="J7">
        <v>4518</v>
      </c>
      <c r="K7">
        <v>5208</v>
      </c>
      <c r="L7">
        <v>2606</v>
      </c>
      <c r="M7">
        <v>2602</v>
      </c>
      <c r="N7">
        <v>2568</v>
      </c>
      <c r="O7">
        <v>1369</v>
      </c>
      <c r="P7">
        <v>1199</v>
      </c>
      <c r="Q7">
        <v>1387</v>
      </c>
      <c r="R7">
        <v>755</v>
      </c>
      <c r="S7">
        <v>632</v>
      </c>
    </row>
    <row r="8" spans="1:19" x14ac:dyDescent="0.3">
      <c r="A8" t="s">
        <v>2019</v>
      </c>
      <c r="B8">
        <v>24357</v>
      </c>
      <c r="C8">
        <v>19183</v>
      </c>
      <c r="D8">
        <v>5174</v>
      </c>
      <c r="E8">
        <v>16363</v>
      </c>
      <c r="F8">
        <v>12275</v>
      </c>
      <c r="G8">
        <v>4088</v>
      </c>
      <c r="H8">
        <v>3903</v>
      </c>
      <c r="I8">
        <v>3284</v>
      </c>
      <c r="J8">
        <v>619</v>
      </c>
      <c r="K8">
        <v>2287</v>
      </c>
      <c r="L8">
        <v>1976</v>
      </c>
      <c r="M8">
        <v>311</v>
      </c>
      <c r="N8">
        <v>1186</v>
      </c>
      <c r="O8">
        <v>1077</v>
      </c>
      <c r="P8">
        <v>109</v>
      </c>
      <c r="Q8">
        <v>618</v>
      </c>
      <c r="R8">
        <v>571</v>
      </c>
      <c r="S8">
        <v>47</v>
      </c>
    </row>
    <row r="9" spans="1:19" x14ac:dyDescent="0.3">
      <c r="A9" t="s">
        <v>2020</v>
      </c>
      <c r="B9">
        <v>22197</v>
      </c>
      <c r="C9">
        <v>17962</v>
      </c>
      <c r="D9">
        <v>4235</v>
      </c>
      <c r="E9">
        <v>14733</v>
      </c>
      <c r="F9">
        <v>11329</v>
      </c>
      <c r="G9">
        <v>3404</v>
      </c>
      <c r="H9">
        <v>3624</v>
      </c>
      <c r="I9">
        <v>3154</v>
      </c>
      <c r="J9">
        <v>470</v>
      </c>
      <c r="K9">
        <v>2115</v>
      </c>
      <c r="L9">
        <v>1877</v>
      </c>
      <c r="M9">
        <v>238</v>
      </c>
      <c r="N9">
        <v>1140</v>
      </c>
      <c r="O9">
        <v>1048</v>
      </c>
      <c r="P9">
        <v>92</v>
      </c>
      <c r="Q9">
        <v>585</v>
      </c>
      <c r="R9">
        <v>554</v>
      </c>
      <c r="S9">
        <v>31</v>
      </c>
    </row>
    <row r="10" spans="1:19" x14ac:dyDescent="0.3">
      <c r="A10" t="s">
        <v>2021</v>
      </c>
      <c r="B10">
        <v>11219</v>
      </c>
      <c r="C10">
        <v>7655</v>
      </c>
      <c r="D10">
        <v>3564</v>
      </c>
      <c r="E10">
        <v>8782</v>
      </c>
      <c r="F10">
        <v>5830</v>
      </c>
      <c r="G10">
        <v>2952</v>
      </c>
      <c r="H10">
        <v>1291</v>
      </c>
      <c r="I10">
        <v>926</v>
      </c>
      <c r="J10">
        <v>365</v>
      </c>
      <c r="K10">
        <v>662</v>
      </c>
      <c r="L10">
        <v>508</v>
      </c>
      <c r="M10">
        <v>154</v>
      </c>
      <c r="N10">
        <v>307</v>
      </c>
      <c r="O10">
        <v>240</v>
      </c>
      <c r="P10">
        <v>67</v>
      </c>
      <c r="Q10">
        <v>177</v>
      </c>
      <c r="R10">
        <v>151</v>
      </c>
      <c r="S10">
        <v>26</v>
      </c>
    </row>
    <row r="11" spans="1:19" x14ac:dyDescent="0.3">
      <c r="A11" t="s">
        <v>2022</v>
      </c>
      <c r="B11">
        <v>170</v>
      </c>
      <c r="C11">
        <v>106</v>
      </c>
      <c r="D11">
        <v>64</v>
      </c>
      <c r="E11">
        <v>143</v>
      </c>
      <c r="F11">
        <v>86</v>
      </c>
      <c r="G11">
        <v>57</v>
      </c>
      <c r="H11">
        <v>23</v>
      </c>
      <c r="I11">
        <v>17</v>
      </c>
      <c r="J11">
        <v>6</v>
      </c>
      <c r="K11">
        <v>0</v>
      </c>
      <c r="L11">
        <v>0</v>
      </c>
      <c r="M11">
        <v>0</v>
      </c>
      <c r="N11">
        <v>2</v>
      </c>
      <c r="O11">
        <v>1</v>
      </c>
      <c r="P11">
        <v>1</v>
      </c>
      <c r="Q11">
        <v>2</v>
      </c>
      <c r="R11">
        <v>2</v>
      </c>
      <c r="S11">
        <v>0</v>
      </c>
    </row>
    <row r="12" spans="1:19" x14ac:dyDescent="0.3">
      <c r="A12" t="s">
        <v>2023</v>
      </c>
      <c r="B12">
        <v>1264</v>
      </c>
      <c r="C12">
        <v>746</v>
      </c>
      <c r="D12">
        <v>518</v>
      </c>
      <c r="E12">
        <v>920</v>
      </c>
      <c r="F12">
        <v>594</v>
      </c>
      <c r="G12">
        <v>326</v>
      </c>
      <c r="H12">
        <v>186</v>
      </c>
      <c r="I12">
        <v>103</v>
      </c>
      <c r="J12">
        <v>83</v>
      </c>
      <c r="K12">
        <v>111</v>
      </c>
      <c r="L12">
        <v>31</v>
      </c>
      <c r="M12">
        <v>80</v>
      </c>
      <c r="N12">
        <v>38</v>
      </c>
      <c r="O12">
        <v>14</v>
      </c>
      <c r="P12">
        <v>24</v>
      </c>
      <c r="Q12">
        <v>9</v>
      </c>
      <c r="R12">
        <v>4</v>
      </c>
      <c r="S12">
        <v>5</v>
      </c>
    </row>
    <row r="13" spans="1:19" x14ac:dyDescent="0.3">
      <c r="A13" t="s">
        <v>2024</v>
      </c>
      <c r="B13">
        <v>1558</v>
      </c>
      <c r="C13">
        <v>1533</v>
      </c>
      <c r="D13">
        <v>25</v>
      </c>
      <c r="E13">
        <v>784</v>
      </c>
      <c r="F13">
        <v>766</v>
      </c>
      <c r="G13">
        <v>18</v>
      </c>
      <c r="H13">
        <v>373</v>
      </c>
      <c r="I13">
        <v>368</v>
      </c>
      <c r="J13">
        <v>5</v>
      </c>
      <c r="K13">
        <v>281</v>
      </c>
      <c r="L13">
        <v>279</v>
      </c>
      <c r="M13">
        <v>2</v>
      </c>
      <c r="N13">
        <v>71</v>
      </c>
      <c r="O13">
        <v>71</v>
      </c>
      <c r="P13">
        <v>0</v>
      </c>
      <c r="Q13">
        <v>49</v>
      </c>
      <c r="R13">
        <v>49</v>
      </c>
      <c r="S13">
        <v>0</v>
      </c>
    </row>
    <row r="14" spans="1:19" x14ac:dyDescent="0.3">
      <c r="A14" t="s">
        <v>2025</v>
      </c>
      <c r="B14">
        <v>7986</v>
      </c>
      <c r="C14">
        <v>7922</v>
      </c>
      <c r="D14">
        <v>64</v>
      </c>
      <c r="E14">
        <v>4104</v>
      </c>
      <c r="F14">
        <v>4053</v>
      </c>
      <c r="G14">
        <v>51</v>
      </c>
      <c r="H14">
        <v>1751</v>
      </c>
      <c r="I14">
        <v>1740</v>
      </c>
      <c r="J14">
        <v>11</v>
      </c>
      <c r="K14">
        <v>1061</v>
      </c>
      <c r="L14">
        <v>1059</v>
      </c>
      <c r="M14">
        <v>2</v>
      </c>
      <c r="N14">
        <v>722</v>
      </c>
      <c r="O14">
        <v>722</v>
      </c>
      <c r="P14">
        <v>0</v>
      </c>
      <c r="Q14">
        <v>348</v>
      </c>
      <c r="R14">
        <v>348</v>
      </c>
      <c r="S14">
        <v>0</v>
      </c>
    </row>
    <row r="15" spans="1:19" x14ac:dyDescent="0.3">
      <c r="A15" t="s">
        <v>114</v>
      </c>
      <c r="B15">
        <v>2160</v>
      </c>
      <c r="C15">
        <v>1221</v>
      </c>
      <c r="D15">
        <v>939</v>
      </c>
      <c r="E15">
        <v>1630</v>
      </c>
      <c r="F15">
        <v>946</v>
      </c>
      <c r="G15">
        <v>684</v>
      </c>
      <c r="H15">
        <v>279</v>
      </c>
      <c r="I15">
        <v>130</v>
      </c>
      <c r="J15">
        <v>149</v>
      </c>
      <c r="K15">
        <v>172</v>
      </c>
      <c r="L15">
        <v>99</v>
      </c>
      <c r="M15">
        <v>73</v>
      </c>
      <c r="N15">
        <v>46</v>
      </c>
      <c r="O15">
        <v>29</v>
      </c>
      <c r="P15">
        <v>17</v>
      </c>
      <c r="Q15">
        <v>33</v>
      </c>
      <c r="R15">
        <v>17</v>
      </c>
      <c r="S15">
        <v>16</v>
      </c>
    </row>
    <row r="16" spans="1:19" x14ac:dyDescent="0.3">
      <c r="A16" t="s">
        <v>2026</v>
      </c>
      <c r="B16">
        <v>31504</v>
      </c>
      <c r="C16">
        <v>8330</v>
      </c>
      <c r="D16">
        <v>23174</v>
      </c>
      <c r="E16">
        <v>21426</v>
      </c>
      <c r="F16">
        <v>6108</v>
      </c>
      <c r="G16">
        <v>15318</v>
      </c>
      <c r="H16">
        <v>5035</v>
      </c>
      <c r="I16">
        <v>1139</v>
      </c>
      <c r="J16">
        <v>3896</v>
      </c>
      <c r="K16">
        <v>2907</v>
      </c>
      <c r="L16">
        <v>620</v>
      </c>
      <c r="M16">
        <v>2287</v>
      </c>
      <c r="N16">
        <v>1369</v>
      </c>
      <c r="O16">
        <v>280</v>
      </c>
      <c r="P16">
        <v>1089</v>
      </c>
      <c r="Q16">
        <v>767</v>
      </c>
      <c r="R16">
        <v>183</v>
      </c>
      <c r="S16">
        <v>584</v>
      </c>
    </row>
    <row r="17" spans="1:19" x14ac:dyDescent="0.3">
      <c r="A17" t="s">
        <v>2027</v>
      </c>
      <c r="B17">
        <v>434</v>
      </c>
      <c r="C17">
        <v>253</v>
      </c>
      <c r="D17">
        <v>181</v>
      </c>
      <c r="E17">
        <v>397</v>
      </c>
      <c r="F17">
        <v>225</v>
      </c>
      <c r="G17">
        <v>172</v>
      </c>
      <c r="H17">
        <v>8</v>
      </c>
      <c r="I17">
        <v>5</v>
      </c>
      <c r="J17">
        <v>3</v>
      </c>
      <c r="K17">
        <v>14</v>
      </c>
      <c r="L17">
        <v>10</v>
      </c>
      <c r="M17">
        <v>4</v>
      </c>
      <c r="N17">
        <v>13</v>
      </c>
      <c r="O17">
        <v>12</v>
      </c>
      <c r="P17">
        <v>1</v>
      </c>
      <c r="Q17">
        <v>2</v>
      </c>
      <c r="R17">
        <v>1</v>
      </c>
      <c r="S17">
        <v>1</v>
      </c>
    </row>
    <row r="18" spans="1:19" x14ac:dyDescent="0.3">
      <c r="A18" t="s">
        <v>2028</v>
      </c>
      <c r="B18">
        <v>9121</v>
      </c>
      <c r="C18">
        <v>4713</v>
      </c>
      <c r="D18">
        <v>4408</v>
      </c>
      <c r="E18">
        <v>6953</v>
      </c>
      <c r="F18">
        <v>3589</v>
      </c>
      <c r="G18">
        <v>3364</v>
      </c>
      <c r="H18">
        <v>1225</v>
      </c>
      <c r="I18">
        <v>619</v>
      </c>
      <c r="J18">
        <v>606</v>
      </c>
      <c r="K18">
        <v>486</v>
      </c>
      <c r="L18">
        <v>259</v>
      </c>
      <c r="M18">
        <v>227</v>
      </c>
      <c r="N18">
        <v>326</v>
      </c>
      <c r="O18">
        <v>171</v>
      </c>
      <c r="P18">
        <v>155</v>
      </c>
      <c r="Q18">
        <v>131</v>
      </c>
      <c r="R18">
        <v>75</v>
      </c>
      <c r="S18">
        <v>56</v>
      </c>
    </row>
    <row r="19" spans="1:19" x14ac:dyDescent="0.3">
      <c r="A19" t="s">
        <v>2029</v>
      </c>
      <c r="B19">
        <v>16125</v>
      </c>
      <c r="C19">
        <v>236</v>
      </c>
      <c r="D19">
        <v>15889</v>
      </c>
      <c r="E19">
        <v>10458</v>
      </c>
      <c r="F19">
        <v>215</v>
      </c>
      <c r="G19">
        <v>10243</v>
      </c>
      <c r="H19">
        <v>2753</v>
      </c>
      <c r="I19">
        <v>12</v>
      </c>
      <c r="J19">
        <v>2741</v>
      </c>
      <c r="K19">
        <v>1738</v>
      </c>
      <c r="L19">
        <v>6</v>
      </c>
      <c r="M19">
        <v>1732</v>
      </c>
      <c r="N19">
        <v>767</v>
      </c>
      <c r="O19">
        <v>3</v>
      </c>
      <c r="P19">
        <v>764</v>
      </c>
      <c r="Q19">
        <v>409</v>
      </c>
      <c r="R19">
        <v>0</v>
      </c>
      <c r="S19">
        <v>409</v>
      </c>
    </row>
    <row r="20" spans="1:19" x14ac:dyDescent="0.3">
      <c r="A20" t="s">
        <v>2030</v>
      </c>
      <c r="B20">
        <v>1858</v>
      </c>
      <c r="C20">
        <v>828</v>
      </c>
      <c r="D20">
        <v>1030</v>
      </c>
      <c r="E20">
        <v>1253</v>
      </c>
      <c r="F20">
        <v>576</v>
      </c>
      <c r="G20">
        <v>677</v>
      </c>
      <c r="H20">
        <v>284</v>
      </c>
      <c r="I20">
        <v>112</v>
      </c>
      <c r="J20">
        <v>172</v>
      </c>
      <c r="K20">
        <v>199</v>
      </c>
      <c r="L20">
        <v>81</v>
      </c>
      <c r="M20">
        <v>118</v>
      </c>
      <c r="N20">
        <v>65</v>
      </c>
      <c r="O20">
        <v>30</v>
      </c>
      <c r="P20">
        <v>35</v>
      </c>
      <c r="Q20">
        <v>57</v>
      </c>
      <c r="R20">
        <v>29</v>
      </c>
      <c r="S20">
        <v>28</v>
      </c>
    </row>
    <row r="21" spans="1:19" x14ac:dyDescent="0.3">
      <c r="A21" t="s">
        <v>74</v>
      </c>
      <c r="B21">
        <v>355</v>
      </c>
      <c r="C21">
        <v>294</v>
      </c>
      <c r="D21">
        <v>61</v>
      </c>
      <c r="E21">
        <v>295</v>
      </c>
      <c r="F21">
        <v>247</v>
      </c>
      <c r="G21">
        <v>48</v>
      </c>
      <c r="H21">
        <v>46</v>
      </c>
      <c r="I21">
        <v>35</v>
      </c>
      <c r="J21">
        <v>11</v>
      </c>
      <c r="K21">
        <v>10</v>
      </c>
      <c r="L21">
        <v>8</v>
      </c>
      <c r="M21">
        <v>2</v>
      </c>
      <c r="N21">
        <v>1</v>
      </c>
      <c r="O21">
        <v>1</v>
      </c>
      <c r="P21">
        <v>0</v>
      </c>
      <c r="Q21">
        <v>3</v>
      </c>
      <c r="R21">
        <v>3</v>
      </c>
      <c r="S21">
        <v>0</v>
      </c>
    </row>
    <row r="22" spans="1:19" x14ac:dyDescent="0.3">
      <c r="A22" t="s">
        <v>2031</v>
      </c>
      <c r="B22">
        <v>413</v>
      </c>
      <c r="C22">
        <v>246</v>
      </c>
      <c r="D22">
        <v>167</v>
      </c>
      <c r="E22">
        <v>276</v>
      </c>
      <c r="F22">
        <v>172</v>
      </c>
      <c r="G22">
        <v>104</v>
      </c>
      <c r="H22">
        <v>82</v>
      </c>
      <c r="I22">
        <v>46</v>
      </c>
      <c r="J22">
        <v>36</v>
      </c>
      <c r="K22">
        <v>30</v>
      </c>
      <c r="L22">
        <v>16</v>
      </c>
      <c r="M22">
        <v>14</v>
      </c>
      <c r="N22">
        <v>18</v>
      </c>
      <c r="O22">
        <v>8</v>
      </c>
      <c r="P22">
        <v>10</v>
      </c>
      <c r="Q22">
        <v>7</v>
      </c>
      <c r="R22">
        <v>4</v>
      </c>
      <c r="S22">
        <v>3</v>
      </c>
    </row>
    <row r="23" spans="1:19" x14ac:dyDescent="0.3">
      <c r="A23" t="s">
        <v>37</v>
      </c>
      <c r="B23">
        <v>3632</v>
      </c>
      <c r="C23">
        <v>2013</v>
      </c>
      <c r="D23">
        <v>1619</v>
      </c>
      <c r="E23">
        <v>2191</v>
      </c>
      <c r="F23">
        <v>1309</v>
      </c>
      <c r="G23">
        <v>882</v>
      </c>
      <c r="H23">
        <v>645</v>
      </c>
      <c r="I23">
        <v>315</v>
      </c>
      <c r="J23">
        <v>330</v>
      </c>
      <c r="K23">
        <v>444</v>
      </c>
      <c r="L23">
        <v>250</v>
      </c>
      <c r="M23">
        <v>194</v>
      </c>
      <c r="N23">
        <v>192</v>
      </c>
      <c r="O23">
        <v>67</v>
      </c>
      <c r="P23">
        <v>125</v>
      </c>
      <c r="Q23">
        <v>160</v>
      </c>
      <c r="R23">
        <v>72</v>
      </c>
      <c r="S23">
        <v>88</v>
      </c>
    </row>
    <row r="24" spans="1:19" x14ac:dyDescent="0.3">
      <c r="A24" t="s">
        <v>210</v>
      </c>
    </row>
    <row r="25" spans="1:19" x14ac:dyDescent="0.3">
      <c r="A25" t="s">
        <v>2</v>
      </c>
      <c r="B25">
        <v>94616</v>
      </c>
      <c r="C25">
        <v>47595</v>
      </c>
      <c r="D25">
        <v>47021</v>
      </c>
      <c r="E25">
        <v>63783</v>
      </c>
      <c r="F25">
        <v>31787</v>
      </c>
      <c r="G25">
        <v>31996</v>
      </c>
      <c r="H25">
        <v>15166</v>
      </c>
      <c r="I25">
        <v>7707</v>
      </c>
      <c r="J25">
        <v>7459</v>
      </c>
      <c r="K25">
        <v>8906</v>
      </c>
      <c r="L25">
        <v>4489</v>
      </c>
      <c r="M25">
        <v>4417</v>
      </c>
      <c r="N25">
        <v>4393</v>
      </c>
      <c r="O25">
        <v>2353</v>
      </c>
      <c r="P25">
        <v>2040</v>
      </c>
      <c r="Q25">
        <v>2368</v>
      </c>
      <c r="R25">
        <v>1259</v>
      </c>
      <c r="S25">
        <v>1109</v>
      </c>
    </row>
    <row r="26" spans="1:19" x14ac:dyDescent="0.3">
      <c r="A26" t="s">
        <v>2032</v>
      </c>
      <c r="B26">
        <v>75282</v>
      </c>
      <c r="C26">
        <v>31221</v>
      </c>
      <c r="D26">
        <v>44061</v>
      </c>
      <c r="E26">
        <v>51122</v>
      </c>
      <c r="F26">
        <v>21575</v>
      </c>
      <c r="G26">
        <v>29547</v>
      </c>
      <c r="H26">
        <v>11947</v>
      </c>
      <c r="I26">
        <v>4789</v>
      </c>
      <c r="J26">
        <v>7158</v>
      </c>
      <c r="K26">
        <v>7020</v>
      </c>
      <c r="L26">
        <v>2753</v>
      </c>
      <c r="M26">
        <v>4267</v>
      </c>
      <c r="N26">
        <v>3352</v>
      </c>
      <c r="O26">
        <v>1358</v>
      </c>
      <c r="P26">
        <v>1994</v>
      </c>
      <c r="Q26">
        <v>1841</v>
      </c>
      <c r="R26">
        <v>746</v>
      </c>
      <c r="S26">
        <v>1095</v>
      </c>
    </row>
    <row r="27" spans="1:19" x14ac:dyDescent="0.3">
      <c r="A27" t="s">
        <v>2033</v>
      </c>
      <c r="B27">
        <v>341</v>
      </c>
      <c r="C27">
        <v>294</v>
      </c>
      <c r="D27">
        <v>47</v>
      </c>
      <c r="E27">
        <v>269</v>
      </c>
      <c r="F27">
        <v>226</v>
      </c>
      <c r="G27">
        <v>43</v>
      </c>
      <c r="H27">
        <v>29</v>
      </c>
      <c r="I27">
        <v>28</v>
      </c>
      <c r="J27">
        <v>1</v>
      </c>
      <c r="K27">
        <v>15</v>
      </c>
      <c r="L27">
        <v>13</v>
      </c>
      <c r="M27">
        <v>2</v>
      </c>
      <c r="N27">
        <v>9</v>
      </c>
      <c r="O27">
        <v>9</v>
      </c>
      <c r="P27">
        <v>0</v>
      </c>
      <c r="Q27">
        <v>19</v>
      </c>
      <c r="R27">
        <v>18</v>
      </c>
      <c r="S27">
        <v>1</v>
      </c>
    </row>
    <row r="28" spans="1:19" x14ac:dyDescent="0.3">
      <c r="A28" t="s">
        <v>2034</v>
      </c>
      <c r="B28">
        <v>2132</v>
      </c>
      <c r="C28">
        <v>1018</v>
      </c>
      <c r="D28">
        <v>1114</v>
      </c>
      <c r="E28">
        <v>1827</v>
      </c>
      <c r="F28">
        <v>833</v>
      </c>
      <c r="G28">
        <v>994</v>
      </c>
      <c r="H28">
        <v>177</v>
      </c>
      <c r="I28">
        <v>102</v>
      </c>
      <c r="J28">
        <v>75</v>
      </c>
      <c r="K28">
        <v>73</v>
      </c>
      <c r="L28">
        <v>43</v>
      </c>
      <c r="M28">
        <v>30</v>
      </c>
      <c r="N28">
        <v>30</v>
      </c>
      <c r="O28">
        <v>21</v>
      </c>
      <c r="P28">
        <v>9</v>
      </c>
      <c r="Q28">
        <v>25</v>
      </c>
      <c r="R28">
        <v>19</v>
      </c>
      <c r="S28">
        <v>6</v>
      </c>
    </row>
    <row r="29" spans="1:19" x14ac:dyDescent="0.3">
      <c r="A29" t="s">
        <v>2035</v>
      </c>
      <c r="B29">
        <v>1023</v>
      </c>
      <c r="C29">
        <v>405</v>
      </c>
      <c r="D29">
        <v>618</v>
      </c>
      <c r="E29">
        <v>769</v>
      </c>
      <c r="F29">
        <v>313</v>
      </c>
      <c r="G29">
        <v>456</v>
      </c>
      <c r="H29">
        <v>161</v>
      </c>
      <c r="I29">
        <v>58</v>
      </c>
      <c r="J29">
        <v>103</v>
      </c>
      <c r="K29">
        <v>59</v>
      </c>
      <c r="L29">
        <v>25</v>
      </c>
      <c r="M29">
        <v>34</v>
      </c>
      <c r="N29">
        <v>24</v>
      </c>
      <c r="O29">
        <v>4</v>
      </c>
      <c r="P29">
        <v>20</v>
      </c>
      <c r="Q29">
        <v>10</v>
      </c>
      <c r="R29">
        <v>5</v>
      </c>
      <c r="S29">
        <v>5</v>
      </c>
    </row>
    <row r="30" spans="1:19" x14ac:dyDescent="0.3">
      <c r="A30" t="s">
        <v>139</v>
      </c>
      <c r="B30">
        <v>1329</v>
      </c>
      <c r="C30">
        <v>859</v>
      </c>
      <c r="D30">
        <v>470</v>
      </c>
      <c r="E30">
        <v>1057</v>
      </c>
      <c r="F30">
        <v>672</v>
      </c>
      <c r="G30">
        <v>385</v>
      </c>
      <c r="H30">
        <v>165</v>
      </c>
      <c r="I30">
        <v>103</v>
      </c>
      <c r="J30">
        <v>62</v>
      </c>
      <c r="K30">
        <v>63</v>
      </c>
      <c r="L30">
        <v>47</v>
      </c>
      <c r="M30">
        <v>16</v>
      </c>
      <c r="N30">
        <v>29</v>
      </c>
      <c r="O30">
        <v>23</v>
      </c>
      <c r="P30">
        <v>6</v>
      </c>
      <c r="Q30">
        <v>15</v>
      </c>
      <c r="R30">
        <v>14</v>
      </c>
      <c r="S30">
        <v>1</v>
      </c>
    </row>
    <row r="31" spans="1:19" x14ac:dyDescent="0.3">
      <c r="A31" t="s">
        <v>2036</v>
      </c>
      <c r="B31">
        <v>10105</v>
      </c>
      <c r="C31">
        <v>9973</v>
      </c>
      <c r="D31">
        <v>132</v>
      </c>
      <c r="E31">
        <v>5285</v>
      </c>
      <c r="F31">
        <v>5174</v>
      </c>
      <c r="G31">
        <v>111</v>
      </c>
      <c r="H31">
        <v>2207</v>
      </c>
      <c r="I31">
        <v>2191</v>
      </c>
      <c r="J31">
        <v>16</v>
      </c>
      <c r="K31">
        <v>1369</v>
      </c>
      <c r="L31">
        <v>1364</v>
      </c>
      <c r="M31">
        <v>5</v>
      </c>
      <c r="N31">
        <v>836</v>
      </c>
      <c r="O31">
        <v>836</v>
      </c>
      <c r="P31">
        <v>0</v>
      </c>
      <c r="Q31">
        <v>408</v>
      </c>
      <c r="R31">
        <v>408</v>
      </c>
      <c r="S31">
        <v>0</v>
      </c>
    </row>
    <row r="32" spans="1:19" x14ac:dyDescent="0.3">
      <c r="A32" t="s">
        <v>2037</v>
      </c>
      <c r="B32">
        <v>2842</v>
      </c>
      <c r="C32">
        <v>2431</v>
      </c>
      <c r="D32">
        <v>411</v>
      </c>
      <c r="E32">
        <v>2283</v>
      </c>
      <c r="F32">
        <v>1977</v>
      </c>
      <c r="G32">
        <v>306</v>
      </c>
      <c r="H32">
        <v>286</v>
      </c>
      <c r="I32">
        <v>255</v>
      </c>
      <c r="J32">
        <v>31</v>
      </c>
      <c r="K32">
        <v>180</v>
      </c>
      <c r="L32">
        <v>118</v>
      </c>
      <c r="M32">
        <v>62</v>
      </c>
      <c r="N32">
        <v>75</v>
      </c>
      <c r="O32">
        <v>64</v>
      </c>
      <c r="P32">
        <v>11</v>
      </c>
      <c r="Q32">
        <v>18</v>
      </c>
      <c r="R32">
        <v>17</v>
      </c>
      <c r="S32">
        <v>1</v>
      </c>
    </row>
    <row r="33" spans="1:19" x14ac:dyDescent="0.3">
      <c r="A33" t="s">
        <v>2038</v>
      </c>
      <c r="B33">
        <v>1362</v>
      </c>
      <c r="C33">
        <v>1267</v>
      </c>
      <c r="D33">
        <v>95</v>
      </c>
      <c r="E33">
        <v>973</v>
      </c>
      <c r="F33">
        <v>891</v>
      </c>
      <c r="G33">
        <v>82</v>
      </c>
      <c r="H33">
        <v>192</v>
      </c>
      <c r="I33">
        <v>180</v>
      </c>
      <c r="J33">
        <v>12</v>
      </c>
      <c r="K33">
        <v>127</v>
      </c>
      <c r="L33">
        <v>126</v>
      </c>
      <c r="M33">
        <v>1</v>
      </c>
      <c r="N33">
        <v>38</v>
      </c>
      <c r="O33">
        <v>38</v>
      </c>
      <c r="P33">
        <v>0</v>
      </c>
      <c r="Q33">
        <v>32</v>
      </c>
      <c r="R33">
        <v>32</v>
      </c>
      <c r="S33">
        <v>0</v>
      </c>
    </row>
    <row r="34" spans="1:19" x14ac:dyDescent="0.3">
      <c r="A34" t="s">
        <v>740</v>
      </c>
      <c r="B34">
        <v>200</v>
      </c>
      <c r="C34">
        <v>127</v>
      </c>
      <c r="D34">
        <v>73</v>
      </c>
      <c r="E34">
        <v>198</v>
      </c>
      <c r="F34">
        <v>126</v>
      </c>
      <c r="G34">
        <v>72</v>
      </c>
      <c r="H34">
        <v>2</v>
      </c>
      <c r="I34">
        <v>1</v>
      </c>
      <c r="J34">
        <v>1</v>
      </c>
      <c r="K34">
        <v>0</v>
      </c>
      <c r="L34">
        <v>0</v>
      </c>
      <c r="M34">
        <v>0</v>
      </c>
      <c r="N34">
        <v>0</v>
      </c>
      <c r="O34">
        <v>0</v>
      </c>
      <c r="P34">
        <v>0</v>
      </c>
      <c r="Q34">
        <v>0</v>
      </c>
      <c r="R34">
        <v>0</v>
      </c>
      <c r="S34">
        <v>0</v>
      </c>
    </row>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4DA9-F9FB-4C63-A7B7-26752B36B3A2}">
  <dimension ref="A1:S29"/>
  <sheetViews>
    <sheetView workbookViewId="0">
      <selection sqref="A1:S34"/>
    </sheetView>
  </sheetViews>
  <sheetFormatPr defaultRowHeight="14.4" x14ac:dyDescent="0.3"/>
  <sheetData>
    <row r="1" spans="1:19" x14ac:dyDescent="0.3">
      <c r="A1" t="s">
        <v>2039</v>
      </c>
    </row>
    <row r="2" spans="1:19" x14ac:dyDescent="0.3">
      <c r="B2" t="s">
        <v>2017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1151</v>
      </c>
    </row>
    <row r="7" spans="1:19" x14ac:dyDescent="0.3">
      <c r="A7" t="s">
        <v>2</v>
      </c>
      <c r="B7">
        <v>94616</v>
      </c>
      <c r="C7">
        <v>47595</v>
      </c>
      <c r="D7">
        <v>47021</v>
      </c>
      <c r="E7">
        <v>63783</v>
      </c>
      <c r="F7">
        <v>31787</v>
      </c>
      <c r="G7">
        <v>31996</v>
      </c>
      <c r="H7">
        <v>15166</v>
      </c>
      <c r="I7">
        <v>7707</v>
      </c>
      <c r="J7">
        <v>7459</v>
      </c>
      <c r="K7">
        <v>8906</v>
      </c>
      <c r="L7">
        <v>4489</v>
      </c>
      <c r="M7">
        <v>4417</v>
      </c>
      <c r="N7">
        <v>4393</v>
      </c>
      <c r="O7">
        <v>2353</v>
      </c>
      <c r="P7">
        <v>2040</v>
      </c>
      <c r="Q7">
        <v>2368</v>
      </c>
      <c r="R7">
        <v>1259</v>
      </c>
      <c r="S7">
        <v>1109</v>
      </c>
    </row>
    <row r="8" spans="1:19" x14ac:dyDescent="0.3">
      <c r="A8" t="s">
        <v>2040</v>
      </c>
      <c r="B8">
        <v>83095</v>
      </c>
      <c r="C8">
        <v>40091</v>
      </c>
      <c r="D8">
        <v>43004</v>
      </c>
      <c r="E8">
        <v>54764</v>
      </c>
      <c r="F8">
        <v>25985</v>
      </c>
      <c r="G8">
        <v>28779</v>
      </c>
      <c r="H8">
        <v>13800</v>
      </c>
      <c r="I8">
        <v>6792</v>
      </c>
      <c r="J8">
        <v>7008</v>
      </c>
      <c r="K8">
        <v>8209</v>
      </c>
      <c r="L8">
        <v>4019</v>
      </c>
      <c r="M8">
        <v>4190</v>
      </c>
      <c r="N8">
        <v>4114</v>
      </c>
      <c r="O8">
        <v>2165</v>
      </c>
      <c r="P8">
        <v>1949</v>
      </c>
      <c r="Q8">
        <v>2208</v>
      </c>
      <c r="R8">
        <v>1130</v>
      </c>
      <c r="S8">
        <v>1078</v>
      </c>
    </row>
    <row r="9" spans="1:19" x14ac:dyDescent="0.3">
      <c r="A9" t="s">
        <v>2041</v>
      </c>
      <c r="B9">
        <v>28</v>
      </c>
      <c r="C9">
        <v>26</v>
      </c>
      <c r="D9">
        <v>2</v>
      </c>
      <c r="E9">
        <v>28</v>
      </c>
      <c r="F9">
        <v>26</v>
      </c>
      <c r="G9">
        <v>2</v>
      </c>
      <c r="H9">
        <v>0</v>
      </c>
      <c r="I9">
        <v>0</v>
      </c>
      <c r="J9">
        <v>0</v>
      </c>
      <c r="K9">
        <v>0</v>
      </c>
      <c r="L9">
        <v>0</v>
      </c>
      <c r="M9">
        <v>0</v>
      </c>
      <c r="N9">
        <v>0</v>
      </c>
      <c r="O9">
        <v>0</v>
      </c>
      <c r="P9">
        <v>0</v>
      </c>
      <c r="Q9">
        <v>0</v>
      </c>
      <c r="R9">
        <v>0</v>
      </c>
      <c r="S9">
        <v>0</v>
      </c>
    </row>
    <row r="10" spans="1:19" x14ac:dyDescent="0.3">
      <c r="A10" t="s">
        <v>177</v>
      </c>
      <c r="B10">
        <v>606</v>
      </c>
      <c r="C10">
        <v>347</v>
      </c>
      <c r="D10">
        <v>259</v>
      </c>
      <c r="E10">
        <v>505</v>
      </c>
      <c r="F10">
        <v>257</v>
      </c>
      <c r="G10">
        <v>248</v>
      </c>
      <c r="H10">
        <v>47</v>
      </c>
      <c r="I10">
        <v>43</v>
      </c>
      <c r="J10">
        <v>4</v>
      </c>
      <c r="K10">
        <v>26</v>
      </c>
      <c r="L10">
        <v>23</v>
      </c>
      <c r="M10">
        <v>3</v>
      </c>
      <c r="N10">
        <v>4</v>
      </c>
      <c r="O10">
        <v>4</v>
      </c>
      <c r="P10">
        <v>0</v>
      </c>
      <c r="Q10">
        <v>24</v>
      </c>
      <c r="R10">
        <v>20</v>
      </c>
      <c r="S10">
        <v>4</v>
      </c>
    </row>
    <row r="11" spans="1:19" x14ac:dyDescent="0.3">
      <c r="A11" t="s">
        <v>1156</v>
      </c>
      <c r="B11">
        <v>326</v>
      </c>
      <c r="C11">
        <v>284</v>
      </c>
      <c r="D11">
        <v>42</v>
      </c>
      <c r="E11">
        <v>261</v>
      </c>
      <c r="F11">
        <v>223</v>
      </c>
      <c r="G11">
        <v>38</v>
      </c>
      <c r="H11">
        <v>41</v>
      </c>
      <c r="I11">
        <v>38</v>
      </c>
      <c r="J11">
        <v>3</v>
      </c>
      <c r="K11">
        <v>13</v>
      </c>
      <c r="L11">
        <v>13</v>
      </c>
      <c r="M11">
        <v>0</v>
      </c>
      <c r="N11">
        <v>11</v>
      </c>
      <c r="O11">
        <v>10</v>
      </c>
      <c r="P11">
        <v>1</v>
      </c>
      <c r="Q11">
        <v>0</v>
      </c>
      <c r="R11">
        <v>0</v>
      </c>
      <c r="S11">
        <v>0</v>
      </c>
    </row>
    <row r="12" spans="1:19" x14ac:dyDescent="0.3">
      <c r="A12" t="s">
        <v>2042</v>
      </c>
      <c r="B12">
        <v>1724</v>
      </c>
      <c r="C12">
        <v>1634</v>
      </c>
      <c r="D12">
        <v>90</v>
      </c>
      <c r="E12">
        <v>1268</v>
      </c>
      <c r="F12">
        <v>1201</v>
      </c>
      <c r="G12">
        <v>67</v>
      </c>
      <c r="H12">
        <v>224</v>
      </c>
      <c r="I12">
        <v>212</v>
      </c>
      <c r="J12">
        <v>12</v>
      </c>
      <c r="K12">
        <v>150</v>
      </c>
      <c r="L12">
        <v>142</v>
      </c>
      <c r="M12">
        <v>8</v>
      </c>
      <c r="N12">
        <v>61</v>
      </c>
      <c r="O12">
        <v>60</v>
      </c>
      <c r="P12">
        <v>1</v>
      </c>
      <c r="Q12">
        <v>21</v>
      </c>
      <c r="R12">
        <v>19</v>
      </c>
      <c r="S12">
        <v>2</v>
      </c>
    </row>
    <row r="13" spans="1:19" x14ac:dyDescent="0.3">
      <c r="A13" t="s">
        <v>2043</v>
      </c>
      <c r="B13">
        <v>1612</v>
      </c>
      <c r="C13">
        <v>717</v>
      </c>
      <c r="D13">
        <v>895</v>
      </c>
      <c r="E13">
        <v>1275</v>
      </c>
      <c r="F13">
        <v>592</v>
      </c>
      <c r="G13">
        <v>683</v>
      </c>
      <c r="H13">
        <v>238</v>
      </c>
      <c r="I13">
        <v>87</v>
      </c>
      <c r="J13">
        <v>151</v>
      </c>
      <c r="K13">
        <v>59</v>
      </c>
      <c r="L13">
        <v>25</v>
      </c>
      <c r="M13">
        <v>34</v>
      </c>
      <c r="N13">
        <v>32</v>
      </c>
      <c r="O13">
        <v>9</v>
      </c>
      <c r="P13">
        <v>23</v>
      </c>
      <c r="Q13">
        <v>8</v>
      </c>
      <c r="R13">
        <v>4</v>
      </c>
      <c r="S13">
        <v>4</v>
      </c>
    </row>
    <row r="14" spans="1:19" x14ac:dyDescent="0.3">
      <c r="A14" t="s">
        <v>2044</v>
      </c>
      <c r="B14">
        <v>1167</v>
      </c>
      <c r="C14">
        <v>944</v>
      </c>
      <c r="D14">
        <v>223</v>
      </c>
      <c r="E14">
        <v>986</v>
      </c>
      <c r="F14">
        <v>784</v>
      </c>
      <c r="G14">
        <v>202</v>
      </c>
      <c r="H14">
        <v>110</v>
      </c>
      <c r="I14">
        <v>94</v>
      </c>
      <c r="J14">
        <v>16</v>
      </c>
      <c r="K14">
        <v>40</v>
      </c>
      <c r="L14">
        <v>36</v>
      </c>
      <c r="M14">
        <v>4</v>
      </c>
      <c r="N14">
        <v>17</v>
      </c>
      <c r="O14">
        <v>16</v>
      </c>
      <c r="P14">
        <v>1</v>
      </c>
      <c r="Q14">
        <v>14</v>
      </c>
      <c r="R14">
        <v>14</v>
      </c>
      <c r="S14">
        <v>0</v>
      </c>
    </row>
    <row r="15" spans="1:19" x14ac:dyDescent="0.3">
      <c r="A15" t="s">
        <v>1983</v>
      </c>
      <c r="B15">
        <v>466</v>
      </c>
      <c r="C15">
        <v>301</v>
      </c>
      <c r="D15">
        <v>165</v>
      </c>
      <c r="E15">
        <v>412</v>
      </c>
      <c r="F15">
        <v>269</v>
      </c>
      <c r="G15">
        <v>143</v>
      </c>
      <c r="H15">
        <v>38</v>
      </c>
      <c r="I15">
        <v>22</v>
      </c>
      <c r="J15">
        <v>16</v>
      </c>
      <c r="K15">
        <v>8</v>
      </c>
      <c r="L15">
        <v>4</v>
      </c>
      <c r="M15">
        <v>4</v>
      </c>
      <c r="N15">
        <v>7</v>
      </c>
      <c r="O15">
        <v>5</v>
      </c>
      <c r="P15">
        <v>2</v>
      </c>
      <c r="Q15">
        <v>1</v>
      </c>
      <c r="R15">
        <v>1</v>
      </c>
      <c r="S15">
        <v>0</v>
      </c>
    </row>
    <row r="16" spans="1:19" x14ac:dyDescent="0.3">
      <c r="A16" t="s">
        <v>2045</v>
      </c>
      <c r="B16">
        <v>5384</v>
      </c>
      <c r="C16">
        <v>3112</v>
      </c>
      <c r="D16">
        <v>2272</v>
      </c>
      <c r="E16">
        <v>4076</v>
      </c>
      <c r="F16">
        <v>2311</v>
      </c>
      <c r="G16">
        <v>1765</v>
      </c>
      <c r="H16">
        <v>668</v>
      </c>
      <c r="I16">
        <v>419</v>
      </c>
      <c r="J16">
        <v>249</v>
      </c>
      <c r="K16">
        <v>401</v>
      </c>
      <c r="L16">
        <v>227</v>
      </c>
      <c r="M16">
        <v>174</v>
      </c>
      <c r="N16">
        <v>147</v>
      </c>
      <c r="O16">
        <v>84</v>
      </c>
      <c r="P16">
        <v>63</v>
      </c>
      <c r="Q16">
        <v>92</v>
      </c>
      <c r="R16">
        <v>71</v>
      </c>
      <c r="S16">
        <v>21</v>
      </c>
    </row>
    <row r="17" spans="1:19" x14ac:dyDescent="0.3">
      <c r="A17" t="s">
        <v>740</v>
      </c>
      <c r="B17">
        <v>208</v>
      </c>
      <c r="C17">
        <v>139</v>
      </c>
      <c r="D17">
        <v>69</v>
      </c>
      <c r="E17">
        <v>208</v>
      </c>
      <c r="F17">
        <v>139</v>
      </c>
      <c r="G17">
        <v>69</v>
      </c>
      <c r="H17">
        <v>0</v>
      </c>
      <c r="I17">
        <v>0</v>
      </c>
      <c r="J17">
        <v>0</v>
      </c>
      <c r="K17">
        <v>0</v>
      </c>
      <c r="L17">
        <v>0</v>
      </c>
      <c r="M17">
        <v>0</v>
      </c>
      <c r="N17">
        <v>0</v>
      </c>
      <c r="O17">
        <v>0</v>
      </c>
      <c r="P17">
        <v>0</v>
      </c>
      <c r="Q17">
        <v>0</v>
      </c>
      <c r="R17">
        <v>0</v>
      </c>
      <c r="S17">
        <v>0</v>
      </c>
    </row>
    <row r="18" spans="1:19" x14ac:dyDescent="0.3">
      <c r="A18" t="s">
        <v>905</v>
      </c>
    </row>
    <row r="19" spans="1:19" x14ac:dyDescent="0.3">
      <c r="A19" t="s">
        <v>2</v>
      </c>
      <c r="B19">
        <v>94616</v>
      </c>
      <c r="C19">
        <v>47595</v>
      </c>
      <c r="D19">
        <v>47021</v>
      </c>
      <c r="E19">
        <v>63783</v>
      </c>
      <c r="F19">
        <v>31787</v>
      </c>
      <c r="G19">
        <v>31996</v>
      </c>
      <c r="H19">
        <v>15166</v>
      </c>
      <c r="I19">
        <v>7707</v>
      </c>
      <c r="J19">
        <v>7459</v>
      </c>
      <c r="K19">
        <v>8906</v>
      </c>
      <c r="L19">
        <v>4489</v>
      </c>
      <c r="M19">
        <v>4417</v>
      </c>
      <c r="N19">
        <v>4393</v>
      </c>
      <c r="O19">
        <v>2353</v>
      </c>
      <c r="P19">
        <v>2040</v>
      </c>
      <c r="Q19">
        <v>2368</v>
      </c>
      <c r="R19">
        <v>1259</v>
      </c>
      <c r="S19">
        <v>1109</v>
      </c>
    </row>
    <row r="20" spans="1:19" x14ac:dyDescent="0.3">
      <c r="A20" t="s">
        <v>849</v>
      </c>
      <c r="B20">
        <v>2333</v>
      </c>
      <c r="C20">
        <v>2190</v>
      </c>
      <c r="D20">
        <v>143</v>
      </c>
      <c r="E20">
        <v>1005</v>
      </c>
      <c r="F20">
        <v>928</v>
      </c>
      <c r="G20">
        <v>77</v>
      </c>
      <c r="H20">
        <v>628</v>
      </c>
      <c r="I20">
        <v>593</v>
      </c>
      <c r="J20">
        <v>35</v>
      </c>
      <c r="K20">
        <v>450</v>
      </c>
      <c r="L20">
        <v>425</v>
      </c>
      <c r="M20">
        <v>25</v>
      </c>
      <c r="N20">
        <v>193</v>
      </c>
      <c r="O20">
        <v>190</v>
      </c>
      <c r="P20">
        <v>3</v>
      </c>
      <c r="Q20">
        <v>57</v>
      </c>
      <c r="R20">
        <v>54</v>
      </c>
      <c r="S20">
        <v>3</v>
      </c>
    </row>
    <row r="21" spans="1:19" x14ac:dyDescent="0.3">
      <c r="A21" t="s">
        <v>34</v>
      </c>
      <c r="B21">
        <v>146</v>
      </c>
      <c r="C21">
        <v>96</v>
      </c>
      <c r="D21">
        <v>50</v>
      </c>
      <c r="E21">
        <v>135</v>
      </c>
      <c r="F21">
        <v>88</v>
      </c>
      <c r="G21">
        <v>47</v>
      </c>
      <c r="H21">
        <v>10</v>
      </c>
      <c r="I21">
        <v>7</v>
      </c>
      <c r="J21">
        <v>3</v>
      </c>
      <c r="K21">
        <v>1</v>
      </c>
      <c r="L21">
        <v>1</v>
      </c>
      <c r="M21">
        <v>0</v>
      </c>
      <c r="N21">
        <v>0</v>
      </c>
      <c r="O21">
        <v>0</v>
      </c>
      <c r="P21">
        <v>0</v>
      </c>
      <c r="Q21">
        <v>0</v>
      </c>
      <c r="R21">
        <v>0</v>
      </c>
      <c r="S21">
        <v>0</v>
      </c>
    </row>
    <row r="22" spans="1:19" x14ac:dyDescent="0.3">
      <c r="A22" t="s">
        <v>2008</v>
      </c>
      <c r="B22">
        <v>5044</v>
      </c>
      <c r="C22">
        <v>3468</v>
      </c>
      <c r="D22">
        <v>1576</v>
      </c>
      <c r="E22">
        <v>3721</v>
      </c>
      <c r="F22">
        <v>2486</v>
      </c>
      <c r="G22">
        <v>1235</v>
      </c>
      <c r="H22">
        <v>657</v>
      </c>
      <c r="I22">
        <v>468</v>
      </c>
      <c r="J22">
        <v>189</v>
      </c>
      <c r="K22">
        <v>353</v>
      </c>
      <c r="L22">
        <v>266</v>
      </c>
      <c r="M22">
        <v>87</v>
      </c>
      <c r="N22">
        <v>201</v>
      </c>
      <c r="O22">
        <v>154</v>
      </c>
      <c r="P22">
        <v>47</v>
      </c>
      <c r="Q22">
        <v>112</v>
      </c>
      <c r="R22">
        <v>94</v>
      </c>
      <c r="S22">
        <v>18</v>
      </c>
    </row>
    <row r="23" spans="1:19" x14ac:dyDescent="0.3">
      <c r="A23" t="s">
        <v>2009</v>
      </c>
      <c r="B23">
        <v>1828</v>
      </c>
      <c r="C23">
        <v>1376</v>
      </c>
      <c r="D23">
        <v>452</v>
      </c>
      <c r="E23">
        <v>1474</v>
      </c>
      <c r="F23">
        <v>1072</v>
      </c>
      <c r="G23">
        <v>402</v>
      </c>
      <c r="H23">
        <v>169</v>
      </c>
      <c r="I23">
        <v>148</v>
      </c>
      <c r="J23">
        <v>21</v>
      </c>
      <c r="K23">
        <v>94</v>
      </c>
      <c r="L23">
        <v>78</v>
      </c>
      <c r="M23">
        <v>16</v>
      </c>
      <c r="N23">
        <v>42</v>
      </c>
      <c r="O23">
        <v>35</v>
      </c>
      <c r="P23">
        <v>7</v>
      </c>
      <c r="Q23">
        <v>49</v>
      </c>
      <c r="R23">
        <v>43</v>
      </c>
      <c r="S23">
        <v>6</v>
      </c>
    </row>
    <row r="24" spans="1:19" x14ac:dyDescent="0.3">
      <c r="A24" t="s">
        <v>2010</v>
      </c>
      <c r="B24">
        <v>4754</v>
      </c>
      <c r="C24">
        <v>3184</v>
      </c>
      <c r="D24">
        <v>1570</v>
      </c>
      <c r="E24">
        <v>3922</v>
      </c>
      <c r="F24">
        <v>2595</v>
      </c>
      <c r="G24">
        <v>1327</v>
      </c>
      <c r="H24">
        <v>521</v>
      </c>
      <c r="I24">
        <v>347</v>
      </c>
      <c r="J24">
        <v>174</v>
      </c>
      <c r="K24">
        <v>223</v>
      </c>
      <c r="L24">
        <v>170</v>
      </c>
      <c r="M24">
        <v>53</v>
      </c>
      <c r="N24">
        <v>67</v>
      </c>
      <c r="O24">
        <v>53</v>
      </c>
      <c r="P24">
        <v>14</v>
      </c>
      <c r="Q24">
        <v>21</v>
      </c>
      <c r="R24">
        <v>19</v>
      </c>
      <c r="S24">
        <v>2</v>
      </c>
    </row>
    <row r="25" spans="1:19" x14ac:dyDescent="0.3">
      <c r="A25" t="s">
        <v>2011</v>
      </c>
      <c r="B25">
        <v>7665</v>
      </c>
      <c r="C25">
        <v>7346</v>
      </c>
      <c r="D25">
        <v>319</v>
      </c>
      <c r="E25">
        <v>4053</v>
      </c>
      <c r="F25">
        <v>3860</v>
      </c>
      <c r="G25">
        <v>193</v>
      </c>
      <c r="H25">
        <v>1636</v>
      </c>
      <c r="I25">
        <v>1589</v>
      </c>
      <c r="J25">
        <v>47</v>
      </c>
      <c r="K25">
        <v>993</v>
      </c>
      <c r="L25">
        <v>937</v>
      </c>
      <c r="M25">
        <v>56</v>
      </c>
      <c r="N25">
        <v>637</v>
      </c>
      <c r="O25">
        <v>616</v>
      </c>
      <c r="P25">
        <v>21</v>
      </c>
      <c r="Q25">
        <v>346</v>
      </c>
      <c r="R25">
        <v>344</v>
      </c>
      <c r="S25">
        <v>2</v>
      </c>
    </row>
    <row r="26" spans="1:19" x14ac:dyDescent="0.3">
      <c r="A26" t="s">
        <v>2012</v>
      </c>
      <c r="B26">
        <v>215</v>
      </c>
      <c r="C26">
        <v>154</v>
      </c>
      <c r="D26">
        <v>61</v>
      </c>
      <c r="E26">
        <v>212</v>
      </c>
      <c r="F26">
        <v>152</v>
      </c>
      <c r="G26">
        <v>60</v>
      </c>
      <c r="H26">
        <v>3</v>
      </c>
      <c r="I26">
        <v>2</v>
      </c>
      <c r="J26">
        <v>1</v>
      </c>
      <c r="K26">
        <v>0</v>
      </c>
      <c r="L26">
        <v>0</v>
      </c>
      <c r="M26">
        <v>0</v>
      </c>
      <c r="N26">
        <v>0</v>
      </c>
      <c r="O26">
        <v>0</v>
      </c>
      <c r="P26">
        <v>0</v>
      </c>
      <c r="Q26">
        <v>0</v>
      </c>
      <c r="R26">
        <v>0</v>
      </c>
      <c r="S26">
        <v>0</v>
      </c>
    </row>
    <row r="27" spans="1:19" x14ac:dyDescent="0.3">
      <c r="A27" t="s">
        <v>2013</v>
      </c>
      <c r="B27">
        <v>0</v>
      </c>
      <c r="C27">
        <v>0</v>
      </c>
      <c r="D27">
        <v>0</v>
      </c>
      <c r="E27">
        <v>0</v>
      </c>
      <c r="F27">
        <v>0</v>
      </c>
      <c r="G27">
        <v>0</v>
      </c>
      <c r="H27">
        <v>0</v>
      </c>
      <c r="I27">
        <v>0</v>
      </c>
      <c r="J27">
        <v>0</v>
      </c>
      <c r="K27">
        <v>0</v>
      </c>
      <c r="L27">
        <v>0</v>
      </c>
      <c r="M27">
        <v>0</v>
      </c>
      <c r="N27">
        <v>0</v>
      </c>
      <c r="O27">
        <v>0</v>
      </c>
      <c r="P27">
        <v>0</v>
      </c>
      <c r="Q27">
        <v>0</v>
      </c>
      <c r="R27">
        <v>0</v>
      </c>
      <c r="S27">
        <v>0</v>
      </c>
    </row>
    <row r="28" spans="1:19" x14ac:dyDescent="0.3">
      <c r="A28" t="s">
        <v>1130</v>
      </c>
      <c r="B28">
        <v>217</v>
      </c>
      <c r="C28">
        <v>153</v>
      </c>
      <c r="D28">
        <v>64</v>
      </c>
      <c r="E28">
        <v>216</v>
      </c>
      <c r="F28">
        <v>153</v>
      </c>
      <c r="G28">
        <v>63</v>
      </c>
      <c r="H28">
        <v>0</v>
      </c>
      <c r="I28">
        <v>0</v>
      </c>
      <c r="J28">
        <v>0</v>
      </c>
      <c r="K28">
        <v>1</v>
      </c>
      <c r="L28">
        <v>0</v>
      </c>
      <c r="M28">
        <v>1</v>
      </c>
      <c r="N28">
        <v>0</v>
      </c>
      <c r="O28">
        <v>0</v>
      </c>
      <c r="P28">
        <v>0</v>
      </c>
      <c r="Q28">
        <v>0</v>
      </c>
      <c r="R28">
        <v>0</v>
      </c>
      <c r="S28">
        <v>0</v>
      </c>
    </row>
    <row r="29" spans="1:19" x14ac:dyDescent="0.3">
      <c r="A29" t="s">
        <v>740</v>
      </c>
      <c r="B29">
        <v>72414</v>
      </c>
      <c r="C29">
        <v>29628</v>
      </c>
      <c r="D29">
        <v>42786</v>
      </c>
      <c r="E29">
        <v>49045</v>
      </c>
      <c r="F29">
        <v>20453</v>
      </c>
      <c r="G29">
        <v>28592</v>
      </c>
      <c r="H29">
        <v>11542</v>
      </c>
      <c r="I29">
        <v>4553</v>
      </c>
      <c r="J29">
        <v>6989</v>
      </c>
      <c r="K29">
        <v>6791</v>
      </c>
      <c r="L29">
        <v>2612</v>
      </c>
      <c r="M29">
        <v>4179</v>
      </c>
      <c r="N29">
        <v>3253</v>
      </c>
      <c r="O29">
        <v>1305</v>
      </c>
      <c r="P29">
        <v>1948</v>
      </c>
      <c r="Q29">
        <v>1783</v>
      </c>
      <c r="R29">
        <v>705</v>
      </c>
      <c r="S29">
        <v>1078</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929B-DE16-45E7-860A-5D4B30F590C9}">
  <dimension ref="A1:S38"/>
  <sheetViews>
    <sheetView workbookViewId="0">
      <selection sqref="A1:S38"/>
    </sheetView>
  </sheetViews>
  <sheetFormatPr defaultRowHeight="14.4" x14ac:dyDescent="0.3"/>
  <sheetData>
    <row r="1" spans="1:19" x14ac:dyDescent="0.3">
      <c r="A1" t="s">
        <v>2046</v>
      </c>
    </row>
    <row r="2" spans="1:19" x14ac:dyDescent="0.3">
      <c r="B2" t="s">
        <v>2047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2048</v>
      </c>
    </row>
    <row r="7" spans="1:19" x14ac:dyDescent="0.3">
      <c r="A7" t="s">
        <v>2</v>
      </c>
      <c r="B7">
        <v>59526</v>
      </c>
      <c r="C7">
        <v>29607</v>
      </c>
      <c r="D7">
        <v>29919</v>
      </c>
      <c r="E7">
        <v>41130</v>
      </c>
      <c r="F7">
        <v>20299</v>
      </c>
      <c r="G7">
        <v>20831</v>
      </c>
      <c r="H7">
        <v>9360</v>
      </c>
      <c r="I7">
        <v>4706</v>
      </c>
      <c r="J7">
        <v>4654</v>
      </c>
      <c r="K7">
        <v>4851</v>
      </c>
      <c r="L7">
        <v>2366</v>
      </c>
      <c r="M7">
        <v>2485</v>
      </c>
      <c r="N7">
        <v>3021</v>
      </c>
      <c r="O7">
        <v>1622</v>
      </c>
      <c r="P7">
        <v>1399</v>
      </c>
      <c r="Q7">
        <v>1164</v>
      </c>
      <c r="R7">
        <v>614</v>
      </c>
      <c r="S7">
        <v>550</v>
      </c>
    </row>
    <row r="8" spans="1:19" x14ac:dyDescent="0.3">
      <c r="A8" t="s">
        <v>2049</v>
      </c>
      <c r="B8">
        <v>14055</v>
      </c>
      <c r="C8">
        <v>9081</v>
      </c>
      <c r="D8">
        <v>4974</v>
      </c>
      <c r="E8">
        <v>10876</v>
      </c>
      <c r="F8">
        <v>6876</v>
      </c>
      <c r="G8">
        <v>4000</v>
      </c>
      <c r="H8">
        <v>1794</v>
      </c>
      <c r="I8">
        <v>1184</v>
      </c>
      <c r="J8">
        <v>610</v>
      </c>
      <c r="K8">
        <v>739</v>
      </c>
      <c r="L8">
        <v>545</v>
      </c>
      <c r="M8">
        <v>194</v>
      </c>
      <c r="N8">
        <v>441</v>
      </c>
      <c r="O8">
        <v>312</v>
      </c>
      <c r="P8">
        <v>129</v>
      </c>
      <c r="Q8">
        <v>205</v>
      </c>
      <c r="R8">
        <v>164</v>
      </c>
      <c r="S8">
        <v>41</v>
      </c>
    </row>
    <row r="9" spans="1:19" x14ac:dyDescent="0.3">
      <c r="A9" t="s">
        <v>2050</v>
      </c>
      <c r="B9">
        <v>9073</v>
      </c>
      <c r="C9">
        <v>8017</v>
      </c>
      <c r="D9">
        <v>1056</v>
      </c>
      <c r="E9">
        <v>5040</v>
      </c>
      <c r="F9">
        <v>4542</v>
      </c>
      <c r="G9">
        <v>498</v>
      </c>
      <c r="H9">
        <v>1742</v>
      </c>
      <c r="I9">
        <v>1558</v>
      </c>
      <c r="J9">
        <v>184</v>
      </c>
      <c r="K9">
        <v>1054</v>
      </c>
      <c r="L9">
        <v>940</v>
      </c>
      <c r="M9">
        <v>114</v>
      </c>
      <c r="N9">
        <v>1013</v>
      </c>
      <c r="O9">
        <v>809</v>
      </c>
      <c r="P9">
        <v>204</v>
      </c>
      <c r="Q9">
        <v>224</v>
      </c>
      <c r="R9">
        <v>168</v>
      </c>
      <c r="S9">
        <v>56</v>
      </c>
    </row>
    <row r="10" spans="1:19" x14ac:dyDescent="0.3">
      <c r="A10" t="s">
        <v>2051</v>
      </c>
      <c r="B10">
        <v>6995</v>
      </c>
      <c r="C10">
        <v>1774</v>
      </c>
      <c r="D10">
        <v>5221</v>
      </c>
      <c r="E10">
        <v>3454</v>
      </c>
      <c r="F10">
        <v>959</v>
      </c>
      <c r="G10">
        <v>2495</v>
      </c>
      <c r="H10">
        <v>1683</v>
      </c>
      <c r="I10">
        <v>475</v>
      </c>
      <c r="J10">
        <v>1208</v>
      </c>
      <c r="K10">
        <v>932</v>
      </c>
      <c r="L10">
        <v>126</v>
      </c>
      <c r="M10">
        <v>806</v>
      </c>
      <c r="N10">
        <v>680</v>
      </c>
      <c r="O10">
        <v>139</v>
      </c>
      <c r="P10">
        <v>541</v>
      </c>
      <c r="Q10">
        <v>246</v>
      </c>
      <c r="R10">
        <v>75</v>
      </c>
      <c r="S10">
        <v>171</v>
      </c>
    </row>
    <row r="11" spans="1:19" x14ac:dyDescent="0.3">
      <c r="A11" t="s">
        <v>2052</v>
      </c>
      <c r="B11">
        <v>86</v>
      </c>
      <c r="C11">
        <v>61</v>
      </c>
      <c r="D11">
        <v>25</v>
      </c>
      <c r="E11">
        <v>66</v>
      </c>
      <c r="F11">
        <v>48</v>
      </c>
      <c r="G11">
        <v>18</v>
      </c>
      <c r="H11">
        <v>5</v>
      </c>
      <c r="I11">
        <v>4</v>
      </c>
      <c r="J11">
        <v>1</v>
      </c>
      <c r="K11">
        <v>11</v>
      </c>
      <c r="L11">
        <v>6</v>
      </c>
      <c r="M11">
        <v>5</v>
      </c>
      <c r="N11">
        <v>1</v>
      </c>
      <c r="O11">
        <v>1</v>
      </c>
      <c r="P11">
        <v>0</v>
      </c>
      <c r="Q11">
        <v>3</v>
      </c>
      <c r="R11">
        <v>2</v>
      </c>
      <c r="S11">
        <v>1</v>
      </c>
    </row>
    <row r="12" spans="1:19" x14ac:dyDescent="0.3">
      <c r="A12" t="s">
        <v>2053</v>
      </c>
      <c r="B12">
        <v>4596</v>
      </c>
      <c r="C12">
        <v>3349</v>
      </c>
      <c r="D12">
        <v>1247</v>
      </c>
      <c r="E12">
        <v>3613</v>
      </c>
      <c r="F12">
        <v>2570</v>
      </c>
      <c r="G12">
        <v>1043</v>
      </c>
      <c r="H12">
        <v>562</v>
      </c>
      <c r="I12">
        <v>450</v>
      </c>
      <c r="J12">
        <v>112</v>
      </c>
      <c r="K12">
        <v>281</v>
      </c>
      <c r="L12">
        <v>209</v>
      </c>
      <c r="M12">
        <v>72</v>
      </c>
      <c r="N12">
        <v>94</v>
      </c>
      <c r="O12">
        <v>80</v>
      </c>
      <c r="P12">
        <v>14</v>
      </c>
      <c r="Q12">
        <v>46</v>
      </c>
      <c r="R12">
        <v>40</v>
      </c>
      <c r="S12">
        <v>6</v>
      </c>
    </row>
    <row r="13" spans="1:19" x14ac:dyDescent="0.3">
      <c r="A13" t="s">
        <v>2054</v>
      </c>
      <c r="B13">
        <v>12803</v>
      </c>
      <c r="C13">
        <v>1290</v>
      </c>
      <c r="D13">
        <v>11513</v>
      </c>
      <c r="E13">
        <v>9443</v>
      </c>
      <c r="F13">
        <v>945</v>
      </c>
      <c r="G13">
        <v>8498</v>
      </c>
      <c r="H13">
        <v>1817</v>
      </c>
      <c r="I13">
        <v>143</v>
      </c>
      <c r="J13">
        <v>1674</v>
      </c>
      <c r="K13">
        <v>1033</v>
      </c>
      <c r="L13">
        <v>140</v>
      </c>
      <c r="M13">
        <v>893</v>
      </c>
      <c r="N13">
        <v>293</v>
      </c>
      <c r="O13">
        <v>14</v>
      </c>
      <c r="P13">
        <v>279</v>
      </c>
      <c r="Q13">
        <v>217</v>
      </c>
      <c r="R13">
        <v>48</v>
      </c>
      <c r="S13">
        <v>169</v>
      </c>
    </row>
    <row r="14" spans="1:19" x14ac:dyDescent="0.3">
      <c r="A14" t="s">
        <v>2055</v>
      </c>
      <c r="B14">
        <v>8492</v>
      </c>
      <c r="C14">
        <v>4250</v>
      </c>
      <c r="D14">
        <v>4242</v>
      </c>
      <c r="E14">
        <v>6307</v>
      </c>
      <c r="F14">
        <v>3152</v>
      </c>
      <c r="G14">
        <v>3155</v>
      </c>
      <c r="H14">
        <v>1192</v>
      </c>
      <c r="I14">
        <v>601</v>
      </c>
      <c r="J14">
        <v>591</v>
      </c>
      <c r="K14">
        <v>456</v>
      </c>
      <c r="L14">
        <v>225</v>
      </c>
      <c r="M14">
        <v>231</v>
      </c>
      <c r="N14">
        <v>389</v>
      </c>
      <c r="O14">
        <v>198</v>
      </c>
      <c r="P14">
        <v>191</v>
      </c>
      <c r="Q14">
        <v>148</v>
      </c>
      <c r="R14">
        <v>74</v>
      </c>
      <c r="S14">
        <v>74</v>
      </c>
    </row>
    <row r="15" spans="1:19" x14ac:dyDescent="0.3">
      <c r="A15" t="s">
        <v>2056</v>
      </c>
      <c r="B15">
        <v>2569</v>
      </c>
      <c r="C15">
        <v>1274</v>
      </c>
      <c r="D15">
        <v>1295</v>
      </c>
      <c r="E15">
        <v>1807</v>
      </c>
      <c r="F15">
        <v>901</v>
      </c>
      <c r="G15">
        <v>906</v>
      </c>
      <c r="H15">
        <v>388</v>
      </c>
      <c r="I15">
        <v>189</v>
      </c>
      <c r="J15">
        <v>199</v>
      </c>
      <c r="K15">
        <v>246</v>
      </c>
      <c r="L15">
        <v>113</v>
      </c>
      <c r="M15">
        <v>133</v>
      </c>
      <c r="N15">
        <v>67</v>
      </c>
      <c r="O15">
        <v>37</v>
      </c>
      <c r="P15">
        <v>30</v>
      </c>
      <c r="Q15">
        <v>61</v>
      </c>
      <c r="R15">
        <v>34</v>
      </c>
      <c r="S15">
        <v>27</v>
      </c>
    </row>
    <row r="16" spans="1:19" x14ac:dyDescent="0.3">
      <c r="A16" t="s">
        <v>2057</v>
      </c>
      <c r="B16">
        <v>547</v>
      </c>
      <c r="C16">
        <v>300</v>
      </c>
      <c r="D16">
        <v>247</v>
      </c>
      <c r="E16">
        <v>336</v>
      </c>
      <c r="F16">
        <v>182</v>
      </c>
      <c r="G16">
        <v>154</v>
      </c>
      <c r="H16">
        <v>96</v>
      </c>
      <c r="I16">
        <v>54</v>
      </c>
      <c r="J16">
        <v>42</v>
      </c>
      <c r="K16">
        <v>77</v>
      </c>
      <c r="L16">
        <v>42</v>
      </c>
      <c r="M16">
        <v>35</v>
      </c>
      <c r="N16">
        <v>24</v>
      </c>
      <c r="O16">
        <v>13</v>
      </c>
      <c r="P16">
        <v>11</v>
      </c>
      <c r="Q16">
        <v>14</v>
      </c>
      <c r="R16">
        <v>9</v>
      </c>
      <c r="S16">
        <v>5</v>
      </c>
    </row>
    <row r="17" spans="1:19" x14ac:dyDescent="0.3">
      <c r="A17" t="s">
        <v>130</v>
      </c>
      <c r="B17">
        <v>306</v>
      </c>
      <c r="C17">
        <v>207</v>
      </c>
      <c r="D17">
        <v>99</v>
      </c>
      <c r="E17">
        <v>185</v>
      </c>
      <c r="F17">
        <v>121</v>
      </c>
      <c r="G17">
        <v>64</v>
      </c>
      <c r="H17">
        <v>80</v>
      </c>
      <c r="I17">
        <v>47</v>
      </c>
      <c r="J17">
        <v>33</v>
      </c>
      <c r="K17">
        <v>22</v>
      </c>
      <c r="L17">
        <v>20</v>
      </c>
      <c r="M17">
        <v>2</v>
      </c>
      <c r="N17">
        <v>19</v>
      </c>
      <c r="O17">
        <v>19</v>
      </c>
      <c r="P17">
        <v>0</v>
      </c>
      <c r="Q17">
        <v>0</v>
      </c>
      <c r="R17">
        <v>0</v>
      </c>
      <c r="S17">
        <v>0</v>
      </c>
    </row>
    <row r="18" spans="1:19" x14ac:dyDescent="0.3">
      <c r="A18" t="s">
        <v>115</v>
      </c>
      <c r="B18">
        <v>4</v>
      </c>
      <c r="C18">
        <v>4</v>
      </c>
      <c r="D18">
        <v>0</v>
      </c>
      <c r="E18">
        <v>3</v>
      </c>
      <c r="F18">
        <v>3</v>
      </c>
      <c r="G18">
        <v>0</v>
      </c>
      <c r="H18">
        <v>1</v>
      </c>
      <c r="I18">
        <v>1</v>
      </c>
      <c r="J18">
        <v>0</v>
      </c>
      <c r="K18">
        <v>0</v>
      </c>
      <c r="L18">
        <v>0</v>
      </c>
      <c r="M18">
        <v>0</v>
      </c>
      <c r="N18">
        <v>0</v>
      </c>
      <c r="O18">
        <v>0</v>
      </c>
      <c r="P18">
        <v>0</v>
      </c>
      <c r="Q18">
        <v>0</v>
      </c>
      <c r="R18">
        <v>0</v>
      </c>
      <c r="S18">
        <v>0</v>
      </c>
    </row>
    <row r="19" spans="1:19" x14ac:dyDescent="0.3">
      <c r="A19" t="s">
        <v>2058</v>
      </c>
    </row>
    <row r="20" spans="1:19" x14ac:dyDescent="0.3">
      <c r="A20" t="s">
        <v>2</v>
      </c>
      <c r="B20">
        <v>59522</v>
      </c>
      <c r="C20">
        <v>29603</v>
      </c>
      <c r="D20">
        <v>29919</v>
      </c>
      <c r="E20">
        <v>41127</v>
      </c>
      <c r="F20">
        <v>20296</v>
      </c>
      <c r="G20">
        <v>20831</v>
      </c>
      <c r="H20">
        <v>9359</v>
      </c>
      <c r="I20">
        <v>4705</v>
      </c>
      <c r="J20">
        <v>4654</v>
      </c>
      <c r="K20">
        <v>4851</v>
      </c>
      <c r="L20">
        <v>2366</v>
      </c>
      <c r="M20">
        <v>2485</v>
      </c>
      <c r="N20">
        <v>3021</v>
      </c>
      <c r="O20">
        <v>1622</v>
      </c>
      <c r="P20">
        <v>1399</v>
      </c>
      <c r="Q20">
        <v>1164</v>
      </c>
      <c r="R20">
        <v>614</v>
      </c>
      <c r="S20">
        <v>550</v>
      </c>
    </row>
    <row r="21" spans="1:19" x14ac:dyDescent="0.3">
      <c r="A21" t="s">
        <v>1078</v>
      </c>
      <c r="B21">
        <v>30209</v>
      </c>
      <c r="C21">
        <v>18933</v>
      </c>
      <c r="D21">
        <v>11276</v>
      </c>
      <c r="E21">
        <v>19436</v>
      </c>
      <c r="F21">
        <v>12425</v>
      </c>
      <c r="G21">
        <v>7011</v>
      </c>
      <c r="H21">
        <v>5224</v>
      </c>
      <c r="I21">
        <v>3221</v>
      </c>
      <c r="J21">
        <v>2003</v>
      </c>
      <c r="K21">
        <v>2736</v>
      </c>
      <c r="L21">
        <v>1617</v>
      </c>
      <c r="M21">
        <v>1119</v>
      </c>
      <c r="N21">
        <v>2135</v>
      </c>
      <c r="O21">
        <v>1261</v>
      </c>
      <c r="P21">
        <v>874</v>
      </c>
      <c r="Q21">
        <v>678</v>
      </c>
      <c r="R21">
        <v>409</v>
      </c>
      <c r="S21">
        <v>269</v>
      </c>
    </row>
    <row r="22" spans="1:19" x14ac:dyDescent="0.3">
      <c r="A22" t="s">
        <v>114</v>
      </c>
      <c r="B22">
        <v>4596</v>
      </c>
      <c r="C22">
        <v>3349</v>
      </c>
      <c r="D22">
        <v>1247</v>
      </c>
      <c r="E22">
        <v>3613</v>
      </c>
      <c r="F22">
        <v>2570</v>
      </c>
      <c r="G22">
        <v>1043</v>
      </c>
      <c r="H22">
        <v>562</v>
      </c>
      <c r="I22">
        <v>450</v>
      </c>
      <c r="J22">
        <v>112</v>
      </c>
      <c r="K22">
        <v>281</v>
      </c>
      <c r="L22">
        <v>209</v>
      </c>
      <c r="M22">
        <v>72</v>
      </c>
      <c r="N22">
        <v>94</v>
      </c>
      <c r="O22">
        <v>80</v>
      </c>
      <c r="P22">
        <v>14</v>
      </c>
      <c r="Q22">
        <v>46</v>
      </c>
      <c r="R22">
        <v>40</v>
      </c>
      <c r="S22">
        <v>6</v>
      </c>
    </row>
    <row r="23" spans="1:19" x14ac:dyDescent="0.3">
      <c r="A23" t="s">
        <v>2059</v>
      </c>
      <c r="B23">
        <v>24717</v>
      </c>
      <c r="C23">
        <v>7321</v>
      </c>
      <c r="D23">
        <v>17396</v>
      </c>
      <c r="E23">
        <v>18078</v>
      </c>
      <c r="F23">
        <v>5301</v>
      </c>
      <c r="G23">
        <v>12777</v>
      </c>
      <c r="H23">
        <v>3573</v>
      </c>
      <c r="I23">
        <v>1034</v>
      </c>
      <c r="J23">
        <v>2539</v>
      </c>
      <c r="K23">
        <v>1834</v>
      </c>
      <c r="L23">
        <v>540</v>
      </c>
      <c r="M23">
        <v>1294</v>
      </c>
      <c r="N23">
        <v>792</v>
      </c>
      <c r="O23">
        <v>281</v>
      </c>
      <c r="P23">
        <v>511</v>
      </c>
      <c r="Q23">
        <v>440</v>
      </c>
      <c r="R23">
        <v>165</v>
      </c>
      <c r="S23">
        <v>275</v>
      </c>
    </row>
    <row r="24" spans="1:19" x14ac:dyDescent="0.3">
      <c r="A24" t="s">
        <v>2060</v>
      </c>
    </row>
    <row r="25" spans="1:19" x14ac:dyDescent="0.3">
      <c r="A25" t="s">
        <v>2</v>
      </c>
      <c r="B25">
        <v>59522</v>
      </c>
      <c r="C25">
        <v>29603</v>
      </c>
      <c r="D25">
        <v>29919</v>
      </c>
      <c r="E25">
        <v>41127</v>
      </c>
      <c r="F25">
        <v>20296</v>
      </c>
      <c r="G25">
        <v>20831</v>
      </c>
      <c r="H25">
        <v>9359</v>
      </c>
      <c r="I25">
        <v>4705</v>
      </c>
      <c r="J25">
        <v>4654</v>
      </c>
      <c r="K25">
        <v>4851</v>
      </c>
      <c r="L25">
        <v>2366</v>
      </c>
      <c r="M25">
        <v>2485</v>
      </c>
      <c r="N25">
        <v>3021</v>
      </c>
      <c r="O25">
        <v>1622</v>
      </c>
      <c r="P25">
        <v>1399</v>
      </c>
      <c r="Q25">
        <v>1164</v>
      </c>
      <c r="R25">
        <v>614</v>
      </c>
      <c r="S25">
        <v>550</v>
      </c>
    </row>
    <row r="26" spans="1:19" x14ac:dyDescent="0.3">
      <c r="A26" t="s">
        <v>571</v>
      </c>
      <c r="B26">
        <v>16068</v>
      </c>
      <c r="C26">
        <v>9791</v>
      </c>
      <c r="D26">
        <v>6277</v>
      </c>
      <c r="E26">
        <v>8494</v>
      </c>
      <c r="F26">
        <v>5501</v>
      </c>
      <c r="G26">
        <v>2993</v>
      </c>
      <c r="H26">
        <v>3425</v>
      </c>
      <c r="I26">
        <v>2033</v>
      </c>
      <c r="J26">
        <v>1392</v>
      </c>
      <c r="K26">
        <v>1986</v>
      </c>
      <c r="L26">
        <v>1066</v>
      </c>
      <c r="M26">
        <v>920</v>
      </c>
      <c r="N26">
        <v>1693</v>
      </c>
      <c r="O26">
        <v>948</v>
      </c>
      <c r="P26">
        <v>745</v>
      </c>
      <c r="Q26">
        <v>470</v>
      </c>
      <c r="R26">
        <v>243</v>
      </c>
      <c r="S26">
        <v>227</v>
      </c>
    </row>
    <row r="27" spans="1:19" x14ac:dyDescent="0.3">
      <c r="A27" t="s">
        <v>130</v>
      </c>
      <c r="B27">
        <v>43454</v>
      </c>
      <c r="C27">
        <v>19812</v>
      </c>
      <c r="D27">
        <v>23642</v>
      </c>
      <c r="E27">
        <v>32633</v>
      </c>
      <c r="F27">
        <v>14795</v>
      </c>
      <c r="G27">
        <v>17838</v>
      </c>
      <c r="H27">
        <v>5934</v>
      </c>
      <c r="I27">
        <v>2672</v>
      </c>
      <c r="J27">
        <v>3262</v>
      </c>
      <c r="K27">
        <v>2865</v>
      </c>
      <c r="L27">
        <v>1300</v>
      </c>
      <c r="M27">
        <v>1565</v>
      </c>
      <c r="N27">
        <v>1328</v>
      </c>
      <c r="O27">
        <v>674</v>
      </c>
      <c r="P27">
        <v>654</v>
      </c>
      <c r="Q27">
        <v>694</v>
      </c>
      <c r="R27">
        <v>371</v>
      </c>
      <c r="S27">
        <v>323</v>
      </c>
    </row>
    <row r="28" spans="1:19" x14ac:dyDescent="0.3">
      <c r="A28" t="s">
        <v>2061</v>
      </c>
    </row>
    <row r="29" spans="1:19" x14ac:dyDescent="0.3">
      <c r="A29" t="s">
        <v>2</v>
      </c>
      <c r="B29">
        <v>16068</v>
      </c>
      <c r="C29">
        <v>9791</v>
      </c>
      <c r="D29">
        <v>6277</v>
      </c>
      <c r="E29">
        <v>8494</v>
      </c>
      <c r="F29">
        <v>5501</v>
      </c>
      <c r="G29">
        <v>2993</v>
      </c>
      <c r="H29">
        <v>3425</v>
      </c>
      <c r="I29">
        <v>2033</v>
      </c>
      <c r="J29">
        <v>1392</v>
      </c>
      <c r="K29">
        <v>1986</v>
      </c>
      <c r="L29">
        <v>1066</v>
      </c>
      <c r="M29">
        <v>920</v>
      </c>
      <c r="N29">
        <v>1693</v>
      </c>
      <c r="O29">
        <v>948</v>
      </c>
      <c r="P29">
        <v>745</v>
      </c>
      <c r="Q29">
        <v>470</v>
      </c>
      <c r="R29">
        <v>243</v>
      </c>
      <c r="S29">
        <v>227</v>
      </c>
    </row>
    <row r="30" spans="1:19" x14ac:dyDescent="0.3">
      <c r="A30" t="s">
        <v>2062</v>
      </c>
      <c r="B30">
        <v>8909</v>
      </c>
      <c r="C30">
        <v>8815</v>
      </c>
      <c r="D30">
        <v>94</v>
      </c>
      <c r="E30">
        <v>5079</v>
      </c>
      <c r="F30">
        <v>5026</v>
      </c>
      <c r="G30">
        <v>53</v>
      </c>
      <c r="H30">
        <v>1911</v>
      </c>
      <c r="I30">
        <v>1892</v>
      </c>
      <c r="J30">
        <v>19</v>
      </c>
      <c r="K30">
        <v>767</v>
      </c>
      <c r="L30">
        <v>760</v>
      </c>
      <c r="M30">
        <v>7</v>
      </c>
      <c r="N30">
        <v>923</v>
      </c>
      <c r="O30">
        <v>911</v>
      </c>
      <c r="P30">
        <v>12</v>
      </c>
      <c r="Q30">
        <v>229</v>
      </c>
      <c r="R30">
        <v>226</v>
      </c>
      <c r="S30">
        <v>3</v>
      </c>
    </row>
    <row r="31" spans="1:19" x14ac:dyDescent="0.3">
      <c r="A31" t="s">
        <v>480</v>
      </c>
      <c r="B31">
        <v>943</v>
      </c>
      <c r="C31">
        <v>910</v>
      </c>
      <c r="D31">
        <v>33</v>
      </c>
      <c r="E31">
        <v>459</v>
      </c>
      <c r="F31">
        <v>442</v>
      </c>
      <c r="G31">
        <v>17</v>
      </c>
      <c r="H31">
        <v>131</v>
      </c>
      <c r="I31">
        <v>122</v>
      </c>
      <c r="J31">
        <v>9</v>
      </c>
      <c r="K31">
        <v>304</v>
      </c>
      <c r="L31">
        <v>300</v>
      </c>
      <c r="M31">
        <v>4</v>
      </c>
      <c r="N31">
        <v>35</v>
      </c>
      <c r="O31">
        <v>32</v>
      </c>
      <c r="P31">
        <v>3</v>
      </c>
      <c r="Q31">
        <v>14</v>
      </c>
      <c r="R31">
        <v>14</v>
      </c>
      <c r="S31">
        <v>0</v>
      </c>
    </row>
    <row r="32" spans="1:19" x14ac:dyDescent="0.3">
      <c r="A32" t="s">
        <v>1783</v>
      </c>
      <c r="B32">
        <v>6205</v>
      </c>
      <c r="C32">
        <v>60</v>
      </c>
      <c r="D32">
        <v>6145</v>
      </c>
      <c r="E32">
        <v>2945</v>
      </c>
      <c r="F32">
        <v>27</v>
      </c>
      <c r="G32">
        <v>2918</v>
      </c>
      <c r="H32">
        <v>1383</v>
      </c>
      <c r="I32">
        <v>19</v>
      </c>
      <c r="J32">
        <v>1364</v>
      </c>
      <c r="K32">
        <v>915</v>
      </c>
      <c r="L32">
        <v>6</v>
      </c>
      <c r="M32">
        <v>909</v>
      </c>
      <c r="N32">
        <v>735</v>
      </c>
      <c r="O32">
        <v>5</v>
      </c>
      <c r="P32">
        <v>730</v>
      </c>
      <c r="Q32">
        <v>227</v>
      </c>
      <c r="R32">
        <v>3</v>
      </c>
      <c r="S32">
        <v>224</v>
      </c>
    </row>
    <row r="33" spans="1:19" x14ac:dyDescent="0.3">
      <c r="A33" t="s">
        <v>130</v>
      </c>
      <c r="B33">
        <v>11</v>
      </c>
      <c r="C33">
        <v>6</v>
      </c>
      <c r="D33">
        <v>5</v>
      </c>
      <c r="E33">
        <v>11</v>
      </c>
      <c r="F33">
        <v>6</v>
      </c>
      <c r="G33">
        <v>5</v>
      </c>
      <c r="H33">
        <v>0</v>
      </c>
      <c r="I33">
        <v>0</v>
      </c>
      <c r="J33">
        <v>0</v>
      </c>
      <c r="K33">
        <v>0</v>
      </c>
      <c r="L33">
        <v>0</v>
      </c>
      <c r="M33">
        <v>0</v>
      </c>
      <c r="N33">
        <v>0</v>
      </c>
      <c r="O33">
        <v>0</v>
      </c>
      <c r="P33">
        <v>0</v>
      </c>
      <c r="Q33">
        <v>0</v>
      </c>
      <c r="R33">
        <v>0</v>
      </c>
      <c r="S33">
        <v>0</v>
      </c>
    </row>
    <row r="34" spans="1:19" x14ac:dyDescent="0.3">
      <c r="A34" t="s">
        <v>2063</v>
      </c>
    </row>
    <row r="35" spans="1:19" x14ac:dyDescent="0.3">
      <c r="A35" t="s">
        <v>2</v>
      </c>
      <c r="B35">
        <v>16068</v>
      </c>
      <c r="C35">
        <v>9791</v>
      </c>
      <c r="D35">
        <v>6277</v>
      </c>
      <c r="E35">
        <v>8494</v>
      </c>
      <c r="F35">
        <v>5501</v>
      </c>
      <c r="G35">
        <v>2993</v>
      </c>
      <c r="H35">
        <v>3425</v>
      </c>
      <c r="I35">
        <v>2033</v>
      </c>
      <c r="J35">
        <v>1392</v>
      </c>
      <c r="K35">
        <v>1986</v>
      </c>
      <c r="L35">
        <v>1066</v>
      </c>
      <c r="M35">
        <v>920</v>
      </c>
      <c r="N35">
        <v>1693</v>
      </c>
      <c r="O35">
        <v>948</v>
      </c>
      <c r="P35">
        <v>745</v>
      </c>
      <c r="Q35">
        <v>470</v>
      </c>
      <c r="R35">
        <v>243</v>
      </c>
      <c r="S35">
        <v>227</v>
      </c>
    </row>
    <row r="36" spans="1:19" x14ac:dyDescent="0.3">
      <c r="A36" t="s">
        <v>2064</v>
      </c>
      <c r="B36">
        <v>9055</v>
      </c>
      <c r="C36">
        <v>5420</v>
      </c>
      <c r="D36">
        <v>3635</v>
      </c>
      <c r="E36">
        <v>5259</v>
      </c>
      <c r="F36">
        <v>3144</v>
      </c>
      <c r="G36">
        <v>2115</v>
      </c>
      <c r="H36">
        <v>1796</v>
      </c>
      <c r="I36">
        <v>1108</v>
      </c>
      <c r="J36">
        <v>688</v>
      </c>
      <c r="K36">
        <v>922</v>
      </c>
      <c r="L36">
        <v>569</v>
      </c>
      <c r="M36">
        <v>353</v>
      </c>
      <c r="N36">
        <v>820</v>
      </c>
      <c r="O36">
        <v>437</v>
      </c>
      <c r="P36">
        <v>383</v>
      </c>
      <c r="Q36">
        <v>258</v>
      </c>
      <c r="R36">
        <v>162</v>
      </c>
      <c r="S36">
        <v>96</v>
      </c>
    </row>
    <row r="37" spans="1:19" x14ac:dyDescent="0.3">
      <c r="A37" t="s">
        <v>2065</v>
      </c>
      <c r="B37">
        <v>5780</v>
      </c>
      <c r="C37">
        <v>3503</v>
      </c>
      <c r="D37">
        <v>2277</v>
      </c>
      <c r="E37">
        <v>2610</v>
      </c>
      <c r="F37">
        <v>1849</v>
      </c>
      <c r="G37">
        <v>761</v>
      </c>
      <c r="H37">
        <v>1310</v>
      </c>
      <c r="I37">
        <v>736</v>
      </c>
      <c r="J37">
        <v>574</v>
      </c>
      <c r="K37">
        <v>841</v>
      </c>
      <c r="L37">
        <v>375</v>
      </c>
      <c r="M37">
        <v>466</v>
      </c>
      <c r="N37">
        <v>816</v>
      </c>
      <c r="O37">
        <v>466</v>
      </c>
      <c r="P37">
        <v>350</v>
      </c>
      <c r="Q37">
        <v>203</v>
      </c>
      <c r="R37">
        <v>77</v>
      </c>
      <c r="S37">
        <v>126</v>
      </c>
    </row>
    <row r="38" spans="1:19" x14ac:dyDescent="0.3">
      <c r="A38" t="s">
        <v>2066</v>
      </c>
      <c r="B38">
        <v>1233</v>
      </c>
      <c r="C38">
        <v>868</v>
      </c>
      <c r="D38">
        <v>365</v>
      </c>
      <c r="E38">
        <v>625</v>
      </c>
      <c r="F38">
        <v>508</v>
      </c>
      <c r="G38">
        <v>117</v>
      </c>
      <c r="H38">
        <v>319</v>
      </c>
      <c r="I38">
        <v>189</v>
      </c>
      <c r="J38">
        <v>130</v>
      </c>
      <c r="K38">
        <v>223</v>
      </c>
      <c r="L38">
        <v>122</v>
      </c>
      <c r="M38">
        <v>101</v>
      </c>
      <c r="N38">
        <v>57</v>
      </c>
      <c r="O38">
        <v>45</v>
      </c>
      <c r="P38">
        <v>12</v>
      </c>
      <c r="Q38">
        <v>9</v>
      </c>
      <c r="R38">
        <v>4</v>
      </c>
      <c r="S38">
        <v>5</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AED3-F414-43CA-AFF6-58D802AEC321}">
  <dimension ref="A1:S39"/>
  <sheetViews>
    <sheetView workbookViewId="0">
      <selection sqref="A1:S38"/>
    </sheetView>
  </sheetViews>
  <sheetFormatPr defaultRowHeight="14.4" x14ac:dyDescent="0.3"/>
  <sheetData>
    <row r="1" spans="1:19" x14ac:dyDescent="0.3">
      <c r="A1" t="s">
        <v>2067</v>
      </c>
    </row>
    <row r="2" spans="1:19" x14ac:dyDescent="0.3">
      <c r="B2" t="s">
        <v>2047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2068</v>
      </c>
    </row>
    <row r="7" spans="1:19" x14ac:dyDescent="0.3">
      <c r="A7" t="s">
        <v>2</v>
      </c>
      <c r="B7">
        <v>30209</v>
      </c>
      <c r="C7">
        <v>18933</v>
      </c>
      <c r="D7">
        <v>11276</v>
      </c>
      <c r="E7">
        <v>19436</v>
      </c>
      <c r="F7">
        <v>12425</v>
      </c>
      <c r="G7">
        <v>7011</v>
      </c>
      <c r="H7">
        <v>5224</v>
      </c>
      <c r="I7">
        <v>3221</v>
      </c>
      <c r="J7">
        <v>2003</v>
      </c>
      <c r="K7">
        <v>2736</v>
      </c>
      <c r="L7">
        <v>1617</v>
      </c>
      <c r="M7">
        <v>1119</v>
      </c>
      <c r="N7">
        <v>2135</v>
      </c>
      <c r="O7">
        <v>1261</v>
      </c>
      <c r="P7">
        <v>874</v>
      </c>
      <c r="Q7">
        <v>678</v>
      </c>
      <c r="R7">
        <v>409</v>
      </c>
      <c r="S7">
        <v>269</v>
      </c>
    </row>
    <row r="8" spans="1:19" x14ac:dyDescent="0.3">
      <c r="A8" t="s">
        <v>2069</v>
      </c>
      <c r="B8">
        <v>8926</v>
      </c>
      <c r="C8">
        <v>8834</v>
      </c>
      <c r="D8">
        <v>92</v>
      </c>
      <c r="E8">
        <v>5122</v>
      </c>
      <c r="F8">
        <v>5061</v>
      </c>
      <c r="G8">
        <v>61</v>
      </c>
      <c r="H8">
        <v>1893</v>
      </c>
      <c r="I8">
        <v>1878</v>
      </c>
      <c r="J8">
        <v>15</v>
      </c>
      <c r="K8">
        <v>760</v>
      </c>
      <c r="L8">
        <v>754</v>
      </c>
      <c r="M8">
        <v>6</v>
      </c>
      <c r="N8">
        <v>921</v>
      </c>
      <c r="O8">
        <v>913</v>
      </c>
      <c r="P8">
        <v>8</v>
      </c>
      <c r="Q8">
        <v>230</v>
      </c>
      <c r="R8">
        <v>228</v>
      </c>
      <c r="S8">
        <v>2</v>
      </c>
    </row>
    <row r="9" spans="1:19" x14ac:dyDescent="0.3">
      <c r="A9" t="s">
        <v>2070</v>
      </c>
      <c r="B9">
        <v>1080</v>
      </c>
      <c r="C9">
        <v>1052</v>
      </c>
      <c r="D9">
        <v>28</v>
      </c>
      <c r="E9">
        <v>535</v>
      </c>
      <c r="F9">
        <v>515</v>
      </c>
      <c r="G9">
        <v>20</v>
      </c>
      <c r="H9">
        <v>144</v>
      </c>
      <c r="I9">
        <v>140</v>
      </c>
      <c r="J9">
        <v>4</v>
      </c>
      <c r="K9">
        <v>354</v>
      </c>
      <c r="L9">
        <v>350</v>
      </c>
      <c r="M9">
        <v>4</v>
      </c>
      <c r="N9">
        <v>33</v>
      </c>
      <c r="O9">
        <v>33</v>
      </c>
      <c r="P9">
        <v>0</v>
      </c>
      <c r="Q9">
        <v>14</v>
      </c>
      <c r="R9">
        <v>14</v>
      </c>
      <c r="S9">
        <v>0</v>
      </c>
    </row>
    <row r="10" spans="1:19" x14ac:dyDescent="0.3">
      <c r="A10" t="s">
        <v>2071</v>
      </c>
      <c r="B10">
        <v>47</v>
      </c>
      <c r="C10">
        <v>41</v>
      </c>
      <c r="D10">
        <v>6</v>
      </c>
      <c r="E10">
        <v>46</v>
      </c>
      <c r="F10">
        <v>40</v>
      </c>
      <c r="G10">
        <v>6</v>
      </c>
      <c r="H10">
        <v>0</v>
      </c>
      <c r="I10">
        <v>0</v>
      </c>
      <c r="J10">
        <v>0</v>
      </c>
      <c r="K10">
        <v>0</v>
      </c>
      <c r="L10">
        <v>0</v>
      </c>
      <c r="M10">
        <v>0</v>
      </c>
      <c r="N10">
        <v>1</v>
      </c>
      <c r="O10">
        <v>1</v>
      </c>
      <c r="P10">
        <v>0</v>
      </c>
      <c r="Q10">
        <v>0</v>
      </c>
      <c r="R10">
        <v>0</v>
      </c>
      <c r="S10">
        <v>0</v>
      </c>
    </row>
    <row r="11" spans="1:19" x14ac:dyDescent="0.3">
      <c r="A11" t="s">
        <v>2072</v>
      </c>
      <c r="B11">
        <v>6758</v>
      </c>
      <c r="C11">
        <v>449</v>
      </c>
      <c r="D11">
        <v>6309</v>
      </c>
      <c r="E11">
        <v>3418</v>
      </c>
      <c r="F11">
        <v>369</v>
      </c>
      <c r="G11">
        <v>3049</v>
      </c>
      <c r="H11">
        <v>1442</v>
      </c>
      <c r="I11">
        <v>58</v>
      </c>
      <c r="J11">
        <v>1384</v>
      </c>
      <c r="K11">
        <v>924</v>
      </c>
      <c r="L11">
        <v>13</v>
      </c>
      <c r="M11">
        <v>911</v>
      </c>
      <c r="N11">
        <v>744</v>
      </c>
      <c r="O11">
        <v>5</v>
      </c>
      <c r="P11">
        <v>739</v>
      </c>
      <c r="Q11">
        <v>230</v>
      </c>
      <c r="R11">
        <v>4</v>
      </c>
      <c r="S11">
        <v>226</v>
      </c>
    </row>
    <row r="12" spans="1:19" x14ac:dyDescent="0.3">
      <c r="A12" t="s">
        <v>2073</v>
      </c>
      <c r="B12">
        <v>526</v>
      </c>
      <c r="C12">
        <v>426</v>
      </c>
      <c r="D12">
        <v>100</v>
      </c>
      <c r="E12">
        <v>383</v>
      </c>
      <c r="F12">
        <v>302</v>
      </c>
      <c r="G12">
        <v>81</v>
      </c>
      <c r="H12">
        <v>79</v>
      </c>
      <c r="I12">
        <v>68</v>
      </c>
      <c r="J12">
        <v>11</v>
      </c>
      <c r="K12">
        <v>32</v>
      </c>
      <c r="L12">
        <v>29</v>
      </c>
      <c r="M12">
        <v>3</v>
      </c>
      <c r="N12">
        <v>27</v>
      </c>
      <c r="O12">
        <v>23</v>
      </c>
      <c r="P12">
        <v>4</v>
      </c>
      <c r="Q12">
        <v>5</v>
      </c>
      <c r="R12">
        <v>4</v>
      </c>
      <c r="S12">
        <v>1</v>
      </c>
    </row>
    <row r="13" spans="1:19" x14ac:dyDescent="0.3">
      <c r="A13" t="s">
        <v>2074</v>
      </c>
      <c r="B13">
        <v>526</v>
      </c>
      <c r="C13">
        <v>511</v>
      </c>
      <c r="D13">
        <v>15</v>
      </c>
      <c r="E13">
        <v>437</v>
      </c>
      <c r="F13">
        <v>422</v>
      </c>
      <c r="G13">
        <v>15</v>
      </c>
      <c r="H13">
        <v>54</v>
      </c>
      <c r="I13">
        <v>54</v>
      </c>
      <c r="J13">
        <v>0</v>
      </c>
      <c r="K13">
        <v>4</v>
      </c>
      <c r="L13">
        <v>4</v>
      </c>
      <c r="M13">
        <v>0</v>
      </c>
      <c r="N13">
        <v>31</v>
      </c>
      <c r="O13">
        <v>31</v>
      </c>
      <c r="P13">
        <v>0</v>
      </c>
      <c r="Q13">
        <v>0</v>
      </c>
      <c r="R13">
        <v>0</v>
      </c>
      <c r="S13">
        <v>0</v>
      </c>
    </row>
    <row r="14" spans="1:19" x14ac:dyDescent="0.3">
      <c r="A14" t="s">
        <v>2075</v>
      </c>
      <c r="B14">
        <v>2103</v>
      </c>
      <c r="C14">
        <v>1215</v>
      </c>
      <c r="D14">
        <v>888</v>
      </c>
      <c r="E14">
        <v>1716</v>
      </c>
      <c r="F14">
        <v>988</v>
      </c>
      <c r="G14">
        <v>728</v>
      </c>
      <c r="H14">
        <v>259</v>
      </c>
      <c r="I14">
        <v>140</v>
      </c>
      <c r="J14">
        <v>119</v>
      </c>
      <c r="K14">
        <v>53</v>
      </c>
      <c r="L14">
        <v>34</v>
      </c>
      <c r="M14">
        <v>19</v>
      </c>
      <c r="N14">
        <v>51</v>
      </c>
      <c r="O14">
        <v>33</v>
      </c>
      <c r="P14">
        <v>18</v>
      </c>
      <c r="Q14">
        <v>24</v>
      </c>
      <c r="R14">
        <v>20</v>
      </c>
      <c r="S14">
        <v>4</v>
      </c>
    </row>
    <row r="15" spans="1:19" x14ac:dyDescent="0.3">
      <c r="A15" t="s">
        <v>2076</v>
      </c>
      <c r="B15">
        <v>636</v>
      </c>
      <c r="C15">
        <v>295</v>
      </c>
      <c r="D15">
        <v>341</v>
      </c>
      <c r="E15">
        <v>502</v>
      </c>
      <c r="F15">
        <v>242</v>
      </c>
      <c r="G15">
        <v>260</v>
      </c>
      <c r="H15">
        <v>113</v>
      </c>
      <c r="I15">
        <v>47</v>
      </c>
      <c r="J15">
        <v>66</v>
      </c>
      <c r="K15">
        <v>17</v>
      </c>
      <c r="L15">
        <v>4</v>
      </c>
      <c r="M15">
        <v>13</v>
      </c>
      <c r="N15">
        <v>4</v>
      </c>
      <c r="O15">
        <v>2</v>
      </c>
      <c r="P15">
        <v>2</v>
      </c>
      <c r="Q15">
        <v>0</v>
      </c>
      <c r="R15">
        <v>0</v>
      </c>
      <c r="S15">
        <v>0</v>
      </c>
    </row>
    <row r="16" spans="1:19" x14ac:dyDescent="0.3">
      <c r="A16" t="s">
        <v>2077</v>
      </c>
      <c r="B16">
        <v>1240</v>
      </c>
      <c r="C16">
        <v>951</v>
      </c>
      <c r="D16">
        <v>289</v>
      </c>
      <c r="E16">
        <v>1037</v>
      </c>
      <c r="F16">
        <v>801</v>
      </c>
      <c r="G16">
        <v>236</v>
      </c>
      <c r="H16">
        <v>126</v>
      </c>
      <c r="I16">
        <v>88</v>
      </c>
      <c r="J16">
        <v>38</v>
      </c>
      <c r="K16">
        <v>38</v>
      </c>
      <c r="L16">
        <v>29</v>
      </c>
      <c r="M16">
        <v>9</v>
      </c>
      <c r="N16">
        <v>33</v>
      </c>
      <c r="O16">
        <v>28</v>
      </c>
      <c r="P16">
        <v>5</v>
      </c>
      <c r="Q16">
        <v>6</v>
      </c>
      <c r="R16">
        <v>5</v>
      </c>
      <c r="S16">
        <v>1</v>
      </c>
    </row>
    <row r="17" spans="1:19" x14ac:dyDescent="0.3">
      <c r="A17" t="s">
        <v>2078</v>
      </c>
      <c r="B17">
        <v>565</v>
      </c>
      <c r="C17">
        <v>263</v>
      </c>
      <c r="D17">
        <v>302</v>
      </c>
      <c r="E17">
        <v>463</v>
      </c>
      <c r="F17">
        <v>206</v>
      </c>
      <c r="G17">
        <v>257</v>
      </c>
      <c r="H17">
        <v>63</v>
      </c>
      <c r="I17">
        <v>36</v>
      </c>
      <c r="J17">
        <v>27</v>
      </c>
      <c r="K17">
        <v>17</v>
      </c>
      <c r="L17">
        <v>11</v>
      </c>
      <c r="M17">
        <v>6</v>
      </c>
      <c r="N17">
        <v>15</v>
      </c>
      <c r="O17">
        <v>6</v>
      </c>
      <c r="P17">
        <v>9</v>
      </c>
      <c r="Q17">
        <v>7</v>
      </c>
      <c r="R17">
        <v>4</v>
      </c>
      <c r="S17">
        <v>3</v>
      </c>
    </row>
    <row r="18" spans="1:19" x14ac:dyDescent="0.3">
      <c r="A18" t="s">
        <v>2079</v>
      </c>
      <c r="B18">
        <v>151</v>
      </c>
      <c r="C18">
        <v>100</v>
      </c>
      <c r="D18">
        <v>51</v>
      </c>
      <c r="E18">
        <v>137</v>
      </c>
      <c r="F18">
        <v>88</v>
      </c>
      <c r="G18">
        <v>49</v>
      </c>
      <c r="H18">
        <v>10</v>
      </c>
      <c r="I18">
        <v>9</v>
      </c>
      <c r="J18">
        <v>1</v>
      </c>
      <c r="K18">
        <v>3</v>
      </c>
      <c r="L18">
        <v>2</v>
      </c>
      <c r="M18">
        <v>1</v>
      </c>
      <c r="N18">
        <v>0</v>
      </c>
      <c r="O18">
        <v>0</v>
      </c>
      <c r="P18">
        <v>0</v>
      </c>
      <c r="Q18">
        <v>1</v>
      </c>
      <c r="R18">
        <v>1</v>
      </c>
      <c r="S18">
        <v>0</v>
      </c>
    </row>
    <row r="19" spans="1:19" x14ac:dyDescent="0.3">
      <c r="A19" t="s">
        <v>2080</v>
      </c>
      <c r="B19">
        <v>3766</v>
      </c>
      <c r="C19">
        <v>2798</v>
      </c>
      <c r="D19">
        <v>968</v>
      </c>
      <c r="E19">
        <v>2835</v>
      </c>
      <c r="F19">
        <v>2017</v>
      </c>
      <c r="G19">
        <v>818</v>
      </c>
      <c r="H19">
        <v>458</v>
      </c>
      <c r="I19">
        <v>380</v>
      </c>
      <c r="J19">
        <v>78</v>
      </c>
      <c r="K19">
        <v>259</v>
      </c>
      <c r="L19">
        <v>225</v>
      </c>
      <c r="M19">
        <v>34</v>
      </c>
      <c r="N19">
        <v>121</v>
      </c>
      <c r="O19">
        <v>94</v>
      </c>
      <c r="P19">
        <v>27</v>
      </c>
      <c r="Q19">
        <v>93</v>
      </c>
      <c r="R19">
        <v>82</v>
      </c>
      <c r="S19">
        <v>11</v>
      </c>
    </row>
    <row r="20" spans="1:19" x14ac:dyDescent="0.3">
      <c r="A20" t="s">
        <v>2081</v>
      </c>
      <c r="B20">
        <v>1819</v>
      </c>
      <c r="C20">
        <v>803</v>
      </c>
      <c r="D20">
        <v>1016</v>
      </c>
      <c r="E20">
        <v>1249</v>
      </c>
      <c r="F20">
        <v>533</v>
      </c>
      <c r="G20">
        <v>716</v>
      </c>
      <c r="H20">
        <v>286</v>
      </c>
      <c r="I20">
        <v>127</v>
      </c>
      <c r="J20">
        <v>159</v>
      </c>
      <c r="K20">
        <v>158</v>
      </c>
      <c r="L20">
        <v>74</v>
      </c>
      <c r="M20">
        <v>84</v>
      </c>
      <c r="N20">
        <v>89</v>
      </c>
      <c r="O20">
        <v>48</v>
      </c>
      <c r="P20">
        <v>41</v>
      </c>
      <c r="Q20">
        <v>37</v>
      </c>
      <c r="R20">
        <v>21</v>
      </c>
      <c r="S20">
        <v>16</v>
      </c>
    </row>
    <row r="21" spans="1:19" x14ac:dyDescent="0.3">
      <c r="A21" t="s">
        <v>2082</v>
      </c>
      <c r="B21">
        <v>522</v>
      </c>
      <c r="C21">
        <v>138</v>
      </c>
      <c r="D21">
        <v>384</v>
      </c>
      <c r="E21">
        <v>402</v>
      </c>
      <c r="F21">
        <v>103</v>
      </c>
      <c r="G21">
        <v>299</v>
      </c>
      <c r="H21">
        <v>52</v>
      </c>
      <c r="I21">
        <v>10</v>
      </c>
      <c r="J21">
        <v>42</v>
      </c>
      <c r="K21">
        <v>32</v>
      </c>
      <c r="L21">
        <v>10</v>
      </c>
      <c r="M21">
        <v>22</v>
      </c>
      <c r="N21">
        <v>29</v>
      </c>
      <c r="O21">
        <v>11</v>
      </c>
      <c r="P21">
        <v>18</v>
      </c>
      <c r="Q21">
        <v>7</v>
      </c>
      <c r="R21">
        <v>4</v>
      </c>
      <c r="S21">
        <v>3</v>
      </c>
    </row>
    <row r="22" spans="1:19" x14ac:dyDescent="0.3">
      <c r="A22" t="s">
        <v>2083</v>
      </c>
      <c r="B22">
        <v>1203</v>
      </c>
      <c r="C22">
        <v>906</v>
      </c>
      <c r="D22">
        <v>297</v>
      </c>
      <c r="E22">
        <v>892</v>
      </c>
      <c r="F22">
        <v>628</v>
      </c>
      <c r="G22">
        <v>264</v>
      </c>
      <c r="H22">
        <v>171</v>
      </c>
      <c r="I22">
        <v>149</v>
      </c>
      <c r="J22">
        <v>22</v>
      </c>
      <c r="K22">
        <v>80</v>
      </c>
      <c r="L22">
        <v>74</v>
      </c>
      <c r="M22">
        <v>6</v>
      </c>
      <c r="N22">
        <v>36</v>
      </c>
      <c r="O22">
        <v>33</v>
      </c>
      <c r="P22">
        <v>3</v>
      </c>
      <c r="Q22">
        <v>24</v>
      </c>
      <c r="R22">
        <v>22</v>
      </c>
      <c r="S22">
        <v>2</v>
      </c>
    </row>
    <row r="23" spans="1:19" x14ac:dyDescent="0.3">
      <c r="A23" t="s">
        <v>2084</v>
      </c>
      <c r="B23">
        <v>197</v>
      </c>
      <c r="C23">
        <v>80</v>
      </c>
      <c r="D23">
        <v>117</v>
      </c>
      <c r="E23">
        <v>159</v>
      </c>
      <c r="F23">
        <v>54</v>
      </c>
      <c r="G23">
        <v>105</v>
      </c>
      <c r="H23">
        <v>34</v>
      </c>
      <c r="I23">
        <v>22</v>
      </c>
      <c r="J23">
        <v>12</v>
      </c>
      <c r="K23">
        <v>4</v>
      </c>
      <c r="L23">
        <v>4</v>
      </c>
      <c r="M23">
        <v>0</v>
      </c>
      <c r="N23">
        <v>0</v>
      </c>
      <c r="O23">
        <v>0</v>
      </c>
      <c r="P23">
        <v>0</v>
      </c>
      <c r="Q23">
        <v>0</v>
      </c>
      <c r="R23">
        <v>0</v>
      </c>
      <c r="S23">
        <v>0</v>
      </c>
    </row>
    <row r="24" spans="1:19" x14ac:dyDescent="0.3">
      <c r="A24" t="s">
        <v>2085</v>
      </c>
      <c r="B24">
        <v>144</v>
      </c>
      <c r="C24">
        <v>71</v>
      </c>
      <c r="D24">
        <v>73</v>
      </c>
      <c r="E24">
        <v>103</v>
      </c>
      <c r="F24">
        <v>56</v>
      </c>
      <c r="G24">
        <v>47</v>
      </c>
      <c r="H24">
        <v>40</v>
      </c>
      <c r="I24">
        <v>15</v>
      </c>
      <c r="J24">
        <v>25</v>
      </c>
      <c r="K24">
        <v>1</v>
      </c>
      <c r="L24">
        <v>0</v>
      </c>
      <c r="M24">
        <v>1</v>
      </c>
      <c r="N24">
        <v>0</v>
      </c>
      <c r="O24">
        <v>0</v>
      </c>
      <c r="P24">
        <v>0</v>
      </c>
      <c r="Q24">
        <v>0</v>
      </c>
      <c r="R24">
        <v>0</v>
      </c>
      <c r="S24">
        <v>0</v>
      </c>
    </row>
    <row r="25" spans="1:19" x14ac:dyDescent="0.3">
      <c r="A25" t="s">
        <v>115</v>
      </c>
      <c r="B25">
        <v>0</v>
      </c>
      <c r="C25">
        <v>0</v>
      </c>
      <c r="D25">
        <v>0</v>
      </c>
      <c r="E25">
        <v>0</v>
      </c>
      <c r="F25">
        <v>0</v>
      </c>
      <c r="G25">
        <v>0</v>
      </c>
      <c r="H25">
        <v>0</v>
      </c>
      <c r="I25">
        <v>0</v>
      </c>
      <c r="J25">
        <v>0</v>
      </c>
      <c r="K25">
        <v>0</v>
      </c>
      <c r="L25">
        <v>0</v>
      </c>
      <c r="M25">
        <v>0</v>
      </c>
      <c r="N25">
        <v>0</v>
      </c>
      <c r="O25">
        <v>0</v>
      </c>
      <c r="P25">
        <v>0</v>
      </c>
      <c r="Q25">
        <v>0</v>
      </c>
      <c r="R25">
        <v>0</v>
      </c>
      <c r="S25">
        <v>0</v>
      </c>
    </row>
    <row r="26" spans="1:19" x14ac:dyDescent="0.3">
      <c r="A26" t="s">
        <v>905</v>
      </c>
    </row>
    <row r="27" spans="1:19" x14ac:dyDescent="0.3">
      <c r="A27" t="s">
        <v>2</v>
      </c>
      <c r="B27">
        <v>30209</v>
      </c>
      <c r="C27">
        <v>18933</v>
      </c>
      <c r="D27">
        <v>11276</v>
      </c>
      <c r="E27">
        <v>19436</v>
      </c>
      <c r="F27">
        <v>12425</v>
      </c>
      <c r="G27">
        <v>7011</v>
      </c>
      <c r="H27">
        <v>5224</v>
      </c>
      <c r="I27">
        <v>3221</v>
      </c>
      <c r="J27">
        <v>2003</v>
      </c>
      <c r="K27">
        <v>2736</v>
      </c>
      <c r="L27">
        <v>1617</v>
      </c>
      <c r="M27">
        <v>1119</v>
      </c>
      <c r="N27">
        <v>2135</v>
      </c>
      <c r="O27">
        <v>1261</v>
      </c>
      <c r="P27">
        <v>874</v>
      </c>
      <c r="Q27">
        <v>678</v>
      </c>
      <c r="R27">
        <v>409</v>
      </c>
      <c r="S27">
        <v>269</v>
      </c>
    </row>
    <row r="28" spans="1:19" x14ac:dyDescent="0.3">
      <c r="A28" t="s">
        <v>2086</v>
      </c>
      <c r="B28">
        <v>7692</v>
      </c>
      <c r="C28">
        <v>4863</v>
      </c>
      <c r="D28">
        <v>2829</v>
      </c>
      <c r="E28">
        <v>3757</v>
      </c>
      <c r="F28">
        <v>2740</v>
      </c>
      <c r="G28">
        <v>1017</v>
      </c>
      <c r="H28">
        <v>1725</v>
      </c>
      <c r="I28">
        <v>990</v>
      </c>
      <c r="J28">
        <v>735</v>
      </c>
      <c r="K28">
        <v>1092</v>
      </c>
      <c r="L28">
        <v>521</v>
      </c>
      <c r="M28">
        <v>571</v>
      </c>
      <c r="N28">
        <v>894</v>
      </c>
      <c r="O28">
        <v>523</v>
      </c>
      <c r="P28">
        <v>371</v>
      </c>
      <c r="Q28">
        <v>224</v>
      </c>
      <c r="R28">
        <v>89</v>
      </c>
      <c r="S28">
        <v>135</v>
      </c>
    </row>
    <row r="29" spans="1:19" x14ac:dyDescent="0.3">
      <c r="A29" t="s">
        <v>34</v>
      </c>
      <c r="B29">
        <v>200</v>
      </c>
      <c r="C29">
        <v>153</v>
      </c>
      <c r="D29">
        <v>47</v>
      </c>
      <c r="E29">
        <v>176</v>
      </c>
      <c r="F29">
        <v>138</v>
      </c>
      <c r="G29">
        <v>38</v>
      </c>
      <c r="H29">
        <v>17</v>
      </c>
      <c r="I29">
        <v>12</v>
      </c>
      <c r="J29">
        <v>5</v>
      </c>
      <c r="K29">
        <v>5</v>
      </c>
      <c r="L29">
        <v>1</v>
      </c>
      <c r="M29">
        <v>4</v>
      </c>
      <c r="N29">
        <v>1</v>
      </c>
      <c r="O29">
        <v>1</v>
      </c>
      <c r="P29">
        <v>0</v>
      </c>
      <c r="Q29">
        <v>1</v>
      </c>
      <c r="R29">
        <v>1</v>
      </c>
      <c r="S29">
        <v>0</v>
      </c>
    </row>
    <row r="30" spans="1:19" x14ac:dyDescent="0.3">
      <c r="A30" t="s">
        <v>2087</v>
      </c>
      <c r="B30">
        <v>5296</v>
      </c>
      <c r="C30">
        <v>3371</v>
      </c>
      <c r="D30">
        <v>1925</v>
      </c>
      <c r="E30">
        <v>3846</v>
      </c>
      <c r="F30">
        <v>2376</v>
      </c>
      <c r="G30">
        <v>1470</v>
      </c>
      <c r="H30">
        <v>712</v>
      </c>
      <c r="I30">
        <v>472</v>
      </c>
      <c r="J30">
        <v>240</v>
      </c>
      <c r="K30">
        <v>375</v>
      </c>
      <c r="L30">
        <v>274</v>
      </c>
      <c r="M30">
        <v>101</v>
      </c>
      <c r="N30">
        <v>225</v>
      </c>
      <c r="O30">
        <v>143</v>
      </c>
      <c r="P30">
        <v>82</v>
      </c>
      <c r="Q30">
        <v>138</v>
      </c>
      <c r="R30">
        <v>106</v>
      </c>
      <c r="S30">
        <v>32</v>
      </c>
    </row>
    <row r="31" spans="1:19" x14ac:dyDescent="0.3">
      <c r="A31" t="s">
        <v>2088</v>
      </c>
      <c r="B31">
        <v>1659</v>
      </c>
      <c r="C31">
        <v>1090</v>
      </c>
      <c r="D31">
        <v>569</v>
      </c>
      <c r="E31">
        <v>1268</v>
      </c>
      <c r="F31">
        <v>806</v>
      </c>
      <c r="G31">
        <v>462</v>
      </c>
      <c r="H31">
        <v>208</v>
      </c>
      <c r="I31">
        <v>142</v>
      </c>
      <c r="J31">
        <v>66</v>
      </c>
      <c r="K31">
        <v>83</v>
      </c>
      <c r="L31">
        <v>66</v>
      </c>
      <c r="M31">
        <v>17</v>
      </c>
      <c r="N31">
        <v>77</v>
      </c>
      <c r="O31">
        <v>55</v>
      </c>
      <c r="P31">
        <v>22</v>
      </c>
      <c r="Q31">
        <v>23</v>
      </c>
      <c r="R31">
        <v>21</v>
      </c>
      <c r="S31">
        <v>2</v>
      </c>
    </row>
    <row r="32" spans="1:19" x14ac:dyDescent="0.3">
      <c r="A32" t="s">
        <v>2089</v>
      </c>
      <c r="B32">
        <v>6020</v>
      </c>
      <c r="C32">
        <v>3899</v>
      </c>
      <c r="D32">
        <v>2121</v>
      </c>
      <c r="E32">
        <v>4898</v>
      </c>
      <c r="F32">
        <v>3098</v>
      </c>
      <c r="G32">
        <v>1800</v>
      </c>
      <c r="H32">
        <v>709</v>
      </c>
      <c r="I32">
        <v>479</v>
      </c>
      <c r="J32">
        <v>230</v>
      </c>
      <c r="K32">
        <v>261</v>
      </c>
      <c r="L32">
        <v>190</v>
      </c>
      <c r="M32">
        <v>71</v>
      </c>
      <c r="N32">
        <v>120</v>
      </c>
      <c r="O32">
        <v>103</v>
      </c>
      <c r="P32">
        <v>17</v>
      </c>
      <c r="Q32">
        <v>32</v>
      </c>
      <c r="R32">
        <v>29</v>
      </c>
      <c r="S32">
        <v>3</v>
      </c>
    </row>
    <row r="33" spans="1:19" x14ac:dyDescent="0.3">
      <c r="A33" t="s">
        <v>2090</v>
      </c>
      <c r="B33">
        <v>9208</v>
      </c>
      <c r="C33">
        <v>5489</v>
      </c>
      <c r="D33">
        <v>3719</v>
      </c>
      <c r="E33">
        <v>5397</v>
      </c>
      <c r="F33">
        <v>3212</v>
      </c>
      <c r="G33">
        <v>2185</v>
      </c>
      <c r="H33">
        <v>1814</v>
      </c>
      <c r="I33">
        <v>1113</v>
      </c>
      <c r="J33">
        <v>701</v>
      </c>
      <c r="K33">
        <v>919</v>
      </c>
      <c r="L33">
        <v>565</v>
      </c>
      <c r="M33">
        <v>354</v>
      </c>
      <c r="N33">
        <v>818</v>
      </c>
      <c r="O33">
        <v>436</v>
      </c>
      <c r="P33">
        <v>382</v>
      </c>
      <c r="Q33">
        <v>260</v>
      </c>
      <c r="R33">
        <v>163</v>
      </c>
      <c r="S33">
        <v>97</v>
      </c>
    </row>
    <row r="34" spans="1:19" x14ac:dyDescent="0.3">
      <c r="A34" t="s">
        <v>130</v>
      </c>
      <c r="B34">
        <v>134</v>
      </c>
      <c r="C34">
        <v>68</v>
      </c>
      <c r="D34">
        <v>66</v>
      </c>
      <c r="E34">
        <v>94</v>
      </c>
      <c r="F34">
        <v>55</v>
      </c>
      <c r="G34">
        <v>39</v>
      </c>
      <c r="H34">
        <v>39</v>
      </c>
      <c r="I34">
        <v>13</v>
      </c>
      <c r="J34">
        <v>26</v>
      </c>
      <c r="K34">
        <v>1</v>
      </c>
      <c r="L34">
        <v>0</v>
      </c>
      <c r="M34">
        <v>1</v>
      </c>
      <c r="N34">
        <v>0</v>
      </c>
      <c r="O34">
        <v>0</v>
      </c>
      <c r="P34">
        <v>0</v>
      </c>
      <c r="Q34">
        <v>0</v>
      </c>
      <c r="R34">
        <v>0</v>
      </c>
      <c r="S34">
        <v>0</v>
      </c>
    </row>
    <row r="35" spans="1:19" x14ac:dyDescent="0.3">
      <c r="A35" t="s">
        <v>115</v>
      </c>
      <c r="B35">
        <v>0</v>
      </c>
      <c r="C35">
        <v>0</v>
      </c>
      <c r="D35">
        <v>0</v>
      </c>
      <c r="E35">
        <v>0</v>
      </c>
      <c r="F35">
        <v>0</v>
      </c>
      <c r="G35">
        <v>0</v>
      </c>
      <c r="H35">
        <v>0</v>
      </c>
      <c r="I35">
        <v>0</v>
      </c>
      <c r="J35">
        <v>0</v>
      </c>
      <c r="K35">
        <v>0</v>
      </c>
      <c r="L35">
        <v>0</v>
      </c>
      <c r="M35">
        <v>0</v>
      </c>
      <c r="N35">
        <v>0</v>
      </c>
      <c r="O35">
        <v>0</v>
      </c>
      <c r="P35">
        <v>0</v>
      </c>
      <c r="Q35">
        <v>0</v>
      </c>
      <c r="R35">
        <v>0</v>
      </c>
      <c r="S35">
        <v>0</v>
      </c>
    </row>
    <row r="36" spans="1:19" x14ac:dyDescent="0.3">
      <c r="A36" t="s">
        <v>2091</v>
      </c>
    </row>
    <row r="37" spans="1:19" x14ac:dyDescent="0.3">
      <c r="A37" t="s">
        <v>2</v>
      </c>
      <c r="B37">
        <v>30209</v>
      </c>
      <c r="C37">
        <v>18933</v>
      </c>
      <c r="D37">
        <v>11276</v>
      </c>
      <c r="E37">
        <v>19436</v>
      </c>
      <c r="F37">
        <v>12425</v>
      </c>
      <c r="G37">
        <v>7011</v>
      </c>
      <c r="H37">
        <v>5224</v>
      </c>
      <c r="I37">
        <v>3221</v>
      </c>
      <c r="J37">
        <v>2003</v>
      </c>
      <c r="K37">
        <v>2736</v>
      </c>
      <c r="L37">
        <v>1617</v>
      </c>
      <c r="M37">
        <v>1119</v>
      </c>
      <c r="N37">
        <v>2135</v>
      </c>
      <c r="O37">
        <v>1261</v>
      </c>
      <c r="P37">
        <v>874</v>
      </c>
      <c r="Q37">
        <v>678</v>
      </c>
      <c r="R37">
        <v>409</v>
      </c>
      <c r="S37">
        <v>269</v>
      </c>
    </row>
    <row r="38" spans="1:19" x14ac:dyDescent="0.3">
      <c r="A38" t="s">
        <v>156</v>
      </c>
      <c r="B38">
        <v>23254</v>
      </c>
      <c r="C38">
        <v>14472</v>
      </c>
      <c r="D38">
        <v>8782</v>
      </c>
      <c r="E38">
        <v>14322</v>
      </c>
      <c r="F38">
        <v>9243</v>
      </c>
      <c r="G38">
        <v>5079</v>
      </c>
      <c r="H38">
        <v>4304</v>
      </c>
      <c r="I38">
        <v>2607</v>
      </c>
      <c r="J38">
        <v>1697</v>
      </c>
      <c r="K38">
        <v>2278</v>
      </c>
      <c r="L38">
        <v>1277</v>
      </c>
      <c r="M38">
        <v>1001</v>
      </c>
      <c r="N38">
        <v>1833</v>
      </c>
      <c r="O38">
        <v>1063</v>
      </c>
      <c r="P38">
        <v>770</v>
      </c>
      <c r="Q38">
        <v>517</v>
      </c>
      <c r="R38">
        <v>282</v>
      </c>
      <c r="S38">
        <v>235</v>
      </c>
    </row>
    <row r="39" spans="1:19" x14ac:dyDescent="0.3">
      <c r="A39" t="s">
        <v>2092</v>
      </c>
      <c r="B39">
        <v>6955</v>
      </c>
      <c r="C39">
        <v>4461</v>
      </c>
      <c r="D39">
        <v>2494</v>
      </c>
      <c r="E39">
        <v>5114</v>
      </c>
      <c r="F39">
        <v>3182</v>
      </c>
      <c r="G39">
        <v>1932</v>
      </c>
      <c r="H39">
        <v>920</v>
      </c>
      <c r="I39">
        <v>614</v>
      </c>
      <c r="J39">
        <v>306</v>
      </c>
      <c r="K39">
        <v>458</v>
      </c>
      <c r="L39">
        <v>340</v>
      </c>
      <c r="M39">
        <v>118</v>
      </c>
      <c r="N39">
        <v>302</v>
      </c>
      <c r="O39">
        <v>198</v>
      </c>
      <c r="P39">
        <v>104</v>
      </c>
      <c r="Q39">
        <v>161</v>
      </c>
      <c r="R39">
        <v>127</v>
      </c>
      <c r="S39">
        <v>34</v>
      </c>
    </row>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9F67-2427-4ADA-A91E-6BFD9DC1346B}">
  <dimension ref="A1:S39"/>
  <sheetViews>
    <sheetView workbookViewId="0">
      <selection sqref="A1:S39"/>
    </sheetView>
  </sheetViews>
  <sheetFormatPr defaultRowHeight="14.4" x14ac:dyDescent="0.3"/>
  <sheetData>
    <row r="1" spans="1:19" x14ac:dyDescent="0.3">
      <c r="A1" t="s">
        <v>2093</v>
      </c>
    </row>
    <row r="2" spans="1:19" x14ac:dyDescent="0.3">
      <c r="B2" t="s">
        <v>2047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896</v>
      </c>
    </row>
    <row r="7" spans="1:19" x14ac:dyDescent="0.3">
      <c r="A7" t="s">
        <v>2</v>
      </c>
      <c r="B7">
        <v>64597</v>
      </c>
      <c r="C7">
        <v>31737</v>
      </c>
      <c r="D7">
        <v>32860</v>
      </c>
      <c r="E7">
        <v>47475</v>
      </c>
      <c r="F7">
        <v>23251</v>
      </c>
      <c r="G7">
        <v>24224</v>
      </c>
      <c r="H7">
        <v>9117</v>
      </c>
      <c r="I7">
        <v>4456</v>
      </c>
      <c r="J7">
        <v>4661</v>
      </c>
      <c r="K7">
        <v>4121</v>
      </c>
      <c r="L7">
        <v>2082</v>
      </c>
      <c r="M7">
        <v>2039</v>
      </c>
      <c r="N7">
        <v>3042</v>
      </c>
      <c r="O7">
        <v>1513</v>
      </c>
      <c r="P7">
        <v>1529</v>
      </c>
      <c r="Q7">
        <v>842</v>
      </c>
      <c r="R7">
        <v>435</v>
      </c>
      <c r="S7">
        <v>407</v>
      </c>
    </row>
    <row r="8" spans="1:19" x14ac:dyDescent="0.3">
      <c r="A8" t="s">
        <v>2094</v>
      </c>
      <c r="B8">
        <v>16687</v>
      </c>
      <c r="C8">
        <v>10354</v>
      </c>
      <c r="D8">
        <v>6333</v>
      </c>
      <c r="E8">
        <v>13546</v>
      </c>
      <c r="F8">
        <v>8389</v>
      </c>
      <c r="G8">
        <v>5157</v>
      </c>
      <c r="H8">
        <v>1782</v>
      </c>
      <c r="I8">
        <v>1072</v>
      </c>
      <c r="J8">
        <v>710</v>
      </c>
      <c r="K8">
        <v>705</v>
      </c>
      <c r="L8">
        <v>466</v>
      </c>
      <c r="M8">
        <v>239</v>
      </c>
      <c r="N8">
        <v>489</v>
      </c>
      <c r="O8">
        <v>308</v>
      </c>
      <c r="P8">
        <v>181</v>
      </c>
      <c r="Q8">
        <v>165</v>
      </c>
      <c r="R8">
        <v>119</v>
      </c>
      <c r="S8">
        <v>46</v>
      </c>
    </row>
    <row r="9" spans="1:19" x14ac:dyDescent="0.3">
      <c r="A9" t="s">
        <v>2095</v>
      </c>
      <c r="B9">
        <v>2789</v>
      </c>
      <c r="C9">
        <v>2655</v>
      </c>
      <c r="D9">
        <v>134</v>
      </c>
      <c r="E9">
        <v>1735</v>
      </c>
      <c r="F9">
        <v>1629</v>
      </c>
      <c r="G9">
        <v>106</v>
      </c>
      <c r="H9">
        <v>546</v>
      </c>
      <c r="I9">
        <v>529</v>
      </c>
      <c r="J9">
        <v>17</v>
      </c>
      <c r="K9">
        <v>204</v>
      </c>
      <c r="L9">
        <v>199</v>
      </c>
      <c r="M9">
        <v>5</v>
      </c>
      <c r="N9">
        <v>278</v>
      </c>
      <c r="O9">
        <v>272</v>
      </c>
      <c r="P9">
        <v>6</v>
      </c>
      <c r="Q9">
        <v>26</v>
      </c>
      <c r="R9">
        <v>26</v>
      </c>
      <c r="S9">
        <v>0</v>
      </c>
    </row>
    <row r="10" spans="1:19" x14ac:dyDescent="0.3">
      <c r="A10" t="s">
        <v>2096</v>
      </c>
      <c r="B10">
        <v>859</v>
      </c>
      <c r="C10">
        <v>801</v>
      </c>
      <c r="D10">
        <v>58</v>
      </c>
      <c r="E10">
        <v>552</v>
      </c>
      <c r="F10">
        <v>520</v>
      </c>
      <c r="G10">
        <v>32</v>
      </c>
      <c r="H10">
        <v>136</v>
      </c>
      <c r="I10">
        <v>114</v>
      </c>
      <c r="J10">
        <v>22</v>
      </c>
      <c r="K10">
        <v>141</v>
      </c>
      <c r="L10">
        <v>138</v>
      </c>
      <c r="M10">
        <v>3</v>
      </c>
      <c r="N10">
        <v>20</v>
      </c>
      <c r="O10">
        <v>19</v>
      </c>
      <c r="P10">
        <v>1</v>
      </c>
      <c r="Q10">
        <v>10</v>
      </c>
      <c r="R10">
        <v>10</v>
      </c>
      <c r="S10">
        <v>0</v>
      </c>
    </row>
    <row r="11" spans="1:19" x14ac:dyDescent="0.3">
      <c r="A11" t="s">
        <v>2097</v>
      </c>
      <c r="B11">
        <v>3363</v>
      </c>
      <c r="C11">
        <v>167</v>
      </c>
      <c r="D11">
        <v>3196</v>
      </c>
      <c r="E11">
        <v>1761</v>
      </c>
      <c r="F11">
        <v>135</v>
      </c>
      <c r="G11">
        <v>1626</v>
      </c>
      <c r="H11">
        <v>737</v>
      </c>
      <c r="I11">
        <v>18</v>
      </c>
      <c r="J11">
        <v>719</v>
      </c>
      <c r="K11">
        <v>547</v>
      </c>
      <c r="L11">
        <v>8</v>
      </c>
      <c r="M11">
        <v>539</v>
      </c>
      <c r="N11">
        <v>240</v>
      </c>
      <c r="O11">
        <v>6</v>
      </c>
      <c r="P11">
        <v>234</v>
      </c>
      <c r="Q11">
        <v>78</v>
      </c>
      <c r="R11">
        <v>0</v>
      </c>
      <c r="S11">
        <v>78</v>
      </c>
    </row>
    <row r="12" spans="1:19" x14ac:dyDescent="0.3">
      <c r="A12" t="s">
        <v>2098</v>
      </c>
      <c r="B12">
        <v>5258</v>
      </c>
      <c r="C12">
        <v>5167</v>
      </c>
      <c r="D12">
        <v>91</v>
      </c>
      <c r="E12">
        <v>2926</v>
      </c>
      <c r="F12">
        <v>2859</v>
      </c>
      <c r="G12">
        <v>67</v>
      </c>
      <c r="H12">
        <v>1228</v>
      </c>
      <c r="I12">
        <v>1212</v>
      </c>
      <c r="J12">
        <v>16</v>
      </c>
      <c r="K12">
        <v>486</v>
      </c>
      <c r="L12">
        <v>482</v>
      </c>
      <c r="M12">
        <v>4</v>
      </c>
      <c r="N12">
        <v>452</v>
      </c>
      <c r="O12">
        <v>449</v>
      </c>
      <c r="P12">
        <v>3</v>
      </c>
      <c r="Q12">
        <v>166</v>
      </c>
      <c r="R12">
        <v>165</v>
      </c>
      <c r="S12">
        <v>1</v>
      </c>
    </row>
    <row r="13" spans="1:19" x14ac:dyDescent="0.3">
      <c r="A13" t="s">
        <v>2099</v>
      </c>
      <c r="B13">
        <v>437</v>
      </c>
      <c r="C13">
        <v>393</v>
      </c>
      <c r="D13">
        <v>44</v>
      </c>
      <c r="E13">
        <v>202</v>
      </c>
      <c r="F13">
        <v>169</v>
      </c>
      <c r="G13">
        <v>33</v>
      </c>
      <c r="H13">
        <v>87</v>
      </c>
      <c r="I13">
        <v>78</v>
      </c>
      <c r="J13">
        <v>9</v>
      </c>
      <c r="K13">
        <v>123</v>
      </c>
      <c r="L13">
        <v>122</v>
      </c>
      <c r="M13">
        <v>1</v>
      </c>
      <c r="N13">
        <v>7</v>
      </c>
      <c r="O13">
        <v>6</v>
      </c>
      <c r="P13">
        <v>1</v>
      </c>
      <c r="Q13">
        <v>18</v>
      </c>
      <c r="R13">
        <v>18</v>
      </c>
      <c r="S13">
        <v>0</v>
      </c>
    </row>
    <row r="14" spans="1:19" x14ac:dyDescent="0.3">
      <c r="A14" t="s">
        <v>2100</v>
      </c>
      <c r="B14">
        <v>3854</v>
      </c>
      <c r="C14">
        <v>52</v>
      </c>
      <c r="D14">
        <v>3802</v>
      </c>
      <c r="E14">
        <v>1940</v>
      </c>
      <c r="F14">
        <v>23</v>
      </c>
      <c r="G14">
        <v>1917</v>
      </c>
      <c r="H14">
        <v>944</v>
      </c>
      <c r="I14">
        <v>16</v>
      </c>
      <c r="J14">
        <v>928</v>
      </c>
      <c r="K14">
        <v>431</v>
      </c>
      <c r="L14">
        <v>6</v>
      </c>
      <c r="M14">
        <v>425</v>
      </c>
      <c r="N14">
        <v>343</v>
      </c>
      <c r="O14">
        <v>4</v>
      </c>
      <c r="P14">
        <v>339</v>
      </c>
      <c r="Q14">
        <v>196</v>
      </c>
      <c r="R14">
        <v>3</v>
      </c>
      <c r="S14">
        <v>193</v>
      </c>
    </row>
    <row r="15" spans="1:19" x14ac:dyDescent="0.3">
      <c r="A15" t="s">
        <v>130</v>
      </c>
      <c r="B15">
        <v>160</v>
      </c>
      <c r="C15">
        <v>97</v>
      </c>
      <c r="D15">
        <v>63</v>
      </c>
      <c r="E15">
        <v>110</v>
      </c>
      <c r="F15">
        <v>61</v>
      </c>
      <c r="G15">
        <v>49</v>
      </c>
      <c r="H15">
        <v>23</v>
      </c>
      <c r="I15">
        <v>17</v>
      </c>
      <c r="J15">
        <v>6</v>
      </c>
      <c r="K15">
        <v>16</v>
      </c>
      <c r="L15">
        <v>13</v>
      </c>
      <c r="M15">
        <v>3</v>
      </c>
      <c r="N15">
        <v>10</v>
      </c>
      <c r="O15">
        <v>5</v>
      </c>
      <c r="P15">
        <v>5</v>
      </c>
      <c r="Q15">
        <v>1</v>
      </c>
      <c r="R15">
        <v>1</v>
      </c>
      <c r="S15">
        <v>0</v>
      </c>
    </row>
    <row r="16" spans="1:19" x14ac:dyDescent="0.3">
      <c r="A16" t="s">
        <v>2101</v>
      </c>
      <c r="B16">
        <v>31190</v>
      </c>
      <c r="C16">
        <v>12051</v>
      </c>
      <c r="D16">
        <v>19139</v>
      </c>
      <c r="E16">
        <v>24703</v>
      </c>
      <c r="F16">
        <v>9466</v>
      </c>
      <c r="G16">
        <v>15237</v>
      </c>
      <c r="H16">
        <v>3634</v>
      </c>
      <c r="I16">
        <v>1400</v>
      </c>
      <c r="J16">
        <v>2234</v>
      </c>
      <c r="K16">
        <v>1468</v>
      </c>
      <c r="L16">
        <v>648</v>
      </c>
      <c r="M16">
        <v>820</v>
      </c>
      <c r="N16">
        <v>1203</v>
      </c>
      <c r="O16">
        <v>444</v>
      </c>
      <c r="P16">
        <v>759</v>
      </c>
      <c r="Q16">
        <v>182</v>
      </c>
      <c r="R16">
        <v>93</v>
      </c>
      <c r="S16">
        <v>89</v>
      </c>
    </row>
    <row r="17" spans="1:19" x14ac:dyDescent="0.3">
      <c r="A17" t="s">
        <v>740</v>
      </c>
      <c r="B17">
        <v>0</v>
      </c>
      <c r="C17">
        <v>0</v>
      </c>
      <c r="D17">
        <v>0</v>
      </c>
      <c r="E17">
        <v>0</v>
      </c>
      <c r="F17">
        <v>0</v>
      </c>
      <c r="G17">
        <v>0</v>
      </c>
      <c r="H17">
        <v>0</v>
      </c>
      <c r="I17">
        <v>0</v>
      </c>
      <c r="J17">
        <v>0</v>
      </c>
      <c r="K17">
        <v>0</v>
      </c>
      <c r="L17">
        <v>0</v>
      </c>
      <c r="M17">
        <v>0</v>
      </c>
      <c r="N17">
        <v>0</v>
      </c>
      <c r="O17">
        <v>0</v>
      </c>
      <c r="P17">
        <v>0</v>
      </c>
      <c r="Q17">
        <v>0</v>
      </c>
      <c r="R17">
        <v>0</v>
      </c>
      <c r="S17">
        <v>0</v>
      </c>
    </row>
    <row r="18" spans="1:19" x14ac:dyDescent="0.3">
      <c r="A18" t="s">
        <v>2102</v>
      </c>
    </row>
    <row r="19" spans="1:19" x14ac:dyDescent="0.3">
      <c r="A19" t="s">
        <v>2</v>
      </c>
      <c r="B19">
        <v>64597</v>
      </c>
      <c r="C19">
        <v>31737</v>
      </c>
      <c r="D19">
        <v>32860</v>
      </c>
      <c r="E19">
        <v>47475</v>
      </c>
      <c r="F19">
        <v>23251</v>
      </c>
      <c r="G19">
        <v>24224</v>
      </c>
      <c r="H19">
        <v>9117</v>
      </c>
      <c r="I19">
        <v>4456</v>
      </c>
      <c r="J19">
        <v>4661</v>
      </c>
      <c r="K19">
        <v>4121</v>
      </c>
      <c r="L19">
        <v>2082</v>
      </c>
      <c r="M19">
        <v>2039</v>
      </c>
      <c r="N19">
        <v>3042</v>
      </c>
      <c r="O19">
        <v>1513</v>
      </c>
      <c r="P19">
        <v>1529</v>
      </c>
      <c r="Q19">
        <v>842</v>
      </c>
      <c r="R19">
        <v>435</v>
      </c>
      <c r="S19">
        <v>407</v>
      </c>
    </row>
    <row r="20" spans="1:19" x14ac:dyDescent="0.3">
      <c r="A20" t="s">
        <v>2103</v>
      </c>
      <c r="B20">
        <v>33407</v>
      </c>
      <c r="C20">
        <v>19686</v>
      </c>
      <c r="D20">
        <v>13721</v>
      </c>
      <c r="E20">
        <v>22772</v>
      </c>
      <c r="F20">
        <v>13785</v>
      </c>
      <c r="G20">
        <v>8987</v>
      </c>
      <c r="H20">
        <v>5483</v>
      </c>
      <c r="I20">
        <v>3056</v>
      </c>
      <c r="J20">
        <v>2427</v>
      </c>
      <c r="K20">
        <v>2653</v>
      </c>
      <c r="L20">
        <v>1434</v>
      </c>
      <c r="M20">
        <v>1219</v>
      </c>
      <c r="N20">
        <v>1839</v>
      </c>
      <c r="O20">
        <v>1069</v>
      </c>
      <c r="P20">
        <v>770</v>
      </c>
      <c r="Q20">
        <v>660</v>
      </c>
      <c r="R20">
        <v>342</v>
      </c>
      <c r="S20">
        <v>318</v>
      </c>
    </row>
    <row r="21" spans="1:19" x14ac:dyDescent="0.3">
      <c r="A21" t="s">
        <v>1555</v>
      </c>
      <c r="B21">
        <v>23698</v>
      </c>
      <c r="C21">
        <v>13977</v>
      </c>
      <c r="D21">
        <v>9721</v>
      </c>
      <c r="E21">
        <v>17594</v>
      </c>
      <c r="F21">
        <v>10673</v>
      </c>
      <c r="G21">
        <v>6921</v>
      </c>
      <c r="H21">
        <v>3201</v>
      </c>
      <c r="I21">
        <v>1733</v>
      </c>
      <c r="J21">
        <v>1468</v>
      </c>
      <c r="K21">
        <v>1597</v>
      </c>
      <c r="L21">
        <v>811</v>
      </c>
      <c r="M21">
        <v>786</v>
      </c>
      <c r="N21">
        <v>1027</v>
      </c>
      <c r="O21">
        <v>605</v>
      </c>
      <c r="P21">
        <v>422</v>
      </c>
      <c r="Q21">
        <v>279</v>
      </c>
      <c r="R21">
        <v>155</v>
      </c>
      <c r="S21">
        <v>124</v>
      </c>
    </row>
    <row r="22" spans="1:19" x14ac:dyDescent="0.3">
      <c r="A22" t="s">
        <v>2104</v>
      </c>
      <c r="B22">
        <v>9549</v>
      </c>
      <c r="C22">
        <v>5612</v>
      </c>
      <c r="D22">
        <v>3937</v>
      </c>
      <c r="E22">
        <v>5068</v>
      </c>
      <c r="F22">
        <v>3051</v>
      </c>
      <c r="G22">
        <v>2017</v>
      </c>
      <c r="H22">
        <v>2259</v>
      </c>
      <c r="I22">
        <v>1306</v>
      </c>
      <c r="J22">
        <v>953</v>
      </c>
      <c r="K22">
        <v>1040</v>
      </c>
      <c r="L22">
        <v>610</v>
      </c>
      <c r="M22">
        <v>430</v>
      </c>
      <c r="N22">
        <v>802</v>
      </c>
      <c r="O22">
        <v>459</v>
      </c>
      <c r="P22">
        <v>343</v>
      </c>
      <c r="Q22">
        <v>380</v>
      </c>
      <c r="R22">
        <v>186</v>
      </c>
      <c r="S22">
        <v>194</v>
      </c>
    </row>
    <row r="23" spans="1:19" x14ac:dyDescent="0.3">
      <c r="A23" t="s">
        <v>2105</v>
      </c>
      <c r="B23">
        <v>160</v>
      </c>
      <c r="C23">
        <v>97</v>
      </c>
      <c r="D23">
        <v>63</v>
      </c>
      <c r="E23">
        <v>110</v>
      </c>
      <c r="F23">
        <v>61</v>
      </c>
      <c r="G23">
        <v>49</v>
      </c>
      <c r="H23">
        <v>23</v>
      </c>
      <c r="I23">
        <v>17</v>
      </c>
      <c r="J23">
        <v>6</v>
      </c>
      <c r="K23">
        <v>16</v>
      </c>
      <c r="L23">
        <v>13</v>
      </c>
      <c r="M23">
        <v>3</v>
      </c>
      <c r="N23">
        <v>10</v>
      </c>
      <c r="O23">
        <v>5</v>
      </c>
      <c r="P23">
        <v>5</v>
      </c>
      <c r="Q23">
        <v>1</v>
      </c>
      <c r="R23">
        <v>1</v>
      </c>
      <c r="S23">
        <v>0</v>
      </c>
    </row>
    <row r="24" spans="1:19" x14ac:dyDescent="0.3">
      <c r="A24" t="s">
        <v>2106</v>
      </c>
      <c r="B24">
        <v>31190</v>
      </c>
      <c r="C24">
        <v>12051</v>
      </c>
      <c r="D24">
        <v>19139</v>
      </c>
      <c r="E24">
        <v>24703</v>
      </c>
      <c r="F24">
        <v>9466</v>
      </c>
      <c r="G24">
        <v>15237</v>
      </c>
      <c r="H24">
        <v>3634</v>
      </c>
      <c r="I24">
        <v>1400</v>
      </c>
      <c r="J24">
        <v>2234</v>
      </c>
      <c r="K24">
        <v>1468</v>
      </c>
      <c r="L24">
        <v>648</v>
      </c>
      <c r="M24">
        <v>820</v>
      </c>
      <c r="N24">
        <v>1203</v>
      </c>
      <c r="O24">
        <v>444</v>
      </c>
      <c r="P24">
        <v>759</v>
      </c>
      <c r="Q24">
        <v>182</v>
      </c>
      <c r="R24">
        <v>93</v>
      </c>
      <c r="S24">
        <v>89</v>
      </c>
    </row>
    <row r="25" spans="1:19" x14ac:dyDescent="0.3">
      <c r="A25" t="s">
        <v>115</v>
      </c>
      <c r="B25">
        <v>0</v>
      </c>
      <c r="C25">
        <v>0</v>
      </c>
      <c r="D25">
        <v>0</v>
      </c>
      <c r="E25">
        <v>0</v>
      </c>
      <c r="F25">
        <v>0</v>
      </c>
      <c r="G25">
        <v>0</v>
      </c>
      <c r="H25">
        <v>0</v>
      </c>
      <c r="I25">
        <v>0</v>
      </c>
      <c r="J25">
        <v>0</v>
      </c>
      <c r="K25">
        <v>0</v>
      </c>
      <c r="L25">
        <v>0</v>
      </c>
      <c r="M25">
        <v>0</v>
      </c>
      <c r="N25">
        <v>0</v>
      </c>
      <c r="O25">
        <v>0</v>
      </c>
      <c r="P25">
        <v>0</v>
      </c>
      <c r="Q25">
        <v>0</v>
      </c>
      <c r="R25">
        <v>0</v>
      </c>
      <c r="S25">
        <v>0</v>
      </c>
    </row>
    <row r="26" spans="1:19" x14ac:dyDescent="0.3">
      <c r="A26" t="s">
        <v>2107</v>
      </c>
    </row>
    <row r="27" spans="1:19" x14ac:dyDescent="0.3">
      <c r="A27" t="s">
        <v>2</v>
      </c>
      <c r="B27">
        <v>31190</v>
      </c>
      <c r="C27">
        <v>12051</v>
      </c>
      <c r="D27">
        <v>19139</v>
      </c>
      <c r="E27">
        <v>24703</v>
      </c>
      <c r="F27">
        <v>9466</v>
      </c>
      <c r="G27">
        <v>15237</v>
      </c>
      <c r="H27">
        <v>3634</v>
      </c>
      <c r="I27">
        <v>1400</v>
      </c>
      <c r="J27">
        <v>2234</v>
      </c>
      <c r="K27">
        <v>1468</v>
      </c>
      <c r="L27">
        <v>648</v>
      </c>
      <c r="M27">
        <v>820</v>
      </c>
      <c r="N27">
        <v>1203</v>
      </c>
      <c r="O27">
        <v>444</v>
      </c>
      <c r="P27">
        <v>759</v>
      </c>
      <c r="Q27">
        <v>182</v>
      </c>
      <c r="R27">
        <v>93</v>
      </c>
      <c r="S27">
        <v>89</v>
      </c>
    </row>
    <row r="28" spans="1:19" x14ac:dyDescent="0.3">
      <c r="A28" t="s">
        <v>19</v>
      </c>
      <c r="B28">
        <v>15</v>
      </c>
      <c r="C28">
        <v>9</v>
      </c>
      <c r="D28">
        <v>6</v>
      </c>
      <c r="E28">
        <v>10</v>
      </c>
      <c r="F28">
        <v>6</v>
      </c>
      <c r="G28">
        <v>4</v>
      </c>
      <c r="H28">
        <v>2</v>
      </c>
      <c r="I28">
        <v>2</v>
      </c>
      <c r="J28">
        <v>0</v>
      </c>
      <c r="K28">
        <v>3</v>
      </c>
      <c r="L28">
        <v>1</v>
      </c>
      <c r="M28">
        <v>2</v>
      </c>
      <c r="N28">
        <v>0</v>
      </c>
      <c r="O28">
        <v>0</v>
      </c>
      <c r="P28">
        <v>0</v>
      </c>
      <c r="Q28">
        <v>0</v>
      </c>
      <c r="R28">
        <v>0</v>
      </c>
      <c r="S28">
        <v>0</v>
      </c>
    </row>
    <row r="29" spans="1:19" x14ac:dyDescent="0.3">
      <c r="A29" t="s">
        <v>20</v>
      </c>
      <c r="B29">
        <v>31175</v>
      </c>
      <c r="C29">
        <v>12042</v>
      </c>
      <c r="D29">
        <v>19133</v>
      </c>
      <c r="E29">
        <v>24693</v>
      </c>
      <c r="F29">
        <v>9460</v>
      </c>
      <c r="G29">
        <v>15233</v>
      </c>
      <c r="H29">
        <v>3632</v>
      </c>
      <c r="I29">
        <v>1398</v>
      </c>
      <c r="J29">
        <v>2234</v>
      </c>
      <c r="K29">
        <v>1465</v>
      </c>
      <c r="L29">
        <v>647</v>
      </c>
      <c r="M29">
        <v>818</v>
      </c>
      <c r="N29">
        <v>1203</v>
      </c>
      <c r="O29">
        <v>444</v>
      </c>
      <c r="P29">
        <v>759</v>
      </c>
      <c r="Q29">
        <v>182</v>
      </c>
      <c r="R29">
        <v>93</v>
      </c>
      <c r="S29">
        <v>89</v>
      </c>
    </row>
    <row r="30" spans="1:19" x14ac:dyDescent="0.3">
      <c r="A30" t="s">
        <v>740</v>
      </c>
      <c r="B30">
        <v>0</v>
      </c>
      <c r="C30">
        <v>0</v>
      </c>
      <c r="D30">
        <v>0</v>
      </c>
      <c r="E30">
        <v>0</v>
      </c>
      <c r="F30">
        <v>0</v>
      </c>
      <c r="G30">
        <v>0</v>
      </c>
      <c r="H30">
        <v>0</v>
      </c>
      <c r="I30">
        <v>0</v>
      </c>
      <c r="J30">
        <v>0</v>
      </c>
      <c r="K30">
        <v>0</v>
      </c>
      <c r="L30">
        <v>0</v>
      </c>
      <c r="M30">
        <v>0</v>
      </c>
      <c r="N30">
        <v>0</v>
      </c>
      <c r="O30">
        <v>0</v>
      </c>
      <c r="P30">
        <v>0</v>
      </c>
      <c r="Q30">
        <v>0</v>
      </c>
      <c r="R30">
        <v>0</v>
      </c>
      <c r="S30">
        <v>0</v>
      </c>
    </row>
    <row r="31" spans="1:19" x14ac:dyDescent="0.3">
      <c r="A31" t="s">
        <v>797</v>
      </c>
    </row>
    <row r="32" spans="1:19" x14ac:dyDescent="0.3">
      <c r="A32" t="s">
        <v>2</v>
      </c>
      <c r="B32">
        <v>15</v>
      </c>
      <c r="C32">
        <v>9</v>
      </c>
      <c r="D32">
        <v>6</v>
      </c>
      <c r="E32">
        <v>10</v>
      </c>
      <c r="F32">
        <v>6</v>
      </c>
      <c r="G32">
        <v>4</v>
      </c>
      <c r="H32">
        <v>2</v>
      </c>
      <c r="I32">
        <v>2</v>
      </c>
      <c r="J32">
        <v>0</v>
      </c>
      <c r="K32">
        <v>3</v>
      </c>
      <c r="L32">
        <v>1</v>
      </c>
      <c r="M32">
        <v>2</v>
      </c>
      <c r="N32">
        <v>0</v>
      </c>
      <c r="O32">
        <v>0</v>
      </c>
      <c r="P32">
        <v>0</v>
      </c>
      <c r="Q32">
        <v>0</v>
      </c>
      <c r="R32">
        <v>0</v>
      </c>
      <c r="S32">
        <v>0</v>
      </c>
    </row>
    <row r="33" spans="1:19" x14ac:dyDescent="0.3">
      <c r="A33" t="s">
        <v>2108</v>
      </c>
      <c r="B33">
        <v>4</v>
      </c>
      <c r="C33">
        <v>2</v>
      </c>
      <c r="D33">
        <v>2</v>
      </c>
      <c r="E33">
        <v>1</v>
      </c>
      <c r="F33">
        <v>1</v>
      </c>
      <c r="G33">
        <v>0</v>
      </c>
      <c r="H33">
        <v>1</v>
      </c>
      <c r="I33">
        <v>1</v>
      </c>
      <c r="J33">
        <v>0</v>
      </c>
      <c r="K33">
        <v>2</v>
      </c>
      <c r="L33">
        <v>0</v>
      </c>
      <c r="M33">
        <v>2</v>
      </c>
      <c r="N33">
        <v>0</v>
      </c>
      <c r="O33">
        <v>0</v>
      </c>
      <c r="P33">
        <v>0</v>
      </c>
      <c r="Q33">
        <v>0</v>
      </c>
      <c r="R33">
        <v>0</v>
      </c>
      <c r="S33">
        <v>0</v>
      </c>
    </row>
    <row r="34" spans="1:19" x14ac:dyDescent="0.3">
      <c r="A34" t="s">
        <v>2109</v>
      </c>
      <c r="B34">
        <v>3</v>
      </c>
      <c r="C34">
        <v>3</v>
      </c>
      <c r="D34">
        <v>0</v>
      </c>
      <c r="E34">
        <v>2</v>
      </c>
      <c r="F34">
        <v>2</v>
      </c>
      <c r="G34">
        <v>0</v>
      </c>
      <c r="H34">
        <v>0</v>
      </c>
      <c r="I34">
        <v>0</v>
      </c>
      <c r="J34">
        <v>0</v>
      </c>
      <c r="K34">
        <v>1</v>
      </c>
      <c r="L34">
        <v>1</v>
      </c>
      <c r="M34">
        <v>0</v>
      </c>
      <c r="N34">
        <v>0</v>
      </c>
      <c r="O34">
        <v>0</v>
      </c>
      <c r="P34">
        <v>0</v>
      </c>
      <c r="Q34">
        <v>0</v>
      </c>
      <c r="R34">
        <v>0</v>
      </c>
      <c r="S34">
        <v>0</v>
      </c>
    </row>
    <row r="35" spans="1:19" x14ac:dyDescent="0.3">
      <c r="A35" t="s">
        <v>2110</v>
      </c>
      <c r="B35">
        <v>7</v>
      </c>
      <c r="C35">
        <v>3</v>
      </c>
      <c r="D35">
        <v>4</v>
      </c>
      <c r="E35">
        <v>6</v>
      </c>
      <c r="F35">
        <v>2</v>
      </c>
      <c r="G35">
        <v>4</v>
      </c>
      <c r="H35">
        <v>1</v>
      </c>
      <c r="I35">
        <v>1</v>
      </c>
      <c r="J35">
        <v>0</v>
      </c>
      <c r="K35">
        <v>0</v>
      </c>
      <c r="L35">
        <v>0</v>
      </c>
      <c r="M35">
        <v>0</v>
      </c>
      <c r="N35">
        <v>0</v>
      </c>
      <c r="O35">
        <v>0</v>
      </c>
      <c r="P35">
        <v>0</v>
      </c>
      <c r="Q35">
        <v>0</v>
      </c>
      <c r="R35">
        <v>0</v>
      </c>
      <c r="S35">
        <v>0</v>
      </c>
    </row>
    <row r="36" spans="1:19" x14ac:dyDescent="0.3">
      <c r="A36" t="s">
        <v>2111</v>
      </c>
      <c r="B36">
        <v>0</v>
      </c>
      <c r="C36">
        <v>0</v>
      </c>
      <c r="D36">
        <v>0</v>
      </c>
      <c r="E36">
        <v>0</v>
      </c>
      <c r="F36">
        <v>0</v>
      </c>
      <c r="G36">
        <v>0</v>
      </c>
      <c r="H36">
        <v>0</v>
      </c>
      <c r="I36">
        <v>0</v>
      </c>
      <c r="J36">
        <v>0</v>
      </c>
      <c r="K36">
        <v>0</v>
      </c>
      <c r="L36">
        <v>0</v>
      </c>
      <c r="M36">
        <v>0</v>
      </c>
      <c r="N36">
        <v>0</v>
      </c>
      <c r="O36">
        <v>0</v>
      </c>
      <c r="P36">
        <v>0</v>
      </c>
      <c r="Q36">
        <v>0</v>
      </c>
      <c r="R36">
        <v>0</v>
      </c>
      <c r="S36">
        <v>0</v>
      </c>
    </row>
    <row r="37" spans="1:19" x14ac:dyDescent="0.3">
      <c r="A37" t="s">
        <v>2112</v>
      </c>
      <c r="B37">
        <v>1</v>
      </c>
      <c r="C37">
        <v>1</v>
      </c>
      <c r="D37">
        <v>0</v>
      </c>
      <c r="E37">
        <v>1</v>
      </c>
      <c r="F37">
        <v>1</v>
      </c>
      <c r="G37">
        <v>0</v>
      </c>
      <c r="H37">
        <v>0</v>
      </c>
      <c r="I37">
        <v>0</v>
      </c>
      <c r="J37">
        <v>0</v>
      </c>
      <c r="K37">
        <v>0</v>
      </c>
      <c r="L37">
        <v>0</v>
      </c>
      <c r="M37">
        <v>0</v>
      </c>
      <c r="N37">
        <v>0</v>
      </c>
      <c r="O37">
        <v>0</v>
      </c>
      <c r="P37">
        <v>0</v>
      </c>
      <c r="Q37">
        <v>0</v>
      </c>
      <c r="R37">
        <v>0</v>
      </c>
      <c r="S37">
        <v>0</v>
      </c>
    </row>
    <row r="38" spans="1:19" x14ac:dyDescent="0.3">
      <c r="A38" t="s">
        <v>130</v>
      </c>
      <c r="B38">
        <v>0</v>
      </c>
      <c r="C38">
        <v>0</v>
      </c>
      <c r="D38">
        <v>0</v>
      </c>
      <c r="E38">
        <v>0</v>
      </c>
      <c r="F38">
        <v>0</v>
      </c>
      <c r="G38">
        <v>0</v>
      </c>
      <c r="H38">
        <v>0</v>
      </c>
      <c r="I38">
        <v>0</v>
      </c>
      <c r="J38">
        <v>0</v>
      </c>
      <c r="K38">
        <v>0</v>
      </c>
      <c r="L38">
        <v>0</v>
      </c>
      <c r="M38">
        <v>0</v>
      </c>
      <c r="N38">
        <v>0</v>
      </c>
      <c r="O38">
        <v>0</v>
      </c>
      <c r="P38">
        <v>0</v>
      </c>
      <c r="Q38">
        <v>0</v>
      </c>
      <c r="R38">
        <v>0</v>
      </c>
      <c r="S38">
        <v>0</v>
      </c>
    </row>
    <row r="39" spans="1:19" x14ac:dyDescent="0.3">
      <c r="A39" t="s">
        <v>740</v>
      </c>
      <c r="B39">
        <v>0</v>
      </c>
      <c r="C39">
        <v>0</v>
      </c>
      <c r="D39">
        <v>0</v>
      </c>
      <c r="E39">
        <v>0</v>
      </c>
      <c r="F39">
        <v>0</v>
      </c>
      <c r="G39">
        <v>0</v>
      </c>
      <c r="H39">
        <v>0</v>
      </c>
      <c r="I39">
        <v>0</v>
      </c>
      <c r="J39">
        <v>0</v>
      </c>
      <c r="K39">
        <v>0</v>
      </c>
      <c r="L39">
        <v>0</v>
      </c>
      <c r="M39">
        <v>0</v>
      </c>
      <c r="N39">
        <v>0</v>
      </c>
      <c r="O39">
        <v>0</v>
      </c>
      <c r="P39">
        <v>0</v>
      </c>
      <c r="Q39">
        <v>0</v>
      </c>
      <c r="R39">
        <v>0</v>
      </c>
      <c r="S39">
        <v>0</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761B0-38E2-4B68-8719-C4128D36D835}">
  <dimension ref="A1:S107"/>
  <sheetViews>
    <sheetView workbookViewId="0">
      <selection sqref="A1:S39"/>
    </sheetView>
  </sheetViews>
  <sheetFormatPr defaultRowHeight="14.4" x14ac:dyDescent="0.3"/>
  <sheetData>
    <row r="1" spans="1:19" x14ac:dyDescent="0.3">
      <c r="A1" t="s">
        <v>2113</v>
      </c>
    </row>
    <row r="2" spans="1:19" x14ac:dyDescent="0.3">
      <c r="B2" t="s">
        <v>2047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2114</v>
      </c>
    </row>
    <row r="7" spans="1:19" x14ac:dyDescent="0.3">
      <c r="A7" t="s">
        <v>2</v>
      </c>
      <c r="B7">
        <v>33422</v>
      </c>
      <c r="C7">
        <v>19695</v>
      </c>
      <c r="D7">
        <v>13727</v>
      </c>
      <c r="E7">
        <v>22782</v>
      </c>
      <c r="F7">
        <v>13791</v>
      </c>
      <c r="G7">
        <v>8991</v>
      </c>
      <c r="H7">
        <v>5485</v>
      </c>
      <c r="I7">
        <v>3058</v>
      </c>
      <c r="J7">
        <v>2427</v>
      </c>
      <c r="K7">
        <v>2656</v>
      </c>
      <c r="L7">
        <v>1435</v>
      </c>
      <c r="M7">
        <v>1221</v>
      </c>
      <c r="N7">
        <v>1839</v>
      </c>
      <c r="O7">
        <v>1069</v>
      </c>
      <c r="P7">
        <v>770</v>
      </c>
      <c r="Q7">
        <v>660</v>
      </c>
      <c r="R7">
        <v>342</v>
      </c>
      <c r="S7">
        <v>318</v>
      </c>
    </row>
    <row r="8" spans="1:19" x14ac:dyDescent="0.3">
      <c r="A8" t="s">
        <v>2115</v>
      </c>
      <c r="B8">
        <v>445</v>
      </c>
      <c r="C8">
        <v>427</v>
      </c>
      <c r="D8">
        <v>18</v>
      </c>
      <c r="E8">
        <v>424</v>
      </c>
      <c r="F8">
        <v>407</v>
      </c>
      <c r="G8">
        <v>17</v>
      </c>
      <c r="H8">
        <v>15</v>
      </c>
      <c r="I8">
        <v>14</v>
      </c>
      <c r="J8">
        <v>1</v>
      </c>
      <c r="K8">
        <v>4</v>
      </c>
      <c r="L8">
        <v>4</v>
      </c>
      <c r="M8">
        <v>0</v>
      </c>
      <c r="N8">
        <v>1</v>
      </c>
      <c r="O8">
        <v>1</v>
      </c>
      <c r="P8">
        <v>0</v>
      </c>
      <c r="Q8">
        <v>1</v>
      </c>
      <c r="R8">
        <v>1</v>
      </c>
      <c r="S8">
        <v>0</v>
      </c>
    </row>
    <row r="9" spans="1:19" x14ac:dyDescent="0.3">
      <c r="A9" t="s">
        <v>1214</v>
      </c>
      <c r="B9">
        <v>1079</v>
      </c>
      <c r="C9">
        <v>755</v>
      </c>
      <c r="D9">
        <v>324</v>
      </c>
      <c r="E9">
        <v>797</v>
      </c>
      <c r="F9">
        <v>551</v>
      </c>
      <c r="G9">
        <v>246</v>
      </c>
      <c r="H9">
        <v>167</v>
      </c>
      <c r="I9">
        <v>111</v>
      </c>
      <c r="J9">
        <v>56</v>
      </c>
      <c r="K9">
        <v>53</v>
      </c>
      <c r="L9">
        <v>43</v>
      </c>
      <c r="M9">
        <v>10</v>
      </c>
      <c r="N9">
        <v>42</v>
      </c>
      <c r="O9">
        <v>31</v>
      </c>
      <c r="P9">
        <v>11</v>
      </c>
      <c r="Q9">
        <v>20</v>
      </c>
      <c r="R9">
        <v>19</v>
      </c>
      <c r="S9">
        <v>1</v>
      </c>
    </row>
    <row r="10" spans="1:19" x14ac:dyDescent="0.3">
      <c r="A10" t="s">
        <v>136</v>
      </c>
      <c r="B10">
        <v>3881</v>
      </c>
      <c r="C10">
        <v>1920</v>
      </c>
      <c r="D10">
        <v>1961</v>
      </c>
      <c r="E10">
        <v>2884</v>
      </c>
      <c r="F10">
        <v>1354</v>
      </c>
      <c r="G10">
        <v>1530</v>
      </c>
      <c r="H10">
        <v>503</v>
      </c>
      <c r="I10">
        <v>271</v>
      </c>
      <c r="J10">
        <v>232</v>
      </c>
      <c r="K10">
        <v>241</v>
      </c>
      <c r="L10">
        <v>151</v>
      </c>
      <c r="M10">
        <v>90</v>
      </c>
      <c r="N10">
        <v>181</v>
      </c>
      <c r="O10">
        <v>94</v>
      </c>
      <c r="P10">
        <v>87</v>
      </c>
      <c r="Q10">
        <v>72</v>
      </c>
      <c r="R10">
        <v>50</v>
      </c>
      <c r="S10">
        <v>22</v>
      </c>
    </row>
    <row r="11" spans="1:19" x14ac:dyDescent="0.3">
      <c r="A11" t="s">
        <v>2116</v>
      </c>
      <c r="B11">
        <v>1588</v>
      </c>
      <c r="C11">
        <v>1033</v>
      </c>
      <c r="D11">
        <v>555</v>
      </c>
      <c r="E11">
        <v>1301</v>
      </c>
      <c r="F11">
        <v>840</v>
      </c>
      <c r="G11">
        <v>461</v>
      </c>
      <c r="H11">
        <v>140</v>
      </c>
      <c r="I11">
        <v>90</v>
      </c>
      <c r="J11">
        <v>50</v>
      </c>
      <c r="K11">
        <v>76</v>
      </c>
      <c r="L11">
        <v>56</v>
      </c>
      <c r="M11">
        <v>20</v>
      </c>
      <c r="N11">
        <v>54</v>
      </c>
      <c r="O11">
        <v>32</v>
      </c>
      <c r="P11">
        <v>22</v>
      </c>
      <c r="Q11">
        <v>17</v>
      </c>
      <c r="R11">
        <v>15</v>
      </c>
      <c r="S11">
        <v>2</v>
      </c>
    </row>
    <row r="12" spans="1:19" x14ac:dyDescent="0.3">
      <c r="A12" t="s">
        <v>2117</v>
      </c>
      <c r="B12">
        <v>1765</v>
      </c>
      <c r="C12">
        <v>464</v>
      </c>
      <c r="D12">
        <v>1301</v>
      </c>
      <c r="E12">
        <v>1530</v>
      </c>
      <c r="F12">
        <v>408</v>
      </c>
      <c r="G12">
        <v>1122</v>
      </c>
      <c r="H12">
        <v>137</v>
      </c>
      <c r="I12">
        <v>26</v>
      </c>
      <c r="J12">
        <v>111</v>
      </c>
      <c r="K12">
        <v>60</v>
      </c>
      <c r="L12">
        <v>21</v>
      </c>
      <c r="M12">
        <v>39</v>
      </c>
      <c r="N12">
        <v>22</v>
      </c>
      <c r="O12">
        <v>6</v>
      </c>
      <c r="P12">
        <v>16</v>
      </c>
      <c r="Q12">
        <v>16</v>
      </c>
      <c r="R12">
        <v>3</v>
      </c>
      <c r="S12">
        <v>13</v>
      </c>
    </row>
    <row r="13" spans="1:19" x14ac:dyDescent="0.3">
      <c r="A13" t="s">
        <v>2118</v>
      </c>
      <c r="B13">
        <v>3380</v>
      </c>
      <c r="C13">
        <v>1861</v>
      </c>
      <c r="D13">
        <v>1519</v>
      </c>
      <c r="E13">
        <v>2803</v>
      </c>
      <c r="F13">
        <v>1560</v>
      </c>
      <c r="G13">
        <v>1243</v>
      </c>
      <c r="H13">
        <v>376</v>
      </c>
      <c r="I13">
        <v>183</v>
      </c>
      <c r="J13">
        <v>193</v>
      </c>
      <c r="K13">
        <v>105</v>
      </c>
      <c r="L13">
        <v>62</v>
      </c>
      <c r="M13">
        <v>43</v>
      </c>
      <c r="N13">
        <v>80</v>
      </c>
      <c r="O13">
        <v>46</v>
      </c>
      <c r="P13">
        <v>34</v>
      </c>
      <c r="Q13">
        <v>16</v>
      </c>
      <c r="R13">
        <v>10</v>
      </c>
      <c r="S13">
        <v>6</v>
      </c>
    </row>
    <row r="14" spans="1:19" x14ac:dyDescent="0.3">
      <c r="A14" t="s">
        <v>2119</v>
      </c>
      <c r="B14">
        <v>9470</v>
      </c>
      <c r="C14">
        <v>9170</v>
      </c>
      <c r="D14">
        <v>300</v>
      </c>
      <c r="E14">
        <v>5483</v>
      </c>
      <c r="F14">
        <v>5265</v>
      </c>
      <c r="G14">
        <v>218</v>
      </c>
      <c r="H14">
        <v>2022</v>
      </c>
      <c r="I14">
        <v>1968</v>
      </c>
      <c r="J14">
        <v>54</v>
      </c>
      <c r="K14">
        <v>977</v>
      </c>
      <c r="L14">
        <v>960</v>
      </c>
      <c r="M14">
        <v>17</v>
      </c>
      <c r="N14">
        <v>763</v>
      </c>
      <c r="O14">
        <v>754</v>
      </c>
      <c r="P14">
        <v>9</v>
      </c>
      <c r="Q14">
        <v>225</v>
      </c>
      <c r="R14">
        <v>223</v>
      </c>
      <c r="S14">
        <v>2</v>
      </c>
    </row>
    <row r="15" spans="1:19" x14ac:dyDescent="0.3">
      <c r="A15" t="s">
        <v>1306</v>
      </c>
      <c r="B15">
        <v>9662</v>
      </c>
      <c r="C15">
        <v>2424</v>
      </c>
      <c r="D15">
        <v>7238</v>
      </c>
      <c r="E15">
        <v>5797</v>
      </c>
      <c r="F15">
        <v>2083</v>
      </c>
      <c r="G15">
        <v>3714</v>
      </c>
      <c r="H15">
        <v>1900</v>
      </c>
      <c r="I15">
        <v>219</v>
      </c>
      <c r="J15">
        <v>1681</v>
      </c>
      <c r="K15">
        <v>1064</v>
      </c>
      <c r="L15">
        <v>73</v>
      </c>
      <c r="M15">
        <v>991</v>
      </c>
      <c r="N15">
        <v>625</v>
      </c>
      <c r="O15">
        <v>44</v>
      </c>
      <c r="P15">
        <v>581</v>
      </c>
      <c r="Q15">
        <v>276</v>
      </c>
      <c r="R15">
        <v>5</v>
      </c>
      <c r="S15">
        <v>271</v>
      </c>
    </row>
    <row r="16" spans="1:19" x14ac:dyDescent="0.3">
      <c r="A16" t="s">
        <v>2120</v>
      </c>
      <c r="B16">
        <v>908</v>
      </c>
      <c r="C16">
        <v>860</v>
      </c>
      <c r="D16">
        <v>48</v>
      </c>
      <c r="E16">
        <v>776</v>
      </c>
      <c r="F16">
        <v>735</v>
      </c>
      <c r="G16">
        <v>41</v>
      </c>
      <c r="H16">
        <v>74</v>
      </c>
      <c r="I16">
        <v>69</v>
      </c>
      <c r="J16">
        <v>5</v>
      </c>
      <c r="K16">
        <v>29</v>
      </c>
      <c r="L16">
        <v>27</v>
      </c>
      <c r="M16">
        <v>2</v>
      </c>
      <c r="N16">
        <v>26</v>
      </c>
      <c r="O16">
        <v>26</v>
      </c>
      <c r="P16">
        <v>0</v>
      </c>
      <c r="Q16">
        <v>3</v>
      </c>
      <c r="R16">
        <v>3</v>
      </c>
      <c r="S16">
        <v>0</v>
      </c>
    </row>
    <row r="17" spans="1:19" x14ac:dyDescent="0.3">
      <c r="A17" t="s">
        <v>1219</v>
      </c>
      <c r="B17">
        <v>1244</v>
      </c>
      <c r="C17">
        <v>781</v>
      </c>
      <c r="D17">
        <v>463</v>
      </c>
      <c r="E17">
        <v>987</v>
      </c>
      <c r="F17">
        <v>588</v>
      </c>
      <c r="G17">
        <v>399</v>
      </c>
      <c r="H17">
        <v>151</v>
      </c>
      <c r="I17">
        <v>107</v>
      </c>
      <c r="J17">
        <v>44</v>
      </c>
      <c r="K17">
        <v>47</v>
      </c>
      <c r="L17">
        <v>38</v>
      </c>
      <c r="M17">
        <v>9</v>
      </c>
      <c r="N17">
        <v>45</v>
      </c>
      <c r="O17">
        <v>35</v>
      </c>
      <c r="P17">
        <v>10</v>
      </c>
      <c r="Q17">
        <v>14</v>
      </c>
      <c r="R17">
        <v>13</v>
      </c>
      <c r="S17">
        <v>1</v>
      </c>
    </row>
    <row r="18" spans="1:19" x14ac:dyDescent="0.3">
      <c r="A18" t="s">
        <v>2121</v>
      </c>
    </row>
    <row r="19" spans="1:19" x14ac:dyDescent="0.3">
      <c r="A19" t="s">
        <v>2</v>
      </c>
      <c r="B19">
        <v>33422</v>
      </c>
      <c r="C19">
        <v>19695</v>
      </c>
      <c r="D19">
        <v>13727</v>
      </c>
      <c r="E19">
        <v>22782</v>
      </c>
      <c r="F19">
        <v>13791</v>
      </c>
      <c r="G19">
        <v>8991</v>
      </c>
      <c r="H19">
        <v>5485</v>
      </c>
      <c r="I19">
        <v>3058</v>
      </c>
      <c r="J19">
        <v>2427</v>
      </c>
      <c r="K19">
        <v>2656</v>
      </c>
      <c r="L19">
        <v>1435</v>
      </c>
      <c r="M19">
        <v>1221</v>
      </c>
      <c r="N19">
        <v>1839</v>
      </c>
      <c r="O19">
        <v>1069</v>
      </c>
      <c r="P19">
        <v>770</v>
      </c>
      <c r="Q19">
        <v>660</v>
      </c>
      <c r="R19">
        <v>342</v>
      </c>
      <c r="S19">
        <v>318</v>
      </c>
    </row>
    <row r="20" spans="1:19" x14ac:dyDescent="0.3">
      <c r="A20" t="s">
        <v>2122</v>
      </c>
      <c r="B20">
        <v>8311</v>
      </c>
      <c r="C20">
        <v>8081</v>
      </c>
      <c r="D20">
        <v>230</v>
      </c>
      <c r="E20">
        <v>4863</v>
      </c>
      <c r="F20">
        <v>4687</v>
      </c>
      <c r="G20">
        <v>176</v>
      </c>
      <c r="H20">
        <v>1820</v>
      </c>
      <c r="I20">
        <v>1788</v>
      </c>
      <c r="J20">
        <v>32</v>
      </c>
      <c r="K20">
        <v>695</v>
      </c>
      <c r="L20">
        <v>682</v>
      </c>
      <c r="M20">
        <v>13</v>
      </c>
      <c r="N20">
        <v>737</v>
      </c>
      <c r="O20">
        <v>729</v>
      </c>
      <c r="P20">
        <v>8</v>
      </c>
      <c r="Q20">
        <v>196</v>
      </c>
      <c r="R20">
        <v>195</v>
      </c>
      <c r="S20">
        <v>1</v>
      </c>
    </row>
    <row r="21" spans="1:19" x14ac:dyDescent="0.3">
      <c r="A21" t="s">
        <v>2123</v>
      </c>
      <c r="B21">
        <v>7</v>
      </c>
      <c r="C21">
        <v>7</v>
      </c>
      <c r="D21">
        <v>0</v>
      </c>
      <c r="E21">
        <v>2</v>
      </c>
      <c r="F21">
        <v>2</v>
      </c>
      <c r="G21">
        <v>0</v>
      </c>
      <c r="H21">
        <v>1</v>
      </c>
      <c r="I21">
        <v>1</v>
      </c>
      <c r="J21">
        <v>0</v>
      </c>
      <c r="K21">
        <v>1</v>
      </c>
      <c r="L21">
        <v>1</v>
      </c>
      <c r="M21">
        <v>0</v>
      </c>
      <c r="N21">
        <v>3</v>
      </c>
      <c r="O21">
        <v>3</v>
      </c>
      <c r="P21">
        <v>0</v>
      </c>
      <c r="Q21">
        <v>0</v>
      </c>
      <c r="R21">
        <v>0</v>
      </c>
      <c r="S21">
        <v>0</v>
      </c>
    </row>
    <row r="22" spans="1:19" x14ac:dyDescent="0.3">
      <c r="A22" t="s">
        <v>2124</v>
      </c>
      <c r="B22">
        <v>1413</v>
      </c>
      <c r="C22">
        <v>1301</v>
      </c>
      <c r="D22">
        <v>112</v>
      </c>
      <c r="E22">
        <v>838</v>
      </c>
      <c r="F22">
        <v>762</v>
      </c>
      <c r="G22">
        <v>76</v>
      </c>
      <c r="H22">
        <v>220</v>
      </c>
      <c r="I22">
        <v>192</v>
      </c>
      <c r="J22">
        <v>28</v>
      </c>
      <c r="K22">
        <v>294</v>
      </c>
      <c r="L22">
        <v>289</v>
      </c>
      <c r="M22">
        <v>5</v>
      </c>
      <c r="N22">
        <v>31</v>
      </c>
      <c r="O22">
        <v>29</v>
      </c>
      <c r="P22">
        <v>2</v>
      </c>
      <c r="Q22">
        <v>30</v>
      </c>
      <c r="R22">
        <v>29</v>
      </c>
      <c r="S22">
        <v>1</v>
      </c>
    </row>
    <row r="23" spans="1:19" x14ac:dyDescent="0.3">
      <c r="A23" t="s">
        <v>2125</v>
      </c>
      <c r="B23">
        <v>0</v>
      </c>
      <c r="C23">
        <v>0</v>
      </c>
      <c r="D23">
        <v>0</v>
      </c>
      <c r="E23">
        <v>0</v>
      </c>
      <c r="F23">
        <v>0</v>
      </c>
      <c r="G23">
        <v>0</v>
      </c>
      <c r="H23">
        <v>0</v>
      </c>
      <c r="I23">
        <v>0</v>
      </c>
      <c r="J23">
        <v>0</v>
      </c>
      <c r="K23">
        <v>0</v>
      </c>
      <c r="L23">
        <v>0</v>
      </c>
      <c r="M23">
        <v>0</v>
      </c>
      <c r="N23">
        <v>0</v>
      </c>
      <c r="O23">
        <v>0</v>
      </c>
      <c r="P23">
        <v>0</v>
      </c>
      <c r="Q23">
        <v>0</v>
      </c>
      <c r="R23">
        <v>0</v>
      </c>
      <c r="S23">
        <v>0</v>
      </c>
    </row>
    <row r="24" spans="1:19" x14ac:dyDescent="0.3">
      <c r="A24" t="s">
        <v>2126</v>
      </c>
      <c r="B24">
        <v>0</v>
      </c>
      <c r="C24">
        <v>0</v>
      </c>
      <c r="D24">
        <v>0</v>
      </c>
      <c r="E24">
        <v>0</v>
      </c>
      <c r="F24">
        <v>0</v>
      </c>
      <c r="G24">
        <v>0</v>
      </c>
      <c r="H24">
        <v>0</v>
      </c>
      <c r="I24">
        <v>0</v>
      </c>
      <c r="J24">
        <v>0</v>
      </c>
      <c r="K24">
        <v>0</v>
      </c>
      <c r="L24">
        <v>0</v>
      </c>
      <c r="M24">
        <v>0</v>
      </c>
      <c r="N24">
        <v>0</v>
      </c>
      <c r="O24">
        <v>0</v>
      </c>
      <c r="P24">
        <v>0</v>
      </c>
      <c r="Q24">
        <v>0</v>
      </c>
      <c r="R24">
        <v>0</v>
      </c>
      <c r="S24">
        <v>0</v>
      </c>
    </row>
    <row r="25" spans="1:19" x14ac:dyDescent="0.3">
      <c r="A25" t="s">
        <v>2127</v>
      </c>
      <c r="B25">
        <v>2</v>
      </c>
      <c r="C25">
        <v>1</v>
      </c>
      <c r="D25">
        <v>1</v>
      </c>
      <c r="E25">
        <v>2</v>
      </c>
      <c r="F25">
        <v>1</v>
      </c>
      <c r="G25">
        <v>1</v>
      </c>
      <c r="H25">
        <v>0</v>
      </c>
      <c r="I25">
        <v>0</v>
      </c>
      <c r="J25">
        <v>0</v>
      </c>
      <c r="K25">
        <v>0</v>
      </c>
      <c r="L25">
        <v>0</v>
      </c>
      <c r="M25">
        <v>0</v>
      </c>
      <c r="N25">
        <v>0</v>
      </c>
      <c r="O25">
        <v>0</v>
      </c>
      <c r="P25">
        <v>0</v>
      </c>
      <c r="Q25">
        <v>0</v>
      </c>
      <c r="R25">
        <v>0</v>
      </c>
      <c r="S25">
        <v>0</v>
      </c>
    </row>
    <row r="26" spans="1:19" x14ac:dyDescent="0.3">
      <c r="A26" t="s">
        <v>2128</v>
      </c>
      <c r="B26">
        <v>83</v>
      </c>
      <c r="C26">
        <v>71</v>
      </c>
      <c r="D26">
        <v>12</v>
      </c>
      <c r="E26">
        <v>76</v>
      </c>
      <c r="F26">
        <v>64</v>
      </c>
      <c r="G26">
        <v>12</v>
      </c>
      <c r="H26">
        <v>3</v>
      </c>
      <c r="I26">
        <v>3</v>
      </c>
      <c r="J26">
        <v>0</v>
      </c>
      <c r="K26">
        <v>0</v>
      </c>
      <c r="L26">
        <v>0</v>
      </c>
      <c r="M26">
        <v>0</v>
      </c>
      <c r="N26">
        <v>4</v>
      </c>
      <c r="O26">
        <v>4</v>
      </c>
      <c r="P26">
        <v>0</v>
      </c>
      <c r="Q26">
        <v>0</v>
      </c>
      <c r="R26">
        <v>0</v>
      </c>
      <c r="S26">
        <v>0</v>
      </c>
    </row>
    <row r="27" spans="1:19" x14ac:dyDescent="0.3">
      <c r="A27" t="s">
        <v>2129</v>
      </c>
      <c r="B27">
        <v>1</v>
      </c>
      <c r="C27">
        <v>1</v>
      </c>
      <c r="D27">
        <v>0</v>
      </c>
      <c r="E27">
        <v>1</v>
      </c>
      <c r="F27">
        <v>1</v>
      </c>
      <c r="G27">
        <v>0</v>
      </c>
      <c r="H27">
        <v>0</v>
      </c>
      <c r="I27">
        <v>0</v>
      </c>
      <c r="J27">
        <v>0</v>
      </c>
      <c r="K27">
        <v>0</v>
      </c>
      <c r="L27">
        <v>0</v>
      </c>
      <c r="M27">
        <v>0</v>
      </c>
      <c r="N27">
        <v>0</v>
      </c>
      <c r="O27">
        <v>0</v>
      </c>
      <c r="P27">
        <v>0</v>
      </c>
      <c r="Q27">
        <v>0</v>
      </c>
      <c r="R27">
        <v>0</v>
      </c>
      <c r="S27">
        <v>0</v>
      </c>
    </row>
    <row r="28" spans="1:19" x14ac:dyDescent="0.3">
      <c r="A28" t="s">
        <v>2130</v>
      </c>
      <c r="B28">
        <v>251</v>
      </c>
      <c r="C28">
        <v>164</v>
      </c>
      <c r="D28">
        <v>87</v>
      </c>
      <c r="E28">
        <v>206</v>
      </c>
      <c r="F28">
        <v>127</v>
      </c>
      <c r="G28">
        <v>79</v>
      </c>
      <c r="H28">
        <v>33</v>
      </c>
      <c r="I28">
        <v>29</v>
      </c>
      <c r="J28">
        <v>4</v>
      </c>
      <c r="K28">
        <v>6</v>
      </c>
      <c r="L28">
        <v>4</v>
      </c>
      <c r="M28">
        <v>2</v>
      </c>
      <c r="N28">
        <v>5</v>
      </c>
      <c r="O28">
        <v>3</v>
      </c>
      <c r="P28">
        <v>2</v>
      </c>
      <c r="Q28">
        <v>1</v>
      </c>
      <c r="R28">
        <v>1</v>
      </c>
      <c r="S28">
        <v>0</v>
      </c>
    </row>
    <row r="29" spans="1:19" x14ac:dyDescent="0.3">
      <c r="A29" t="s">
        <v>2131</v>
      </c>
      <c r="B29">
        <v>24</v>
      </c>
      <c r="C29">
        <v>15</v>
      </c>
      <c r="D29">
        <v>9</v>
      </c>
      <c r="E29">
        <v>24</v>
      </c>
      <c r="F29">
        <v>15</v>
      </c>
      <c r="G29">
        <v>9</v>
      </c>
      <c r="H29">
        <v>0</v>
      </c>
      <c r="I29">
        <v>0</v>
      </c>
      <c r="J29">
        <v>0</v>
      </c>
      <c r="K29">
        <v>0</v>
      </c>
      <c r="L29">
        <v>0</v>
      </c>
      <c r="M29">
        <v>0</v>
      </c>
      <c r="N29">
        <v>0</v>
      </c>
      <c r="O29">
        <v>0</v>
      </c>
      <c r="P29">
        <v>0</v>
      </c>
      <c r="Q29">
        <v>0</v>
      </c>
      <c r="R29">
        <v>0</v>
      </c>
      <c r="S29">
        <v>0</v>
      </c>
    </row>
    <row r="30" spans="1:19" x14ac:dyDescent="0.3">
      <c r="A30" t="s">
        <v>2132</v>
      </c>
      <c r="B30">
        <v>14</v>
      </c>
      <c r="C30">
        <v>7</v>
      </c>
      <c r="D30">
        <v>7</v>
      </c>
      <c r="E30">
        <v>14</v>
      </c>
      <c r="F30">
        <v>7</v>
      </c>
      <c r="G30">
        <v>7</v>
      </c>
      <c r="H30">
        <v>0</v>
      </c>
      <c r="I30">
        <v>0</v>
      </c>
      <c r="J30">
        <v>0</v>
      </c>
      <c r="K30">
        <v>0</v>
      </c>
      <c r="L30">
        <v>0</v>
      </c>
      <c r="M30">
        <v>0</v>
      </c>
      <c r="N30">
        <v>0</v>
      </c>
      <c r="O30">
        <v>0</v>
      </c>
      <c r="P30">
        <v>0</v>
      </c>
      <c r="Q30">
        <v>0</v>
      </c>
      <c r="R30">
        <v>0</v>
      </c>
      <c r="S30">
        <v>0</v>
      </c>
    </row>
    <row r="31" spans="1:19" x14ac:dyDescent="0.3">
      <c r="A31" t="s">
        <v>2133</v>
      </c>
      <c r="B31">
        <v>30</v>
      </c>
      <c r="C31">
        <v>4</v>
      </c>
      <c r="D31">
        <v>26</v>
      </c>
      <c r="E31">
        <v>5</v>
      </c>
      <c r="F31">
        <v>3</v>
      </c>
      <c r="G31">
        <v>2</v>
      </c>
      <c r="H31">
        <v>17</v>
      </c>
      <c r="I31">
        <v>1</v>
      </c>
      <c r="J31">
        <v>16</v>
      </c>
      <c r="K31">
        <v>3</v>
      </c>
      <c r="L31">
        <v>0</v>
      </c>
      <c r="M31">
        <v>3</v>
      </c>
      <c r="N31">
        <v>3</v>
      </c>
      <c r="O31">
        <v>0</v>
      </c>
      <c r="P31">
        <v>3</v>
      </c>
      <c r="Q31">
        <v>2</v>
      </c>
      <c r="R31">
        <v>0</v>
      </c>
      <c r="S31">
        <v>2</v>
      </c>
    </row>
    <row r="32" spans="1:19" x14ac:dyDescent="0.3">
      <c r="A32" t="s">
        <v>2134</v>
      </c>
      <c r="B32">
        <v>60</v>
      </c>
      <c r="C32">
        <v>6</v>
      </c>
      <c r="D32">
        <v>54</v>
      </c>
      <c r="E32">
        <v>55</v>
      </c>
      <c r="F32">
        <v>6</v>
      </c>
      <c r="G32">
        <v>49</v>
      </c>
      <c r="H32">
        <v>3</v>
      </c>
      <c r="I32">
        <v>0</v>
      </c>
      <c r="J32">
        <v>3</v>
      </c>
      <c r="K32">
        <v>0</v>
      </c>
      <c r="L32">
        <v>0</v>
      </c>
      <c r="M32">
        <v>0</v>
      </c>
      <c r="N32">
        <v>2</v>
      </c>
      <c r="O32">
        <v>0</v>
      </c>
      <c r="P32">
        <v>2</v>
      </c>
      <c r="Q32">
        <v>0</v>
      </c>
      <c r="R32">
        <v>0</v>
      </c>
      <c r="S32">
        <v>0</v>
      </c>
    </row>
    <row r="33" spans="1:19" x14ac:dyDescent="0.3">
      <c r="A33" t="s">
        <v>2135</v>
      </c>
      <c r="B33">
        <v>15</v>
      </c>
      <c r="C33">
        <v>0</v>
      </c>
      <c r="D33">
        <v>15</v>
      </c>
      <c r="E33">
        <v>13</v>
      </c>
      <c r="F33">
        <v>0</v>
      </c>
      <c r="G33">
        <v>13</v>
      </c>
      <c r="H33">
        <v>1</v>
      </c>
      <c r="I33">
        <v>0</v>
      </c>
      <c r="J33">
        <v>1</v>
      </c>
      <c r="K33">
        <v>1</v>
      </c>
      <c r="L33">
        <v>0</v>
      </c>
      <c r="M33">
        <v>1</v>
      </c>
      <c r="N33">
        <v>0</v>
      </c>
      <c r="O33">
        <v>0</v>
      </c>
      <c r="P33">
        <v>0</v>
      </c>
      <c r="Q33">
        <v>0</v>
      </c>
      <c r="R33">
        <v>0</v>
      </c>
      <c r="S33">
        <v>0</v>
      </c>
    </row>
    <row r="34" spans="1:19" x14ac:dyDescent="0.3">
      <c r="A34" t="s">
        <v>2136</v>
      </c>
      <c r="B34">
        <v>6187</v>
      </c>
      <c r="C34">
        <v>220</v>
      </c>
      <c r="D34">
        <v>5967</v>
      </c>
      <c r="E34">
        <v>2765</v>
      </c>
      <c r="F34">
        <v>166</v>
      </c>
      <c r="G34">
        <v>2599</v>
      </c>
      <c r="H34">
        <v>1671</v>
      </c>
      <c r="I34">
        <v>21</v>
      </c>
      <c r="J34">
        <v>1650</v>
      </c>
      <c r="K34">
        <v>996</v>
      </c>
      <c r="L34">
        <v>18</v>
      </c>
      <c r="M34">
        <v>978</v>
      </c>
      <c r="N34">
        <v>485</v>
      </c>
      <c r="O34">
        <v>14</v>
      </c>
      <c r="P34">
        <v>471</v>
      </c>
      <c r="Q34">
        <v>270</v>
      </c>
      <c r="R34">
        <v>1</v>
      </c>
      <c r="S34">
        <v>269</v>
      </c>
    </row>
    <row r="35" spans="1:19" x14ac:dyDescent="0.3">
      <c r="A35" t="s">
        <v>2137</v>
      </c>
      <c r="B35">
        <v>1072</v>
      </c>
      <c r="C35">
        <v>14</v>
      </c>
      <c r="D35">
        <v>1058</v>
      </c>
      <c r="E35">
        <v>972</v>
      </c>
      <c r="F35">
        <v>14</v>
      </c>
      <c r="G35">
        <v>958</v>
      </c>
      <c r="H35">
        <v>1</v>
      </c>
      <c r="I35">
        <v>0</v>
      </c>
      <c r="J35">
        <v>1</v>
      </c>
      <c r="K35">
        <v>2</v>
      </c>
      <c r="L35">
        <v>0</v>
      </c>
      <c r="M35">
        <v>2</v>
      </c>
      <c r="N35">
        <v>97</v>
      </c>
      <c r="O35">
        <v>0</v>
      </c>
      <c r="P35">
        <v>97</v>
      </c>
      <c r="Q35">
        <v>0</v>
      </c>
      <c r="R35">
        <v>0</v>
      </c>
      <c r="S35">
        <v>0</v>
      </c>
    </row>
    <row r="36" spans="1:19" x14ac:dyDescent="0.3">
      <c r="A36" t="s">
        <v>2138</v>
      </c>
      <c r="B36">
        <v>40</v>
      </c>
      <c r="C36">
        <v>18</v>
      </c>
      <c r="D36">
        <v>22</v>
      </c>
      <c r="E36">
        <v>40</v>
      </c>
      <c r="F36">
        <v>18</v>
      </c>
      <c r="G36">
        <v>22</v>
      </c>
      <c r="H36">
        <v>0</v>
      </c>
      <c r="I36">
        <v>0</v>
      </c>
      <c r="J36">
        <v>0</v>
      </c>
      <c r="K36">
        <v>0</v>
      </c>
      <c r="L36">
        <v>0</v>
      </c>
      <c r="M36">
        <v>0</v>
      </c>
      <c r="N36">
        <v>0</v>
      </c>
      <c r="O36">
        <v>0</v>
      </c>
      <c r="P36">
        <v>0</v>
      </c>
      <c r="Q36">
        <v>0</v>
      </c>
      <c r="R36">
        <v>0</v>
      </c>
      <c r="S36">
        <v>0</v>
      </c>
    </row>
    <row r="37" spans="1:19" x14ac:dyDescent="0.3">
      <c r="A37" t="s">
        <v>2139</v>
      </c>
      <c r="B37">
        <v>0</v>
      </c>
      <c r="C37">
        <v>0</v>
      </c>
      <c r="D37">
        <v>0</v>
      </c>
      <c r="E37">
        <v>0</v>
      </c>
      <c r="F37">
        <v>0</v>
      </c>
      <c r="G37">
        <v>0</v>
      </c>
      <c r="H37">
        <v>0</v>
      </c>
      <c r="I37">
        <v>0</v>
      </c>
      <c r="J37">
        <v>0</v>
      </c>
      <c r="K37">
        <v>0</v>
      </c>
      <c r="L37">
        <v>0</v>
      </c>
      <c r="M37">
        <v>0</v>
      </c>
      <c r="N37">
        <v>0</v>
      </c>
      <c r="O37">
        <v>0</v>
      </c>
      <c r="P37">
        <v>0</v>
      </c>
      <c r="Q37">
        <v>0</v>
      </c>
      <c r="R37">
        <v>0</v>
      </c>
      <c r="S37">
        <v>0</v>
      </c>
    </row>
    <row r="38" spans="1:19" x14ac:dyDescent="0.3">
      <c r="A38" t="s">
        <v>2140</v>
      </c>
      <c r="B38">
        <v>13</v>
      </c>
      <c r="C38">
        <v>7</v>
      </c>
      <c r="D38">
        <v>6</v>
      </c>
      <c r="E38">
        <v>13</v>
      </c>
      <c r="F38">
        <v>7</v>
      </c>
      <c r="G38">
        <v>6</v>
      </c>
      <c r="H38">
        <v>0</v>
      </c>
      <c r="I38">
        <v>0</v>
      </c>
      <c r="J38">
        <v>0</v>
      </c>
      <c r="K38">
        <v>0</v>
      </c>
      <c r="L38">
        <v>0</v>
      </c>
      <c r="M38">
        <v>0</v>
      </c>
      <c r="N38">
        <v>0</v>
      </c>
      <c r="O38">
        <v>0</v>
      </c>
      <c r="P38">
        <v>0</v>
      </c>
      <c r="Q38">
        <v>0</v>
      </c>
      <c r="R38">
        <v>0</v>
      </c>
      <c r="S38">
        <v>0</v>
      </c>
    </row>
    <row r="39" spans="1:19" x14ac:dyDescent="0.3">
      <c r="A39" t="s">
        <v>2141</v>
      </c>
      <c r="B39">
        <v>0</v>
      </c>
      <c r="C39">
        <v>0</v>
      </c>
      <c r="D39">
        <v>0</v>
      </c>
      <c r="E39">
        <v>0</v>
      </c>
      <c r="F39">
        <v>0</v>
      </c>
      <c r="G39">
        <v>0</v>
      </c>
      <c r="H39">
        <v>0</v>
      </c>
      <c r="I39">
        <v>0</v>
      </c>
      <c r="J39">
        <v>0</v>
      </c>
      <c r="K39">
        <v>0</v>
      </c>
      <c r="L39">
        <v>0</v>
      </c>
      <c r="M39">
        <v>0</v>
      </c>
      <c r="N39">
        <v>0</v>
      </c>
      <c r="O39">
        <v>0</v>
      </c>
      <c r="P39">
        <v>0</v>
      </c>
      <c r="Q39">
        <v>0</v>
      </c>
      <c r="R39">
        <v>0</v>
      </c>
      <c r="S39">
        <v>0</v>
      </c>
    </row>
    <row r="40" spans="1:19" x14ac:dyDescent="0.3">
      <c r="A40" t="s">
        <v>2142</v>
      </c>
      <c r="B40">
        <v>8</v>
      </c>
      <c r="C40">
        <v>6</v>
      </c>
      <c r="D40">
        <v>2</v>
      </c>
      <c r="E40">
        <v>8</v>
      </c>
      <c r="F40">
        <v>6</v>
      </c>
      <c r="G40">
        <v>2</v>
      </c>
      <c r="H40">
        <v>0</v>
      </c>
      <c r="I40">
        <v>0</v>
      </c>
      <c r="J40">
        <v>0</v>
      </c>
      <c r="K40">
        <v>0</v>
      </c>
      <c r="L40">
        <v>0</v>
      </c>
      <c r="M40">
        <v>0</v>
      </c>
      <c r="N40">
        <v>0</v>
      </c>
      <c r="O40">
        <v>0</v>
      </c>
      <c r="P40">
        <v>0</v>
      </c>
      <c r="Q40">
        <v>0</v>
      </c>
      <c r="R40">
        <v>0</v>
      </c>
      <c r="S40">
        <v>0</v>
      </c>
    </row>
    <row r="41" spans="1:19" x14ac:dyDescent="0.3">
      <c r="A41" t="s">
        <v>2143</v>
      </c>
      <c r="B41">
        <v>39</v>
      </c>
      <c r="C41">
        <v>34</v>
      </c>
      <c r="D41">
        <v>5</v>
      </c>
      <c r="E41">
        <v>35</v>
      </c>
      <c r="F41">
        <v>30</v>
      </c>
      <c r="G41">
        <v>5</v>
      </c>
      <c r="H41">
        <v>3</v>
      </c>
      <c r="I41">
        <v>3</v>
      </c>
      <c r="J41">
        <v>0</v>
      </c>
      <c r="K41">
        <v>0</v>
      </c>
      <c r="L41">
        <v>0</v>
      </c>
      <c r="M41">
        <v>0</v>
      </c>
      <c r="N41">
        <v>1</v>
      </c>
      <c r="O41">
        <v>1</v>
      </c>
      <c r="P41">
        <v>0</v>
      </c>
      <c r="Q41">
        <v>0</v>
      </c>
      <c r="R41">
        <v>0</v>
      </c>
      <c r="S41">
        <v>0</v>
      </c>
    </row>
    <row r="42" spans="1:19" x14ac:dyDescent="0.3">
      <c r="A42" t="s">
        <v>2144</v>
      </c>
      <c r="B42">
        <v>7</v>
      </c>
      <c r="C42">
        <v>3</v>
      </c>
      <c r="D42">
        <v>4</v>
      </c>
      <c r="E42">
        <v>7</v>
      </c>
      <c r="F42">
        <v>3</v>
      </c>
      <c r="G42">
        <v>4</v>
      </c>
      <c r="H42">
        <v>0</v>
      </c>
      <c r="I42">
        <v>0</v>
      </c>
      <c r="J42">
        <v>0</v>
      </c>
      <c r="K42">
        <v>0</v>
      </c>
      <c r="L42">
        <v>0</v>
      </c>
      <c r="M42">
        <v>0</v>
      </c>
      <c r="N42">
        <v>0</v>
      </c>
      <c r="O42">
        <v>0</v>
      </c>
      <c r="P42">
        <v>0</v>
      </c>
      <c r="Q42">
        <v>0</v>
      </c>
      <c r="R42">
        <v>0</v>
      </c>
      <c r="S42">
        <v>0</v>
      </c>
    </row>
    <row r="43" spans="1:19" x14ac:dyDescent="0.3">
      <c r="A43" t="s">
        <v>2145</v>
      </c>
      <c r="B43">
        <v>5</v>
      </c>
      <c r="C43">
        <v>5</v>
      </c>
      <c r="D43">
        <v>0</v>
      </c>
      <c r="E43">
        <v>5</v>
      </c>
      <c r="F43">
        <v>5</v>
      </c>
      <c r="G43">
        <v>0</v>
      </c>
      <c r="H43">
        <v>0</v>
      </c>
      <c r="I43">
        <v>0</v>
      </c>
      <c r="J43">
        <v>0</v>
      </c>
      <c r="K43">
        <v>0</v>
      </c>
      <c r="L43">
        <v>0</v>
      </c>
      <c r="M43">
        <v>0</v>
      </c>
      <c r="N43">
        <v>0</v>
      </c>
      <c r="O43">
        <v>0</v>
      </c>
      <c r="P43">
        <v>0</v>
      </c>
      <c r="Q43">
        <v>0</v>
      </c>
      <c r="R43">
        <v>0</v>
      </c>
      <c r="S43">
        <v>0</v>
      </c>
    </row>
    <row r="44" spans="1:19" x14ac:dyDescent="0.3">
      <c r="A44" t="s">
        <v>2146</v>
      </c>
      <c r="B44">
        <v>8</v>
      </c>
      <c r="C44">
        <v>3</v>
      </c>
      <c r="D44">
        <v>5</v>
      </c>
      <c r="E44">
        <v>5</v>
      </c>
      <c r="F44">
        <v>2</v>
      </c>
      <c r="G44">
        <v>3</v>
      </c>
      <c r="H44">
        <v>3</v>
      </c>
      <c r="I44">
        <v>1</v>
      </c>
      <c r="J44">
        <v>2</v>
      </c>
      <c r="K44">
        <v>0</v>
      </c>
      <c r="L44">
        <v>0</v>
      </c>
      <c r="M44">
        <v>0</v>
      </c>
      <c r="N44">
        <v>0</v>
      </c>
      <c r="O44">
        <v>0</v>
      </c>
      <c r="P44">
        <v>0</v>
      </c>
      <c r="Q44">
        <v>0</v>
      </c>
      <c r="R44">
        <v>0</v>
      </c>
      <c r="S44">
        <v>0</v>
      </c>
    </row>
    <row r="45" spans="1:19" x14ac:dyDescent="0.3">
      <c r="A45" t="s">
        <v>2147</v>
      </c>
      <c r="B45">
        <v>1</v>
      </c>
      <c r="C45">
        <v>1</v>
      </c>
      <c r="D45">
        <v>0</v>
      </c>
      <c r="E45">
        <v>1</v>
      </c>
      <c r="F45">
        <v>1</v>
      </c>
      <c r="G45">
        <v>0</v>
      </c>
      <c r="H45">
        <v>0</v>
      </c>
      <c r="I45">
        <v>0</v>
      </c>
      <c r="J45">
        <v>0</v>
      </c>
      <c r="K45">
        <v>0</v>
      </c>
      <c r="L45">
        <v>0</v>
      </c>
      <c r="M45">
        <v>0</v>
      </c>
      <c r="N45">
        <v>0</v>
      </c>
      <c r="O45">
        <v>0</v>
      </c>
      <c r="P45">
        <v>0</v>
      </c>
      <c r="Q45">
        <v>0</v>
      </c>
      <c r="R45">
        <v>0</v>
      </c>
      <c r="S45">
        <v>0</v>
      </c>
    </row>
    <row r="46" spans="1:19" x14ac:dyDescent="0.3">
      <c r="A46" t="s">
        <v>2148</v>
      </c>
      <c r="B46">
        <v>1</v>
      </c>
      <c r="C46">
        <v>0</v>
      </c>
      <c r="D46">
        <v>1</v>
      </c>
      <c r="E46">
        <v>1</v>
      </c>
      <c r="F46">
        <v>0</v>
      </c>
      <c r="G46">
        <v>1</v>
      </c>
      <c r="H46">
        <v>0</v>
      </c>
      <c r="I46">
        <v>0</v>
      </c>
      <c r="J46">
        <v>0</v>
      </c>
      <c r="K46">
        <v>0</v>
      </c>
      <c r="L46">
        <v>0</v>
      </c>
      <c r="M46">
        <v>0</v>
      </c>
      <c r="N46">
        <v>0</v>
      </c>
      <c r="O46">
        <v>0</v>
      </c>
      <c r="P46">
        <v>0</v>
      </c>
      <c r="Q46">
        <v>0</v>
      </c>
      <c r="R46">
        <v>0</v>
      </c>
      <c r="S46">
        <v>0</v>
      </c>
    </row>
    <row r="47" spans="1:19" x14ac:dyDescent="0.3">
      <c r="A47" t="s">
        <v>2149</v>
      </c>
      <c r="B47">
        <v>0</v>
      </c>
      <c r="C47">
        <v>0</v>
      </c>
      <c r="D47">
        <v>0</v>
      </c>
      <c r="E47">
        <v>0</v>
      </c>
      <c r="F47">
        <v>0</v>
      </c>
      <c r="G47">
        <v>0</v>
      </c>
      <c r="H47">
        <v>0</v>
      </c>
      <c r="I47">
        <v>0</v>
      </c>
      <c r="J47">
        <v>0</v>
      </c>
      <c r="K47">
        <v>0</v>
      </c>
      <c r="L47">
        <v>0</v>
      </c>
      <c r="M47">
        <v>0</v>
      </c>
      <c r="N47">
        <v>0</v>
      </c>
      <c r="O47">
        <v>0</v>
      </c>
      <c r="P47">
        <v>0</v>
      </c>
      <c r="Q47">
        <v>0</v>
      </c>
      <c r="R47">
        <v>0</v>
      </c>
      <c r="S47">
        <v>0</v>
      </c>
    </row>
    <row r="48" spans="1:19" x14ac:dyDescent="0.3">
      <c r="A48" t="s">
        <v>2150</v>
      </c>
      <c r="B48">
        <v>10</v>
      </c>
      <c r="C48">
        <v>9</v>
      </c>
      <c r="D48">
        <v>1</v>
      </c>
      <c r="E48">
        <v>9</v>
      </c>
      <c r="F48">
        <v>8</v>
      </c>
      <c r="G48">
        <v>1</v>
      </c>
      <c r="H48">
        <v>1</v>
      </c>
      <c r="I48">
        <v>1</v>
      </c>
      <c r="J48">
        <v>0</v>
      </c>
      <c r="K48">
        <v>0</v>
      </c>
      <c r="L48">
        <v>0</v>
      </c>
      <c r="M48">
        <v>0</v>
      </c>
      <c r="N48">
        <v>0</v>
      </c>
      <c r="O48">
        <v>0</v>
      </c>
      <c r="P48">
        <v>0</v>
      </c>
      <c r="Q48">
        <v>0</v>
      </c>
      <c r="R48">
        <v>0</v>
      </c>
      <c r="S48">
        <v>0</v>
      </c>
    </row>
    <row r="49" spans="1:19" x14ac:dyDescent="0.3">
      <c r="A49" t="s">
        <v>2151</v>
      </c>
      <c r="B49">
        <v>17</v>
      </c>
      <c r="C49">
        <v>15</v>
      </c>
      <c r="D49">
        <v>2</v>
      </c>
      <c r="E49">
        <v>16</v>
      </c>
      <c r="F49">
        <v>14</v>
      </c>
      <c r="G49">
        <v>2</v>
      </c>
      <c r="H49">
        <v>1</v>
      </c>
      <c r="I49">
        <v>1</v>
      </c>
      <c r="J49">
        <v>0</v>
      </c>
      <c r="K49">
        <v>0</v>
      </c>
      <c r="L49">
        <v>0</v>
      </c>
      <c r="M49">
        <v>0</v>
      </c>
      <c r="N49">
        <v>0</v>
      </c>
      <c r="O49">
        <v>0</v>
      </c>
      <c r="P49">
        <v>0</v>
      </c>
      <c r="Q49">
        <v>0</v>
      </c>
      <c r="R49">
        <v>0</v>
      </c>
      <c r="S49">
        <v>0</v>
      </c>
    </row>
    <row r="50" spans="1:19" x14ac:dyDescent="0.3">
      <c r="A50" t="s">
        <v>2152</v>
      </c>
      <c r="B50">
        <v>11</v>
      </c>
      <c r="C50">
        <v>10</v>
      </c>
      <c r="D50">
        <v>1</v>
      </c>
      <c r="E50">
        <v>4</v>
      </c>
      <c r="F50">
        <v>4</v>
      </c>
      <c r="G50">
        <v>0</v>
      </c>
      <c r="H50">
        <v>3</v>
      </c>
      <c r="I50">
        <v>3</v>
      </c>
      <c r="J50">
        <v>0</v>
      </c>
      <c r="K50">
        <v>0</v>
      </c>
      <c r="L50">
        <v>0</v>
      </c>
      <c r="M50">
        <v>0</v>
      </c>
      <c r="N50">
        <v>4</v>
      </c>
      <c r="O50">
        <v>3</v>
      </c>
      <c r="P50">
        <v>1</v>
      </c>
      <c r="Q50">
        <v>0</v>
      </c>
      <c r="R50">
        <v>0</v>
      </c>
      <c r="S50">
        <v>0</v>
      </c>
    </row>
    <row r="51" spans="1:19" x14ac:dyDescent="0.3">
      <c r="A51" t="s">
        <v>2153</v>
      </c>
      <c r="B51">
        <v>371</v>
      </c>
      <c r="C51">
        <v>347</v>
      </c>
      <c r="D51">
        <v>24</v>
      </c>
      <c r="E51">
        <v>303</v>
      </c>
      <c r="F51">
        <v>281</v>
      </c>
      <c r="G51">
        <v>22</v>
      </c>
      <c r="H51">
        <v>52</v>
      </c>
      <c r="I51">
        <v>50</v>
      </c>
      <c r="J51">
        <v>2</v>
      </c>
      <c r="K51">
        <v>12</v>
      </c>
      <c r="L51">
        <v>12</v>
      </c>
      <c r="M51">
        <v>0</v>
      </c>
      <c r="N51">
        <v>3</v>
      </c>
      <c r="O51">
        <v>3</v>
      </c>
      <c r="P51">
        <v>0</v>
      </c>
      <c r="Q51">
        <v>1</v>
      </c>
      <c r="R51">
        <v>1</v>
      </c>
      <c r="S51">
        <v>0</v>
      </c>
    </row>
    <row r="52" spans="1:19" x14ac:dyDescent="0.3">
      <c r="A52" t="s">
        <v>2154</v>
      </c>
      <c r="B52">
        <v>351</v>
      </c>
      <c r="C52">
        <v>278</v>
      </c>
      <c r="D52">
        <v>73</v>
      </c>
      <c r="E52">
        <v>266</v>
      </c>
      <c r="F52">
        <v>207</v>
      </c>
      <c r="G52">
        <v>59</v>
      </c>
      <c r="H52">
        <v>35</v>
      </c>
      <c r="I52">
        <v>33</v>
      </c>
      <c r="J52">
        <v>2</v>
      </c>
      <c r="K52">
        <v>29</v>
      </c>
      <c r="L52">
        <v>22</v>
      </c>
      <c r="M52">
        <v>7</v>
      </c>
      <c r="N52">
        <v>17</v>
      </c>
      <c r="O52">
        <v>13</v>
      </c>
      <c r="P52">
        <v>4</v>
      </c>
      <c r="Q52">
        <v>4</v>
      </c>
      <c r="R52">
        <v>3</v>
      </c>
      <c r="S52">
        <v>1</v>
      </c>
    </row>
    <row r="53" spans="1:19" x14ac:dyDescent="0.3">
      <c r="A53" t="s">
        <v>2155</v>
      </c>
      <c r="B53">
        <v>132</v>
      </c>
      <c r="C53">
        <v>107</v>
      </c>
      <c r="D53">
        <v>25</v>
      </c>
      <c r="E53">
        <v>97</v>
      </c>
      <c r="F53">
        <v>78</v>
      </c>
      <c r="G53">
        <v>19</v>
      </c>
      <c r="H53">
        <v>16</v>
      </c>
      <c r="I53">
        <v>13</v>
      </c>
      <c r="J53">
        <v>3</v>
      </c>
      <c r="K53">
        <v>9</v>
      </c>
      <c r="L53">
        <v>7</v>
      </c>
      <c r="M53">
        <v>2</v>
      </c>
      <c r="N53">
        <v>10</v>
      </c>
      <c r="O53">
        <v>9</v>
      </c>
      <c r="P53">
        <v>1</v>
      </c>
      <c r="Q53">
        <v>0</v>
      </c>
      <c r="R53">
        <v>0</v>
      </c>
      <c r="S53">
        <v>0</v>
      </c>
    </row>
    <row r="54" spans="1:19" x14ac:dyDescent="0.3">
      <c r="A54" t="s">
        <v>2156</v>
      </c>
      <c r="B54">
        <v>0</v>
      </c>
      <c r="C54">
        <v>0</v>
      </c>
      <c r="D54">
        <v>0</v>
      </c>
      <c r="E54">
        <v>0</v>
      </c>
      <c r="F54">
        <v>0</v>
      </c>
      <c r="G54">
        <v>0</v>
      </c>
      <c r="H54">
        <v>0</v>
      </c>
      <c r="I54">
        <v>0</v>
      </c>
      <c r="J54">
        <v>0</v>
      </c>
      <c r="K54">
        <v>0</v>
      </c>
      <c r="L54">
        <v>0</v>
      </c>
      <c r="M54">
        <v>0</v>
      </c>
      <c r="N54">
        <v>0</v>
      </c>
      <c r="O54">
        <v>0</v>
      </c>
      <c r="P54">
        <v>0</v>
      </c>
      <c r="Q54">
        <v>0</v>
      </c>
      <c r="R54">
        <v>0</v>
      </c>
      <c r="S54">
        <v>0</v>
      </c>
    </row>
    <row r="55" spans="1:19" x14ac:dyDescent="0.3">
      <c r="A55" t="s">
        <v>2157</v>
      </c>
      <c r="B55">
        <v>31</v>
      </c>
      <c r="C55">
        <v>24</v>
      </c>
      <c r="D55">
        <v>7</v>
      </c>
      <c r="E55">
        <v>31</v>
      </c>
      <c r="F55">
        <v>24</v>
      </c>
      <c r="G55">
        <v>7</v>
      </c>
      <c r="H55">
        <v>0</v>
      </c>
      <c r="I55">
        <v>0</v>
      </c>
      <c r="J55">
        <v>0</v>
      </c>
      <c r="K55">
        <v>0</v>
      </c>
      <c r="L55">
        <v>0</v>
      </c>
      <c r="M55">
        <v>0</v>
      </c>
      <c r="N55">
        <v>0</v>
      </c>
      <c r="O55">
        <v>0</v>
      </c>
      <c r="P55">
        <v>0</v>
      </c>
      <c r="Q55">
        <v>0</v>
      </c>
      <c r="R55">
        <v>0</v>
      </c>
      <c r="S55">
        <v>0</v>
      </c>
    </row>
    <row r="56" spans="1:19" x14ac:dyDescent="0.3">
      <c r="A56" t="s">
        <v>2158</v>
      </c>
      <c r="B56">
        <v>9</v>
      </c>
      <c r="C56">
        <v>6</v>
      </c>
      <c r="D56">
        <v>3</v>
      </c>
      <c r="E56">
        <v>9</v>
      </c>
      <c r="F56">
        <v>6</v>
      </c>
      <c r="G56">
        <v>3</v>
      </c>
      <c r="H56">
        <v>0</v>
      </c>
      <c r="I56">
        <v>0</v>
      </c>
      <c r="J56">
        <v>0</v>
      </c>
      <c r="K56">
        <v>0</v>
      </c>
      <c r="L56">
        <v>0</v>
      </c>
      <c r="M56">
        <v>0</v>
      </c>
      <c r="N56">
        <v>0</v>
      </c>
      <c r="O56">
        <v>0</v>
      </c>
      <c r="P56">
        <v>0</v>
      </c>
      <c r="Q56">
        <v>0</v>
      </c>
      <c r="R56">
        <v>0</v>
      </c>
      <c r="S56">
        <v>0</v>
      </c>
    </row>
    <row r="57" spans="1:19" x14ac:dyDescent="0.3">
      <c r="A57" t="s">
        <v>1157</v>
      </c>
      <c r="B57">
        <v>1146</v>
      </c>
      <c r="C57">
        <v>1115</v>
      </c>
      <c r="D57">
        <v>31</v>
      </c>
      <c r="E57">
        <v>1025</v>
      </c>
      <c r="F57">
        <v>995</v>
      </c>
      <c r="G57">
        <v>30</v>
      </c>
      <c r="H57">
        <v>89</v>
      </c>
      <c r="I57">
        <v>88</v>
      </c>
      <c r="J57">
        <v>1</v>
      </c>
      <c r="K57">
        <v>24</v>
      </c>
      <c r="L57">
        <v>24</v>
      </c>
      <c r="M57">
        <v>0</v>
      </c>
      <c r="N57">
        <v>7</v>
      </c>
      <c r="O57">
        <v>7</v>
      </c>
      <c r="P57">
        <v>0</v>
      </c>
      <c r="Q57">
        <v>1</v>
      </c>
      <c r="R57">
        <v>1</v>
      </c>
      <c r="S57">
        <v>0</v>
      </c>
    </row>
    <row r="58" spans="1:19" x14ac:dyDescent="0.3">
      <c r="A58" t="s">
        <v>2159</v>
      </c>
      <c r="B58">
        <v>155</v>
      </c>
      <c r="C58">
        <v>150</v>
      </c>
      <c r="D58">
        <v>5</v>
      </c>
      <c r="E58">
        <v>120</v>
      </c>
      <c r="F58">
        <v>116</v>
      </c>
      <c r="G58">
        <v>4</v>
      </c>
      <c r="H58">
        <v>20</v>
      </c>
      <c r="I58">
        <v>19</v>
      </c>
      <c r="J58">
        <v>1</v>
      </c>
      <c r="K58">
        <v>0</v>
      </c>
      <c r="L58">
        <v>0</v>
      </c>
      <c r="M58">
        <v>0</v>
      </c>
      <c r="N58">
        <v>15</v>
      </c>
      <c r="O58">
        <v>15</v>
      </c>
      <c r="P58">
        <v>0</v>
      </c>
      <c r="Q58">
        <v>0</v>
      </c>
      <c r="R58">
        <v>0</v>
      </c>
      <c r="S58">
        <v>0</v>
      </c>
    </row>
    <row r="59" spans="1:19" x14ac:dyDescent="0.3">
      <c r="A59" t="s">
        <v>2160</v>
      </c>
      <c r="B59">
        <v>395</v>
      </c>
      <c r="C59">
        <v>388</v>
      </c>
      <c r="D59">
        <v>7</v>
      </c>
      <c r="E59">
        <v>328</v>
      </c>
      <c r="F59">
        <v>321</v>
      </c>
      <c r="G59">
        <v>7</v>
      </c>
      <c r="H59">
        <v>42</v>
      </c>
      <c r="I59">
        <v>42</v>
      </c>
      <c r="J59">
        <v>0</v>
      </c>
      <c r="K59">
        <v>10</v>
      </c>
      <c r="L59">
        <v>10</v>
      </c>
      <c r="M59">
        <v>0</v>
      </c>
      <c r="N59">
        <v>13</v>
      </c>
      <c r="O59">
        <v>13</v>
      </c>
      <c r="P59">
        <v>0</v>
      </c>
      <c r="Q59">
        <v>2</v>
      </c>
      <c r="R59">
        <v>2</v>
      </c>
      <c r="S59">
        <v>0</v>
      </c>
    </row>
    <row r="60" spans="1:19" x14ac:dyDescent="0.3">
      <c r="A60" t="s">
        <v>2161</v>
      </c>
      <c r="B60">
        <v>250</v>
      </c>
      <c r="C60">
        <v>196</v>
      </c>
      <c r="D60">
        <v>54</v>
      </c>
      <c r="E60">
        <v>224</v>
      </c>
      <c r="F60">
        <v>173</v>
      </c>
      <c r="G60">
        <v>51</v>
      </c>
      <c r="H60">
        <v>15</v>
      </c>
      <c r="I60">
        <v>13</v>
      </c>
      <c r="J60">
        <v>2</v>
      </c>
      <c r="K60">
        <v>6</v>
      </c>
      <c r="L60">
        <v>5</v>
      </c>
      <c r="M60">
        <v>1</v>
      </c>
      <c r="N60">
        <v>4</v>
      </c>
      <c r="O60">
        <v>4</v>
      </c>
      <c r="P60">
        <v>0</v>
      </c>
      <c r="Q60">
        <v>1</v>
      </c>
      <c r="R60">
        <v>1</v>
      </c>
      <c r="S60">
        <v>0</v>
      </c>
    </row>
    <row r="61" spans="1:19" x14ac:dyDescent="0.3">
      <c r="A61" t="s">
        <v>2162</v>
      </c>
      <c r="B61">
        <v>297</v>
      </c>
      <c r="C61">
        <v>194</v>
      </c>
      <c r="D61">
        <v>103</v>
      </c>
      <c r="E61">
        <v>272</v>
      </c>
      <c r="F61">
        <v>179</v>
      </c>
      <c r="G61">
        <v>93</v>
      </c>
      <c r="H61">
        <v>17</v>
      </c>
      <c r="I61">
        <v>12</v>
      </c>
      <c r="J61">
        <v>5</v>
      </c>
      <c r="K61">
        <v>0</v>
      </c>
      <c r="L61">
        <v>0</v>
      </c>
      <c r="M61">
        <v>0</v>
      </c>
      <c r="N61">
        <v>8</v>
      </c>
      <c r="O61">
        <v>3</v>
      </c>
      <c r="P61">
        <v>5</v>
      </c>
      <c r="Q61">
        <v>0</v>
      </c>
      <c r="R61">
        <v>0</v>
      </c>
      <c r="S61">
        <v>0</v>
      </c>
    </row>
    <row r="62" spans="1:19" x14ac:dyDescent="0.3">
      <c r="A62" t="s">
        <v>2163</v>
      </c>
      <c r="B62">
        <v>1769</v>
      </c>
      <c r="C62">
        <v>772</v>
      </c>
      <c r="D62">
        <v>997</v>
      </c>
      <c r="E62">
        <v>1457</v>
      </c>
      <c r="F62">
        <v>666</v>
      </c>
      <c r="G62">
        <v>791</v>
      </c>
      <c r="H62">
        <v>206</v>
      </c>
      <c r="I62">
        <v>69</v>
      </c>
      <c r="J62">
        <v>137</v>
      </c>
      <c r="K62">
        <v>53</v>
      </c>
      <c r="L62">
        <v>23</v>
      </c>
      <c r="M62">
        <v>30</v>
      </c>
      <c r="N62">
        <v>45</v>
      </c>
      <c r="O62">
        <v>12</v>
      </c>
      <c r="P62">
        <v>33</v>
      </c>
      <c r="Q62">
        <v>8</v>
      </c>
      <c r="R62">
        <v>2</v>
      </c>
      <c r="S62">
        <v>6</v>
      </c>
    </row>
    <row r="63" spans="1:19" x14ac:dyDescent="0.3">
      <c r="A63" t="s">
        <v>2164</v>
      </c>
      <c r="B63">
        <v>236</v>
      </c>
      <c r="C63">
        <v>223</v>
      </c>
      <c r="D63">
        <v>13</v>
      </c>
      <c r="E63">
        <v>211</v>
      </c>
      <c r="F63">
        <v>200</v>
      </c>
      <c r="G63">
        <v>11</v>
      </c>
      <c r="H63">
        <v>23</v>
      </c>
      <c r="I63">
        <v>21</v>
      </c>
      <c r="J63">
        <v>2</v>
      </c>
      <c r="K63">
        <v>2</v>
      </c>
      <c r="L63">
        <v>2</v>
      </c>
      <c r="M63">
        <v>0</v>
      </c>
      <c r="N63">
        <v>0</v>
      </c>
      <c r="O63">
        <v>0</v>
      </c>
      <c r="P63">
        <v>0</v>
      </c>
      <c r="Q63">
        <v>0</v>
      </c>
      <c r="R63">
        <v>0</v>
      </c>
      <c r="S63">
        <v>0</v>
      </c>
    </row>
    <row r="64" spans="1:19" x14ac:dyDescent="0.3">
      <c r="A64" t="s">
        <v>1027</v>
      </c>
      <c r="B64">
        <v>186</v>
      </c>
      <c r="C64">
        <v>158</v>
      </c>
      <c r="D64">
        <v>28</v>
      </c>
      <c r="E64">
        <v>147</v>
      </c>
      <c r="F64">
        <v>124</v>
      </c>
      <c r="G64">
        <v>23</v>
      </c>
      <c r="H64">
        <v>19</v>
      </c>
      <c r="I64">
        <v>14</v>
      </c>
      <c r="J64">
        <v>5</v>
      </c>
      <c r="K64">
        <v>15</v>
      </c>
      <c r="L64">
        <v>15</v>
      </c>
      <c r="M64">
        <v>0</v>
      </c>
      <c r="N64">
        <v>5</v>
      </c>
      <c r="O64">
        <v>5</v>
      </c>
      <c r="P64">
        <v>0</v>
      </c>
      <c r="Q64">
        <v>0</v>
      </c>
      <c r="R64">
        <v>0</v>
      </c>
      <c r="S64">
        <v>0</v>
      </c>
    </row>
    <row r="65" spans="1:19" x14ac:dyDescent="0.3">
      <c r="A65" t="s">
        <v>607</v>
      </c>
      <c r="B65">
        <v>73</v>
      </c>
      <c r="C65">
        <v>40</v>
      </c>
      <c r="D65">
        <v>33</v>
      </c>
      <c r="E65">
        <v>56</v>
      </c>
      <c r="F65">
        <v>27</v>
      </c>
      <c r="G65">
        <v>29</v>
      </c>
      <c r="H65">
        <v>10</v>
      </c>
      <c r="I65">
        <v>6</v>
      </c>
      <c r="J65">
        <v>4</v>
      </c>
      <c r="K65">
        <v>3</v>
      </c>
      <c r="L65">
        <v>3</v>
      </c>
      <c r="M65">
        <v>0</v>
      </c>
      <c r="N65">
        <v>1</v>
      </c>
      <c r="O65">
        <v>1</v>
      </c>
      <c r="P65">
        <v>0</v>
      </c>
      <c r="Q65">
        <v>3</v>
      </c>
      <c r="R65">
        <v>3</v>
      </c>
      <c r="S65">
        <v>0</v>
      </c>
    </row>
    <row r="66" spans="1:19" x14ac:dyDescent="0.3">
      <c r="A66" t="s">
        <v>2165</v>
      </c>
      <c r="B66">
        <v>414</v>
      </c>
      <c r="C66">
        <v>304</v>
      </c>
      <c r="D66">
        <v>110</v>
      </c>
      <c r="E66">
        <v>368</v>
      </c>
      <c r="F66">
        <v>271</v>
      </c>
      <c r="G66">
        <v>97</v>
      </c>
      <c r="H66">
        <v>25</v>
      </c>
      <c r="I66">
        <v>19</v>
      </c>
      <c r="J66">
        <v>6</v>
      </c>
      <c r="K66">
        <v>13</v>
      </c>
      <c r="L66">
        <v>8</v>
      </c>
      <c r="M66">
        <v>5</v>
      </c>
      <c r="N66">
        <v>4</v>
      </c>
      <c r="O66">
        <v>3</v>
      </c>
      <c r="P66">
        <v>1</v>
      </c>
      <c r="Q66">
        <v>4</v>
      </c>
      <c r="R66">
        <v>3</v>
      </c>
      <c r="S66">
        <v>1</v>
      </c>
    </row>
    <row r="67" spans="1:19" x14ac:dyDescent="0.3">
      <c r="A67" t="s">
        <v>2166</v>
      </c>
      <c r="B67">
        <v>20</v>
      </c>
      <c r="C67">
        <v>6</v>
      </c>
      <c r="D67">
        <v>14</v>
      </c>
      <c r="E67">
        <v>17</v>
      </c>
      <c r="F67">
        <v>5</v>
      </c>
      <c r="G67">
        <v>12</v>
      </c>
      <c r="H67">
        <v>3</v>
      </c>
      <c r="I67">
        <v>1</v>
      </c>
      <c r="J67">
        <v>2</v>
      </c>
      <c r="K67">
        <v>0</v>
      </c>
      <c r="L67">
        <v>0</v>
      </c>
      <c r="M67">
        <v>0</v>
      </c>
      <c r="N67">
        <v>0</v>
      </c>
      <c r="O67">
        <v>0</v>
      </c>
      <c r="P67">
        <v>0</v>
      </c>
      <c r="Q67">
        <v>0</v>
      </c>
      <c r="R67">
        <v>0</v>
      </c>
      <c r="S67">
        <v>0</v>
      </c>
    </row>
    <row r="68" spans="1:19" x14ac:dyDescent="0.3">
      <c r="A68" t="s">
        <v>2167</v>
      </c>
      <c r="B68">
        <v>424</v>
      </c>
      <c r="C68">
        <v>185</v>
      </c>
      <c r="D68">
        <v>239</v>
      </c>
      <c r="E68">
        <v>294</v>
      </c>
      <c r="F68">
        <v>127</v>
      </c>
      <c r="G68">
        <v>167</v>
      </c>
      <c r="H68">
        <v>95</v>
      </c>
      <c r="I68">
        <v>42</v>
      </c>
      <c r="J68">
        <v>53</v>
      </c>
      <c r="K68">
        <v>25</v>
      </c>
      <c r="L68">
        <v>12</v>
      </c>
      <c r="M68">
        <v>13</v>
      </c>
      <c r="N68">
        <v>10</v>
      </c>
      <c r="O68">
        <v>4</v>
      </c>
      <c r="P68">
        <v>6</v>
      </c>
      <c r="Q68">
        <v>0</v>
      </c>
      <c r="R68">
        <v>0</v>
      </c>
      <c r="S68">
        <v>0</v>
      </c>
    </row>
    <row r="69" spans="1:19" x14ac:dyDescent="0.3">
      <c r="A69" t="s">
        <v>2168</v>
      </c>
      <c r="B69">
        <v>457</v>
      </c>
      <c r="C69">
        <v>193</v>
      </c>
      <c r="D69">
        <v>264</v>
      </c>
      <c r="E69">
        <v>378</v>
      </c>
      <c r="F69">
        <v>173</v>
      </c>
      <c r="G69">
        <v>205</v>
      </c>
      <c r="H69">
        <v>68</v>
      </c>
      <c r="I69">
        <v>18</v>
      </c>
      <c r="J69">
        <v>50</v>
      </c>
      <c r="K69">
        <v>8</v>
      </c>
      <c r="L69">
        <v>2</v>
      </c>
      <c r="M69">
        <v>6</v>
      </c>
      <c r="N69">
        <v>3</v>
      </c>
      <c r="O69">
        <v>0</v>
      </c>
      <c r="P69">
        <v>3</v>
      </c>
      <c r="Q69">
        <v>0</v>
      </c>
      <c r="R69">
        <v>0</v>
      </c>
      <c r="S69">
        <v>0</v>
      </c>
    </row>
    <row r="70" spans="1:19" x14ac:dyDescent="0.3">
      <c r="A70" t="s">
        <v>2169</v>
      </c>
      <c r="B70">
        <v>52</v>
      </c>
      <c r="C70">
        <v>25</v>
      </c>
      <c r="D70">
        <v>27</v>
      </c>
      <c r="E70">
        <v>48</v>
      </c>
      <c r="F70">
        <v>24</v>
      </c>
      <c r="G70">
        <v>24</v>
      </c>
      <c r="H70">
        <v>4</v>
      </c>
      <c r="I70">
        <v>1</v>
      </c>
      <c r="J70">
        <v>3</v>
      </c>
      <c r="K70">
        <v>0</v>
      </c>
      <c r="L70">
        <v>0</v>
      </c>
      <c r="M70">
        <v>0</v>
      </c>
      <c r="N70">
        <v>0</v>
      </c>
      <c r="O70">
        <v>0</v>
      </c>
      <c r="P70">
        <v>0</v>
      </c>
      <c r="Q70">
        <v>0</v>
      </c>
      <c r="R70">
        <v>0</v>
      </c>
      <c r="S70">
        <v>0</v>
      </c>
    </row>
    <row r="71" spans="1:19" x14ac:dyDescent="0.3">
      <c r="A71" t="s">
        <v>2170</v>
      </c>
      <c r="B71">
        <v>6</v>
      </c>
      <c r="C71">
        <v>4</v>
      </c>
      <c r="D71">
        <v>2</v>
      </c>
      <c r="E71">
        <v>5</v>
      </c>
      <c r="F71">
        <v>3</v>
      </c>
      <c r="G71">
        <v>2</v>
      </c>
      <c r="H71">
        <v>1</v>
      </c>
      <c r="I71">
        <v>1</v>
      </c>
      <c r="J71">
        <v>0</v>
      </c>
      <c r="K71">
        <v>0</v>
      </c>
      <c r="L71">
        <v>0</v>
      </c>
      <c r="M71">
        <v>0</v>
      </c>
      <c r="N71">
        <v>0</v>
      </c>
      <c r="O71">
        <v>0</v>
      </c>
      <c r="P71">
        <v>0</v>
      </c>
      <c r="Q71">
        <v>0</v>
      </c>
      <c r="R71">
        <v>0</v>
      </c>
      <c r="S71">
        <v>0</v>
      </c>
    </row>
    <row r="72" spans="1:19" x14ac:dyDescent="0.3">
      <c r="A72" t="s">
        <v>2171</v>
      </c>
      <c r="B72">
        <v>94</v>
      </c>
      <c r="C72">
        <v>46</v>
      </c>
      <c r="D72">
        <v>48</v>
      </c>
      <c r="E72">
        <v>86</v>
      </c>
      <c r="F72">
        <v>41</v>
      </c>
      <c r="G72">
        <v>45</v>
      </c>
      <c r="H72">
        <v>6</v>
      </c>
      <c r="I72">
        <v>3</v>
      </c>
      <c r="J72">
        <v>3</v>
      </c>
      <c r="K72">
        <v>1</v>
      </c>
      <c r="L72">
        <v>1</v>
      </c>
      <c r="M72">
        <v>0</v>
      </c>
      <c r="N72">
        <v>1</v>
      </c>
      <c r="O72">
        <v>1</v>
      </c>
      <c r="P72">
        <v>0</v>
      </c>
      <c r="Q72">
        <v>0</v>
      </c>
      <c r="R72">
        <v>0</v>
      </c>
      <c r="S72">
        <v>0</v>
      </c>
    </row>
    <row r="73" spans="1:19" x14ac:dyDescent="0.3">
      <c r="A73" t="s">
        <v>2172</v>
      </c>
      <c r="B73">
        <v>486</v>
      </c>
      <c r="C73">
        <v>294</v>
      </c>
      <c r="D73">
        <v>192</v>
      </c>
      <c r="E73">
        <v>400</v>
      </c>
      <c r="F73">
        <v>238</v>
      </c>
      <c r="G73">
        <v>162</v>
      </c>
      <c r="H73">
        <v>45</v>
      </c>
      <c r="I73">
        <v>27</v>
      </c>
      <c r="J73">
        <v>18</v>
      </c>
      <c r="K73">
        <v>21</v>
      </c>
      <c r="L73">
        <v>12</v>
      </c>
      <c r="M73">
        <v>9</v>
      </c>
      <c r="N73">
        <v>14</v>
      </c>
      <c r="O73">
        <v>12</v>
      </c>
      <c r="P73">
        <v>2</v>
      </c>
      <c r="Q73">
        <v>6</v>
      </c>
      <c r="R73">
        <v>5</v>
      </c>
      <c r="S73">
        <v>1</v>
      </c>
    </row>
    <row r="74" spans="1:19" x14ac:dyDescent="0.3">
      <c r="A74" t="s">
        <v>2173</v>
      </c>
      <c r="B74">
        <v>32</v>
      </c>
      <c r="C74">
        <v>25</v>
      </c>
      <c r="D74">
        <v>7</v>
      </c>
      <c r="E74">
        <v>29</v>
      </c>
      <c r="F74">
        <v>22</v>
      </c>
      <c r="G74">
        <v>7</v>
      </c>
      <c r="H74">
        <v>3</v>
      </c>
      <c r="I74">
        <v>3</v>
      </c>
      <c r="J74">
        <v>0</v>
      </c>
      <c r="K74">
        <v>0</v>
      </c>
      <c r="L74">
        <v>0</v>
      </c>
      <c r="M74">
        <v>0</v>
      </c>
      <c r="N74">
        <v>0</v>
      </c>
      <c r="O74">
        <v>0</v>
      </c>
      <c r="P74">
        <v>0</v>
      </c>
      <c r="Q74">
        <v>0</v>
      </c>
      <c r="R74">
        <v>0</v>
      </c>
      <c r="S74">
        <v>0</v>
      </c>
    </row>
    <row r="75" spans="1:19" x14ac:dyDescent="0.3">
      <c r="A75" t="s">
        <v>2174</v>
      </c>
      <c r="B75">
        <v>3</v>
      </c>
      <c r="C75">
        <v>3</v>
      </c>
      <c r="D75">
        <v>0</v>
      </c>
      <c r="E75">
        <v>3</v>
      </c>
      <c r="F75">
        <v>3</v>
      </c>
      <c r="G75">
        <v>0</v>
      </c>
      <c r="H75">
        <v>0</v>
      </c>
      <c r="I75">
        <v>0</v>
      </c>
      <c r="J75">
        <v>0</v>
      </c>
      <c r="K75">
        <v>0</v>
      </c>
      <c r="L75">
        <v>0</v>
      </c>
      <c r="M75">
        <v>0</v>
      </c>
      <c r="N75">
        <v>0</v>
      </c>
      <c r="O75">
        <v>0</v>
      </c>
      <c r="P75">
        <v>0</v>
      </c>
      <c r="Q75">
        <v>0</v>
      </c>
      <c r="R75">
        <v>0</v>
      </c>
      <c r="S75">
        <v>0</v>
      </c>
    </row>
    <row r="76" spans="1:19" x14ac:dyDescent="0.3">
      <c r="A76" t="s">
        <v>2175</v>
      </c>
      <c r="B76">
        <v>474</v>
      </c>
      <c r="C76">
        <v>187</v>
      </c>
      <c r="D76">
        <v>287</v>
      </c>
      <c r="E76">
        <v>399</v>
      </c>
      <c r="F76">
        <v>159</v>
      </c>
      <c r="G76">
        <v>240</v>
      </c>
      <c r="H76">
        <v>42</v>
      </c>
      <c r="I76">
        <v>15</v>
      </c>
      <c r="J76">
        <v>27</v>
      </c>
      <c r="K76">
        <v>13</v>
      </c>
      <c r="L76">
        <v>5</v>
      </c>
      <c r="M76">
        <v>8</v>
      </c>
      <c r="N76">
        <v>12</v>
      </c>
      <c r="O76">
        <v>3</v>
      </c>
      <c r="P76">
        <v>9</v>
      </c>
      <c r="Q76">
        <v>8</v>
      </c>
      <c r="R76">
        <v>5</v>
      </c>
      <c r="S76">
        <v>3</v>
      </c>
    </row>
    <row r="77" spans="1:19" x14ac:dyDescent="0.3">
      <c r="A77" t="s">
        <v>2176</v>
      </c>
      <c r="B77">
        <v>30</v>
      </c>
      <c r="C77">
        <v>10</v>
      </c>
      <c r="D77">
        <v>20</v>
      </c>
      <c r="E77">
        <v>29</v>
      </c>
      <c r="F77">
        <v>9</v>
      </c>
      <c r="G77">
        <v>20</v>
      </c>
      <c r="H77">
        <v>1</v>
      </c>
      <c r="I77">
        <v>1</v>
      </c>
      <c r="J77">
        <v>0</v>
      </c>
      <c r="K77">
        <v>0</v>
      </c>
      <c r="L77">
        <v>0</v>
      </c>
      <c r="M77">
        <v>0</v>
      </c>
      <c r="N77">
        <v>0</v>
      </c>
      <c r="O77">
        <v>0</v>
      </c>
      <c r="P77">
        <v>0</v>
      </c>
      <c r="Q77">
        <v>0</v>
      </c>
      <c r="R77">
        <v>0</v>
      </c>
      <c r="S77">
        <v>0</v>
      </c>
    </row>
    <row r="78" spans="1:19" x14ac:dyDescent="0.3">
      <c r="A78" t="s">
        <v>2177</v>
      </c>
      <c r="B78">
        <v>156</v>
      </c>
      <c r="C78">
        <v>70</v>
      </c>
      <c r="D78">
        <v>86</v>
      </c>
      <c r="E78">
        <v>144</v>
      </c>
      <c r="F78">
        <v>68</v>
      </c>
      <c r="G78">
        <v>76</v>
      </c>
      <c r="H78">
        <v>8</v>
      </c>
      <c r="I78">
        <v>1</v>
      </c>
      <c r="J78">
        <v>7</v>
      </c>
      <c r="K78">
        <v>3</v>
      </c>
      <c r="L78">
        <v>1</v>
      </c>
      <c r="M78">
        <v>2</v>
      </c>
      <c r="N78">
        <v>1</v>
      </c>
      <c r="O78">
        <v>0</v>
      </c>
      <c r="P78">
        <v>1</v>
      </c>
      <c r="Q78">
        <v>0</v>
      </c>
      <c r="R78">
        <v>0</v>
      </c>
      <c r="S78">
        <v>0</v>
      </c>
    </row>
    <row r="79" spans="1:19" x14ac:dyDescent="0.3">
      <c r="A79" t="s">
        <v>2178</v>
      </c>
      <c r="B79">
        <v>8</v>
      </c>
      <c r="C79">
        <v>4</v>
      </c>
      <c r="D79">
        <v>4</v>
      </c>
      <c r="E79">
        <v>7</v>
      </c>
      <c r="F79">
        <v>3</v>
      </c>
      <c r="G79">
        <v>4</v>
      </c>
      <c r="H79">
        <v>1</v>
      </c>
      <c r="I79">
        <v>1</v>
      </c>
      <c r="J79">
        <v>0</v>
      </c>
      <c r="K79">
        <v>0</v>
      </c>
      <c r="L79">
        <v>0</v>
      </c>
      <c r="M79">
        <v>0</v>
      </c>
      <c r="N79">
        <v>0</v>
      </c>
      <c r="O79">
        <v>0</v>
      </c>
      <c r="P79">
        <v>0</v>
      </c>
      <c r="Q79">
        <v>0</v>
      </c>
      <c r="R79">
        <v>0</v>
      </c>
      <c r="S79">
        <v>0</v>
      </c>
    </row>
    <row r="80" spans="1:19" x14ac:dyDescent="0.3">
      <c r="A80" t="s">
        <v>2179</v>
      </c>
      <c r="B80">
        <v>60</v>
      </c>
      <c r="C80">
        <v>27</v>
      </c>
      <c r="D80">
        <v>33</v>
      </c>
      <c r="E80">
        <v>58</v>
      </c>
      <c r="F80">
        <v>25</v>
      </c>
      <c r="G80">
        <v>33</v>
      </c>
      <c r="H80">
        <v>2</v>
      </c>
      <c r="I80">
        <v>2</v>
      </c>
      <c r="J80">
        <v>0</v>
      </c>
      <c r="K80">
        <v>0</v>
      </c>
      <c r="L80">
        <v>0</v>
      </c>
      <c r="M80">
        <v>0</v>
      </c>
      <c r="N80">
        <v>0</v>
      </c>
      <c r="O80">
        <v>0</v>
      </c>
      <c r="P80">
        <v>0</v>
      </c>
      <c r="Q80">
        <v>0</v>
      </c>
      <c r="R80">
        <v>0</v>
      </c>
      <c r="S80">
        <v>0</v>
      </c>
    </row>
    <row r="81" spans="1:19" x14ac:dyDescent="0.3">
      <c r="A81" t="s">
        <v>2180</v>
      </c>
      <c r="B81">
        <v>37</v>
      </c>
      <c r="C81">
        <v>14</v>
      </c>
      <c r="D81">
        <v>23</v>
      </c>
      <c r="E81">
        <v>22</v>
      </c>
      <c r="F81">
        <v>9</v>
      </c>
      <c r="G81">
        <v>13</v>
      </c>
      <c r="H81">
        <v>4</v>
      </c>
      <c r="I81">
        <v>2</v>
      </c>
      <c r="J81">
        <v>2</v>
      </c>
      <c r="K81">
        <v>2</v>
      </c>
      <c r="L81">
        <v>1</v>
      </c>
      <c r="M81">
        <v>1</v>
      </c>
      <c r="N81">
        <v>8</v>
      </c>
      <c r="O81">
        <v>2</v>
      </c>
      <c r="P81">
        <v>6</v>
      </c>
      <c r="Q81">
        <v>1</v>
      </c>
      <c r="R81">
        <v>0</v>
      </c>
      <c r="S81">
        <v>1</v>
      </c>
    </row>
    <row r="82" spans="1:19" x14ac:dyDescent="0.3">
      <c r="A82" t="s">
        <v>2181</v>
      </c>
      <c r="B82">
        <v>13</v>
      </c>
      <c r="C82">
        <v>11</v>
      </c>
      <c r="D82">
        <v>2</v>
      </c>
      <c r="E82">
        <v>9</v>
      </c>
      <c r="F82">
        <v>8</v>
      </c>
      <c r="G82">
        <v>1</v>
      </c>
      <c r="H82">
        <v>2</v>
      </c>
      <c r="I82">
        <v>2</v>
      </c>
      <c r="J82">
        <v>0</v>
      </c>
      <c r="K82">
        <v>2</v>
      </c>
      <c r="L82">
        <v>1</v>
      </c>
      <c r="M82">
        <v>1</v>
      </c>
      <c r="N82">
        <v>0</v>
      </c>
      <c r="O82">
        <v>0</v>
      </c>
      <c r="P82">
        <v>0</v>
      </c>
      <c r="Q82">
        <v>0</v>
      </c>
      <c r="R82">
        <v>0</v>
      </c>
      <c r="S82">
        <v>0</v>
      </c>
    </row>
    <row r="83" spans="1:19" x14ac:dyDescent="0.3">
      <c r="A83" t="s">
        <v>2182</v>
      </c>
      <c r="B83">
        <v>2</v>
      </c>
      <c r="C83">
        <v>1</v>
      </c>
      <c r="D83">
        <v>1</v>
      </c>
      <c r="E83">
        <v>2</v>
      </c>
      <c r="F83">
        <v>1</v>
      </c>
      <c r="G83">
        <v>1</v>
      </c>
      <c r="H83">
        <v>0</v>
      </c>
      <c r="I83">
        <v>0</v>
      </c>
      <c r="J83">
        <v>0</v>
      </c>
      <c r="K83">
        <v>0</v>
      </c>
      <c r="L83">
        <v>0</v>
      </c>
      <c r="M83">
        <v>0</v>
      </c>
      <c r="N83">
        <v>0</v>
      </c>
      <c r="O83">
        <v>0</v>
      </c>
      <c r="P83">
        <v>0</v>
      </c>
      <c r="Q83">
        <v>0</v>
      </c>
      <c r="R83">
        <v>0</v>
      </c>
      <c r="S83">
        <v>0</v>
      </c>
    </row>
    <row r="84" spans="1:19" x14ac:dyDescent="0.3">
      <c r="A84" t="s">
        <v>2183</v>
      </c>
      <c r="B84">
        <v>1</v>
      </c>
      <c r="C84">
        <v>0</v>
      </c>
      <c r="D84">
        <v>1</v>
      </c>
      <c r="E84">
        <v>1</v>
      </c>
      <c r="F84">
        <v>0</v>
      </c>
      <c r="G84">
        <v>1</v>
      </c>
      <c r="H84">
        <v>0</v>
      </c>
      <c r="I84">
        <v>0</v>
      </c>
      <c r="J84">
        <v>0</v>
      </c>
      <c r="K84">
        <v>0</v>
      </c>
      <c r="L84">
        <v>0</v>
      </c>
      <c r="M84">
        <v>0</v>
      </c>
      <c r="N84">
        <v>0</v>
      </c>
      <c r="O84">
        <v>0</v>
      </c>
      <c r="P84">
        <v>0</v>
      </c>
      <c r="Q84">
        <v>0</v>
      </c>
      <c r="R84">
        <v>0</v>
      </c>
      <c r="S84">
        <v>0</v>
      </c>
    </row>
    <row r="85" spans="1:19" x14ac:dyDescent="0.3">
      <c r="A85" t="s">
        <v>2184</v>
      </c>
      <c r="B85">
        <v>28</v>
      </c>
      <c r="C85">
        <v>20</v>
      </c>
      <c r="D85">
        <v>8</v>
      </c>
      <c r="E85">
        <v>28</v>
      </c>
      <c r="F85">
        <v>20</v>
      </c>
      <c r="G85">
        <v>8</v>
      </c>
      <c r="H85">
        <v>0</v>
      </c>
      <c r="I85">
        <v>0</v>
      </c>
      <c r="J85">
        <v>0</v>
      </c>
      <c r="K85">
        <v>0</v>
      </c>
      <c r="L85">
        <v>0</v>
      </c>
      <c r="M85">
        <v>0</v>
      </c>
      <c r="N85">
        <v>0</v>
      </c>
      <c r="O85">
        <v>0</v>
      </c>
      <c r="P85">
        <v>0</v>
      </c>
      <c r="Q85">
        <v>0</v>
      </c>
      <c r="R85">
        <v>0</v>
      </c>
      <c r="S85">
        <v>0</v>
      </c>
    </row>
    <row r="86" spans="1:19" x14ac:dyDescent="0.3">
      <c r="A86" t="s">
        <v>2185</v>
      </c>
      <c r="B86">
        <v>1</v>
      </c>
      <c r="C86">
        <v>1</v>
      </c>
      <c r="D86">
        <v>0</v>
      </c>
      <c r="E86">
        <v>0</v>
      </c>
      <c r="F86">
        <v>0</v>
      </c>
      <c r="G86">
        <v>0</v>
      </c>
      <c r="H86">
        <v>1</v>
      </c>
      <c r="I86">
        <v>1</v>
      </c>
      <c r="J86">
        <v>0</v>
      </c>
      <c r="K86">
        <v>0</v>
      </c>
      <c r="L86">
        <v>0</v>
      </c>
      <c r="M86">
        <v>0</v>
      </c>
      <c r="N86">
        <v>0</v>
      </c>
      <c r="O86">
        <v>0</v>
      </c>
      <c r="P86">
        <v>0</v>
      </c>
      <c r="Q86">
        <v>0</v>
      </c>
      <c r="R86">
        <v>0</v>
      </c>
      <c r="S86">
        <v>0</v>
      </c>
    </row>
    <row r="87" spans="1:19" x14ac:dyDescent="0.3">
      <c r="A87" t="s">
        <v>2186</v>
      </c>
      <c r="B87">
        <v>19</v>
      </c>
      <c r="C87">
        <v>10</v>
      </c>
      <c r="D87">
        <v>9</v>
      </c>
      <c r="E87">
        <v>17</v>
      </c>
      <c r="F87">
        <v>9</v>
      </c>
      <c r="G87">
        <v>8</v>
      </c>
      <c r="H87">
        <v>2</v>
      </c>
      <c r="I87">
        <v>1</v>
      </c>
      <c r="J87">
        <v>1</v>
      </c>
      <c r="K87">
        <v>0</v>
      </c>
      <c r="L87">
        <v>0</v>
      </c>
      <c r="M87">
        <v>0</v>
      </c>
      <c r="N87">
        <v>0</v>
      </c>
      <c r="O87">
        <v>0</v>
      </c>
      <c r="P87">
        <v>0</v>
      </c>
      <c r="Q87">
        <v>0</v>
      </c>
      <c r="R87">
        <v>0</v>
      </c>
      <c r="S87">
        <v>0</v>
      </c>
    </row>
    <row r="88" spans="1:19" x14ac:dyDescent="0.3">
      <c r="A88" t="s">
        <v>2187</v>
      </c>
      <c r="B88">
        <v>4</v>
      </c>
      <c r="C88">
        <v>1</v>
      </c>
      <c r="D88">
        <v>3</v>
      </c>
      <c r="E88">
        <v>4</v>
      </c>
      <c r="F88">
        <v>1</v>
      </c>
      <c r="G88">
        <v>3</v>
      </c>
      <c r="H88">
        <v>0</v>
      </c>
      <c r="I88">
        <v>0</v>
      </c>
      <c r="J88">
        <v>0</v>
      </c>
      <c r="K88">
        <v>0</v>
      </c>
      <c r="L88">
        <v>0</v>
      </c>
      <c r="M88">
        <v>0</v>
      </c>
      <c r="N88">
        <v>0</v>
      </c>
      <c r="O88">
        <v>0</v>
      </c>
      <c r="P88">
        <v>0</v>
      </c>
      <c r="Q88">
        <v>0</v>
      </c>
      <c r="R88">
        <v>0</v>
      </c>
      <c r="S88">
        <v>0</v>
      </c>
    </row>
    <row r="89" spans="1:19" x14ac:dyDescent="0.3">
      <c r="A89" t="s">
        <v>2188</v>
      </c>
      <c r="B89">
        <v>94</v>
      </c>
      <c r="C89">
        <v>46</v>
      </c>
      <c r="D89">
        <v>48</v>
      </c>
      <c r="E89">
        <v>52</v>
      </c>
      <c r="F89">
        <v>20</v>
      </c>
      <c r="G89">
        <v>32</v>
      </c>
      <c r="H89">
        <v>40</v>
      </c>
      <c r="I89">
        <v>24</v>
      </c>
      <c r="J89">
        <v>16</v>
      </c>
      <c r="K89">
        <v>1</v>
      </c>
      <c r="L89">
        <v>1</v>
      </c>
      <c r="M89">
        <v>0</v>
      </c>
      <c r="N89">
        <v>1</v>
      </c>
      <c r="O89">
        <v>1</v>
      </c>
      <c r="P89">
        <v>0</v>
      </c>
      <c r="Q89">
        <v>0</v>
      </c>
      <c r="R89">
        <v>0</v>
      </c>
      <c r="S89">
        <v>0</v>
      </c>
    </row>
    <row r="90" spans="1:19" x14ac:dyDescent="0.3">
      <c r="A90" t="s">
        <v>2189</v>
      </c>
      <c r="B90">
        <v>175</v>
      </c>
      <c r="C90">
        <v>169</v>
      </c>
      <c r="D90">
        <v>6</v>
      </c>
      <c r="E90">
        <v>160</v>
      </c>
      <c r="F90">
        <v>154</v>
      </c>
      <c r="G90">
        <v>6</v>
      </c>
      <c r="H90">
        <v>13</v>
      </c>
      <c r="I90">
        <v>13</v>
      </c>
      <c r="J90">
        <v>0</v>
      </c>
      <c r="K90">
        <v>1</v>
      </c>
      <c r="L90">
        <v>1</v>
      </c>
      <c r="M90">
        <v>0</v>
      </c>
      <c r="N90">
        <v>1</v>
      </c>
      <c r="O90">
        <v>1</v>
      </c>
      <c r="P90">
        <v>0</v>
      </c>
      <c r="Q90">
        <v>0</v>
      </c>
      <c r="R90">
        <v>0</v>
      </c>
      <c r="S90">
        <v>0</v>
      </c>
    </row>
    <row r="91" spans="1:19" x14ac:dyDescent="0.3">
      <c r="A91" t="s">
        <v>2190</v>
      </c>
      <c r="B91">
        <v>29</v>
      </c>
      <c r="C91">
        <v>16</v>
      </c>
      <c r="D91">
        <v>13</v>
      </c>
      <c r="E91">
        <v>13</v>
      </c>
      <c r="F91">
        <v>7</v>
      </c>
      <c r="G91">
        <v>6</v>
      </c>
      <c r="H91">
        <v>10</v>
      </c>
      <c r="I91">
        <v>6</v>
      </c>
      <c r="J91">
        <v>4</v>
      </c>
      <c r="K91">
        <v>1</v>
      </c>
      <c r="L91">
        <v>1</v>
      </c>
      <c r="M91">
        <v>0</v>
      </c>
      <c r="N91">
        <v>3</v>
      </c>
      <c r="O91">
        <v>0</v>
      </c>
      <c r="P91">
        <v>3</v>
      </c>
      <c r="Q91">
        <v>2</v>
      </c>
      <c r="R91">
        <v>2</v>
      </c>
      <c r="S91">
        <v>0</v>
      </c>
    </row>
    <row r="92" spans="1:19" x14ac:dyDescent="0.3">
      <c r="A92" t="s">
        <v>2191</v>
      </c>
      <c r="B92">
        <v>37</v>
      </c>
      <c r="C92">
        <v>24</v>
      </c>
      <c r="D92">
        <v>13</v>
      </c>
      <c r="E92">
        <v>12</v>
      </c>
      <c r="F92">
        <v>7</v>
      </c>
      <c r="G92">
        <v>5</v>
      </c>
      <c r="H92">
        <v>8</v>
      </c>
      <c r="I92">
        <v>4</v>
      </c>
      <c r="J92">
        <v>4</v>
      </c>
      <c r="K92">
        <v>8</v>
      </c>
      <c r="L92">
        <v>6</v>
      </c>
      <c r="M92">
        <v>2</v>
      </c>
      <c r="N92">
        <v>7</v>
      </c>
      <c r="O92">
        <v>5</v>
      </c>
      <c r="P92">
        <v>2</v>
      </c>
      <c r="Q92">
        <v>2</v>
      </c>
      <c r="R92">
        <v>2</v>
      </c>
      <c r="S92">
        <v>0</v>
      </c>
    </row>
    <row r="93" spans="1:19" x14ac:dyDescent="0.3">
      <c r="A93" t="s">
        <v>2192</v>
      </c>
      <c r="B93">
        <v>2913</v>
      </c>
      <c r="C93">
        <v>1974</v>
      </c>
      <c r="D93">
        <v>939</v>
      </c>
      <c r="E93">
        <v>2449</v>
      </c>
      <c r="F93">
        <v>1622</v>
      </c>
      <c r="G93">
        <v>827</v>
      </c>
      <c r="H93">
        <v>234</v>
      </c>
      <c r="I93">
        <v>166</v>
      </c>
      <c r="J93">
        <v>68</v>
      </c>
      <c r="K93">
        <v>116</v>
      </c>
      <c r="L93">
        <v>93</v>
      </c>
      <c r="M93">
        <v>23</v>
      </c>
      <c r="N93">
        <v>72</v>
      </c>
      <c r="O93">
        <v>58</v>
      </c>
      <c r="P93">
        <v>14</v>
      </c>
      <c r="Q93">
        <v>42</v>
      </c>
      <c r="R93">
        <v>35</v>
      </c>
      <c r="S93">
        <v>7</v>
      </c>
    </row>
    <row r="94" spans="1:19" x14ac:dyDescent="0.3">
      <c r="A94" t="s">
        <v>627</v>
      </c>
      <c r="B94">
        <v>2230</v>
      </c>
      <c r="C94">
        <v>900</v>
      </c>
      <c r="D94">
        <v>1330</v>
      </c>
      <c r="E94">
        <v>1605</v>
      </c>
      <c r="F94">
        <v>641</v>
      </c>
      <c r="G94">
        <v>964</v>
      </c>
      <c r="H94">
        <v>334</v>
      </c>
      <c r="I94">
        <v>133</v>
      </c>
      <c r="J94">
        <v>201</v>
      </c>
      <c r="K94">
        <v>142</v>
      </c>
      <c r="L94">
        <v>64</v>
      </c>
      <c r="M94">
        <v>78</v>
      </c>
      <c r="N94">
        <v>113</v>
      </c>
      <c r="O94">
        <v>46</v>
      </c>
      <c r="P94">
        <v>67</v>
      </c>
      <c r="Q94">
        <v>36</v>
      </c>
      <c r="R94">
        <v>16</v>
      </c>
      <c r="S94">
        <v>20</v>
      </c>
    </row>
    <row r="95" spans="1:19" x14ac:dyDescent="0.3">
      <c r="A95" t="s">
        <v>2193</v>
      </c>
      <c r="B95">
        <v>451</v>
      </c>
      <c r="C95">
        <v>138</v>
      </c>
      <c r="D95">
        <v>313</v>
      </c>
      <c r="E95">
        <v>347</v>
      </c>
      <c r="F95">
        <v>109</v>
      </c>
      <c r="G95">
        <v>238</v>
      </c>
      <c r="H95">
        <v>45</v>
      </c>
      <c r="I95">
        <v>11</v>
      </c>
      <c r="J95">
        <v>34</v>
      </c>
      <c r="K95">
        <v>29</v>
      </c>
      <c r="L95">
        <v>8</v>
      </c>
      <c r="M95">
        <v>21</v>
      </c>
      <c r="N95">
        <v>23</v>
      </c>
      <c r="O95">
        <v>8</v>
      </c>
      <c r="P95">
        <v>15</v>
      </c>
      <c r="Q95">
        <v>7</v>
      </c>
      <c r="R95">
        <v>2</v>
      </c>
      <c r="S95">
        <v>5</v>
      </c>
    </row>
    <row r="96" spans="1:19" x14ac:dyDescent="0.3">
      <c r="A96" t="s">
        <v>2194</v>
      </c>
      <c r="B96">
        <v>25</v>
      </c>
      <c r="C96">
        <v>0</v>
      </c>
      <c r="D96">
        <v>25</v>
      </c>
      <c r="E96">
        <v>17</v>
      </c>
      <c r="F96">
        <v>0</v>
      </c>
      <c r="G96">
        <v>17</v>
      </c>
      <c r="H96">
        <v>4</v>
      </c>
      <c r="I96">
        <v>0</v>
      </c>
      <c r="J96">
        <v>4</v>
      </c>
      <c r="K96">
        <v>2</v>
      </c>
      <c r="L96">
        <v>0</v>
      </c>
      <c r="M96">
        <v>2</v>
      </c>
      <c r="N96">
        <v>2</v>
      </c>
      <c r="O96">
        <v>0</v>
      </c>
      <c r="P96">
        <v>2</v>
      </c>
      <c r="Q96">
        <v>0</v>
      </c>
      <c r="R96">
        <v>0</v>
      </c>
      <c r="S96">
        <v>0</v>
      </c>
    </row>
    <row r="97" spans="1:19" x14ac:dyDescent="0.3">
      <c r="A97" t="s">
        <v>2195</v>
      </c>
      <c r="B97">
        <v>34</v>
      </c>
      <c r="C97">
        <v>10</v>
      </c>
      <c r="D97">
        <v>24</v>
      </c>
      <c r="E97">
        <v>32</v>
      </c>
      <c r="F97">
        <v>10</v>
      </c>
      <c r="G97">
        <v>22</v>
      </c>
      <c r="H97">
        <v>1</v>
      </c>
      <c r="I97">
        <v>0</v>
      </c>
      <c r="J97">
        <v>1</v>
      </c>
      <c r="K97">
        <v>1</v>
      </c>
      <c r="L97">
        <v>0</v>
      </c>
      <c r="M97">
        <v>1</v>
      </c>
      <c r="N97">
        <v>0</v>
      </c>
      <c r="O97">
        <v>0</v>
      </c>
      <c r="P97">
        <v>0</v>
      </c>
      <c r="Q97">
        <v>0</v>
      </c>
      <c r="R97">
        <v>0</v>
      </c>
      <c r="S97">
        <v>0</v>
      </c>
    </row>
    <row r="98" spans="1:19" x14ac:dyDescent="0.3">
      <c r="A98" t="s">
        <v>2196</v>
      </c>
      <c r="B98">
        <v>21</v>
      </c>
      <c r="C98">
        <v>14</v>
      </c>
      <c r="D98">
        <v>7</v>
      </c>
      <c r="E98">
        <v>17</v>
      </c>
      <c r="F98">
        <v>12</v>
      </c>
      <c r="G98">
        <v>5</v>
      </c>
      <c r="H98">
        <v>4</v>
      </c>
      <c r="I98">
        <v>2</v>
      </c>
      <c r="J98">
        <v>2</v>
      </c>
      <c r="K98">
        <v>0</v>
      </c>
      <c r="L98">
        <v>0</v>
      </c>
      <c r="M98">
        <v>0</v>
      </c>
      <c r="N98">
        <v>0</v>
      </c>
      <c r="O98">
        <v>0</v>
      </c>
      <c r="P98">
        <v>0</v>
      </c>
      <c r="Q98">
        <v>0</v>
      </c>
      <c r="R98">
        <v>0</v>
      </c>
      <c r="S98">
        <v>0</v>
      </c>
    </row>
    <row r="99" spans="1:19" x14ac:dyDescent="0.3">
      <c r="A99" t="s">
        <v>2197</v>
      </c>
      <c r="B99">
        <v>4</v>
      </c>
      <c r="C99">
        <v>1</v>
      </c>
      <c r="D99">
        <v>3</v>
      </c>
      <c r="E99">
        <v>3</v>
      </c>
      <c r="F99">
        <v>1</v>
      </c>
      <c r="G99">
        <v>2</v>
      </c>
      <c r="H99">
        <v>1</v>
      </c>
      <c r="I99">
        <v>0</v>
      </c>
      <c r="J99">
        <v>1</v>
      </c>
      <c r="K99">
        <v>0</v>
      </c>
      <c r="L99">
        <v>0</v>
      </c>
      <c r="M99">
        <v>0</v>
      </c>
      <c r="N99">
        <v>0</v>
      </c>
      <c r="O99">
        <v>0</v>
      </c>
      <c r="P99">
        <v>0</v>
      </c>
      <c r="Q99">
        <v>0</v>
      </c>
      <c r="R99">
        <v>0</v>
      </c>
      <c r="S99">
        <v>0</v>
      </c>
    </row>
    <row r="100" spans="1:19" x14ac:dyDescent="0.3">
      <c r="A100" t="s">
        <v>2198</v>
      </c>
      <c r="B100">
        <v>2</v>
      </c>
      <c r="C100">
        <v>1</v>
      </c>
      <c r="D100">
        <v>1</v>
      </c>
      <c r="E100">
        <v>2</v>
      </c>
      <c r="F100">
        <v>1</v>
      </c>
      <c r="G100">
        <v>1</v>
      </c>
      <c r="H100">
        <v>0</v>
      </c>
      <c r="I100">
        <v>0</v>
      </c>
      <c r="J100">
        <v>0</v>
      </c>
      <c r="K100">
        <v>0</v>
      </c>
      <c r="L100">
        <v>0</v>
      </c>
      <c r="M100">
        <v>0</v>
      </c>
      <c r="N100">
        <v>0</v>
      </c>
      <c r="O100">
        <v>0</v>
      </c>
      <c r="P100">
        <v>0</v>
      </c>
      <c r="Q100">
        <v>0</v>
      </c>
      <c r="R100">
        <v>0</v>
      </c>
      <c r="S100">
        <v>0</v>
      </c>
    </row>
    <row r="101" spans="1:19" x14ac:dyDescent="0.3">
      <c r="A101" t="s">
        <v>2199</v>
      </c>
      <c r="B101">
        <v>75</v>
      </c>
      <c r="C101">
        <v>55</v>
      </c>
      <c r="D101">
        <v>20</v>
      </c>
      <c r="E101">
        <v>64</v>
      </c>
      <c r="F101">
        <v>47</v>
      </c>
      <c r="G101">
        <v>17</v>
      </c>
      <c r="H101">
        <v>6</v>
      </c>
      <c r="I101">
        <v>3</v>
      </c>
      <c r="J101">
        <v>3</v>
      </c>
      <c r="K101">
        <v>2</v>
      </c>
      <c r="L101">
        <v>2</v>
      </c>
      <c r="M101">
        <v>0</v>
      </c>
      <c r="N101">
        <v>3</v>
      </c>
      <c r="O101">
        <v>3</v>
      </c>
      <c r="P101">
        <v>0</v>
      </c>
      <c r="Q101">
        <v>0</v>
      </c>
      <c r="R101">
        <v>0</v>
      </c>
      <c r="S101">
        <v>0</v>
      </c>
    </row>
    <row r="102" spans="1:19" x14ac:dyDescent="0.3">
      <c r="A102" t="s">
        <v>2200</v>
      </c>
      <c r="B102">
        <v>963</v>
      </c>
      <c r="C102">
        <v>746</v>
      </c>
      <c r="D102">
        <v>217</v>
      </c>
      <c r="E102">
        <v>643</v>
      </c>
      <c r="F102">
        <v>445</v>
      </c>
      <c r="G102">
        <v>198</v>
      </c>
      <c r="H102">
        <v>129</v>
      </c>
      <c r="I102">
        <v>120</v>
      </c>
      <c r="J102">
        <v>9</v>
      </c>
      <c r="K102">
        <v>101</v>
      </c>
      <c r="L102">
        <v>98</v>
      </c>
      <c r="M102">
        <v>3</v>
      </c>
      <c r="N102">
        <v>57</v>
      </c>
      <c r="O102">
        <v>50</v>
      </c>
      <c r="P102">
        <v>7</v>
      </c>
      <c r="Q102">
        <v>33</v>
      </c>
      <c r="R102">
        <v>33</v>
      </c>
      <c r="S102">
        <v>0</v>
      </c>
    </row>
    <row r="103" spans="1:19" x14ac:dyDescent="0.3">
      <c r="A103" t="s">
        <v>2201</v>
      </c>
      <c r="B103">
        <v>16</v>
      </c>
      <c r="C103">
        <v>15</v>
      </c>
      <c r="D103">
        <v>1</v>
      </c>
      <c r="E103">
        <v>15</v>
      </c>
      <c r="F103">
        <v>14</v>
      </c>
      <c r="G103">
        <v>1</v>
      </c>
      <c r="H103">
        <v>1</v>
      </c>
      <c r="I103">
        <v>1</v>
      </c>
      <c r="J103">
        <v>0</v>
      </c>
      <c r="K103">
        <v>0</v>
      </c>
      <c r="L103">
        <v>0</v>
      </c>
      <c r="M103">
        <v>0</v>
      </c>
      <c r="N103">
        <v>0</v>
      </c>
      <c r="O103">
        <v>0</v>
      </c>
      <c r="P103">
        <v>0</v>
      </c>
      <c r="Q103">
        <v>0</v>
      </c>
      <c r="R103">
        <v>0</v>
      </c>
      <c r="S103">
        <v>0</v>
      </c>
    </row>
    <row r="104" spans="1:19" x14ac:dyDescent="0.3">
      <c r="A104" t="s">
        <v>2202</v>
      </c>
      <c r="B104">
        <v>66</v>
      </c>
      <c r="C104">
        <v>34</v>
      </c>
      <c r="D104">
        <v>32</v>
      </c>
      <c r="E104">
        <v>60</v>
      </c>
      <c r="F104">
        <v>30</v>
      </c>
      <c r="G104">
        <v>30</v>
      </c>
      <c r="H104">
        <v>5</v>
      </c>
      <c r="I104">
        <v>4</v>
      </c>
      <c r="J104">
        <v>1</v>
      </c>
      <c r="K104">
        <v>0</v>
      </c>
      <c r="L104">
        <v>0</v>
      </c>
      <c r="M104">
        <v>0</v>
      </c>
      <c r="N104">
        <v>1</v>
      </c>
      <c r="O104">
        <v>0</v>
      </c>
      <c r="P104">
        <v>1</v>
      </c>
      <c r="Q104">
        <v>0</v>
      </c>
      <c r="R104">
        <v>0</v>
      </c>
      <c r="S104">
        <v>0</v>
      </c>
    </row>
    <row r="105" spans="1:19" x14ac:dyDescent="0.3">
      <c r="A105" t="s">
        <v>2203</v>
      </c>
      <c r="B105">
        <v>298</v>
      </c>
      <c r="C105">
        <v>63</v>
      </c>
      <c r="D105">
        <v>235</v>
      </c>
      <c r="E105">
        <v>288</v>
      </c>
      <c r="F105">
        <v>58</v>
      </c>
      <c r="G105">
        <v>230</v>
      </c>
      <c r="H105">
        <v>7</v>
      </c>
      <c r="I105">
        <v>4</v>
      </c>
      <c r="J105">
        <v>3</v>
      </c>
      <c r="K105">
        <v>0</v>
      </c>
      <c r="L105">
        <v>0</v>
      </c>
      <c r="M105">
        <v>0</v>
      </c>
      <c r="N105">
        <v>3</v>
      </c>
      <c r="O105">
        <v>1</v>
      </c>
      <c r="P105">
        <v>2</v>
      </c>
      <c r="Q105">
        <v>0</v>
      </c>
      <c r="R105">
        <v>0</v>
      </c>
      <c r="S105">
        <v>0</v>
      </c>
    </row>
    <row r="106" spans="1:19" x14ac:dyDescent="0.3">
      <c r="A106" t="s">
        <v>2204</v>
      </c>
      <c r="B106">
        <v>17</v>
      </c>
      <c r="C106">
        <v>5</v>
      </c>
      <c r="D106">
        <v>12</v>
      </c>
      <c r="E106">
        <v>10</v>
      </c>
      <c r="F106">
        <v>2</v>
      </c>
      <c r="G106">
        <v>8</v>
      </c>
      <c r="H106">
        <v>4</v>
      </c>
      <c r="I106">
        <v>2</v>
      </c>
      <c r="J106">
        <v>2</v>
      </c>
      <c r="K106">
        <v>3</v>
      </c>
      <c r="L106">
        <v>1</v>
      </c>
      <c r="M106">
        <v>2</v>
      </c>
      <c r="N106">
        <v>0</v>
      </c>
      <c r="O106">
        <v>0</v>
      </c>
      <c r="P106">
        <v>0</v>
      </c>
      <c r="Q106">
        <v>0</v>
      </c>
      <c r="R106">
        <v>0</v>
      </c>
      <c r="S106">
        <v>0</v>
      </c>
    </row>
    <row r="107" spans="1:19" x14ac:dyDescent="0.3">
      <c r="A107" t="s">
        <v>2205</v>
      </c>
      <c r="B107">
        <v>120</v>
      </c>
      <c r="C107">
        <v>42</v>
      </c>
      <c r="D107">
        <v>78</v>
      </c>
      <c r="E107">
        <v>119</v>
      </c>
      <c r="F107">
        <v>42</v>
      </c>
      <c r="G107">
        <v>77</v>
      </c>
      <c r="H107">
        <v>1</v>
      </c>
      <c r="I107">
        <v>0</v>
      </c>
      <c r="J107">
        <v>1</v>
      </c>
      <c r="K107">
        <v>0</v>
      </c>
      <c r="L107">
        <v>0</v>
      </c>
      <c r="M107">
        <v>0</v>
      </c>
      <c r="N107">
        <v>0</v>
      </c>
      <c r="O107">
        <v>0</v>
      </c>
      <c r="P107">
        <v>0</v>
      </c>
      <c r="Q107">
        <v>0</v>
      </c>
      <c r="R107">
        <v>0</v>
      </c>
      <c r="S107">
        <v>0</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B7FF1-9FE2-4F81-A37C-3CB89BF3789F}">
  <dimension ref="A1:S40"/>
  <sheetViews>
    <sheetView workbookViewId="0">
      <selection sqref="A1:S39"/>
    </sheetView>
  </sheetViews>
  <sheetFormatPr defaultRowHeight="14.4" x14ac:dyDescent="0.3"/>
  <sheetData>
    <row r="1" spans="1:19" x14ac:dyDescent="0.3">
      <c r="A1" t="s">
        <v>2206</v>
      </c>
    </row>
    <row r="2" spans="1:19" x14ac:dyDescent="0.3">
      <c r="B2" t="s">
        <v>2047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561</v>
      </c>
    </row>
    <row r="7" spans="1:19" x14ac:dyDescent="0.3">
      <c r="A7" t="s">
        <v>2</v>
      </c>
      <c r="B7">
        <v>33422</v>
      </c>
      <c r="C7">
        <v>19695</v>
      </c>
      <c r="D7">
        <v>13727</v>
      </c>
      <c r="E7">
        <v>22782</v>
      </c>
      <c r="F7">
        <v>13791</v>
      </c>
      <c r="G7">
        <v>8991</v>
      </c>
      <c r="H7">
        <v>5485</v>
      </c>
      <c r="I7">
        <v>3058</v>
      </c>
      <c r="J7">
        <v>2427</v>
      </c>
      <c r="K7">
        <v>2656</v>
      </c>
      <c r="L7">
        <v>1435</v>
      </c>
      <c r="M7">
        <v>1221</v>
      </c>
      <c r="N7">
        <v>1839</v>
      </c>
      <c r="O7">
        <v>1069</v>
      </c>
      <c r="P7">
        <v>770</v>
      </c>
      <c r="Q7">
        <v>660</v>
      </c>
      <c r="R7">
        <v>342</v>
      </c>
      <c r="S7">
        <v>318</v>
      </c>
    </row>
    <row r="8" spans="1:19" x14ac:dyDescent="0.3">
      <c r="A8" t="s">
        <v>2207</v>
      </c>
      <c r="B8">
        <v>4564</v>
      </c>
      <c r="C8">
        <v>2619</v>
      </c>
      <c r="D8">
        <v>1945</v>
      </c>
      <c r="E8">
        <v>3578</v>
      </c>
      <c r="F8">
        <v>2051</v>
      </c>
      <c r="G8">
        <v>1527</v>
      </c>
      <c r="H8">
        <v>478</v>
      </c>
      <c r="I8">
        <v>257</v>
      </c>
      <c r="J8">
        <v>221</v>
      </c>
      <c r="K8">
        <v>238</v>
      </c>
      <c r="L8">
        <v>150</v>
      </c>
      <c r="M8">
        <v>88</v>
      </c>
      <c r="N8">
        <v>185</v>
      </c>
      <c r="O8">
        <v>106</v>
      </c>
      <c r="P8">
        <v>79</v>
      </c>
      <c r="Q8">
        <v>85</v>
      </c>
      <c r="R8">
        <v>55</v>
      </c>
      <c r="S8">
        <v>30</v>
      </c>
    </row>
    <row r="9" spans="1:19" x14ac:dyDescent="0.3">
      <c r="A9" t="s">
        <v>2208</v>
      </c>
      <c r="B9">
        <v>1320</v>
      </c>
      <c r="C9">
        <v>874</v>
      </c>
      <c r="D9">
        <v>446</v>
      </c>
      <c r="E9">
        <v>1068</v>
      </c>
      <c r="F9">
        <v>698</v>
      </c>
      <c r="G9">
        <v>370</v>
      </c>
      <c r="H9">
        <v>108</v>
      </c>
      <c r="I9">
        <v>72</v>
      </c>
      <c r="J9">
        <v>36</v>
      </c>
      <c r="K9">
        <v>68</v>
      </c>
      <c r="L9">
        <v>45</v>
      </c>
      <c r="M9">
        <v>23</v>
      </c>
      <c r="N9">
        <v>47</v>
      </c>
      <c r="O9">
        <v>36</v>
      </c>
      <c r="P9">
        <v>11</v>
      </c>
      <c r="Q9">
        <v>29</v>
      </c>
      <c r="R9">
        <v>23</v>
      </c>
      <c r="S9">
        <v>6</v>
      </c>
    </row>
    <row r="10" spans="1:19" x14ac:dyDescent="0.3">
      <c r="A10" t="s">
        <v>2209</v>
      </c>
      <c r="B10">
        <v>8714</v>
      </c>
      <c r="C10">
        <v>5467</v>
      </c>
      <c r="D10">
        <v>3247</v>
      </c>
      <c r="E10">
        <v>7162</v>
      </c>
      <c r="F10">
        <v>4458</v>
      </c>
      <c r="G10">
        <v>2704</v>
      </c>
      <c r="H10">
        <v>951</v>
      </c>
      <c r="I10">
        <v>589</v>
      </c>
      <c r="J10">
        <v>362</v>
      </c>
      <c r="K10">
        <v>337</v>
      </c>
      <c r="L10">
        <v>237</v>
      </c>
      <c r="M10">
        <v>100</v>
      </c>
      <c r="N10">
        <v>218</v>
      </c>
      <c r="O10">
        <v>146</v>
      </c>
      <c r="P10">
        <v>72</v>
      </c>
      <c r="Q10">
        <v>46</v>
      </c>
      <c r="R10">
        <v>37</v>
      </c>
      <c r="S10">
        <v>9</v>
      </c>
    </row>
    <row r="11" spans="1:19" x14ac:dyDescent="0.3">
      <c r="A11" t="s">
        <v>34</v>
      </c>
      <c r="B11">
        <v>343</v>
      </c>
      <c r="C11">
        <v>251</v>
      </c>
      <c r="D11">
        <v>92</v>
      </c>
      <c r="E11">
        <v>260</v>
      </c>
      <c r="F11">
        <v>194</v>
      </c>
      <c r="G11">
        <v>66</v>
      </c>
      <c r="H11">
        <v>48</v>
      </c>
      <c r="I11">
        <v>34</v>
      </c>
      <c r="J11">
        <v>14</v>
      </c>
      <c r="K11">
        <v>20</v>
      </c>
      <c r="L11">
        <v>13</v>
      </c>
      <c r="M11">
        <v>7</v>
      </c>
      <c r="N11">
        <v>13</v>
      </c>
      <c r="O11">
        <v>8</v>
      </c>
      <c r="P11">
        <v>5</v>
      </c>
      <c r="Q11">
        <v>2</v>
      </c>
      <c r="R11">
        <v>2</v>
      </c>
      <c r="S11">
        <v>0</v>
      </c>
    </row>
    <row r="12" spans="1:19" x14ac:dyDescent="0.3">
      <c r="A12" t="s">
        <v>562</v>
      </c>
      <c r="B12">
        <v>8740</v>
      </c>
      <c r="C12">
        <v>4784</v>
      </c>
      <c r="D12">
        <v>3956</v>
      </c>
      <c r="E12">
        <v>5576</v>
      </c>
      <c r="F12">
        <v>3298</v>
      </c>
      <c r="G12">
        <v>2278</v>
      </c>
      <c r="H12">
        <v>1572</v>
      </c>
      <c r="I12">
        <v>771</v>
      </c>
      <c r="J12">
        <v>801</v>
      </c>
      <c r="K12">
        <v>924</v>
      </c>
      <c r="L12">
        <v>368</v>
      </c>
      <c r="M12">
        <v>556</v>
      </c>
      <c r="N12">
        <v>559</v>
      </c>
      <c r="O12">
        <v>308</v>
      </c>
      <c r="P12">
        <v>251</v>
      </c>
      <c r="Q12">
        <v>109</v>
      </c>
      <c r="R12">
        <v>39</v>
      </c>
      <c r="S12">
        <v>70</v>
      </c>
    </row>
    <row r="13" spans="1:19" x14ac:dyDescent="0.3">
      <c r="A13" t="s">
        <v>2210</v>
      </c>
      <c r="B13">
        <v>9741</v>
      </c>
      <c r="C13">
        <v>5700</v>
      </c>
      <c r="D13">
        <v>4041</v>
      </c>
      <c r="E13">
        <v>5138</v>
      </c>
      <c r="F13">
        <v>3092</v>
      </c>
      <c r="G13">
        <v>2046</v>
      </c>
      <c r="H13">
        <v>2328</v>
      </c>
      <c r="I13">
        <v>1335</v>
      </c>
      <c r="J13">
        <v>993</v>
      </c>
      <c r="K13">
        <v>1069</v>
      </c>
      <c r="L13">
        <v>622</v>
      </c>
      <c r="M13">
        <v>447</v>
      </c>
      <c r="N13">
        <v>817</v>
      </c>
      <c r="O13">
        <v>465</v>
      </c>
      <c r="P13">
        <v>352</v>
      </c>
      <c r="Q13">
        <v>389</v>
      </c>
      <c r="R13">
        <v>186</v>
      </c>
      <c r="S13">
        <v>203</v>
      </c>
    </row>
    <row r="14" spans="1:19" x14ac:dyDescent="0.3">
      <c r="A14" t="s">
        <v>740</v>
      </c>
      <c r="B14">
        <v>0</v>
      </c>
      <c r="C14">
        <v>0</v>
      </c>
      <c r="D14">
        <v>0</v>
      </c>
      <c r="E14">
        <v>0</v>
      </c>
      <c r="F14">
        <v>0</v>
      </c>
      <c r="G14">
        <v>0</v>
      </c>
      <c r="H14">
        <v>0</v>
      </c>
      <c r="I14">
        <v>0</v>
      </c>
      <c r="J14">
        <v>0</v>
      </c>
      <c r="K14">
        <v>0</v>
      </c>
      <c r="L14">
        <v>0</v>
      </c>
      <c r="M14">
        <v>0</v>
      </c>
      <c r="N14">
        <v>0</v>
      </c>
      <c r="O14">
        <v>0</v>
      </c>
      <c r="P14">
        <v>0</v>
      </c>
      <c r="Q14">
        <v>0</v>
      </c>
      <c r="R14">
        <v>0</v>
      </c>
      <c r="S14">
        <v>0</v>
      </c>
    </row>
    <row r="15" spans="1:19" x14ac:dyDescent="0.3">
      <c r="A15" t="s">
        <v>1888</v>
      </c>
    </row>
    <row r="16" spans="1:19" x14ac:dyDescent="0.3">
      <c r="A16" t="s">
        <v>2</v>
      </c>
      <c r="B16">
        <v>31175</v>
      </c>
      <c r="C16">
        <v>12042</v>
      </c>
      <c r="D16">
        <v>19133</v>
      </c>
      <c r="E16">
        <v>24693</v>
      </c>
      <c r="F16">
        <v>9460</v>
      </c>
      <c r="G16">
        <v>15233</v>
      </c>
      <c r="H16">
        <v>3632</v>
      </c>
      <c r="I16">
        <v>1398</v>
      </c>
      <c r="J16">
        <v>2234</v>
      </c>
      <c r="K16">
        <v>1465</v>
      </c>
      <c r="L16">
        <v>647</v>
      </c>
      <c r="M16">
        <v>818</v>
      </c>
      <c r="N16">
        <v>1203</v>
      </c>
      <c r="O16">
        <v>444</v>
      </c>
      <c r="P16">
        <v>759</v>
      </c>
      <c r="Q16">
        <v>182</v>
      </c>
      <c r="R16">
        <v>93</v>
      </c>
      <c r="S16">
        <v>89</v>
      </c>
    </row>
    <row r="17" spans="1:19" x14ac:dyDescent="0.3">
      <c r="A17" t="s">
        <v>19</v>
      </c>
      <c r="B17">
        <v>607</v>
      </c>
      <c r="C17">
        <v>289</v>
      </c>
      <c r="D17">
        <v>318</v>
      </c>
      <c r="E17">
        <v>516</v>
      </c>
      <c r="F17">
        <v>250</v>
      </c>
      <c r="G17">
        <v>266</v>
      </c>
      <c r="H17">
        <v>62</v>
      </c>
      <c r="I17">
        <v>29</v>
      </c>
      <c r="J17">
        <v>33</v>
      </c>
      <c r="K17">
        <v>22</v>
      </c>
      <c r="L17">
        <v>8</v>
      </c>
      <c r="M17">
        <v>14</v>
      </c>
      <c r="N17">
        <v>6</v>
      </c>
      <c r="O17">
        <v>2</v>
      </c>
      <c r="P17">
        <v>4</v>
      </c>
      <c r="Q17">
        <v>1</v>
      </c>
      <c r="R17">
        <v>0</v>
      </c>
      <c r="S17">
        <v>1</v>
      </c>
    </row>
    <row r="18" spans="1:19" x14ac:dyDescent="0.3">
      <c r="A18" t="s">
        <v>20</v>
      </c>
      <c r="B18">
        <v>30568</v>
      </c>
      <c r="C18">
        <v>11753</v>
      </c>
      <c r="D18">
        <v>18815</v>
      </c>
      <c r="E18">
        <v>24177</v>
      </c>
      <c r="F18">
        <v>9210</v>
      </c>
      <c r="G18">
        <v>14967</v>
      </c>
      <c r="H18">
        <v>3570</v>
      </c>
      <c r="I18">
        <v>1369</v>
      </c>
      <c r="J18">
        <v>2201</v>
      </c>
      <c r="K18">
        <v>1443</v>
      </c>
      <c r="L18">
        <v>639</v>
      </c>
      <c r="M18">
        <v>804</v>
      </c>
      <c r="N18">
        <v>1197</v>
      </c>
      <c r="O18">
        <v>442</v>
      </c>
      <c r="P18">
        <v>755</v>
      </c>
      <c r="Q18">
        <v>181</v>
      </c>
      <c r="R18">
        <v>93</v>
      </c>
      <c r="S18">
        <v>88</v>
      </c>
    </row>
    <row r="19" spans="1:19" x14ac:dyDescent="0.3">
      <c r="A19" t="s">
        <v>740</v>
      </c>
      <c r="B19">
        <v>0</v>
      </c>
      <c r="C19">
        <v>0</v>
      </c>
      <c r="D19">
        <v>0</v>
      </c>
      <c r="E19">
        <v>0</v>
      </c>
      <c r="F19">
        <v>0</v>
      </c>
      <c r="G19">
        <v>0</v>
      </c>
      <c r="H19">
        <v>0</v>
      </c>
      <c r="I19">
        <v>0</v>
      </c>
      <c r="J19">
        <v>0</v>
      </c>
      <c r="K19">
        <v>0</v>
      </c>
      <c r="L19">
        <v>0</v>
      </c>
      <c r="M19">
        <v>0</v>
      </c>
      <c r="N19">
        <v>0</v>
      </c>
      <c r="O19">
        <v>0</v>
      </c>
      <c r="P19">
        <v>0</v>
      </c>
      <c r="Q19">
        <v>0</v>
      </c>
      <c r="R19">
        <v>0</v>
      </c>
      <c r="S19">
        <v>0</v>
      </c>
    </row>
    <row r="20" spans="1:19" x14ac:dyDescent="0.3">
      <c r="A20" t="s">
        <v>1889</v>
      </c>
    </row>
    <row r="21" spans="1:19" x14ac:dyDescent="0.3">
      <c r="A21" t="s">
        <v>2</v>
      </c>
      <c r="B21">
        <v>30568</v>
      </c>
      <c r="C21">
        <v>11753</v>
      </c>
      <c r="D21">
        <v>18815</v>
      </c>
      <c r="E21">
        <v>24177</v>
      </c>
      <c r="F21">
        <v>9210</v>
      </c>
      <c r="G21">
        <v>14967</v>
      </c>
      <c r="H21">
        <v>3570</v>
      </c>
      <c r="I21">
        <v>1369</v>
      </c>
      <c r="J21">
        <v>2201</v>
      </c>
      <c r="K21">
        <v>1443</v>
      </c>
      <c r="L21">
        <v>639</v>
      </c>
      <c r="M21">
        <v>804</v>
      </c>
      <c r="N21">
        <v>1197</v>
      </c>
      <c r="O21">
        <v>442</v>
      </c>
      <c r="P21">
        <v>755</v>
      </c>
      <c r="Q21">
        <v>181</v>
      </c>
      <c r="R21">
        <v>93</v>
      </c>
      <c r="S21">
        <v>88</v>
      </c>
    </row>
    <row r="22" spans="1:19" x14ac:dyDescent="0.3">
      <c r="A22" t="s">
        <v>1084</v>
      </c>
      <c r="B22">
        <v>9026</v>
      </c>
      <c r="C22">
        <v>4403</v>
      </c>
      <c r="D22">
        <v>4623</v>
      </c>
      <c r="E22">
        <v>6893</v>
      </c>
      <c r="F22">
        <v>3356</v>
      </c>
      <c r="G22">
        <v>3537</v>
      </c>
      <c r="H22">
        <v>1203</v>
      </c>
      <c r="I22">
        <v>572</v>
      </c>
      <c r="J22">
        <v>631</v>
      </c>
      <c r="K22">
        <v>446</v>
      </c>
      <c r="L22">
        <v>230</v>
      </c>
      <c r="M22">
        <v>216</v>
      </c>
      <c r="N22">
        <v>411</v>
      </c>
      <c r="O22">
        <v>201</v>
      </c>
      <c r="P22">
        <v>210</v>
      </c>
      <c r="Q22">
        <v>73</v>
      </c>
      <c r="R22">
        <v>44</v>
      </c>
      <c r="S22">
        <v>29</v>
      </c>
    </row>
    <row r="23" spans="1:19" x14ac:dyDescent="0.3">
      <c r="A23" t="s">
        <v>2211</v>
      </c>
      <c r="B23">
        <v>3857</v>
      </c>
      <c r="C23">
        <v>1528</v>
      </c>
      <c r="D23">
        <v>2329</v>
      </c>
      <c r="E23">
        <v>3022</v>
      </c>
      <c r="F23">
        <v>1203</v>
      </c>
      <c r="G23">
        <v>1819</v>
      </c>
      <c r="H23">
        <v>511</v>
      </c>
      <c r="I23">
        <v>200</v>
      </c>
      <c r="J23">
        <v>311</v>
      </c>
      <c r="K23">
        <v>182</v>
      </c>
      <c r="L23">
        <v>66</v>
      </c>
      <c r="M23">
        <v>116</v>
      </c>
      <c r="N23">
        <v>116</v>
      </c>
      <c r="O23">
        <v>45</v>
      </c>
      <c r="P23">
        <v>71</v>
      </c>
      <c r="Q23">
        <v>26</v>
      </c>
      <c r="R23">
        <v>14</v>
      </c>
      <c r="S23">
        <v>12</v>
      </c>
    </row>
    <row r="24" spans="1:19" x14ac:dyDescent="0.3">
      <c r="A24" t="s">
        <v>75</v>
      </c>
      <c r="B24">
        <v>838</v>
      </c>
      <c r="C24">
        <v>457</v>
      </c>
      <c r="D24">
        <v>381</v>
      </c>
      <c r="E24">
        <v>620</v>
      </c>
      <c r="F24">
        <v>327</v>
      </c>
      <c r="G24">
        <v>293</v>
      </c>
      <c r="H24">
        <v>111</v>
      </c>
      <c r="I24">
        <v>61</v>
      </c>
      <c r="J24">
        <v>50</v>
      </c>
      <c r="K24">
        <v>56</v>
      </c>
      <c r="L24">
        <v>36</v>
      </c>
      <c r="M24">
        <v>20</v>
      </c>
      <c r="N24">
        <v>40</v>
      </c>
      <c r="O24">
        <v>25</v>
      </c>
      <c r="P24">
        <v>15</v>
      </c>
      <c r="Q24">
        <v>11</v>
      </c>
      <c r="R24">
        <v>8</v>
      </c>
      <c r="S24">
        <v>3</v>
      </c>
    </row>
    <row r="25" spans="1:19" x14ac:dyDescent="0.3">
      <c r="A25" t="s">
        <v>2212</v>
      </c>
      <c r="B25">
        <v>13801</v>
      </c>
      <c r="C25">
        <v>3554</v>
      </c>
      <c r="D25">
        <v>10247</v>
      </c>
      <c r="E25">
        <v>11155</v>
      </c>
      <c r="F25">
        <v>2843</v>
      </c>
      <c r="G25">
        <v>8312</v>
      </c>
      <c r="H25">
        <v>1450</v>
      </c>
      <c r="I25">
        <v>377</v>
      </c>
      <c r="J25">
        <v>1073</v>
      </c>
      <c r="K25">
        <v>631</v>
      </c>
      <c r="L25">
        <v>227</v>
      </c>
      <c r="M25">
        <v>404</v>
      </c>
      <c r="N25">
        <v>502</v>
      </c>
      <c r="O25">
        <v>84</v>
      </c>
      <c r="P25">
        <v>418</v>
      </c>
      <c r="Q25">
        <v>63</v>
      </c>
      <c r="R25">
        <v>23</v>
      </c>
      <c r="S25">
        <v>40</v>
      </c>
    </row>
    <row r="26" spans="1:19" x14ac:dyDescent="0.3">
      <c r="A26" t="s">
        <v>2213</v>
      </c>
      <c r="B26">
        <v>1901</v>
      </c>
      <c r="C26">
        <v>1139</v>
      </c>
      <c r="D26">
        <v>762</v>
      </c>
      <c r="E26">
        <v>1566</v>
      </c>
      <c r="F26">
        <v>957</v>
      </c>
      <c r="G26">
        <v>609</v>
      </c>
      <c r="H26">
        <v>165</v>
      </c>
      <c r="I26">
        <v>78</v>
      </c>
      <c r="J26">
        <v>87</v>
      </c>
      <c r="K26">
        <v>87</v>
      </c>
      <c r="L26">
        <v>52</v>
      </c>
      <c r="M26">
        <v>35</v>
      </c>
      <c r="N26">
        <v>77</v>
      </c>
      <c r="O26">
        <v>50</v>
      </c>
      <c r="P26">
        <v>27</v>
      </c>
      <c r="Q26">
        <v>6</v>
      </c>
      <c r="R26">
        <v>2</v>
      </c>
      <c r="S26">
        <v>4</v>
      </c>
    </row>
    <row r="27" spans="1:19" x14ac:dyDescent="0.3">
      <c r="A27" t="s">
        <v>2214</v>
      </c>
      <c r="B27">
        <v>39</v>
      </c>
      <c r="C27">
        <v>25</v>
      </c>
      <c r="D27">
        <v>14</v>
      </c>
      <c r="E27">
        <v>26</v>
      </c>
      <c r="F27">
        <v>16</v>
      </c>
      <c r="G27">
        <v>10</v>
      </c>
      <c r="H27">
        <v>13</v>
      </c>
      <c r="I27">
        <v>9</v>
      </c>
      <c r="J27">
        <v>4</v>
      </c>
      <c r="K27">
        <v>0</v>
      </c>
      <c r="L27">
        <v>0</v>
      </c>
      <c r="M27">
        <v>0</v>
      </c>
      <c r="N27">
        <v>0</v>
      </c>
      <c r="O27">
        <v>0</v>
      </c>
      <c r="P27">
        <v>0</v>
      </c>
      <c r="Q27">
        <v>0</v>
      </c>
      <c r="R27">
        <v>0</v>
      </c>
      <c r="S27">
        <v>0</v>
      </c>
    </row>
    <row r="28" spans="1:19" x14ac:dyDescent="0.3">
      <c r="A28" t="s">
        <v>130</v>
      </c>
      <c r="B28">
        <v>1106</v>
      </c>
      <c r="C28">
        <v>647</v>
      </c>
      <c r="D28">
        <v>459</v>
      </c>
      <c r="E28">
        <v>895</v>
      </c>
      <c r="F28">
        <v>508</v>
      </c>
      <c r="G28">
        <v>387</v>
      </c>
      <c r="H28">
        <v>117</v>
      </c>
      <c r="I28">
        <v>72</v>
      </c>
      <c r="J28">
        <v>45</v>
      </c>
      <c r="K28">
        <v>41</v>
      </c>
      <c r="L28">
        <v>28</v>
      </c>
      <c r="M28">
        <v>13</v>
      </c>
      <c r="N28">
        <v>51</v>
      </c>
      <c r="O28">
        <v>37</v>
      </c>
      <c r="P28">
        <v>14</v>
      </c>
      <c r="Q28">
        <v>2</v>
      </c>
      <c r="R28">
        <v>2</v>
      </c>
      <c r="S28">
        <v>0</v>
      </c>
    </row>
    <row r="29" spans="1:19" x14ac:dyDescent="0.3">
      <c r="A29" t="s">
        <v>740</v>
      </c>
      <c r="B29">
        <v>0</v>
      </c>
      <c r="C29">
        <v>0</v>
      </c>
      <c r="D29">
        <v>0</v>
      </c>
      <c r="E29">
        <v>0</v>
      </c>
      <c r="F29">
        <v>0</v>
      </c>
      <c r="G29">
        <v>0</v>
      </c>
      <c r="H29">
        <v>0</v>
      </c>
      <c r="I29">
        <v>0</v>
      </c>
      <c r="J29">
        <v>0</v>
      </c>
      <c r="K29">
        <v>0</v>
      </c>
      <c r="L29">
        <v>0</v>
      </c>
      <c r="M29">
        <v>0</v>
      </c>
      <c r="N29">
        <v>0</v>
      </c>
      <c r="O29">
        <v>0</v>
      </c>
      <c r="P29">
        <v>0</v>
      </c>
      <c r="Q29">
        <v>0</v>
      </c>
      <c r="R29">
        <v>0</v>
      </c>
      <c r="S29">
        <v>0</v>
      </c>
    </row>
    <row r="30" spans="1:19" x14ac:dyDescent="0.3">
      <c r="A30" t="s">
        <v>2215</v>
      </c>
    </row>
    <row r="31" spans="1:19" x14ac:dyDescent="0.3">
      <c r="A31" t="s">
        <v>2</v>
      </c>
      <c r="B31">
        <v>607</v>
      </c>
      <c r="C31">
        <v>289</v>
      </c>
      <c r="D31">
        <v>318</v>
      </c>
      <c r="E31">
        <v>516</v>
      </c>
      <c r="F31">
        <v>250</v>
      </c>
      <c r="G31">
        <v>266</v>
      </c>
      <c r="H31">
        <v>62</v>
      </c>
      <c r="I31">
        <v>29</v>
      </c>
      <c r="J31">
        <v>33</v>
      </c>
      <c r="K31">
        <v>22</v>
      </c>
      <c r="L31">
        <v>8</v>
      </c>
      <c r="M31">
        <v>14</v>
      </c>
      <c r="N31">
        <v>6</v>
      </c>
      <c r="O31">
        <v>2</v>
      </c>
      <c r="P31">
        <v>4</v>
      </c>
      <c r="Q31">
        <v>1</v>
      </c>
      <c r="R31">
        <v>0</v>
      </c>
      <c r="S31">
        <v>1</v>
      </c>
    </row>
    <row r="32" spans="1:19" x14ac:dyDescent="0.3">
      <c r="A32" t="s">
        <v>19</v>
      </c>
      <c r="B32">
        <v>373</v>
      </c>
      <c r="C32">
        <v>192</v>
      </c>
      <c r="D32">
        <v>181</v>
      </c>
      <c r="E32">
        <v>319</v>
      </c>
      <c r="F32">
        <v>164</v>
      </c>
      <c r="G32">
        <v>155</v>
      </c>
      <c r="H32">
        <v>44</v>
      </c>
      <c r="I32">
        <v>23</v>
      </c>
      <c r="J32">
        <v>21</v>
      </c>
      <c r="K32">
        <v>6</v>
      </c>
      <c r="L32">
        <v>3</v>
      </c>
      <c r="M32">
        <v>3</v>
      </c>
      <c r="N32">
        <v>4</v>
      </c>
      <c r="O32">
        <v>2</v>
      </c>
      <c r="P32">
        <v>2</v>
      </c>
      <c r="Q32">
        <v>0</v>
      </c>
      <c r="R32">
        <v>0</v>
      </c>
      <c r="S32">
        <v>0</v>
      </c>
    </row>
    <row r="33" spans="1:19" x14ac:dyDescent="0.3">
      <c r="A33" t="s">
        <v>20</v>
      </c>
      <c r="B33">
        <v>234</v>
      </c>
      <c r="C33">
        <v>97</v>
      </c>
      <c r="D33">
        <v>137</v>
      </c>
      <c r="E33">
        <v>197</v>
      </c>
      <c r="F33">
        <v>86</v>
      </c>
      <c r="G33">
        <v>111</v>
      </c>
      <c r="H33">
        <v>18</v>
      </c>
      <c r="I33">
        <v>6</v>
      </c>
      <c r="J33">
        <v>12</v>
      </c>
      <c r="K33">
        <v>16</v>
      </c>
      <c r="L33">
        <v>5</v>
      </c>
      <c r="M33">
        <v>11</v>
      </c>
      <c r="N33">
        <v>2</v>
      </c>
      <c r="O33">
        <v>0</v>
      </c>
      <c r="P33">
        <v>2</v>
      </c>
      <c r="Q33">
        <v>1</v>
      </c>
      <c r="R33">
        <v>0</v>
      </c>
      <c r="S33">
        <v>1</v>
      </c>
    </row>
    <row r="34" spans="1:19" x14ac:dyDescent="0.3">
      <c r="A34" t="s">
        <v>740</v>
      </c>
      <c r="B34">
        <v>0</v>
      </c>
      <c r="C34">
        <v>0</v>
      </c>
      <c r="D34">
        <v>0</v>
      </c>
      <c r="E34">
        <v>0</v>
      </c>
      <c r="F34">
        <v>0</v>
      </c>
      <c r="G34">
        <v>0</v>
      </c>
      <c r="H34">
        <v>0</v>
      </c>
      <c r="I34">
        <v>0</v>
      </c>
      <c r="J34">
        <v>0</v>
      </c>
      <c r="K34">
        <v>0</v>
      </c>
      <c r="L34">
        <v>0</v>
      </c>
      <c r="M34">
        <v>0</v>
      </c>
      <c r="N34">
        <v>0</v>
      </c>
      <c r="O34">
        <v>0</v>
      </c>
      <c r="P34">
        <v>0</v>
      </c>
      <c r="Q34">
        <v>0</v>
      </c>
      <c r="R34">
        <v>0</v>
      </c>
      <c r="S34">
        <v>0</v>
      </c>
    </row>
    <row r="35" spans="1:19" x14ac:dyDescent="0.3">
      <c r="A35" t="s">
        <v>2216</v>
      </c>
    </row>
    <row r="36" spans="1:19" x14ac:dyDescent="0.3">
      <c r="A36" t="s">
        <v>2</v>
      </c>
      <c r="B36">
        <v>31175</v>
      </c>
      <c r="C36">
        <v>12042</v>
      </c>
      <c r="D36">
        <v>19133</v>
      </c>
      <c r="E36">
        <v>24693</v>
      </c>
      <c r="F36">
        <v>9460</v>
      </c>
      <c r="G36">
        <v>15233</v>
      </c>
      <c r="H36">
        <v>3632</v>
      </c>
      <c r="I36">
        <v>1398</v>
      </c>
      <c r="J36">
        <v>2234</v>
      </c>
      <c r="K36">
        <v>1465</v>
      </c>
      <c r="L36">
        <v>647</v>
      </c>
      <c r="M36">
        <v>818</v>
      </c>
      <c r="N36">
        <v>1203</v>
      </c>
      <c r="O36">
        <v>444</v>
      </c>
      <c r="P36">
        <v>759</v>
      </c>
      <c r="Q36">
        <v>182</v>
      </c>
      <c r="R36">
        <v>93</v>
      </c>
      <c r="S36">
        <v>89</v>
      </c>
    </row>
    <row r="37" spans="1:19" x14ac:dyDescent="0.3">
      <c r="A37" t="s">
        <v>2217</v>
      </c>
      <c r="B37">
        <v>391</v>
      </c>
      <c r="C37">
        <v>145</v>
      </c>
      <c r="D37">
        <v>246</v>
      </c>
      <c r="E37">
        <v>336</v>
      </c>
      <c r="F37">
        <v>126</v>
      </c>
      <c r="G37">
        <v>210</v>
      </c>
      <c r="H37">
        <v>32</v>
      </c>
      <c r="I37">
        <v>14</v>
      </c>
      <c r="J37">
        <v>18</v>
      </c>
      <c r="K37">
        <v>11</v>
      </c>
      <c r="L37">
        <v>2</v>
      </c>
      <c r="M37">
        <v>9</v>
      </c>
      <c r="N37">
        <v>11</v>
      </c>
      <c r="O37">
        <v>2</v>
      </c>
      <c r="P37">
        <v>9</v>
      </c>
      <c r="Q37">
        <v>1</v>
      </c>
      <c r="R37">
        <v>1</v>
      </c>
      <c r="S37">
        <v>0</v>
      </c>
    </row>
    <row r="38" spans="1:19" x14ac:dyDescent="0.3">
      <c r="A38" t="s">
        <v>2218</v>
      </c>
      <c r="B38">
        <v>477</v>
      </c>
      <c r="C38">
        <v>222</v>
      </c>
      <c r="D38">
        <v>255</v>
      </c>
      <c r="E38">
        <v>365</v>
      </c>
      <c r="F38">
        <v>170</v>
      </c>
      <c r="G38">
        <v>195</v>
      </c>
      <c r="H38">
        <v>87</v>
      </c>
      <c r="I38">
        <v>39</v>
      </c>
      <c r="J38">
        <v>48</v>
      </c>
      <c r="K38">
        <v>15</v>
      </c>
      <c r="L38">
        <v>9</v>
      </c>
      <c r="M38">
        <v>6</v>
      </c>
      <c r="N38">
        <v>10</v>
      </c>
      <c r="O38">
        <v>4</v>
      </c>
      <c r="P38">
        <v>6</v>
      </c>
      <c r="Q38">
        <v>0</v>
      </c>
      <c r="R38">
        <v>0</v>
      </c>
      <c r="S38">
        <v>0</v>
      </c>
    </row>
    <row r="39" spans="1:19" x14ac:dyDescent="0.3">
      <c r="A39" t="s">
        <v>20</v>
      </c>
      <c r="B39">
        <v>30297</v>
      </c>
      <c r="C39">
        <v>11674</v>
      </c>
      <c r="D39">
        <v>18623</v>
      </c>
      <c r="E39">
        <v>23984</v>
      </c>
      <c r="F39">
        <v>9163</v>
      </c>
      <c r="G39">
        <v>14821</v>
      </c>
      <c r="H39">
        <v>3513</v>
      </c>
      <c r="I39">
        <v>1345</v>
      </c>
      <c r="J39">
        <v>2168</v>
      </c>
      <c r="K39">
        <v>1437</v>
      </c>
      <c r="L39">
        <v>636</v>
      </c>
      <c r="M39">
        <v>801</v>
      </c>
      <c r="N39">
        <v>1182</v>
      </c>
      <c r="O39">
        <v>438</v>
      </c>
      <c r="P39">
        <v>744</v>
      </c>
      <c r="Q39">
        <v>181</v>
      </c>
      <c r="R39">
        <v>92</v>
      </c>
      <c r="S39">
        <v>89</v>
      </c>
    </row>
    <row r="40" spans="1:19" x14ac:dyDescent="0.3">
      <c r="A40" t="s">
        <v>740</v>
      </c>
      <c r="B40">
        <v>10</v>
      </c>
      <c r="C40">
        <v>1</v>
      </c>
      <c r="D40">
        <v>9</v>
      </c>
      <c r="E40">
        <v>8</v>
      </c>
      <c r="F40">
        <v>1</v>
      </c>
      <c r="G40">
        <v>7</v>
      </c>
      <c r="H40">
        <v>0</v>
      </c>
      <c r="I40">
        <v>0</v>
      </c>
      <c r="J40">
        <v>0</v>
      </c>
      <c r="K40">
        <v>2</v>
      </c>
      <c r="L40">
        <v>0</v>
      </c>
      <c r="M40">
        <v>2</v>
      </c>
      <c r="N40">
        <v>0</v>
      </c>
      <c r="O40">
        <v>0</v>
      </c>
      <c r="P40">
        <v>0</v>
      </c>
      <c r="Q40">
        <v>0</v>
      </c>
      <c r="R40">
        <v>0</v>
      </c>
      <c r="S40">
        <v>0</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44E4-10A2-428E-85D8-F526F6D62C31}">
  <dimension ref="A1:S35"/>
  <sheetViews>
    <sheetView workbookViewId="0">
      <selection sqref="A1:S39"/>
    </sheetView>
  </sheetViews>
  <sheetFormatPr defaultRowHeight="14.4" x14ac:dyDescent="0.3"/>
  <sheetData>
    <row r="1" spans="1:19" x14ac:dyDescent="0.3">
      <c r="A1" t="s">
        <v>2219</v>
      </c>
    </row>
    <row r="2" spans="1:19" x14ac:dyDescent="0.3">
      <c r="B2" t="s">
        <v>2047</v>
      </c>
    </row>
    <row r="3" spans="1:19" x14ac:dyDescent="0.3">
      <c r="B3" t="s">
        <v>2</v>
      </c>
      <c r="E3" t="s">
        <v>1894</v>
      </c>
      <c r="H3" t="s">
        <v>1896</v>
      </c>
      <c r="K3" t="s">
        <v>1895</v>
      </c>
      <c r="N3" t="s">
        <v>1898</v>
      </c>
      <c r="Q3" t="s">
        <v>1938</v>
      </c>
    </row>
    <row r="4" spans="1:19" x14ac:dyDescent="0.3">
      <c r="B4" t="s">
        <v>782</v>
      </c>
      <c r="E4" t="s">
        <v>782</v>
      </c>
      <c r="H4" t="s">
        <v>782</v>
      </c>
      <c r="K4" t="s">
        <v>782</v>
      </c>
      <c r="N4" t="s">
        <v>782</v>
      </c>
      <c r="Q4" t="s">
        <v>782</v>
      </c>
    </row>
    <row r="5" spans="1:19" x14ac:dyDescent="0.3">
      <c r="B5" t="s">
        <v>2</v>
      </c>
      <c r="C5" t="s">
        <v>208</v>
      </c>
      <c r="D5" t="s">
        <v>209</v>
      </c>
      <c r="E5" t="s">
        <v>2</v>
      </c>
      <c r="F5" t="s">
        <v>208</v>
      </c>
      <c r="G5" t="s">
        <v>209</v>
      </c>
      <c r="H5" t="s">
        <v>2</v>
      </c>
      <c r="I5" t="s">
        <v>208</v>
      </c>
      <c r="J5" t="s">
        <v>209</v>
      </c>
      <c r="K5" t="s">
        <v>2</v>
      </c>
      <c r="L5" t="s">
        <v>208</v>
      </c>
      <c r="M5" t="s">
        <v>209</v>
      </c>
      <c r="N5" t="s">
        <v>2</v>
      </c>
      <c r="O5" t="s">
        <v>208</v>
      </c>
      <c r="P5" t="s">
        <v>209</v>
      </c>
      <c r="Q5" t="s">
        <v>2</v>
      </c>
      <c r="R5" t="s">
        <v>208</v>
      </c>
      <c r="S5" t="s">
        <v>209</v>
      </c>
    </row>
    <row r="6" spans="1:19" x14ac:dyDescent="0.3">
      <c r="A6" t="s">
        <v>2220</v>
      </c>
    </row>
    <row r="7" spans="1:19" x14ac:dyDescent="0.3">
      <c r="A7" t="s">
        <v>2</v>
      </c>
      <c r="B7">
        <v>64597</v>
      </c>
      <c r="C7">
        <v>31737</v>
      </c>
      <c r="D7">
        <v>32860</v>
      </c>
      <c r="E7">
        <v>47475</v>
      </c>
      <c r="F7">
        <v>23251</v>
      </c>
      <c r="G7">
        <v>24224</v>
      </c>
      <c r="H7">
        <v>9117</v>
      </c>
      <c r="I7">
        <v>4456</v>
      </c>
      <c r="J7">
        <v>4661</v>
      </c>
      <c r="K7">
        <v>4121</v>
      </c>
      <c r="L7">
        <v>2082</v>
      </c>
      <c r="M7">
        <v>2039</v>
      </c>
      <c r="N7">
        <v>3042</v>
      </c>
      <c r="O7">
        <v>1513</v>
      </c>
      <c r="P7">
        <v>1529</v>
      </c>
      <c r="Q7">
        <v>842</v>
      </c>
      <c r="R7">
        <v>435</v>
      </c>
      <c r="S7">
        <v>407</v>
      </c>
    </row>
    <row r="8" spans="1:19" x14ac:dyDescent="0.3">
      <c r="A8" t="s">
        <v>19</v>
      </c>
      <c r="B8">
        <v>46332</v>
      </c>
      <c r="C8">
        <v>22056</v>
      </c>
      <c r="D8">
        <v>24276</v>
      </c>
      <c r="E8">
        <v>33725</v>
      </c>
      <c r="F8">
        <v>15962</v>
      </c>
      <c r="G8">
        <v>17763</v>
      </c>
      <c r="H8">
        <v>6730</v>
      </c>
      <c r="I8">
        <v>3227</v>
      </c>
      <c r="J8">
        <v>3503</v>
      </c>
      <c r="K8">
        <v>2994</v>
      </c>
      <c r="L8">
        <v>1471</v>
      </c>
      <c r="M8">
        <v>1523</v>
      </c>
      <c r="N8">
        <v>2220</v>
      </c>
      <c r="O8">
        <v>1057</v>
      </c>
      <c r="P8">
        <v>1163</v>
      </c>
      <c r="Q8">
        <v>663</v>
      </c>
      <c r="R8">
        <v>339</v>
      </c>
      <c r="S8">
        <v>324</v>
      </c>
    </row>
    <row r="9" spans="1:19" x14ac:dyDescent="0.3">
      <c r="A9" t="s">
        <v>20</v>
      </c>
      <c r="B9">
        <v>18263</v>
      </c>
      <c r="C9">
        <v>9680</v>
      </c>
      <c r="D9">
        <v>8583</v>
      </c>
      <c r="E9">
        <v>13749</v>
      </c>
      <c r="F9">
        <v>7289</v>
      </c>
      <c r="G9">
        <v>6460</v>
      </c>
      <c r="H9">
        <v>2386</v>
      </c>
      <c r="I9">
        <v>1228</v>
      </c>
      <c r="J9">
        <v>1158</v>
      </c>
      <c r="K9">
        <v>1127</v>
      </c>
      <c r="L9">
        <v>611</v>
      </c>
      <c r="M9">
        <v>516</v>
      </c>
      <c r="N9">
        <v>822</v>
      </c>
      <c r="O9">
        <v>456</v>
      </c>
      <c r="P9">
        <v>366</v>
      </c>
      <c r="Q9">
        <v>179</v>
      </c>
      <c r="R9">
        <v>96</v>
      </c>
      <c r="S9">
        <v>83</v>
      </c>
    </row>
    <row r="10" spans="1:19" x14ac:dyDescent="0.3">
      <c r="A10" t="s">
        <v>740</v>
      </c>
      <c r="B10">
        <v>2</v>
      </c>
      <c r="C10">
        <v>1</v>
      </c>
      <c r="D10">
        <v>1</v>
      </c>
      <c r="E10">
        <v>1</v>
      </c>
      <c r="F10">
        <v>0</v>
      </c>
      <c r="G10">
        <v>1</v>
      </c>
      <c r="H10">
        <v>1</v>
      </c>
      <c r="I10">
        <v>1</v>
      </c>
      <c r="J10">
        <v>0</v>
      </c>
      <c r="K10">
        <v>0</v>
      </c>
      <c r="L10">
        <v>0</v>
      </c>
      <c r="M10">
        <v>0</v>
      </c>
      <c r="N10">
        <v>0</v>
      </c>
      <c r="O10">
        <v>0</v>
      </c>
      <c r="P10">
        <v>0</v>
      </c>
      <c r="Q10">
        <v>0</v>
      </c>
      <c r="R10">
        <v>0</v>
      </c>
      <c r="S10">
        <v>0</v>
      </c>
    </row>
    <row r="11" spans="1:19" x14ac:dyDescent="0.3">
      <c r="A11" t="s">
        <v>2221</v>
      </c>
    </row>
    <row r="12" spans="1:19" x14ac:dyDescent="0.3">
      <c r="A12" t="s">
        <v>2</v>
      </c>
      <c r="B12">
        <v>46334</v>
      </c>
      <c r="C12">
        <v>22057</v>
      </c>
      <c r="D12">
        <v>24277</v>
      </c>
      <c r="E12">
        <v>33726</v>
      </c>
      <c r="F12">
        <v>15962</v>
      </c>
      <c r="G12">
        <v>17764</v>
      </c>
      <c r="H12">
        <v>6731</v>
      </c>
      <c r="I12">
        <v>3228</v>
      </c>
      <c r="J12">
        <v>3503</v>
      </c>
      <c r="K12">
        <v>2994</v>
      </c>
      <c r="L12">
        <v>1471</v>
      </c>
      <c r="M12">
        <v>1523</v>
      </c>
      <c r="N12">
        <v>2220</v>
      </c>
      <c r="O12">
        <v>1057</v>
      </c>
      <c r="P12">
        <v>1163</v>
      </c>
      <c r="Q12">
        <v>663</v>
      </c>
      <c r="R12">
        <v>339</v>
      </c>
      <c r="S12">
        <v>324</v>
      </c>
    </row>
    <row r="13" spans="1:19" x14ac:dyDescent="0.3">
      <c r="A13" t="s">
        <v>2222</v>
      </c>
      <c r="B13">
        <v>20593</v>
      </c>
      <c r="C13">
        <v>7870</v>
      </c>
      <c r="D13">
        <v>12723</v>
      </c>
      <c r="E13">
        <v>14823</v>
      </c>
      <c r="F13">
        <v>5692</v>
      </c>
      <c r="G13">
        <v>9131</v>
      </c>
      <c r="H13">
        <v>3447</v>
      </c>
      <c r="I13">
        <v>1339</v>
      </c>
      <c r="J13">
        <v>2108</v>
      </c>
      <c r="K13">
        <v>1227</v>
      </c>
      <c r="L13">
        <v>438</v>
      </c>
      <c r="M13">
        <v>789</v>
      </c>
      <c r="N13">
        <v>895</v>
      </c>
      <c r="O13">
        <v>328</v>
      </c>
      <c r="P13">
        <v>567</v>
      </c>
      <c r="Q13">
        <v>201</v>
      </c>
      <c r="R13">
        <v>73</v>
      </c>
      <c r="S13">
        <v>128</v>
      </c>
    </row>
    <row r="14" spans="1:19" x14ac:dyDescent="0.3">
      <c r="A14" t="s">
        <v>2223</v>
      </c>
      <c r="B14">
        <v>5747</v>
      </c>
      <c r="C14">
        <v>1699</v>
      </c>
      <c r="D14">
        <v>4048</v>
      </c>
      <c r="E14">
        <v>4345</v>
      </c>
      <c r="F14">
        <v>1263</v>
      </c>
      <c r="G14">
        <v>3082</v>
      </c>
      <c r="H14">
        <v>762</v>
      </c>
      <c r="I14">
        <v>265</v>
      </c>
      <c r="J14">
        <v>497</v>
      </c>
      <c r="K14">
        <v>302</v>
      </c>
      <c r="L14">
        <v>113</v>
      </c>
      <c r="M14">
        <v>189</v>
      </c>
      <c r="N14">
        <v>281</v>
      </c>
      <c r="O14">
        <v>41</v>
      </c>
      <c r="P14">
        <v>240</v>
      </c>
      <c r="Q14">
        <v>57</v>
      </c>
      <c r="R14">
        <v>17</v>
      </c>
      <c r="S14">
        <v>40</v>
      </c>
    </row>
    <row r="15" spans="1:19" x14ac:dyDescent="0.3">
      <c r="A15" t="s">
        <v>2224</v>
      </c>
      <c r="B15">
        <v>259</v>
      </c>
      <c r="C15">
        <v>93</v>
      </c>
      <c r="D15">
        <v>166</v>
      </c>
      <c r="E15">
        <v>194</v>
      </c>
      <c r="F15">
        <v>68</v>
      </c>
      <c r="G15">
        <v>126</v>
      </c>
      <c r="H15">
        <v>30</v>
      </c>
      <c r="I15">
        <v>12</v>
      </c>
      <c r="J15">
        <v>18</v>
      </c>
      <c r="K15">
        <v>18</v>
      </c>
      <c r="L15">
        <v>7</v>
      </c>
      <c r="M15">
        <v>11</v>
      </c>
      <c r="N15">
        <v>14</v>
      </c>
      <c r="O15">
        <v>5</v>
      </c>
      <c r="P15">
        <v>9</v>
      </c>
      <c r="Q15">
        <v>3</v>
      </c>
      <c r="R15">
        <v>1</v>
      </c>
      <c r="S15">
        <v>2</v>
      </c>
    </row>
    <row r="16" spans="1:19" x14ac:dyDescent="0.3">
      <c r="A16" t="s">
        <v>2225</v>
      </c>
      <c r="B16">
        <v>899</v>
      </c>
      <c r="C16">
        <v>369</v>
      </c>
      <c r="D16">
        <v>530</v>
      </c>
      <c r="E16">
        <v>685</v>
      </c>
      <c r="F16">
        <v>296</v>
      </c>
      <c r="G16">
        <v>389</v>
      </c>
      <c r="H16">
        <v>119</v>
      </c>
      <c r="I16">
        <v>41</v>
      </c>
      <c r="J16">
        <v>78</v>
      </c>
      <c r="K16">
        <v>37</v>
      </c>
      <c r="L16">
        <v>17</v>
      </c>
      <c r="M16">
        <v>20</v>
      </c>
      <c r="N16">
        <v>44</v>
      </c>
      <c r="O16">
        <v>10</v>
      </c>
      <c r="P16">
        <v>34</v>
      </c>
      <c r="Q16">
        <v>14</v>
      </c>
      <c r="R16">
        <v>5</v>
      </c>
      <c r="S16">
        <v>9</v>
      </c>
    </row>
    <row r="17" spans="1:19" x14ac:dyDescent="0.3">
      <c r="A17" t="s">
        <v>2226</v>
      </c>
      <c r="B17">
        <v>18555</v>
      </c>
      <c r="C17">
        <v>11802</v>
      </c>
      <c r="D17">
        <v>6753</v>
      </c>
      <c r="E17">
        <v>13479</v>
      </c>
      <c r="F17">
        <v>8488</v>
      </c>
      <c r="G17">
        <v>4991</v>
      </c>
      <c r="H17">
        <v>2336</v>
      </c>
      <c r="I17">
        <v>1545</v>
      </c>
      <c r="J17">
        <v>791</v>
      </c>
      <c r="K17">
        <v>1390</v>
      </c>
      <c r="L17">
        <v>876</v>
      </c>
      <c r="M17">
        <v>514</v>
      </c>
      <c r="N17">
        <v>963</v>
      </c>
      <c r="O17">
        <v>651</v>
      </c>
      <c r="P17">
        <v>312</v>
      </c>
      <c r="Q17">
        <v>387</v>
      </c>
      <c r="R17">
        <v>242</v>
      </c>
      <c r="S17">
        <v>145</v>
      </c>
    </row>
    <row r="18" spans="1:19" x14ac:dyDescent="0.3">
      <c r="A18" t="s">
        <v>37</v>
      </c>
      <c r="B18">
        <v>280</v>
      </c>
      <c r="C18">
        <v>223</v>
      </c>
      <c r="D18">
        <v>57</v>
      </c>
      <c r="E18">
        <v>199</v>
      </c>
      <c r="F18">
        <v>154</v>
      </c>
      <c r="G18">
        <v>45</v>
      </c>
      <c r="H18">
        <v>37</v>
      </c>
      <c r="I18">
        <v>26</v>
      </c>
      <c r="J18">
        <v>11</v>
      </c>
      <c r="K18">
        <v>20</v>
      </c>
      <c r="L18">
        <v>20</v>
      </c>
      <c r="M18">
        <v>0</v>
      </c>
      <c r="N18">
        <v>23</v>
      </c>
      <c r="O18">
        <v>22</v>
      </c>
      <c r="P18">
        <v>1</v>
      </c>
      <c r="Q18">
        <v>1</v>
      </c>
      <c r="R18">
        <v>1</v>
      </c>
      <c r="S18">
        <v>0</v>
      </c>
    </row>
    <row r="19" spans="1:19" x14ac:dyDescent="0.3">
      <c r="A19" t="s">
        <v>740</v>
      </c>
      <c r="B19">
        <v>1</v>
      </c>
      <c r="C19">
        <v>1</v>
      </c>
      <c r="D19">
        <v>0</v>
      </c>
      <c r="E19">
        <v>1</v>
      </c>
      <c r="F19">
        <v>1</v>
      </c>
      <c r="G19">
        <v>0</v>
      </c>
      <c r="H19">
        <v>0</v>
      </c>
      <c r="I19">
        <v>0</v>
      </c>
      <c r="J19">
        <v>0</v>
      </c>
      <c r="K19">
        <v>0</v>
      </c>
      <c r="L19">
        <v>0</v>
      </c>
      <c r="M19">
        <v>0</v>
      </c>
      <c r="N19">
        <v>0</v>
      </c>
      <c r="O19">
        <v>0</v>
      </c>
      <c r="P19">
        <v>0</v>
      </c>
      <c r="Q19">
        <v>0</v>
      </c>
      <c r="R19">
        <v>0</v>
      </c>
      <c r="S19">
        <v>0</v>
      </c>
    </row>
    <row r="20" spans="1:19" x14ac:dyDescent="0.3">
      <c r="A20" t="s">
        <v>2227</v>
      </c>
    </row>
    <row r="21" spans="1:19" x14ac:dyDescent="0.3">
      <c r="A21" t="s">
        <v>2</v>
      </c>
      <c r="B21">
        <v>64597</v>
      </c>
      <c r="C21">
        <v>31737</v>
      </c>
      <c r="D21">
        <v>32860</v>
      </c>
      <c r="E21">
        <v>47475</v>
      </c>
      <c r="F21">
        <v>23251</v>
      </c>
      <c r="G21">
        <v>24224</v>
      </c>
      <c r="H21">
        <v>9117</v>
      </c>
      <c r="I21">
        <v>4456</v>
      </c>
      <c r="J21">
        <v>4661</v>
      </c>
      <c r="K21">
        <v>4121</v>
      </c>
      <c r="L21">
        <v>2082</v>
      </c>
      <c r="M21">
        <v>2039</v>
      </c>
      <c r="N21">
        <v>3042</v>
      </c>
      <c r="O21">
        <v>1513</v>
      </c>
      <c r="P21">
        <v>1529</v>
      </c>
      <c r="Q21">
        <v>842</v>
      </c>
      <c r="R21">
        <v>435</v>
      </c>
      <c r="S21">
        <v>407</v>
      </c>
    </row>
    <row r="22" spans="1:19" x14ac:dyDescent="0.3">
      <c r="A22" t="s">
        <v>480</v>
      </c>
      <c r="B22">
        <v>4620</v>
      </c>
      <c r="C22">
        <v>3756</v>
      </c>
      <c r="D22">
        <v>864</v>
      </c>
      <c r="E22">
        <v>2337</v>
      </c>
      <c r="F22">
        <v>1898</v>
      </c>
      <c r="G22">
        <v>439</v>
      </c>
      <c r="H22">
        <v>1181</v>
      </c>
      <c r="I22">
        <v>948</v>
      </c>
      <c r="J22">
        <v>233</v>
      </c>
      <c r="K22">
        <v>764</v>
      </c>
      <c r="L22">
        <v>625</v>
      </c>
      <c r="M22">
        <v>139</v>
      </c>
      <c r="N22">
        <v>153</v>
      </c>
      <c r="O22">
        <v>122</v>
      </c>
      <c r="P22">
        <v>31</v>
      </c>
      <c r="Q22">
        <v>185</v>
      </c>
      <c r="R22">
        <v>163</v>
      </c>
      <c r="S22">
        <v>22</v>
      </c>
    </row>
    <row r="23" spans="1:19" x14ac:dyDescent="0.3">
      <c r="A23" t="s">
        <v>20</v>
      </c>
      <c r="B23">
        <v>59977</v>
      </c>
      <c r="C23">
        <v>27981</v>
      </c>
      <c r="D23">
        <v>31996</v>
      </c>
      <c r="E23">
        <v>45138</v>
      </c>
      <c r="F23">
        <v>21353</v>
      </c>
      <c r="G23">
        <v>23785</v>
      </c>
      <c r="H23">
        <v>7936</v>
      </c>
      <c r="I23">
        <v>3508</v>
      </c>
      <c r="J23">
        <v>4428</v>
      </c>
      <c r="K23">
        <v>3357</v>
      </c>
      <c r="L23">
        <v>1457</v>
      </c>
      <c r="M23">
        <v>1900</v>
      </c>
      <c r="N23">
        <v>2889</v>
      </c>
      <c r="O23">
        <v>1391</v>
      </c>
      <c r="P23">
        <v>1498</v>
      </c>
      <c r="Q23">
        <v>657</v>
      </c>
      <c r="R23">
        <v>272</v>
      </c>
      <c r="S23">
        <v>385</v>
      </c>
    </row>
    <row r="24" spans="1:19" x14ac:dyDescent="0.3">
      <c r="A24" t="s">
        <v>2228</v>
      </c>
    </row>
    <row r="25" spans="1:19" x14ac:dyDescent="0.3">
      <c r="A25" t="s">
        <v>2</v>
      </c>
      <c r="B25">
        <v>64597</v>
      </c>
      <c r="C25">
        <v>31737</v>
      </c>
      <c r="D25">
        <v>32860</v>
      </c>
      <c r="E25">
        <v>47475</v>
      </c>
      <c r="F25">
        <v>23251</v>
      </c>
      <c r="G25">
        <v>24224</v>
      </c>
      <c r="H25">
        <v>9117</v>
      </c>
      <c r="I25">
        <v>4456</v>
      </c>
      <c r="J25">
        <v>4661</v>
      </c>
      <c r="K25">
        <v>4121</v>
      </c>
      <c r="L25">
        <v>2082</v>
      </c>
      <c r="M25">
        <v>2039</v>
      </c>
      <c r="N25">
        <v>3042</v>
      </c>
      <c r="O25">
        <v>1513</v>
      </c>
      <c r="P25">
        <v>1529</v>
      </c>
      <c r="Q25">
        <v>842</v>
      </c>
      <c r="R25">
        <v>435</v>
      </c>
      <c r="S25">
        <v>407</v>
      </c>
    </row>
    <row r="26" spans="1:19" x14ac:dyDescent="0.3">
      <c r="A26" t="s">
        <v>2229</v>
      </c>
      <c r="B26">
        <v>11751</v>
      </c>
      <c r="C26">
        <v>11079</v>
      </c>
      <c r="D26">
        <v>672</v>
      </c>
      <c r="E26">
        <v>7794</v>
      </c>
      <c r="F26">
        <v>7256</v>
      </c>
      <c r="G26">
        <v>538</v>
      </c>
      <c r="H26">
        <v>1858</v>
      </c>
      <c r="I26">
        <v>1795</v>
      </c>
      <c r="J26">
        <v>63</v>
      </c>
      <c r="K26">
        <v>1230</v>
      </c>
      <c r="L26">
        <v>1194</v>
      </c>
      <c r="M26">
        <v>36</v>
      </c>
      <c r="N26">
        <v>649</v>
      </c>
      <c r="O26">
        <v>622</v>
      </c>
      <c r="P26">
        <v>27</v>
      </c>
      <c r="Q26">
        <v>220</v>
      </c>
      <c r="R26">
        <v>212</v>
      </c>
      <c r="S26">
        <v>8</v>
      </c>
    </row>
    <row r="27" spans="1:19" x14ac:dyDescent="0.3">
      <c r="A27" t="s">
        <v>20</v>
      </c>
      <c r="B27">
        <v>52846</v>
      </c>
      <c r="C27">
        <v>20658</v>
      </c>
      <c r="D27">
        <v>32188</v>
      </c>
      <c r="E27">
        <v>39681</v>
      </c>
      <c r="F27">
        <v>15995</v>
      </c>
      <c r="G27">
        <v>23686</v>
      </c>
      <c r="H27">
        <v>7259</v>
      </c>
      <c r="I27">
        <v>2661</v>
      </c>
      <c r="J27">
        <v>4598</v>
      </c>
      <c r="K27">
        <v>2891</v>
      </c>
      <c r="L27">
        <v>888</v>
      </c>
      <c r="M27">
        <v>2003</v>
      </c>
      <c r="N27">
        <v>2393</v>
      </c>
      <c r="O27">
        <v>891</v>
      </c>
      <c r="P27">
        <v>1502</v>
      </c>
      <c r="Q27">
        <v>622</v>
      </c>
      <c r="R27">
        <v>223</v>
      </c>
      <c r="S27">
        <v>399</v>
      </c>
    </row>
    <row r="28" spans="1:19" x14ac:dyDescent="0.3">
      <c r="A28" t="s">
        <v>2230</v>
      </c>
    </row>
    <row r="29" spans="1:19" x14ac:dyDescent="0.3">
      <c r="A29" t="s">
        <v>2</v>
      </c>
      <c r="B29">
        <v>64597</v>
      </c>
      <c r="C29">
        <v>31737</v>
      </c>
      <c r="D29">
        <v>32860</v>
      </c>
      <c r="E29">
        <v>47475</v>
      </c>
      <c r="F29">
        <v>23251</v>
      </c>
      <c r="G29">
        <v>24224</v>
      </c>
      <c r="H29">
        <v>9117</v>
      </c>
      <c r="I29">
        <v>4456</v>
      </c>
      <c r="J29">
        <v>4661</v>
      </c>
      <c r="K29">
        <v>4121</v>
      </c>
      <c r="L29">
        <v>2082</v>
      </c>
      <c r="M29">
        <v>2039</v>
      </c>
      <c r="N29">
        <v>3042</v>
      </c>
      <c r="O29">
        <v>1513</v>
      </c>
      <c r="P29">
        <v>1529</v>
      </c>
      <c r="Q29">
        <v>842</v>
      </c>
      <c r="R29">
        <v>435</v>
      </c>
      <c r="S29">
        <v>407</v>
      </c>
    </row>
    <row r="30" spans="1:19" x14ac:dyDescent="0.3">
      <c r="A30" t="s">
        <v>1199</v>
      </c>
      <c r="B30">
        <v>11151</v>
      </c>
      <c r="C30">
        <v>790</v>
      </c>
      <c r="D30">
        <v>10361</v>
      </c>
      <c r="E30">
        <v>6845</v>
      </c>
      <c r="F30">
        <v>519</v>
      </c>
      <c r="G30">
        <v>6326</v>
      </c>
      <c r="H30">
        <v>1970</v>
      </c>
      <c r="I30">
        <v>119</v>
      </c>
      <c r="J30">
        <v>1851</v>
      </c>
      <c r="K30">
        <v>1336</v>
      </c>
      <c r="L30">
        <v>91</v>
      </c>
      <c r="M30">
        <v>1245</v>
      </c>
      <c r="N30">
        <v>690</v>
      </c>
      <c r="O30">
        <v>51</v>
      </c>
      <c r="P30">
        <v>639</v>
      </c>
      <c r="Q30">
        <v>310</v>
      </c>
      <c r="R30">
        <v>10</v>
      </c>
      <c r="S30">
        <v>300</v>
      </c>
    </row>
    <row r="31" spans="1:19" x14ac:dyDescent="0.3">
      <c r="A31" t="s">
        <v>20</v>
      </c>
      <c r="B31">
        <v>53446</v>
      </c>
      <c r="C31">
        <v>30947</v>
      </c>
      <c r="D31">
        <v>22499</v>
      </c>
      <c r="E31">
        <v>40630</v>
      </c>
      <c r="F31">
        <v>22732</v>
      </c>
      <c r="G31">
        <v>17898</v>
      </c>
      <c r="H31">
        <v>7147</v>
      </c>
      <c r="I31">
        <v>4337</v>
      </c>
      <c r="J31">
        <v>2810</v>
      </c>
      <c r="K31">
        <v>2785</v>
      </c>
      <c r="L31">
        <v>1991</v>
      </c>
      <c r="M31">
        <v>794</v>
      </c>
      <c r="N31">
        <v>2352</v>
      </c>
      <c r="O31">
        <v>1462</v>
      </c>
      <c r="P31">
        <v>890</v>
      </c>
      <c r="Q31">
        <v>532</v>
      </c>
      <c r="R31">
        <v>425</v>
      </c>
      <c r="S31">
        <v>107</v>
      </c>
    </row>
    <row r="32" spans="1:19" x14ac:dyDescent="0.3">
      <c r="A32" t="s">
        <v>2231</v>
      </c>
    </row>
    <row r="33" spans="1:19" x14ac:dyDescent="0.3">
      <c r="A33" t="s">
        <v>2</v>
      </c>
      <c r="B33">
        <v>64597</v>
      </c>
      <c r="C33">
        <v>31737</v>
      </c>
      <c r="D33">
        <v>32860</v>
      </c>
      <c r="E33">
        <v>47475</v>
      </c>
      <c r="F33">
        <v>23251</v>
      </c>
      <c r="G33">
        <v>24224</v>
      </c>
      <c r="H33">
        <v>9117</v>
      </c>
      <c r="I33">
        <v>4456</v>
      </c>
      <c r="J33">
        <v>4661</v>
      </c>
      <c r="K33">
        <v>4121</v>
      </c>
      <c r="L33">
        <v>2082</v>
      </c>
      <c r="M33">
        <v>2039</v>
      </c>
      <c r="N33">
        <v>3042</v>
      </c>
      <c r="O33">
        <v>1513</v>
      </c>
      <c r="P33">
        <v>1529</v>
      </c>
      <c r="Q33">
        <v>842</v>
      </c>
      <c r="R33">
        <v>435</v>
      </c>
      <c r="S33">
        <v>407</v>
      </c>
    </row>
    <row r="34" spans="1:19" x14ac:dyDescent="0.3">
      <c r="A34" t="s">
        <v>130</v>
      </c>
      <c r="B34">
        <v>17009</v>
      </c>
      <c r="C34">
        <v>7277</v>
      </c>
      <c r="D34">
        <v>9732</v>
      </c>
      <c r="E34">
        <v>13499</v>
      </c>
      <c r="F34">
        <v>5803</v>
      </c>
      <c r="G34">
        <v>7696</v>
      </c>
      <c r="H34">
        <v>1913</v>
      </c>
      <c r="I34">
        <v>738</v>
      </c>
      <c r="J34">
        <v>1175</v>
      </c>
      <c r="K34">
        <v>722</v>
      </c>
      <c r="L34">
        <v>324</v>
      </c>
      <c r="M34">
        <v>398</v>
      </c>
      <c r="N34">
        <v>732</v>
      </c>
      <c r="O34">
        <v>326</v>
      </c>
      <c r="P34">
        <v>406</v>
      </c>
      <c r="Q34">
        <v>143</v>
      </c>
      <c r="R34">
        <v>86</v>
      </c>
      <c r="S34">
        <v>57</v>
      </c>
    </row>
    <row r="35" spans="1:19" x14ac:dyDescent="0.3">
      <c r="A35" t="s">
        <v>20</v>
      </c>
      <c r="B35">
        <v>47588</v>
      </c>
      <c r="C35">
        <v>24460</v>
      </c>
      <c r="D35">
        <v>23128</v>
      </c>
      <c r="E35">
        <v>33976</v>
      </c>
      <c r="F35">
        <v>17448</v>
      </c>
      <c r="G35">
        <v>16528</v>
      </c>
      <c r="H35">
        <v>7204</v>
      </c>
      <c r="I35">
        <v>3718</v>
      </c>
      <c r="J35">
        <v>3486</v>
      </c>
      <c r="K35">
        <v>3399</v>
      </c>
      <c r="L35">
        <v>1758</v>
      </c>
      <c r="M35">
        <v>1641</v>
      </c>
      <c r="N35">
        <v>2310</v>
      </c>
      <c r="O35">
        <v>1187</v>
      </c>
      <c r="P35">
        <v>1123</v>
      </c>
      <c r="Q35">
        <v>699</v>
      </c>
      <c r="R35">
        <v>349</v>
      </c>
      <c r="S35">
        <v>350</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FBAB6-5D09-4E11-A4D2-BB725E5B9EEB}">
  <dimension ref="A1:K111"/>
  <sheetViews>
    <sheetView workbookViewId="0">
      <selection sqref="A1:A1048576"/>
    </sheetView>
  </sheetViews>
  <sheetFormatPr defaultRowHeight="10.199999999999999" x14ac:dyDescent="0.2"/>
  <cols>
    <col min="1" max="1" width="10.44140625" style="46" customWidth="1"/>
    <col min="2" max="16384" width="8.88671875" style="40"/>
  </cols>
  <sheetData>
    <row r="1" spans="1:11" x14ac:dyDescent="0.2">
      <c r="A1" s="38" t="s">
        <v>2232</v>
      </c>
      <c r="B1" s="39"/>
      <c r="C1" s="39"/>
      <c r="D1" s="39"/>
      <c r="E1" s="39"/>
      <c r="F1" s="39"/>
      <c r="G1" s="39"/>
      <c r="H1" s="39"/>
      <c r="I1" s="39"/>
      <c r="J1" s="39"/>
      <c r="K1" s="39"/>
    </row>
    <row r="2" spans="1:11" s="43" customFormat="1" x14ac:dyDescent="0.2">
      <c r="A2" s="41" t="s">
        <v>174</v>
      </c>
      <c r="B2" s="42" t="s">
        <v>2</v>
      </c>
      <c r="C2" s="42" t="s">
        <v>2233</v>
      </c>
      <c r="D2" s="42" t="s">
        <v>2234</v>
      </c>
      <c r="E2" s="42" t="s">
        <v>2235</v>
      </c>
      <c r="F2" s="42" t="s">
        <v>2236</v>
      </c>
      <c r="G2" s="42" t="s">
        <v>2237</v>
      </c>
      <c r="H2" s="42" t="s">
        <v>2238</v>
      </c>
      <c r="I2" s="42" t="s">
        <v>2239</v>
      </c>
      <c r="J2" s="42" t="s">
        <v>2240</v>
      </c>
      <c r="K2" s="42" t="s">
        <v>2241</v>
      </c>
    </row>
    <row r="3" spans="1:11" x14ac:dyDescent="0.2">
      <c r="A3" s="38" t="s">
        <v>100</v>
      </c>
      <c r="B3" s="39">
        <v>5782</v>
      </c>
      <c r="C3" s="39">
        <v>1076</v>
      </c>
      <c r="D3" s="39">
        <v>585</v>
      </c>
      <c r="E3" s="39">
        <v>796</v>
      </c>
      <c r="F3" s="39">
        <v>569</v>
      </c>
      <c r="G3" s="39">
        <v>876</v>
      </c>
      <c r="H3" s="39">
        <v>646</v>
      </c>
      <c r="I3" s="39">
        <v>826</v>
      </c>
      <c r="J3" s="39">
        <v>354</v>
      </c>
      <c r="K3" s="39">
        <v>54</v>
      </c>
    </row>
    <row r="4" spans="1:11" x14ac:dyDescent="0.2">
      <c r="A4" s="38" t="s">
        <v>2242</v>
      </c>
      <c r="B4" s="39">
        <v>985</v>
      </c>
      <c r="C4" s="39">
        <v>188</v>
      </c>
      <c r="D4" s="39">
        <v>101</v>
      </c>
      <c r="E4" s="39">
        <v>130</v>
      </c>
      <c r="F4" s="39">
        <v>118</v>
      </c>
      <c r="G4" s="39">
        <v>171</v>
      </c>
      <c r="H4" s="39">
        <v>116</v>
      </c>
      <c r="I4" s="39">
        <v>86</v>
      </c>
      <c r="J4" s="39">
        <v>60</v>
      </c>
      <c r="K4" s="39">
        <v>15</v>
      </c>
    </row>
    <row r="5" spans="1:11" x14ac:dyDescent="0.2">
      <c r="A5" s="38" t="s">
        <v>2243</v>
      </c>
      <c r="B5" s="39">
        <v>2</v>
      </c>
      <c r="C5" s="39">
        <v>0</v>
      </c>
      <c r="D5" s="39">
        <v>0</v>
      </c>
      <c r="E5" s="39">
        <v>0</v>
      </c>
      <c r="F5" s="39">
        <v>0</v>
      </c>
      <c r="G5" s="39">
        <v>0</v>
      </c>
      <c r="H5" s="39">
        <v>0</v>
      </c>
      <c r="I5" s="39">
        <v>2</v>
      </c>
      <c r="J5" s="39">
        <v>0</v>
      </c>
      <c r="K5" s="39">
        <v>0</v>
      </c>
    </row>
    <row r="6" spans="1:11" x14ac:dyDescent="0.2">
      <c r="A6" s="38" t="s">
        <v>2244</v>
      </c>
      <c r="B6" s="39">
        <v>0</v>
      </c>
      <c r="C6" s="39">
        <v>0</v>
      </c>
      <c r="D6" s="39">
        <v>0</v>
      </c>
      <c r="E6" s="39">
        <v>0</v>
      </c>
      <c r="F6" s="39">
        <v>0</v>
      </c>
      <c r="G6" s="39">
        <v>0</v>
      </c>
      <c r="H6" s="39">
        <v>0</v>
      </c>
      <c r="I6" s="39">
        <v>0</v>
      </c>
      <c r="J6" s="39">
        <v>0</v>
      </c>
      <c r="K6" s="39">
        <v>0</v>
      </c>
    </row>
    <row r="7" spans="1:11" x14ac:dyDescent="0.2">
      <c r="A7" s="38" t="s">
        <v>2245</v>
      </c>
      <c r="B7" s="39">
        <v>2</v>
      </c>
      <c r="C7" s="39">
        <v>0</v>
      </c>
      <c r="D7" s="39">
        <v>0</v>
      </c>
      <c r="E7" s="39">
        <v>0</v>
      </c>
      <c r="F7" s="39">
        <v>0</v>
      </c>
      <c r="G7" s="39">
        <v>0</v>
      </c>
      <c r="H7" s="39">
        <v>0</v>
      </c>
      <c r="I7" s="39">
        <v>2</v>
      </c>
      <c r="J7" s="39">
        <v>0</v>
      </c>
      <c r="K7" s="39">
        <v>0</v>
      </c>
    </row>
    <row r="8" spans="1:11" x14ac:dyDescent="0.2">
      <c r="A8" s="38" t="s">
        <v>2246</v>
      </c>
      <c r="B8" s="39">
        <v>1</v>
      </c>
      <c r="C8" s="39">
        <v>0</v>
      </c>
      <c r="D8" s="39">
        <v>0</v>
      </c>
      <c r="E8" s="39">
        <v>0</v>
      </c>
      <c r="F8" s="39">
        <v>0</v>
      </c>
      <c r="G8" s="39">
        <v>0</v>
      </c>
      <c r="H8" s="39">
        <v>0</v>
      </c>
      <c r="I8" s="39">
        <v>1</v>
      </c>
      <c r="J8" s="39">
        <v>0</v>
      </c>
      <c r="K8" s="39">
        <v>0</v>
      </c>
    </row>
    <row r="9" spans="1:11" x14ac:dyDescent="0.2">
      <c r="A9" s="38" t="s">
        <v>2247</v>
      </c>
      <c r="B9" s="39">
        <v>0</v>
      </c>
      <c r="C9" s="39">
        <v>0</v>
      </c>
      <c r="D9" s="39">
        <v>0</v>
      </c>
      <c r="E9" s="39">
        <v>0</v>
      </c>
      <c r="F9" s="39">
        <v>0</v>
      </c>
      <c r="G9" s="39">
        <v>0</v>
      </c>
      <c r="H9" s="39">
        <v>0</v>
      </c>
      <c r="I9" s="39">
        <v>0</v>
      </c>
      <c r="J9" s="39">
        <v>0</v>
      </c>
      <c r="K9" s="39">
        <v>0</v>
      </c>
    </row>
    <row r="10" spans="1:11" x14ac:dyDescent="0.2">
      <c r="A10" s="38" t="s">
        <v>2248</v>
      </c>
      <c r="B10" s="39">
        <v>0</v>
      </c>
      <c r="C10" s="39">
        <v>0</v>
      </c>
      <c r="D10" s="39">
        <v>0</v>
      </c>
      <c r="E10" s="39">
        <v>0</v>
      </c>
      <c r="F10" s="39">
        <v>0</v>
      </c>
      <c r="G10" s="39">
        <v>0</v>
      </c>
      <c r="H10" s="39">
        <v>0</v>
      </c>
      <c r="I10" s="39">
        <v>0</v>
      </c>
      <c r="J10" s="39">
        <v>0</v>
      </c>
      <c r="K10" s="39">
        <v>0</v>
      </c>
    </row>
    <row r="11" spans="1:11" x14ac:dyDescent="0.2">
      <c r="A11" s="38" t="s">
        <v>179</v>
      </c>
      <c r="B11" s="39">
        <v>57</v>
      </c>
      <c r="C11" s="39">
        <v>0</v>
      </c>
      <c r="D11" s="39">
        <v>1</v>
      </c>
      <c r="E11" s="39">
        <v>0</v>
      </c>
      <c r="F11" s="39">
        <v>0</v>
      </c>
      <c r="G11" s="39">
        <v>4</v>
      </c>
      <c r="H11" s="39">
        <v>2</v>
      </c>
      <c r="I11" s="39">
        <v>48</v>
      </c>
      <c r="J11" s="39">
        <v>2</v>
      </c>
      <c r="K11" s="39">
        <v>0</v>
      </c>
    </row>
    <row r="12" spans="1:11" x14ac:dyDescent="0.2">
      <c r="A12" s="38" t="s">
        <v>2249</v>
      </c>
      <c r="B12" s="39">
        <v>2</v>
      </c>
      <c r="C12" s="39">
        <v>0</v>
      </c>
      <c r="D12" s="39">
        <v>0</v>
      </c>
      <c r="E12" s="39">
        <v>0</v>
      </c>
      <c r="F12" s="39">
        <v>0</v>
      </c>
      <c r="G12" s="39">
        <v>0</v>
      </c>
      <c r="H12" s="39">
        <v>0</v>
      </c>
      <c r="I12" s="39">
        <v>2</v>
      </c>
      <c r="J12" s="39">
        <v>0</v>
      </c>
      <c r="K12" s="39">
        <v>0</v>
      </c>
    </row>
    <row r="13" spans="1:11" x14ac:dyDescent="0.2">
      <c r="A13" s="38" t="s">
        <v>2250</v>
      </c>
      <c r="B13" s="39">
        <v>24</v>
      </c>
      <c r="C13" s="39">
        <v>2</v>
      </c>
      <c r="D13" s="39">
        <v>2</v>
      </c>
      <c r="E13" s="39">
        <v>2</v>
      </c>
      <c r="F13" s="39">
        <v>2</v>
      </c>
      <c r="G13" s="39">
        <v>4</v>
      </c>
      <c r="H13" s="39">
        <v>2</v>
      </c>
      <c r="I13" s="39">
        <v>7</v>
      </c>
      <c r="J13" s="39">
        <v>3</v>
      </c>
      <c r="K13" s="39">
        <v>0</v>
      </c>
    </row>
    <row r="14" spans="1:11" x14ac:dyDescent="0.2">
      <c r="A14" s="38" t="s">
        <v>2251</v>
      </c>
      <c r="B14" s="39">
        <v>0</v>
      </c>
      <c r="C14" s="39">
        <v>0</v>
      </c>
      <c r="D14" s="39">
        <v>0</v>
      </c>
      <c r="E14" s="39">
        <v>0</v>
      </c>
      <c r="F14" s="39">
        <v>0</v>
      </c>
      <c r="G14" s="39">
        <v>0</v>
      </c>
      <c r="H14" s="39">
        <v>0</v>
      </c>
      <c r="I14" s="39">
        <v>0</v>
      </c>
      <c r="J14" s="39">
        <v>0</v>
      </c>
      <c r="K14" s="39">
        <v>0</v>
      </c>
    </row>
    <row r="15" spans="1:11" x14ac:dyDescent="0.2">
      <c r="A15" s="38" t="s">
        <v>610</v>
      </c>
      <c r="B15" s="39">
        <v>31</v>
      </c>
      <c r="C15" s="39">
        <v>3</v>
      </c>
      <c r="D15" s="39">
        <v>2</v>
      </c>
      <c r="E15" s="39">
        <v>1</v>
      </c>
      <c r="F15" s="39">
        <v>2</v>
      </c>
      <c r="G15" s="39">
        <v>1</v>
      </c>
      <c r="H15" s="39">
        <v>1</v>
      </c>
      <c r="I15" s="39">
        <v>18</v>
      </c>
      <c r="J15" s="39">
        <v>1</v>
      </c>
      <c r="K15" s="39">
        <v>2</v>
      </c>
    </row>
    <row r="16" spans="1:11" x14ac:dyDescent="0.2">
      <c r="A16" s="38" t="s">
        <v>2252</v>
      </c>
      <c r="B16" s="39">
        <v>7</v>
      </c>
      <c r="C16" s="39">
        <v>0</v>
      </c>
      <c r="D16" s="39">
        <v>0</v>
      </c>
      <c r="E16" s="39">
        <v>0</v>
      </c>
      <c r="F16" s="39">
        <v>0</v>
      </c>
      <c r="G16" s="39">
        <v>2</v>
      </c>
      <c r="H16" s="39">
        <v>0</v>
      </c>
      <c r="I16" s="39">
        <v>4</v>
      </c>
      <c r="J16" s="39">
        <v>1</v>
      </c>
      <c r="K16" s="39">
        <v>0</v>
      </c>
    </row>
    <row r="17" spans="1:11" x14ac:dyDescent="0.2">
      <c r="A17" s="38" t="s">
        <v>2253</v>
      </c>
      <c r="B17" s="39">
        <v>8</v>
      </c>
      <c r="C17" s="39">
        <v>1</v>
      </c>
      <c r="D17" s="39">
        <v>1</v>
      </c>
      <c r="E17" s="39">
        <v>1</v>
      </c>
      <c r="F17" s="39">
        <v>1</v>
      </c>
      <c r="G17" s="39">
        <v>1</v>
      </c>
      <c r="H17" s="39">
        <v>0</v>
      </c>
      <c r="I17" s="39">
        <v>1</v>
      </c>
      <c r="J17" s="39">
        <v>2</v>
      </c>
      <c r="K17" s="39">
        <v>0</v>
      </c>
    </row>
    <row r="18" spans="1:11" x14ac:dyDescent="0.2">
      <c r="A18" s="38" t="s">
        <v>2254</v>
      </c>
      <c r="B18" s="39">
        <v>24</v>
      </c>
      <c r="C18" s="39">
        <v>4</v>
      </c>
      <c r="D18" s="39">
        <v>2</v>
      </c>
      <c r="E18" s="39">
        <v>1</v>
      </c>
      <c r="F18" s="39">
        <v>2</v>
      </c>
      <c r="G18" s="39">
        <v>4</v>
      </c>
      <c r="H18" s="39">
        <v>1</v>
      </c>
      <c r="I18" s="39">
        <v>8</v>
      </c>
      <c r="J18" s="39">
        <v>2</v>
      </c>
      <c r="K18" s="39">
        <v>0</v>
      </c>
    </row>
    <row r="19" spans="1:11" x14ac:dyDescent="0.2">
      <c r="A19" s="38" t="s">
        <v>627</v>
      </c>
      <c r="B19" s="39">
        <v>24</v>
      </c>
      <c r="C19" s="39">
        <v>2</v>
      </c>
      <c r="D19" s="39">
        <v>1</v>
      </c>
      <c r="E19" s="39">
        <v>3</v>
      </c>
      <c r="F19" s="39">
        <v>1</v>
      </c>
      <c r="G19" s="39">
        <v>6</v>
      </c>
      <c r="H19" s="39">
        <v>5</v>
      </c>
      <c r="I19" s="39">
        <v>5</v>
      </c>
      <c r="J19" s="39">
        <v>1</v>
      </c>
      <c r="K19" s="39">
        <v>0</v>
      </c>
    </row>
    <row r="20" spans="1:11" x14ac:dyDescent="0.2">
      <c r="A20" s="38" t="s">
        <v>2255</v>
      </c>
      <c r="B20" s="39">
        <v>0</v>
      </c>
      <c r="C20" s="39">
        <v>0</v>
      </c>
      <c r="D20" s="39">
        <v>0</v>
      </c>
      <c r="E20" s="39">
        <v>0</v>
      </c>
      <c r="F20" s="39">
        <v>0</v>
      </c>
      <c r="G20" s="39">
        <v>0</v>
      </c>
      <c r="H20" s="39">
        <v>0</v>
      </c>
      <c r="I20" s="39">
        <v>0</v>
      </c>
      <c r="J20" s="39">
        <v>0</v>
      </c>
      <c r="K20" s="39">
        <v>0</v>
      </c>
    </row>
    <row r="21" spans="1:11" x14ac:dyDescent="0.2">
      <c r="A21" s="38" t="s">
        <v>2256</v>
      </c>
      <c r="B21" s="39">
        <v>14</v>
      </c>
      <c r="C21" s="39">
        <v>4</v>
      </c>
      <c r="D21" s="39">
        <v>1</v>
      </c>
      <c r="E21" s="39">
        <v>1</v>
      </c>
      <c r="F21" s="39">
        <v>1</v>
      </c>
      <c r="G21" s="39">
        <v>0</v>
      </c>
      <c r="H21" s="39">
        <v>0</v>
      </c>
      <c r="I21" s="39">
        <v>6</v>
      </c>
      <c r="J21" s="39">
        <v>1</v>
      </c>
      <c r="K21" s="39">
        <v>0</v>
      </c>
    </row>
    <row r="22" spans="1:11" x14ac:dyDescent="0.2">
      <c r="A22" s="38" t="s">
        <v>2257</v>
      </c>
      <c r="B22" s="39">
        <v>16</v>
      </c>
      <c r="C22" s="39">
        <v>2</v>
      </c>
      <c r="D22" s="39">
        <v>2</v>
      </c>
      <c r="E22" s="39">
        <v>3</v>
      </c>
      <c r="F22" s="39">
        <v>3</v>
      </c>
      <c r="G22" s="39">
        <v>0</v>
      </c>
      <c r="H22" s="39">
        <v>1</v>
      </c>
      <c r="I22" s="39">
        <v>4</v>
      </c>
      <c r="J22" s="39">
        <v>1</v>
      </c>
      <c r="K22" s="39">
        <v>0</v>
      </c>
    </row>
    <row r="23" spans="1:11" x14ac:dyDescent="0.2">
      <c r="A23" s="38" t="s">
        <v>612</v>
      </c>
      <c r="B23" s="39">
        <v>3</v>
      </c>
      <c r="C23" s="39">
        <v>0</v>
      </c>
      <c r="D23" s="39">
        <v>0</v>
      </c>
      <c r="E23" s="39">
        <v>0</v>
      </c>
      <c r="F23" s="39">
        <v>0</v>
      </c>
      <c r="G23" s="39">
        <v>0</v>
      </c>
      <c r="H23" s="39">
        <v>0</v>
      </c>
      <c r="I23" s="39">
        <v>3</v>
      </c>
      <c r="J23" s="39">
        <v>0</v>
      </c>
      <c r="K23" s="39">
        <v>0</v>
      </c>
    </row>
    <row r="24" spans="1:11" x14ac:dyDescent="0.2">
      <c r="A24" s="38" t="s">
        <v>2258</v>
      </c>
      <c r="B24" s="39">
        <v>0</v>
      </c>
      <c r="C24" s="39">
        <v>0</v>
      </c>
      <c r="D24" s="39">
        <v>0</v>
      </c>
      <c r="E24" s="39">
        <v>0</v>
      </c>
      <c r="F24" s="39">
        <v>0</v>
      </c>
      <c r="G24" s="39">
        <v>0</v>
      </c>
      <c r="H24" s="39">
        <v>0</v>
      </c>
      <c r="I24" s="39">
        <v>0</v>
      </c>
      <c r="J24" s="39">
        <v>0</v>
      </c>
      <c r="K24" s="39">
        <v>0</v>
      </c>
    </row>
    <row r="25" spans="1:11" x14ac:dyDescent="0.2">
      <c r="A25" s="38" t="s">
        <v>2259</v>
      </c>
      <c r="B25" s="39">
        <v>3</v>
      </c>
      <c r="C25" s="39">
        <v>0</v>
      </c>
      <c r="D25" s="39">
        <v>0</v>
      </c>
      <c r="E25" s="39">
        <v>0</v>
      </c>
      <c r="F25" s="39">
        <v>0</v>
      </c>
      <c r="G25" s="39">
        <v>0</v>
      </c>
      <c r="H25" s="39">
        <v>0</v>
      </c>
      <c r="I25" s="39">
        <v>3</v>
      </c>
      <c r="J25" s="39">
        <v>0</v>
      </c>
      <c r="K25" s="39">
        <v>0</v>
      </c>
    </row>
    <row r="26" spans="1:11" x14ac:dyDescent="0.2">
      <c r="A26" s="38" t="s">
        <v>2260</v>
      </c>
      <c r="B26" s="39">
        <v>1</v>
      </c>
      <c r="C26" s="39">
        <v>0</v>
      </c>
      <c r="D26" s="39">
        <v>0</v>
      </c>
      <c r="E26" s="39">
        <v>0</v>
      </c>
      <c r="F26" s="39">
        <v>0</v>
      </c>
      <c r="G26" s="39">
        <v>0</v>
      </c>
      <c r="H26" s="39">
        <v>0</v>
      </c>
      <c r="I26" s="39">
        <v>1</v>
      </c>
      <c r="J26" s="39">
        <v>0</v>
      </c>
      <c r="K26" s="39">
        <v>0</v>
      </c>
    </row>
    <row r="27" spans="1:11" x14ac:dyDescent="0.2">
      <c r="A27" s="38" t="s">
        <v>2261</v>
      </c>
      <c r="B27" s="39">
        <v>6</v>
      </c>
      <c r="C27" s="39">
        <v>1</v>
      </c>
      <c r="D27" s="39">
        <v>0</v>
      </c>
      <c r="E27" s="39">
        <v>1</v>
      </c>
      <c r="F27" s="39">
        <v>0</v>
      </c>
      <c r="G27" s="39">
        <v>0</v>
      </c>
      <c r="H27" s="39">
        <v>2</v>
      </c>
      <c r="I27" s="39">
        <v>2</v>
      </c>
      <c r="J27" s="39">
        <v>0</v>
      </c>
      <c r="K27" s="39">
        <v>0</v>
      </c>
    </row>
    <row r="28" spans="1:11" x14ac:dyDescent="0.2">
      <c r="A28" s="38" t="s">
        <v>2262</v>
      </c>
      <c r="B28" s="39">
        <v>5</v>
      </c>
      <c r="C28" s="39">
        <v>0</v>
      </c>
      <c r="D28" s="39">
        <v>3</v>
      </c>
      <c r="E28" s="39">
        <v>0</v>
      </c>
      <c r="F28" s="39">
        <v>0</v>
      </c>
      <c r="G28" s="39">
        <v>0</v>
      </c>
      <c r="H28" s="39">
        <v>2</v>
      </c>
      <c r="I28" s="39">
        <v>0</v>
      </c>
      <c r="J28" s="39">
        <v>0</v>
      </c>
      <c r="K28" s="39">
        <v>0</v>
      </c>
    </row>
    <row r="29" spans="1:11" x14ac:dyDescent="0.2">
      <c r="A29" s="38" t="s">
        <v>740</v>
      </c>
      <c r="B29" s="39">
        <v>7</v>
      </c>
      <c r="C29" s="39">
        <v>0</v>
      </c>
      <c r="D29" s="39">
        <v>4</v>
      </c>
      <c r="E29" s="39">
        <v>0</v>
      </c>
      <c r="F29" s="39">
        <v>1</v>
      </c>
      <c r="G29" s="39">
        <v>0</v>
      </c>
      <c r="H29" s="39">
        <v>1</v>
      </c>
      <c r="I29" s="39">
        <v>1</v>
      </c>
      <c r="J29" s="39">
        <v>0</v>
      </c>
      <c r="K29" s="39">
        <v>0</v>
      </c>
    </row>
    <row r="30" spans="1:11" x14ac:dyDescent="0.2">
      <c r="A30" s="38" t="s">
        <v>114</v>
      </c>
      <c r="B30" s="39">
        <v>1</v>
      </c>
      <c r="C30" s="39">
        <v>0</v>
      </c>
      <c r="D30" s="39">
        <v>1</v>
      </c>
      <c r="E30" s="39">
        <v>0</v>
      </c>
      <c r="F30" s="39">
        <v>0</v>
      </c>
      <c r="G30" s="39">
        <v>0</v>
      </c>
      <c r="H30" s="39">
        <v>0</v>
      </c>
      <c r="I30" s="39">
        <v>0</v>
      </c>
      <c r="J30" s="39">
        <v>0</v>
      </c>
      <c r="K30" s="39">
        <v>0</v>
      </c>
    </row>
    <row r="31" spans="1:11" x14ac:dyDescent="0.2">
      <c r="A31" s="38" t="s">
        <v>1084</v>
      </c>
      <c r="B31" s="39">
        <v>1614</v>
      </c>
      <c r="C31" s="39">
        <v>303</v>
      </c>
      <c r="D31" s="39">
        <v>121</v>
      </c>
      <c r="E31" s="39">
        <v>228</v>
      </c>
      <c r="F31" s="39">
        <v>165</v>
      </c>
      <c r="G31" s="39">
        <v>254</v>
      </c>
      <c r="H31" s="39">
        <v>191</v>
      </c>
      <c r="I31" s="39">
        <v>239</v>
      </c>
      <c r="J31" s="39">
        <v>99</v>
      </c>
      <c r="K31" s="39">
        <v>14</v>
      </c>
    </row>
    <row r="32" spans="1:11" x14ac:dyDescent="0.2">
      <c r="A32" s="38" t="s">
        <v>2263</v>
      </c>
      <c r="B32" s="39">
        <v>977</v>
      </c>
      <c r="C32" s="39">
        <v>186</v>
      </c>
      <c r="D32" s="39">
        <v>137</v>
      </c>
      <c r="E32" s="39">
        <v>132</v>
      </c>
      <c r="F32" s="39">
        <v>91</v>
      </c>
      <c r="G32" s="39">
        <v>143</v>
      </c>
      <c r="H32" s="39">
        <v>106</v>
      </c>
      <c r="I32" s="39">
        <v>114</v>
      </c>
      <c r="J32" s="39">
        <v>58</v>
      </c>
      <c r="K32" s="39">
        <v>10</v>
      </c>
    </row>
    <row r="33" spans="1:11" x14ac:dyDescent="0.2">
      <c r="A33" s="38" t="s">
        <v>2264</v>
      </c>
      <c r="B33" s="39">
        <v>4</v>
      </c>
      <c r="C33" s="39">
        <v>3</v>
      </c>
      <c r="D33" s="39">
        <v>0</v>
      </c>
      <c r="E33" s="39">
        <v>0</v>
      </c>
      <c r="F33" s="39">
        <v>0</v>
      </c>
      <c r="G33" s="39">
        <v>1</v>
      </c>
      <c r="H33" s="39">
        <v>0</v>
      </c>
      <c r="I33" s="39">
        <v>0</v>
      </c>
      <c r="J33" s="39">
        <v>0</v>
      </c>
      <c r="K33" s="39">
        <v>0</v>
      </c>
    </row>
    <row r="34" spans="1:11" x14ac:dyDescent="0.2">
      <c r="A34" s="38" t="s">
        <v>2265</v>
      </c>
      <c r="B34" s="39">
        <v>170</v>
      </c>
      <c r="C34" s="39">
        <v>42</v>
      </c>
      <c r="D34" s="39">
        <v>21</v>
      </c>
      <c r="E34" s="39">
        <v>17</v>
      </c>
      <c r="F34" s="39">
        <v>9</v>
      </c>
      <c r="G34" s="39">
        <v>17</v>
      </c>
      <c r="H34" s="39">
        <v>28</v>
      </c>
      <c r="I34" s="39">
        <v>30</v>
      </c>
      <c r="J34" s="39">
        <v>4</v>
      </c>
      <c r="K34" s="39">
        <v>2</v>
      </c>
    </row>
    <row r="35" spans="1:11" x14ac:dyDescent="0.2">
      <c r="A35" s="38" t="s">
        <v>74</v>
      </c>
      <c r="B35" s="39">
        <v>121</v>
      </c>
      <c r="C35" s="39">
        <v>52</v>
      </c>
      <c r="D35" s="39">
        <v>8</v>
      </c>
      <c r="E35" s="39">
        <v>42</v>
      </c>
      <c r="F35" s="39">
        <v>0</v>
      </c>
      <c r="G35" s="39">
        <v>2</v>
      </c>
      <c r="H35" s="39">
        <v>8</v>
      </c>
      <c r="I35" s="39">
        <v>6</v>
      </c>
      <c r="J35" s="39">
        <v>3</v>
      </c>
      <c r="K35" s="39">
        <v>0</v>
      </c>
    </row>
    <row r="36" spans="1:11" x14ac:dyDescent="0.2">
      <c r="A36" s="38" t="s">
        <v>1934</v>
      </c>
      <c r="B36" s="39">
        <v>30</v>
      </c>
      <c r="C36" s="39">
        <v>1</v>
      </c>
      <c r="D36" s="39">
        <v>3</v>
      </c>
      <c r="E36" s="39">
        <v>0</v>
      </c>
      <c r="F36" s="39">
        <v>0</v>
      </c>
      <c r="G36" s="39">
        <v>8</v>
      </c>
      <c r="H36" s="39">
        <v>0</v>
      </c>
      <c r="I36" s="39">
        <v>17</v>
      </c>
      <c r="J36" s="39">
        <v>1</v>
      </c>
      <c r="K36" s="39">
        <v>0</v>
      </c>
    </row>
    <row r="37" spans="1:11" x14ac:dyDescent="0.2">
      <c r="A37" s="38" t="s">
        <v>640</v>
      </c>
      <c r="B37" s="39">
        <v>1642</v>
      </c>
      <c r="C37" s="39">
        <v>282</v>
      </c>
      <c r="D37" s="39">
        <v>174</v>
      </c>
      <c r="E37" s="39">
        <v>234</v>
      </c>
      <c r="F37" s="39">
        <v>173</v>
      </c>
      <c r="G37" s="39">
        <v>258</v>
      </c>
      <c r="H37" s="39">
        <v>180</v>
      </c>
      <c r="I37" s="39">
        <v>215</v>
      </c>
      <c r="J37" s="39">
        <v>115</v>
      </c>
      <c r="K37" s="39">
        <v>11</v>
      </c>
    </row>
    <row r="38" spans="1:11" x14ac:dyDescent="0.2">
      <c r="A38" s="38" t="s">
        <v>641</v>
      </c>
      <c r="B38" s="39">
        <v>1</v>
      </c>
      <c r="C38" s="39">
        <v>0</v>
      </c>
      <c r="D38" s="39">
        <v>0</v>
      </c>
      <c r="E38" s="39">
        <v>0</v>
      </c>
      <c r="F38" s="39">
        <v>0</v>
      </c>
      <c r="G38" s="39">
        <v>0</v>
      </c>
      <c r="H38" s="39">
        <v>0</v>
      </c>
      <c r="I38" s="39">
        <v>1</v>
      </c>
      <c r="J38" s="39">
        <v>0</v>
      </c>
      <c r="K38" s="39">
        <v>0</v>
      </c>
    </row>
    <row r="39" spans="1:11" x14ac:dyDescent="0.2">
      <c r="A39" s="38" t="s">
        <v>208</v>
      </c>
      <c r="B39" s="39">
        <v>2656</v>
      </c>
      <c r="C39" s="39">
        <v>513</v>
      </c>
      <c r="D39" s="39">
        <v>269</v>
      </c>
      <c r="E39" s="39">
        <v>336</v>
      </c>
      <c r="F39" s="39">
        <v>263</v>
      </c>
      <c r="G39" s="39">
        <v>413</v>
      </c>
      <c r="H39" s="39">
        <v>287</v>
      </c>
      <c r="I39" s="39">
        <v>393</v>
      </c>
      <c r="J39" s="39">
        <v>150</v>
      </c>
      <c r="K39" s="39">
        <v>32</v>
      </c>
    </row>
    <row r="40" spans="1:11" x14ac:dyDescent="0.2">
      <c r="A40" s="38" t="s">
        <v>2242</v>
      </c>
      <c r="B40" s="39">
        <v>985</v>
      </c>
      <c r="C40" s="39">
        <v>188</v>
      </c>
      <c r="D40" s="39">
        <v>101</v>
      </c>
      <c r="E40" s="39">
        <v>130</v>
      </c>
      <c r="F40" s="39">
        <v>118</v>
      </c>
      <c r="G40" s="39">
        <v>171</v>
      </c>
      <c r="H40" s="39">
        <v>116</v>
      </c>
      <c r="I40" s="39">
        <v>86</v>
      </c>
      <c r="J40" s="39">
        <v>60</v>
      </c>
      <c r="K40" s="39">
        <v>15</v>
      </c>
    </row>
    <row r="41" spans="1:11" x14ac:dyDescent="0.2">
      <c r="A41" s="38" t="s">
        <v>2243</v>
      </c>
      <c r="B41" s="39">
        <v>2</v>
      </c>
      <c r="C41" s="39">
        <v>0</v>
      </c>
      <c r="D41" s="39">
        <v>0</v>
      </c>
      <c r="E41" s="39">
        <v>0</v>
      </c>
      <c r="F41" s="39">
        <v>0</v>
      </c>
      <c r="G41" s="39">
        <v>0</v>
      </c>
      <c r="H41" s="39">
        <v>0</v>
      </c>
      <c r="I41" s="39">
        <v>2</v>
      </c>
      <c r="J41" s="39">
        <v>0</v>
      </c>
      <c r="K41" s="39">
        <v>0</v>
      </c>
    </row>
    <row r="42" spans="1:11" x14ac:dyDescent="0.2">
      <c r="A42" s="38" t="s">
        <v>2244</v>
      </c>
      <c r="B42" s="39">
        <v>0</v>
      </c>
      <c r="C42" s="39">
        <v>0</v>
      </c>
      <c r="D42" s="39">
        <v>0</v>
      </c>
      <c r="E42" s="39">
        <v>0</v>
      </c>
      <c r="F42" s="39">
        <v>0</v>
      </c>
      <c r="G42" s="39">
        <v>0</v>
      </c>
      <c r="H42" s="39">
        <v>0</v>
      </c>
      <c r="I42" s="39">
        <v>0</v>
      </c>
      <c r="J42" s="39">
        <v>0</v>
      </c>
      <c r="K42" s="39">
        <v>0</v>
      </c>
    </row>
    <row r="43" spans="1:11" x14ac:dyDescent="0.2">
      <c r="A43" s="38" t="s">
        <v>2245</v>
      </c>
      <c r="B43" s="39">
        <v>2</v>
      </c>
      <c r="C43" s="39">
        <v>0</v>
      </c>
      <c r="D43" s="39">
        <v>0</v>
      </c>
      <c r="E43" s="39">
        <v>0</v>
      </c>
      <c r="F43" s="39">
        <v>0</v>
      </c>
      <c r="G43" s="39">
        <v>0</v>
      </c>
      <c r="H43" s="39">
        <v>0</v>
      </c>
      <c r="I43" s="39">
        <v>2</v>
      </c>
      <c r="J43" s="39">
        <v>0</v>
      </c>
      <c r="K43" s="39">
        <v>0</v>
      </c>
    </row>
    <row r="44" spans="1:11" x14ac:dyDescent="0.2">
      <c r="A44" s="38" t="s">
        <v>2246</v>
      </c>
      <c r="B44" s="39">
        <v>0</v>
      </c>
      <c r="C44" s="39">
        <v>0</v>
      </c>
      <c r="D44" s="39">
        <v>0</v>
      </c>
      <c r="E44" s="39">
        <v>0</v>
      </c>
      <c r="F44" s="39">
        <v>0</v>
      </c>
      <c r="G44" s="39">
        <v>0</v>
      </c>
      <c r="H44" s="39">
        <v>0</v>
      </c>
      <c r="I44" s="39">
        <v>0</v>
      </c>
      <c r="J44" s="39">
        <v>0</v>
      </c>
      <c r="K44" s="39">
        <v>0</v>
      </c>
    </row>
    <row r="45" spans="1:11" x14ac:dyDescent="0.2">
      <c r="A45" s="38" t="s">
        <v>2247</v>
      </c>
      <c r="B45" s="39">
        <v>0</v>
      </c>
      <c r="C45" s="39">
        <v>0</v>
      </c>
      <c r="D45" s="39">
        <v>0</v>
      </c>
      <c r="E45" s="39">
        <v>0</v>
      </c>
      <c r="F45" s="39">
        <v>0</v>
      </c>
      <c r="G45" s="39">
        <v>0</v>
      </c>
      <c r="H45" s="39">
        <v>0</v>
      </c>
      <c r="I45" s="39">
        <v>0</v>
      </c>
      <c r="J45" s="39">
        <v>0</v>
      </c>
      <c r="K45" s="39">
        <v>0</v>
      </c>
    </row>
    <row r="46" spans="1:11" x14ac:dyDescent="0.2">
      <c r="A46" s="38" t="s">
        <v>2248</v>
      </c>
      <c r="B46" s="39">
        <v>0</v>
      </c>
      <c r="C46" s="39">
        <v>0</v>
      </c>
      <c r="D46" s="39">
        <v>0</v>
      </c>
      <c r="E46" s="39">
        <v>0</v>
      </c>
      <c r="F46" s="39">
        <v>0</v>
      </c>
      <c r="G46" s="39">
        <v>0</v>
      </c>
      <c r="H46" s="39">
        <v>0</v>
      </c>
      <c r="I46" s="39">
        <v>0</v>
      </c>
      <c r="J46" s="39">
        <v>0</v>
      </c>
      <c r="K46" s="39">
        <v>0</v>
      </c>
    </row>
    <row r="47" spans="1:11" x14ac:dyDescent="0.2">
      <c r="A47" s="38" t="s">
        <v>179</v>
      </c>
      <c r="B47" s="39">
        <v>57</v>
      </c>
      <c r="C47" s="39">
        <v>0</v>
      </c>
      <c r="D47" s="39">
        <v>1</v>
      </c>
      <c r="E47" s="39">
        <v>0</v>
      </c>
      <c r="F47" s="39">
        <v>0</v>
      </c>
      <c r="G47" s="39">
        <v>4</v>
      </c>
      <c r="H47" s="39">
        <v>2</v>
      </c>
      <c r="I47" s="39">
        <v>48</v>
      </c>
      <c r="J47" s="39">
        <v>2</v>
      </c>
      <c r="K47" s="39">
        <v>0</v>
      </c>
    </row>
    <row r="48" spans="1:11" x14ac:dyDescent="0.2">
      <c r="A48" s="38" t="s">
        <v>2249</v>
      </c>
      <c r="B48" s="39">
        <v>2</v>
      </c>
      <c r="C48" s="39">
        <v>0</v>
      </c>
      <c r="D48" s="39">
        <v>0</v>
      </c>
      <c r="E48" s="39">
        <v>0</v>
      </c>
      <c r="F48" s="39">
        <v>0</v>
      </c>
      <c r="G48" s="39">
        <v>0</v>
      </c>
      <c r="H48" s="39">
        <v>0</v>
      </c>
      <c r="I48" s="39">
        <v>2</v>
      </c>
      <c r="J48" s="39">
        <v>0</v>
      </c>
      <c r="K48" s="39">
        <v>0</v>
      </c>
    </row>
    <row r="49" spans="1:11" x14ac:dyDescent="0.2">
      <c r="A49" s="38" t="s">
        <v>2250</v>
      </c>
      <c r="B49" s="39">
        <v>22</v>
      </c>
      <c r="C49" s="39">
        <v>2</v>
      </c>
      <c r="D49" s="39">
        <v>2</v>
      </c>
      <c r="E49" s="39">
        <v>2</v>
      </c>
      <c r="F49" s="39">
        <v>2</v>
      </c>
      <c r="G49" s="39">
        <v>4</v>
      </c>
      <c r="H49" s="39">
        <v>2</v>
      </c>
      <c r="I49" s="39">
        <v>6</v>
      </c>
      <c r="J49" s="39">
        <v>2</v>
      </c>
      <c r="K49" s="39">
        <v>0</v>
      </c>
    </row>
    <row r="50" spans="1:11" x14ac:dyDescent="0.2">
      <c r="A50" s="38" t="s">
        <v>2251</v>
      </c>
      <c r="B50" s="39">
        <v>0</v>
      </c>
      <c r="C50" s="39">
        <v>0</v>
      </c>
      <c r="D50" s="39">
        <v>0</v>
      </c>
      <c r="E50" s="39">
        <v>0</v>
      </c>
      <c r="F50" s="39">
        <v>0</v>
      </c>
      <c r="G50" s="39">
        <v>0</v>
      </c>
      <c r="H50" s="39">
        <v>0</v>
      </c>
      <c r="I50" s="39">
        <v>0</v>
      </c>
      <c r="J50" s="39">
        <v>0</v>
      </c>
      <c r="K50" s="39">
        <v>0</v>
      </c>
    </row>
    <row r="51" spans="1:11" x14ac:dyDescent="0.2">
      <c r="A51" s="38" t="s">
        <v>610</v>
      </c>
      <c r="B51" s="39">
        <v>31</v>
      </c>
      <c r="C51" s="39">
        <v>3</v>
      </c>
      <c r="D51" s="39">
        <v>2</v>
      </c>
      <c r="E51" s="39">
        <v>1</v>
      </c>
      <c r="F51" s="39">
        <v>2</v>
      </c>
      <c r="G51" s="39">
        <v>1</v>
      </c>
      <c r="H51" s="39">
        <v>1</v>
      </c>
      <c r="I51" s="39">
        <v>18</v>
      </c>
      <c r="J51" s="39">
        <v>1</v>
      </c>
      <c r="K51" s="39">
        <v>2</v>
      </c>
    </row>
    <row r="52" spans="1:11" x14ac:dyDescent="0.2">
      <c r="A52" s="38" t="s">
        <v>2252</v>
      </c>
      <c r="B52" s="39">
        <v>7</v>
      </c>
      <c r="C52" s="39">
        <v>0</v>
      </c>
      <c r="D52" s="39">
        <v>0</v>
      </c>
      <c r="E52" s="39">
        <v>0</v>
      </c>
      <c r="F52" s="39">
        <v>0</v>
      </c>
      <c r="G52" s="39">
        <v>2</v>
      </c>
      <c r="H52" s="39">
        <v>0</v>
      </c>
      <c r="I52" s="39">
        <v>4</v>
      </c>
      <c r="J52" s="39">
        <v>1</v>
      </c>
      <c r="K52" s="39">
        <v>0</v>
      </c>
    </row>
    <row r="53" spans="1:11" x14ac:dyDescent="0.2">
      <c r="A53" s="38" t="s">
        <v>2253</v>
      </c>
      <c r="B53" s="39">
        <v>8</v>
      </c>
      <c r="C53" s="39">
        <v>1</v>
      </c>
      <c r="D53" s="39">
        <v>1</v>
      </c>
      <c r="E53" s="39">
        <v>1</v>
      </c>
      <c r="F53" s="39">
        <v>1</v>
      </c>
      <c r="G53" s="39">
        <v>1</v>
      </c>
      <c r="H53" s="39">
        <v>0</v>
      </c>
      <c r="I53" s="39">
        <v>1</v>
      </c>
      <c r="J53" s="39">
        <v>2</v>
      </c>
      <c r="K53" s="39">
        <v>0</v>
      </c>
    </row>
    <row r="54" spans="1:11" x14ac:dyDescent="0.2">
      <c r="A54" s="38" t="s">
        <v>2254</v>
      </c>
      <c r="B54" s="39">
        <v>16</v>
      </c>
      <c r="C54" s="39">
        <v>2</v>
      </c>
      <c r="D54" s="39">
        <v>2</v>
      </c>
      <c r="E54" s="39">
        <v>1</v>
      </c>
      <c r="F54" s="39">
        <v>2</v>
      </c>
      <c r="G54" s="39">
        <v>3</v>
      </c>
      <c r="H54" s="39">
        <v>1</v>
      </c>
      <c r="I54" s="39">
        <v>3</v>
      </c>
      <c r="J54" s="39">
        <v>2</v>
      </c>
      <c r="K54" s="39">
        <v>0</v>
      </c>
    </row>
    <row r="55" spans="1:11" x14ac:dyDescent="0.2">
      <c r="A55" s="38" t="s">
        <v>627</v>
      </c>
      <c r="B55" s="39">
        <v>19</v>
      </c>
      <c r="C55" s="39">
        <v>2</v>
      </c>
      <c r="D55" s="39">
        <v>1</v>
      </c>
      <c r="E55" s="39">
        <v>2</v>
      </c>
      <c r="F55" s="39">
        <v>1</v>
      </c>
      <c r="G55" s="39">
        <v>5</v>
      </c>
      <c r="H55" s="39">
        <v>5</v>
      </c>
      <c r="I55" s="39">
        <v>2</v>
      </c>
      <c r="J55" s="39">
        <v>1</v>
      </c>
      <c r="K55" s="39">
        <v>0</v>
      </c>
    </row>
    <row r="56" spans="1:11" x14ac:dyDescent="0.2">
      <c r="A56" s="38" t="s">
        <v>2255</v>
      </c>
      <c r="B56" s="39">
        <v>0</v>
      </c>
      <c r="C56" s="39">
        <v>0</v>
      </c>
      <c r="D56" s="39">
        <v>0</v>
      </c>
      <c r="E56" s="39">
        <v>0</v>
      </c>
      <c r="F56" s="39">
        <v>0</v>
      </c>
      <c r="G56" s="39">
        <v>0</v>
      </c>
      <c r="H56" s="39">
        <v>0</v>
      </c>
      <c r="I56" s="39">
        <v>0</v>
      </c>
      <c r="J56" s="39">
        <v>0</v>
      </c>
      <c r="K56" s="39">
        <v>0</v>
      </c>
    </row>
    <row r="57" spans="1:11" x14ac:dyDescent="0.2">
      <c r="A57" s="38" t="s">
        <v>2256</v>
      </c>
      <c r="B57" s="39">
        <v>11</v>
      </c>
      <c r="C57" s="39">
        <v>2</v>
      </c>
      <c r="D57" s="39">
        <v>1</v>
      </c>
      <c r="E57" s="39">
        <v>1</v>
      </c>
      <c r="F57" s="39">
        <v>1</v>
      </c>
      <c r="G57" s="39">
        <v>0</v>
      </c>
      <c r="H57" s="39">
        <v>0</v>
      </c>
      <c r="I57" s="39">
        <v>5</v>
      </c>
      <c r="J57" s="39">
        <v>1</v>
      </c>
      <c r="K57" s="39">
        <v>0</v>
      </c>
    </row>
    <row r="58" spans="1:11" x14ac:dyDescent="0.2">
      <c r="A58" s="38" t="s">
        <v>2257</v>
      </c>
      <c r="B58" s="39">
        <v>16</v>
      </c>
      <c r="C58" s="39">
        <v>2</v>
      </c>
      <c r="D58" s="39">
        <v>2</v>
      </c>
      <c r="E58" s="39">
        <v>3</v>
      </c>
      <c r="F58" s="39">
        <v>3</v>
      </c>
      <c r="G58" s="39">
        <v>0</v>
      </c>
      <c r="H58" s="39">
        <v>1</v>
      </c>
      <c r="I58" s="39">
        <v>4</v>
      </c>
      <c r="J58" s="39">
        <v>1</v>
      </c>
      <c r="K58" s="39">
        <v>0</v>
      </c>
    </row>
    <row r="59" spans="1:11" x14ac:dyDescent="0.2">
      <c r="A59" s="38" t="s">
        <v>612</v>
      </c>
      <c r="B59" s="39">
        <v>3</v>
      </c>
      <c r="C59" s="39">
        <v>0</v>
      </c>
      <c r="D59" s="39">
        <v>0</v>
      </c>
      <c r="E59" s="39">
        <v>0</v>
      </c>
      <c r="F59" s="39">
        <v>0</v>
      </c>
      <c r="G59" s="39">
        <v>0</v>
      </c>
      <c r="H59" s="39">
        <v>0</v>
      </c>
      <c r="I59" s="39">
        <v>3</v>
      </c>
      <c r="J59" s="39">
        <v>0</v>
      </c>
      <c r="K59" s="39">
        <v>0</v>
      </c>
    </row>
    <row r="60" spans="1:11" x14ac:dyDescent="0.2">
      <c r="A60" s="38" t="s">
        <v>2258</v>
      </c>
      <c r="B60" s="39">
        <v>0</v>
      </c>
      <c r="C60" s="39">
        <v>0</v>
      </c>
      <c r="D60" s="39">
        <v>0</v>
      </c>
      <c r="E60" s="39">
        <v>0</v>
      </c>
      <c r="F60" s="39">
        <v>0</v>
      </c>
      <c r="G60" s="39">
        <v>0</v>
      </c>
      <c r="H60" s="39">
        <v>0</v>
      </c>
      <c r="I60" s="39">
        <v>0</v>
      </c>
      <c r="J60" s="39">
        <v>0</v>
      </c>
      <c r="K60" s="39">
        <v>0</v>
      </c>
    </row>
    <row r="61" spans="1:11" x14ac:dyDescent="0.2">
      <c r="A61" s="38" t="s">
        <v>2259</v>
      </c>
      <c r="B61" s="39">
        <v>2</v>
      </c>
      <c r="C61" s="39">
        <v>0</v>
      </c>
      <c r="D61" s="39">
        <v>0</v>
      </c>
      <c r="E61" s="39">
        <v>0</v>
      </c>
      <c r="F61" s="39">
        <v>0</v>
      </c>
      <c r="G61" s="39">
        <v>0</v>
      </c>
      <c r="H61" s="39">
        <v>0</v>
      </c>
      <c r="I61" s="39">
        <v>2</v>
      </c>
      <c r="J61" s="39">
        <v>0</v>
      </c>
      <c r="K61" s="39">
        <v>0</v>
      </c>
    </row>
    <row r="62" spans="1:11" x14ac:dyDescent="0.2">
      <c r="A62" s="38" t="s">
        <v>2260</v>
      </c>
      <c r="B62" s="39">
        <v>1</v>
      </c>
      <c r="C62" s="39">
        <v>0</v>
      </c>
      <c r="D62" s="39">
        <v>0</v>
      </c>
      <c r="E62" s="39">
        <v>0</v>
      </c>
      <c r="F62" s="39">
        <v>0</v>
      </c>
      <c r="G62" s="39">
        <v>0</v>
      </c>
      <c r="H62" s="39">
        <v>0</v>
      </c>
      <c r="I62" s="39">
        <v>1</v>
      </c>
      <c r="J62" s="39">
        <v>0</v>
      </c>
      <c r="K62" s="39">
        <v>0</v>
      </c>
    </row>
    <row r="63" spans="1:11" x14ac:dyDescent="0.2">
      <c r="A63" s="38" t="s">
        <v>2261</v>
      </c>
      <c r="B63" s="39">
        <v>0</v>
      </c>
      <c r="C63" s="39">
        <v>0</v>
      </c>
      <c r="D63" s="39">
        <v>0</v>
      </c>
      <c r="E63" s="39">
        <v>0</v>
      </c>
      <c r="F63" s="39">
        <v>0</v>
      </c>
      <c r="G63" s="39">
        <v>0</v>
      </c>
      <c r="H63" s="39">
        <v>0</v>
      </c>
      <c r="I63" s="39">
        <v>0</v>
      </c>
      <c r="J63" s="39">
        <v>0</v>
      </c>
      <c r="K63" s="39">
        <v>0</v>
      </c>
    </row>
    <row r="64" spans="1:11" x14ac:dyDescent="0.2">
      <c r="A64" s="38" t="s">
        <v>2262</v>
      </c>
      <c r="B64" s="39">
        <v>5</v>
      </c>
      <c r="C64" s="39">
        <v>0</v>
      </c>
      <c r="D64" s="39">
        <v>3</v>
      </c>
      <c r="E64" s="39">
        <v>0</v>
      </c>
      <c r="F64" s="39">
        <v>0</v>
      </c>
      <c r="G64" s="39">
        <v>0</v>
      </c>
      <c r="H64" s="39">
        <v>2</v>
      </c>
      <c r="I64" s="39">
        <v>0</v>
      </c>
      <c r="J64" s="39">
        <v>0</v>
      </c>
      <c r="K64" s="39">
        <v>0</v>
      </c>
    </row>
    <row r="65" spans="1:11" x14ac:dyDescent="0.2">
      <c r="A65" s="38" t="s">
        <v>740</v>
      </c>
      <c r="B65" s="39">
        <v>5</v>
      </c>
      <c r="C65" s="39">
        <v>0</v>
      </c>
      <c r="D65" s="39">
        <v>2</v>
      </c>
      <c r="E65" s="39">
        <v>0</v>
      </c>
      <c r="F65" s="39">
        <v>1</v>
      </c>
      <c r="G65" s="39">
        <v>0</v>
      </c>
      <c r="H65" s="39">
        <v>1</v>
      </c>
      <c r="I65" s="39">
        <v>1</v>
      </c>
      <c r="J65" s="39">
        <v>0</v>
      </c>
      <c r="K65" s="39">
        <v>0</v>
      </c>
    </row>
    <row r="66" spans="1:11" x14ac:dyDescent="0.2">
      <c r="A66" s="38" t="s">
        <v>114</v>
      </c>
      <c r="B66" s="39">
        <v>1</v>
      </c>
      <c r="C66" s="39">
        <v>0</v>
      </c>
      <c r="D66" s="39">
        <v>1</v>
      </c>
      <c r="E66" s="39">
        <v>0</v>
      </c>
      <c r="F66" s="39">
        <v>0</v>
      </c>
      <c r="G66" s="39">
        <v>0</v>
      </c>
      <c r="H66" s="39">
        <v>0</v>
      </c>
      <c r="I66" s="39">
        <v>0</v>
      </c>
      <c r="J66" s="39">
        <v>0</v>
      </c>
      <c r="K66" s="39">
        <v>0</v>
      </c>
    </row>
    <row r="67" spans="1:11" x14ac:dyDescent="0.2">
      <c r="A67" s="38" t="s">
        <v>1084</v>
      </c>
      <c r="B67" s="39">
        <v>797</v>
      </c>
      <c r="C67" s="39">
        <v>173</v>
      </c>
      <c r="D67" s="39">
        <v>61</v>
      </c>
      <c r="E67" s="39">
        <v>106</v>
      </c>
      <c r="F67" s="39">
        <v>81</v>
      </c>
      <c r="G67" s="39">
        <v>125</v>
      </c>
      <c r="H67" s="39">
        <v>89</v>
      </c>
      <c r="I67" s="39">
        <v>111</v>
      </c>
      <c r="J67" s="39">
        <v>45</v>
      </c>
      <c r="K67" s="39">
        <v>6</v>
      </c>
    </row>
    <row r="68" spans="1:11" x14ac:dyDescent="0.2">
      <c r="A68" s="38" t="s">
        <v>2263</v>
      </c>
      <c r="B68" s="39">
        <v>525</v>
      </c>
      <c r="C68" s="39">
        <v>103</v>
      </c>
      <c r="D68" s="39">
        <v>76</v>
      </c>
      <c r="E68" s="39">
        <v>68</v>
      </c>
      <c r="F68" s="39">
        <v>49</v>
      </c>
      <c r="G68" s="39">
        <v>76</v>
      </c>
      <c r="H68" s="39">
        <v>55</v>
      </c>
      <c r="I68" s="39">
        <v>62</v>
      </c>
      <c r="J68" s="39">
        <v>29</v>
      </c>
      <c r="K68" s="39">
        <v>7</v>
      </c>
    </row>
    <row r="69" spans="1:11" x14ac:dyDescent="0.2">
      <c r="A69" s="38" t="s">
        <v>2264</v>
      </c>
      <c r="B69" s="39">
        <v>0</v>
      </c>
      <c r="C69" s="39">
        <v>0</v>
      </c>
      <c r="D69" s="39">
        <v>0</v>
      </c>
      <c r="E69" s="39">
        <v>0</v>
      </c>
      <c r="F69" s="39">
        <v>0</v>
      </c>
      <c r="G69" s="39">
        <v>0</v>
      </c>
      <c r="H69" s="39">
        <v>0</v>
      </c>
      <c r="I69" s="39">
        <v>0</v>
      </c>
      <c r="J69" s="39">
        <v>0</v>
      </c>
      <c r="K69" s="39">
        <v>0</v>
      </c>
    </row>
    <row r="70" spans="1:11" x14ac:dyDescent="0.2">
      <c r="A70" s="38" t="s">
        <v>2265</v>
      </c>
      <c r="B70" s="39">
        <v>70</v>
      </c>
      <c r="C70" s="39">
        <v>16</v>
      </c>
      <c r="D70" s="39">
        <v>6</v>
      </c>
      <c r="E70" s="39">
        <v>6</v>
      </c>
      <c r="F70" s="39">
        <v>2</v>
      </c>
      <c r="G70" s="39">
        <v>16</v>
      </c>
      <c r="H70" s="39">
        <v>5</v>
      </c>
      <c r="I70" s="39">
        <v>15</v>
      </c>
      <c r="J70" s="39">
        <v>2</v>
      </c>
      <c r="K70" s="39">
        <v>2</v>
      </c>
    </row>
    <row r="71" spans="1:11" x14ac:dyDescent="0.2">
      <c r="A71" s="38" t="s">
        <v>74</v>
      </c>
      <c r="B71" s="39">
        <v>50</v>
      </c>
      <c r="C71" s="39">
        <v>18</v>
      </c>
      <c r="D71" s="39">
        <v>4</v>
      </c>
      <c r="E71" s="39">
        <v>15</v>
      </c>
      <c r="F71" s="39">
        <v>0</v>
      </c>
      <c r="G71" s="39">
        <v>1</v>
      </c>
      <c r="H71" s="39">
        <v>7</v>
      </c>
      <c r="I71" s="39">
        <v>5</v>
      </c>
      <c r="J71" s="39">
        <v>0</v>
      </c>
      <c r="K71" s="39">
        <v>0</v>
      </c>
    </row>
    <row r="72" spans="1:11" x14ac:dyDescent="0.2">
      <c r="A72" s="38" t="s">
        <v>1934</v>
      </c>
      <c r="B72" s="39">
        <v>19</v>
      </c>
      <c r="C72" s="39">
        <v>1</v>
      </c>
      <c r="D72" s="39">
        <v>3</v>
      </c>
      <c r="E72" s="39">
        <v>0</v>
      </c>
      <c r="F72" s="39">
        <v>0</v>
      </c>
      <c r="G72" s="39">
        <v>4</v>
      </c>
      <c r="H72" s="39">
        <v>0</v>
      </c>
      <c r="I72" s="39">
        <v>10</v>
      </c>
      <c r="J72" s="39">
        <v>1</v>
      </c>
      <c r="K72" s="39">
        <v>0</v>
      </c>
    </row>
    <row r="73" spans="1:11" x14ac:dyDescent="0.2">
      <c r="A73" s="38" t="s">
        <v>640</v>
      </c>
      <c r="B73" s="39">
        <v>0</v>
      </c>
      <c r="C73" s="39">
        <v>0</v>
      </c>
      <c r="D73" s="39">
        <v>0</v>
      </c>
      <c r="E73" s="39">
        <v>0</v>
      </c>
      <c r="F73" s="39">
        <v>0</v>
      </c>
      <c r="G73" s="39">
        <v>0</v>
      </c>
      <c r="H73" s="39">
        <v>0</v>
      </c>
      <c r="I73" s="39">
        <v>0</v>
      </c>
      <c r="J73" s="39">
        <v>0</v>
      </c>
      <c r="K73" s="39">
        <v>0</v>
      </c>
    </row>
    <row r="74" spans="1:11" x14ac:dyDescent="0.2">
      <c r="A74" s="38" t="s">
        <v>641</v>
      </c>
      <c r="B74" s="39">
        <v>0</v>
      </c>
      <c r="C74" s="39">
        <v>0</v>
      </c>
      <c r="D74" s="39">
        <v>0</v>
      </c>
      <c r="E74" s="39">
        <v>0</v>
      </c>
      <c r="F74" s="39">
        <v>0</v>
      </c>
      <c r="G74" s="39">
        <v>0</v>
      </c>
      <c r="H74" s="39">
        <v>0</v>
      </c>
      <c r="I74" s="39">
        <v>0</v>
      </c>
      <c r="J74" s="39">
        <v>0</v>
      </c>
      <c r="K74" s="39">
        <v>0</v>
      </c>
    </row>
    <row r="75" spans="1:11" x14ac:dyDescent="0.2">
      <c r="A75" s="38" t="s">
        <v>209</v>
      </c>
      <c r="B75" s="39">
        <v>3126</v>
      </c>
      <c r="C75" s="39">
        <v>563</v>
      </c>
      <c r="D75" s="39">
        <v>316</v>
      </c>
      <c r="E75" s="39">
        <v>460</v>
      </c>
      <c r="F75" s="39">
        <v>306</v>
      </c>
      <c r="G75" s="39">
        <v>463</v>
      </c>
      <c r="H75" s="39">
        <v>359</v>
      </c>
      <c r="I75" s="39">
        <v>433</v>
      </c>
      <c r="J75" s="39">
        <v>204</v>
      </c>
      <c r="K75" s="39">
        <v>22</v>
      </c>
    </row>
    <row r="76" spans="1:11" x14ac:dyDescent="0.2">
      <c r="A76" s="38" t="s">
        <v>2242</v>
      </c>
      <c r="B76" s="39">
        <v>0</v>
      </c>
      <c r="C76" s="39">
        <v>0</v>
      </c>
      <c r="D76" s="39">
        <v>0</v>
      </c>
      <c r="E76" s="39">
        <v>0</v>
      </c>
      <c r="F76" s="39">
        <v>0</v>
      </c>
      <c r="G76" s="39">
        <v>0</v>
      </c>
      <c r="H76" s="39">
        <v>0</v>
      </c>
      <c r="I76" s="39">
        <v>0</v>
      </c>
      <c r="J76" s="39">
        <v>0</v>
      </c>
      <c r="K76" s="39">
        <v>0</v>
      </c>
    </row>
    <row r="77" spans="1:11" x14ac:dyDescent="0.2">
      <c r="A77" s="38" t="s">
        <v>2243</v>
      </c>
      <c r="B77" s="39">
        <v>0</v>
      </c>
      <c r="C77" s="39">
        <v>0</v>
      </c>
      <c r="D77" s="39">
        <v>0</v>
      </c>
      <c r="E77" s="39">
        <v>0</v>
      </c>
      <c r="F77" s="39">
        <v>0</v>
      </c>
      <c r="G77" s="39">
        <v>0</v>
      </c>
      <c r="H77" s="39">
        <v>0</v>
      </c>
      <c r="I77" s="39">
        <v>0</v>
      </c>
      <c r="J77" s="39">
        <v>0</v>
      </c>
      <c r="K77" s="39">
        <v>0</v>
      </c>
    </row>
    <row r="78" spans="1:11" x14ac:dyDescent="0.2">
      <c r="A78" s="38" t="s">
        <v>2244</v>
      </c>
      <c r="B78" s="39">
        <v>0</v>
      </c>
      <c r="C78" s="39">
        <v>0</v>
      </c>
      <c r="D78" s="39">
        <v>0</v>
      </c>
      <c r="E78" s="39">
        <v>0</v>
      </c>
      <c r="F78" s="39">
        <v>0</v>
      </c>
      <c r="G78" s="39">
        <v>0</v>
      </c>
      <c r="H78" s="39">
        <v>0</v>
      </c>
      <c r="I78" s="39">
        <v>0</v>
      </c>
      <c r="J78" s="39">
        <v>0</v>
      </c>
      <c r="K78" s="39">
        <v>0</v>
      </c>
    </row>
    <row r="79" spans="1:11" x14ac:dyDescent="0.2">
      <c r="A79" s="38" t="s">
        <v>2245</v>
      </c>
      <c r="B79" s="39">
        <v>0</v>
      </c>
      <c r="C79" s="39">
        <v>0</v>
      </c>
      <c r="D79" s="39">
        <v>0</v>
      </c>
      <c r="E79" s="39">
        <v>0</v>
      </c>
      <c r="F79" s="39">
        <v>0</v>
      </c>
      <c r="G79" s="39">
        <v>0</v>
      </c>
      <c r="H79" s="39">
        <v>0</v>
      </c>
      <c r="I79" s="39">
        <v>0</v>
      </c>
      <c r="J79" s="39">
        <v>0</v>
      </c>
      <c r="K79" s="39">
        <v>0</v>
      </c>
    </row>
    <row r="80" spans="1:11" x14ac:dyDescent="0.2">
      <c r="A80" s="38" t="s">
        <v>2246</v>
      </c>
      <c r="B80" s="39">
        <v>1</v>
      </c>
      <c r="C80" s="39">
        <v>0</v>
      </c>
      <c r="D80" s="39">
        <v>0</v>
      </c>
      <c r="E80" s="39">
        <v>0</v>
      </c>
      <c r="F80" s="39">
        <v>0</v>
      </c>
      <c r="G80" s="39">
        <v>0</v>
      </c>
      <c r="H80" s="39">
        <v>0</v>
      </c>
      <c r="I80" s="39">
        <v>1</v>
      </c>
      <c r="J80" s="39">
        <v>0</v>
      </c>
      <c r="K80" s="39">
        <v>0</v>
      </c>
    </row>
    <row r="81" spans="1:11" x14ac:dyDescent="0.2">
      <c r="A81" s="38" t="s">
        <v>2247</v>
      </c>
      <c r="B81" s="39">
        <v>0</v>
      </c>
      <c r="C81" s="39">
        <v>0</v>
      </c>
      <c r="D81" s="39">
        <v>0</v>
      </c>
      <c r="E81" s="39">
        <v>0</v>
      </c>
      <c r="F81" s="39">
        <v>0</v>
      </c>
      <c r="G81" s="39">
        <v>0</v>
      </c>
      <c r="H81" s="39">
        <v>0</v>
      </c>
      <c r="I81" s="39">
        <v>0</v>
      </c>
      <c r="J81" s="39">
        <v>0</v>
      </c>
      <c r="K81" s="39">
        <v>0</v>
      </c>
    </row>
    <row r="82" spans="1:11" x14ac:dyDescent="0.2">
      <c r="A82" s="38" t="s">
        <v>2248</v>
      </c>
      <c r="B82" s="39">
        <v>0</v>
      </c>
      <c r="C82" s="39">
        <v>0</v>
      </c>
      <c r="D82" s="39">
        <v>0</v>
      </c>
      <c r="E82" s="39">
        <v>0</v>
      </c>
      <c r="F82" s="39">
        <v>0</v>
      </c>
      <c r="G82" s="39">
        <v>0</v>
      </c>
      <c r="H82" s="39">
        <v>0</v>
      </c>
      <c r="I82" s="39">
        <v>0</v>
      </c>
      <c r="J82" s="39">
        <v>0</v>
      </c>
      <c r="K82" s="39">
        <v>0</v>
      </c>
    </row>
    <row r="83" spans="1:11" x14ac:dyDescent="0.2">
      <c r="A83" s="38" t="s">
        <v>179</v>
      </c>
      <c r="B83" s="39">
        <v>0</v>
      </c>
      <c r="C83" s="39">
        <v>0</v>
      </c>
      <c r="D83" s="39">
        <v>0</v>
      </c>
      <c r="E83" s="39">
        <v>0</v>
      </c>
      <c r="F83" s="39">
        <v>0</v>
      </c>
      <c r="G83" s="39">
        <v>0</v>
      </c>
      <c r="H83" s="39">
        <v>0</v>
      </c>
      <c r="I83" s="39">
        <v>0</v>
      </c>
      <c r="J83" s="39">
        <v>0</v>
      </c>
      <c r="K83" s="39">
        <v>0</v>
      </c>
    </row>
    <row r="84" spans="1:11" x14ac:dyDescent="0.2">
      <c r="A84" s="38" t="s">
        <v>2249</v>
      </c>
      <c r="B84" s="39">
        <v>0</v>
      </c>
      <c r="C84" s="39">
        <v>0</v>
      </c>
      <c r="D84" s="39">
        <v>0</v>
      </c>
      <c r="E84" s="39">
        <v>0</v>
      </c>
      <c r="F84" s="39">
        <v>0</v>
      </c>
      <c r="G84" s="39">
        <v>0</v>
      </c>
      <c r="H84" s="39">
        <v>0</v>
      </c>
      <c r="I84" s="39">
        <v>0</v>
      </c>
      <c r="J84" s="39">
        <v>0</v>
      </c>
      <c r="K84" s="39">
        <v>0</v>
      </c>
    </row>
    <row r="85" spans="1:11" x14ac:dyDescent="0.2">
      <c r="A85" s="38" t="s">
        <v>2250</v>
      </c>
      <c r="B85" s="39">
        <v>2</v>
      </c>
      <c r="C85" s="39">
        <v>0</v>
      </c>
      <c r="D85" s="39">
        <v>0</v>
      </c>
      <c r="E85" s="39">
        <v>0</v>
      </c>
      <c r="F85" s="39">
        <v>0</v>
      </c>
      <c r="G85" s="39">
        <v>0</v>
      </c>
      <c r="H85" s="39">
        <v>0</v>
      </c>
      <c r="I85" s="39">
        <v>1</v>
      </c>
      <c r="J85" s="39">
        <v>1</v>
      </c>
      <c r="K85" s="39">
        <v>0</v>
      </c>
    </row>
    <row r="86" spans="1:11" x14ac:dyDescent="0.2">
      <c r="A86" s="38" t="s">
        <v>2251</v>
      </c>
      <c r="B86" s="39">
        <v>0</v>
      </c>
      <c r="C86" s="39">
        <v>0</v>
      </c>
      <c r="D86" s="39">
        <v>0</v>
      </c>
      <c r="E86" s="39">
        <v>0</v>
      </c>
      <c r="F86" s="39">
        <v>0</v>
      </c>
      <c r="G86" s="39">
        <v>0</v>
      </c>
      <c r="H86" s="39">
        <v>0</v>
      </c>
      <c r="I86" s="39">
        <v>0</v>
      </c>
      <c r="J86" s="39">
        <v>0</v>
      </c>
      <c r="K86" s="39">
        <v>0</v>
      </c>
    </row>
    <row r="87" spans="1:11" x14ac:dyDescent="0.2">
      <c r="A87" s="38" t="s">
        <v>610</v>
      </c>
      <c r="B87" s="39">
        <v>0</v>
      </c>
      <c r="C87" s="39">
        <v>0</v>
      </c>
      <c r="D87" s="39">
        <v>0</v>
      </c>
      <c r="E87" s="39">
        <v>0</v>
      </c>
      <c r="F87" s="39">
        <v>0</v>
      </c>
      <c r="G87" s="39">
        <v>0</v>
      </c>
      <c r="H87" s="39">
        <v>0</v>
      </c>
      <c r="I87" s="39">
        <v>0</v>
      </c>
      <c r="J87" s="39">
        <v>0</v>
      </c>
      <c r="K87" s="39">
        <v>0</v>
      </c>
    </row>
    <row r="88" spans="1:11" x14ac:dyDescent="0.2">
      <c r="A88" s="38" t="s">
        <v>2252</v>
      </c>
      <c r="B88" s="39">
        <v>0</v>
      </c>
      <c r="C88" s="39">
        <v>0</v>
      </c>
      <c r="D88" s="39">
        <v>0</v>
      </c>
      <c r="E88" s="39">
        <v>0</v>
      </c>
      <c r="F88" s="39">
        <v>0</v>
      </c>
      <c r="G88" s="39">
        <v>0</v>
      </c>
      <c r="H88" s="39">
        <v>0</v>
      </c>
      <c r="I88" s="39">
        <v>0</v>
      </c>
      <c r="J88" s="39">
        <v>0</v>
      </c>
      <c r="K88" s="39">
        <v>0</v>
      </c>
    </row>
    <row r="89" spans="1:11" x14ac:dyDescent="0.2">
      <c r="A89" s="38" t="s">
        <v>2253</v>
      </c>
      <c r="B89" s="39">
        <v>0</v>
      </c>
      <c r="C89" s="39">
        <v>0</v>
      </c>
      <c r="D89" s="39">
        <v>0</v>
      </c>
      <c r="E89" s="39">
        <v>0</v>
      </c>
      <c r="F89" s="39">
        <v>0</v>
      </c>
      <c r="G89" s="39">
        <v>0</v>
      </c>
      <c r="H89" s="39">
        <v>0</v>
      </c>
      <c r="I89" s="39">
        <v>0</v>
      </c>
      <c r="J89" s="39">
        <v>0</v>
      </c>
      <c r="K89" s="39">
        <v>0</v>
      </c>
    </row>
    <row r="90" spans="1:11" x14ac:dyDescent="0.2">
      <c r="A90" s="38" t="s">
        <v>2254</v>
      </c>
      <c r="B90" s="39">
        <v>8</v>
      </c>
      <c r="C90" s="39">
        <v>2</v>
      </c>
      <c r="D90" s="39">
        <v>0</v>
      </c>
      <c r="E90" s="39">
        <v>0</v>
      </c>
      <c r="F90" s="39">
        <v>0</v>
      </c>
      <c r="G90" s="39">
        <v>1</v>
      </c>
      <c r="H90" s="39">
        <v>0</v>
      </c>
      <c r="I90" s="39">
        <v>5</v>
      </c>
      <c r="J90" s="39">
        <v>0</v>
      </c>
      <c r="K90" s="39">
        <v>0</v>
      </c>
    </row>
    <row r="91" spans="1:11" x14ac:dyDescent="0.2">
      <c r="A91" s="38" t="s">
        <v>627</v>
      </c>
      <c r="B91" s="39">
        <v>5</v>
      </c>
      <c r="C91" s="39">
        <v>0</v>
      </c>
      <c r="D91" s="39">
        <v>0</v>
      </c>
      <c r="E91" s="39">
        <v>1</v>
      </c>
      <c r="F91" s="39">
        <v>0</v>
      </c>
      <c r="G91" s="39">
        <v>1</v>
      </c>
      <c r="H91" s="39">
        <v>0</v>
      </c>
      <c r="I91" s="39">
        <v>3</v>
      </c>
      <c r="J91" s="39">
        <v>0</v>
      </c>
      <c r="K91" s="39">
        <v>0</v>
      </c>
    </row>
    <row r="92" spans="1:11" x14ac:dyDescent="0.2">
      <c r="A92" s="38" t="s">
        <v>2255</v>
      </c>
      <c r="B92" s="39">
        <v>0</v>
      </c>
      <c r="C92" s="39">
        <v>0</v>
      </c>
      <c r="D92" s="39">
        <v>0</v>
      </c>
      <c r="E92" s="39">
        <v>0</v>
      </c>
      <c r="F92" s="39">
        <v>0</v>
      </c>
      <c r="G92" s="39">
        <v>0</v>
      </c>
      <c r="H92" s="39">
        <v>0</v>
      </c>
      <c r="I92" s="39">
        <v>0</v>
      </c>
      <c r="J92" s="39">
        <v>0</v>
      </c>
      <c r="K92" s="39">
        <v>0</v>
      </c>
    </row>
    <row r="93" spans="1:11" x14ac:dyDescent="0.2">
      <c r="A93" s="38" t="s">
        <v>2256</v>
      </c>
      <c r="B93" s="39">
        <v>3</v>
      </c>
      <c r="C93" s="39">
        <v>2</v>
      </c>
      <c r="D93" s="39">
        <v>0</v>
      </c>
      <c r="E93" s="39">
        <v>0</v>
      </c>
      <c r="F93" s="39">
        <v>0</v>
      </c>
      <c r="G93" s="39">
        <v>0</v>
      </c>
      <c r="H93" s="39">
        <v>0</v>
      </c>
      <c r="I93" s="39">
        <v>1</v>
      </c>
      <c r="J93" s="39">
        <v>0</v>
      </c>
      <c r="K93" s="39">
        <v>0</v>
      </c>
    </row>
    <row r="94" spans="1:11" x14ac:dyDescent="0.2">
      <c r="A94" s="38" t="s">
        <v>2257</v>
      </c>
      <c r="B94" s="39">
        <v>0</v>
      </c>
      <c r="C94" s="39">
        <v>0</v>
      </c>
      <c r="D94" s="39">
        <v>0</v>
      </c>
      <c r="E94" s="39">
        <v>0</v>
      </c>
      <c r="F94" s="39">
        <v>0</v>
      </c>
      <c r="G94" s="39">
        <v>0</v>
      </c>
      <c r="H94" s="39">
        <v>0</v>
      </c>
      <c r="I94" s="39">
        <v>0</v>
      </c>
      <c r="J94" s="39">
        <v>0</v>
      </c>
      <c r="K94" s="39">
        <v>0</v>
      </c>
    </row>
    <row r="95" spans="1:11" x14ac:dyDescent="0.2">
      <c r="A95" s="38" t="s">
        <v>612</v>
      </c>
      <c r="B95" s="39">
        <v>0</v>
      </c>
      <c r="C95" s="39">
        <v>0</v>
      </c>
      <c r="D95" s="39">
        <v>0</v>
      </c>
      <c r="E95" s="39">
        <v>0</v>
      </c>
      <c r="F95" s="39">
        <v>0</v>
      </c>
      <c r="G95" s="39">
        <v>0</v>
      </c>
      <c r="H95" s="39">
        <v>0</v>
      </c>
      <c r="I95" s="39">
        <v>0</v>
      </c>
      <c r="J95" s="39">
        <v>0</v>
      </c>
      <c r="K95" s="39">
        <v>0</v>
      </c>
    </row>
    <row r="96" spans="1:11" x14ac:dyDescent="0.2">
      <c r="A96" s="38" t="s">
        <v>2258</v>
      </c>
      <c r="B96" s="39">
        <v>0</v>
      </c>
      <c r="C96" s="39">
        <v>0</v>
      </c>
      <c r="D96" s="39">
        <v>0</v>
      </c>
      <c r="E96" s="39">
        <v>0</v>
      </c>
      <c r="F96" s="39">
        <v>0</v>
      </c>
      <c r="G96" s="39">
        <v>0</v>
      </c>
      <c r="H96" s="39">
        <v>0</v>
      </c>
      <c r="I96" s="39">
        <v>0</v>
      </c>
      <c r="J96" s="39">
        <v>0</v>
      </c>
      <c r="K96" s="39">
        <v>0</v>
      </c>
    </row>
    <row r="97" spans="1:11" x14ac:dyDescent="0.2">
      <c r="A97" s="38" t="s">
        <v>2259</v>
      </c>
      <c r="B97" s="39">
        <v>1</v>
      </c>
      <c r="C97" s="39">
        <v>0</v>
      </c>
      <c r="D97" s="39">
        <v>0</v>
      </c>
      <c r="E97" s="39">
        <v>0</v>
      </c>
      <c r="F97" s="39">
        <v>0</v>
      </c>
      <c r="G97" s="39">
        <v>0</v>
      </c>
      <c r="H97" s="39">
        <v>0</v>
      </c>
      <c r="I97" s="39">
        <v>1</v>
      </c>
      <c r="J97" s="39">
        <v>0</v>
      </c>
      <c r="K97" s="39">
        <v>0</v>
      </c>
    </row>
    <row r="98" spans="1:11" x14ac:dyDescent="0.2">
      <c r="A98" s="38" t="s">
        <v>2260</v>
      </c>
      <c r="B98" s="39">
        <v>0</v>
      </c>
      <c r="C98" s="39">
        <v>0</v>
      </c>
      <c r="D98" s="39">
        <v>0</v>
      </c>
      <c r="E98" s="39">
        <v>0</v>
      </c>
      <c r="F98" s="39">
        <v>0</v>
      </c>
      <c r="G98" s="39">
        <v>0</v>
      </c>
      <c r="H98" s="39">
        <v>0</v>
      </c>
      <c r="I98" s="39">
        <v>0</v>
      </c>
      <c r="J98" s="39">
        <v>0</v>
      </c>
      <c r="K98" s="39">
        <v>0</v>
      </c>
    </row>
    <row r="99" spans="1:11" x14ac:dyDescent="0.2">
      <c r="A99" s="38" t="s">
        <v>2261</v>
      </c>
      <c r="B99" s="39">
        <v>6</v>
      </c>
      <c r="C99" s="39">
        <v>1</v>
      </c>
      <c r="D99" s="39">
        <v>0</v>
      </c>
      <c r="E99" s="39">
        <v>1</v>
      </c>
      <c r="F99" s="39">
        <v>0</v>
      </c>
      <c r="G99" s="39">
        <v>0</v>
      </c>
      <c r="H99" s="39">
        <v>2</v>
      </c>
      <c r="I99" s="39">
        <v>2</v>
      </c>
      <c r="J99" s="39">
        <v>0</v>
      </c>
      <c r="K99" s="39">
        <v>0</v>
      </c>
    </row>
    <row r="100" spans="1:11" x14ac:dyDescent="0.2">
      <c r="A100" s="38" t="s">
        <v>2262</v>
      </c>
      <c r="B100" s="39">
        <v>0</v>
      </c>
      <c r="C100" s="39">
        <v>0</v>
      </c>
      <c r="D100" s="39">
        <v>0</v>
      </c>
      <c r="E100" s="39">
        <v>0</v>
      </c>
      <c r="F100" s="39">
        <v>0</v>
      </c>
      <c r="G100" s="39">
        <v>0</v>
      </c>
      <c r="H100" s="39">
        <v>0</v>
      </c>
      <c r="I100" s="39">
        <v>0</v>
      </c>
      <c r="J100" s="39">
        <v>0</v>
      </c>
      <c r="K100" s="39">
        <v>0</v>
      </c>
    </row>
    <row r="101" spans="1:11" x14ac:dyDescent="0.2">
      <c r="A101" s="38" t="s">
        <v>740</v>
      </c>
      <c r="B101" s="39">
        <v>2</v>
      </c>
      <c r="C101" s="39">
        <v>0</v>
      </c>
      <c r="D101" s="39">
        <v>2</v>
      </c>
      <c r="E101" s="39">
        <v>0</v>
      </c>
      <c r="F101" s="39">
        <v>0</v>
      </c>
      <c r="G101" s="39">
        <v>0</v>
      </c>
      <c r="H101" s="39">
        <v>0</v>
      </c>
      <c r="I101" s="39">
        <v>0</v>
      </c>
      <c r="J101" s="39">
        <v>0</v>
      </c>
      <c r="K101" s="39">
        <v>0</v>
      </c>
    </row>
    <row r="102" spans="1:11" x14ac:dyDescent="0.2">
      <c r="A102" s="38" t="s">
        <v>114</v>
      </c>
      <c r="B102" s="39">
        <v>0</v>
      </c>
      <c r="C102" s="39">
        <v>0</v>
      </c>
      <c r="D102" s="39">
        <v>0</v>
      </c>
      <c r="E102" s="39">
        <v>0</v>
      </c>
      <c r="F102" s="39">
        <v>0</v>
      </c>
      <c r="G102" s="39">
        <v>0</v>
      </c>
      <c r="H102" s="39">
        <v>0</v>
      </c>
      <c r="I102" s="39">
        <v>0</v>
      </c>
      <c r="J102" s="39">
        <v>0</v>
      </c>
      <c r="K102" s="39">
        <v>0</v>
      </c>
    </row>
    <row r="103" spans="1:11" x14ac:dyDescent="0.2">
      <c r="A103" s="38" t="s">
        <v>1084</v>
      </c>
      <c r="B103" s="39">
        <v>817</v>
      </c>
      <c r="C103" s="39">
        <v>130</v>
      </c>
      <c r="D103" s="39">
        <v>60</v>
      </c>
      <c r="E103" s="39">
        <v>122</v>
      </c>
      <c r="F103" s="39">
        <v>84</v>
      </c>
      <c r="G103" s="39">
        <v>129</v>
      </c>
      <c r="H103" s="39">
        <v>102</v>
      </c>
      <c r="I103" s="39">
        <v>128</v>
      </c>
      <c r="J103" s="39">
        <v>54</v>
      </c>
      <c r="K103" s="39">
        <v>8</v>
      </c>
    </row>
    <row r="104" spans="1:11" x14ac:dyDescent="0.2">
      <c r="A104" s="38" t="s">
        <v>2263</v>
      </c>
      <c r="B104" s="39">
        <v>452</v>
      </c>
      <c r="C104" s="39">
        <v>83</v>
      </c>
      <c r="D104" s="39">
        <v>61</v>
      </c>
      <c r="E104" s="39">
        <v>64</v>
      </c>
      <c r="F104" s="39">
        <v>42</v>
      </c>
      <c r="G104" s="39">
        <v>67</v>
      </c>
      <c r="H104" s="39">
        <v>51</v>
      </c>
      <c r="I104" s="39">
        <v>52</v>
      </c>
      <c r="J104" s="39">
        <v>29</v>
      </c>
      <c r="K104" s="39">
        <v>3</v>
      </c>
    </row>
    <row r="105" spans="1:11" x14ac:dyDescent="0.2">
      <c r="A105" s="38" t="s">
        <v>2264</v>
      </c>
      <c r="B105" s="39">
        <v>4</v>
      </c>
      <c r="C105" s="39">
        <v>3</v>
      </c>
      <c r="D105" s="39">
        <v>0</v>
      </c>
      <c r="E105" s="39">
        <v>0</v>
      </c>
      <c r="F105" s="39">
        <v>0</v>
      </c>
      <c r="G105" s="39">
        <v>1</v>
      </c>
      <c r="H105" s="39">
        <v>0</v>
      </c>
      <c r="I105" s="39">
        <v>0</v>
      </c>
      <c r="J105" s="39">
        <v>0</v>
      </c>
      <c r="K105" s="39">
        <v>0</v>
      </c>
    </row>
    <row r="106" spans="1:11" x14ac:dyDescent="0.2">
      <c r="A106" s="38" t="s">
        <v>2265</v>
      </c>
      <c r="B106" s="39">
        <v>100</v>
      </c>
      <c r="C106" s="39">
        <v>26</v>
      </c>
      <c r="D106" s="39">
        <v>15</v>
      </c>
      <c r="E106" s="39">
        <v>11</v>
      </c>
      <c r="F106" s="39">
        <v>7</v>
      </c>
      <c r="G106" s="39">
        <v>1</v>
      </c>
      <c r="H106" s="39">
        <v>23</v>
      </c>
      <c r="I106" s="39">
        <v>15</v>
      </c>
      <c r="J106" s="39">
        <v>2</v>
      </c>
      <c r="K106" s="39">
        <v>0</v>
      </c>
    </row>
    <row r="107" spans="1:11" x14ac:dyDescent="0.2">
      <c r="A107" s="38" t="s">
        <v>74</v>
      </c>
      <c r="B107" s="39">
        <v>71</v>
      </c>
      <c r="C107" s="39">
        <v>34</v>
      </c>
      <c r="D107" s="39">
        <v>4</v>
      </c>
      <c r="E107" s="39">
        <v>27</v>
      </c>
      <c r="F107" s="39">
        <v>0</v>
      </c>
      <c r="G107" s="39">
        <v>1</v>
      </c>
      <c r="H107" s="39">
        <v>1</v>
      </c>
      <c r="I107" s="39">
        <v>1</v>
      </c>
      <c r="J107" s="39">
        <v>3</v>
      </c>
      <c r="K107" s="39">
        <v>0</v>
      </c>
    </row>
    <row r="108" spans="1:11" x14ac:dyDescent="0.2">
      <c r="A108" s="38" t="s">
        <v>1934</v>
      </c>
      <c r="B108" s="39">
        <v>11</v>
      </c>
      <c r="C108" s="39">
        <v>0</v>
      </c>
      <c r="D108" s="39">
        <v>0</v>
      </c>
      <c r="E108" s="39">
        <v>0</v>
      </c>
      <c r="F108" s="39">
        <v>0</v>
      </c>
      <c r="G108" s="39">
        <v>4</v>
      </c>
      <c r="H108" s="39">
        <v>0</v>
      </c>
      <c r="I108" s="39">
        <v>7</v>
      </c>
      <c r="J108" s="39">
        <v>0</v>
      </c>
      <c r="K108" s="39">
        <v>0</v>
      </c>
    </row>
    <row r="109" spans="1:11" x14ac:dyDescent="0.2">
      <c r="A109" s="38" t="s">
        <v>640</v>
      </c>
      <c r="B109" s="39">
        <v>1642</v>
      </c>
      <c r="C109" s="39">
        <v>282</v>
      </c>
      <c r="D109" s="39">
        <v>174</v>
      </c>
      <c r="E109" s="39">
        <v>234</v>
      </c>
      <c r="F109" s="39">
        <v>173</v>
      </c>
      <c r="G109" s="39">
        <v>258</v>
      </c>
      <c r="H109" s="39">
        <v>180</v>
      </c>
      <c r="I109" s="39">
        <v>215</v>
      </c>
      <c r="J109" s="39">
        <v>115</v>
      </c>
      <c r="K109" s="39">
        <v>11</v>
      </c>
    </row>
    <row r="110" spans="1:11" x14ac:dyDescent="0.2">
      <c r="A110" s="44" t="s">
        <v>641</v>
      </c>
      <c r="B110" s="45">
        <v>1</v>
      </c>
      <c r="C110" s="45">
        <v>0</v>
      </c>
      <c r="D110" s="45">
        <v>0</v>
      </c>
      <c r="E110" s="45">
        <v>0</v>
      </c>
      <c r="F110" s="45">
        <v>0</v>
      </c>
      <c r="G110" s="45">
        <v>0</v>
      </c>
      <c r="H110" s="45">
        <v>0</v>
      </c>
      <c r="I110" s="45">
        <v>1</v>
      </c>
      <c r="J110" s="45">
        <v>0</v>
      </c>
      <c r="K110" s="45">
        <v>0</v>
      </c>
    </row>
    <row r="111" spans="1:11" x14ac:dyDescent="0.2">
      <c r="A111" s="46" t="s">
        <v>2266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7B10-4449-4933-8809-1C515CA20518}">
  <dimension ref="A1:Q36"/>
  <sheetViews>
    <sheetView view="pageBreakPreview" zoomScale="125" zoomScaleNormal="100" zoomScaleSheetLayoutView="125" workbookViewId="0">
      <selection activeCell="A2" sqref="A2"/>
    </sheetView>
  </sheetViews>
  <sheetFormatPr defaultRowHeight="9.6" x14ac:dyDescent="0.2"/>
  <cols>
    <col min="1" max="1" width="11.77734375" style="4" customWidth="1"/>
    <col min="2" max="17" width="4.77734375" style="4" customWidth="1"/>
    <col min="18" max="16384" width="8.88671875" style="4"/>
  </cols>
  <sheetData>
    <row r="1" spans="1:17" x14ac:dyDescent="0.2">
      <c r="A1" s="4" t="s">
        <v>158</v>
      </c>
    </row>
    <row r="2" spans="1:17" x14ac:dyDescent="0.2">
      <c r="A2" s="5" t="s">
        <v>125</v>
      </c>
      <c r="B2" s="6"/>
      <c r="C2" s="6"/>
      <c r="D2" s="6"/>
      <c r="E2" s="7" t="s">
        <v>89</v>
      </c>
      <c r="F2" s="6"/>
      <c r="G2" s="6"/>
      <c r="H2" s="7" t="s">
        <v>90</v>
      </c>
      <c r="I2" s="7" t="s">
        <v>91</v>
      </c>
      <c r="J2" s="7" t="s">
        <v>92</v>
      </c>
      <c r="K2" s="7" t="s">
        <v>93</v>
      </c>
      <c r="L2" s="6"/>
      <c r="M2" s="6"/>
      <c r="N2" s="6"/>
      <c r="O2" s="6"/>
      <c r="P2" s="6"/>
      <c r="Q2" s="8"/>
    </row>
    <row r="3" spans="1:17" s="12" customFormat="1" x14ac:dyDescent="0.2">
      <c r="A3" s="9" t="s">
        <v>126</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100</v>
      </c>
      <c r="B4" s="4">
        <v>715376</v>
      </c>
      <c r="C4" s="4">
        <v>197633</v>
      </c>
      <c r="D4" s="4">
        <v>13987</v>
      </c>
      <c r="E4" s="4">
        <v>40433</v>
      </c>
      <c r="F4" s="4">
        <v>9805</v>
      </c>
      <c r="G4" s="4">
        <v>14203</v>
      </c>
      <c r="H4" s="4">
        <v>16066</v>
      </c>
      <c r="I4" s="4">
        <v>74735</v>
      </c>
      <c r="J4" s="4">
        <v>54431</v>
      </c>
      <c r="K4" s="4">
        <v>100227</v>
      </c>
      <c r="L4" s="4">
        <v>4836</v>
      </c>
      <c r="M4" s="4">
        <v>31285</v>
      </c>
      <c r="N4" s="4">
        <v>97442</v>
      </c>
      <c r="O4" s="4">
        <v>13356</v>
      </c>
      <c r="P4" s="4">
        <v>44249</v>
      </c>
      <c r="Q4" s="4">
        <v>2688</v>
      </c>
    </row>
    <row r="5" spans="1:17" x14ac:dyDescent="0.2">
      <c r="A5" s="4" t="s">
        <v>159</v>
      </c>
      <c r="B5" s="4">
        <v>183624</v>
      </c>
      <c r="C5" s="4">
        <v>55266</v>
      </c>
      <c r="D5" s="4">
        <v>3367</v>
      </c>
      <c r="E5" s="4">
        <v>6981</v>
      </c>
      <c r="F5" s="4">
        <v>904</v>
      </c>
      <c r="G5" s="4">
        <v>1044</v>
      </c>
      <c r="H5" s="4">
        <v>2901</v>
      </c>
      <c r="I5" s="4">
        <v>19530</v>
      </c>
      <c r="J5" s="4">
        <v>14546</v>
      </c>
      <c r="K5" s="4">
        <v>27615</v>
      </c>
      <c r="L5" s="4">
        <v>648</v>
      </c>
      <c r="M5" s="4">
        <v>7432</v>
      </c>
      <c r="N5" s="4">
        <v>29353</v>
      </c>
      <c r="O5" s="4">
        <v>3111</v>
      </c>
      <c r="P5" s="4">
        <v>10631</v>
      </c>
      <c r="Q5" s="4">
        <v>295</v>
      </c>
    </row>
    <row r="6" spans="1:17" x14ac:dyDescent="0.2">
      <c r="A6" s="4" t="s">
        <v>160</v>
      </c>
      <c r="B6" s="4">
        <v>39347</v>
      </c>
      <c r="C6" s="4">
        <v>4964</v>
      </c>
      <c r="D6" s="4">
        <v>2786</v>
      </c>
      <c r="E6" s="4">
        <v>6137</v>
      </c>
      <c r="F6" s="4">
        <v>2085</v>
      </c>
      <c r="G6" s="4">
        <v>2785</v>
      </c>
      <c r="H6" s="4">
        <v>2278</v>
      </c>
      <c r="I6" s="4">
        <v>2286</v>
      </c>
      <c r="J6" s="4">
        <v>4071</v>
      </c>
      <c r="K6" s="4">
        <v>2571</v>
      </c>
      <c r="L6" s="4">
        <v>766</v>
      </c>
      <c r="M6" s="4">
        <v>1675</v>
      </c>
      <c r="N6" s="4">
        <v>2727</v>
      </c>
      <c r="O6" s="4">
        <v>851</v>
      </c>
      <c r="P6" s="4">
        <v>2568</v>
      </c>
      <c r="Q6" s="4">
        <v>797</v>
      </c>
    </row>
    <row r="7" spans="1:17" x14ac:dyDescent="0.2">
      <c r="A7" s="4" t="s">
        <v>161</v>
      </c>
      <c r="B7" s="4">
        <v>18189</v>
      </c>
      <c r="C7" s="4">
        <v>6189</v>
      </c>
      <c r="D7" s="4">
        <v>19</v>
      </c>
      <c r="E7" s="4">
        <v>311</v>
      </c>
      <c r="F7" s="4">
        <v>13</v>
      </c>
      <c r="G7" s="4">
        <v>8</v>
      </c>
      <c r="H7" s="4">
        <v>14</v>
      </c>
      <c r="I7" s="4">
        <v>824</v>
      </c>
      <c r="J7" s="4">
        <v>741</v>
      </c>
      <c r="K7" s="4">
        <v>3418</v>
      </c>
      <c r="L7" s="4">
        <v>12</v>
      </c>
      <c r="M7" s="4">
        <v>768</v>
      </c>
      <c r="N7" s="4">
        <v>4328</v>
      </c>
      <c r="O7" s="4">
        <v>400</v>
      </c>
      <c r="P7" s="4">
        <v>1144</v>
      </c>
      <c r="Q7" s="4">
        <v>0</v>
      </c>
    </row>
    <row r="8" spans="1:17" x14ac:dyDescent="0.2">
      <c r="A8" s="4" t="s">
        <v>162</v>
      </c>
      <c r="B8" s="4">
        <v>9972</v>
      </c>
      <c r="C8" s="4">
        <v>3803</v>
      </c>
      <c r="D8" s="4">
        <v>2</v>
      </c>
      <c r="E8" s="4">
        <v>514</v>
      </c>
      <c r="F8" s="4">
        <v>6</v>
      </c>
      <c r="G8" s="4">
        <v>1</v>
      </c>
      <c r="H8" s="4">
        <v>43</v>
      </c>
      <c r="I8" s="4">
        <v>179</v>
      </c>
      <c r="J8" s="4">
        <v>1315</v>
      </c>
      <c r="K8" s="4">
        <v>1131</v>
      </c>
      <c r="L8" s="4">
        <v>26</v>
      </c>
      <c r="M8" s="4">
        <v>689</v>
      </c>
      <c r="N8" s="4">
        <v>1441</v>
      </c>
      <c r="O8" s="4">
        <v>237</v>
      </c>
      <c r="P8" s="4">
        <v>585</v>
      </c>
      <c r="Q8" s="4">
        <v>0</v>
      </c>
    </row>
    <row r="9" spans="1:17" x14ac:dyDescent="0.2">
      <c r="A9" s="4" t="s">
        <v>163</v>
      </c>
      <c r="B9" s="4">
        <v>134148</v>
      </c>
      <c r="C9" s="4">
        <v>37951</v>
      </c>
      <c r="D9" s="4">
        <v>1279</v>
      </c>
      <c r="E9" s="4">
        <v>7612</v>
      </c>
      <c r="F9" s="4">
        <v>2190</v>
      </c>
      <c r="G9" s="4">
        <v>3552</v>
      </c>
      <c r="H9" s="4">
        <v>3149</v>
      </c>
      <c r="I9" s="4">
        <v>18284</v>
      </c>
      <c r="J9" s="4">
        <v>9448</v>
      </c>
      <c r="K9" s="4">
        <v>17811</v>
      </c>
      <c r="L9" s="4">
        <v>915</v>
      </c>
      <c r="M9" s="4">
        <v>6090</v>
      </c>
      <c r="N9" s="4">
        <v>14645</v>
      </c>
      <c r="O9" s="4">
        <v>2389</v>
      </c>
      <c r="P9" s="4">
        <v>8485</v>
      </c>
      <c r="Q9" s="4">
        <v>348</v>
      </c>
    </row>
    <row r="10" spans="1:17" x14ac:dyDescent="0.2">
      <c r="A10" s="4" t="s">
        <v>129</v>
      </c>
      <c r="B10" s="4">
        <v>29985</v>
      </c>
      <c r="C10" s="4">
        <v>7666</v>
      </c>
      <c r="D10" s="4">
        <v>344</v>
      </c>
      <c r="E10" s="4">
        <v>1189</v>
      </c>
      <c r="F10" s="4">
        <v>308</v>
      </c>
      <c r="G10" s="4">
        <v>249</v>
      </c>
      <c r="H10" s="4">
        <v>513</v>
      </c>
      <c r="I10" s="4">
        <v>2387</v>
      </c>
      <c r="J10" s="4">
        <v>1750</v>
      </c>
      <c r="K10" s="4">
        <v>5334</v>
      </c>
      <c r="L10" s="4">
        <v>240</v>
      </c>
      <c r="M10" s="4">
        <v>1088</v>
      </c>
      <c r="N10" s="4">
        <v>6392</v>
      </c>
      <c r="O10" s="4">
        <v>514</v>
      </c>
      <c r="P10" s="4">
        <v>1934</v>
      </c>
      <c r="Q10" s="4">
        <v>77</v>
      </c>
    </row>
    <row r="11" spans="1:17" x14ac:dyDescent="0.2">
      <c r="A11" s="4" t="s">
        <v>75</v>
      </c>
      <c r="B11" s="4">
        <v>2756</v>
      </c>
      <c r="C11" s="4">
        <v>742</v>
      </c>
      <c r="D11" s="4">
        <v>56</v>
      </c>
      <c r="E11" s="4">
        <v>254</v>
      </c>
      <c r="F11" s="4">
        <v>29</v>
      </c>
      <c r="G11" s="4">
        <v>60</v>
      </c>
      <c r="H11" s="4">
        <v>58</v>
      </c>
      <c r="I11" s="4">
        <v>285</v>
      </c>
      <c r="J11" s="4">
        <v>221</v>
      </c>
      <c r="K11" s="4">
        <v>327</v>
      </c>
      <c r="L11" s="4">
        <v>22</v>
      </c>
      <c r="M11" s="4">
        <v>112</v>
      </c>
      <c r="N11" s="4">
        <v>343</v>
      </c>
      <c r="O11" s="4">
        <v>53</v>
      </c>
      <c r="P11" s="4">
        <v>172</v>
      </c>
      <c r="Q11" s="4">
        <v>22</v>
      </c>
    </row>
    <row r="12" spans="1:17" x14ac:dyDescent="0.2">
      <c r="A12" s="4" t="s">
        <v>130</v>
      </c>
      <c r="B12" s="4">
        <v>20722</v>
      </c>
      <c r="C12" s="4">
        <v>5425</v>
      </c>
      <c r="D12" s="4">
        <v>278</v>
      </c>
      <c r="E12" s="4">
        <v>959</v>
      </c>
      <c r="F12" s="4">
        <v>306</v>
      </c>
      <c r="G12" s="4">
        <v>333</v>
      </c>
      <c r="H12" s="4">
        <v>353</v>
      </c>
      <c r="I12" s="4">
        <v>1839</v>
      </c>
      <c r="J12" s="4">
        <v>1529</v>
      </c>
      <c r="K12" s="4">
        <v>2783</v>
      </c>
      <c r="L12" s="4">
        <v>77</v>
      </c>
      <c r="M12" s="4">
        <v>729</v>
      </c>
      <c r="N12" s="4">
        <v>4048</v>
      </c>
      <c r="O12" s="4">
        <v>469</v>
      </c>
      <c r="P12" s="4">
        <v>1502</v>
      </c>
      <c r="Q12" s="4">
        <v>92</v>
      </c>
    </row>
    <row r="13" spans="1:17" x14ac:dyDescent="0.2">
      <c r="A13" s="4" t="s">
        <v>115</v>
      </c>
      <c r="B13" s="4">
        <v>276633</v>
      </c>
      <c r="C13" s="4">
        <v>75627</v>
      </c>
      <c r="D13" s="4">
        <v>5856</v>
      </c>
      <c r="E13" s="4">
        <v>16476</v>
      </c>
      <c r="F13" s="4">
        <v>3964</v>
      </c>
      <c r="G13" s="4">
        <v>6171</v>
      </c>
      <c r="H13" s="4">
        <v>6757</v>
      </c>
      <c r="I13" s="4">
        <v>29121</v>
      </c>
      <c r="J13" s="4">
        <v>20810</v>
      </c>
      <c r="K13" s="4">
        <v>39237</v>
      </c>
      <c r="L13" s="4">
        <v>2130</v>
      </c>
      <c r="M13" s="4">
        <v>12702</v>
      </c>
      <c r="N13" s="4">
        <v>34165</v>
      </c>
      <c r="O13" s="4">
        <v>5332</v>
      </c>
      <c r="P13" s="4">
        <v>17228</v>
      </c>
      <c r="Q13" s="4">
        <v>1057</v>
      </c>
    </row>
    <row r="15" spans="1:17" x14ac:dyDescent="0.2">
      <c r="A15" s="4" t="s">
        <v>116</v>
      </c>
      <c r="B15" s="4">
        <v>362568</v>
      </c>
      <c r="C15" s="4">
        <v>99826</v>
      </c>
      <c r="D15" s="4">
        <v>7103</v>
      </c>
      <c r="E15" s="4">
        <v>20755</v>
      </c>
      <c r="F15" s="4">
        <v>5053</v>
      </c>
      <c r="G15" s="4">
        <v>7046</v>
      </c>
      <c r="H15" s="4">
        <v>8267</v>
      </c>
      <c r="I15" s="4">
        <v>38077</v>
      </c>
      <c r="J15" s="4">
        <v>27843</v>
      </c>
      <c r="K15" s="4">
        <v>50424</v>
      </c>
      <c r="L15" s="4">
        <v>2500</v>
      </c>
      <c r="M15" s="4">
        <v>16009</v>
      </c>
      <c r="N15" s="4">
        <v>48895</v>
      </c>
      <c r="O15" s="4">
        <v>6823</v>
      </c>
      <c r="P15" s="4">
        <v>22561</v>
      </c>
      <c r="Q15" s="4">
        <v>1386</v>
      </c>
    </row>
    <row r="16" spans="1:17" x14ac:dyDescent="0.2">
      <c r="A16" s="4" t="s">
        <v>159</v>
      </c>
      <c r="B16" s="4">
        <v>148346</v>
      </c>
      <c r="C16" s="4">
        <v>46508</v>
      </c>
      <c r="D16" s="4">
        <v>2535</v>
      </c>
      <c r="E16" s="4">
        <v>5944</v>
      </c>
      <c r="F16" s="4">
        <v>804</v>
      </c>
      <c r="G16" s="4">
        <v>889</v>
      </c>
      <c r="H16" s="4">
        <v>2171</v>
      </c>
      <c r="I16" s="4">
        <v>17791</v>
      </c>
      <c r="J16" s="4">
        <v>11857</v>
      </c>
      <c r="K16" s="4">
        <v>21096</v>
      </c>
      <c r="L16" s="4">
        <v>570</v>
      </c>
      <c r="M16" s="4">
        <v>6633</v>
      </c>
      <c r="N16" s="4">
        <v>20180</v>
      </c>
      <c r="O16" s="4">
        <v>2484</v>
      </c>
      <c r="P16" s="4">
        <v>8665</v>
      </c>
      <c r="Q16" s="4">
        <v>219</v>
      </c>
    </row>
    <row r="17" spans="1:17" x14ac:dyDescent="0.2">
      <c r="A17" s="4" t="s">
        <v>160</v>
      </c>
      <c r="B17" s="4">
        <v>31249</v>
      </c>
      <c r="C17" s="4">
        <v>3910</v>
      </c>
      <c r="D17" s="4">
        <v>1162</v>
      </c>
      <c r="E17" s="4">
        <v>4959</v>
      </c>
      <c r="F17" s="4">
        <v>1905</v>
      </c>
      <c r="G17" s="4">
        <v>2631</v>
      </c>
      <c r="H17" s="4">
        <v>2095</v>
      </c>
      <c r="I17" s="4">
        <v>2127</v>
      </c>
      <c r="J17" s="4">
        <v>2787</v>
      </c>
      <c r="K17" s="4">
        <v>2026</v>
      </c>
      <c r="L17" s="4">
        <v>595</v>
      </c>
      <c r="M17" s="4">
        <v>1503</v>
      </c>
      <c r="N17" s="4">
        <v>2157</v>
      </c>
      <c r="O17" s="4">
        <v>702</v>
      </c>
      <c r="P17" s="4">
        <v>2172</v>
      </c>
      <c r="Q17" s="4">
        <v>518</v>
      </c>
    </row>
    <row r="18" spans="1:17" x14ac:dyDescent="0.2">
      <c r="A18" s="4" t="s">
        <v>161</v>
      </c>
      <c r="B18" s="4">
        <v>10334</v>
      </c>
      <c r="C18" s="4">
        <v>3195</v>
      </c>
      <c r="D18" s="4">
        <v>12</v>
      </c>
      <c r="E18" s="4">
        <v>160</v>
      </c>
      <c r="F18" s="4">
        <v>6</v>
      </c>
      <c r="G18" s="4">
        <v>5</v>
      </c>
      <c r="H18" s="4">
        <v>4</v>
      </c>
      <c r="I18" s="4">
        <v>690</v>
      </c>
      <c r="J18" s="4">
        <v>395</v>
      </c>
      <c r="K18" s="4">
        <v>2238</v>
      </c>
      <c r="L18" s="4">
        <v>4</v>
      </c>
      <c r="M18" s="4">
        <v>250</v>
      </c>
      <c r="N18" s="4">
        <v>2509</v>
      </c>
      <c r="O18" s="4">
        <v>211</v>
      </c>
      <c r="P18" s="4">
        <v>655</v>
      </c>
      <c r="Q18" s="4">
        <v>0</v>
      </c>
    </row>
    <row r="19" spans="1:17" x14ac:dyDescent="0.2">
      <c r="A19" s="4" t="s">
        <v>162</v>
      </c>
      <c r="B19" s="4">
        <v>2972</v>
      </c>
      <c r="C19" s="4">
        <v>715</v>
      </c>
      <c r="D19" s="4">
        <v>2</v>
      </c>
      <c r="E19" s="4">
        <v>66</v>
      </c>
      <c r="F19" s="4">
        <v>4</v>
      </c>
      <c r="G19" s="4">
        <v>1</v>
      </c>
      <c r="H19" s="4">
        <v>33</v>
      </c>
      <c r="I19" s="4">
        <v>143</v>
      </c>
      <c r="J19" s="4">
        <v>338</v>
      </c>
      <c r="K19" s="4">
        <v>531</v>
      </c>
      <c r="L19" s="4">
        <v>6</v>
      </c>
      <c r="M19" s="4">
        <v>66</v>
      </c>
      <c r="N19" s="4">
        <v>727</v>
      </c>
      <c r="O19" s="4">
        <v>94</v>
      </c>
      <c r="P19" s="4">
        <v>246</v>
      </c>
      <c r="Q19" s="4">
        <v>0</v>
      </c>
    </row>
    <row r="20" spans="1:17" x14ac:dyDescent="0.2">
      <c r="A20" s="4" t="s">
        <v>163</v>
      </c>
      <c r="B20" s="4">
        <v>908</v>
      </c>
      <c r="C20" s="4">
        <v>237</v>
      </c>
      <c r="D20" s="4">
        <v>11</v>
      </c>
      <c r="E20" s="4">
        <v>52</v>
      </c>
      <c r="F20" s="4">
        <v>20</v>
      </c>
      <c r="G20" s="4">
        <v>35</v>
      </c>
      <c r="H20" s="4">
        <v>34</v>
      </c>
      <c r="I20" s="4">
        <v>103</v>
      </c>
      <c r="J20" s="4">
        <v>58</v>
      </c>
      <c r="K20" s="4">
        <v>140</v>
      </c>
      <c r="L20" s="4">
        <v>6</v>
      </c>
      <c r="M20" s="4">
        <v>28</v>
      </c>
      <c r="N20" s="4">
        <v>105</v>
      </c>
      <c r="O20" s="4">
        <v>12</v>
      </c>
      <c r="P20" s="4">
        <v>64</v>
      </c>
      <c r="Q20" s="4">
        <v>3</v>
      </c>
    </row>
    <row r="21" spans="1:17" x14ac:dyDescent="0.2">
      <c r="A21" s="4" t="s">
        <v>129</v>
      </c>
      <c r="B21" s="4">
        <v>15685</v>
      </c>
      <c r="C21" s="4">
        <v>3912</v>
      </c>
      <c r="D21" s="4">
        <v>169</v>
      </c>
      <c r="E21" s="4">
        <v>620</v>
      </c>
      <c r="F21" s="4">
        <v>154</v>
      </c>
      <c r="G21" s="4">
        <v>134</v>
      </c>
      <c r="H21" s="4">
        <v>246</v>
      </c>
      <c r="I21" s="4">
        <v>1250</v>
      </c>
      <c r="J21" s="4">
        <v>829</v>
      </c>
      <c r="K21" s="4">
        <v>2804</v>
      </c>
      <c r="L21" s="4">
        <v>160</v>
      </c>
      <c r="M21" s="4">
        <v>574</v>
      </c>
      <c r="N21" s="4">
        <v>3458</v>
      </c>
      <c r="O21" s="4">
        <v>271</v>
      </c>
      <c r="P21" s="4">
        <v>1071</v>
      </c>
      <c r="Q21" s="4">
        <v>33</v>
      </c>
    </row>
    <row r="22" spans="1:17" x14ac:dyDescent="0.2">
      <c r="A22" s="4" t="s">
        <v>75</v>
      </c>
      <c r="B22" s="4">
        <v>1746</v>
      </c>
      <c r="C22" s="4">
        <v>485</v>
      </c>
      <c r="D22" s="4">
        <v>35</v>
      </c>
      <c r="E22" s="4">
        <v>160</v>
      </c>
      <c r="F22" s="4">
        <v>13</v>
      </c>
      <c r="G22" s="4">
        <v>36</v>
      </c>
      <c r="H22" s="4">
        <v>40</v>
      </c>
      <c r="I22" s="4">
        <v>200</v>
      </c>
      <c r="J22" s="4">
        <v>146</v>
      </c>
      <c r="K22" s="4">
        <v>199</v>
      </c>
      <c r="L22" s="4">
        <v>12</v>
      </c>
      <c r="M22" s="4">
        <v>70</v>
      </c>
      <c r="N22" s="4">
        <v>209</v>
      </c>
      <c r="O22" s="4">
        <v>34</v>
      </c>
      <c r="P22" s="4">
        <v>99</v>
      </c>
      <c r="Q22" s="4">
        <v>8</v>
      </c>
    </row>
    <row r="23" spans="1:17" x14ac:dyDescent="0.2">
      <c r="A23" s="4" t="s">
        <v>130</v>
      </c>
      <c r="B23" s="4">
        <v>9557</v>
      </c>
      <c r="C23" s="4">
        <v>2389</v>
      </c>
      <c r="D23" s="4">
        <v>110</v>
      </c>
      <c r="E23" s="4">
        <v>380</v>
      </c>
      <c r="F23" s="4">
        <v>124</v>
      </c>
      <c r="G23" s="4">
        <v>132</v>
      </c>
      <c r="H23" s="4">
        <v>165</v>
      </c>
      <c r="I23" s="4">
        <v>834</v>
      </c>
      <c r="J23" s="4">
        <v>604</v>
      </c>
      <c r="K23" s="4">
        <v>1374</v>
      </c>
      <c r="L23" s="4">
        <v>41</v>
      </c>
      <c r="M23" s="4">
        <v>294</v>
      </c>
      <c r="N23" s="4">
        <v>2140</v>
      </c>
      <c r="O23" s="4">
        <v>212</v>
      </c>
      <c r="P23" s="4">
        <v>706</v>
      </c>
      <c r="Q23" s="4">
        <v>52</v>
      </c>
    </row>
    <row r="24" spans="1:17" x14ac:dyDescent="0.2">
      <c r="A24" s="4" t="s">
        <v>115</v>
      </c>
      <c r="B24" s="4">
        <v>141771</v>
      </c>
      <c r="C24" s="4">
        <v>38475</v>
      </c>
      <c r="D24" s="4">
        <v>3067</v>
      </c>
      <c r="E24" s="4">
        <v>8414</v>
      </c>
      <c r="F24" s="4">
        <v>2023</v>
      </c>
      <c r="G24" s="4">
        <v>3183</v>
      </c>
      <c r="H24" s="4">
        <v>3479</v>
      </c>
      <c r="I24" s="4">
        <v>14939</v>
      </c>
      <c r="J24" s="4">
        <v>10829</v>
      </c>
      <c r="K24" s="4">
        <v>20016</v>
      </c>
      <c r="L24" s="4">
        <v>1106</v>
      </c>
      <c r="M24" s="4">
        <v>6591</v>
      </c>
      <c r="N24" s="4">
        <v>17410</v>
      </c>
      <c r="O24" s="4">
        <v>2803</v>
      </c>
      <c r="P24" s="4">
        <v>8883</v>
      </c>
      <c r="Q24" s="4">
        <v>553</v>
      </c>
    </row>
    <row r="26" spans="1:17" x14ac:dyDescent="0.2">
      <c r="A26" s="4" t="s">
        <v>117</v>
      </c>
      <c r="B26" s="4">
        <v>352808</v>
      </c>
      <c r="C26" s="4">
        <v>97807</v>
      </c>
      <c r="D26" s="4">
        <v>6884</v>
      </c>
      <c r="E26" s="4">
        <v>19678</v>
      </c>
      <c r="F26" s="4">
        <v>4752</v>
      </c>
      <c r="G26" s="4">
        <v>7157</v>
      </c>
      <c r="H26" s="4">
        <v>7799</v>
      </c>
      <c r="I26" s="4">
        <v>36658</v>
      </c>
      <c r="J26" s="4">
        <v>26588</v>
      </c>
      <c r="K26" s="4">
        <v>49803</v>
      </c>
      <c r="L26" s="4">
        <v>2336</v>
      </c>
      <c r="M26" s="4">
        <v>15276</v>
      </c>
      <c r="N26" s="4">
        <v>48547</v>
      </c>
      <c r="O26" s="4">
        <v>6533</v>
      </c>
      <c r="P26" s="4">
        <v>21688</v>
      </c>
      <c r="Q26" s="4">
        <v>1302</v>
      </c>
    </row>
    <row r="27" spans="1:17" x14ac:dyDescent="0.2">
      <c r="A27" s="4" t="s">
        <v>159</v>
      </c>
      <c r="B27" s="4">
        <v>35278</v>
      </c>
      <c r="C27" s="4">
        <v>8758</v>
      </c>
      <c r="D27" s="4">
        <v>832</v>
      </c>
      <c r="E27" s="4">
        <v>1037</v>
      </c>
      <c r="F27" s="4">
        <v>100</v>
      </c>
      <c r="G27" s="4">
        <v>155</v>
      </c>
      <c r="H27" s="4">
        <v>730</v>
      </c>
      <c r="I27" s="4">
        <v>1739</v>
      </c>
      <c r="J27" s="4">
        <v>2689</v>
      </c>
      <c r="K27" s="4">
        <v>6519</v>
      </c>
      <c r="L27" s="4">
        <v>78</v>
      </c>
      <c r="M27" s="4">
        <v>799</v>
      </c>
      <c r="N27" s="4">
        <v>9173</v>
      </c>
      <c r="O27" s="4">
        <v>627</v>
      </c>
      <c r="P27" s="4">
        <v>1966</v>
      </c>
      <c r="Q27" s="4">
        <v>76</v>
      </c>
    </row>
    <row r="28" spans="1:17" x14ac:dyDescent="0.2">
      <c r="A28" s="4" t="s">
        <v>160</v>
      </c>
      <c r="B28" s="4">
        <v>8098</v>
      </c>
      <c r="C28" s="4">
        <v>1054</v>
      </c>
      <c r="D28" s="4">
        <v>1624</v>
      </c>
      <c r="E28" s="4">
        <v>1178</v>
      </c>
      <c r="F28" s="4">
        <v>180</v>
      </c>
      <c r="G28" s="4">
        <v>154</v>
      </c>
      <c r="H28" s="4">
        <v>183</v>
      </c>
      <c r="I28" s="4">
        <v>159</v>
      </c>
      <c r="J28" s="4">
        <v>1284</v>
      </c>
      <c r="K28" s="4">
        <v>545</v>
      </c>
      <c r="L28" s="4">
        <v>171</v>
      </c>
      <c r="M28" s="4">
        <v>172</v>
      </c>
      <c r="N28" s="4">
        <v>570</v>
      </c>
      <c r="O28" s="4">
        <v>149</v>
      </c>
      <c r="P28" s="4">
        <v>396</v>
      </c>
      <c r="Q28" s="4">
        <v>279</v>
      </c>
    </row>
    <row r="29" spans="1:17" x14ac:dyDescent="0.2">
      <c r="A29" s="4" t="s">
        <v>161</v>
      </c>
      <c r="B29" s="4">
        <v>7855</v>
      </c>
      <c r="C29" s="4">
        <v>2994</v>
      </c>
      <c r="D29" s="4">
        <v>7</v>
      </c>
      <c r="E29" s="4">
        <v>151</v>
      </c>
      <c r="F29" s="4">
        <v>7</v>
      </c>
      <c r="G29" s="4">
        <v>3</v>
      </c>
      <c r="H29" s="4">
        <v>10</v>
      </c>
      <c r="I29" s="4">
        <v>134</v>
      </c>
      <c r="J29" s="4">
        <v>346</v>
      </c>
      <c r="K29" s="4">
        <v>1180</v>
      </c>
      <c r="L29" s="4">
        <v>8</v>
      </c>
      <c r="M29" s="4">
        <v>518</v>
      </c>
      <c r="N29" s="4">
        <v>1819</v>
      </c>
      <c r="O29" s="4">
        <v>189</v>
      </c>
      <c r="P29" s="4">
        <v>489</v>
      </c>
      <c r="Q29" s="4">
        <v>0</v>
      </c>
    </row>
    <row r="30" spans="1:17" x14ac:dyDescent="0.2">
      <c r="A30" s="4" t="s">
        <v>162</v>
      </c>
      <c r="B30" s="4">
        <v>7000</v>
      </c>
      <c r="C30" s="4">
        <v>3088</v>
      </c>
      <c r="D30" s="4">
        <v>0</v>
      </c>
      <c r="E30" s="4">
        <v>448</v>
      </c>
      <c r="F30" s="4">
        <v>2</v>
      </c>
      <c r="G30" s="4">
        <v>0</v>
      </c>
      <c r="H30" s="4">
        <v>10</v>
      </c>
      <c r="I30" s="4">
        <v>36</v>
      </c>
      <c r="J30" s="4">
        <v>977</v>
      </c>
      <c r="K30" s="4">
        <v>600</v>
      </c>
      <c r="L30" s="4">
        <v>20</v>
      </c>
      <c r="M30" s="4">
        <v>623</v>
      </c>
      <c r="N30" s="4">
        <v>714</v>
      </c>
      <c r="O30" s="4">
        <v>143</v>
      </c>
      <c r="P30" s="4">
        <v>339</v>
      </c>
      <c r="Q30" s="4">
        <v>0</v>
      </c>
    </row>
    <row r="31" spans="1:17" x14ac:dyDescent="0.2">
      <c r="A31" s="4" t="s">
        <v>163</v>
      </c>
      <c r="B31" s="4">
        <v>133240</v>
      </c>
      <c r="C31" s="4">
        <v>37714</v>
      </c>
      <c r="D31" s="4">
        <v>1268</v>
      </c>
      <c r="E31" s="4">
        <v>7560</v>
      </c>
      <c r="F31" s="4">
        <v>2170</v>
      </c>
      <c r="G31" s="4">
        <v>3517</v>
      </c>
      <c r="H31" s="4">
        <v>3115</v>
      </c>
      <c r="I31" s="4">
        <v>18181</v>
      </c>
      <c r="J31" s="4">
        <v>9390</v>
      </c>
      <c r="K31" s="4">
        <v>17671</v>
      </c>
      <c r="L31" s="4">
        <v>909</v>
      </c>
      <c r="M31" s="4">
        <v>6062</v>
      </c>
      <c r="N31" s="4">
        <v>14540</v>
      </c>
      <c r="O31" s="4">
        <v>2377</v>
      </c>
      <c r="P31" s="4">
        <v>8421</v>
      </c>
      <c r="Q31" s="4">
        <v>345</v>
      </c>
    </row>
    <row r="32" spans="1:17" x14ac:dyDescent="0.2">
      <c r="A32" s="4" t="s">
        <v>129</v>
      </c>
      <c r="B32" s="4">
        <v>14300</v>
      </c>
      <c r="C32" s="4">
        <v>3754</v>
      </c>
      <c r="D32" s="4">
        <v>175</v>
      </c>
      <c r="E32" s="4">
        <v>569</v>
      </c>
      <c r="F32" s="4">
        <v>154</v>
      </c>
      <c r="G32" s="4">
        <v>115</v>
      </c>
      <c r="H32" s="4">
        <v>267</v>
      </c>
      <c r="I32" s="4">
        <v>1137</v>
      </c>
      <c r="J32" s="4">
        <v>921</v>
      </c>
      <c r="K32" s="4">
        <v>2530</v>
      </c>
      <c r="L32" s="4">
        <v>80</v>
      </c>
      <c r="M32" s="4">
        <v>514</v>
      </c>
      <c r="N32" s="4">
        <v>2934</v>
      </c>
      <c r="O32" s="4">
        <v>243</v>
      </c>
      <c r="P32" s="4">
        <v>863</v>
      </c>
      <c r="Q32" s="4">
        <v>44</v>
      </c>
    </row>
    <row r="33" spans="1:17" x14ac:dyDescent="0.2">
      <c r="A33" s="4" t="s">
        <v>75</v>
      </c>
      <c r="B33" s="4">
        <v>1010</v>
      </c>
      <c r="C33" s="4">
        <v>257</v>
      </c>
      <c r="D33" s="4">
        <v>21</v>
      </c>
      <c r="E33" s="4">
        <v>94</v>
      </c>
      <c r="F33" s="4">
        <v>16</v>
      </c>
      <c r="G33" s="4">
        <v>24</v>
      </c>
      <c r="H33" s="4">
        <v>18</v>
      </c>
      <c r="I33" s="4">
        <v>85</v>
      </c>
      <c r="J33" s="4">
        <v>75</v>
      </c>
      <c r="K33" s="4">
        <v>128</v>
      </c>
      <c r="L33" s="4">
        <v>10</v>
      </c>
      <c r="M33" s="4">
        <v>42</v>
      </c>
      <c r="N33" s="4">
        <v>134</v>
      </c>
      <c r="O33" s="4">
        <v>19</v>
      </c>
      <c r="P33" s="4">
        <v>73</v>
      </c>
      <c r="Q33" s="4">
        <v>14</v>
      </c>
    </row>
    <row r="34" spans="1:17" x14ac:dyDescent="0.2">
      <c r="A34" s="4" t="s">
        <v>130</v>
      </c>
      <c r="B34" s="4">
        <v>11165</v>
      </c>
      <c r="C34" s="4">
        <v>3036</v>
      </c>
      <c r="D34" s="4">
        <v>168</v>
      </c>
      <c r="E34" s="4">
        <v>579</v>
      </c>
      <c r="F34" s="4">
        <v>182</v>
      </c>
      <c r="G34" s="4">
        <v>201</v>
      </c>
      <c r="H34" s="4">
        <v>188</v>
      </c>
      <c r="I34" s="4">
        <v>1005</v>
      </c>
      <c r="J34" s="4">
        <v>925</v>
      </c>
      <c r="K34" s="4">
        <v>1409</v>
      </c>
      <c r="L34" s="4">
        <v>36</v>
      </c>
      <c r="M34" s="4">
        <v>435</v>
      </c>
      <c r="N34" s="4">
        <v>1908</v>
      </c>
      <c r="O34" s="4">
        <v>257</v>
      </c>
      <c r="P34" s="4">
        <v>796</v>
      </c>
      <c r="Q34" s="4">
        <v>40</v>
      </c>
    </row>
    <row r="35" spans="1:17" x14ac:dyDescent="0.2">
      <c r="A35" s="4" t="s">
        <v>115</v>
      </c>
      <c r="B35" s="4">
        <v>134862</v>
      </c>
      <c r="C35" s="4">
        <v>37152</v>
      </c>
      <c r="D35" s="4">
        <v>2789</v>
      </c>
      <c r="E35" s="4">
        <v>8062</v>
      </c>
      <c r="F35" s="4">
        <v>1941</v>
      </c>
      <c r="G35" s="4">
        <v>2988</v>
      </c>
      <c r="H35" s="4">
        <v>3278</v>
      </c>
      <c r="I35" s="4">
        <v>14182</v>
      </c>
      <c r="J35" s="4">
        <v>9981</v>
      </c>
      <c r="K35" s="4">
        <v>19221</v>
      </c>
      <c r="L35" s="4">
        <v>1024</v>
      </c>
      <c r="M35" s="4">
        <v>6111</v>
      </c>
      <c r="N35" s="4">
        <v>16755</v>
      </c>
      <c r="O35" s="4">
        <v>2529</v>
      </c>
      <c r="P35" s="4">
        <v>8345</v>
      </c>
      <c r="Q35" s="4">
        <v>504</v>
      </c>
    </row>
    <row r="36" spans="1:17" x14ac:dyDescent="0.2">
      <c r="A36" s="127" t="s">
        <v>164</v>
      </c>
      <c r="B36" s="127"/>
      <c r="C36" s="127"/>
      <c r="D36" s="127"/>
      <c r="E36" s="127"/>
      <c r="F36" s="127"/>
      <c r="G36" s="127"/>
      <c r="H36" s="127"/>
      <c r="I36" s="127"/>
      <c r="J36" s="127"/>
      <c r="K36" s="127"/>
      <c r="L36" s="127"/>
      <c r="M36" s="127"/>
      <c r="N36" s="127"/>
      <c r="O36" s="127"/>
      <c r="P36" s="127"/>
      <c r="Q36" s="127"/>
    </row>
  </sheetData>
  <mergeCells count="1">
    <mergeCell ref="A36:Q36"/>
  </mergeCells>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F277-4552-41FB-99C1-AD2E4FE4886A}">
  <dimension ref="A1:K45"/>
  <sheetViews>
    <sheetView workbookViewId="0">
      <selection activeCell="A17" sqref="A17"/>
    </sheetView>
  </sheetViews>
  <sheetFormatPr defaultRowHeight="10.199999999999999" x14ac:dyDescent="0.2"/>
  <cols>
    <col min="1" max="1" width="12.109375" style="46" customWidth="1"/>
    <col min="2" max="16384" width="8.88671875" style="40"/>
  </cols>
  <sheetData>
    <row r="1" spans="1:11" x14ac:dyDescent="0.2">
      <c r="A1" s="38" t="s">
        <v>2267</v>
      </c>
      <c r="B1" s="39"/>
      <c r="C1" s="39"/>
      <c r="D1" s="39"/>
      <c r="E1" s="39"/>
      <c r="F1" s="39"/>
      <c r="G1" s="39"/>
      <c r="H1" s="39"/>
      <c r="I1" s="39"/>
      <c r="J1" s="39"/>
      <c r="K1" s="39"/>
    </row>
    <row r="2" spans="1:11" s="43" customFormat="1" x14ac:dyDescent="0.2">
      <c r="A2" s="41" t="s">
        <v>642</v>
      </c>
      <c r="B2" s="42" t="s">
        <v>2</v>
      </c>
      <c r="C2" s="42" t="s">
        <v>2233</v>
      </c>
      <c r="D2" s="42" t="s">
        <v>2234</v>
      </c>
      <c r="E2" s="42" t="s">
        <v>2235</v>
      </c>
      <c r="F2" s="42" t="s">
        <v>2236</v>
      </c>
      <c r="G2" s="42" t="s">
        <v>2237</v>
      </c>
      <c r="H2" s="42" t="s">
        <v>2238</v>
      </c>
      <c r="I2" s="42" t="s">
        <v>2239</v>
      </c>
      <c r="J2" s="42" t="s">
        <v>2240</v>
      </c>
      <c r="K2" s="42" t="s">
        <v>2241</v>
      </c>
    </row>
    <row r="3" spans="1:11" x14ac:dyDescent="0.2">
      <c r="A3" s="38" t="s">
        <v>100</v>
      </c>
      <c r="B3" s="39">
        <v>2910</v>
      </c>
      <c r="C3" s="39">
        <v>522</v>
      </c>
      <c r="D3" s="39">
        <v>311</v>
      </c>
      <c r="E3" s="39">
        <v>455</v>
      </c>
      <c r="F3" s="39">
        <v>301</v>
      </c>
      <c r="G3" s="39">
        <v>512</v>
      </c>
      <c r="H3" s="39">
        <v>316</v>
      </c>
      <c r="I3" s="39">
        <v>276</v>
      </c>
      <c r="J3" s="39">
        <v>189</v>
      </c>
      <c r="K3" s="39">
        <v>28</v>
      </c>
    </row>
    <row r="4" spans="1:11" x14ac:dyDescent="0.2">
      <c r="A4" s="38" t="s">
        <v>2268</v>
      </c>
      <c r="B4" s="39">
        <v>274</v>
      </c>
      <c r="C4" s="39">
        <v>52</v>
      </c>
      <c r="D4" s="39">
        <v>17</v>
      </c>
      <c r="E4" s="39">
        <v>28</v>
      </c>
      <c r="F4" s="39">
        <v>21</v>
      </c>
      <c r="G4" s="39">
        <v>104</v>
      </c>
      <c r="H4" s="39">
        <v>16</v>
      </c>
      <c r="I4" s="39">
        <v>26</v>
      </c>
      <c r="J4" s="39">
        <v>10</v>
      </c>
      <c r="K4" s="39">
        <v>0</v>
      </c>
    </row>
    <row r="5" spans="1:11" x14ac:dyDescent="0.2">
      <c r="A5" s="38" t="s">
        <v>198</v>
      </c>
      <c r="B5" s="39">
        <v>0</v>
      </c>
      <c r="C5" s="39">
        <v>0</v>
      </c>
      <c r="D5" s="39">
        <v>0</v>
      </c>
      <c r="E5" s="39">
        <v>0</v>
      </c>
      <c r="F5" s="39">
        <v>0</v>
      </c>
      <c r="G5" s="39">
        <v>0</v>
      </c>
      <c r="H5" s="39">
        <v>0</v>
      </c>
      <c r="I5" s="39">
        <v>0</v>
      </c>
      <c r="J5" s="39">
        <v>0</v>
      </c>
      <c r="K5" s="39">
        <v>0</v>
      </c>
    </row>
    <row r="6" spans="1:11" x14ac:dyDescent="0.2">
      <c r="A6" s="38" t="s">
        <v>74</v>
      </c>
      <c r="B6" s="39">
        <v>2</v>
      </c>
      <c r="C6" s="39">
        <v>0</v>
      </c>
      <c r="D6" s="39">
        <v>0</v>
      </c>
      <c r="E6" s="39">
        <v>0</v>
      </c>
      <c r="F6" s="39">
        <v>0</v>
      </c>
      <c r="G6" s="39">
        <v>0</v>
      </c>
      <c r="H6" s="39">
        <v>0</v>
      </c>
      <c r="I6" s="39">
        <v>2</v>
      </c>
      <c r="J6" s="39">
        <v>0</v>
      </c>
      <c r="K6" s="39">
        <v>0</v>
      </c>
    </row>
    <row r="7" spans="1:11" x14ac:dyDescent="0.2">
      <c r="A7" s="38" t="s">
        <v>75</v>
      </c>
      <c r="B7" s="39">
        <v>183</v>
      </c>
      <c r="C7" s="39">
        <v>70</v>
      </c>
      <c r="D7" s="39">
        <v>0</v>
      </c>
      <c r="E7" s="39">
        <v>14</v>
      </c>
      <c r="F7" s="39">
        <v>1</v>
      </c>
      <c r="G7" s="39">
        <v>10</v>
      </c>
      <c r="H7" s="39">
        <v>8</v>
      </c>
      <c r="I7" s="39">
        <v>24</v>
      </c>
      <c r="J7" s="39">
        <v>46</v>
      </c>
      <c r="K7" s="39">
        <v>10</v>
      </c>
    </row>
    <row r="8" spans="1:11" x14ac:dyDescent="0.2">
      <c r="A8" s="38" t="s">
        <v>639</v>
      </c>
      <c r="B8" s="39">
        <v>101</v>
      </c>
      <c r="C8" s="39">
        <v>90</v>
      </c>
      <c r="D8" s="39">
        <v>1</v>
      </c>
      <c r="E8" s="39">
        <v>0</v>
      </c>
      <c r="F8" s="39">
        <v>0</v>
      </c>
      <c r="G8" s="39">
        <v>0</v>
      </c>
      <c r="H8" s="39">
        <v>0</v>
      </c>
      <c r="I8" s="39">
        <v>10</v>
      </c>
      <c r="J8" s="39">
        <v>0</v>
      </c>
      <c r="K8" s="39">
        <v>0</v>
      </c>
    </row>
    <row r="9" spans="1:11" x14ac:dyDescent="0.2">
      <c r="A9" s="38" t="s">
        <v>37</v>
      </c>
      <c r="B9" s="39">
        <v>2</v>
      </c>
      <c r="C9" s="39">
        <v>0</v>
      </c>
      <c r="D9" s="39">
        <v>0</v>
      </c>
      <c r="E9" s="39">
        <v>0</v>
      </c>
      <c r="F9" s="39">
        <v>0</v>
      </c>
      <c r="G9" s="39">
        <v>0</v>
      </c>
      <c r="H9" s="39">
        <v>0</v>
      </c>
      <c r="I9" s="39">
        <v>0</v>
      </c>
      <c r="J9" s="39">
        <v>2</v>
      </c>
      <c r="K9" s="39">
        <v>0</v>
      </c>
    </row>
    <row r="10" spans="1:11" x14ac:dyDescent="0.2">
      <c r="A10" s="38" t="s">
        <v>2269</v>
      </c>
      <c r="B10" s="39">
        <v>15</v>
      </c>
      <c r="C10" s="39">
        <v>1</v>
      </c>
      <c r="D10" s="39">
        <v>4</v>
      </c>
      <c r="E10" s="39">
        <v>3</v>
      </c>
      <c r="F10" s="39">
        <v>2</v>
      </c>
      <c r="G10" s="39">
        <v>0</v>
      </c>
      <c r="H10" s="39">
        <v>2</v>
      </c>
      <c r="I10" s="39">
        <v>0</v>
      </c>
      <c r="J10" s="39">
        <v>3</v>
      </c>
      <c r="K10" s="39">
        <v>0</v>
      </c>
    </row>
    <row r="11" spans="1:11" x14ac:dyDescent="0.2">
      <c r="A11" s="38" t="s">
        <v>2270</v>
      </c>
      <c r="B11" s="39">
        <v>11</v>
      </c>
      <c r="C11" s="39">
        <v>2</v>
      </c>
      <c r="D11" s="39">
        <v>1</v>
      </c>
      <c r="E11" s="39">
        <v>6</v>
      </c>
      <c r="F11" s="39">
        <v>1</v>
      </c>
      <c r="G11" s="39">
        <v>0</v>
      </c>
      <c r="H11" s="39">
        <v>1</v>
      </c>
      <c r="I11" s="39">
        <v>0</v>
      </c>
      <c r="J11" s="39">
        <v>0</v>
      </c>
      <c r="K11" s="39">
        <v>0</v>
      </c>
    </row>
    <row r="12" spans="1:11" x14ac:dyDescent="0.2">
      <c r="A12" s="38" t="s">
        <v>2271</v>
      </c>
      <c r="B12" s="39">
        <v>1</v>
      </c>
      <c r="C12" s="39">
        <v>0</v>
      </c>
      <c r="D12" s="39">
        <v>0</v>
      </c>
      <c r="E12" s="39">
        <v>0</v>
      </c>
      <c r="F12" s="39">
        <v>0</v>
      </c>
      <c r="G12" s="39">
        <v>0</v>
      </c>
      <c r="H12" s="39">
        <v>1</v>
      </c>
      <c r="I12" s="39">
        <v>0</v>
      </c>
      <c r="J12" s="39">
        <v>0</v>
      </c>
      <c r="K12" s="39">
        <v>0</v>
      </c>
    </row>
    <row r="13" spans="1:11" x14ac:dyDescent="0.2">
      <c r="A13" s="38" t="s">
        <v>1078</v>
      </c>
      <c r="B13" s="39">
        <v>2321</v>
      </c>
      <c r="C13" s="39">
        <v>307</v>
      </c>
      <c r="D13" s="39">
        <v>288</v>
      </c>
      <c r="E13" s="39">
        <v>404</v>
      </c>
      <c r="F13" s="39">
        <v>276</v>
      </c>
      <c r="G13" s="39">
        <v>398</v>
      </c>
      <c r="H13" s="39">
        <v>288</v>
      </c>
      <c r="I13" s="39">
        <v>214</v>
      </c>
      <c r="J13" s="39">
        <v>128</v>
      </c>
      <c r="K13" s="39">
        <v>18</v>
      </c>
    </row>
    <row r="14" spans="1:11" x14ac:dyDescent="0.2">
      <c r="A14" s="38" t="s">
        <v>114</v>
      </c>
      <c r="B14" s="39">
        <v>0</v>
      </c>
      <c r="C14" s="39">
        <v>0</v>
      </c>
      <c r="D14" s="39">
        <v>0</v>
      </c>
      <c r="E14" s="39">
        <v>0</v>
      </c>
      <c r="F14" s="39">
        <v>0</v>
      </c>
      <c r="G14" s="39">
        <v>0</v>
      </c>
      <c r="H14" s="39">
        <v>0</v>
      </c>
      <c r="I14" s="39">
        <v>0</v>
      </c>
      <c r="J14" s="39">
        <v>0</v>
      </c>
      <c r="K14" s="39">
        <v>0</v>
      </c>
    </row>
    <row r="15" spans="1:11" x14ac:dyDescent="0.2">
      <c r="A15" s="38" t="s">
        <v>2272</v>
      </c>
      <c r="B15" s="39">
        <v>0</v>
      </c>
      <c r="C15" s="39">
        <v>0</v>
      </c>
      <c r="D15" s="39">
        <v>0</v>
      </c>
      <c r="E15" s="39">
        <v>0</v>
      </c>
      <c r="F15" s="39">
        <v>0</v>
      </c>
      <c r="G15" s="39">
        <v>0</v>
      </c>
      <c r="H15" s="39">
        <v>0</v>
      </c>
      <c r="I15" s="39">
        <v>0</v>
      </c>
      <c r="J15" s="39">
        <v>0</v>
      </c>
      <c r="K15" s="39">
        <v>0</v>
      </c>
    </row>
    <row r="16" spans="1:11" x14ac:dyDescent="0.2">
      <c r="A16" s="38" t="s">
        <v>2273</v>
      </c>
      <c r="B16" s="39">
        <v>0</v>
      </c>
      <c r="C16" s="39">
        <v>0</v>
      </c>
      <c r="D16" s="39">
        <v>0</v>
      </c>
      <c r="E16" s="39">
        <v>0</v>
      </c>
      <c r="F16" s="39">
        <v>0</v>
      </c>
      <c r="G16" s="39">
        <v>0</v>
      </c>
      <c r="H16" s="39">
        <v>0</v>
      </c>
      <c r="I16" s="39">
        <v>0</v>
      </c>
      <c r="J16" s="39">
        <v>0</v>
      </c>
      <c r="K16" s="39">
        <v>0</v>
      </c>
    </row>
    <row r="17" spans="1:11" x14ac:dyDescent="0.2">
      <c r="A17" s="38" t="s">
        <v>208</v>
      </c>
      <c r="B17" s="39">
        <v>1111</v>
      </c>
      <c r="C17" s="39">
        <v>202</v>
      </c>
      <c r="D17" s="39">
        <v>121</v>
      </c>
      <c r="E17" s="39">
        <v>172</v>
      </c>
      <c r="F17" s="39">
        <v>123</v>
      </c>
      <c r="G17" s="39">
        <v>225</v>
      </c>
      <c r="H17" s="39">
        <v>127</v>
      </c>
      <c r="I17" s="39">
        <v>52</v>
      </c>
      <c r="J17" s="39">
        <v>74</v>
      </c>
      <c r="K17" s="39">
        <v>15</v>
      </c>
    </row>
    <row r="18" spans="1:11" x14ac:dyDescent="0.2">
      <c r="A18" s="38" t="s">
        <v>2268</v>
      </c>
      <c r="B18" s="39">
        <v>153</v>
      </c>
      <c r="C18" s="39">
        <v>30</v>
      </c>
      <c r="D18" s="39">
        <v>9</v>
      </c>
      <c r="E18" s="39">
        <v>15</v>
      </c>
      <c r="F18" s="39">
        <v>9</v>
      </c>
      <c r="G18" s="39">
        <v>62</v>
      </c>
      <c r="H18" s="39">
        <v>11</v>
      </c>
      <c r="I18" s="39">
        <v>11</v>
      </c>
      <c r="J18" s="39">
        <v>6</v>
      </c>
      <c r="K18" s="39">
        <v>0</v>
      </c>
    </row>
    <row r="19" spans="1:11" x14ac:dyDescent="0.2">
      <c r="A19" s="38" t="s">
        <v>198</v>
      </c>
      <c r="B19" s="39">
        <v>0</v>
      </c>
      <c r="C19" s="39">
        <v>0</v>
      </c>
      <c r="D19" s="39">
        <v>0</v>
      </c>
      <c r="E19" s="39">
        <v>0</v>
      </c>
      <c r="F19" s="39">
        <v>0</v>
      </c>
      <c r="G19" s="39">
        <v>0</v>
      </c>
      <c r="H19" s="39">
        <v>0</v>
      </c>
      <c r="I19" s="39">
        <v>0</v>
      </c>
      <c r="J19" s="39">
        <v>0</v>
      </c>
      <c r="K19" s="39">
        <v>0</v>
      </c>
    </row>
    <row r="20" spans="1:11" x14ac:dyDescent="0.2">
      <c r="A20" s="38" t="s">
        <v>74</v>
      </c>
      <c r="B20" s="39">
        <v>1</v>
      </c>
      <c r="C20" s="39">
        <v>0</v>
      </c>
      <c r="D20" s="39">
        <v>0</v>
      </c>
      <c r="E20" s="39">
        <v>0</v>
      </c>
      <c r="F20" s="39">
        <v>0</v>
      </c>
      <c r="G20" s="39">
        <v>0</v>
      </c>
      <c r="H20" s="39">
        <v>0</v>
      </c>
      <c r="I20" s="39">
        <v>1</v>
      </c>
      <c r="J20" s="39">
        <v>0</v>
      </c>
      <c r="K20" s="39">
        <v>0</v>
      </c>
    </row>
    <row r="21" spans="1:11" x14ac:dyDescent="0.2">
      <c r="A21" s="38" t="s">
        <v>75</v>
      </c>
      <c r="B21" s="39">
        <v>0</v>
      </c>
      <c r="C21" s="39">
        <v>0</v>
      </c>
      <c r="D21" s="39">
        <v>0</v>
      </c>
      <c r="E21" s="39">
        <v>0</v>
      </c>
      <c r="F21" s="39">
        <v>0</v>
      </c>
      <c r="G21" s="39">
        <v>0</v>
      </c>
      <c r="H21" s="39">
        <v>0</v>
      </c>
      <c r="I21" s="39">
        <v>0</v>
      </c>
      <c r="J21" s="39">
        <v>0</v>
      </c>
      <c r="K21" s="39">
        <v>0</v>
      </c>
    </row>
    <row r="22" spans="1:11" x14ac:dyDescent="0.2">
      <c r="A22" s="38" t="s">
        <v>639</v>
      </c>
      <c r="B22" s="39">
        <v>6</v>
      </c>
      <c r="C22" s="39">
        <v>4</v>
      </c>
      <c r="D22" s="39">
        <v>0</v>
      </c>
      <c r="E22" s="39">
        <v>0</v>
      </c>
      <c r="F22" s="39">
        <v>0</v>
      </c>
      <c r="G22" s="39">
        <v>0</v>
      </c>
      <c r="H22" s="39">
        <v>0</v>
      </c>
      <c r="I22" s="39">
        <v>2</v>
      </c>
      <c r="J22" s="39">
        <v>0</v>
      </c>
      <c r="K22" s="39">
        <v>0</v>
      </c>
    </row>
    <row r="23" spans="1:11" x14ac:dyDescent="0.2">
      <c r="A23" s="38" t="s">
        <v>37</v>
      </c>
      <c r="B23" s="39">
        <v>2</v>
      </c>
      <c r="C23" s="39">
        <v>0</v>
      </c>
      <c r="D23" s="39">
        <v>0</v>
      </c>
      <c r="E23" s="39">
        <v>0</v>
      </c>
      <c r="F23" s="39">
        <v>0</v>
      </c>
      <c r="G23" s="39">
        <v>0</v>
      </c>
      <c r="H23" s="39">
        <v>0</v>
      </c>
      <c r="I23" s="39">
        <v>0</v>
      </c>
      <c r="J23" s="39">
        <v>2</v>
      </c>
      <c r="K23" s="39">
        <v>0</v>
      </c>
    </row>
    <row r="24" spans="1:11" x14ac:dyDescent="0.2">
      <c r="A24" s="38" t="s">
        <v>2269</v>
      </c>
      <c r="B24" s="39">
        <v>7</v>
      </c>
      <c r="C24" s="39">
        <v>0</v>
      </c>
      <c r="D24" s="39">
        <v>1</v>
      </c>
      <c r="E24" s="39">
        <v>3</v>
      </c>
      <c r="F24" s="39">
        <v>2</v>
      </c>
      <c r="G24" s="39">
        <v>0</v>
      </c>
      <c r="H24" s="39">
        <v>0</v>
      </c>
      <c r="I24" s="39">
        <v>0</v>
      </c>
      <c r="J24" s="39">
        <v>1</v>
      </c>
      <c r="K24" s="39">
        <v>0</v>
      </c>
    </row>
    <row r="25" spans="1:11" x14ac:dyDescent="0.2">
      <c r="A25" s="38" t="s">
        <v>2270</v>
      </c>
      <c r="B25" s="39">
        <v>4</v>
      </c>
      <c r="C25" s="39">
        <v>0</v>
      </c>
      <c r="D25" s="39">
        <v>1</v>
      </c>
      <c r="E25" s="39">
        <v>3</v>
      </c>
      <c r="F25" s="39">
        <v>0</v>
      </c>
      <c r="G25" s="39">
        <v>0</v>
      </c>
      <c r="H25" s="39">
        <v>0</v>
      </c>
      <c r="I25" s="39">
        <v>0</v>
      </c>
      <c r="J25" s="39">
        <v>0</v>
      </c>
      <c r="K25" s="39">
        <v>0</v>
      </c>
    </row>
    <row r="26" spans="1:11" x14ac:dyDescent="0.2">
      <c r="A26" s="38" t="s">
        <v>2271</v>
      </c>
      <c r="B26" s="39">
        <v>0</v>
      </c>
      <c r="C26" s="39">
        <v>0</v>
      </c>
      <c r="D26" s="39">
        <v>0</v>
      </c>
      <c r="E26" s="39">
        <v>0</v>
      </c>
      <c r="F26" s="39">
        <v>0</v>
      </c>
      <c r="G26" s="39">
        <v>0</v>
      </c>
      <c r="H26" s="39">
        <v>0</v>
      </c>
      <c r="I26" s="39">
        <v>0</v>
      </c>
      <c r="J26" s="39">
        <v>0</v>
      </c>
      <c r="K26" s="39">
        <v>0</v>
      </c>
    </row>
    <row r="27" spans="1:11" x14ac:dyDescent="0.2">
      <c r="A27" s="38" t="s">
        <v>1078</v>
      </c>
      <c r="B27" s="39">
        <v>938</v>
      </c>
      <c r="C27" s="39">
        <v>168</v>
      </c>
      <c r="D27" s="39">
        <v>110</v>
      </c>
      <c r="E27" s="39">
        <v>151</v>
      </c>
      <c r="F27" s="39">
        <v>112</v>
      </c>
      <c r="G27" s="39">
        <v>163</v>
      </c>
      <c r="H27" s="39">
        <v>116</v>
      </c>
      <c r="I27" s="39">
        <v>38</v>
      </c>
      <c r="J27" s="39">
        <v>65</v>
      </c>
      <c r="K27" s="39">
        <v>15</v>
      </c>
    </row>
    <row r="28" spans="1:11" x14ac:dyDescent="0.2">
      <c r="A28" s="38" t="s">
        <v>114</v>
      </c>
      <c r="B28" s="39">
        <v>0</v>
      </c>
      <c r="C28" s="39">
        <v>0</v>
      </c>
      <c r="D28" s="39">
        <v>0</v>
      </c>
      <c r="E28" s="39">
        <v>0</v>
      </c>
      <c r="F28" s="39">
        <v>0</v>
      </c>
      <c r="G28" s="39">
        <v>0</v>
      </c>
      <c r="H28" s="39">
        <v>0</v>
      </c>
      <c r="I28" s="39">
        <v>0</v>
      </c>
      <c r="J28" s="39">
        <v>0</v>
      </c>
      <c r="K28" s="39">
        <v>0</v>
      </c>
    </row>
    <row r="29" spans="1:11" x14ac:dyDescent="0.2">
      <c r="A29" s="38" t="s">
        <v>2272</v>
      </c>
      <c r="B29" s="39">
        <v>0</v>
      </c>
      <c r="C29" s="39">
        <v>0</v>
      </c>
      <c r="D29" s="39">
        <v>0</v>
      </c>
      <c r="E29" s="39">
        <v>0</v>
      </c>
      <c r="F29" s="39">
        <v>0</v>
      </c>
      <c r="G29" s="39">
        <v>0</v>
      </c>
      <c r="H29" s="39">
        <v>0</v>
      </c>
      <c r="I29" s="39">
        <v>0</v>
      </c>
      <c r="J29" s="39">
        <v>0</v>
      </c>
      <c r="K29" s="39">
        <v>0</v>
      </c>
    </row>
    <row r="30" spans="1:11" x14ac:dyDescent="0.2">
      <c r="A30" s="38" t="s">
        <v>2273</v>
      </c>
      <c r="B30" s="39">
        <v>0</v>
      </c>
      <c r="C30" s="39">
        <v>0</v>
      </c>
      <c r="D30" s="39">
        <v>0</v>
      </c>
      <c r="E30" s="39">
        <v>0</v>
      </c>
      <c r="F30" s="39">
        <v>0</v>
      </c>
      <c r="G30" s="39">
        <v>0</v>
      </c>
      <c r="H30" s="39">
        <v>0</v>
      </c>
      <c r="I30" s="39">
        <v>0</v>
      </c>
      <c r="J30" s="39">
        <v>0</v>
      </c>
      <c r="K30" s="39">
        <v>0</v>
      </c>
    </row>
    <row r="31" spans="1:11" x14ac:dyDescent="0.2">
      <c r="A31" s="38" t="s">
        <v>209</v>
      </c>
      <c r="B31" s="39">
        <v>1799</v>
      </c>
      <c r="C31" s="39">
        <v>320</v>
      </c>
      <c r="D31" s="39">
        <v>190</v>
      </c>
      <c r="E31" s="39">
        <v>283</v>
      </c>
      <c r="F31" s="39">
        <v>178</v>
      </c>
      <c r="G31" s="39">
        <v>287</v>
      </c>
      <c r="H31" s="39">
        <v>189</v>
      </c>
      <c r="I31" s="39">
        <v>224</v>
      </c>
      <c r="J31" s="39">
        <v>115</v>
      </c>
      <c r="K31" s="39">
        <v>13</v>
      </c>
    </row>
    <row r="32" spans="1:11" x14ac:dyDescent="0.2">
      <c r="A32" s="38" t="s">
        <v>2268</v>
      </c>
      <c r="B32" s="39">
        <v>121</v>
      </c>
      <c r="C32" s="39">
        <v>22</v>
      </c>
      <c r="D32" s="39">
        <v>8</v>
      </c>
      <c r="E32" s="39">
        <v>13</v>
      </c>
      <c r="F32" s="39">
        <v>12</v>
      </c>
      <c r="G32" s="39">
        <v>42</v>
      </c>
      <c r="H32" s="39">
        <v>5</v>
      </c>
      <c r="I32" s="39">
        <v>15</v>
      </c>
      <c r="J32" s="39">
        <v>4</v>
      </c>
      <c r="K32" s="39">
        <v>0</v>
      </c>
    </row>
    <row r="33" spans="1:11" x14ac:dyDescent="0.2">
      <c r="A33" s="38" t="s">
        <v>198</v>
      </c>
      <c r="B33" s="39">
        <v>0</v>
      </c>
      <c r="C33" s="39">
        <v>0</v>
      </c>
      <c r="D33" s="39">
        <v>0</v>
      </c>
      <c r="E33" s="39">
        <v>0</v>
      </c>
      <c r="F33" s="39">
        <v>0</v>
      </c>
      <c r="G33" s="39">
        <v>0</v>
      </c>
      <c r="H33" s="39">
        <v>0</v>
      </c>
      <c r="I33" s="39">
        <v>0</v>
      </c>
      <c r="J33" s="39">
        <v>0</v>
      </c>
      <c r="K33" s="39">
        <v>0</v>
      </c>
    </row>
    <row r="34" spans="1:11" x14ac:dyDescent="0.2">
      <c r="A34" s="38" t="s">
        <v>74</v>
      </c>
      <c r="B34" s="39">
        <v>1</v>
      </c>
      <c r="C34" s="39">
        <v>0</v>
      </c>
      <c r="D34" s="39">
        <v>0</v>
      </c>
      <c r="E34" s="39">
        <v>0</v>
      </c>
      <c r="F34" s="39">
        <v>0</v>
      </c>
      <c r="G34" s="39">
        <v>0</v>
      </c>
      <c r="H34" s="39">
        <v>0</v>
      </c>
      <c r="I34" s="39">
        <v>1</v>
      </c>
      <c r="J34" s="39">
        <v>0</v>
      </c>
      <c r="K34" s="39">
        <v>0</v>
      </c>
    </row>
    <row r="35" spans="1:11" x14ac:dyDescent="0.2">
      <c r="A35" s="38" t="s">
        <v>75</v>
      </c>
      <c r="B35" s="39">
        <v>183</v>
      </c>
      <c r="C35" s="39">
        <v>70</v>
      </c>
      <c r="D35" s="39">
        <v>0</v>
      </c>
      <c r="E35" s="39">
        <v>14</v>
      </c>
      <c r="F35" s="39">
        <v>1</v>
      </c>
      <c r="G35" s="39">
        <v>10</v>
      </c>
      <c r="H35" s="39">
        <v>8</v>
      </c>
      <c r="I35" s="39">
        <v>24</v>
      </c>
      <c r="J35" s="39">
        <v>46</v>
      </c>
      <c r="K35" s="39">
        <v>10</v>
      </c>
    </row>
    <row r="36" spans="1:11" x14ac:dyDescent="0.2">
      <c r="A36" s="38" t="s">
        <v>639</v>
      </c>
      <c r="B36" s="39">
        <v>95</v>
      </c>
      <c r="C36" s="39">
        <v>86</v>
      </c>
      <c r="D36" s="39">
        <v>1</v>
      </c>
      <c r="E36" s="39">
        <v>0</v>
      </c>
      <c r="F36" s="39">
        <v>0</v>
      </c>
      <c r="G36" s="39">
        <v>0</v>
      </c>
      <c r="H36" s="39">
        <v>0</v>
      </c>
      <c r="I36" s="39">
        <v>8</v>
      </c>
      <c r="J36" s="39">
        <v>0</v>
      </c>
      <c r="K36" s="39">
        <v>0</v>
      </c>
    </row>
    <row r="37" spans="1:11" x14ac:dyDescent="0.2">
      <c r="A37" s="38" t="s">
        <v>37</v>
      </c>
      <c r="B37" s="39">
        <v>0</v>
      </c>
      <c r="C37" s="39">
        <v>0</v>
      </c>
      <c r="D37" s="39">
        <v>0</v>
      </c>
      <c r="E37" s="39">
        <v>0</v>
      </c>
      <c r="F37" s="39">
        <v>0</v>
      </c>
      <c r="G37" s="39">
        <v>0</v>
      </c>
      <c r="H37" s="39">
        <v>0</v>
      </c>
      <c r="I37" s="39">
        <v>0</v>
      </c>
      <c r="J37" s="39">
        <v>0</v>
      </c>
      <c r="K37" s="39">
        <v>0</v>
      </c>
    </row>
    <row r="38" spans="1:11" x14ac:dyDescent="0.2">
      <c r="A38" s="38" t="s">
        <v>2269</v>
      </c>
      <c r="B38" s="39">
        <v>8</v>
      </c>
      <c r="C38" s="39">
        <v>1</v>
      </c>
      <c r="D38" s="39">
        <v>3</v>
      </c>
      <c r="E38" s="39">
        <v>0</v>
      </c>
      <c r="F38" s="39">
        <v>0</v>
      </c>
      <c r="G38" s="39">
        <v>0</v>
      </c>
      <c r="H38" s="39">
        <v>2</v>
      </c>
      <c r="I38" s="39">
        <v>0</v>
      </c>
      <c r="J38" s="39">
        <v>2</v>
      </c>
      <c r="K38" s="39">
        <v>0</v>
      </c>
    </row>
    <row r="39" spans="1:11" x14ac:dyDescent="0.2">
      <c r="A39" s="38" t="s">
        <v>2270</v>
      </c>
      <c r="B39" s="39">
        <v>7</v>
      </c>
      <c r="C39" s="39">
        <v>2</v>
      </c>
      <c r="D39" s="39">
        <v>0</v>
      </c>
      <c r="E39" s="39">
        <v>3</v>
      </c>
      <c r="F39" s="39">
        <v>1</v>
      </c>
      <c r="G39" s="39">
        <v>0</v>
      </c>
      <c r="H39" s="39">
        <v>1</v>
      </c>
      <c r="I39" s="39">
        <v>0</v>
      </c>
      <c r="J39" s="39">
        <v>0</v>
      </c>
      <c r="K39" s="39">
        <v>0</v>
      </c>
    </row>
    <row r="40" spans="1:11" x14ac:dyDescent="0.2">
      <c r="A40" s="38" t="s">
        <v>2271</v>
      </c>
      <c r="B40" s="39">
        <v>1</v>
      </c>
      <c r="C40" s="39">
        <v>0</v>
      </c>
      <c r="D40" s="39">
        <v>0</v>
      </c>
      <c r="E40" s="39">
        <v>0</v>
      </c>
      <c r="F40" s="39">
        <v>0</v>
      </c>
      <c r="G40" s="39">
        <v>0</v>
      </c>
      <c r="H40" s="39">
        <v>1</v>
      </c>
      <c r="I40" s="39">
        <v>0</v>
      </c>
      <c r="J40" s="39">
        <v>0</v>
      </c>
      <c r="K40" s="39">
        <v>0</v>
      </c>
    </row>
    <row r="41" spans="1:11" x14ac:dyDescent="0.2">
      <c r="A41" s="38" t="s">
        <v>1078</v>
      </c>
      <c r="B41" s="39">
        <v>1383</v>
      </c>
      <c r="C41" s="39">
        <v>139</v>
      </c>
      <c r="D41" s="39">
        <v>178</v>
      </c>
      <c r="E41" s="39">
        <v>253</v>
      </c>
      <c r="F41" s="39">
        <v>164</v>
      </c>
      <c r="G41" s="39">
        <v>235</v>
      </c>
      <c r="H41" s="39">
        <v>172</v>
      </c>
      <c r="I41" s="39">
        <v>176</v>
      </c>
      <c r="J41" s="39">
        <v>63</v>
      </c>
      <c r="K41" s="39">
        <v>3</v>
      </c>
    </row>
    <row r="42" spans="1:11" x14ac:dyDescent="0.2">
      <c r="A42" s="38" t="s">
        <v>114</v>
      </c>
      <c r="B42" s="39">
        <v>0</v>
      </c>
      <c r="C42" s="39">
        <v>0</v>
      </c>
      <c r="D42" s="39">
        <v>0</v>
      </c>
      <c r="E42" s="39">
        <v>0</v>
      </c>
      <c r="F42" s="39">
        <v>0</v>
      </c>
      <c r="G42" s="39">
        <v>0</v>
      </c>
      <c r="H42" s="39">
        <v>0</v>
      </c>
      <c r="I42" s="39">
        <v>0</v>
      </c>
      <c r="J42" s="39">
        <v>0</v>
      </c>
      <c r="K42" s="39">
        <v>0</v>
      </c>
    </row>
    <row r="43" spans="1:11" x14ac:dyDescent="0.2">
      <c r="A43" s="38" t="s">
        <v>2272</v>
      </c>
      <c r="B43" s="39">
        <v>0</v>
      </c>
      <c r="C43" s="39">
        <v>0</v>
      </c>
      <c r="D43" s="39">
        <v>0</v>
      </c>
      <c r="E43" s="39">
        <v>0</v>
      </c>
      <c r="F43" s="39">
        <v>0</v>
      </c>
      <c r="G43" s="39">
        <v>0</v>
      </c>
      <c r="H43" s="39">
        <v>0</v>
      </c>
      <c r="I43" s="39">
        <v>0</v>
      </c>
      <c r="J43" s="39">
        <v>0</v>
      </c>
      <c r="K43" s="39">
        <v>0</v>
      </c>
    </row>
    <row r="44" spans="1:11" x14ac:dyDescent="0.2">
      <c r="A44" s="44" t="s">
        <v>2273</v>
      </c>
      <c r="B44" s="45">
        <v>0</v>
      </c>
      <c r="C44" s="45">
        <v>0</v>
      </c>
      <c r="D44" s="45">
        <v>0</v>
      </c>
      <c r="E44" s="45">
        <v>0</v>
      </c>
      <c r="F44" s="45">
        <v>0</v>
      </c>
      <c r="G44" s="45">
        <v>0</v>
      </c>
      <c r="H44" s="45">
        <v>0</v>
      </c>
      <c r="I44" s="45">
        <v>0</v>
      </c>
      <c r="J44" s="45">
        <v>0</v>
      </c>
      <c r="K44" s="45">
        <v>0</v>
      </c>
    </row>
    <row r="45" spans="1:11" x14ac:dyDescent="0.2">
      <c r="A45" s="46" t="s">
        <v>2274</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8B1C5-9945-4D7F-B629-E5B8A8BDA00F}">
  <dimension ref="A1:K111"/>
  <sheetViews>
    <sheetView workbookViewId="0">
      <selection activeCell="A17" sqref="A17"/>
    </sheetView>
  </sheetViews>
  <sheetFormatPr defaultRowHeight="10.199999999999999" x14ac:dyDescent="0.2"/>
  <cols>
    <col min="1" max="1" width="10.6640625" style="46" customWidth="1"/>
    <col min="2" max="16384" width="8.88671875" style="40"/>
  </cols>
  <sheetData>
    <row r="1" spans="1:11" x14ac:dyDescent="0.2">
      <c r="A1" s="38" t="s">
        <v>2275</v>
      </c>
      <c r="B1" s="39"/>
      <c r="C1" s="39"/>
      <c r="D1" s="39"/>
      <c r="E1" s="39"/>
      <c r="F1" s="39"/>
      <c r="G1" s="39"/>
      <c r="H1" s="39"/>
      <c r="I1" s="39"/>
      <c r="J1" s="39"/>
      <c r="K1" s="39"/>
    </row>
    <row r="2" spans="1:11" s="43" customFormat="1" x14ac:dyDescent="0.2">
      <c r="A2" s="41" t="s">
        <v>174</v>
      </c>
      <c r="B2" s="42" t="s">
        <v>2</v>
      </c>
      <c r="C2" s="42" t="s">
        <v>2233</v>
      </c>
      <c r="D2" s="42" t="s">
        <v>2234</v>
      </c>
      <c r="E2" s="42" t="s">
        <v>2235</v>
      </c>
      <c r="F2" s="42" t="s">
        <v>2236</v>
      </c>
      <c r="G2" s="42" t="s">
        <v>2237</v>
      </c>
      <c r="H2" s="42" t="s">
        <v>2238</v>
      </c>
      <c r="I2" s="42" t="s">
        <v>2239</v>
      </c>
      <c r="J2" s="42" t="s">
        <v>2240</v>
      </c>
      <c r="K2" s="42" t="s">
        <v>2241</v>
      </c>
    </row>
    <row r="3" spans="1:11" x14ac:dyDescent="0.2">
      <c r="A3" s="38" t="s">
        <v>100</v>
      </c>
      <c r="B3" s="39">
        <v>119</v>
      </c>
      <c r="C3" s="39">
        <v>14</v>
      </c>
      <c r="D3" s="39">
        <v>7</v>
      </c>
      <c r="E3" s="39">
        <v>10</v>
      </c>
      <c r="F3" s="39">
        <v>6</v>
      </c>
      <c r="G3" s="39">
        <v>10</v>
      </c>
      <c r="H3" s="39">
        <v>8</v>
      </c>
      <c r="I3" s="39">
        <v>58</v>
      </c>
      <c r="J3" s="39">
        <v>6</v>
      </c>
      <c r="K3" s="39">
        <v>0</v>
      </c>
    </row>
    <row r="4" spans="1:11" x14ac:dyDescent="0.2">
      <c r="A4" s="38" t="s">
        <v>2242</v>
      </c>
      <c r="B4" s="39">
        <v>0</v>
      </c>
      <c r="C4" s="39">
        <v>0</v>
      </c>
      <c r="D4" s="39">
        <v>0</v>
      </c>
      <c r="E4" s="39">
        <v>0</v>
      </c>
      <c r="F4" s="39">
        <v>0</v>
      </c>
      <c r="G4" s="39">
        <v>0</v>
      </c>
      <c r="H4" s="39">
        <v>0</v>
      </c>
      <c r="I4" s="39">
        <v>0</v>
      </c>
      <c r="J4" s="39">
        <v>0</v>
      </c>
      <c r="K4" s="39">
        <v>0</v>
      </c>
    </row>
    <row r="5" spans="1:11" x14ac:dyDescent="0.2">
      <c r="A5" s="38" t="s">
        <v>2243</v>
      </c>
      <c r="B5" s="39">
        <v>0</v>
      </c>
      <c r="C5" s="39">
        <v>0</v>
      </c>
      <c r="D5" s="39">
        <v>0</v>
      </c>
      <c r="E5" s="39">
        <v>0</v>
      </c>
      <c r="F5" s="39">
        <v>0</v>
      </c>
      <c r="G5" s="39">
        <v>0</v>
      </c>
      <c r="H5" s="39">
        <v>0</v>
      </c>
      <c r="I5" s="39">
        <v>0</v>
      </c>
      <c r="J5" s="39">
        <v>0</v>
      </c>
      <c r="K5" s="39">
        <v>0</v>
      </c>
    </row>
    <row r="6" spans="1:11" x14ac:dyDescent="0.2">
      <c r="A6" s="38" t="s">
        <v>2244</v>
      </c>
      <c r="B6" s="39">
        <v>0</v>
      </c>
      <c r="C6" s="39">
        <v>0</v>
      </c>
      <c r="D6" s="39">
        <v>0</v>
      </c>
      <c r="E6" s="39">
        <v>0</v>
      </c>
      <c r="F6" s="39">
        <v>0</v>
      </c>
      <c r="G6" s="39">
        <v>0</v>
      </c>
      <c r="H6" s="39">
        <v>0</v>
      </c>
      <c r="I6" s="39">
        <v>0</v>
      </c>
      <c r="J6" s="39">
        <v>0</v>
      </c>
      <c r="K6" s="39">
        <v>0</v>
      </c>
    </row>
    <row r="7" spans="1:11" x14ac:dyDescent="0.2">
      <c r="A7" s="38" t="s">
        <v>2245</v>
      </c>
      <c r="B7" s="39">
        <v>0</v>
      </c>
      <c r="C7" s="39">
        <v>0</v>
      </c>
      <c r="D7" s="39">
        <v>0</v>
      </c>
      <c r="E7" s="39">
        <v>0</v>
      </c>
      <c r="F7" s="39">
        <v>0</v>
      </c>
      <c r="G7" s="39">
        <v>0</v>
      </c>
      <c r="H7" s="39">
        <v>0</v>
      </c>
      <c r="I7" s="39">
        <v>0</v>
      </c>
      <c r="J7" s="39">
        <v>0</v>
      </c>
      <c r="K7" s="39">
        <v>0</v>
      </c>
    </row>
    <row r="8" spans="1:11" x14ac:dyDescent="0.2">
      <c r="A8" s="38" t="s">
        <v>2246</v>
      </c>
      <c r="B8" s="39">
        <v>0</v>
      </c>
      <c r="C8" s="39">
        <v>0</v>
      </c>
      <c r="D8" s="39">
        <v>0</v>
      </c>
      <c r="E8" s="39">
        <v>0</v>
      </c>
      <c r="F8" s="39">
        <v>0</v>
      </c>
      <c r="G8" s="39">
        <v>0</v>
      </c>
      <c r="H8" s="39">
        <v>0</v>
      </c>
      <c r="I8" s="39">
        <v>0</v>
      </c>
      <c r="J8" s="39">
        <v>0</v>
      </c>
      <c r="K8" s="39">
        <v>0</v>
      </c>
    </row>
    <row r="9" spans="1:11" x14ac:dyDescent="0.2">
      <c r="A9" s="38" t="s">
        <v>2247</v>
      </c>
      <c r="B9" s="39">
        <v>0</v>
      </c>
      <c r="C9" s="39">
        <v>0</v>
      </c>
      <c r="D9" s="39">
        <v>0</v>
      </c>
      <c r="E9" s="39">
        <v>0</v>
      </c>
      <c r="F9" s="39">
        <v>0</v>
      </c>
      <c r="G9" s="39">
        <v>0</v>
      </c>
      <c r="H9" s="39">
        <v>0</v>
      </c>
      <c r="I9" s="39">
        <v>0</v>
      </c>
      <c r="J9" s="39">
        <v>0</v>
      </c>
      <c r="K9" s="39">
        <v>0</v>
      </c>
    </row>
    <row r="10" spans="1:11" x14ac:dyDescent="0.2">
      <c r="A10" s="38" t="s">
        <v>2248</v>
      </c>
      <c r="B10" s="39">
        <v>0</v>
      </c>
      <c r="C10" s="39">
        <v>0</v>
      </c>
      <c r="D10" s="39">
        <v>0</v>
      </c>
      <c r="E10" s="39">
        <v>0</v>
      </c>
      <c r="F10" s="39">
        <v>0</v>
      </c>
      <c r="G10" s="39">
        <v>0</v>
      </c>
      <c r="H10" s="39">
        <v>0</v>
      </c>
      <c r="I10" s="39">
        <v>0</v>
      </c>
      <c r="J10" s="39">
        <v>0</v>
      </c>
      <c r="K10" s="39">
        <v>0</v>
      </c>
    </row>
    <row r="11" spans="1:11" x14ac:dyDescent="0.2">
      <c r="A11" s="38" t="s">
        <v>179</v>
      </c>
      <c r="B11" s="39">
        <v>0</v>
      </c>
      <c r="C11" s="39">
        <v>0</v>
      </c>
      <c r="D11" s="39">
        <v>0</v>
      </c>
      <c r="E11" s="39">
        <v>0</v>
      </c>
      <c r="F11" s="39">
        <v>0</v>
      </c>
      <c r="G11" s="39">
        <v>0</v>
      </c>
      <c r="H11" s="39">
        <v>0</v>
      </c>
      <c r="I11" s="39">
        <v>0</v>
      </c>
      <c r="J11" s="39">
        <v>0</v>
      </c>
      <c r="K11" s="39">
        <v>0</v>
      </c>
    </row>
    <row r="12" spans="1:11" x14ac:dyDescent="0.2">
      <c r="A12" s="38" t="s">
        <v>2249</v>
      </c>
      <c r="B12" s="39">
        <v>0</v>
      </c>
      <c r="C12" s="39">
        <v>0</v>
      </c>
      <c r="D12" s="39">
        <v>0</v>
      </c>
      <c r="E12" s="39">
        <v>0</v>
      </c>
      <c r="F12" s="39">
        <v>0</v>
      </c>
      <c r="G12" s="39">
        <v>0</v>
      </c>
      <c r="H12" s="39">
        <v>0</v>
      </c>
      <c r="I12" s="39">
        <v>0</v>
      </c>
      <c r="J12" s="39">
        <v>0</v>
      </c>
      <c r="K12" s="39">
        <v>0</v>
      </c>
    </row>
    <row r="13" spans="1:11" x14ac:dyDescent="0.2">
      <c r="A13" s="38" t="s">
        <v>2250</v>
      </c>
      <c r="B13" s="39">
        <v>5</v>
      </c>
      <c r="C13" s="39">
        <v>0</v>
      </c>
      <c r="D13" s="39">
        <v>0</v>
      </c>
      <c r="E13" s="39">
        <v>0</v>
      </c>
      <c r="F13" s="39">
        <v>1</v>
      </c>
      <c r="G13" s="39">
        <v>0</v>
      </c>
      <c r="H13" s="39">
        <v>0</v>
      </c>
      <c r="I13" s="39">
        <v>4</v>
      </c>
      <c r="J13" s="39">
        <v>0</v>
      </c>
      <c r="K13" s="39">
        <v>0</v>
      </c>
    </row>
    <row r="14" spans="1:11" x14ac:dyDescent="0.2">
      <c r="A14" s="38" t="s">
        <v>2251</v>
      </c>
      <c r="B14" s="39">
        <v>0</v>
      </c>
      <c r="C14" s="39">
        <v>0</v>
      </c>
      <c r="D14" s="39">
        <v>0</v>
      </c>
      <c r="E14" s="39">
        <v>0</v>
      </c>
      <c r="F14" s="39">
        <v>0</v>
      </c>
      <c r="G14" s="39">
        <v>0</v>
      </c>
      <c r="H14" s="39">
        <v>0</v>
      </c>
      <c r="I14" s="39">
        <v>0</v>
      </c>
      <c r="J14" s="39">
        <v>0</v>
      </c>
      <c r="K14" s="39">
        <v>0</v>
      </c>
    </row>
    <row r="15" spans="1:11" x14ac:dyDescent="0.2">
      <c r="A15" s="38" t="s">
        <v>610</v>
      </c>
      <c r="B15" s="39">
        <v>0</v>
      </c>
      <c r="C15" s="39">
        <v>0</v>
      </c>
      <c r="D15" s="39">
        <v>0</v>
      </c>
      <c r="E15" s="39">
        <v>0</v>
      </c>
      <c r="F15" s="39">
        <v>0</v>
      </c>
      <c r="G15" s="39">
        <v>0</v>
      </c>
      <c r="H15" s="39">
        <v>0</v>
      </c>
      <c r="I15" s="39">
        <v>0</v>
      </c>
      <c r="J15" s="39">
        <v>0</v>
      </c>
      <c r="K15" s="39">
        <v>0</v>
      </c>
    </row>
    <row r="16" spans="1:11" x14ac:dyDescent="0.2">
      <c r="A16" s="38" t="s">
        <v>2252</v>
      </c>
      <c r="B16" s="39">
        <v>2</v>
      </c>
      <c r="C16" s="39">
        <v>0</v>
      </c>
      <c r="D16" s="39">
        <v>0</v>
      </c>
      <c r="E16" s="39">
        <v>0</v>
      </c>
      <c r="F16" s="39">
        <v>0</v>
      </c>
      <c r="G16" s="39">
        <v>0</v>
      </c>
      <c r="H16" s="39">
        <v>0</v>
      </c>
      <c r="I16" s="39">
        <v>2</v>
      </c>
      <c r="J16" s="39">
        <v>0</v>
      </c>
      <c r="K16" s="39">
        <v>0</v>
      </c>
    </row>
    <row r="17" spans="1:11" x14ac:dyDescent="0.2">
      <c r="A17" s="38" t="s">
        <v>2253</v>
      </c>
      <c r="B17" s="39">
        <v>34</v>
      </c>
      <c r="C17" s="39">
        <v>4</v>
      </c>
      <c r="D17" s="39">
        <v>3</v>
      </c>
      <c r="E17" s="39">
        <v>5</v>
      </c>
      <c r="F17" s="39">
        <v>3</v>
      </c>
      <c r="G17" s="39">
        <v>4</v>
      </c>
      <c r="H17" s="39">
        <v>2</v>
      </c>
      <c r="I17" s="39">
        <v>10</v>
      </c>
      <c r="J17" s="39">
        <v>3</v>
      </c>
      <c r="K17" s="39">
        <v>0</v>
      </c>
    </row>
    <row r="18" spans="1:11" x14ac:dyDescent="0.2">
      <c r="A18" s="38" t="s">
        <v>2254</v>
      </c>
      <c r="B18" s="39">
        <v>0</v>
      </c>
      <c r="C18" s="39">
        <v>0</v>
      </c>
      <c r="D18" s="39">
        <v>0</v>
      </c>
      <c r="E18" s="39">
        <v>0</v>
      </c>
      <c r="F18" s="39">
        <v>0</v>
      </c>
      <c r="G18" s="39">
        <v>0</v>
      </c>
      <c r="H18" s="39">
        <v>0</v>
      </c>
      <c r="I18" s="39">
        <v>0</v>
      </c>
      <c r="J18" s="39">
        <v>0</v>
      </c>
      <c r="K18" s="39">
        <v>0</v>
      </c>
    </row>
    <row r="19" spans="1:11" x14ac:dyDescent="0.2">
      <c r="A19" s="38" t="s">
        <v>627</v>
      </c>
      <c r="B19" s="39">
        <v>6</v>
      </c>
      <c r="C19" s="39">
        <v>0</v>
      </c>
      <c r="D19" s="39">
        <v>0</v>
      </c>
      <c r="E19" s="39">
        <v>0</v>
      </c>
      <c r="F19" s="39">
        <v>0</v>
      </c>
      <c r="G19" s="39">
        <v>0</v>
      </c>
      <c r="H19" s="39">
        <v>0</v>
      </c>
      <c r="I19" s="39">
        <v>6</v>
      </c>
      <c r="J19" s="39">
        <v>0</v>
      </c>
      <c r="K19" s="39">
        <v>0</v>
      </c>
    </row>
    <row r="20" spans="1:11" x14ac:dyDescent="0.2">
      <c r="A20" s="38" t="s">
        <v>2255</v>
      </c>
      <c r="B20" s="39">
        <v>0</v>
      </c>
      <c r="C20" s="39">
        <v>0</v>
      </c>
      <c r="D20" s="39">
        <v>0</v>
      </c>
      <c r="E20" s="39">
        <v>0</v>
      </c>
      <c r="F20" s="39">
        <v>0</v>
      </c>
      <c r="G20" s="39">
        <v>0</v>
      </c>
      <c r="H20" s="39">
        <v>0</v>
      </c>
      <c r="I20" s="39">
        <v>0</v>
      </c>
      <c r="J20" s="39">
        <v>0</v>
      </c>
      <c r="K20" s="39">
        <v>0</v>
      </c>
    </row>
    <row r="21" spans="1:11" x14ac:dyDescent="0.2">
      <c r="A21" s="38" t="s">
        <v>2256</v>
      </c>
      <c r="B21" s="39">
        <v>0</v>
      </c>
      <c r="C21" s="39">
        <v>0</v>
      </c>
      <c r="D21" s="39">
        <v>0</v>
      </c>
      <c r="E21" s="39">
        <v>0</v>
      </c>
      <c r="F21" s="39">
        <v>0</v>
      </c>
      <c r="G21" s="39">
        <v>0</v>
      </c>
      <c r="H21" s="39">
        <v>0</v>
      </c>
      <c r="I21" s="39">
        <v>0</v>
      </c>
      <c r="J21" s="39">
        <v>0</v>
      </c>
      <c r="K21" s="39">
        <v>0</v>
      </c>
    </row>
    <row r="22" spans="1:11" x14ac:dyDescent="0.2">
      <c r="A22" s="38" t="s">
        <v>2257</v>
      </c>
      <c r="B22" s="39">
        <v>0</v>
      </c>
      <c r="C22" s="39">
        <v>0</v>
      </c>
      <c r="D22" s="39">
        <v>0</v>
      </c>
      <c r="E22" s="39">
        <v>0</v>
      </c>
      <c r="F22" s="39">
        <v>0</v>
      </c>
      <c r="G22" s="39">
        <v>0</v>
      </c>
      <c r="H22" s="39">
        <v>0</v>
      </c>
      <c r="I22" s="39">
        <v>0</v>
      </c>
      <c r="J22" s="39">
        <v>0</v>
      </c>
      <c r="K22" s="39">
        <v>0</v>
      </c>
    </row>
    <row r="23" spans="1:11" x14ac:dyDescent="0.2">
      <c r="A23" s="38" t="s">
        <v>612</v>
      </c>
      <c r="B23" s="39">
        <v>0</v>
      </c>
      <c r="C23" s="39">
        <v>0</v>
      </c>
      <c r="D23" s="39">
        <v>0</v>
      </c>
      <c r="E23" s="39">
        <v>0</v>
      </c>
      <c r="F23" s="39">
        <v>0</v>
      </c>
      <c r="G23" s="39">
        <v>0</v>
      </c>
      <c r="H23" s="39">
        <v>0</v>
      </c>
      <c r="I23" s="39">
        <v>0</v>
      </c>
      <c r="J23" s="39">
        <v>0</v>
      </c>
      <c r="K23" s="39">
        <v>0</v>
      </c>
    </row>
    <row r="24" spans="1:11" x14ac:dyDescent="0.2">
      <c r="A24" s="38" t="s">
        <v>2258</v>
      </c>
      <c r="B24" s="39">
        <v>0</v>
      </c>
      <c r="C24" s="39">
        <v>0</v>
      </c>
      <c r="D24" s="39">
        <v>0</v>
      </c>
      <c r="E24" s="39">
        <v>0</v>
      </c>
      <c r="F24" s="39">
        <v>0</v>
      </c>
      <c r="G24" s="39">
        <v>0</v>
      </c>
      <c r="H24" s="39">
        <v>0</v>
      </c>
      <c r="I24" s="39">
        <v>0</v>
      </c>
      <c r="J24" s="39">
        <v>0</v>
      </c>
      <c r="K24" s="39">
        <v>0</v>
      </c>
    </row>
    <row r="25" spans="1:11" x14ac:dyDescent="0.2">
      <c r="A25" s="38" t="s">
        <v>2259</v>
      </c>
      <c r="B25" s="39">
        <v>7</v>
      </c>
      <c r="C25" s="39">
        <v>0</v>
      </c>
      <c r="D25" s="39">
        <v>0</v>
      </c>
      <c r="E25" s="39">
        <v>0</v>
      </c>
      <c r="F25" s="39">
        <v>0</v>
      </c>
      <c r="G25" s="39">
        <v>0</v>
      </c>
      <c r="H25" s="39">
        <v>0</v>
      </c>
      <c r="I25" s="39">
        <v>7</v>
      </c>
      <c r="J25" s="39">
        <v>0</v>
      </c>
      <c r="K25" s="39">
        <v>0</v>
      </c>
    </row>
    <row r="26" spans="1:11" x14ac:dyDescent="0.2">
      <c r="A26" s="38" t="s">
        <v>2260</v>
      </c>
      <c r="B26" s="39">
        <v>7</v>
      </c>
      <c r="C26" s="39">
        <v>3</v>
      </c>
      <c r="D26" s="39">
        <v>1</v>
      </c>
      <c r="E26" s="39">
        <v>2</v>
      </c>
      <c r="F26" s="39">
        <v>1</v>
      </c>
      <c r="G26" s="39">
        <v>0</v>
      </c>
      <c r="H26" s="39">
        <v>0</v>
      </c>
      <c r="I26" s="39">
        <v>0</v>
      </c>
      <c r="J26" s="39">
        <v>0</v>
      </c>
      <c r="K26" s="39">
        <v>0</v>
      </c>
    </row>
    <row r="27" spans="1:11" x14ac:dyDescent="0.2">
      <c r="A27" s="38" t="s">
        <v>2261</v>
      </c>
      <c r="B27" s="39">
        <v>8</v>
      </c>
      <c r="C27" s="39">
        <v>1</v>
      </c>
      <c r="D27" s="39">
        <v>0</v>
      </c>
      <c r="E27" s="39">
        <v>0</v>
      </c>
      <c r="F27" s="39">
        <v>0</v>
      </c>
      <c r="G27" s="39">
        <v>0</v>
      </c>
      <c r="H27" s="39">
        <v>0</v>
      </c>
      <c r="I27" s="39">
        <v>7</v>
      </c>
      <c r="J27" s="39">
        <v>0</v>
      </c>
      <c r="K27" s="39">
        <v>0</v>
      </c>
    </row>
    <row r="28" spans="1:11" x14ac:dyDescent="0.2">
      <c r="A28" s="38" t="s">
        <v>2262</v>
      </c>
      <c r="B28" s="39">
        <v>0</v>
      </c>
      <c r="C28" s="39">
        <v>0</v>
      </c>
      <c r="D28" s="39">
        <v>0</v>
      </c>
      <c r="E28" s="39">
        <v>0</v>
      </c>
      <c r="F28" s="39">
        <v>0</v>
      </c>
      <c r="G28" s="39">
        <v>0</v>
      </c>
      <c r="H28" s="39">
        <v>0</v>
      </c>
      <c r="I28" s="39">
        <v>0</v>
      </c>
      <c r="J28" s="39">
        <v>0</v>
      </c>
      <c r="K28" s="39">
        <v>0</v>
      </c>
    </row>
    <row r="29" spans="1:11" x14ac:dyDescent="0.2">
      <c r="A29" s="38" t="s">
        <v>740</v>
      </c>
      <c r="B29" s="39">
        <v>4</v>
      </c>
      <c r="C29" s="39">
        <v>0</v>
      </c>
      <c r="D29" s="39">
        <v>0</v>
      </c>
      <c r="E29" s="39">
        <v>0</v>
      </c>
      <c r="F29" s="39">
        <v>0</v>
      </c>
      <c r="G29" s="39">
        <v>0</v>
      </c>
      <c r="H29" s="39">
        <v>4</v>
      </c>
      <c r="I29" s="39">
        <v>0</v>
      </c>
      <c r="J29" s="39">
        <v>0</v>
      </c>
      <c r="K29" s="39">
        <v>0</v>
      </c>
    </row>
    <row r="30" spans="1:11" x14ac:dyDescent="0.2">
      <c r="A30" s="38" t="s">
        <v>114</v>
      </c>
      <c r="B30" s="39">
        <v>0</v>
      </c>
      <c r="C30" s="39">
        <v>0</v>
      </c>
      <c r="D30" s="39">
        <v>0</v>
      </c>
      <c r="E30" s="39">
        <v>0</v>
      </c>
      <c r="F30" s="39">
        <v>0</v>
      </c>
      <c r="G30" s="39">
        <v>0</v>
      </c>
      <c r="H30" s="39">
        <v>0</v>
      </c>
      <c r="I30" s="39">
        <v>0</v>
      </c>
      <c r="J30" s="39">
        <v>0</v>
      </c>
      <c r="K30" s="39">
        <v>0</v>
      </c>
    </row>
    <row r="31" spans="1:11" x14ac:dyDescent="0.2">
      <c r="A31" s="38" t="s">
        <v>1084</v>
      </c>
      <c r="B31" s="39">
        <v>20</v>
      </c>
      <c r="C31" s="39">
        <v>3</v>
      </c>
      <c r="D31" s="39">
        <v>2</v>
      </c>
      <c r="E31" s="39">
        <v>2</v>
      </c>
      <c r="F31" s="39">
        <v>1</v>
      </c>
      <c r="G31" s="39">
        <v>3</v>
      </c>
      <c r="H31" s="39">
        <v>1</v>
      </c>
      <c r="I31" s="39">
        <v>7</v>
      </c>
      <c r="J31" s="39">
        <v>1</v>
      </c>
      <c r="K31" s="39">
        <v>0</v>
      </c>
    </row>
    <row r="32" spans="1:11" x14ac:dyDescent="0.2">
      <c r="A32" s="38" t="s">
        <v>2263</v>
      </c>
      <c r="B32" s="39">
        <v>0</v>
      </c>
      <c r="C32" s="39">
        <v>0</v>
      </c>
      <c r="D32" s="39">
        <v>0</v>
      </c>
      <c r="E32" s="39">
        <v>0</v>
      </c>
      <c r="F32" s="39">
        <v>0</v>
      </c>
      <c r="G32" s="39">
        <v>0</v>
      </c>
      <c r="H32" s="39">
        <v>0</v>
      </c>
      <c r="I32" s="39">
        <v>0</v>
      </c>
      <c r="J32" s="39">
        <v>0</v>
      </c>
      <c r="K32" s="39">
        <v>0</v>
      </c>
    </row>
    <row r="33" spans="1:11" x14ac:dyDescent="0.2">
      <c r="A33" s="38" t="s">
        <v>2264</v>
      </c>
      <c r="B33" s="39">
        <v>21</v>
      </c>
      <c r="C33" s="39">
        <v>3</v>
      </c>
      <c r="D33" s="39">
        <v>1</v>
      </c>
      <c r="E33" s="39">
        <v>1</v>
      </c>
      <c r="F33" s="39">
        <v>0</v>
      </c>
      <c r="G33" s="39">
        <v>3</v>
      </c>
      <c r="H33" s="39">
        <v>1</v>
      </c>
      <c r="I33" s="39">
        <v>10</v>
      </c>
      <c r="J33" s="39">
        <v>2</v>
      </c>
      <c r="K33" s="39">
        <v>0</v>
      </c>
    </row>
    <row r="34" spans="1:11" x14ac:dyDescent="0.2">
      <c r="A34" s="38" t="s">
        <v>2265</v>
      </c>
      <c r="B34" s="39">
        <v>0</v>
      </c>
      <c r="C34" s="39">
        <v>0</v>
      </c>
      <c r="D34" s="39">
        <v>0</v>
      </c>
      <c r="E34" s="39">
        <v>0</v>
      </c>
      <c r="F34" s="39">
        <v>0</v>
      </c>
      <c r="G34" s="39">
        <v>0</v>
      </c>
      <c r="H34" s="39">
        <v>0</v>
      </c>
      <c r="I34" s="39">
        <v>0</v>
      </c>
      <c r="J34" s="39">
        <v>0</v>
      </c>
      <c r="K34" s="39">
        <v>0</v>
      </c>
    </row>
    <row r="35" spans="1:11" x14ac:dyDescent="0.2">
      <c r="A35" s="38" t="s">
        <v>74</v>
      </c>
      <c r="B35" s="39">
        <v>0</v>
      </c>
      <c r="C35" s="39">
        <v>0</v>
      </c>
      <c r="D35" s="39">
        <v>0</v>
      </c>
      <c r="E35" s="39">
        <v>0</v>
      </c>
      <c r="F35" s="39">
        <v>0</v>
      </c>
      <c r="G35" s="39">
        <v>0</v>
      </c>
      <c r="H35" s="39">
        <v>0</v>
      </c>
      <c r="I35" s="39">
        <v>0</v>
      </c>
      <c r="J35" s="39">
        <v>0</v>
      </c>
      <c r="K35" s="39">
        <v>0</v>
      </c>
    </row>
    <row r="36" spans="1:11" x14ac:dyDescent="0.2">
      <c r="A36" s="38" t="s">
        <v>1934</v>
      </c>
      <c r="B36" s="39">
        <v>0</v>
      </c>
      <c r="C36" s="39">
        <v>0</v>
      </c>
      <c r="D36" s="39">
        <v>0</v>
      </c>
      <c r="E36" s="39">
        <v>0</v>
      </c>
      <c r="F36" s="39">
        <v>0</v>
      </c>
      <c r="G36" s="39">
        <v>0</v>
      </c>
      <c r="H36" s="39">
        <v>0</v>
      </c>
      <c r="I36" s="39">
        <v>0</v>
      </c>
      <c r="J36" s="39">
        <v>0</v>
      </c>
      <c r="K36" s="39">
        <v>0</v>
      </c>
    </row>
    <row r="37" spans="1:11" x14ac:dyDescent="0.2">
      <c r="A37" s="38" t="s">
        <v>640</v>
      </c>
      <c r="B37" s="39">
        <v>1</v>
      </c>
      <c r="C37" s="39">
        <v>0</v>
      </c>
      <c r="D37" s="39">
        <v>0</v>
      </c>
      <c r="E37" s="39">
        <v>0</v>
      </c>
      <c r="F37" s="39">
        <v>0</v>
      </c>
      <c r="G37" s="39">
        <v>0</v>
      </c>
      <c r="H37" s="39">
        <v>0</v>
      </c>
      <c r="I37" s="39">
        <v>1</v>
      </c>
      <c r="J37" s="39">
        <v>0</v>
      </c>
      <c r="K37" s="39">
        <v>0</v>
      </c>
    </row>
    <row r="38" spans="1:11" x14ac:dyDescent="0.2">
      <c r="A38" s="38" t="s">
        <v>641</v>
      </c>
      <c r="B38" s="39">
        <v>4</v>
      </c>
      <c r="C38" s="39">
        <v>0</v>
      </c>
      <c r="D38" s="39">
        <v>0</v>
      </c>
      <c r="E38" s="39">
        <v>0</v>
      </c>
      <c r="F38" s="39">
        <v>0</v>
      </c>
      <c r="G38" s="39">
        <v>0</v>
      </c>
      <c r="H38" s="39">
        <v>0</v>
      </c>
      <c r="I38" s="39">
        <v>4</v>
      </c>
      <c r="J38" s="39">
        <v>0</v>
      </c>
      <c r="K38" s="39">
        <v>0</v>
      </c>
    </row>
    <row r="39" spans="1:11" x14ac:dyDescent="0.2">
      <c r="A39" s="38" t="s">
        <v>208</v>
      </c>
      <c r="B39" s="39">
        <v>89</v>
      </c>
      <c r="C39" s="39">
        <v>12</v>
      </c>
      <c r="D39" s="39">
        <v>6</v>
      </c>
      <c r="E39" s="39">
        <v>8</v>
      </c>
      <c r="F39" s="39">
        <v>5</v>
      </c>
      <c r="G39" s="39">
        <v>6</v>
      </c>
      <c r="H39" s="39">
        <v>4</v>
      </c>
      <c r="I39" s="39">
        <v>44</v>
      </c>
      <c r="J39" s="39">
        <v>4</v>
      </c>
      <c r="K39" s="39">
        <v>0</v>
      </c>
    </row>
    <row r="40" spans="1:11" x14ac:dyDescent="0.2">
      <c r="A40" s="38" t="s">
        <v>2242</v>
      </c>
      <c r="B40" s="39">
        <v>0</v>
      </c>
      <c r="C40" s="39">
        <v>0</v>
      </c>
      <c r="D40" s="39">
        <v>0</v>
      </c>
      <c r="E40" s="39">
        <v>0</v>
      </c>
      <c r="F40" s="39">
        <v>0</v>
      </c>
      <c r="G40" s="39">
        <v>0</v>
      </c>
      <c r="H40" s="39">
        <v>0</v>
      </c>
      <c r="I40" s="39">
        <v>0</v>
      </c>
      <c r="J40" s="39">
        <v>0</v>
      </c>
      <c r="K40" s="39">
        <v>0</v>
      </c>
    </row>
    <row r="41" spans="1:11" x14ac:dyDescent="0.2">
      <c r="A41" s="38" t="s">
        <v>2243</v>
      </c>
      <c r="B41" s="39">
        <v>0</v>
      </c>
      <c r="C41" s="39">
        <v>0</v>
      </c>
      <c r="D41" s="39">
        <v>0</v>
      </c>
      <c r="E41" s="39">
        <v>0</v>
      </c>
      <c r="F41" s="39">
        <v>0</v>
      </c>
      <c r="G41" s="39">
        <v>0</v>
      </c>
      <c r="H41" s="39">
        <v>0</v>
      </c>
      <c r="I41" s="39">
        <v>0</v>
      </c>
      <c r="J41" s="39">
        <v>0</v>
      </c>
      <c r="K41" s="39">
        <v>0</v>
      </c>
    </row>
    <row r="42" spans="1:11" x14ac:dyDescent="0.2">
      <c r="A42" s="38" t="s">
        <v>2244</v>
      </c>
      <c r="B42" s="39">
        <v>0</v>
      </c>
      <c r="C42" s="39">
        <v>0</v>
      </c>
      <c r="D42" s="39">
        <v>0</v>
      </c>
      <c r="E42" s="39">
        <v>0</v>
      </c>
      <c r="F42" s="39">
        <v>0</v>
      </c>
      <c r="G42" s="39">
        <v>0</v>
      </c>
      <c r="H42" s="39">
        <v>0</v>
      </c>
      <c r="I42" s="39">
        <v>0</v>
      </c>
      <c r="J42" s="39">
        <v>0</v>
      </c>
      <c r="K42" s="39">
        <v>0</v>
      </c>
    </row>
    <row r="43" spans="1:11" x14ac:dyDescent="0.2">
      <c r="A43" s="38" t="s">
        <v>2245</v>
      </c>
      <c r="B43" s="39">
        <v>0</v>
      </c>
      <c r="C43" s="39">
        <v>0</v>
      </c>
      <c r="D43" s="39">
        <v>0</v>
      </c>
      <c r="E43" s="39">
        <v>0</v>
      </c>
      <c r="F43" s="39">
        <v>0</v>
      </c>
      <c r="G43" s="39">
        <v>0</v>
      </c>
      <c r="H43" s="39">
        <v>0</v>
      </c>
      <c r="I43" s="39">
        <v>0</v>
      </c>
      <c r="J43" s="39">
        <v>0</v>
      </c>
      <c r="K43" s="39">
        <v>0</v>
      </c>
    </row>
    <row r="44" spans="1:11" x14ac:dyDescent="0.2">
      <c r="A44" s="38" t="s">
        <v>2246</v>
      </c>
      <c r="B44" s="39">
        <v>0</v>
      </c>
      <c r="C44" s="39">
        <v>0</v>
      </c>
      <c r="D44" s="39">
        <v>0</v>
      </c>
      <c r="E44" s="39">
        <v>0</v>
      </c>
      <c r="F44" s="39">
        <v>0</v>
      </c>
      <c r="G44" s="39">
        <v>0</v>
      </c>
      <c r="H44" s="39">
        <v>0</v>
      </c>
      <c r="I44" s="39">
        <v>0</v>
      </c>
      <c r="J44" s="39">
        <v>0</v>
      </c>
      <c r="K44" s="39">
        <v>0</v>
      </c>
    </row>
    <row r="45" spans="1:11" x14ac:dyDescent="0.2">
      <c r="A45" s="38" t="s">
        <v>2247</v>
      </c>
      <c r="B45" s="39">
        <v>0</v>
      </c>
      <c r="C45" s="39">
        <v>0</v>
      </c>
      <c r="D45" s="39">
        <v>0</v>
      </c>
      <c r="E45" s="39">
        <v>0</v>
      </c>
      <c r="F45" s="39">
        <v>0</v>
      </c>
      <c r="G45" s="39">
        <v>0</v>
      </c>
      <c r="H45" s="39">
        <v>0</v>
      </c>
      <c r="I45" s="39">
        <v>0</v>
      </c>
      <c r="J45" s="39">
        <v>0</v>
      </c>
      <c r="K45" s="39">
        <v>0</v>
      </c>
    </row>
    <row r="46" spans="1:11" x14ac:dyDescent="0.2">
      <c r="A46" s="38" t="s">
        <v>2248</v>
      </c>
      <c r="B46" s="39">
        <v>0</v>
      </c>
      <c r="C46" s="39">
        <v>0</v>
      </c>
      <c r="D46" s="39">
        <v>0</v>
      </c>
      <c r="E46" s="39">
        <v>0</v>
      </c>
      <c r="F46" s="39">
        <v>0</v>
      </c>
      <c r="G46" s="39">
        <v>0</v>
      </c>
      <c r="H46" s="39">
        <v>0</v>
      </c>
      <c r="I46" s="39">
        <v>0</v>
      </c>
      <c r="J46" s="39">
        <v>0</v>
      </c>
      <c r="K46" s="39">
        <v>0</v>
      </c>
    </row>
    <row r="47" spans="1:11" x14ac:dyDescent="0.2">
      <c r="A47" s="38" t="s">
        <v>179</v>
      </c>
      <c r="B47" s="39">
        <v>0</v>
      </c>
      <c r="C47" s="39">
        <v>0</v>
      </c>
      <c r="D47" s="39">
        <v>0</v>
      </c>
      <c r="E47" s="39">
        <v>0</v>
      </c>
      <c r="F47" s="39">
        <v>0</v>
      </c>
      <c r="G47" s="39">
        <v>0</v>
      </c>
      <c r="H47" s="39">
        <v>0</v>
      </c>
      <c r="I47" s="39">
        <v>0</v>
      </c>
      <c r="J47" s="39">
        <v>0</v>
      </c>
      <c r="K47" s="39">
        <v>0</v>
      </c>
    </row>
    <row r="48" spans="1:11" x14ac:dyDescent="0.2">
      <c r="A48" s="38" t="s">
        <v>2249</v>
      </c>
      <c r="B48" s="39">
        <v>0</v>
      </c>
      <c r="C48" s="39">
        <v>0</v>
      </c>
      <c r="D48" s="39">
        <v>0</v>
      </c>
      <c r="E48" s="39">
        <v>0</v>
      </c>
      <c r="F48" s="39">
        <v>0</v>
      </c>
      <c r="G48" s="39">
        <v>0</v>
      </c>
      <c r="H48" s="39">
        <v>0</v>
      </c>
      <c r="I48" s="39">
        <v>0</v>
      </c>
      <c r="J48" s="39">
        <v>0</v>
      </c>
      <c r="K48" s="39">
        <v>0</v>
      </c>
    </row>
    <row r="49" spans="1:11" x14ac:dyDescent="0.2">
      <c r="A49" s="38" t="s">
        <v>2250</v>
      </c>
      <c r="B49" s="39">
        <v>5</v>
      </c>
      <c r="C49" s="39">
        <v>0</v>
      </c>
      <c r="D49" s="39">
        <v>0</v>
      </c>
      <c r="E49" s="39">
        <v>0</v>
      </c>
      <c r="F49" s="39">
        <v>1</v>
      </c>
      <c r="G49" s="39">
        <v>0</v>
      </c>
      <c r="H49" s="39">
        <v>0</v>
      </c>
      <c r="I49" s="39">
        <v>4</v>
      </c>
      <c r="J49" s="39">
        <v>0</v>
      </c>
      <c r="K49" s="39">
        <v>0</v>
      </c>
    </row>
    <row r="50" spans="1:11" x14ac:dyDescent="0.2">
      <c r="A50" s="38" t="s">
        <v>2251</v>
      </c>
      <c r="B50" s="39">
        <v>0</v>
      </c>
      <c r="C50" s="39">
        <v>0</v>
      </c>
      <c r="D50" s="39">
        <v>0</v>
      </c>
      <c r="E50" s="39">
        <v>0</v>
      </c>
      <c r="F50" s="39">
        <v>0</v>
      </c>
      <c r="G50" s="39">
        <v>0</v>
      </c>
      <c r="H50" s="39">
        <v>0</v>
      </c>
      <c r="I50" s="39">
        <v>0</v>
      </c>
      <c r="J50" s="39">
        <v>0</v>
      </c>
      <c r="K50" s="39">
        <v>0</v>
      </c>
    </row>
    <row r="51" spans="1:11" x14ac:dyDescent="0.2">
      <c r="A51" s="38" t="s">
        <v>610</v>
      </c>
      <c r="B51" s="39">
        <v>0</v>
      </c>
      <c r="C51" s="39">
        <v>0</v>
      </c>
      <c r="D51" s="39">
        <v>0</v>
      </c>
      <c r="E51" s="39">
        <v>0</v>
      </c>
      <c r="F51" s="39">
        <v>0</v>
      </c>
      <c r="G51" s="39">
        <v>0</v>
      </c>
      <c r="H51" s="39">
        <v>0</v>
      </c>
      <c r="I51" s="39">
        <v>0</v>
      </c>
      <c r="J51" s="39">
        <v>0</v>
      </c>
      <c r="K51" s="39">
        <v>0</v>
      </c>
    </row>
    <row r="52" spans="1:11" x14ac:dyDescent="0.2">
      <c r="A52" s="38" t="s">
        <v>2252</v>
      </c>
      <c r="B52" s="39">
        <v>2</v>
      </c>
      <c r="C52" s="39">
        <v>0</v>
      </c>
      <c r="D52" s="39">
        <v>0</v>
      </c>
      <c r="E52" s="39">
        <v>0</v>
      </c>
      <c r="F52" s="39">
        <v>0</v>
      </c>
      <c r="G52" s="39">
        <v>0</v>
      </c>
      <c r="H52" s="39">
        <v>0</v>
      </c>
      <c r="I52" s="39">
        <v>2</v>
      </c>
      <c r="J52" s="39">
        <v>0</v>
      </c>
      <c r="K52" s="39">
        <v>0</v>
      </c>
    </row>
    <row r="53" spans="1:11" x14ac:dyDescent="0.2">
      <c r="A53" s="38" t="s">
        <v>2253</v>
      </c>
      <c r="B53" s="39">
        <v>25</v>
      </c>
      <c r="C53" s="39">
        <v>4</v>
      </c>
      <c r="D53" s="39">
        <v>2</v>
      </c>
      <c r="E53" s="39">
        <v>3</v>
      </c>
      <c r="F53" s="39">
        <v>3</v>
      </c>
      <c r="G53" s="39">
        <v>3</v>
      </c>
      <c r="H53" s="39">
        <v>1</v>
      </c>
      <c r="I53" s="39">
        <v>7</v>
      </c>
      <c r="J53" s="39">
        <v>2</v>
      </c>
      <c r="K53" s="39">
        <v>0</v>
      </c>
    </row>
    <row r="54" spans="1:11" x14ac:dyDescent="0.2">
      <c r="A54" s="38" t="s">
        <v>2254</v>
      </c>
      <c r="B54" s="39">
        <v>0</v>
      </c>
      <c r="C54" s="39">
        <v>0</v>
      </c>
      <c r="D54" s="39">
        <v>0</v>
      </c>
      <c r="E54" s="39">
        <v>0</v>
      </c>
      <c r="F54" s="39">
        <v>0</v>
      </c>
      <c r="G54" s="39">
        <v>0</v>
      </c>
      <c r="H54" s="39">
        <v>0</v>
      </c>
      <c r="I54" s="39">
        <v>0</v>
      </c>
      <c r="J54" s="39">
        <v>0</v>
      </c>
      <c r="K54" s="39">
        <v>0</v>
      </c>
    </row>
    <row r="55" spans="1:11" x14ac:dyDescent="0.2">
      <c r="A55" s="38" t="s">
        <v>627</v>
      </c>
      <c r="B55" s="39">
        <v>3</v>
      </c>
      <c r="C55" s="39">
        <v>0</v>
      </c>
      <c r="D55" s="39">
        <v>0</v>
      </c>
      <c r="E55" s="39">
        <v>0</v>
      </c>
      <c r="F55" s="39">
        <v>0</v>
      </c>
      <c r="G55" s="39">
        <v>0</v>
      </c>
      <c r="H55" s="39">
        <v>0</v>
      </c>
      <c r="I55" s="39">
        <v>3</v>
      </c>
      <c r="J55" s="39">
        <v>0</v>
      </c>
      <c r="K55" s="39">
        <v>0</v>
      </c>
    </row>
    <row r="56" spans="1:11" x14ac:dyDescent="0.2">
      <c r="A56" s="38" t="s">
        <v>2255</v>
      </c>
      <c r="B56" s="39">
        <v>0</v>
      </c>
      <c r="C56" s="39">
        <v>0</v>
      </c>
      <c r="D56" s="39">
        <v>0</v>
      </c>
      <c r="E56" s="39">
        <v>0</v>
      </c>
      <c r="F56" s="39">
        <v>0</v>
      </c>
      <c r="G56" s="39">
        <v>0</v>
      </c>
      <c r="H56" s="39">
        <v>0</v>
      </c>
      <c r="I56" s="39">
        <v>0</v>
      </c>
      <c r="J56" s="39">
        <v>0</v>
      </c>
      <c r="K56" s="39">
        <v>0</v>
      </c>
    </row>
    <row r="57" spans="1:11" x14ac:dyDescent="0.2">
      <c r="A57" s="38" t="s">
        <v>2256</v>
      </c>
      <c r="B57" s="39">
        <v>0</v>
      </c>
      <c r="C57" s="39">
        <v>0</v>
      </c>
      <c r="D57" s="39">
        <v>0</v>
      </c>
      <c r="E57" s="39">
        <v>0</v>
      </c>
      <c r="F57" s="39">
        <v>0</v>
      </c>
      <c r="G57" s="39">
        <v>0</v>
      </c>
      <c r="H57" s="39">
        <v>0</v>
      </c>
      <c r="I57" s="39">
        <v>0</v>
      </c>
      <c r="J57" s="39">
        <v>0</v>
      </c>
      <c r="K57" s="39">
        <v>0</v>
      </c>
    </row>
    <row r="58" spans="1:11" x14ac:dyDescent="0.2">
      <c r="A58" s="38" t="s">
        <v>2257</v>
      </c>
      <c r="B58" s="39">
        <v>0</v>
      </c>
      <c r="C58" s="39">
        <v>0</v>
      </c>
      <c r="D58" s="39">
        <v>0</v>
      </c>
      <c r="E58" s="39">
        <v>0</v>
      </c>
      <c r="F58" s="39">
        <v>0</v>
      </c>
      <c r="G58" s="39">
        <v>0</v>
      </c>
      <c r="H58" s="39">
        <v>0</v>
      </c>
      <c r="I58" s="39">
        <v>0</v>
      </c>
      <c r="J58" s="39">
        <v>0</v>
      </c>
      <c r="K58" s="39">
        <v>0</v>
      </c>
    </row>
    <row r="59" spans="1:11" x14ac:dyDescent="0.2">
      <c r="A59" s="38" t="s">
        <v>612</v>
      </c>
      <c r="B59" s="39">
        <v>0</v>
      </c>
      <c r="C59" s="39">
        <v>0</v>
      </c>
      <c r="D59" s="39">
        <v>0</v>
      </c>
      <c r="E59" s="39">
        <v>0</v>
      </c>
      <c r="F59" s="39">
        <v>0</v>
      </c>
      <c r="G59" s="39">
        <v>0</v>
      </c>
      <c r="H59" s="39">
        <v>0</v>
      </c>
      <c r="I59" s="39">
        <v>0</v>
      </c>
      <c r="J59" s="39">
        <v>0</v>
      </c>
      <c r="K59" s="39">
        <v>0</v>
      </c>
    </row>
    <row r="60" spans="1:11" x14ac:dyDescent="0.2">
      <c r="A60" s="38" t="s">
        <v>2258</v>
      </c>
      <c r="B60" s="39">
        <v>0</v>
      </c>
      <c r="C60" s="39">
        <v>0</v>
      </c>
      <c r="D60" s="39">
        <v>0</v>
      </c>
      <c r="E60" s="39">
        <v>0</v>
      </c>
      <c r="F60" s="39">
        <v>0</v>
      </c>
      <c r="G60" s="39">
        <v>0</v>
      </c>
      <c r="H60" s="39">
        <v>0</v>
      </c>
      <c r="I60" s="39">
        <v>0</v>
      </c>
      <c r="J60" s="39">
        <v>0</v>
      </c>
      <c r="K60" s="39">
        <v>0</v>
      </c>
    </row>
    <row r="61" spans="1:11" x14ac:dyDescent="0.2">
      <c r="A61" s="38" t="s">
        <v>2259</v>
      </c>
      <c r="B61" s="39">
        <v>7</v>
      </c>
      <c r="C61" s="39">
        <v>0</v>
      </c>
      <c r="D61" s="39">
        <v>0</v>
      </c>
      <c r="E61" s="39">
        <v>0</v>
      </c>
      <c r="F61" s="39">
        <v>0</v>
      </c>
      <c r="G61" s="39">
        <v>0</v>
      </c>
      <c r="H61" s="39">
        <v>0</v>
      </c>
      <c r="I61" s="39">
        <v>7</v>
      </c>
      <c r="J61" s="39">
        <v>0</v>
      </c>
      <c r="K61" s="39">
        <v>0</v>
      </c>
    </row>
    <row r="62" spans="1:11" x14ac:dyDescent="0.2">
      <c r="A62" s="38" t="s">
        <v>2260</v>
      </c>
      <c r="B62" s="39">
        <v>7</v>
      </c>
      <c r="C62" s="39">
        <v>3</v>
      </c>
      <c r="D62" s="39">
        <v>1</v>
      </c>
      <c r="E62" s="39">
        <v>2</v>
      </c>
      <c r="F62" s="39">
        <v>1</v>
      </c>
      <c r="G62" s="39">
        <v>0</v>
      </c>
      <c r="H62" s="39">
        <v>0</v>
      </c>
      <c r="I62" s="39">
        <v>0</v>
      </c>
      <c r="J62" s="39">
        <v>0</v>
      </c>
      <c r="K62" s="39">
        <v>0</v>
      </c>
    </row>
    <row r="63" spans="1:11" x14ac:dyDescent="0.2">
      <c r="A63" s="38" t="s">
        <v>2261</v>
      </c>
      <c r="B63" s="39">
        <v>8</v>
      </c>
      <c r="C63" s="39">
        <v>1</v>
      </c>
      <c r="D63" s="39">
        <v>0</v>
      </c>
      <c r="E63" s="39">
        <v>0</v>
      </c>
      <c r="F63" s="39">
        <v>0</v>
      </c>
      <c r="G63" s="39">
        <v>0</v>
      </c>
      <c r="H63" s="39">
        <v>0</v>
      </c>
      <c r="I63" s="39">
        <v>7</v>
      </c>
      <c r="J63" s="39">
        <v>0</v>
      </c>
      <c r="K63" s="39">
        <v>0</v>
      </c>
    </row>
    <row r="64" spans="1:11" x14ac:dyDescent="0.2">
      <c r="A64" s="38" t="s">
        <v>2262</v>
      </c>
      <c r="B64" s="39">
        <v>0</v>
      </c>
      <c r="C64" s="39">
        <v>0</v>
      </c>
      <c r="D64" s="39">
        <v>0</v>
      </c>
      <c r="E64" s="39">
        <v>0</v>
      </c>
      <c r="F64" s="39">
        <v>0</v>
      </c>
      <c r="G64" s="39">
        <v>0</v>
      </c>
      <c r="H64" s="39">
        <v>0</v>
      </c>
      <c r="I64" s="39">
        <v>0</v>
      </c>
      <c r="J64" s="39">
        <v>0</v>
      </c>
      <c r="K64" s="39">
        <v>0</v>
      </c>
    </row>
    <row r="65" spans="1:11" x14ac:dyDescent="0.2">
      <c r="A65" s="38" t="s">
        <v>740</v>
      </c>
      <c r="B65" s="39">
        <v>1</v>
      </c>
      <c r="C65" s="39">
        <v>0</v>
      </c>
      <c r="D65" s="39">
        <v>0</v>
      </c>
      <c r="E65" s="39">
        <v>0</v>
      </c>
      <c r="F65" s="39">
        <v>0</v>
      </c>
      <c r="G65" s="39">
        <v>0</v>
      </c>
      <c r="H65" s="39">
        <v>1</v>
      </c>
      <c r="I65" s="39">
        <v>0</v>
      </c>
      <c r="J65" s="39">
        <v>0</v>
      </c>
      <c r="K65" s="39">
        <v>0</v>
      </c>
    </row>
    <row r="66" spans="1:11" x14ac:dyDescent="0.2">
      <c r="A66" s="38" t="s">
        <v>114</v>
      </c>
      <c r="B66" s="39">
        <v>0</v>
      </c>
      <c r="C66" s="39">
        <v>0</v>
      </c>
      <c r="D66" s="39">
        <v>0</v>
      </c>
      <c r="E66" s="39">
        <v>0</v>
      </c>
      <c r="F66" s="39">
        <v>0</v>
      </c>
      <c r="G66" s="39">
        <v>0</v>
      </c>
      <c r="H66" s="39">
        <v>0</v>
      </c>
      <c r="I66" s="39">
        <v>0</v>
      </c>
      <c r="J66" s="39">
        <v>0</v>
      </c>
      <c r="K66" s="39">
        <v>0</v>
      </c>
    </row>
    <row r="67" spans="1:11" x14ac:dyDescent="0.2">
      <c r="A67" s="38" t="s">
        <v>1084</v>
      </c>
      <c r="B67" s="39">
        <v>11</v>
      </c>
      <c r="C67" s="39">
        <v>1</v>
      </c>
      <c r="D67" s="39">
        <v>2</v>
      </c>
      <c r="E67" s="39">
        <v>2</v>
      </c>
      <c r="F67" s="39">
        <v>0</v>
      </c>
      <c r="G67" s="39">
        <v>1</v>
      </c>
      <c r="H67" s="39">
        <v>1</v>
      </c>
      <c r="I67" s="39">
        <v>4</v>
      </c>
      <c r="J67" s="39">
        <v>0</v>
      </c>
      <c r="K67" s="39">
        <v>0</v>
      </c>
    </row>
    <row r="68" spans="1:11" x14ac:dyDescent="0.2">
      <c r="A68" s="38" t="s">
        <v>2263</v>
      </c>
      <c r="B68" s="39">
        <v>0</v>
      </c>
      <c r="C68" s="39">
        <v>0</v>
      </c>
      <c r="D68" s="39">
        <v>0</v>
      </c>
      <c r="E68" s="39">
        <v>0</v>
      </c>
      <c r="F68" s="39">
        <v>0</v>
      </c>
      <c r="G68" s="39">
        <v>0</v>
      </c>
      <c r="H68" s="39">
        <v>0</v>
      </c>
      <c r="I68" s="39">
        <v>0</v>
      </c>
      <c r="J68" s="39">
        <v>0</v>
      </c>
      <c r="K68" s="39">
        <v>0</v>
      </c>
    </row>
    <row r="69" spans="1:11" x14ac:dyDescent="0.2">
      <c r="A69" s="38" t="s">
        <v>2264</v>
      </c>
      <c r="B69" s="39">
        <v>18</v>
      </c>
      <c r="C69" s="39">
        <v>3</v>
      </c>
      <c r="D69" s="39">
        <v>1</v>
      </c>
      <c r="E69" s="39">
        <v>1</v>
      </c>
      <c r="F69" s="39">
        <v>0</v>
      </c>
      <c r="G69" s="39">
        <v>2</v>
      </c>
      <c r="H69" s="39">
        <v>1</v>
      </c>
      <c r="I69" s="39">
        <v>8</v>
      </c>
      <c r="J69" s="39">
        <v>2</v>
      </c>
      <c r="K69" s="39">
        <v>0</v>
      </c>
    </row>
    <row r="70" spans="1:11" x14ac:dyDescent="0.2">
      <c r="A70" s="38" t="s">
        <v>2265</v>
      </c>
      <c r="B70" s="39">
        <v>0</v>
      </c>
      <c r="C70" s="39">
        <v>0</v>
      </c>
      <c r="D70" s="39">
        <v>0</v>
      </c>
      <c r="E70" s="39">
        <v>0</v>
      </c>
      <c r="F70" s="39">
        <v>0</v>
      </c>
      <c r="G70" s="39">
        <v>0</v>
      </c>
      <c r="H70" s="39">
        <v>0</v>
      </c>
      <c r="I70" s="39">
        <v>0</v>
      </c>
      <c r="J70" s="39">
        <v>0</v>
      </c>
      <c r="K70" s="39">
        <v>0</v>
      </c>
    </row>
    <row r="71" spans="1:11" x14ac:dyDescent="0.2">
      <c r="A71" s="38" t="s">
        <v>74</v>
      </c>
      <c r="B71" s="39">
        <v>0</v>
      </c>
      <c r="C71" s="39">
        <v>0</v>
      </c>
      <c r="D71" s="39">
        <v>0</v>
      </c>
      <c r="E71" s="39">
        <v>0</v>
      </c>
      <c r="F71" s="39">
        <v>0</v>
      </c>
      <c r="G71" s="39">
        <v>0</v>
      </c>
      <c r="H71" s="39">
        <v>0</v>
      </c>
      <c r="I71" s="39">
        <v>0</v>
      </c>
      <c r="J71" s="39">
        <v>0</v>
      </c>
      <c r="K71" s="39">
        <v>0</v>
      </c>
    </row>
    <row r="72" spans="1:11" x14ac:dyDescent="0.2">
      <c r="A72" s="38" t="s">
        <v>1934</v>
      </c>
      <c r="B72" s="39">
        <v>0</v>
      </c>
      <c r="C72" s="39">
        <v>0</v>
      </c>
      <c r="D72" s="39">
        <v>0</v>
      </c>
      <c r="E72" s="39">
        <v>0</v>
      </c>
      <c r="F72" s="39">
        <v>0</v>
      </c>
      <c r="G72" s="39">
        <v>0</v>
      </c>
      <c r="H72" s="39">
        <v>0</v>
      </c>
      <c r="I72" s="39">
        <v>0</v>
      </c>
      <c r="J72" s="39">
        <v>0</v>
      </c>
      <c r="K72" s="39">
        <v>0</v>
      </c>
    </row>
    <row r="73" spans="1:11" x14ac:dyDescent="0.2">
      <c r="A73" s="38" t="s">
        <v>640</v>
      </c>
      <c r="B73" s="39">
        <v>1</v>
      </c>
      <c r="C73" s="39">
        <v>0</v>
      </c>
      <c r="D73" s="39">
        <v>0</v>
      </c>
      <c r="E73" s="39">
        <v>0</v>
      </c>
      <c r="F73" s="39">
        <v>0</v>
      </c>
      <c r="G73" s="39">
        <v>0</v>
      </c>
      <c r="H73" s="39">
        <v>0</v>
      </c>
      <c r="I73" s="39">
        <v>1</v>
      </c>
      <c r="J73" s="39">
        <v>0</v>
      </c>
      <c r="K73" s="39">
        <v>0</v>
      </c>
    </row>
    <row r="74" spans="1:11" x14ac:dyDescent="0.2">
      <c r="A74" s="38" t="s">
        <v>641</v>
      </c>
      <c r="B74" s="39">
        <v>1</v>
      </c>
      <c r="C74" s="39">
        <v>0</v>
      </c>
      <c r="D74" s="39">
        <v>0</v>
      </c>
      <c r="E74" s="39">
        <v>0</v>
      </c>
      <c r="F74" s="39">
        <v>0</v>
      </c>
      <c r="G74" s="39">
        <v>0</v>
      </c>
      <c r="H74" s="39">
        <v>0</v>
      </c>
      <c r="I74" s="39">
        <v>1</v>
      </c>
      <c r="J74" s="39">
        <v>0</v>
      </c>
      <c r="K74" s="39">
        <v>0</v>
      </c>
    </row>
    <row r="75" spans="1:11" x14ac:dyDescent="0.2">
      <c r="A75" s="38" t="s">
        <v>209</v>
      </c>
      <c r="B75" s="39">
        <v>30</v>
      </c>
      <c r="C75" s="39">
        <v>2</v>
      </c>
      <c r="D75" s="39">
        <v>1</v>
      </c>
      <c r="E75" s="39">
        <v>2</v>
      </c>
      <c r="F75" s="39">
        <v>1</v>
      </c>
      <c r="G75" s="39">
        <v>4</v>
      </c>
      <c r="H75" s="39">
        <v>4</v>
      </c>
      <c r="I75" s="39">
        <v>14</v>
      </c>
      <c r="J75" s="39">
        <v>2</v>
      </c>
      <c r="K75" s="39">
        <v>0</v>
      </c>
    </row>
    <row r="76" spans="1:11" x14ac:dyDescent="0.2">
      <c r="A76" s="38" t="s">
        <v>2242</v>
      </c>
      <c r="B76" s="39">
        <v>0</v>
      </c>
      <c r="C76" s="39">
        <v>0</v>
      </c>
      <c r="D76" s="39">
        <v>0</v>
      </c>
      <c r="E76" s="39">
        <v>0</v>
      </c>
      <c r="F76" s="39">
        <v>0</v>
      </c>
      <c r="G76" s="39">
        <v>0</v>
      </c>
      <c r="H76" s="39">
        <v>0</v>
      </c>
      <c r="I76" s="39">
        <v>0</v>
      </c>
      <c r="J76" s="39">
        <v>0</v>
      </c>
      <c r="K76" s="39">
        <v>0</v>
      </c>
    </row>
    <row r="77" spans="1:11" x14ac:dyDescent="0.2">
      <c r="A77" s="38" t="s">
        <v>2243</v>
      </c>
      <c r="B77" s="39">
        <v>0</v>
      </c>
      <c r="C77" s="39">
        <v>0</v>
      </c>
      <c r="D77" s="39">
        <v>0</v>
      </c>
      <c r="E77" s="39">
        <v>0</v>
      </c>
      <c r="F77" s="39">
        <v>0</v>
      </c>
      <c r="G77" s="39">
        <v>0</v>
      </c>
      <c r="H77" s="39">
        <v>0</v>
      </c>
      <c r="I77" s="39">
        <v>0</v>
      </c>
      <c r="J77" s="39">
        <v>0</v>
      </c>
      <c r="K77" s="39">
        <v>0</v>
      </c>
    </row>
    <row r="78" spans="1:11" x14ac:dyDescent="0.2">
      <c r="A78" s="38" t="s">
        <v>2244</v>
      </c>
      <c r="B78" s="39">
        <v>0</v>
      </c>
      <c r="C78" s="39">
        <v>0</v>
      </c>
      <c r="D78" s="39">
        <v>0</v>
      </c>
      <c r="E78" s="39">
        <v>0</v>
      </c>
      <c r="F78" s="39">
        <v>0</v>
      </c>
      <c r="G78" s="39">
        <v>0</v>
      </c>
      <c r="H78" s="39">
        <v>0</v>
      </c>
      <c r="I78" s="39">
        <v>0</v>
      </c>
      <c r="J78" s="39">
        <v>0</v>
      </c>
      <c r="K78" s="39">
        <v>0</v>
      </c>
    </row>
    <row r="79" spans="1:11" x14ac:dyDescent="0.2">
      <c r="A79" s="38" t="s">
        <v>2245</v>
      </c>
      <c r="B79" s="39">
        <v>0</v>
      </c>
      <c r="C79" s="39">
        <v>0</v>
      </c>
      <c r="D79" s="39">
        <v>0</v>
      </c>
      <c r="E79" s="39">
        <v>0</v>
      </c>
      <c r="F79" s="39">
        <v>0</v>
      </c>
      <c r="G79" s="39">
        <v>0</v>
      </c>
      <c r="H79" s="39">
        <v>0</v>
      </c>
      <c r="I79" s="39">
        <v>0</v>
      </c>
      <c r="J79" s="39">
        <v>0</v>
      </c>
      <c r="K79" s="39">
        <v>0</v>
      </c>
    </row>
    <row r="80" spans="1:11" x14ac:dyDescent="0.2">
      <c r="A80" s="38" t="s">
        <v>2246</v>
      </c>
      <c r="B80" s="39">
        <v>0</v>
      </c>
      <c r="C80" s="39">
        <v>0</v>
      </c>
      <c r="D80" s="39">
        <v>0</v>
      </c>
      <c r="E80" s="39">
        <v>0</v>
      </c>
      <c r="F80" s="39">
        <v>0</v>
      </c>
      <c r="G80" s="39">
        <v>0</v>
      </c>
      <c r="H80" s="39">
        <v>0</v>
      </c>
      <c r="I80" s="39">
        <v>0</v>
      </c>
      <c r="J80" s="39">
        <v>0</v>
      </c>
      <c r="K80" s="39">
        <v>0</v>
      </c>
    </row>
    <row r="81" spans="1:11" x14ac:dyDescent="0.2">
      <c r="A81" s="38" t="s">
        <v>2247</v>
      </c>
      <c r="B81" s="39">
        <v>0</v>
      </c>
      <c r="C81" s="39">
        <v>0</v>
      </c>
      <c r="D81" s="39">
        <v>0</v>
      </c>
      <c r="E81" s="39">
        <v>0</v>
      </c>
      <c r="F81" s="39">
        <v>0</v>
      </c>
      <c r="G81" s="39">
        <v>0</v>
      </c>
      <c r="H81" s="39">
        <v>0</v>
      </c>
      <c r="I81" s="39">
        <v>0</v>
      </c>
      <c r="J81" s="39">
        <v>0</v>
      </c>
      <c r="K81" s="39">
        <v>0</v>
      </c>
    </row>
    <row r="82" spans="1:11" x14ac:dyDescent="0.2">
      <c r="A82" s="38" t="s">
        <v>2248</v>
      </c>
      <c r="B82" s="39">
        <v>0</v>
      </c>
      <c r="C82" s="39">
        <v>0</v>
      </c>
      <c r="D82" s="39">
        <v>0</v>
      </c>
      <c r="E82" s="39">
        <v>0</v>
      </c>
      <c r="F82" s="39">
        <v>0</v>
      </c>
      <c r="G82" s="39">
        <v>0</v>
      </c>
      <c r="H82" s="39">
        <v>0</v>
      </c>
      <c r="I82" s="39">
        <v>0</v>
      </c>
      <c r="J82" s="39">
        <v>0</v>
      </c>
      <c r="K82" s="39">
        <v>0</v>
      </c>
    </row>
    <row r="83" spans="1:11" x14ac:dyDescent="0.2">
      <c r="A83" s="38" t="s">
        <v>179</v>
      </c>
      <c r="B83" s="39">
        <v>0</v>
      </c>
      <c r="C83" s="39">
        <v>0</v>
      </c>
      <c r="D83" s="39">
        <v>0</v>
      </c>
      <c r="E83" s="39">
        <v>0</v>
      </c>
      <c r="F83" s="39">
        <v>0</v>
      </c>
      <c r="G83" s="39">
        <v>0</v>
      </c>
      <c r="H83" s="39">
        <v>0</v>
      </c>
      <c r="I83" s="39">
        <v>0</v>
      </c>
      <c r="J83" s="39">
        <v>0</v>
      </c>
      <c r="K83" s="39">
        <v>0</v>
      </c>
    </row>
    <row r="84" spans="1:11" x14ac:dyDescent="0.2">
      <c r="A84" s="38" t="s">
        <v>2249</v>
      </c>
      <c r="B84" s="39">
        <v>0</v>
      </c>
      <c r="C84" s="39">
        <v>0</v>
      </c>
      <c r="D84" s="39">
        <v>0</v>
      </c>
      <c r="E84" s="39">
        <v>0</v>
      </c>
      <c r="F84" s="39">
        <v>0</v>
      </c>
      <c r="G84" s="39">
        <v>0</v>
      </c>
      <c r="H84" s="39">
        <v>0</v>
      </c>
      <c r="I84" s="39">
        <v>0</v>
      </c>
      <c r="J84" s="39">
        <v>0</v>
      </c>
      <c r="K84" s="39">
        <v>0</v>
      </c>
    </row>
    <row r="85" spans="1:11" x14ac:dyDescent="0.2">
      <c r="A85" s="38" t="s">
        <v>2250</v>
      </c>
      <c r="B85" s="39">
        <v>0</v>
      </c>
      <c r="C85" s="39">
        <v>0</v>
      </c>
      <c r="D85" s="39">
        <v>0</v>
      </c>
      <c r="E85" s="39">
        <v>0</v>
      </c>
      <c r="F85" s="39">
        <v>0</v>
      </c>
      <c r="G85" s="39">
        <v>0</v>
      </c>
      <c r="H85" s="39">
        <v>0</v>
      </c>
      <c r="I85" s="39">
        <v>0</v>
      </c>
      <c r="J85" s="39">
        <v>0</v>
      </c>
      <c r="K85" s="39">
        <v>0</v>
      </c>
    </row>
    <row r="86" spans="1:11" x14ac:dyDescent="0.2">
      <c r="A86" s="38" t="s">
        <v>2251</v>
      </c>
      <c r="B86" s="39">
        <v>0</v>
      </c>
      <c r="C86" s="39">
        <v>0</v>
      </c>
      <c r="D86" s="39">
        <v>0</v>
      </c>
      <c r="E86" s="39">
        <v>0</v>
      </c>
      <c r="F86" s="39">
        <v>0</v>
      </c>
      <c r="G86" s="39">
        <v>0</v>
      </c>
      <c r="H86" s="39">
        <v>0</v>
      </c>
      <c r="I86" s="39">
        <v>0</v>
      </c>
      <c r="J86" s="39">
        <v>0</v>
      </c>
      <c r="K86" s="39">
        <v>0</v>
      </c>
    </row>
    <row r="87" spans="1:11" x14ac:dyDescent="0.2">
      <c r="A87" s="38" t="s">
        <v>610</v>
      </c>
      <c r="B87" s="39">
        <v>0</v>
      </c>
      <c r="C87" s="39">
        <v>0</v>
      </c>
      <c r="D87" s="39">
        <v>0</v>
      </c>
      <c r="E87" s="39">
        <v>0</v>
      </c>
      <c r="F87" s="39">
        <v>0</v>
      </c>
      <c r="G87" s="39">
        <v>0</v>
      </c>
      <c r="H87" s="39">
        <v>0</v>
      </c>
      <c r="I87" s="39">
        <v>0</v>
      </c>
      <c r="J87" s="39">
        <v>0</v>
      </c>
      <c r="K87" s="39">
        <v>0</v>
      </c>
    </row>
    <row r="88" spans="1:11" x14ac:dyDescent="0.2">
      <c r="A88" s="38" t="s">
        <v>2252</v>
      </c>
      <c r="B88" s="39">
        <v>0</v>
      </c>
      <c r="C88" s="39">
        <v>0</v>
      </c>
      <c r="D88" s="39">
        <v>0</v>
      </c>
      <c r="E88" s="39">
        <v>0</v>
      </c>
      <c r="F88" s="39">
        <v>0</v>
      </c>
      <c r="G88" s="39">
        <v>0</v>
      </c>
      <c r="H88" s="39">
        <v>0</v>
      </c>
      <c r="I88" s="39">
        <v>0</v>
      </c>
      <c r="J88" s="39">
        <v>0</v>
      </c>
      <c r="K88" s="39">
        <v>0</v>
      </c>
    </row>
    <row r="89" spans="1:11" x14ac:dyDescent="0.2">
      <c r="A89" s="38" t="s">
        <v>2253</v>
      </c>
      <c r="B89" s="39">
        <v>9</v>
      </c>
      <c r="C89" s="39">
        <v>0</v>
      </c>
      <c r="D89" s="39">
        <v>1</v>
      </c>
      <c r="E89" s="39">
        <v>2</v>
      </c>
      <c r="F89" s="39">
        <v>0</v>
      </c>
      <c r="G89" s="39">
        <v>1</v>
      </c>
      <c r="H89" s="39">
        <v>1</v>
      </c>
      <c r="I89" s="39">
        <v>3</v>
      </c>
      <c r="J89" s="39">
        <v>1</v>
      </c>
      <c r="K89" s="39">
        <v>0</v>
      </c>
    </row>
    <row r="90" spans="1:11" x14ac:dyDescent="0.2">
      <c r="A90" s="38" t="s">
        <v>2254</v>
      </c>
      <c r="B90" s="39">
        <v>0</v>
      </c>
      <c r="C90" s="39">
        <v>0</v>
      </c>
      <c r="D90" s="39">
        <v>0</v>
      </c>
      <c r="E90" s="39">
        <v>0</v>
      </c>
      <c r="F90" s="39">
        <v>0</v>
      </c>
      <c r="G90" s="39">
        <v>0</v>
      </c>
      <c r="H90" s="39">
        <v>0</v>
      </c>
      <c r="I90" s="39">
        <v>0</v>
      </c>
      <c r="J90" s="39">
        <v>0</v>
      </c>
      <c r="K90" s="39">
        <v>0</v>
      </c>
    </row>
    <row r="91" spans="1:11" x14ac:dyDescent="0.2">
      <c r="A91" s="38" t="s">
        <v>627</v>
      </c>
      <c r="B91" s="39">
        <v>3</v>
      </c>
      <c r="C91" s="39">
        <v>0</v>
      </c>
      <c r="D91" s="39">
        <v>0</v>
      </c>
      <c r="E91" s="39">
        <v>0</v>
      </c>
      <c r="F91" s="39">
        <v>0</v>
      </c>
      <c r="G91" s="39">
        <v>0</v>
      </c>
      <c r="H91" s="39">
        <v>0</v>
      </c>
      <c r="I91" s="39">
        <v>3</v>
      </c>
      <c r="J91" s="39">
        <v>0</v>
      </c>
      <c r="K91" s="39">
        <v>0</v>
      </c>
    </row>
    <row r="92" spans="1:11" x14ac:dyDescent="0.2">
      <c r="A92" s="38" t="s">
        <v>2255</v>
      </c>
      <c r="B92" s="39">
        <v>0</v>
      </c>
      <c r="C92" s="39">
        <v>0</v>
      </c>
      <c r="D92" s="39">
        <v>0</v>
      </c>
      <c r="E92" s="39">
        <v>0</v>
      </c>
      <c r="F92" s="39">
        <v>0</v>
      </c>
      <c r="G92" s="39">
        <v>0</v>
      </c>
      <c r="H92" s="39">
        <v>0</v>
      </c>
      <c r="I92" s="39">
        <v>0</v>
      </c>
      <c r="J92" s="39">
        <v>0</v>
      </c>
      <c r="K92" s="39">
        <v>0</v>
      </c>
    </row>
    <row r="93" spans="1:11" x14ac:dyDescent="0.2">
      <c r="A93" s="38" t="s">
        <v>2256</v>
      </c>
      <c r="B93" s="39">
        <v>0</v>
      </c>
      <c r="C93" s="39">
        <v>0</v>
      </c>
      <c r="D93" s="39">
        <v>0</v>
      </c>
      <c r="E93" s="39">
        <v>0</v>
      </c>
      <c r="F93" s="39">
        <v>0</v>
      </c>
      <c r="G93" s="39">
        <v>0</v>
      </c>
      <c r="H93" s="39">
        <v>0</v>
      </c>
      <c r="I93" s="39">
        <v>0</v>
      </c>
      <c r="J93" s="39">
        <v>0</v>
      </c>
      <c r="K93" s="39">
        <v>0</v>
      </c>
    </row>
    <row r="94" spans="1:11" x14ac:dyDescent="0.2">
      <c r="A94" s="38" t="s">
        <v>2257</v>
      </c>
      <c r="B94" s="39">
        <v>0</v>
      </c>
      <c r="C94" s="39">
        <v>0</v>
      </c>
      <c r="D94" s="39">
        <v>0</v>
      </c>
      <c r="E94" s="39">
        <v>0</v>
      </c>
      <c r="F94" s="39">
        <v>0</v>
      </c>
      <c r="G94" s="39">
        <v>0</v>
      </c>
      <c r="H94" s="39">
        <v>0</v>
      </c>
      <c r="I94" s="39">
        <v>0</v>
      </c>
      <c r="J94" s="39">
        <v>0</v>
      </c>
      <c r="K94" s="39">
        <v>0</v>
      </c>
    </row>
    <row r="95" spans="1:11" x14ac:dyDescent="0.2">
      <c r="A95" s="38" t="s">
        <v>612</v>
      </c>
      <c r="B95" s="39">
        <v>0</v>
      </c>
      <c r="C95" s="39">
        <v>0</v>
      </c>
      <c r="D95" s="39">
        <v>0</v>
      </c>
      <c r="E95" s="39">
        <v>0</v>
      </c>
      <c r="F95" s="39">
        <v>0</v>
      </c>
      <c r="G95" s="39">
        <v>0</v>
      </c>
      <c r="H95" s="39">
        <v>0</v>
      </c>
      <c r="I95" s="39">
        <v>0</v>
      </c>
      <c r="J95" s="39">
        <v>0</v>
      </c>
      <c r="K95" s="39">
        <v>0</v>
      </c>
    </row>
    <row r="96" spans="1:11" x14ac:dyDescent="0.2">
      <c r="A96" s="38" t="s">
        <v>2258</v>
      </c>
      <c r="B96" s="39">
        <v>0</v>
      </c>
      <c r="C96" s="39">
        <v>0</v>
      </c>
      <c r="D96" s="39">
        <v>0</v>
      </c>
      <c r="E96" s="39">
        <v>0</v>
      </c>
      <c r="F96" s="39">
        <v>0</v>
      </c>
      <c r="G96" s="39">
        <v>0</v>
      </c>
      <c r="H96" s="39">
        <v>0</v>
      </c>
      <c r="I96" s="39">
        <v>0</v>
      </c>
      <c r="J96" s="39">
        <v>0</v>
      </c>
      <c r="K96" s="39">
        <v>0</v>
      </c>
    </row>
    <row r="97" spans="1:11" x14ac:dyDescent="0.2">
      <c r="A97" s="38" t="s">
        <v>2259</v>
      </c>
      <c r="B97" s="39">
        <v>0</v>
      </c>
      <c r="C97" s="39">
        <v>0</v>
      </c>
      <c r="D97" s="39">
        <v>0</v>
      </c>
      <c r="E97" s="39">
        <v>0</v>
      </c>
      <c r="F97" s="39">
        <v>0</v>
      </c>
      <c r="G97" s="39">
        <v>0</v>
      </c>
      <c r="H97" s="39">
        <v>0</v>
      </c>
      <c r="I97" s="39">
        <v>0</v>
      </c>
      <c r="J97" s="39">
        <v>0</v>
      </c>
      <c r="K97" s="39">
        <v>0</v>
      </c>
    </row>
    <row r="98" spans="1:11" x14ac:dyDescent="0.2">
      <c r="A98" s="38" t="s">
        <v>2260</v>
      </c>
      <c r="B98" s="39">
        <v>0</v>
      </c>
      <c r="C98" s="39">
        <v>0</v>
      </c>
      <c r="D98" s="39">
        <v>0</v>
      </c>
      <c r="E98" s="39">
        <v>0</v>
      </c>
      <c r="F98" s="39">
        <v>0</v>
      </c>
      <c r="G98" s="39">
        <v>0</v>
      </c>
      <c r="H98" s="39">
        <v>0</v>
      </c>
      <c r="I98" s="39">
        <v>0</v>
      </c>
      <c r="J98" s="39">
        <v>0</v>
      </c>
      <c r="K98" s="39">
        <v>0</v>
      </c>
    </row>
    <row r="99" spans="1:11" x14ac:dyDescent="0.2">
      <c r="A99" s="38" t="s">
        <v>2261</v>
      </c>
      <c r="B99" s="39">
        <v>0</v>
      </c>
      <c r="C99" s="39">
        <v>0</v>
      </c>
      <c r="D99" s="39">
        <v>0</v>
      </c>
      <c r="E99" s="39">
        <v>0</v>
      </c>
      <c r="F99" s="39">
        <v>0</v>
      </c>
      <c r="G99" s="39">
        <v>0</v>
      </c>
      <c r="H99" s="39">
        <v>0</v>
      </c>
      <c r="I99" s="39">
        <v>0</v>
      </c>
      <c r="J99" s="39">
        <v>0</v>
      </c>
      <c r="K99" s="39">
        <v>0</v>
      </c>
    </row>
    <row r="100" spans="1:11" x14ac:dyDescent="0.2">
      <c r="A100" s="38" t="s">
        <v>2262</v>
      </c>
      <c r="B100" s="39">
        <v>0</v>
      </c>
      <c r="C100" s="39">
        <v>0</v>
      </c>
      <c r="D100" s="39">
        <v>0</v>
      </c>
      <c r="E100" s="39">
        <v>0</v>
      </c>
      <c r="F100" s="39">
        <v>0</v>
      </c>
      <c r="G100" s="39">
        <v>0</v>
      </c>
      <c r="H100" s="39">
        <v>0</v>
      </c>
      <c r="I100" s="39">
        <v>0</v>
      </c>
      <c r="J100" s="39">
        <v>0</v>
      </c>
      <c r="K100" s="39">
        <v>0</v>
      </c>
    </row>
    <row r="101" spans="1:11" x14ac:dyDescent="0.2">
      <c r="A101" s="38" t="s">
        <v>740</v>
      </c>
      <c r="B101" s="39">
        <v>3</v>
      </c>
      <c r="C101" s="39">
        <v>0</v>
      </c>
      <c r="D101" s="39">
        <v>0</v>
      </c>
      <c r="E101" s="39">
        <v>0</v>
      </c>
      <c r="F101" s="39">
        <v>0</v>
      </c>
      <c r="G101" s="39">
        <v>0</v>
      </c>
      <c r="H101" s="39">
        <v>3</v>
      </c>
      <c r="I101" s="39">
        <v>0</v>
      </c>
      <c r="J101" s="39">
        <v>0</v>
      </c>
      <c r="K101" s="39">
        <v>0</v>
      </c>
    </row>
    <row r="102" spans="1:11" x14ac:dyDescent="0.2">
      <c r="A102" s="38" t="s">
        <v>114</v>
      </c>
      <c r="B102" s="39">
        <v>0</v>
      </c>
      <c r="C102" s="39">
        <v>0</v>
      </c>
      <c r="D102" s="39">
        <v>0</v>
      </c>
      <c r="E102" s="39">
        <v>0</v>
      </c>
      <c r="F102" s="39">
        <v>0</v>
      </c>
      <c r="G102" s="39">
        <v>0</v>
      </c>
      <c r="H102" s="39">
        <v>0</v>
      </c>
      <c r="I102" s="39">
        <v>0</v>
      </c>
      <c r="J102" s="39">
        <v>0</v>
      </c>
      <c r="K102" s="39">
        <v>0</v>
      </c>
    </row>
    <row r="103" spans="1:11" x14ac:dyDescent="0.2">
      <c r="A103" s="38" t="s">
        <v>1084</v>
      </c>
      <c r="B103" s="39">
        <v>9</v>
      </c>
      <c r="C103" s="39">
        <v>2</v>
      </c>
      <c r="D103" s="39">
        <v>0</v>
      </c>
      <c r="E103" s="39">
        <v>0</v>
      </c>
      <c r="F103" s="39">
        <v>1</v>
      </c>
      <c r="G103" s="39">
        <v>2</v>
      </c>
      <c r="H103" s="39">
        <v>0</v>
      </c>
      <c r="I103" s="39">
        <v>3</v>
      </c>
      <c r="J103" s="39">
        <v>1</v>
      </c>
      <c r="K103" s="39">
        <v>0</v>
      </c>
    </row>
    <row r="104" spans="1:11" x14ac:dyDescent="0.2">
      <c r="A104" s="38" t="s">
        <v>2263</v>
      </c>
      <c r="B104" s="39">
        <v>0</v>
      </c>
      <c r="C104" s="39">
        <v>0</v>
      </c>
      <c r="D104" s="39">
        <v>0</v>
      </c>
      <c r="E104" s="39">
        <v>0</v>
      </c>
      <c r="F104" s="39">
        <v>0</v>
      </c>
      <c r="G104" s="39">
        <v>0</v>
      </c>
      <c r="H104" s="39">
        <v>0</v>
      </c>
      <c r="I104" s="39">
        <v>0</v>
      </c>
      <c r="J104" s="39">
        <v>0</v>
      </c>
      <c r="K104" s="39">
        <v>0</v>
      </c>
    </row>
    <row r="105" spans="1:11" x14ac:dyDescent="0.2">
      <c r="A105" s="38" t="s">
        <v>2264</v>
      </c>
      <c r="B105" s="39">
        <v>3</v>
      </c>
      <c r="C105" s="39">
        <v>0</v>
      </c>
      <c r="D105" s="39">
        <v>0</v>
      </c>
      <c r="E105" s="39">
        <v>0</v>
      </c>
      <c r="F105" s="39">
        <v>0</v>
      </c>
      <c r="G105" s="39">
        <v>1</v>
      </c>
      <c r="H105" s="39">
        <v>0</v>
      </c>
      <c r="I105" s="39">
        <v>2</v>
      </c>
      <c r="J105" s="39">
        <v>0</v>
      </c>
      <c r="K105" s="39">
        <v>0</v>
      </c>
    </row>
    <row r="106" spans="1:11" x14ac:dyDescent="0.2">
      <c r="A106" s="38" t="s">
        <v>2265</v>
      </c>
      <c r="B106" s="39">
        <v>0</v>
      </c>
      <c r="C106" s="39">
        <v>0</v>
      </c>
      <c r="D106" s="39">
        <v>0</v>
      </c>
      <c r="E106" s="39">
        <v>0</v>
      </c>
      <c r="F106" s="39">
        <v>0</v>
      </c>
      <c r="G106" s="39">
        <v>0</v>
      </c>
      <c r="H106" s="39">
        <v>0</v>
      </c>
      <c r="I106" s="39">
        <v>0</v>
      </c>
      <c r="J106" s="39">
        <v>0</v>
      </c>
      <c r="K106" s="39">
        <v>0</v>
      </c>
    </row>
    <row r="107" spans="1:11" x14ac:dyDescent="0.2">
      <c r="A107" s="38" t="s">
        <v>74</v>
      </c>
      <c r="B107" s="39">
        <v>0</v>
      </c>
      <c r="C107" s="39">
        <v>0</v>
      </c>
      <c r="D107" s="39">
        <v>0</v>
      </c>
      <c r="E107" s="39">
        <v>0</v>
      </c>
      <c r="F107" s="39">
        <v>0</v>
      </c>
      <c r="G107" s="39">
        <v>0</v>
      </c>
      <c r="H107" s="39">
        <v>0</v>
      </c>
      <c r="I107" s="39">
        <v>0</v>
      </c>
      <c r="J107" s="39">
        <v>0</v>
      </c>
      <c r="K107" s="39">
        <v>0</v>
      </c>
    </row>
    <row r="108" spans="1:11" x14ac:dyDescent="0.2">
      <c r="A108" s="38" t="s">
        <v>1934</v>
      </c>
      <c r="B108" s="39">
        <v>0</v>
      </c>
      <c r="C108" s="39">
        <v>0</v>
      </c>
      <c r="D108" s="39">
        <v>0</v>
      </c>
      <c r="E108" s="39">
        <v>0</v>
      </c>
      <c r="F108" s="39">
        <v>0</v>
      </c>
      <c r="G108" s="39">
        <v>0</v>
      </c>
      <c r="H108" s="39">
        <v>0</v>
      </c>
      <c r="I108" s="39">
        <v>0</v>
      </c>
      <c r="J108" s="39">
        <v>0</v>
      </c>
      <c r="K108" s="39">
        <v>0</v>
      </c>
    </row>
    <row r="109" spans="1:11" x14ac:dyDescent="0.2">
      <c r="A109" s="38" t="s">
        <v>640</v>
      </c>
      <c r="B109" s="39">
        <v>0</v>
      </c>
      <c r="C109" s="39">
        <v>0</v>
      </c>
      <c r="D109" s="39">
        <v>0</v>
      </c>
      <c r="E109" s="39">
        <v>0</v>
      </c>
      <c r="F109" s="39">
        <v>0</v>
      </c>
      <c r="G109" s="39">
        <v>0</v>
      </c>
      <c r="H109" s="39">
        <v>0</v>
      </c>
      <c r="I109" s="39">
        <v>0</v>
      </c>
      <c r="J109" s="39">
        <v>0</v>
      </c>
      <c r="K109" s="39">
        <v>0</v>
      </c>
    </row>
    <row r="110" spans="1:11" x14ac:dyDescent="0.2">
      <c r="A110" s="44" t="s">
        <v>641</v>
      </c>
      <c r="B110" s="45">
        <v>3</v>
      </c>
      <c r="C110" s="45">
        <v>0</v>
      </c>
      <c r="D110" s="45">
        <v>0</v>
      </c>
      <c r="E110" s="45">
        <v>0</v>
      </c>
      <c r="F110" s="45">
        <v>0</v>
      </c>
      <c r="G110" s="45">
        <v>0</v>
      </c>
      <c r="H110" s="45">
        <v>0</v>
      </c>
      <c r="I110" s="45">
        <v>3</v>
      </c>
      <c r="J110" s="45">
        <v>0</v>
      </c>
      <c r="K110" s="45">
        <v>0</v>
      </c>
    </row>
    <row r="111" spans="1:11" x14ac:dyDescent="0.2">
      <c r="A111" s="46" t="s">
        <v>2276</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02159-7FB1-4334-998B-C8A305CE3D27}">
  <dimension ref="A1:K54"/>
  <sheetViews>
    <sheetView workbookViewId="0">
      <selection activeCell="A17" sqref="A17"/>
    </sheetView>
  </sheetViews>
  <sheetFormatPr defaultRowHeight="10.199999999999999" x14ac:dyDescent="0.2"/>
  <cols>
    <col min="1" max="1" width="10.44140625" style="46" customWidth="1"/>
    <col min="2" max="16384" width="8.88671875" style="40"/>
  </cols>
  <sheetData>
    <row r="1" spans="1:11" x14ac:dyDescent="0.2">
      <c r="A1" s="38" t="s">
        <v>2277</v>
      </c>
      <c r="B1" s="39"/>
      <c r="C1" s="39"/>
      <c r="D1" s="39"/>
      <c r="E1" s="39"/>
      <c r="F1" s="39"/>
      <c r="G1" s="39"/>
      <c r="H1" s="39"/>
      <c r="I1" s="39"/>
      <c r="J1" s="39"/>
      <c r="K1" s="39"/>
    </row>
    <row r="2" spans="1:11" s="43" customFormat="1" x14ac:dyDescent="0.2">
      <c r="A2" s="41" t="s">
        <v>2278</v>
      </c>
      <c r="B2" s="42" t="s">
        <v>2</v>
      </c>
      <c r="C2" s="42" t="s">
        <v>2233</v>
      </c>
      <c r="D2" s="42" t="s">
        <v>2234</v>
      </c>
      <c r="E2" s="42" t="s">
        <v>2235</v>
      </c>
      <c r="F2" s="42" t="s">
        <v>2236</v>
      </c>
      <c r="G2" s="42" t="s">
        <v>2237</v>
      </c>
      <c r="H2" s="42" t="s">
        <v>2238</v>
      </c>
      <c r="I2" s="42" t="s">
        <v>2239</v>
      </c>
      <c r="J2" s="42" t="s">
        <v>2240</v>
      </c>
      <c r="K2" s="42" t="s">
        <v>2241</v>
      </c>
    </row>
    <row r="3" spans="1:11" x14ac:dyDescent="0.2">
      <c r="A3" s="38" t="s">
        <v>193</v>
      </c>
      <c r="B3" s="39">
        <v>425</v>
      </c>
      <c r="C3" s="39">
        <v>36</v>
      </c>
      <c r="D3" s="39">
        <v>15</v>
      </c>
      <c r="E3" s="39">
        <v>34</v>
      </c>
      <c r="F3" s="39">
        <v>18</v>
      </c>
      <c r="G3" s="39">
        <v>35</v>
      </c>
      <c r="H3" s="39">
        <v>23</v>
      </c>
      <c r="I3" s="39">
        <v>250</v>
      </c>
      <c r="J3" s="39">
        <v>12</v>
      </c>
      <c r="K3" s="39">
        <v>2</v>
      </c>
    </row>
    <row r="4" spans="1:11" x14ac:dyDescent="0.2">
      <c r="A4" s="38" t="s">
        <v>2279</v>
      </c>
      <c r="B4" s="39">
        <v>1</v>
      </c>
      <c r="C4" s="39">
        <v>0</v>
      </c>
      <c r="D4" s="39">
        <v>0</v>
      </c>
      <c r="E4" s="39">
        <v>1</v>
      </c>
      <c r="F4" s="39">
        <v>0</v>
      </c>
      <c r="G4" s="39">
        <v>0</v>
      </c>
      <c r="H4" s="39">
        <v>0</v>
      </c>
      <c r="I4" s="39">
        <v>0</v>
      </c>
      <c r="J4" s="39">
        <v>0</v>
      </c>
      <c r="K4" s="39">
        <v>0</v>
      </c>
    </row>
    <row r="5" spans="1:11" x14ac:dyDescent="0.2">
      <c r="A5" s="38" t="s">
        <v>2280</v>
      </c>
      <c r="B5" s="39">
        <v>0</v>
      </c>
      <c r="C5" s="39">
        <v>0</v>
      </c>
      <c r="D5" s="39">
        <v>0</v>
      </c>
      <c r="E5" s="39">
        <v>0</v>
      </c>
      <c r="F5" s="39">
        <v>0</v>
      </c>
      <c r="G5" s="39">
        <v>0</v>
      </c>
      <c r="H5" s="39">
        <v>0</v>
      </c>
      <c r="I5" s="39">
        <v>0</v>
      </c>
      <c r="J5" s="39">
        <v>0</v>
      </c>
      <c r="K5" s="39">
        <v>0</v>
      </c>
    </row>
    <row r="6" spans="1:11" x14ac:dyDescent="0.2">
      <c r="A6" s="38" t="s">
        <v>2281</v>
      </c>
      <c r="B6" s="39">
        <v>0</v>
      </c>
      <c r="C6" s="39">
        <v>0</v>
      </c>
      <c r="D6" s="39">
        <v>0</v>
      </c>
      <c r="E6" s="39">
        <v>0</v>
      </c>
      <c r="F6" s="39">
        <v>0</v>
      </c>
      <c r="G6" s="39">
        <v>0</v>
      </c>
      <c r="H6" s="39">
        <v>0</v>
      </c>
      <c r="I6" s="39">
        <v>0</v>
      </c>
      <c r="J6" s="39">
        <v>0</v>
      </c>
      <c r="K6" s="39">
        <v>0</v>
      </c>
    </row>
    <row r="7" spans="1:11" x14ac:dyDescent="0.2">
      <c r="A7" s="38" t="s">
        <v>2282</v>
      </c>
      <c r="B7" s="39">
        <v>0</v>
      </c>
      <c r="C7" s="39">
        <v>0</v>
      </c>
      <c r="D7" s="39">
        <v>0</v>
      </c>
      <c r="E7" s="39">
        <v>0</v>
      </c>
      <c r="F7" s="39">
        <v>0</v>
      </c>
      <c r="G7" s="39">
        <v>0</v>
      </c>
      <c r="H7" s="39">
        <v>0</v>
      </c>
      <c r="I7" s="39">
        <v>0</v>
      </c>
      <c r="J7" s="39">
        <v>0</v>
      </c>
      <c r="K7" s="39">
        <v>0</v>
      </c>
    </row>
    <row r="8" spans="1:11" x14ac:dyDescent="0.2">
      <c r="A8" s="38" t="s">
        <v>2283</v>
      </c>
      <c r="B8" s="39">
        <v>0</v>
      </c>
      <c r="C8" s="39">
        <v>0</v>
      </c>
      <c r="D8" s="39">
        <v>0</v>
      </c>
      <c r="E8" s="39">
        <v>0</v>
      </c>
      <c r="F8" s="39">
        <v>0</v>
      </c>
      <c r="G8" s="39">
        <v>0</v>
      </c>
      <c r="H8" s="39">
        <v>0</v>
      </c>
      <c r="I8" s="39">
        <v>0</v>
      </c>
      <c r="J8" s="39">
        <v>0</v>
      </c>
      <c r="K8" s="39">
        <v>0</v>
      </c>
    </row>
    <row r="9" spans="1:11" x14ac:dyDescent="0.2">
      <c r="A9" s="38" t="s">
        <v>2284</v>
      </c>
      <c r="B9" s="39">
        <v>0</v>
      </c>
      <c r="C9" s="39">
        <v>0</v>
      </c>
      <c r="D9" s="39">
        <v>0</v>
      </c>
      <c r="E9" s="39">
        <v>0</v>
      </c>
      <c r="F9" s="39">
        <v>0</v>
      </c>
      <c r="G9" s="39">
        <v>0</v>
      </c>
      <c r="H9" s="39">
        <v>0</v>
      </c>
      <c r="I9" s="39">
        <v>0</v>
      </c>
      <c r="J9" s="39">
        <v>0</v>
      </c>
      <c r="K9" s="39">
        <v>0</v>
      </c>
    </row>
    <row r="10" spans="1:11" x14ac:dyDescent="0.2">
      <c r="A10" s="38" t="s">
        <v>2285</v>
      </c>
      <c r="B10" s="39">
        <v>2</v>
      </c>
      <c r="C10" s="39">
        <v>1</v>
      </c>
      <c r="D10" s="39">
        <v>0</v>
      </c>
      <c r="E10" s="39">
        <v>0</v>
      </c>
      <c r="F10" s="39">
        <v>1</v>
      </c>
      <c r="G10" s="39">
        <v>0</v>
      </c>
      <c r="H10" s="39">
        <v>0</v>
      </c>
      <c r="I10" s="39">
        <v>0</v>
      </c>
      <c r="J10" s="39">
        <v>0</v>
      </c>
      <c r="K10" s="39">
        <v>0</v>
      </c>
    </row>
    <row r="11" spans="1:11" x14ac:dyDescent="0.2">
      <c r="A11" s="38" t="s">
        <v>2286</v>
      </c>
      <c r="B11" s="39">
        <v>3</v>
      </c>
      <c r="C11" s="39">
        <v>0</v>
      </c>
      <c r="D11" s="39">
        <v>0</v>
      </c>
      <c r="E11" s="39">
        <v>0</v>
      </c>
      <c r="F11" s="39">
        <v>0</v>
      </c>
      <c r="G11" s="39">
        <v>0</v>
      </c>
      <c r="H11" s="39">
        <v>2</v>
      </c>
      <c r="I11" s="39">
        <v>1</v>
      </c>
      <c r="J11" s="39">
        <v>0</v>
      </c>
      <c r="K11" s="39">
        <v>0</v>
      </c>
    </row>
    <row r="12" spans="1:11" x14ac:dyDescent="0.2">
      <c r="A12" s="38" t="s">
        <v>2287</v>
      </c>
      <c r="B12" s="39">
        <v>0</v>
      </c>
      <c r="C12" s="39">
        <v>0</v>
      </c>
      <c r="D12" s="39">
        <v>0</v>
      </c>
      <c r="E12" s="39">
        <v>0</v>
      </c>
      <c r="F12" s="39">
        <v>0</v>
      </c>
      <c r="G12" s="39">
        <v>0</v>
      </c>
      <c r="H12" s="39">
        <v>0</v>
      </c>
      <c r="I12" s="39">
        <v>0</v>
      </c>
      <c r="J12" s="39">
        <v>0</v>
      </c>
      <c r="K12" s="39">
        <v>0</v>
      </c>
    </row>
    <row r="13" spans="1:11" x14ac:dyDescent="0.2">
      <c r="A13" s="38" t="s">
        <v>2288</v>
      </c>
      <c r="B13" s="39">
        <v>0</v>
      </c>
      <c r="C13" s="39">
        <v>0</v>
      </c>
      <c r="D13" s="39">
        <v>0</v>
      </c>
      <c r="E13" s="39">
        <v>0</v>
      </c>
      <c r="F13" s="39">
        <v>0</v>
      </c>
      <c r="G13" s="39">
        <v>0</v>
      </c>
      <c r="H13" s="39">
        <v>0</v>
      </c>
      <c r="I13" s="39">
        <v>0</v>
      </c>
      <c r="J13" s="39">
        <v>0</v>
      </c>
      <c r="K13" s="39">
        <v>0</v>
      </c>
    </row>
    <row r="14" spans="1:11" x14ac:dyDescent="0.2">
      <c r="A14" s="38" t="s">
        <v>2289</v>
      </c>
      <c r="B14" s="39">
        <v>0</v>
      </c>
      <c r="C14" s="39">
        <v>0</v>
      </c>
      <c r="D14" s="39">
        <v>0</v>
      </c>
      <c r="E14" s="39">
        <v>0</v>
      </c>
      <c r="F14" s="39">
        <v>0</v>
      </c>
      <c r="G14" s="39">
        <v>0</v>
      </c>
      <c r="H14" s="39">
        <v>0</v>
      </c>
      <c r="I14" s="39">
        <v>0</v>
      </c>
      <c r="J14" s="39">
        <v>0</v>
      </c>
      <c r="K14" s="39">
        <v>0</v>
      </c>
    </row>
    <row r="15" spans="1:11" x14ac:dyDescent="0.2">
      <c r="A15" s="38" t="s">
        <v>2290</v>
      </c>
      <c r="B15" s="39">
        <v>0</v>
      </c>
      <c r="C15" s="39">
        <v>0</v>
      </c>
      <c r="D15" s="39">
        <v>0</v>
      </c>
      <c r="E15" s="39">
        <v>0</v>
      </c>
      <c r="F15" s="39">
        <v>0</v>
      </c>
      <c r="G15" s="39">
        <v>0</v>
      </c>
      <c r="H15" s="39">
        <v>0</v>
      </c>
      <c r="I15" s="39">
        <v>0</v>
      </c>
      <c r="J15" s="39">
        <v>0</v>
      </c>
      <c r="K15" s="39">
        <v>0</v>
      </c>
    </row>
    <row r="16" spans="1:11" x14ac:dyDescent="0.2">
      <c r="A16" s="38" t="s">
        <v>2291</v>
      </c>
      <c r="B16" s="39">
        <v>2</v>
      </c>
      <c r="C16" s="39">
        <v>0</v>
      </c>
      <c r="D16" s="39">
        <v>0</v>
      </c>
      <c r="E16" s="39">
        <v>0</v>
      </c>
      <c r="F16" s="39">
        <v>0</v>
      </c>
      <c r="G16" s="39">
        <v>0</v>
      </c>
      <c r="H16" s="39">
        <v>2</v>
      </c>
      <c r="I16" s="39">
        <v>0</v>
      </c>
      <c r="J16" s="39">
        <v>0</v>
      </c>
      <c r="K16" s="39">
        <v>0</v>
      </c>
    </row>
    <row r="17" spans="1:11" x14ac:dyDescent="0.2">
      <c r="A17" s="38" t="s">
        <v>847</v>
      </c>
      <c r="B17" s="39">
        <v>417</v>
      </c>
      <c r="C17" s="39">
        <v>35</v>
      </c>
      <c r="D17" s="39">
        <v>15</v>
      </c>
      <c r="E17" s="39">
        <v>33</v>
      </c>
      <c r="F17" s="39">
        <v>17</v>
      </c>
      <c r="G17" s="39">
        <v>35</v>
      </c>
      <c r="H17" s="39">
        <v>19</v>
      </c>
      <c r="I17" s="39">
        <v>249</v>
      </c>
      <c r="J17" s="39">
        <v>12</v>
      </c>
      <c r="K17" s="39">
        <v>2</v>
      </c>
    </row>
    <row r="18" spans="1:11" x14ac:dyDescent="0.2">
      <c r="A18" s="38" t="s">
        <v>37</v>
      </c>
      <c r="B18" s="39">
        <v>0</v>
      </c>
      <c r="C18" s="39">
        <v>0</v>
      </c>
      <c r="D18" s="39">
        <v>0</v>
      </c>
      <c r="E18" s="39">
        <v>0</v>
      </c>
      <c r="F18" s="39">
        <v>0</v>
      </c>
      <c r="G18" s="39">
        <v>0</v>
      </c>
      <c r="H18" s="39">
        <v>0</v>
      </c>
      <c r="I18" s="39">
        <v>0</v>
      </c>
      <c r="J18" s="39">
        <v>0</v>
      </c>
      <c r="K18" s="39">
        <v>0</v>
      </c>
    </row>
    <row r="19" spans="1:11" x14ac:dyDescent="0.2">
      <c r="A19" s="38" t="s">
        <v>740</v>
      </c>
      <c r="B19" s="39">
        <v>0</v>
      </c>
      <c r="C19" s="39">
        <v>0</v>
      </c>
      <c r="D19" s="39">
        <v>0</v>
      </c>
      <c r="E19" s="39">
        <v>0</v>
      </c>
      <c r="F19" s="39">
        <v>0</v>
      </c>
      <c r="G19" s="39">
        <v>0</v>
      </c>
      <c r="H19" s="39">
        <v>0</v>
      </c>
      <c r="I19" s="39">
        <v>0</v>
      </c>
      <c r="J19" s="39">
        <v>0</v>
      </c>
      <c r="K19" s="39">
        <v>0</v>
      </c>
    </row>
    <row r="20" spans="1:11" x14ac:dyDescent="0.2">
      <c r="A20" s="38" t="s">
        <v>208</v>
      </c>
      <c r="B20" s="39">
        <v>351</v>
      </c>
      <c r="C20" s="39">
        <v>27</v>
      </c>
      <c r="D20" s="39">
        <v>12</v>
      </c>
      <c r="E20" s="39">
        <v>27</v>
      </c>
      <c r="F20" s="39">
        <v>14</v>
      </c>
      <c r="G20" s="39">
        <v>22</v>
      </c>
      <c r="H20" s="39">
        <v>17</v>
      </c>
      <c r="I20" s="39">
        <v>222</v>
      </c>
      <c r="J20" s="39">
        <v>8</v>
      </c>
      <c r="K20" s="39">
        <v>2</v>
      </c>
    </row>
    <row r="21" spans="1:11" x14ac:dyDescent="0.2">
      <c r="A21" s="38" t="s">
        <v>2279</v>
      </c>
      <c r="B21" s="39">
        <v>0</v>
      </c>
      <c r="C21" s="39">
        <v>0</v>
      </c>
      <c r="D21" s="39">
        <v>0</v>
      </c>
      <c r="E21" s="39">
        <v>0</v>
      </c>
      <c r="F21" s="39">
        <v>0</v>
      </c>
      <c r="G21" s="39">
        <v>0</v>
      </c>
      <c r="H21" s="39">
        <v>0</v>
      </c>
      <c r="I21" s="39">
        <v>0</v>
      </c>
      <c r="J21" s="39">
        <v>0</v>
      </c>
      <c r="K21" s="39">
        <v>0</v>
      </c>
    </row>
    <row r="22" spans="1:11" x14ac:dyDescent="0.2">
      <c r="A22" s="38" t="s">
        <v>2280</v>
      </c>
      <c r="B22" s="39">
        <v>0</v>
      </c>
      <c r="C22" s="39">
        <v>0</v>
      </c>
      <c r="D22" s="39">
        <v>0</v>
      </c>
      <c r="E22" s="39">
        <v>0</v>
      </c>
      <c r="F22" s="39">
        <v>0</v>
      </c>
      <c r="G22" s="39">
        <v>0</v>
      </c>
      <c r="H22" s="39">
        <v>0</v>
      </c>
      <c r="I22" s="39">
        <v>0</v>
      </c>
      <c r="J22" s="39">
        <v>0</v>
      </c>
      <c r="K22" s="39">
        <v>0</v>
      </c>
    </row>
    <row r="23" spans="1:11" x14ac:dyDescent="0.2">
      <c r="A23" s="38" t="s">
        <v>2281</v>
      </c>
      <c r="B23" s="39">
        <v>0</v>
      </c>
      <c r="C23" s="39">
        <v>0</v>
      </c>
      <c r="D23" s="39">
        <v>0</v>
      </c>
      <c r="E23" s="39">
        <v>0</v>
      </c>
      <c r="F23" s="39">
        <v>0</v>
      </c>
      <c r="G23" s="39">
        <v>0</v>
      </c>
      <c r="H23" s="39">
        <v>0</v>
      </c>
      <c r="I23" s="39">
        <v>0</v>
      </c>
      <c r="J23" s="39">
        <v>0</v>
      </c>
      <c r="K23" s="39">
        <v>0</v>
      </c>
    </row>
    <row r="24" spans="1:11" x14ac:dyDescent="0.2">
      <c r="A24" s="38" t="s">
        <v>2282</v>
      </c>
      <c r="B24" s="39">
        <v>0</v>
      </c>
      <c r="C24" s="39">
        <v>0</v>
      </c>
      <c r="D24" s="39">
        <v>0</v>
      </c>
      <c r="E24" s="39">
        <v>0</v>
      </c>
      <c r="F24" s="39">
        <v>0</v>
      </c>
      <c r="G24" s="39">
        <v>0</v>
      </c>
      <c r="H24" s="39">
        <v>0</v>
      </c>
      <c r="I24" s="39">
        <v>0</v>
      </c>
      <c r="J24" s="39">
        <v>0</v>
      </c>
      <c r="K24" s="39">
        <v>0</v>
      </c>
    </row>
    <row r="25" spans="1:11" x14ac:dyDescent="0.2">
      <c r="A25" s="38" t="s">
        <v>2283</v>
      </c>
      <c r="B25" s="39">
        <v>0</v>
      </c>
      <c r="C25" s="39">
        <v>0</v>
      </c>
      <c r="D25" s="39">
        <v>0</v>
      </c>
      <c r="E25" s="39">
        <v>0</v>
      </c>
      <c r="F25" s="39">
        <v>0</v>
      </c>
      <c r="G25" s="39">
        <v>0</v>
      </c>
      <c r="H25" s="39">
        <v>0</v>
      </c>
      <c r="I25" s="39">
        <v>0</v>
      </c>
      <c r="J25" s="39">
        <v>0</v>
      </c>
      <c r="K25" s="39">
        <v>0</v>
      </c>
    </row>
    <row r="26" spans="1:11" x14ac:dyDescent="0.2">
      <c r="A26" s="38" t="s">
        <v>2284</v>
      </c>
      <c r="B26" s="39">
        <v>0</v>
      </c>
      <c r="C26" s="39">
        <v>0</v>
      </c>
      <c r="D26" s="39">
        <v>0</v>
      </c>
      <c r="E26" s="39">
        <v>0</v>
      </c>
      <c r="F26" s="39">
        <v>0</v>
      </c>
      <c r="G26" s="39">
        <v>0</v>
      </c>
      <c r="H26" s="39">
        <v>0</v>
      </c>
      <c r="I26" s="39">
        <v>0</v>
      </c>
      <c r="J26" s="39">
        <v>0</v>
      </c>
      <c r="K26" s="39">
        <v>0</v>
      </c>
    </row>
    <row r="27" spans="1:11" x14ac:dyDescent="0.2">
      <c r="A27" s="38" t="s">
        <v>2285</v>
      </c>
      <c r="B27" s="39">
        <v>2</v>
      </c>
      <c r="C27" s="39">
        <v>1</v>
      </c>
      <c r="D27" s="39">
        <v>0</v>
      </c>
      <c r="E27" s="39">
        <v>0</v>
      </c>
      <c r="F27" s="39">
        <v>1</v>
      </c>
      <c r="G27" s="39">
        <v>0</v>
      </c>
      <c r="H27" s="39">
        <v>0</v>
      </c>
      <c r="I27" s="39">
        <v>0</v>
      </c>
      <c r="J27" s="39">
        <v>0</v>
      </c>
      <c r="K27" s="39">
        <v>0</v>
      </c>
    </row>
    <row r="28" spans="1:11" x14ac:dyDescent="0.2">
      <c r="A28" s="38" t="s">
        <v>2286</v>
      </c>
      <c r="B28" s="39">
        <v>2</v>
      </c>
      <c r="C28" s="39">
        <v>0</v>
      </c>
      <c r="D28" s="39">
        <v>0</v>
      </c>
      <c r="E28" s="39">
        <v>0</v>
      </c>
      <c r="F28" s="39">
        <v>0</v>
      </c>
      <c r="G28" s="39">
        <v>0</v>
      </c>
      <c r="H28" s="39">
        <v>1</v>
      </c>
      <c r="I28" s="39">
        <v>1</v>
      </c>
      <c r="J28" s="39">
        <v>0</v>
      </c>
      <c r="K28" s="39">
        <v>0</v>
      </c>
    </row>
    <row r="29" spans="1:11" x14ac:dyDescent="0.2">
      <c r="A29" s="38" t="s">
        <v>2287</v>
      </c>
      <c r="B29" s="39">
        <v>0</v>
      </c>
      <c r="C29" s="39">
        <v>0</v>
      </c>
      <c r="D29" s="39">
        <v>0</v>
      </c>
      <c r="E29" s="39">
        <v>0</v>
      </c>
      <c r="F29" s="39">
        <v>0</v>
      </c>
      <c r="G29" s="39">
        <v>0</v>
      </c>
      <c r="H29" s="39">
        <v>0</v>
      </c>
      <c r="I29" s="39">
        <v>0</v>
      </c>
      <c r="J29" s="39">
        <v>0</v>
      </c>
      <c r="K29" s="39">
        <v>0</v>
      </c>
    </row>
    <row r="30" spans="1:11" x14ac:dyDescent="0.2">
      <c r="A30" s="38" t="s">
        <v>2288</v>
      </c>
      <c r="B30" s="39">
        <v>0</v>
      </c>
      <c r="C30" s="39">
        <v>0</v>
      </c>
      <c r="D30" s="39">
        <v>0</v>
      </c>
      <c r="E30" s="39">
        <v>0</v>
      </c>
      <c r="F30" s="39">
        <v>0</v>
      </c>
      <c r="G30" s="39">
        <v>0</v>
      </c>
      <c r="H30" s="39">
        <v>0</v>
      </c>
      <c r="I30" s="39">
        <v>0</v>
      </c>
      <c r="J30" s="39">
        <v>0</v>
      </c>
      <c r="K30" s="39">
        <v>0</v>
      </c>
    </row>
    <row r="31" spans="1:11" x14ac:dyDescent="0.2">
      <c r="A31" s="38" t="s">
        <v>2289</v>
      </c>
      <c r="B31" s="39">
        <v>0</v>
      </c>
      <c r="C31" s="39">
        <v>0</v>
      </c>
      <c r="D31" s="39">
        <v>0</v>
      </c>
      <c r="E31" s="39">
        <v>0</v>
      </c>
      <c r="F31" s="39">
        <v>0</v>
      </c>
      <c r="G31" s="39">
        <v>0</v>
      </c>
      <c r="H31" s="39">
        <v>0</v>
      </c>
      <c r="I31" s="39">
        <v>0</v>
      </c>
      <c r="J31" s="39">
        <v>0</v>
      </c>
      <c r="K31" s="39">
        <v>0</v>
      </c>
    </row>
    <row r="32" spans="1:11" x14ac:dyDescent="0.2">
      <c r="A32" s="38" t="s">
        <v>2290</v>
      </c>
      <c r="B32" s="39">
        <v>0</v>
      </c>
      <c r="C32" s="39">
        <v>0</v>
      </c>
      <c r="D32" s="39">
        <v>0</v>
      </c>
      <c r="E32" s="39">
        <v>0</v>
      </c>
      <c r="F32" s="39">
        <v>0</v>
      </c>
      <c r="G32" s="39">
        <v>0</v>
      </c>
      <c r="H32" s="39">
        <v>0</v>
      </c>
      <c r="I32" s="39">
        <v>0</v>
      </c>
      <c r="J32" s="39">
        <v>0</v>
      </c>
      <c r="K32" s="39">
        <v>0</v>
      </c>
    </row>
    <row r="33" spans="1:11" x14ac:dyDescent="0.2">
      <c r="A33" s="38" t="s">
        <v>2291</v>
      </c>
      <c r="B33" s="39">
        <v>0</v>
      </c>
      <c r="C33" s="39">
        <v>0</v>
      </c>
      <c r="D33" s="39">
        <v>0</v>
      </c>
      <c r="E33" s="39">
        <v>0</v>
      </c>
      <c r="F33" s="39">
        <v>0</v>
      </c>
      <c r="G33" s="39">
        <v>0</v>
      </c>
      <c r="H33" s="39">
        <v>0</v>
      </c>
      <c r="I33" s="39">
        <v>0</v>
      </c>
      <c r="J33" s="39">
        <v>0</v>
      </c>
      <c r="K33" s="39">
        <v>0</v>
      </c>
    </row>
    <row r="34" spans="1:11" x14ac:dyDescent="0.2">
      <c r="A34" s="38" t="s">
        <v>847</v>
      </c>
      <c r="B34" s="39">
        <v>347</v>
      </c>
      <c r="C34" s="39">
        <v>26</v>
      </c>
      <c r="D34" s="39">
        <v>12</v>
      </c>
      <c r="E34" s="39">
        <v>27</v>
      </c>
      <c r="F34" s="39">
        <v>13</v>
      </c>
      <c r="G34" s="39">
        <v>22</v>
      </c>
      <c r="H34" s="39">
        <v>16</v>
      </c>
      <c r="I34" s="39">
        <v>221</v>
      </c>
      <c r="J34" s="39">
        <v>8</v>
      </c>
      <c r="K34" s="39">
        <v>2</v>
      </c>
    </row>
    <row r="35" spans="1:11" x14ac:dyDescent="0.2">
      <c r="A35" s="38" t="s">
        <v>37</v>
      </c>
      <c r="B35" s="39">
        <v>0</v>
      </c>
      <c r="C35" s="39">
        <v>0</v>
      </c>
      <c r="D35" s="39">
        <v>0</v>
      </c>
      <c r="E35" s="39">
        <v>0</v>
      </c>
      <c r="F35" s="39">
        <v>0</v>
      </c>
      <c r="G35" s="39">
        <v>0</v>
      </c>
      <c r="H35" s="39">
        <v>0</v>
      </c>
      <c r="I35" s="39">
        <v>0</v>
      </c>
      <c r="J35" s="39">
        <v>0</v>
      </c>
      <c r="K35" s="39">
        <v>0</v>
      </c>
    </row>
    <row r="36" spans="1:11" x14ac:dyDescent="0.2">
      <c r="A36" s="38" t="s">
        <v>740</v>
      </c>
      <c r="B36" s="39">
        <v>0</v>
      </c>
      <c r="C36" s="39">
        <v>0</v>
      </c>
      <c r="D36" s="39">
        <v>0</v>
      </c>
      <c r="E36" s="39">
        <v>0</v>
      </c>
      <c r="F36" s="39">
        <v>0</v>
      </c>
      <c r="G36" s="39">
        <v>0</v>
      </c>
      <c r="H36" s="39">
        <v>0</v>
      </c>
      <c r="I36" s="39">
        <v>0</v>
      </c>
      <c r="J36" s="39">
        <v>0</v>
      </c>
      <c r="K36" s="39">
        <v>0</v>
      </c>
    </row>
    <row r="37" spans="1:11" x14ac:dyDescent="0.2">
      <c r="A37" s="38" t="s">
        <v>209</v>
      </c>
      <c r="B37" s="39">
        <v>74</v>
      </c>
      <c r="C37" s="39">
        <v>9</v>
      </c>
      <c r="D37" s="39">
        <v>3</v>
      </c>
      <c r="E37" s="39">
        <v>7</v>
      </c>
      <c r="F37" s="39">
        <v>4</v>
      </c>
      <c r="G37" s="39">
        <v>13</v>
      </c>
      <c r="H37" s="39">
        <v>6</v>
      </c>
      <c r="I37" s="39">
        <v>28</v>
      </c>
      <c r="J37" s="39">
        <v>4</v>
      </c>
      <c r="K37" s="39">
        <v>0</v>
      </c>
    </row>
    <row r="38" spans="1:11" x14ac:dyDescent="0.2">
      <c r="A38" s="38" t="s">
        <v>2279</v>
      </c>
      <c r="B38" s="39">
        <v>1</v>
      </c>
      <c r="C38" s="39">
        <v>0</v>
      </c>
      <c r="D38" s="39">
        <v>0</v>
      </c>
      <c r="E38" s="39">
        <v>1</v>
      </c>
      <c r="F38" s="39">
        <v>0</v>
      </c>
      <c r="G38" s="39">
        <v>0</v>
      </c>
      <c r="H38" s="39">
        <v>0</v>
      </c>
      <c r="I38" s="39">
        <v>0</v>
      </c>
      <c r="J38" s="39">
        <v>0</v>
      </c>
      <c r="K38" s="39">
        <v>0</v>
      </c>
    </row>
    <row r="39" spans="1:11" x14ac:dyDescent="0.2">
      <c r="A39" s="38" t="s">
        <v>2280</v>
      </c>
      <c r="B39" s="39">
        <v>0</v>
      </c>
      <c r="C39" s="39">
        <v>0</v>
      </c>
      <c r="D39" s="39">
        <v>0</v>
      </c>
      <c r="E39" s="39">
        <v>0</v>
      </c>
      <c r="F39" s="39">
        <v>0</v>
      </c>
      <c r="G39" s="39">
        <v>0</v>
      </c>
      <c r="H39" s="39">
        <v>0</v>
      </c>
      <c r="I39" s="39">
        <v>0</v>
      </c>
      <c r="J39" s="39">
        <v>0</v>
      </c>
      <c r="K39" s="39">
        <v>0</v>
      </c>
    </row>
    <row r="40" spans="1:11" x14ac:dyDescent="0.2">
      <c r="A40" s="38" t="s">
        <v>2281</v>
      </c>
      <c r="B40" s="39">
        <v>0</v>
      </c>
      <c r="C40" s="39">
        <v>0</v>
      </c>
      <c r="D40" s="39">
        <v>0</v>
      </c>
      <c r="E40" s="39">
        <v>0</v>
      </c>
      <c r="F40" s="39">
        <v>0</v>
      </c>
      <c r="G40" s="39">
        <v>0</v>
      </c>
      <c r="H40" s="39">
        <v>0</v>
      </c>
      <c r="I40" s="39">
        <v>0</v>
      </c>
      <c r="J40" s="39">
        <v>0</v>
      </c>
      <c r="K40" s="39">
        <v>0</v>
      </c>
    </row>
    <row r="41" spans="1:11" x14ac:dyDescent="0.2">
      <c r="A41" s="38" t="s">
        <v>2282</v>
      </c>
      <c r="B41" s="39">
        <v>0</v>
      </c>
      <c r="C41" s="39">
        <v>0</v>
      </c>
      <c r="D41" s="39">
        <v>0</v>
      </c>
      <c r="E41" s="39">
        <v>0</v>
      </c>
      <c r="F41" s="39">
        <v>0</v>
      </c>
      <c r="G41" s="39">
        <v>0</v>
      </c>
      <c r="H41" s="39">
        <v>0</v>
      </c>
      <c r="I41" s="39">
        <v>0</v>
      </c>
      <c r="J41" s="39">
        <v>0</v>
      </c>
      <c r="K41" s="39">
        <v>0</v>
      </c>
    </row>
    <row r="42" spans="1:11" x14ac:dyDescent="0.2">
      <c r="A42" s="38" t="s">
        <v>2283</v>
      </c>
      <c r="B42" s="39">
        <v>0</v>
      </c>
      <c r="C42" s="39">
        <v>0</v>
      </c>
      <c r="D42" s="39">
        <v>0</v>
      </c>
      <c r="E42" s="39">
        <v>0</v>
      </c>
      <c r="F42" s="39">
        <v>0</v>
      </c>
      <c r="G42" s="39">
        <v>0</v>
      </c>
      <c r="H42" s="39">
        <v>0</v>
      </c>
      <c r="I42" s="39">
        <v>0</v>
      </c>
      <c r="J42" s="39">
        <v>0</v>
      </c>
      <c r="K42" s="39">
        <v>0</v>
      </c>
    </row>
    <row r="43" spans="1:11" x14ac:dyDescent="0.2">
      <c r="A43" s="38" t="s">
        <v>2284</v>
      </c>
      <c r="B43" s="39">
        <v>0</v>
      </c>
      <c r="C43" s="39">
        <v>0</v>
      </c>
      <c r="D43" s="39">
        <v>0</v>
      </c>
      <c r="E43" s="39">
        <v>0</v>
      </c>
      <c r="F43" s="39">
        <v>0</v>
      </c>
      <c r="G43" s="39">
        <v>0</v>
      </c>
      <c r="H43" s="39">
        <v>0</v>
      </c>
      <c r="I43" s="39">
        <v>0</v>
      </c>
      <c r="J43" s="39">
        <v>0</v>
      </c>
      <c r="K43" s="39">
        <v>0</v>
      </c>
    </row>
    <row r="44" spans="1:11" x14ac:dyDescent="0.2">
      <c r="A44" s="38" t="s">
        <v>2285</v>
      </c>
      <c r="B44" s="39">
        <v>0</v>
      </c>
      <c r="C44" s="39">
        <v>0</v>
      </c>
      <c r="D44" s="39">
        <v>0</v>
      </c>
      <c r="E44" s="39">
        <v>0</v>
      </c>
      <c r="F44" s="39">
        <v>0</v>
      </c>
      <c r="G44" s="39">
        <v>0</v>
      </c>
      <c r="H44" s="39">
        <v>0</v>
      </c>
      <c r="I44" s="39">
        <v>0</v>
      </c>
      <c r="J44" s="39">
        <v>0</v>
      </c>
      <c r="K44" s="39">
        <v>0</v>
      </c>
    </row>
    <row r="45" spans="1:11" x14ac:dyDescent="0.2">
      <c r="A45" s="38" t="s">
        <v>2286</v>
      </c>
      <c r="B45" s="39">
        <v>1</v>
      </c>
      <c r="C45" s="39">
        <v>0</v>
      </c>
      <c r="D45" s="39">
        <v>0</v>
      </c>
      <c r="E45" s="39">
        <v>0</v>
      </c>
      <c r="F45" s="39">
        <v>0</v>
      </c>
      <c r="G45" s="39">
        <v>0</v>
      </c>
      <c r="H45" s="39">
        <v>1</v>
      </c>
      <c r="I45" s="39">
        <v>0</v>
      </c>
      <c r="J45" s="39">
        <v>0</v>
      </c>
      <c r="K45" s="39">
        <v>0</v>
      </c>
    </row>
    <row r="46" spans="1:11" x14ac:dyDescent="0.2">
      <c r="A46" s="38" t="s">
        <v>2287</v>
      </c>
      <c r="B46" s="39">
        <v>0</v>
      </c>
      <c r="C46" s="39">
        <v>0</v>
      </c>
      <c r="D46" s="39">
        <v>0</v>
      </c>
      <c r="E46" s="39">
        <v>0</v>
      </c>
      <c r="F46" s="39">
        <v>0</v>
      </c>
      <c r="G46" s="39">
        <v>0</v>
      </c>
      <c r="H46" s="39">
        <v>0</v>
      </c>
      <c r="I46" s="39">
        <v>0</v>
      </c>
      <c r="J46" s="39">
        <v>0</v>
      </c>
      <c r="K46" s="39">
        <v>0</v>
      </c>
    </row>
    <row r="47" spans="1:11" x14ac:dyDescent="0.2">
      <c r="A47" s="38" t="s">
        <v>2288</v>
      </c>
      <c r="B47" s="39">
        <v>0</v>
      </c>
      <c r="C47" s="39">
        <v>0</v>
      </c>
      <c r="D47" s="39">
        <v>0</v>
      </c>
      <c r="E47" s="39">
        <v>0</v>
      </c>
      <c r="F47" s="39">
        <v>0</v>
      </c>
      <c r="G47" s="39">
        <v>0</v>
      </c>
      <c r="H47" s="39">
        <v>0</v>
      </c>
      <c r="I47" s="39">
        <v>0</v>
      </c>
      <c r="J47" s="39">
        <v>0</v>
      </c>
      <c r="K47" s="39">
        <v>0</v>
      </c>
    </row>
    <row r="48" spans="1:11" x14ac:dyDescent="0.2">
      <c r="A48" s="38" t="s">
        <v>2289</v>
      </c>
      <c r="B48" s="39">
        <v>0</v>
      </c>
      <c r="C48" s="39">
        <v>0</v>
      </c>
      <c r="D48" s="39">
        <v>0</v>
      </c>
      <c r="E48" s="39">
        <v>0</v>
      </c>
      <c r="F48" s="39">
        <v>0</v>
      </c>
      <c r="G48" s="39">
        <v>0</v>
      </c>
      <c r="H48" s="39">
        <v>0</v>
      </c>
      <c r="I48" s="39">
        <v>0</v>
      </c>
      <c r="J48" s="39">
        <v>0</v>
      </c>
      <c r="K48" s="39">
        <v>0</v>
      </c>
    </row>
    <row r="49" spans="1:11" x14ac:dyDescent="0.2">
      <c r="A49" s="38" t="s">
        <v>2290</v>
      </c>
      <c r="B49" s="39">
        <v>0</v>
      </c>
      <c r="C49" s="39">
        <v>0</v>
      </c>
      <c r="D49" s="39">
        <v>0</v>
      </c>
      <c r="E49" s="39">
        <v>0</v>
      </c>
      <c r="F49" s="39">
        <v>0</v>
      </c>
      <c r="G49" s="39">
        <v>0</v>
      </c>
      <c r="H49" s="39">
        <v>0</v>
      </c>
      <c r="I49" s="39">
        <v>0</v>
      </c>
      <c r="J49" s="39">
        <v>0</v>
      </c>
      <c r="K49" s="39">
        <v>0</v>
      </c>
    </row>
    <row r="50" spans="1:11" x14ac:dyDescent="0.2">
      <c r="A50" s="38" t="s">
        <v>2291</v>
      </c>
      <c r="B50" s="39">
        <v>2</v>
      </c>
      <c r="C50" s="39">
        <v>0</v>
      </c>
      <c r="D50" s="39">
        <v>0</v>
      </c>
      <c r="E50" s="39">
        <v>0</v>
      </c>
      <c r="F50" s="39">
        <v>0</v>
      </c>
      <c r="G50" s="39">
        <v>0</v>
      </c>
      <c r="H50" s="39">
        <v>2</v>
      </c>
      <c r="I50" s="39">
        <v>0</v>
      </c>
      <c r="J50" s="39">
        <v>0</v>
      </c>
      <c r="K50" s="39">
        <v>0</v>
      </c>
    </row>
    <row r="51" spans="1:11" x14ac:dyDescent="0.2">
      <c r="A51" s="38" t="s">
        <v>847</v>
      </c>
      <c r="B51" s="39">
        <v>70</v>
      </c>
      <c r="C51" s="39">
        <v>9</v>
      </c>
      <c r="D51" s="39">
        <v>3</v>
      </c>
      <c r="E51" s="39">
        <v>6</v>
      </c>
      <c r="F51" s="39">
        <v>4</v>
      </c>
      <c r="G51" s="39">
        <v>13</v>
      </c>
      <c r="H51" s="39">
        <v>3</v>
      </c>
      <c r="I51" s="39">
        <v>28</v>
      </c>
      <c r="J51" s="39">
        <v>4</v>
      </c>
      <c r="K51" s="39">
        <v>0</v>
      </c>
    </row>
    <row r="52" spans="1:11" x14ac:dyDescent="0.2">
      <c r="A52" s="38" t="s">
        <v>37</v>
      </c>
      <c r="B52" s="39">
        <v>0</v>
      </c>
      <c r="C52" s="39">
        <v>0</v>
      </c>
      <c r="D52" s="39">
        <v>0</v>
      </c>
      <c r="E52" s="39">
        <v>0</v>
      </c>
      <c r="F52" s="39">
        <v>0</v>
      </c>
      <c r="G52" s="39">
        <v>0</v>
      </c>
      <c r="H52" s="39">
        <v>0</v>
      </c>
      <c r="I52" s="39">
        <v>0</v>
      </c>
      <c r="J52" s="39">
        <v>0</v>
      </c>
      <c r="K52" s="39">
        <v>0</v>
      </c>
    </row>
    <row r="53" spans="1:11" x14ac:dyDescent="0.2">
      <c r="A53" s="44" t="s">
        <v>740</v>
      </c>
      <c r="B53" s="45">
        <v>0</v>
      </c>
      <c r="C53" s="45">
        <v>0</v>
      </c>
      <c r="D53" s="45">
        <v>0</v>
      </c>
      <c r="E53" s="45">
        <v>0</v>
      </c>
      <c r="F53" s="45">
        <v>0</v>
      </c>
      <c r="G53" s="45">
        <v>0</v>
      </c>
      <c r="H53" s="45">
        <v>0</v>
      </c>
      <c r="I53" s="45">
        <v>0</v>
      </c>
      <c r="J53" s="45">
        <v>0</v>
      </c>
      <c r="K53" s="45">
        <v>0</v>
      </c>
    </row>
    <row r="54" spans="1:11" x14ac:dyDescent="0.2">
      <c r="A54" s="46" t="s">
        <v>2292</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4454A-868C-429D-BB25-2D1919D7FE02}">
  <dimension ref="A1:K15"/>
  <sheetViews>
    <sheetView workbookViewId="0">
      <selection activeCell="G27" sqref="G27"/>
    </sheetView>
  </sheetViews>
  <sheetFormatPr defaultRowHeight="10.199999999999999" x14ac:dyDescent="0.2"/>
  <cols>
    <col min="1" max="1" width="8.77734375" style="51" customWidth="1"/>
    <col min="2" max="16384" width="8.88671875" style="40"/>
  </cols>
  <sheetData>
    <row r="1" spans="1:11" x14ac:dyDescent="0.2">
      <c r="A1" s="47" t="s">
        <v>2293</v>
      </c>
      <c r="B1" s="39"/>
      <c r="C1" s="39"/>
      <c r="D1" s="39"/>
      <c r="E1" s="39"/>
      <c r="F1" s="39"/>
      <c r="G1" s="39"/>
      <c r="H1" s="39"/>
      <c r="I1" s="39"/>
      <c r="J1" s="39"/>
      <c r="K1" s="39"/>
    </row>
    <row r="2" spans="1:11" s="43" customFormat="1" x14ac:dyDescent="0.2">
      <c r="A2" s="48" t="s">
        <v>2294</v>
      </c>
      <c r="B2" s="42" t="s">
        <v>2</v>
      </c>
      <c r="C2" s="42" t="s">
        <v>2233</v>
      </c>
      <c r="D2" s="42" t="s">
        <v>2234</v>
      </c>
      <c r="E2" s="42" t="s">
        <v>2235</v>
      </c>
      <c r="F2" s="42" t="s">
        <v>2236</v>
      </c>
      <c r="G2" s="42" t="s">
        <v>2237</v>
      </c>
      <c r="H2" s="42" t="s">
        <v>2238</v>
      </c>
      <c r="I2" s="42" t="s">
        <v>2239</v>
      </c>
      <c r="J2" s="42" t="s">
        <v>2240</v>
      </c>
      <c r="K2" s="42" t="s">
        <v>2241</v>
      </c>
    </row>
    <row r="3" spans="1:11" x14ac:dyDescent="0.2">
      <c r="A3" s="47" t="s">
        <v>100</v>
      </c>
      <c r="B3" s="39">
        <v>3658</v>
      </c>
      <c r="C3" s="39">
        <v>614</v>
      </c>
      <c r="D3" s="39">
        <v>357</v>
      </c>
      <c r="E3" s="39">
        <v>544</v>
      </c>
      <c r="F3" s="39">
        <v>339</v>
      </c>
      <c r="G3" s="39">
        <v>619</v>
      </c>
      <c r="H3" s="39">
        <v>367</v>
      </c>
      <c r="I3" s="39">
        <v>573</v>
      </c>
      <c r="J3" s="39">
        <v>214</v>
      </c>
      <c r="K3" s="39">
        <v>31</v>
      </c>
    </row>
    <row r="4" spans="1:11" x14ac:dyDescent="0.2">
      <c r="A4" s="47" t="s">
        <v>19</v>
      </c>
      <c r="B4" s="39">
        <v>24</v>
      </c>
      <c r="C4" s="39">
        <v>0</v>
      </c>
      <c r="D4" s="39">
        <v>0</v>
      </c>
      <c r="E4" s="39">
        <v>3</v>
      </c>
      <c r="F4" s="39">
        <v>0</v>
      </c>
      <c r="G4" s="39">
        <v>0</v>
      </c>
      <c r="H4" s="39">
        <v>0</v>
      </c>
      <c r="I4" s="39">
        <v>21</v>
      </c>
      <c r="J4" s="39">
        <v>0</v>
      </c>
      <c r="K4" s="39">
        <v>0</v>
      </c>
    </row>
    <row r="5" spans="1:11" x14ac:dyDescent="0.2">
      <c r="A5" s="47" t="s">
        <v>20</v>
      </c>
      <c r="B5" s="39">
        <v>3625</v>
      </c>
      <c r="C5" s="39">
        <v>614</v>
      </c>
      <c r="D5" s="39">
        <v>357</v>
      </c>
      <c r="E5" s="39">
        <v>541</v>
      </c>
      <c r="F5" s="39">
        <v>339</v>
      </c>
      <c r="G5" s="39">
        <v>616</v>
      </c>
      <c r="H5" s="39">
        <v>367</v>
      </c>
      <c r="I5" s="39">
        <v>546</v>
      </c>
      <c r="J5" s="39">
        <v>214</v>
      </c>
      <c r="K5" s="39">
        <v>31</v>
      </c>
    </row>
    <row r="6" spans="1:11" x14ac:dyDescent="0.2">
      <c r="A6" s="47" t="s">
        <v>115</v>
      </c>
      <c r="B6" s="39">
        <v>9</v>
      </c>
      <c r="C6" s="39">
        <v>0</v>
      </c>
      <c r="D6" s="39">
        <v>0</v>
      </c>
      <c r="E6" s="39">
        <v>0</v>
      </c>
      <c r="F6" s="39">
        <v>0</v>
      </c>
      <c r="G6" s="39">
        <v>3</v>
      </c>
      <c r="H6" s="39">
        <v>0</v>
      </c>
      <c r="I6" s="39">
        <v>6</v>
      </c>
      <c r="J6" s="39">
        <v>0</v>
      </c>
      <c r="K6" s="39">
        <v>0</v>
      </c>
    </row>
    <row r="7" spans="1:11" x14ac:dyDescent="0.2">
      <c r="A7" s="47" t="s">
        <v>2</v>
      </c>
      <c r="B7" s="39">
        <v>1572</v>
      </c>
      <c r="C7" s="39">
        <v>253</v>
      </c>
      <c r="D7" s="39">
        <v>139</v>
      </c>
      <c r="E7" s="39">
        <v>212</v>
      </c>
      <c r="F7" s="39">
        <v>144</v>
      </c>
      <c r="G7" s="39">
        <v>272</v>
      </c>
      <c r="H7" s="39">
        <v>156</v>
      </c>
      <c r="I7" s="39">
        <v>294</v>
      </c>
      <c r="J7" s="39">
        <v>85</v>
      </c>
      <c r="K7" s="39">
        <v>17</v>
      </c>
    </row>
    <row r="8" spans="1:11" x14ac:dyDescent="0.2">
      <c r="A8" s="47" t="s">
        <v>19</v>
      </c>
      <c r="B8" s="39">
        <v>20</v>
      </c>
      <c r="C8" s="39">
        <v>0</v>
      </c>
      <c r="D8" s="39">
        <v>0</v>
      </c>
      <c r="E8" s="39">
        <v>3</v>
      </c>
      <c r="F8" s="39">
        <v>0</v>
      </c>
      <c r="G8" s="39">
        <v>0</v>
      </c>
      <c r="H8" s="39">
        <v>0</v>
      </c>
      <c r="I8" s="39">
        <v>17</v>
      </c>
      <c r="J8" s="39">
        <v>0</v>
      </c>
      <c r="K8" s="39">
        <v>0</v>
      </c>
    </row>
    <row r="9" spans="1:11" x14ac:dyDescent="0.2">
      <c r="A9" s="47" t="s">
        <v>20</v>
      </c>
      <c r="B9" s="39">
        <v>1543</v>
      </c>
      <c r="C9" s="39">
        <v>253</v>
      </c>
      <c r="D9" s="39">
        <v>139</v>
      </c>
      <c r="E9" s="39">
        <v>209</v>
      </c>
      <c r="F9" s="39">
        <v>144</v>
      </c>
      <c r="G9" s="39">
        <v>269</v>
      </c>
      <c r="H9" s="39">
        <v>156</v>
      </c>
      <c r="I9" s="39">
        <v>271</v>
      </c>
      <c r="J9" s="39">
        <v>85</v>
      </c>
      <c r="K9" s="39">
        <v>17</v>
      </c>
    </row>
    <row r="10" spans="1:11" x14ac:dyDescent="0.2">
      <c r="A10" s="47" t="s">
        <v>115</v>
      </c>
      <c r="B10" s="39">
        <v>9</v>
      </c>
      <c r="C10" s="39">
        <v>0</v>
      </c>
      <c r="D10" s="39">
        <v>0</v>
      </c>
      <c r="E10" s="39">
        <v>0</v>
      </c>
      <c r="F10" s="39">
        <v>0</v>
      </c>
      <c r="G10" s="39">
        <v>3</v>
      </c>
      <c r="H10" s="39">
        <v>0</v>
      </c>
      <c r="I10" s="39">
        <v>6</v>
      </c>
      <c r="J10" s="39">
        <v>0</v>
      </c>
      <c r="K10" s="39">
        <v>0</v>
      </c>
    </row>
    <row r="11" spans="1:11" x14ac:dyDescent="0.2">
      <c r="A11" s="47" t="s">
        <v>2</v>
      </c>
      <c r="B11" s="39">
        <v>2086</v>
      </c>
      <c r="C11" s="39">
        <v>361</v>
      </c>
      <c r="D11" s="39">
        <v>218</v>
      </c>
      <c r="E11" s="39">
        <v>332</v>
      </c>
      <c r="F11" s="39">
        <v>195</v>
      </c>
      <c r="G11" s="39">
        <v>347</v>
      </c>
      <c r="H11" s="39">
        <v>211</v>
      </c>
      <c r="I11" s="39">
        <v>279</v>
      </c>
      <c r="J11" s="39">
        <v>129</v>
      </c>
      <c r="K11" s="39">
        <v>14</v>
      </c>
    </row>
    <row r="12" spans="1:11" x14ac:dyDescent="0.2">
      <c r="A12" s="47" t="s">
        <v>19</v>
      </c>
      <c r="B12" s="39">
        <v>4</v>
      </c>
      <c r="C12" s="39">
        <v>0</v>
      </c>
      <c r="D12" s="39">
        <v>0</v>
      </c>
      <c r="E12" s="39">
        <v>0</v>
      </c>
      <c r="F12" s="39">
        <v>0</v>
      </c>
      <c r="G12" s="39">
        <v>0</v>
      </c>
      <c r="H12" s="39">
        <v>0</v>
      </c>
      <c r="I12" s="39">
        <v>4</v>
      </c>
      <c r="J12" s="39">
        <v>0</v>
      </c>
      <c r="K12" s="39">
        <v>0</v>
      </c>
    </row>
    <row r="13" spans="1:11" x14ac:dyDescent="0.2">
      <c r="A13" s="47" t="s">
        <v>20</v>
      </c>
      <c r="B13" s="39">
        <v>2082</v>
      </c>
      <c r="C13" s="39">
        <v>361</v>
      </c>
      <c r="D13" s="39">
        <v>218</v>
      </c>
      <c r="E13" s="39">
        <v>332</v>
      </c>
      <c r="F13" s="39">
        <v>195</v>
      </c>
      <c r="G13" s="39">
        <v>347</v>
      </c>
      <c r="H13" s="39">
        <v>211</v>
      </c>
      <c r="I13" s="39">
        <v>275</v>
      </c>
      <c r="J13" s="39">
        <v>129</v>
      </c>
      <c r="K13" s="39">
        <v>14</v>
      </c>
    </row>
    <row r="14" spans="1:11" x14ac:dyDescent="0.2">
      <c r="A14" s="49" t="s">
        <v>115</v>
      </c>
      <c r="B14" s="45">
        <v>0</v>
      </c>
      <c r="C14" s="45">
        <v>0</v>
      </c>
      <c r="D14" s="45">
        <v>0</v>
      </c>
      <c r="E14" s="45">
        <v>0</v>
      </c>
      <c r="F14" s="45">
        <v>0</v>
      </c>
      <c r="G14" s="45">
        <v>0</v>
      </c>
      <c r="H14" s="45">
        <v>0</v>
      </c>
      <c r="I14" s="45">
        <v>0</v>
      </c>
      <c r="J14" s="45">
        <v>0</v>
      </c>
      <c r="K14" s="45">
        <v>0</v>
      </c>
    </row>
    <row r="15" spans="1:11" x14ac:dyDescent="0.2">
      <c r="A15" s="50" t="s">
        <v>2292</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DF8A-CE1E-4321-83EC-79B28FBB0563}">
  <dimension ref="A1:K54"/>
  <sheetViews>
    <sheetView view="pageBreakPreview" zoomScale="125" zoomScaleNormal="100" zoomScaleSheetLayoutView="125" workbookViewId="0">
      <selection activeCell="A2" sqref="A2"/>
    </sheetView>
  </sheetViews>
  <sheetFormatPr defaultRowHeight="10.199999999999999" x14ac:dyDescent="0.2"/>
  <cols>
    <col min="1" max="1" width="19.109375" style="52" customWidth="1"/>
    <col min="2" max="11" width="7" style="16" customWidth="1"/>
    <col min="12" max="16384" width="8.88671875" style="52"/>
  </cols>
  <sheetData>
    <row r="1" spans="1:11" x14ac:dyDescent="0.2">
      <c r="A1" s="52" t="s">
        <v>2295</v>
      </c>
    </row>
    <row r="2" spans="1:11" x14ac:dyDescent="0.2">
      <c r="A2" s="53" t="s">
        <v>192</v>
      </c>
      <c r="B2" s="54" t="s">
        <v>2</v>
      </c>
      <c r="C2" s="54" t="s">
        <v>2233</v>
      </c>
      <c r="D2" s="54" t="s">
        <v>2296</v>
      </c>
      <c r="E2" s="54" t="s">
        <v>2235</v>
      </c>
      <c r="F2" s="54" t="s">
        <v>2297</v>
      </c>
      <c r="G2" s="54" t="s">
        <v>2237</v>
      </c>
      <c r="H2" s="54" t="s">
        <v>2238</v>
      </c>
      <c r="I2" s="54" t="s">
        <v>2239</v>
      </c>
      <c r="J2" s="54" t="s">
        <v>2240</v>
      </c>
      <c r="K2" s="55" t="s">
        <v>37</v>
      </c>
    </row>
    <row r="3" spans="1:11" x14ac:dyDescent="0.2">
      <c r="A3" s="56" t="s">
        <v>2298</v>
      </c>
      <c r="B3" s="57"/>
      <c r="C3" s="57"/>
      <c r="D3" s="57"/>
      <c r="E3" s="57"/>
      <c r="F3" s="57"/>
      <c r="G3" s="57"/>
      <c r="H3" s="57"/>
      <c r="I3" s="57"/>
      <c r="J3" s="57"/>
      <c r="K3" s="57"/>
    </row>
    <row r="4" spans="1:11" x14ac:dyDescent="0.2">
      <c r="A4" s="56"/>
      <c r="B4" s="57"/>
      <c r="C4" s="57"/>
      <c r="D4" s="57"/>
      <c r="E4" s="57"/>
      <c r="F4" s="57"/>
      <c r="G4" s="57"/>
      <c r="H4" s="57"/>
      <c r="I4" s="57"/>
      <c r="J4" s="57"/>
      <c r="K4" s="57"/>
    </row>
    <row r="5" spans="1:11" x14ac:dyDescent="0.2">
      <c r="A5" s="52" t="s">
        <v>100</v>
      </c>
      <c r="B5" s="16">
        <v>6503</v>
      </c>
      <c r="C5" s="16">
        <v>573</v>
      </c>
      <c r="D5" s="16">
        <v>488</v>
      </c>
      <c r="E5" s="16">
        <v>542</v>
      </c>
      <c r="F5" s="16">
        <v>469</v>
      </c>
      <c r="G5" s="16">
        <v>891</v>
      </c>
      <c r="H5" s="16">
        <v>532</v>
      </c>
      <c r="I5" s="16">
        <v>2716</v>
      </c>
      <c r="J5" s="16">
        <v>246</v>
      </c>
      <c r="K5" s="16">
        <v>46</v>
      </c>
    </row>
    <row r="6" spans="1:11" x14ac:dyDescent="0.2">
      <c r="A6" s="52" t="s">
        <v>2299</v>
      </c>
      <c r="B6" s="16">
        <v>1415</v>
      </c>
      <c r="C6" s="16">
        <v>45</v>
      </c>
      <c r="D6" s="16">
        <v>35</v>
      </c>
      <c r="E6" s="16">
        <v>45</v>
      </c>
      <c r="F6" s="16">
        <v>58</v>
      </c>
      <c r="G6" s="16">
        <v>148</v>
      </c>
      <c r="H6" s="16">
        <v>55</v>
      </c>
      <c r="I6" s="16">
        <v>970</v>
      </c>
      <c r="J6" s="16">
        <v>45</v>
      </c>
      <c r="K6" s="16">
        <v>14</v>
      </c>
    </row>
    <row r="7" spans="1:11" x14ac:dyDescent="0.2">
      <c r="A7" s="52" t="s">
        <v>2300</v>
      </c>
      <c r="B7" s="16">
        <v>129</v>
      </c>
      <c r="C7" s="16">
        <v>1</v>
      </c>
      <c r="D7" s="16">
        <v>4</v>
      </c>
      <c r="E7" s="16">
        <v>17</v>
      </c>
      <c r="F7" s="16">
        <v>24</v>
      </c>
      <c r="G7" s="16">
        <v>15</v>
      </c>
      <c r="H7" s="16">
        <v>26</v>
      </c>
      <c r="I7" s="16">
        <v>36</v>
      </c>
      <c r="J7" s="16">
        <v>6</v>
      </c>
      <c r="K7" s="16">
        <v>0</v>
      </c>
    </row>
    <row r="8" spans="1:11" x14ac:dyDescent="0.2">
      <c r="A8" s="52" t="s">
        <v>2301</v>
      </c>
      <c r="B8" s="16">
        <v>882</v>
      </c>
      <c r="C8" s="16">
        <v>82</v>
      </c>
      <c r="D8" s="16">
        <v>116</v>
      </c>
      <c r="E8" s="16">
        <v>230</v>
      </c>
      <c r="F8" s="16">
        <v>86</v>
      </c>
      <c r="G8" s="16">
        <v>60</v>
      </c>
      <c r="H8" s="16">
        <v>142</v>
      </c>
      <c r="I8" s="16">
        <v>107</v>
      </c>
      <c r="J8" s="16">
        <v>53</v>
      </c>
      <c r="K8" s="16">
        <v>6</v>
      </c>
    </row>
    <row r="9" spans="1:11" x14ac:dyDescent="0.2">
      <c r="A9" s="52" t="s">
        <v>803</v>
      </c>
      <c r="B9" s="16">
        <v>2789</v>
      </c>
      <c r="C9" s="16">
        <v>388</v>
      </c>
      <c r="D9" s="16">
        <v>267</v>
      </c>
      <c r="E9" s="16">
        <v>144</v>
      </c>
      <c r="F9" s="16">
        <v>214</v>
      </c>
      <c r="G9" s="16">
        <v>427</v>
      </c>
      <c r="H9" s="16">
        <v>222</v>
      </c>
      <c r="I9" s="16">
        <v>1003</v>
      </c>
      <c r="J9" s="16">
        <v>106</v>
      </c>
      <c r="K9" s="16">
        <v>18</v>
      </c>
    </row>
    <row r="10" spans="1:11" x14ac:dyDescent="0.2">
      <c r="A10" s="52" t="s">
        <v>198</v>
      </c>
      <c r="B10" s="16">
        <v>897</v>
      </c>
      <c r="C10" s="16">
        <v>35</v>
      </c>
      <c r="D10" s="16">
        <v>31</v>
      </c>
      <c r="E10" s="16">
        <v>62</v>
      </c>
      <c r="F10" s="16">
        <v>60</v>
      </c>
      <c r="G10" s="16">
        <v>197</v>
      </c>
      <c r="H10" s="16">
        <v>62</v>
      </c>
      <c r="I10" s="16">
        <v>427</v>
      </c>
      <c r="J10" s="16">
        <v>16</v>
      </c>
      <c r="K10" s="16">
        <v>7</v>
      </c>
    </row>
    <row r="11" spans="1:11" x14ac:dyDescent="0.2">
      <c r="A11" s="52" t="s">
        <v>1569</v>
      </c>
      <c r="B11" s="16">
        <v>252</v>
      </c>
      <c r="C11" s="16">
        <v>19</v>
      </c>
      <c r="D11" s="16">
        <v>17</v>
      </c>
      <c r="E11" s="16">
        <v>33</v>
      </c>
      <c r="F11" s="16">
        <v>23</v>
      </c>
      <c r="G11" s="16">
        <v>36</v>
      </c>
      <c r="H11" s="16">
        <v>20</v>
      </c>
      <c r="I11" s="16">
        <v>85</v>
      </c>
      <c r="J11" s="16">
        <v>19</v>
      </c>
      <c r="K11" s="16">
        <v>0</v>
      </c>
    </row>
    <row r="12" spans="1:11" x14ac:dyDescent="0.2">
      <c r="A12" s="52" t="s">
        <v>37</v>
      </c>
      <c r="B12" s="16">
        <v>139</v>
      </c>
      <c r="C12" s="16">
        <v>3</v>
      </c>
      <c r="D12" s="16">
        <v>18</v>
      </c>
      <c r="E12" s="16">
        <v>11</v>
      </c>
      <c r="F12" s="16">
        <v>4</v>
      </c>
      <c r="G12" s="16">
        <v>8</v>
      </c>
      <c r="H12" s="16">
        <v>5</v>
      </c>
      <c r="I12" s="16">
        <v>88</v>
      </c>
      <c r="J12" s="16">
        <v>1</v>
      </c>
      <c r="K12" s="16">
        <v>1</v>
      </c>
    </row>
    <row r="14" spans="1:11" x14ac:dyDescent="0.2">
      <c r="A14" s="52" t="s">
        <v>116</v>
      </c>
      <c r="B14" s="16">
        <v>2982</v>
      </c>
      <c r="C14" s="16">
        <v>249</v>
      </c>
      <c r="D14" s="16">
        <v>195</v>
      </c>
      <c r="E14" s="16">
        <v>228</v>
      </c>
      <c r="F14" s="16">
        <v>211</v>
      </c>
      <c r="G14" s="16">
        <v>389</v>
      </c>
      <c r="H14" s="16">
        <v>225</v>
      </c>
      <c r="I14" s="16">
        <v>1360</v>
      </c>
      <c r="J14" s="16">
        <v>100</v>
      </c>
      <c r="K14" s="16">
        <v>25</v>
      </c>
    </row>
    <row r="15" spans="1:11" x14ac:dyDescent="0.2">
      <c r="A15" s="52" t="s">
        <v>2299</v>
      </c>
      <c r="B15" s="16">
        <v>907</v>
      </c>
      <c r="C15" s="16">
        <v>30</v>
      </c>
      <c r="D15" s="16">
        <v>19</v>
      </c>
      <c r="E15" s="16">
        <v>21</v>
      </c>
      <c r="F15" s="16">
        <v>38</v>
      </c>
      <c r="G15" s="16">
        <v>97</v>
      </c>
      <c r="H15" s="16">
        <v>36</v>
      </c>
      <c r="I15" s="16">
        <v>623</v>
      </c>
      <c r="J15" s="16">
        <v>32</v>
      </c>
      <c r="K15" s="16">
        <v>11</v>
      </c>
    </row>
    <row r="16" spans="1:11" x14ac:dyDescent="0.2">
      <c r="A16" s="52" t="s">
        <v>2300</v>
      </c>
      <c r="B16" s="16">
        <v>61</v>
      </c>
      <c r="C16" s="16">
        <v>1</v>
      </c>
      <c r="D16" s="16">
        <v>3</v>
      </c>
      <c r="E16" s="16">
        <v>5</v>
      </c>
      <c r="F16" s="16">
        <v>7</v>
      </c>
      <c r="G16" s="16">
        <v>13</v>
      </c>
      <c r="H16" s="16">
        <v>15</v>
      </c>
      <c r="I16" s="16">
        <v>14</v>
      </c>
      <c r="J16" s="16">
        <v>3</v>
      </c>
      <c r="K16" s="16">
        <v>0</v>
      </c>
    </row>
    <row r="17" spans="1:11" x14ac:dyDescent="0.2">
      <c r="A17" s="52" t="s">
        <v>2301</v>
      </c>
      <c r="B17" s="16">
        <v>672</v>
      </c>
      <c r="C17" s="16">
        <v>70</v>
      </c>
      <c r="D17" s="16">
        <v>98</v>
      </c>
      <c r="E17" s="16">
        <v>135</v>
      </c>
      <c r="F17" s="16">
        <v>82</v>
      </c>
      <c r="G17" s="16">
        <v>46</v>
      </c>
      <c r="H17" s="16">
        <v>113</v>
      </c>
      <c r="I17" s="16">
        <v>75</v>
      </c>
      <c r="J17" s="16">
        <v>47</v>
      </c>
      <c r="K17" s="16">
        <v>6</v>
      </c>
    </row>
    <row r="18" spans="1:11" x14ac:dyDescent="0.2">
      <c r="A18" s="52" t="s">
        <v>803</v>
      </c>
      <c r="B18" s="16">
        <v>669</v>
      </c>
      <c r="C18" s="16">
        <v>115</v>
      </c>
      <c r="D18" s="16">
        <v>44</v>
      </c>
      <c r="E18" s="16">
        <v>12</v>
      </c>
      <c r="F18" s="16">
        <v>44</v>
      </c>
      <c r="G18" s="16">
        <v>123</v>
      </c>
      <c r="H18" s="16">
        <v>18</v>
      </c>
      <c r="I18" s="16">
        <v>306</v>
      </c>
      <c r="J18" s="16">
        <v>5</v>
      </c>
      <c r="K18" s="16">
        <v>2</v>
      </c>
    </row>
    <row r="19" spans="1:11" x14ac:dyDescent="0.2">
      <c r="A19" s="52" t="s">
        <v>198</v>
      </c>
      <c r="B19" s="16">
        <v>485</v>
      </c>
      <c r="C19" s="16">
        <v>24</v>
      </c>
      <c r="D19" s="16">
        <v>14</v>
      </c>
      <c r="E19" s="16">
        <v>35</v>
      </c>
      <c r="F19" s="16">
        <v>33</v>
      </c>
      <c r="G19" s="16">
        <v>93</v>
      </c>
      <c r="H19" s="16">
        <v>34</v>
      </c>
      <c r="I19" s="16">
        <v>239</v>
      </c>
      <c r="J19" s="16">
        <v>8</v>
      </c>
      <c r="K19" s="16">
        <v>5</v>
      </c>
    </row>
    <row r="20" spans="1:11" x14ac:dyDescent="0.2">
      <c r="A20" s="52" t="s">
        <v>1569</v>
      </c>
      <c r="B20" s="16">
        <v>87</v>
      </c>
      <c r="C20" s="16">
        <v>8</v>
      </c>
      <c r="D20" s="16">
        <v>7</v>
      </c>
      <c r="E20" s="16">
        <v>14</v>
      </c>
      <c r="F20" s="16">
        <v>6</v>
      </c>
      <c r="G20" s="16">
        <v>11</v>
      </c>
      <c r="H20" s="16">
        <v>5</v>
      </c>
      <c r="I20" s="16">
        <v>32</v>
      </c>
      <c r="J20" s="16">
        <v>4</v>
      </c>
      <c r="K20" s="16">
        <v>0</v>
      </c>
    </row>
    <row r="21" spans="1:11" x14ac:dyDescent="0.2">
      <c r="A21" s="52" t="s">
        <v>37</v>
      </c>
      <c r="B21" s="16">
        <v>101</v>
      </c>
      <c r="C21" s="16">
        <v>1</v>
      </c>
      <c r="D21" s="16">
        <v>10</v>
      </c>
      <c r="E21" s="16">
        <v>6</v>
      </c>
      <c r="F21" s="16">
        <v>1</v>
      </c>
      <c r="G21" s="16">
        <v>6</v>
      </c>
      <c r="H21" s="16">
        <v>4</v>
      </c>
      <c r="I21" s="16">
        <v>71</v>
      </c>
      <c r="J21" s="16">
        <v>1</v>
      </c>
      <c r="K21" s="16">
        <v>1</v>
      </c>
    </row>
    <row r="23" spans="1:11" x14ac:dyDescent="0.2">
      <c r="A23" s="52" t="s">
        <v>117</v>
      </c>
      <c r="B23" s="16">
        <v>3521</v>
      </c>
      <c r="C23" s="16">
        <v>324</v>
      </c>
      <c r="D23" s="16">
        <v>293</v>
      </c>
      <c r="E23" s="16">
        <v>314</v>
      </c>
      <c r="F23" s="16">
        <v>258</v>
      </c>
      <c r="G23" s="16">
        <v>502</v>
      </c>
      <c r="H23" s="16">
        <v>307</v>
      </c>
      <c r="I23" s="16">
        <v>1356</v>
      </c>
      <c r="J23" s="16">
        <v>146</v>
      </c>
      <c r="K23" s="16">
        <v>21</v>
      </c>
    </row>
    <row r="24" spans="1:11" x14ac:dyDescent="0.2">
      <c r="A24" s="52" t="s">
        <v>2299</v>
      </c>
      <c r="B24" s="16">
        <v>508</v>
      </c>
      <c r="C24" s="16">
        <v>15</v>
      </c>
      <c r="D24" s="16">
        <v>16</v>
      </c>
      <c r="E24" s="16">
        <v>24</v>
      </c>
      <c r="F24" s="16">
        <v>20</v>
      </c>
      <c r="G24" s="16">
        <v>51</v>
      </c>
      <c r="H24" s="16">
        <v>19</v>
      </c>
      <c r="I24" s="16">
        <v>347</v>
      </c>
      <c r="J24" s="16">
        <v>13</v>
      </c>
      <c r="K24" s="16">
        <v>3</v>
      </c>
    </row>
    <row r="25" spans="1:11" x14ac:dyDescent="0.2">
      <c r="A25" s="52" t="s">
        <v>2300</v>
      </c>
      <c r="B25" s="16">
        <v>68</v>
      </c>
      <c r="C25" s="16">
        <v>0</v>
      </c>
      <c r="D25" s="16">
        <v>1</v>
      </c>
      <c r="E25" s="16">
        <v>12</v>
      </c>
      <c r="F25" s="16">
        <v>17</v>
      </c>
      <c r="G25" s="16">
        <v>2</v>
      </c>
      <c r="H25" s="16">
        <v>11</v>
      </c>
      <c r="I25" s="16">
        <v>22</v>
      </c>
      <c r="J25" s="16">
        <v>3</v>
      </c>
      <c r="K25" s="16">
        <v>0</v>
      </c>
    </row>
    <row r="26" spans="1:11" x14ac:dyDescent="0.2">
      <c r="A26" s="52" t="s">
        <v>2301</v>
      </c>
      <c r="B26" s="16">
        <v>210</v>
      </c>
      <c r="C26" s="16">
        <v>12</v>
      </c>
      <c r="D26" s="16">
        <v>18</v>
      </c>
      <c r="E26" s="16">
        <v>95</v>
      </c>
      <c r="F26" s="16">
        <v>4</v>
      </c>
      <c r="G26" s="16">
        <v>14</v>
      </c>
      <c r="H26" s="16">
        <v>29</v>
      </c>
      <c r="I26" s="16">
        <v>32</v>
      </c>
      <c r="J26" s="16">
        <v>6</v>
      </c>
      <c r="K26" s="16">
        <v>0</v>
      </c>
    </row>
    <row r="27" spans="1:11" x14ac:dyDescent="0.2">
      <c r="A27" s="52" t="s">
        <v>803</v>
      </c>
      <c r="B27" s="16">
        <v>2120</v>
      </c>
      <c r="C27" s="16">
        <v>273</v>
      </c>
      <c r="D27" s="16">
        <v>223</v>
      </c>
      <c r="E27" s="16">
        <v>132</v>
      </c>
      <c r="F27" s="16">
        <v>170</v>
      </c>
      <c r="G27" s="16">
        <v>304</v>
      </c>
      <c r="H27" s="16">
        <v>204</v>
      </c>
      <c r="I27" s="16">
        <v>697</v>
      </c>
      <c r="J27" s="16">
        <v>101</v>
      </c>
      <c r="K27" s="16">
        <v>16</v>
      </c>
    </row>
    <row r="28" spans="1:11" x14ac:dyDescent="0.2">
      <c r="A28" s="52" t="s">
        <v>198</v>
      </c>
      <c r="B28" s="16">
        <v>412</v>
      </c>
      <c r="C28" s="16">
        <v>11</v>
      </c>
      <c r="D28" s="16">
        <v>17</v>
      </c>
      <c r="E28" s="16">
        <v>27</v>
      </c>
      <c r="F28" s="16">
        <v>27</v>
      </c>
      <c r="G28" s="16">
        <v>104</v>
      </c>
      <c r="H28" s="16">
        <v>28</v>
      </c>
      <c r="I28" s="16">
        <v>188</v>
      </c>
      <c r="J28" s="16">
        <v>8</v>
      </c>
      <c r="K28" s="16">
        <v>2</v>
      </c>
    </row>
    <row r="29" spans="1:11" x14ac:dyDescent="0.2">
      <c r="A29" s="52" t="s">
        <v>1569</v>
      </c>
      <c r="B29" s="16">
        <v>165</v>
      </c>
      <c r="C29" s="16">
        <v>11</v>
      </c>
      <c r="D29" s="16">
        <v>10</v>
      </c>
      <c r="E29" s="16">
        <v>19</v>
      </c>
      <c r="F29" s="16">
        <v>17</v>
      </c>
      <c r="G29" s="16">
        <v>25</v>
      </c>
      <c r="H29" s="16">
        <v>15</v>
      </c>
      <c r="I29" s="16">
        <v>53</v>
      </c>
      <c r="J29" s="16">
        <v>15</v>
      </c>
      <c r="K29" s="16">
        <v>0</v>
      </c>
    </row>
    <row r="30" spans="1:11" x14ac:dyDescent="0.2">
      <c r="A30" s="52" t="s">
        <v>37</v>
      </c>
      <c r="B30" s="16">
        <v>38</v>
      </c>
      <c r="C30" s="16">
        <v>2</v>
      </c>
      <c r="D30" s="16">
        <v>8</v>
      </c>
      <c r="E30" s="16">
        <v>5</v>
      </c>
      <c r="F30" s="16">
        <v>3</v>
      </c>
      <c r="G30" s="16">
        <v>2</v>
      </c>
      <c r="H30" s="16">
        <v>1</v>
      </c>
      <c r="I30" s="16">
        <v>17</v>
      </c>
      <c r="J30" s="16">
        <v>0</v>
      </c>
      <c r="K30" s="16">
        <v>0</v>
      </c>
    </row>
    <row r="32" spans="1:11" x14ac:dyDescent="0.2">
      <c r="A32" s="52" t="s">
        <v>2302</v>
      </c>
    </row>
    <row r="34" spans="1:11" x14ac:dyDescent="0.2">
      <c r="A34" s="52" t="s">
        <v>100</v>
      </c>
      <c r="B34" s="16">
        <v>9035</v>
      </c>
      <c r="C34" s="16">
        <v>816</v>
      </c>
      <c r="D34" s="16">
        <v>644</v>
      </c>
      <c r="E34" s="16">
        <v>749</v>
      </c>
      <c r="F34" s="16">
        <v>606</v>
      </c>
      <c r="G34" s="16">
        <v>1202</v>
      </c>
      <c r="H34" s="16">
        <v>751</v>
      </c>
      <c r="I34" s="16">
        <v>3839</v>
      </c>
      <c r="J34" s="16">
        <v>353</v>
      </c>
      <c r="K34" s="16">
        <v>75</v>
      </c>
    </row>
    <row r="35" spans="1:11" x14ac:dyDescent="0.2">
      <c r="A35" s="52" t="s">
        <v>2303</v>
      </c>
      <c r="B35" s="16">
        <v>173</v>
      </c>
      <c r="C35" s="16">
        <v>4</v>
      </c>
      <c r="D35" s="16">
        <v>1</v>
      </c>
      <c r="E35" s="16">
        <v>6</v>
      </c>
      <c r="F35" s="16">
        <v>66</v>
      </c>
      <c r="G35" s="16">
        <v>17</v>
      </c>
      <c r="H35" s="16">
        <v>17</v>
      </c>
      <c r="I35" s="16">
        <v>38</v>
      </c>
      <c r="J35" s="16">
        <v>17</v>
      </c>
      <c r="K35" s="16">
        <v>7</v>
      </c>
    </row>
    <row r="36" spans="1:11" x14ac:dyDescent="0.2">
      <c r="A36" s="52" t="s">
        <v>2304</v>
      </c>
      <c r="B36" s="16">
        <v>188</v>
      </c>
      <c r="C36" s="16">
        <v>9</v>
      </c>
      <c r="D36" s="16">
        <v>6</v>
      </c>
      <c r="E36" s="16">
        <v>20</v>
      </c>
      <c r="F36" s="16">
        <v>10</v>
      </c>
      <c r="G36" s="16">
        <v>44</v>
      </c>
      <c r="H36" s="16">
        <v>5</v>
      </c>
      <c r="I36" s="16">
        <v>84</v>
      </c>
      <c r="J36" s="16">
        <v>5</v>
      </c>
      <c r="K36" s="16">
        <v>5</v>
      </c>
    </row>
    <row r="37" spans="1:11" x14ac:dyDescent="0.2">
      <c r="A37" s="52" t="s">
        <v>2305</v>
      </c>
      <c r="B37" s="16">
        <v>127</v>
      </c>
      <c r="C37" s="16">
        <v>6</v>
      </c>
      <c r="D37" s="16">
        <v>12</v>
      </c>
      <c r="E37" s="16">
        <v>4</v>
      </c>
      <c r="F37" s="16">
        <v>2</v>
      </c>
      <c r="G37" s="16">
        <v>10</v>
      </c>
      <c r="H37" s="16">
        <v>15</v>
      </c>
      <c r="I37" s="16">
        <v>72</v>
      </c>
      <c r="J37" s="16">
        <v>6</v>
      </c>
      <c r="K37" s="16">
        <v>0</v>
      </c>
    </row>
    <row r="38" spans="1:11" x14ac:dyDescent="0.2">
      <c r="A38" s="52" t="s">
        <v>2306</v>
      </c>
      <c r="B38" s="16">
        <v>715</v>
      </c>
      <c r="C38" s="16">
        <v>37</v>
      </c>
      <c r="D38" s="16">
        <v>21</v>
      </c>
      <c r="E38" s="16">
        <v>15</v>
      </c>
      <c r="F38" s="16">
        <v>18</v>
      </c>
      <c r="G38" s="16">
        <v>59</v>
      </c>
      <c r="H38" s="16">
        <v>40</v>
      </c>
      <c r="I38" s="16">
        <v>502</v>
      </c>
      <c r="J38" s="16">
        <v>23</v>
      </c>
      <c r="K38" s="16">
        <v>0</v>
      </c>
    </row>
    <row r="39" spans="1:11" x14ac:dyDescent="0.2">
      <c r="A39" s="52" t="s">
        <v>2307</v>
      </c>
      <c r="B39" s="16">
        <v>7832</v>
      </c>
      <c r="C39" s="16">
        <v>760</v>
      </c>
      <c r="D39" s="16">
        <v>604</v>
      </c>
      <c r="E39" s="16">
        <v>704</v>
      </c>
      <c r="F39" s="16">
        <v>510</v>
      </c>
      <c r="G39" s="16">
        <v>1072</v>
      </c>
      <c r="H39" s="16">
        <v>674</v>
      </c>
      <c r="I39" s="16">
        <v>3143</v>
      </c>
      <c r="J39" s="16">
        <v>302</v>
      </c>
      <c r="K39" s="16">
        <v>63</v>
      </c>
    </row>
    <row r="41" spans="1:11" x14ac:dyDescent="0.2">
      <c r="A41" s="52" t="s">
        <v>636</v>
      </c>
      <c r="B41" s="16">
        <v>4374</v>
      </c>
      <c r="C41" s="16">
        <v>379</v>
      </c>
      <c r="D41" s="16">
        <v>283</v>
      </c>
      <c r="E41" s="16">
        <v>351</v>
      </c>
      <c r="F41" s="16">
        <v>286</v>
      </c>
      <c r="G41" s="16">
        <v>560</v>
      </c>
      <c r="H41" s="16">
        <v>359</v>
      </c>
      <c r="I41" s="16">
        <v>1975</v>
      </c>
      <c r="J41" s="16">
        <v>147</v>
      </c>
      <c r="K41" s="16">
        <v>34</v>
      </c>
    </row>
    <row r="42" spans="1:11" x14ac:dyDescent="0.2">
      <c r="A42" s="52" t="s">
        <v>2303</v>
      </c>
      <c r="B42" s="16">
        <v>87</v>
      </c>
      <c r="C42" s="16">
        <v>4</v>
      </c>
      <c r="D42" s="16">
        <v>1</v>
      </c>
      <c r="E42" s="16">
        <v>2</v>
      </c>
      <c r="F42" s="16">
        <v>25</v>
      </c>
      <c r="G42" s="16">
        <v>9</v>
      </c>
      <c r="H42" s="16">
        <v>6</v>
      </c>
      <c r="I42" s="16">
        <v>22</v>
      </c>
      <c r="J42" s="16">
        <v>11</v>
      </c>
      <c r="K42" s="16">
        <v>7</v>
      </c>
    </row>
    <row r="43" spans="1:11" x14ac:dyDescent="0.2">
      <c r="A43" s="52" t="s">
        <v>2304</v>
      </c>
      <c r="B43" s="16">
        <v>102</v>
      </c>
      <c r="C43" s="16">
        <v>5</v>
      </c>
      <c r="D43" s="16">
        <v>3</v>
      </c>
      <c r="E43" s="16">
        <v>9</v>
      </c>
      <c r="F43" s="16">
        <v>5</v>
      </c>
      <c r="G43" s="16">
        <v>26</v>
      </c>
      <c r="H43" s="16">
        <v>3</v>
      </c>
      <c r="I43" s="16">
        <v>48</v>
      </c>
      <c r="J43" s="16">
        <v>1</v>
      </c>
      <c r="K43" s="16">
        <v>2</v>
      </c>
    </row>
    <row r="44" spans="1:11" x14ac:dyDescent="0.2">
      <c r="A44" s="52" t="s">
        <v>2305</v>
      </c>
      <c r="B44" s="16">
        <v>83</v>
      </c>
      <c r="C44" s="16">
        <v>5</v>
      </c>
      <c r="D44" s="16">
        <v>8</v>
      </c>
      <c r="E44" s="16">
        <v>2</v>
      </c>
      <c r="F44" s="16">
        <v>0</v>
      </c>
      <c r="G44" s="16">
        <v>8</v>
      </c>
      <c r="H44" s="16">
        <v>12</v>
      </c>
      <c r="I44" s="16">
        <v>44</v>
      </c>
      <c r="J44" s="16">
        <v>4</v>
      </c>
      <c r="K44" s="16">
        <v>0</v>
      </c>
    </row>
    <row r="45" spans="1:11" x14ac:dyDescent="0.2">
      <c r="A45" s="52" t="s">
        <v>2306</v>
      </c>
      <c r="B45" s="16">
        <v>484</v>
      </c>
      <c r="C45" s="16">
        <v>29</v>
      </c>
      <c r="D45" s="16">
        <v>10</v>
      </c>
      <c r="E45" s="16">
        <v>8</v>
      </c>
      <c r="F45" s="16">
        <v>12</v>
      </c>
      <c r="G45" s="16">
        <v>45</v>
      </c>
      <c r="H45" s="16">
        <v>27</v>
      </c>
      <c r="I45" s="16">
        <v>332</v>
      </c>
      <c r="J45" s="16">
        <v>21</v>
      </c>
      <c r="K45" s="16">
        <v>0</v>
      </c>
    </row>
    <row r="46" spans="1:11" x14ac:dyDescent="0.2">
      <c r="A46" s="52" t="s">
        <v>2307</v>
      </c>
      <c r="B46" s="16">
        <v>3618</v>
      </c>
      <c r="C46" s="16">
        <v>336</v>
      </c>
      <c r="D46" s="16">
        <v>261</v>
      </c>
      <c r="E46" s="16">
        <v>330</v>
      </c>
      <c r="F46" s="16">
        <v>244</v>
      </c>
      <c r="G46" s="16">
        <v>472</v>
      </c>
      <c r="H46" s="16">
        <v>311</v>
      </c>
      <c r="I46" s="16">
        <v>1529</v>
      </c>
      <c r="J46" s="16">
        <v>110</v>
      </c>
      <c r="K46" s="16">
        <v>25</v>
      </c>
    </row>
    <row r="48" spans="1:11" x14ac:dyDescent="0.2">
      <c r="A48" s="52" t="s">
        <v>2308</v>
      </c>
      <c r="B48" s="16">
        <v>4661</v>
      </c>
      <c r="C48" s="16">
        <v>437</v>
      </c>
      <c r="D48" s="16">
        <v>361</v>
      </c>
      <c r="E48" s="16">
        <v>398</v>
      </c>
      <c r="F48" s="16">
        <v>320</v>
      </c>
      <c r="G48" s="16">
        <v>642</v>
      </c>
      <c r="H48" s="16">
        <v>392</v>
      </c>
      <c r="I48" s="16">
        <v>1864</v>
      </c>
      <c r="J48" s="16">
        <v>206</v>
      </c>
      <c r="K48" s="16">
        <v>41</v>
      </c>
    </row>
    <row r="49" spans="1:11" x14ac:dyDescent="0.2">
      <c r="A49" s="52" t="s">
        <v>2303</v>
      </c>
      <c r="B49" s="16">
        <v>86</v>
      </c>
      <c r="C49" s="16">
        <v>0</v>
      </c>
      <c r="D49" s="16">
        <v>0</v>
      </c>
      <c r="E49" s="16">
        <v>4</v>
      </c>
      <c r="F49" s="16">
        <v>41</v>
      </c>
      <c r="G49" s="16">
        <v>8</v>
      </c>
      <c r="H49" s="16">
        <v>11</v>
      </c>
      <c r="I49" s="16">
        <v>16</v>
      </c>
      <c r="J49" s="16">
        <v>6</v>
      </c>
      <c r="K49" s="16">
        <v>0</v>
      </c>
    </row>
    <row r="50" spans="1:11" x14ac:dyDescent="0.2">
      <c r="A50" s="52" t="s">
        <v>2304</v>
      </c>
      <c r="B50" s="16">
        <v>86</v>
      </c>
      <c r="C50" s="16">
        <v>4</v>
      </c>
      <c r="D50" s="16">
        <v>3</v>
      </c>
      <c r="E50" s="16">
        <v>11</v>
      </c>
      <c r="F50" s="16">
        <v>5</v>
      </c>
      <c r="G50" s="16">
        <v>18</v>
      </c>
      <c r="H50" s="16">
        <v>2</v>
      </c>
      <c r="I50" s="16">
        <v>36</v>
      </c>
      <c r="J50" s="16">
        <v>4</v>
      </c>
      <c r="K50" s="16">
        <v>3</v>
      </c>
    </row>
    <row r="51" spans="1:11" x14ac:dyDescent="0.2">
      <c r="A51" s="52" t="s">
        <v>2305</v>
      </c>
      <c r="B51" s="16">
        <v>44</v>
      </c>
      <c r="C51" s="16">
        <v>1</v>
      </c>
      <c r="D51" s="16">
        <v>4</v>
      </c>
      <c r="E51" s="16">
        <v>2</v>
      </c>
      <c r="F51" s="16">
        <v>2</v>
      </c>
      <c r="G51" s="16">
        <v>2</v>
      </c>
      <c r="H51" s="16">
        <v>3</v>
      </c>
      <c r="I51" s="16">
        <v>28</v>
      </c>
      <c r="J51" s="16">
        <v>2</v>
      </c>
      <c r="K51" s="16">
        <v>0</v>
      </c>
    </row>
    <row r="52" spans="1:11" x14ac:dyDescent="0.2">
      <c r="A52" s="52" t="s">
        <v>2306</v>
      </c>
      <c r="B52" s="16">
        <v>231</v>
      </c>
      <c r="C52" s="16">
        <v>8</v>
      </c>
      <c r="D52" s="16">
        <v>11</v>
      </c>
      <c r="E52" s="16">
        <v>7</v>
      </c>
      <c r="F52" s="16">
        <v>6</v>
      </c>
      <c r="G52" s="16">
        <v>14</v>
      </c>
      <c r="H52" s="16">
        <v>13</v>
      </c>
      <c r="I52" s="16">
        <v>170</v>
      </c>
      <c r="J52" s="16">
        <v>2</v>
      </c>
      <c r="K52" s="16">
        <v>0</v>
      </c>
    </row>
    <row r="53" spans="1:11" x14ac:dyDescent="0.2">
      <c r="A53" s="52" t="s">
        <v>2307</v>
      </c>
      <c r="B53" s="16">
        <v>4214</v>
      </c>
      <c r="C53" s="16">
        <v>424</v>
      </c>
      <c r="D53" s="16">
        <v>343</v>
      </c>
      <c r="E53" s="16">
        <v>374</v>
      </c>
      <c r="F53" s="16">
        <v>266</v>
      </c>
      <c r="G53" s="16">
        <v>600</v>
      </c>
      <c r="H53" s="16">
        <v>363</v>
      </c>
      <c r="I53" s="16">
        <v>1614</v>
      </c>
      <c r="J53" s="16">
        <v>192</v>
      </c>
      <c r="K53" s="16">
        <v>38</v>
      </c>
    </row>
    <row r="54" spans="1:11" x14ac:dyDescent="0.2">
      <c r="A54" s="137" t="s">
        <v>2309</v>
      </c>
      <c r="B54" s="137"/>
      <c r="C54" s="137"/>
      <c r="D54" s="137"/>
      <c r="E54" s="137"/>
      <c r="F54" s="137"/>
      <c r="G54" s="137"/>
      <c r="H54" s="137"/>
      <c r="I54" s="137"/>
      <c r="J54" s="137"/>
      <c r="K54" s="137"/>
    </row>
  </sheetData>
  <mergeCells count="1">
    <mergeCell ref="A54:K54"/>
  </mergeCells>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F3516-FEB9-4EAD-8DB6-2634B8A1C701}">
  <dimension ref="A1:K29"/>
  <sheetViews>
    <sheetView workbookViewId="0">
      <selection activeCell="A2" sqref="A2"/>
    </sheetView>
  </sheetViews>
  <sheetFormatPr defaultRowHeight="14.4" x14ac:dyDescent="0.3"/>
  <cols>
    <col min="1" max="1" width="10.88671875" customWidth="1"/>
  </cols>
  <sheetData>
    <row r="1" spans="1:11" x14ac:dyDescent="0.3">
      <c r="A1" s="52" t="s">
        <v>2310</v>
      </c>
      <c r="B1" s="16"/>
      <c r="C1" s="16"/>
      <c r="D1" s="16"/>
      <c r="E1" s="16"/>
      <c r="F1" s="16"/>
      <c r="G1" s="16"/>
      <c r="H1" s="16"/>
      <c r="I1" s="16"/>
      <c r="J1" s="16"/>
      <c r="K1" s="16"/>
    </row>
    <row r="2" spans="1:11" x14ac:dyDescent="0.3">
      <c r="A2" s="53" t="s">
        <v>2311</v>
      </c>
      <c r="B2" s="54" t="s">
        <v>2</v>
      </c>
      <c r="C2" s="54" t="s">
        <v>2233</v>
      </c>
      <c r="D2" s="54" t="s">
        <v>2296</v>
      </c>
      <c r="E2" s="54" t="s">
        <v>2235</v>
      </c>
      <c r="F2" s="54" t="s">
        <v>2297</v>
      </c>
      <c r="G2" s="54" t="s">
        <v>2237</v>
      </c>
      <c r="H2" s="54" t="s">
        <v>2238</v>
      </c>
      <c r="I2" s="54" t="s">
        <v>2239</v>
      </c>
      <c r="J2" s="54" t="s">
        <v>2240</v>
      </c>
      <c r="K2" s="55" t="s">
        <v>37</v>
      </c>
    </row>
    <row r="3" spans="1:11" x14ac:dyDescent="0.3">
      <c r="A3" s="56" t="s">
        <v>2312</v>
      </c>
      <c r="B3" s="57"/>
      <c r="C3" s="57"/>
      <c r="D3" s="57"/>
      <c r="E3" s="57"/>
      <c r="F3" s="57"/>
      <c r="G3" s="57"/>
      <c r="H3" s="57"/>
      <c r="I3" s="57"/>
      <c r="J3" s="57"/>
      <c r="K3" s="57"/>
    </row>
    <row r="4" spans="1:11" x14ac:dyDescent="0.3">
      <c r="A4" s="52" t="s">
        <v>2313</v>
      </c>
      <c r="B4" s="16">
        <v>9035</v>
      </c>
      <c r="C4" s="16">
        <v>816</v>
      </c>
      <c r="D4" s="16">
        <v>644</v>
      </c>
      <c r="E4" s="16">
        <v>749</v>
      </c>
      <c r="F4" s="16">
        <v>606</v>
      </c>
      <c r="G4" s="16">
        <v>1202</v>
      </c>
      <c r="H4" s="16">
        <v>751</v>
      </c>
      <c r="I4" s="16">
        <v>3839</v>
      </c>
      <c r="J4" s="16">
        <v>353</v>
      </c>
      <c r="K4" s="16">
        <v>75</v>
      </c>
    </row>
    <row r="5" spans="1:11" x14ac:dyDescent="0.3">
      <c r="A5" s="52" t="s">
        <v>103</v>
      </c>
      <c r="B5" s="16">
        <v>4374</v>
      </c>
      <c r="C5" s="16">
        <v>379</v>
      </c>
      <c r="D5" s="16">
        <v>283</v>
      </c>
      <c r="E5" s="16">
        <v>351</v>
      </c>
      <c r="F5" s="16">
        <v>286</v>
      </c>
      <c r="G5" s="16">
        <v>560</v>
      </c>
      <c r="H5" s="16">
        <v>359</v>
      </c>
      <c r="I5" s="16">
        <v>1975</v>
      </c>
      <c r="J5" s="16">
        <v>147</v>
      </c>
      <c r="K5" s="16">
        <v>34</v>
      </c>
    </row>
    <row r="6" spans="1:11" x14ac:dyDescent="0.3">
      <c r="A6" s="52" t="s">
        <v>104</v>
      </c>
      <c r="B6" s="16">
        <v>4661</v>
      </c>
      <c r="C6" s="16">
        <v>437</v>
      </c>
      <c r="D6" s="16">
        <v>361</v>
      </c>
      <c r="E6" s="16">
        <v>398</v>
      </c>
      <c r="F6" s="16">
        <v>320</v>
      </c>
      <c r="G6" s="16">
        <v>642</v>
      </c>
      <c r="H6" s="16">
        <v>392</v>
      </c>
      <c r="I6" s="16">
        <v>1864</v>
      </c>
      <c r="J6" s="16">
        <v>206</v>
      </c>
      <c r="K6" s="16">
        <v>41</v>
      </c>
    </row>
    <row r="7" spans="1:11" x14ac:dyDescent="0.3">
      <c r="A7" s="56"/>
      <c r="B7" s="57"/>
      <c r="C7" s="57"/>
      <c r="D7" s="57"/>
      <c r="E7" s="57"/>
      <c r="F7" s="57"/>
      <c r="G7" s="57"/>
      <c r="H7" s="57"/>
      <c r="I7" s="57"/>
      <c r="J7" s="57"/>
      <c r="K7" s="57"/>
    </row>
    <row r="8" spans="1:11" x14ac:dyDescent="0.3">
      <c r="A8" t="s">
        <v>2314</v>
      </c>
    </row>
    <row r="9" spans="1:11" x14ac:dyDescent="0.3">
      <c r="A9" s="52" t="s">
        <v>2313</v>
      </c>
      <c r="B9" s="16">
        <v>5103</v>
      </c>
      <c r="C9" s="16">
        <v>527</v>
      </c>
      <c r="D9" s="16">
        <v>421</v>
      </c>
      <c r="E9" s="16">
        <v>330</v>
      </c>
      <c r="F9" s="16">
        <v>391</v>
      </c>
      <c r="G9" s="16">
        <v>631</v>
      </c>
      <c r="H9" s="16">
        <v>465</v>
      </c>
      <c r="I9" s="16">
        <v>2104</v>
      </c>
      <c r="J9" s="16">
        <v>197</v>
      </c>
      <c r="K9" s="16">
        <v>37</v>
      </c>
    </row>
    <row r="10" spans="1:11" x14ac:dyDescent="0.3">
      <c r="A10" s="52" t="s">
        <v>103</v>
      </c>
      <c r="B10" s="16">
        <v>2302</v>
      </c>
      <c r="C10" s="16">
        <v>227</v>
      </c>
      <c r="D10" s="16">
        <v>165</v>
      </c>
      <c r="E10" s="16">
        <v>129</v>
      </c>
      <c r="F10" s="16">
        <v>176</v>
      </c>
      <c r="G10" s="16">
        <v>274</v>
      </c>
      <c r="H10" s="16">
        <v>198</v>
      </c>
      <c r="I10" s="16">
        <v>1027</v>
      </c>
      <c r="J10" s="16">
        <v>87</v>
      </c>
      <c r="K10" s="16">
        <v>19</v>
      </c>
    </row>
    <row r="11" spans="1:11" x14ac:dyDescent="0.3">
      <c r="A11" s="52" t="s">
        <v>104</v>
      </c>
      <c r="B11" s="16">
        <v>2801</v>
      </c>
      <c r="C11" s="16">
        <v>300</v>
      </c>
      <c r="D11" s="16">
        <v>256</v>
      </c>
      <c r="E11" s="16">
        <v>201</v>
      </c>
      <c r="F11" s="16">
        <v>215</v>
      </c>
      <c r="G11" s="16">
        <v>357</v>
      </c>
      <c r="H11" s="16">
        <v>267</v>
      </c>
      <c r="I11" s="16">
        <v>1077</v>
      </c>
      <c r="J11" s="16">
        <v>110</v>
      </c>
      <c r="K11" s="16">
        <v>18</v>
      </c>
    </row>
    <row r="12" spans="1:11" x14ac:dyDescent="0.3">
      <c r="A12" s="52"/>
      <c r="B12" s="16"/>
      <c r="C12" s="16"/>
      <c r="D12" s="16"/>
      <c r="E12" s="16"/>
      <c r="F12" s="16"/>
      <c r="G12" s="16"/>
      <c r="H12" s="16"/>
      <c r="I12" s="16"/>
      <c r="J12" s="16"/>
      <c r="K12" s="16"/>
    </row>
    <row r="13" spans="1:11" x14ac:dyDescent="0.3">
      <c r="A13" s="52" t="s">
        <v>2315</v>
      </c>
      <c r="B13" s="16"/>
      <c r="C13" s="16"/>
      <c r="D13" s="16"/>
      <c r="E13" s="16"/>
      <c r="F13" s="16"/>
      <c r="G13" s="16"/>
      <c r="H13" s="16"/>
      <c r="I13" s="16"/>
      <c r="J13" s="16"/>
      <c r="K13" s="16"/>
    </row>
    <row r="14" spans="1:11" x14ac:dyDescent="0.3">
      <c r="A14" s="52"/>
      <c r="B14" s="16"/>
      <c r="C14" s="16"/>
      <c r="D14" s="16"/>
      <c r="E14" s="16"/>
      <c r="F14" s="16"/>
      <c r="G14" s="16"/>
      <c r="H14" s="16"/>
      <c r="I14" s="16"/>
      <c r="J14" s="16"/>
      <c r="K14" s="16"/>
    </row>
    <row r="15" spans="1:11" x14ac:dyDescent="0.3">
      <c r="A15" s="52" t="s">
        <v>100</v>
      </c>
      <c r="B15" s="16">
        <v>1493</v>
      </c>
      <c r="C15" s="16">
        <v>68</v>
      </c>
      <c r="D15" s="16">
        <v>44</v>
      </c>
      <c r="E15" s="16">
        <v>46</v>
      </c>
      <c r="F15" s="16">
        <v>101</v>
      </c>
      <c r="G15" s="16">
        <v>145</v>
      </c>
      <c r="H15" s="16">
        <v>86</v>
      </c>
      <c r="I15" s="16">
        <v>934</v>
      </c>
      <c r="J15" s="16">
        <v>57</v>
      </c>
      <c r="K15" s="16">
        <v>12</v>
      </c>
    </row>
    <row r="16" spans="1:11" x14ac:dyDescent="0.3">
      <c r="A16" s="52" t="s">
        <v>103</v>
      </c>
      <c r="B16" s="16">
        <v>952</v>
      </c>
      <c r="C16" s="16">
        <v>51</v>
      </c>
      <c r="D16" s="16">
        <v>24</v>
      </c>
      <c r="E16" s="16">
        <v>22</v>
      </c>
      <c r="F16" s="16">
        <v>47</v>
      </c>
      <c r="G16" s="16">
        <v>95</v>
      </c>
      <c r="H16" s="16">
        <v>54</v>
      </c>
      <c r="I16" s="16">
        <v>610</v>
      </c>
      <c r="J16" s="16">
        <v>40</v>
      </c>
      <c r="K16" s="16">
        <v>9</v>
      </c>
    </row>
    <row r="17" spans="1:11" x14ac:dyDescent="0.3">
      <c r="A17" s="52" t="s">
        <v>104</v>
      </c>
      <c r="B17" s="16">
        <v>541</v>
      </c>
      <c r="C17" s="16">
        <v>17</v>
      </c>
      <c r="D17" s="16">
        <v>20</v>
      </c>
      <c r="E17" s="16">
        <v>24</v>
      </c>
      <c r="F17" s="16">
        <v>54</v>
      </c>
      <c r="G17" s="16">
        <v>50</v>
      </c>
      <c r="H17" s="16">
        <v>32</v>
      </c>
      <c r="I17" s="16">
        <v>324</v>
      </c>
      <c r="J17" s="16">
        <v>17</v>
      </c>
      <c r="K17" s="16">
        <v>3</v>
      </c>
    </row>
    <row r="18" spans="1:11" x14ac:dyDescent="0.3">
      <c r="A18" s="52"/>
      <c r="B18" s="16"/>
      <c r="C18" s="16"/>
      <c r="D18" s="16"/>
      <c r="E18" s="16"/>
      <c r="F18" s="16"/>
      <c r="G18" s="16"/>
      <c r="H18" s="16"/>
      <c r="I18" s="16"/>
      <c r="J18" s="16"/>
      <c r="K18" s="16"/>
    </row>
    <row r="19" spans="1:11" x14ac:dyDescent="0.3">
      <c r="A19" s="52" t="s">
        <v>2316</v>
      </c>
      <c r="B19" s="16"/>
      <c r="C19" s="16"/>
      <c r="D19" s="16"/>
      <c r="E19" s="16"/>
      <c r="F19" s="16"/>
      <c r="G19" s="16"/>
      <c r="H19" s="16"/>
      <c r="I19" s="16"/>
      <c r="J19" s="16"/>
      <c r="K19" s="16"/>
    </row>
    <row r="20" spans="1:11" x14ac:dyDescent="0.3">
      <c r="A20" s="52"/>
      <c r="B20" s="16"/>
      <c r="C20" s="16"/>
      <c r="D20" s="16"/>
      <c r="E20" s="16"/>
      <c r="F20" s="16"/>
      <c r="G20" s="16"/>
      <c r="H20" s="16"/>
      <c r="I20" s="16"/>
      <c r="J20" s="16"/>
      <c r="K20" s="16"/>
    </row>
    <row r="21" spans="1:11" x14ac:dyDescent="0.3">
      <c r="A21" s="52" t="s">
        <v>100</v>
      </c>
      <c r="B21" s="16">
        <v>1227</v>
      </c>
      <c r="C21" s="16">
        <v>28</v>
      </c>
      <c r="D21" s="16">
        <v>173</v>
      </c>
      <c r="E21" s="16">
        <v>36</v>
      </c>
      <c r="F21" s="16">
        <v>117</v>
      </c>
      <c r="G21" s="16">
        <v>217</v>
      </c>
      <c r="H21" s="16">
        <v>145</v>
      </c>
      <c r="I21" s="16">
        <v>440</v>
      </c>
      <c r="J21" s="16">
        <v>56</v>
      </c>
      <c r="K21" s="16">
        <v>15</v>
      </c>
    </row>
    <row r="22" spans="1:11" x14ac:dyDescent="0.3">
      <c r="A22" s="52" t="s">
        <v>103</v>
      </c>
      <c r="B22" s="16">
        <v>467</v>
      </c>
      <c r="C22" s="16">
        <v>7</v>
      </c>
      <c r="D22" s="16">
        <v>60</v>
      </c>
      <c r="E22" s="16">
        <v>14</v>
      </c>
      <c r="F22" s="16">
        <v>23</v>
      </c>
      <c r="G22" s="16">
        <v>131</v>
      </c>
      <c r="H22" s="16">
        <v>58</v>
      </c>
      <c r="I22" s="16">
        <v>146</v>
      </c>
      <c r="J22" s="16">
        <v>23</v>
      </c>
      <c r="K22" s="16">
        <v>5</v>
      </c>
    </row>
    <row r="23" spans="1:11" x14ac:dyDescent="0.3">
      <c r="A23" s="52" t="s">
        <v>104</v>
      </c>
      <c r="B23" s="16">
        <v>760</v>
      </c>
      <c r="C23" s="16">
        <v>21</v>
      </c>
      <c r="D23" s="16">
        <v>113</v>
      </c>
      <c r="E23" s="16">
        <v>22</v>
      </c>
      <c r="F23" s="16">
        <v>94</v>
      </c>
      <c r="G23" s="16">
        <v>86</v>
      </c>
      <c r="H23" s="16">
        <v>87</v>
      </c>
      <c r="I23" s="16">
        <v>294</v>
      </c>
      <c r="J23" s="16">
        <v>33</v>
      </c>
      <c r="K23" s="16">
        <v>10</v>
      </c>
    </row>
    <row r="25" spans="1:11" x14ac:dyDescent="0.3">
      <c r="A25" s="52" t="s">
        <v>2317</v>
      </c>
    </row>
    <row r="26" spans="1:11" s="52" customFormat="1" ht="10.199999999999999" x14ac:dyDescent="0.2">
      <c r="A26" s="52" t="s">
        <v>100</v>
      </c>
      <c r="B26" s="16">
        <v>5000</v>
      </c>
      <c r="C26" s="16">
        <v>526</v>
      </c>
      <c r="D26" s="16">
        <v>419</v>
      </c>
      <c r="E26" s="16">
        <v>324</v>
      </c>
      <c r="F26" s="16">
        <v>387</v>
      </c>
      <c r="G26" s="16">
        <v>626</v>
      </c>
      <c r="H26" s="16">
        <v>463</v>
      </c>
      <c r="I26" s="16">
        <v>2023</v>
      </c>
      <c r="J26" s="16">
        <v>196</v>
      </c>
      <c r="K26" s="16">
        <v>36</v>
      </c>
    </row>
    <row r="27" spans="1:11" s="52" customFormat="1" ht="10.199999999999999" x14ac:dyDescent="0.2">
      <c r="A27" s="52" t="s">
        <v>103</v>
      </c>
      <c r="B27" s="16">
        <v>2227</v>
      </c>
      <c r="C27" s="16">
        <v>226</v>
      </c>
      <c r="D27" s="16">
        <v>163</v>
      </c>
      <c r="E27" s="16">
        <v>125</v>
      </c>
      <c r="F27" s="16">
        <v>174</v>
      </c>
      <c r="G27" s="16">
        <v>270</v>
      </c>
      <c r="H27" s="16">
        <v>197</v>
      </c>
      <c r="I27" s="16">
        <v>967</v>
      </c>
      <c r="J27" s="16">
        <v>87</v>
      </c>
      <c r="K27" s="16">
        <v>18</v>
      </c>
    </row>
    <row r="28" spans="1:11" s="52" customFormat="1" ht="10.199999999999999" x14ac:dyDescent="0.2">
      <c r="A28" s="52" t="s">
        <v>104</v>
      </c>
      <c r="B28" s="16">
        <v>2773</v>
      </c>
      <c r="C28" s="16">
        <v>300</v>
      </c>
      <c r="D28" s="16">
        <v>256</v>
      </c>
      <c r="E28" s="16">
        <v>199</v>
      </c>
      <c r="F28" s="16">
        <v>213</v>
      </c>
      <c r="G28" s="16">
        <v>356</v>
      </c>
      <c r="H28" s="16">
        <v>266</v>
      </c>
      <c r="I28" s="16">
        <v>1056</v>
      </c>
      <c r="J28" s="16">
        <v>109</v>
      </c>
      <c r="K28" s="16">
        <v>18</v>
      </c>
    </row>
    <row r="29" spans="1:11" x14ac:dyDescent="0.3">
      <c r="A29" s="138" t="s">
        <v>2309</v>
      </c>
      <c r="B29" s="138"/>
      <c r="C29" s="138"/>
      <c r="D29" s="138"/>
      <c r="E29" s="138"/>
      <c r="F29" s="138"/>
      <c r="G29" s="138"/>
      <c r="H29" s="138"/>
      <c r="I29" s="138"/>
      <c r="J29" s="138"/>
      <c r="K29" s="138"/>
    </row>
  </sheetData>
  <mergeCells count="1">
    <mergeCell ref="A29:K29"/>
  </mergeCell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DDB67-4165-4DA5-8D36-B32781C3A7E6}">
  <dimension ref="A1:K25"/>
  <sheetViews>
    <sheetView view="pageBreakPreview" zoomScale="125" zoomScaleNormal="100" zoomScaleSheetLayoutView="125" workbookViewId="0">
      <selection activeCell="A2" sqref="A2"/>
    </sheetView>
  </sheetViews>
  <sheetFormatPr defaultRowHeight="10.199999999999999" x14ac:dyDescent="0.2"/>
  <cols>
    <col min="1" max="1" width="12.6640625" style="52" customWidth="1"/>
    <col min="2" max="11" width="7.6640625" style="16" customWidth="1"/>
    <col min="12" max="16384" width="8.88671875" style="52"/>
  </cols>
  <sheetData>
    <row r="1" spans="1:11" x14ac:dyDescent="0.2">
      <c r="A1" s="52" t="s">
        <v>2318</v>
      </c>
    </row>
    <row r="2" spans="1:11" x14ac:dyDescent="0.2">
      <c r="A2" s="53" t="s">
        <v>2319</v>
      </c>
      <c r="B2" s="58" t="s">
        <v>2</v>
      </c>
      <c r="C2" s="58" t="s">
        <v>2233</v>
      </c>
      <c r="D2" s="58" t="s">
        <v>2296</v>
      </c>
      <c r="E2" s="58" t="s">
        <v>2235</v>
      </c>
      <c r="F2" s="58" t="s">
        <v>2297</v>
      </c>
      <c r="G2" s="58" t="s">
        <v>2237</v>
      </c>
      <c r="H2" s="58" t="s">
        <v>2238</v>
      </c>
      <c r="I2" s="58" t="s">
        <v>2239</v>
      </c>
      <c r="J2" s="58" t="s">
        <v>2240</v>
      </c>
      <c r="K2" s="59" t="s">
        <v>37</v>
      </c>
    </row>
    <row r="3" spans="1:11" x14ac:dyDescent="0.2">
      <c r="A3" s="52" t="s">
        <v>100</v>
      </c>
      <c r="B3" s="16">
        <v>9035</v>
      </c>
      <c r="C3" s="16">
        <v>816</v>
      </c>
      <c r="D3" s="16">
        <v>644</v>
      </c>
      <c r="E3" s="16">
        <v>749</v>
      </c>
      <c r="F3" s="16">
        <v>606</v>
      </c>
      <c r="G3" s="16">
        <v>1202</v>
      </c>
      <c r="H3" s="16">
        <v>751</v>
      </c>
      <c r="I3" s="16">
        <v>3839</v>
      </c>
      <c r="J3" s="16">
        <v>353</v>
      </c>
      <c r="K3" s="16">
        <v>75</v>
      </c>
    </row>
    <row r="4" spans="1:11" x14ac:dyDescent="0.2">
      <c r="A4" s="52" t="s">
        <v>2303</v>
      </c>
      <c r="B4" s="16">
        <v>672</v>
      </c>
      <c r="C4" s="16">
        <v>5</v>
      </c>
      <c r="D4" s="16">
        <v>14</v>
      </c>
      <c r="E4" s="16">
        <v>26</v>
      </c>
      <c r="F4" s="16">
        <v>88</v>
      </c>
      <c r="G4" s="16">
        <v>121</v>
      </c>
      <c r="H4" s="16">
        <v>82</v>
      </c>
      <c r="I4" s="16">
        <v>284</v>
      </c>
      <c r="J4" s="16">
        <v>38</v>
      </c>
      <c r="K4" s="16">
        <v>14</v>
      </c>
    </row>
    <row r="5" spans="1:11" x14ac:dyDescent="0.2">
      <c r="A5" s="52" t="s">
        <v>2304</v>
      </c>
      <c r="B5" s="16">
        <v>240</v>
      </c>
      <c r="C5" s="16">
        <v>3</v>
      </c>
      <c r="D5" s="16">
        <v>42</v>
      </c>
      <c r="E5" s="16">
        <v>5</v>
      </c>
      <c r="F5" s="16">
        <v>19</v>
      </c>
      <c r="G5" s="16">
        <v>50</v>
      </c>
      <c r="H5" s="16">
        <v>24</v>
      </c>
      <c r="I5" s="16">
        <v>81</v>
      </c>
      <c r="J5" s="16">
        <v>15</v>
      </c>
      <c r="K5" s="16">
        <v>1</v>
      </c>
    </row>
    <row r="6" spans="1:11" x14ac:dyDescent="0.2">
      <c r="A6" s="52" t="s">
        <v>2305</v>
      </c>
      <c r="B6" s="16">
        <v>235</v>
      </c>
      <c r="C6" s="16">
        <v>13</v>
      </c>
      <c r="D6" s="16">
        <v>73</v>
      </c>
      <c r="E6" s="16">
        <v>4</v>
      </c>
      <c r="F6" s="16">
        <v>4</v>
      </c>
      <c r="G6" s="16">
        <v>43</v>
      </c>
      <c r="H6" s="16">
        <v>39</v>
      </c>
      <c r="I6" s="16">
        <v>58</v>
      </c>
      <c r="J6" s="16">
        <v>1</v>
      </c>
      <c r="K6" s="16">
        <v>0</v>
      </c>
    </row>
    <row r="7" spans="1:11" x14ac:dyDescent="0.2">
      <c r="A7" s="52" t="s">
        <v>2306</v>
      </c>
      <c r="B7" s="16">
        <v>70</v>
      </c>
      <c r="C7" s="16">
        <v>7</v>
      </c>
      <c r="D7" s="16">
        <v>42</v>
      </c>
      <c r="E7" s="16">
        <v>1</v>
      </c>
      <c r="F7" s="16">
        <v>3</v>
      </c>
      <c r="G7" s="16">
        <v>3</v>
      </c>
      <c r="H7" s="16">
        <v>0</v>
      </c>
      <c r="I7" s="16">
        <v>13</v>
      </c>
      <c r="J7" s="16">
        <v>1</v>
      </c>
      <c r="K7" s="16">
        <v>0</v>
      </c>
    </row>
    <row r="8" spans="1:11" x14ac:dyDescent="0.2">
      <c r="A8" s="52" t="s">
        <v>2307</v>
      </c>
      <c r="B8" s="16">
        <v>7818</v>
      </c>
      <c r="C8" s="16">
        <v>788</v>
      </c>
      <c r="D8" s="16">
        <v>473</v>
      </c>
      <c r="E8" s="16">
        <v>713</v>
      </c>
      <c r="F8" s="16">
        <v>492</v>
      </c>
      <c r="G8" s="16">
        <v>985</v>
      </c>
      <c r="H8" s="16">
        <v>606</v>
      </c>
      <c r="I8" s="16">
        <v>3403</v>
      </c>
      <c r="J8" s="16">
        <v>298</v>
      </c>
      <c r="K8" s="16">
        <v>60</v>
      </c>
    </row>
    <row r="9" spans="1:11" x14ac:dyDescent="0.2">
      <c r="A9" s="52" t="s">
        <v>53</v>
      </c>
    </row>
    <row r="10" spans="1:11" x14ac:dyDescent="0.2">
      <c r="A10" s="52" t="s">
        <v>2320</v>
      </c>
    </row>
    <row r="11" spans="1:11" x14ac:dyDescent="0.2">
      <c r="A11" s="52" t="s">
        <v>2</v>
      </c>
      <c r="B11" s="16">
        <v>4374</v>
      </c>
      <c r="C11" s="16">
        <v>379</v>
      </c>
      <c r="D11" s="16">
        <v>283</v>
      </c>
      <c r="E11" s="16">
        <v>351</v>
      </c>
      <c r="F11" s="16">
        <v>286</v>
      </c>
      <c r="G11" s="16">
        <v>560</v>
      </c>
      <c r="H11" s="16">
        <v>359</v>
      </c>
      <c r="I11" s="16">
        <v>1975</v>
      </c>
      <c r="J11" s="16">
        <v>147</v>
      </c>
      <c r="K11" s="16">
        <v>34</v>
      </c>
    </row>
    <row r="12" spans="1:11" x14ac:dyDescent="0.2">
      <c r="A12" s="52" t="s">
        <v>2303</v>
      </c>
      <c r="B12" s="16">
        <v>215</v>
      </c>
      <c r="C12" s="16">
        <v>1</v>
      </c>
      <c r="D12" s="16">
        <v>5</v>
      </c>
      <c r="E12" s="16">
        <v>9</v>
      </c>
      <c r="F12" s="16">
        <v>15</v>
      </c>
      <c r="G12" s="16">
        <v>65</v>
      </c>
      <c r="H12" s="16">
        <v>30</v>
      </c>
      <c r="I12" s="16">
        <v>72</v>
      </c>
      <c r="J12" s="16">
        <v>14</v>
      </c>
      <c r="K12" s="16">
        <v>4</v>
      </c>
    </row>
    <row r="13" spans="1:11" x14ac:dyDescent="0.2">
      <c r="A13" s="52" t="s">
        <v>2304</v>
      </c>
      <c r="B13" s="16">
        <v>120</v>
      </c>
      <c r="C13" s="16">
        <v>2</v>
      </c>
      <c r="D13" s="16">
        <v>19</v>
      </c>
      <c r="E13" s="16">
        <v>4</v>
      </c>
      <c r="F13" s="16">
        <v>6</v>
      </c>
      <c r="G13" s="16">
        <v>34</v>
      </c>
      <c r="H13" s="16">
        <v>14</v>
      </c>
      <c r="I13" s="16">
        <v>32</v>
      </c>
      <c r="J13" s="16">
        <v>8</v>
      </c>
      <c r="K13" s="16">
        <v>1</v>
      </c>
    </row>
    <row r="14" spans="1:11" x14ac:dyDescent="0.2">
      <c r="A14" s="52" t="s">
        <v>2305</v>
      </c>
      <c r="B14" s="16">
        <v>99</v>
      </c>
      <c r="C14" s="16">
        <v>2</v>
      </c>
      <c r="D14" s="16">
        <v>22</v>
      </c>
      <c r="E14" s="16">
        <v>1</v>
      </c>
      <c r="F14" s="16">
        <v>0</v>
      </c>
      <c r="G14" s="16">
        <v>30</v>
      </c>
      <c r="H14" s="16">
        <v>14</v>
      </c>
      <c r="I14" s="16">
        <v>30</v>
      </c>
      <c r="J14" s="16">
        <v>0</v>
      </c>
      <c r="K14" s="16">
        <v>0</v>
      </c>
    </row>
    <row r="15" spans="1:11" x14ac:dyDescent="0.2">
      <c r="A15" s="52" t="s">
        <v>2306</v>
      </c>
      <c r="B15" s="16">
        <v>28</v>
      </c>
      <c r="C15" s="16">
        <v>2</v>
      </c>
      <c r="D15" s="16">
        <v>14</v>
      </c>
      <c r="E15" s="16">
        <v>0</v>
      </c>
      <c r="F15" s="16">
        <v>1</v>
      </c>
      <c r="G15" s="16">
        <v>2</v>
      </c>
      <c r="H15" s="16">
        <v>0</v>
      </c>
      <c r="I15" s="16">
        <v>8</v>
      </c>
      <c r="J15" s="16">
        <v>1</v>
      </c>
      <c r="K15" s="16">
        <v>0</v>
      </c>
    </row>
    <row r="16" spans="1:11" x14ac:dyDescent="0.2">
      <c r="A16" s="52" t="s">
        <v>2307</v>
      </c>
      <c r="B16" s="16">
        <v>3912</v>
      </c>
      <c r="C16" s="16">
        <v>372</v>
      </c>
      <c r="D16" s="16">
        <v>223</v>
      </c>
      <c r="E16" s="16">
        <v>337</v>
      </c>
      <c r="F16" s="16">
        <v>264</v>
      </c>
      <c r="G16" s="16">
        <v>429</v>
      </c>
      <c r="H16" s="16">
        <v>301</v>
      </c>
      <c r="I16" s="16">
        <v>1833</v>
      </c>
      <c r="J16" s="16">
        <v>124</v>
      </c>
      <c r="K16" s="16">
        <v>29</v>
      </c>
    </row>
    <row r="17" spans="1:11" x14ac:dyDescent="0.2">
      <c r="A17" s="52" t="s">
        <v>54</v>
      </c>
    </row>
    <row r="18" spans="1:11" x14ac:dyDescent="0.2">
      <c r="A18" s="52" t="s">
        <v>2320</v>
      </c>
    </row>
    <row r="19" spans="1:11" x14ac:dyDescent="0.2">
      <c r="A19" s="52" t="s">
        <v>2</v>
      </c>
      <c r="B19" s="16">
        <v>4661</v>
      </c>
      <c r="C19" s="16">
        <v>437</v>
      </c>
      <c r="D19" s="16">
        <v>361</v>
      </c>
      <c r="E19" s="16">
        <v>398</v>
      </c>
      <c r="F19" s="16">
        <v>320</v>
      </c>
      <c r="G19" s="16">
        <v>642</v>
      </c>
      <c r="H19" s="16">
        <v>392</v>
      </c>
      <c r="I19" s="16">
        <v>1864</v>
      </c>
      <c r="J19" s="16">
        <v>206</v>
      </c>
      <c r="K19" s="16">
        <v>41</v>
      </c>
    </row>
    <row r="20" spans="1:11" x14ac:dyDescent="0.2">
      <c r="A20" s="52" t="s">
        <v>2303</v>
      </c>
      <c r="B20" s="16">
        <v>457</v>
      </c>
      <c r="C20" s="16">
        <v>4</v>
      </c>
      <c r="D20" s="16">
        <v>9</v>
      </c>
      <c r="E20" s="16">
        <v>17</v>
      </c>
      <c r="F20" s="16">
        <v>73</v>
      </c>
      <c r="G20" s="16">
        <v>56</v>
      </c>
      <c r="H20" s="16">
        <v>52</v>
      </c>
      <c r="I20" s="16">
        <v>212</v>
      </c>
      <c r="J20" s="16">
        <v>24</v>
      </c>
      <c r="K20" s="16">
        <v>10</v>
      </c>
    </row>
    <row r="21" spans="1:11" x14ac:dyDescent="0.2">
      <c r="A21" s="52" t="s">
        <v>2304</v>
      </c>
      <c r="B21" s="16">
        <v>120</v>
      </c>
      <c r="C21" s="16">
        <v>1</v>
      </c>
      <c r="D21" s="16">
        <v>23</v>
      </c>
      <c r="E21" s="16">
        <v>1</v>
      </c>
      <c r="F21" s="16">
        <v>13</v>
      </c>
      <c r="G21" s="16">
        <v>16</v>
      </c>
      <c r="H21" s="16">
        <v>10</v>
      </c>
      <c r="I21" s="16">
        <v>49</v>
      </c>
      <c r="J21" s="16">
        <v>7</v>
      </c>
      <c r="K21" s="16">
        <v>0</v>
      </c>
    </row>
    <row r="22" spans="1:11" x14ac:dyDescent="0.2">
      <c r="A22" s="52" t="s">
        <v>2305</v>
      </c>
      <c r="B22" s="16">
        <v>136</v>
      </c>
      <c r="C22" s="16">
        <v>11</v>
      </c>
      <c r="D22" s="16">
        <v>51</v>
      </c>
      <c r="E22" s="16">
        <v>3</v>
      </c>
      <c r="F22" s="16">
        <v>4</v>
      </c>
      <c r="G22" s="16">
        <v>13</v>
      </c>
      <c r="H22" s="16">
        <v>25</v>
      </c>
      <c r="I22" s="16">
        <v>28</v>
      </c>
      <c r="J22" s="16">
        <v>1</v>
      </c>
      <c r="K22" s="16">
        <v>0</v>
      </c>
    </row>
    <row r="23" spans="1:11" x14ac:dyDescent="0.2">
      <c r="A23" s="52" t="s">
        <v>2306</v>
      </c>
      <c r="B23" s="16">
        <v>42</v>
      </c>
      <c r="C23" s="16">
        <v>5</v>
      </c>
      <c r="D23" s="16">
        <v>28</v>
      </c>
      <c r="E23" s="16">
        <v>1</v>
      </c>
      <c r="F23" s="16">
        <v>2</v>
      </c>
      <c r="G23" s="16">
        <v>1</v>
      </c>
      <c r="H23" s="16">
        <v>0</v>
      </c>
      <c r="I23" s="16">
        <v>5</v>
      </c>
      <c r="J23" s="16">
        <v>0</v>
      </c>
      <c r="K23" s="16">
        <v>0</v>
      </c>
    </row>
    <row r="24" spans="1:11" x14ac:dyDescent="0.2">
      <c r="A24" s="52" t="s">
        <v>2307</v>
      </c>
      <c r="B24" s="16">
        <v>3906</v>
      </c>
      <c r="C24" s="16">
        <v>416</v>
      </c>
      <c r="D24" s="16">
        <v>250</v>
      </c>
      <c r="E24" s="16">
        <v>376</v>
      </c>
      <c r="F24" s="16">
        <v>228</v>
      </c>
      <c r="G24" s="16">
        <v>556</v>
      </c>
      <c r="H24" s="16">
        <v>305</v>
      </c>
      <c r="I24" s="16">
        <v>1570</v>
      </c>
      <c r="J24" s="16">
        <v>174</v>
      </c>
      <c r="K24" s="16">
        <v>31</v>
      </c>
    </row>
    <row r="25" spans="1:11" ht="14.4" x14ac:dyDescent="0.3">
      <c r="A25" s="138" t="s">
        <v>2309</v>
      </c>
      <c r="B25" s="138"/>
      <c r="C25" s="138"/>
      <c r="D25" s="138"/>
      <c r="E25" s="138"/>
      <c r="F25" s="138"/>
      <c r="G25" s="138"/>
      <c r="H25" s="138"/>
      <c r="I25" s="138"/>
      <c r="J25" s="138"/>
      <c r="K25" s="138"/>
    </row>
  </sheetData>
  <mergeCells count="1">
    <mergeCell ref="A25:K25"/>
  </mergeCells>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B99E-38CE-409F-9511-0902E1CF3A2A}">
  <dimension ref="A1:K23"/>
  <sheetViews>
    <sheetView view="pageBreakPreview" zoomScale="125" zoomScaleNormal="100" zoomScaleSheetLayoutView="125" workbookViewId="0">
      <selection activeCell="A2" sqref="A2"/>
    </sheetView>
  </sheetViews>
  <sheetFormatPr defaultRowHeight="10.199999999999999" x14ac:dyDescent="0.2"/>
  <cols>
    <col min="1" max="1" width="14.21875" style="52" customWidth="1"/>
    <col min="2" max="11" width="7.33203125" style="16" customWidth="1"/>
    <col min="12" max="16384" width="8.88671875" style="52"/>
  </cols>
  <sheetData>
    <row r="1" spans="1:11" x14ac:dyDescent="0.2">
      <c r="A1" s="52" t="s">
        <v>2321</v>
      </c>
    </row>
    <row r="2" spans="1:11" x14ac:dyDescent="0.2">
      <c r="A2" s="53" t="s">
        <v>2322</v>
      </c>
      <c r="B2" s="58" t="s">
        <v>2</v>
      </c>
      <c r="C2" s="58" t="s">
        <v>2233</v>
      </c>
      <c r="D2" s="58" t="s">
        <v>2296</v>
      </c>
      <c r="E2" s="58" t="s">
        <v>2235</v>
      </c>
      <c r="F2" s="58" t="s">
        <v>2297</v>
      </c>
      <c r="G2" s="58" t="s">
        <v>2237</v>
      </c>
      <c r="H2" s="58" t="s">
        <v>2238</v>
      </c>
      <c r="I2" s="58" t="s">
        <v>2239</v>
      </c>
      <c r="J2" s="58" t="s">
        <v>2240</v>
      </c>
      <c r="K2" s="59" t="s">
        <v>37</v>
      </c>
    </row>
    <row r="3" spans="1:11" x14ac:dyDescent="0.2">
      <c r="A3" s="52" t="s">
        <v>193</v>
      </c>
      <c r="B3" s="2">
        <v>1190</v>
      </c>
      <c r="C3" s="2">
        <v>42</v>
      </c>
      <c r="D3" s="2">
        <v>61</v>
      </c>
      <c r="E3" s="2">
        <v>161</v>
      </c>
      <c r="F3" s="2">
        <v>67</v>
      </c>
      <c r="G3" s="2">
        <v>243</v>
      </c>
      <c r="H3" s="2">
        <v>58</v>
      </c>
      <c r="I3" s="2">
        <v>503</v>
      </c>
      <c r="J3" s="2">
        <v>49</v>
      </c>
      <c r="K3" s="2">
        <v>6</v>
      </c>
    </row>
    <row r="4" spans="1:11" x14ac:dyDescent="0.2">
      <c r="A4" s="52" t="s">
        <v>198</v>
      </c>
      <c r="B4" s="16">
        <v>771</v>
      </c>
      <c r="C4" s="16">
        <v>16</v>
      </c>
      <c r="D4" s="16">
        <v>31</v>
      </c>
      <c r="E4" s="16">
        <v>61</v>
      </c>
      <c r="F4" s="16">
        <v>41</v>
      </c>
      <c r="G4" s="16">
        <v>196</v>
      </c>
      <c r="H4" s="16">
        <v>33</v>
      </c>
      <c r="I4" s="16">
        <v>372</v>
      </c>
      <c r="J4" s="16">
        <v>16</v>
      </c>
      <c r="K4" s="16">
        <v>5</v>
      </c>
    </row>
    <row r="5" spans="1:11" x14ac:dyDescent="0.2">
      <c r="A5" s="52" t="s">
        <v>1569</v>
      </c>
      <c r="B5" s="16">
        <v>270</v>
      </c>
      <c r="C5" s="16">
        <v>21</v>
      </c>
      <c r="D5" s="16">
        <v>18</v>
      </c>
      <c r="E5" s="16">
        <v>39</v>
      </c>
      <c r="F5" s="16">
        <v>23</v>
      </c>
      <c r="G5" s="16">
        <v>38</v>
      </c>
      <c r="H5" s="16">
        <v>19</v>
      </c>
      <c r="I5" s="16">
        <v>88</v>
      </c>
      <c r="J5" s="16">
        <v>23</v>
      </c>
      <c r="K5" s="16">
        <v>1</v>
      </c>
    </row>
    <row r="6" spans="1:11" x14ac:dyDescent="0.2">
      <c r="A6" s="52" t="s">
        <v>161</v>
      </c>
      <c r="B6" s="16">
        <v>18</v>
      </c>
      <c r="C6" s="16">
        <v>0</v>
      </c>
      <c r="D6" s="16">
        <v>0</v>
      </c>
      <c r="E6" s="16">
        <v>2</v>
      </c>
      <c r="F6" s="16">
        <v>1</v>
      </c>
      <c r="G6" s="16">
        <v>0</v>
      </c>
      <c r="H6" s="16">
        <v>0</v>
      </c>
      <c r="I6" s="16">
        <v>14</v>
      </c>
      <c r="J6" s="16">
        <v>1</v>
      </c>
      <c r="K6" s="16">
        <v>0</v>
      </c>
    </row>
    <row r="7" spans="1:11" x14ac:dyDescent="0.2">
      <c r="A7" s="52" t="s">
        <v>2323</v>
      </c>
      <c r="B7" s="16">
        <v>68</v>
      </c>
      <c r="C7" s="16">
        <v>1</v>
      </c>
      <c r="D7" s="16">
        <v>2</v>
      </c>
      <c r="E7" s="16">
        <v>51</v>
      </c>
      <c r="F7" s="16">
        <v>0</v>
      </c>
      <c r="G7" s="16">
        <v>0</v>
      </c>
      <c r="H7" s="16">
        <v>0</v>
      </c>
      <c r="I7" s="16">
        <v>14</v>
      </c>
      <c r="J7" s="16">
        <v>0</v>
      </c>
      <c r="K7" s="16">
        <v>0</v>
      </c>
    </row>
    <row r="8" spans="1:11" x14ac:dyDescent="0.2">
      <c r="A8" s="52" t="s">
        <v>2324</v>
      </c>
      <c r="B8" s="16">
        <v>63</v>
      </c>
      <c r="C8" s="16">
        <v>4</v>
      </c>
      <c r="D8" s="16">
        <v>10</v>
      </c>
      <c r="E8" s="16">
        <v>8</v>
      </c>
      <c r="F8" s="16">
        <v>2</v>
      </c>
      <c r="G8" s="16">
        <v>9</v>
      </c>
      <c r="H8" s="16">
        <v>6</v>
      </c>
      <c r="I8" s="16">
        <v>15</v>
      </c>
      <c r="J8" s="16">
        <v>9</v>
      </c>
      <c r="K8" s="16">
        <v>0</v>
      </c>
    </row>
    <row r="9" spans="1:11" x14ac:dyDescent="0.2">
      <c r="B9" s="52"/>
      <c r="C9" s="52"/>
      <c r="D9" s="52"/>
      <c r="E9" s="52"/>
      <c r="F9" s="52"/>
      <c r="G9" s="52"/>
      <c r="H9" s="52"/>
      <c r="I9" s="52"/>
      <c r="J9" s="52"/>
      <c r="K9" s="52"/>
    </row>
    <row r="10" spans="1:11" x14ac:dyDescent="0.2">
      <c r="A10" s="52" t="s">
        <v>116</v>
      </c>
      <c r="B10" s="2">
        <v>573</v>
      </c>
      <c r="C10" s="2">
        <v>20</v>
      </c>
      <c r="D10" s="2">
        <v>25</v>
      </c>
      <c r="E10" s="2">
        <v>74</v>
      </c>
      <c r="F10" s="2">
        <v>31</v>
      </c>
      <c r="G10" s="2">
        <v>108</v>
      </c>
      <c r="H10" s="2">
        <v>23</v>
      </c>
      <c r="I10" s="2">
        <v>275</v>
      </c>
      <c r="J10" s="2">
        <v>13</v>
      </c>
      <c r="K10" s="2">
        <v>4</v>
      </c>
    </row>
    <row r="11" spans="1:11" x14ac:dyDescent="0.2">
      <c r="A11" s="52" t="s">
        <v>198</v>
      </c>
      <c r="B11" s="16">
        <v>410</v>
      </c>
      <c r="C11" s="16">
        <v>8</v>
      </c>
      <c r="D11" s="16">
        <v>14</v>
      </c>
      <c r="E11" s="16">
        <v>34</v>
      </c>
      <c r="F11" s="16">
        <v>24</v>
      </c>
      <c r="G11" s="16">
        <v>92</v>
      </c>
      <c r="H11" s="16">
        <v>16</v>
      </c>
      <c r="I11" s="16">
        <v>210</v>
      </c>
      <c r="J11" s="16">
        <v>8</v>
      </c>
      <c r="K11" s="16">
        <v>4</v>
      </c>
    </row>
    <row r="12" spans="1:11" x14ac:dyDescent="0.2">
      <c r="A12" s="52" t="s">
        <v>1569</v>
      </c>
      <c r="B12" s="16">
        <v>96</v>
      </c>
      <c r="C12" s="16">
        <v>9</v>
      </c>
      <c r="D12" s="16">
        <v>7</v>
      </c>
      <c r="E12" s="16">
        <v>18</v>
      </c>
      <c r="F12" s="16">
        <v>6</v>
      </c>
      <c r="G12" s="16">
        <v>12</v>
      </c>
      <c r="H12" s="16">
        <v>5</v>
      </c>
      <c r="I12" s="16">
        <v>35</v>
      </c>
      <c r="J12" s="16">
        <v>4</v>
      </c>
      <c r="K12" s="16">
        <v>0</v>
      </c>
    </row>
    <row r="13" spans="1:11" x14ac:dyDescent="0.2">
      <c r="A13" s="52" t="s">
        <v>161</v>
      </c>
      <c r="B13" s="16">
        <v>13</v>
      </c>
      <c r="C13" s="16">
        <v>0</v>
      </c>
      <c r="D13" s="16">
        <v>0</v>
      </c>
      <c r="E13" s="16">
        <v>1</v>
      </c>
      <c r="F13" s="16">
        <v>1</v>
      </c>
      <c r="G13" s="16">
        <v>0</v>
      </c>
      <c r="H13" s="16">
        <v>0</v>
      </c>
      <c r="I13" s="16">
        <v>11</v>
      </c>
      <c r="J13" s="16">
        <v>0</v>
      </c>
      <c r="K13" s="16">
        <v>0</v>
      </c>
    </row>
    <row r="14" spans="1:11" x14ac:dyDescent="0.2">
      <c r="A14" s="52" t="s">
        <v>2323</v>
      </c>
      <c r="B14" s="16">
        <v>29</v>
      </c>
      <c r="C14" s="16">
        <v>1</v>
      </c>
      <c r="D14" s="16">
        <v>0</v>
      </c>
      <c r="E14" s="16">
        <v>18</v>
      </c>
      <c r="F14" s="16">
        <v>0</v>
      </c>
      <c r="G14" s="16">
        <v>0</v>
      </c>
      <c r="H14" s="16">
        <v>0</v>
      </c>
      <c r="I14" s="16">
        <v>10</v>
      </c>
      <c r="J14" s="16">
        <v>0</v>
      </c>
      <c r="K14" s="16">
        <v>0</v>
      </c>
    </row>
    <row r="15" spans="1:11" x14ac:dyDescent="0.2">
      <c r="A15" s="52" t="s">
        <v>2324</v>
      </c>
      <c r="B15" s="16">
        <v>25</v>
      </c>
      <c r="C15" s="16">
        <v>2</v>
      </c>
      <c r="D15" s="16">
        <v>4</v>
      </c>
      <c r="E15" s="16">
        <v>3</v>
      </c>
      <c r="F15" s="16">
        <v>0</v>
      </c>
      <c r="G15" s="16">
        <v>4</v>
      </c>
      <c r="H15" s="16">
        <v>2</v>
      </c>
      <c r="I15" s="16">
        <v>9</v>
      </c>
      <c r="J15" s="16">
        <v>1</v>
      </c>
      <c r="K15" s="16">
        <v>0</v>
      </c>
    </row>
    <row r="16" spans="1:11" x14ac:dyDescent="0.2">
      <c r="B16" s="52"/>
      <c r="C16" s="52"/>
      <c r="D16" s="52"/>
      <c r="E16" s="52"/>
      <c r="F16" s="52"/>
      <c r="G16" s="52"/>
      <c r="H16" s="52"/>
      <c r="I16" s="52"/>
      <c r="J16" s="52"/>
      <c r="K16" s="52"/>
    </row>
    <row r="17" spans="1:11" x14ac:dyDescent="0.2">
      <c r="A17" s="52" t="s">
        <v>117</v>
      </c>
      <c r="B17" s="2">
        <v>617</v>
      </c>
      <c r="C17" s="2">
        <v>22</v>
      </c>
      <c r="D17" s="2">
        <v>36</v>
      </c>
      <c r="E17" s="2">
        <v>87</v>
      </c>
      <c r="F17" s="2">
        <v>36</v>
      </c>
      <c r="G17" s="2">
        <v>135</v>
      </c>
      <c r="H17" s="2">
        <v>35</v>
      </c>
      <c r="I17" s="2">
        <v>228</v>
      </c>
      <c r="J17" s="2">
        <v>36</v>
      </c>
      <c r="K17" s="2">
        <v>2</v>
      </c>
    </row>
    <row r="18" spans="1:11" x14ac:dyDescent="0.2">
      <c r="A18" s="52" t="s">
        <v>198</v>
      </c>
      <c r="B18" s="16">
        <v>361</v>
      </c>
      <c r="C18" s="16">
        <v>8</v>
      </c>
      <c r="D18" s="16">
        <v>17</v>
      </c>
      <c r="E18" s="16">
        <v>27</v>
      </c>
      <c r="F18" s="16">
        <v>17</v>
      </c>
      <c r="G18" s="16">
        <v>104</v>
      </c>
      <c r="H18" s="16">
        <v>17</v>
      </c>
      <c r="I18" s="16">
        <v>162</v>
      </c>
      <c r="J18" s="16">
        <v>8</v>
      </c>
      <c r="K18" s="16">
        <v>1</v>
      </c>
    </row>
    <row r="19" spans="1:11" x14ac:dyDescent="0.2">
      <c r="A19" s="52" t="s">
        <v>1569</v>
      </c>
      <c r="B19" s="16">
        <v>174</v>
      </c>
      <c r="C19" s="16">
        <v>12</v>
      </c>
      <c r="D19" s="16">
        <v>11</v>
      </c>
      <c r="E19" s="16">
        <v>21</v>
      </c>
      <c r="F19" s="16">
        <v>17</v>
      </c>
      <c r="G19" s="16">
        <v>26</v>
      </c>
      <c r="H19" s="16">
        <v>14</v>
      </c>
      <c r="I19" s="16">
        <v>53</v>
      </c>
      <c r="J19" s="16">
        <v>19</v>
      </c>
      <c r="K19" s="16">
        <v>1</v>
      </c>
    </row>
    <row r="20" spans="1:11" x14ac:dyDescent="0.2">
      <c r="A20" s="52" t="s">
        <v>161</v>
      </c>
      <c r="B20" s="16">
        <v>5</v>
      </c>
      <c r="C20" s="16">
        <v>0</v>
      </c>
      <c r="D20" s="16">
        <v>0</v>
      </c>
      <c r="E20" s="16">
        <v>1</v>
      </c>
      <c r="F20" s="16">
        <v>0</v>
      </c>
      <c r="G20" s="16">
        <v>0</v>
      </c>
      <c r="H20" s="16">
        <v>0</v>
      </c>
      <c r="I20" s="16">
        <v>3</v>
      </c>
      <c r="J20" s="16">
        <v>1</v>
      </c>
      <c r="K20" s="16">
        <v>0</v>
      </c>
    </row>
    <row r="21" spans="1:11" x14ac:dyDescent="0.2">
      <c r="A21" s="52" t="s">
        <v>2323</v>
      </c>
      <c r="B21" s="16">
        <v>39</v>
      </c>
      <c r="C21" s="16">
        <v>0</v>
      </c>
      <c r="D21" s="16">
        <v>2</v>
      </c>
      <c r="E21" s="16">
        <v>33</v>
      </c>
      <c r="F21" s="16">
        <v>0</v>
      </c>
      <c r="G21" s="16">
        <v>0</v>
      </c>
      <c r="H21" s="16">
        <v>0</v>
      </c>
      <c r="I21" s="16">
        <v>4</v>
      </c>
      <c r="J21" s="16">
        <v>0</v>
      </c>
      <c r="K21" s="16">
        <v>0</v>
      </c>
    </row>
    <row r="22" spans="1:11" x14ac:dyDescent="0.2">
      <c r="A22" s="52" t="s">
        <v>2324</v>
      </c>
      <c r="B22" s="16">
        <v>38</v>
      </c>
      <c r="C22" s="16">
        <v>2</v>
      </c>
      <c r="D22" s="16">
        <v>6</v>
      </c>
      <c r="E22" s="16">
        <v>5</v>
      </c>
      <c r="F22" s="16">
        <v>2</v>
      </c>
      <c r="G22" s="16">
        <v>5</v>
      </c>
      <c r="H22" s="16">
        <v>4</v>
      </c>
      <c r="I22" s="16">
        <v>6</v>
      </c>
      <c r="J22" s="16">
        <v>8</v>
      </c>
      <c r="K22" s="16">
        <v>0</v>
      </c>
    </row>
    <row r="23" spans="1:11" x14ac:dyDescent="0.2">
      <c r="A23" s="137" t="s">
        <v>2309</v>
      </c>
      <c r="B23" s="137"/>
      <c r="C23" s="137"/>
      <c r="D23" s="137"/>
      <c r="E23" s="137"/>
      <c r="F23" s="137"/>
      <c r="G23" s="137"/>
      <c r="H23" s="137"/>
      <c r="I23" s="137"/>
      <c r="J23" s="137"/>
      <c r="K23" s="137"/>
    </row>
  </sheetData>
  <mergeCells count="1">
    <mergeCell ref="A23:K23"/>
  </mergeCells>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A740E-A152-4242-B902-8100F8421E94}">
  <dimension ref="A1:K511"/>
  <sheetViews>
    <sheetView view="pageBreakPreview" zoomScale="150" zoomScaleNormal="100" zoomScaleSheetLayoutView="150" workbookViewId="0">
      <selection activeCell="A2" sqref="A2"/>
    </sheetView>
  </sheetViews>
  <sheetFormatPr defaultRowHeight="10.199999999999999" x14ac:dyDescent="0.2"/>
  <cols>
    <col min="1" max="1" width="28.33203125" style="46" customWidth="1"/>
    <col min="2" max="11" width="5" style="40" customWidth="1"/>
    <col min="12" max="16384" width="8.88671875" style="40"/>
  </cols>
  <sheetData>
    <row r="1" spans="1:11" x14ac:dyDescent="0.2">
      <c r="A1" s="38" t="s">
        <v>2325</v>
      </c>
      <c r="B1" s="39"/>
      <c r="C1" s="39"/>
      <c r="D1" s="39"/>
      <c r="E1" s="39"/>
      <c r="F1" s="39"/>
      <c r="G1" s="39"/>
      <c r="H1" s="39"/>
      <c r="I1" s="39"/>
      <c r="J1" s="39"/>
      <c r="K1" s="39"/>
    </row>
    <row r="2" spans="1:11" s="43" customFormat="1" x14ac:dyDescent="0.2">
      <c r="A2" s="41" t="s">
        <v>34</v>
      </c>
      <c r="B2" s="42" t="s">
        <v>2</v>
      </c>
      <c r="C2" s="42" t="s">
        <v>2233</v>
      </c>
      <c r="D2" s="42" t="s">
        <v>2296</v>
      </c>
      <c r="E2" s="42" t="s">
        <v>2235</v>
      </c>
      <c r="F2" s="42" t="s">
        <v>2236</v>
      </c>
      <c r="G2" s="42" t="s">
        <v>2237</v>
      </c>
      <c r="H2" s="42" t="s">
        <v>2238</v>
      </c>
      <c r="I2" s="42" t="s">
        <v>2239</v>
      </c>
      <c r="J2" s="42" t="s">
        <v>2240</v>
      </c>
      <c r="K2" s="42" t="s">
        <v>2241</v>
      </c>
    </row>
    <row r="3" spans="1:11" x14ac:dyDescent="0.2">
      <c r="A3" s="38" t="s">
        <v>100</v>
      </c>
      <c r="B3" s="39">
        <v>9561</v>
      </c>
      <c r="C3" s="39">
        <v>664</v>
      </c>
      <c r="D3" s="39">
        <v>589</v>
      </c>
      <c r="E3" s="39">
        <v>663</v>
      </c>
      <c r="F3" s="39">
        <v>548</v>
      </c>
      <c r="G3" s="39">
        <v>1591</v>
      </c>
      <c r="H3" s="39">
        <v>586</v>
      </c>
      <c r="I3" s="39">
        <v>4492</v>
      </c>
      <c r="J3" s="39">
        <v>393</v>
      </c>
      <c r="K3" s="39">
        <v>35</v>
      </c>
    </row>
    <row r="4" spans="1:11" x14ac:dyDescent="0.2">
      <c r="A4" s="38" t="s">
        <v>157</v>
      </c>
      <c r="B4" s="39">
        <v>843</v>
      </c>
      <c r="C4" s="39">
        <v>27</v>
      </c>
      <c r="D4" s="39">
        <v>20</v>
      </c>
      <c r="E4" s="39">
        <v>16</v>
      </c>
      <c r="F4" s="39">
        <v>24</v>
      </c>
      <c r="G4" s="39">
        <v>119</v>
      </c>
      <c r="H4" s="39">
        <v>26</v>
      </c>
      <c r="I4" s="39">
        <v>592</v>
      </c>
      <c r="J4" s="39">
        <v>14</v>
      </c>
      <c r="K4" s="39">
        <v>5</v>
      </c>
    </row>
    <row r="5" spans="1:11" x14ac:dyDescent="0.2">
      <c r="A5" s="38" t="s">
        <v>2326</v>
      </c>
      <c r="B5" s="39">
        <v>30</v>
      </c>
      <c r="C5" s="39">
        <v>1</v>
      </c>
      <c r="D5" s="39">
        <v>2</v>
      </c>
      <c r="E5" s="39">
        <v>0</v>
      </c>
      <c r="F5" s="39">
        <v>1</v>
      </c>
      <c r="G5" s="39">
        <v>1</v>
      </c>
      <c r="H5" s="39">
        <v>0</v>
      </c>
      <c r="I5" s="39">
        <v>24</v>
      </c>
      <c r="J5" s="39">
        <v>0</v>
      </c>
      <c r="K5" s="39">
        <v>1</v>
      </c>
    </row>
    <row r="6" spans="1:11" x14ac:dyDescent="0.2">
      <c r="A6" s="38" t="s">
        <v>2327</v>
      </c>
      <c r="B6" s="39">
        <v>2</v>
      </c>
      <c r="C6" s="39">
        <v>0</v>
      </c>
      <c r="D6" s="39">
        <v>0</v>
      </c>
      <c r="E6" s="39">
        <v>0</v>
      </c>
      <c r="F6" s="39">
        <v>0</v>
      </c>
      <c r="G6" s="39">
        <v>0</v>
      </c>
      <c r="H6" s="39">
        <v>0</v>
      </c>
      <c r="I6" s="39">
        <v>2</v>
      </c>
      <c r="J6" s="39">
        <v>0</v>
      </c>
      <c r="K6" s="39">
        <v>0</v>
      </c>
    </row>
    <row r="7" spans="1:11" x14ac:dyDescent="0.2">
      <c r="A7" s="38" t="s">
        <v>2328</v>
      </c>
      <c r="B7" s="39">
        <v>2</v>
      </c>
      <c r="C7" s="39">
        <v>0</v>
      </c>
      <c r="D7" s="39">
        <v>0</v>
      </c>
      <c r="E7" s="39">
        <v>0</v>
      </c>
      <c r="F7" s="39">
        <v>0</v>
      </c>
      <c r="G7" s="39">
        <v>0</v>
      </c>
      <c r="H7" s="39">
        <v>0</v>
      </c>
      <c r="I7" s="39">
        <v>2</v>
      </c>
      <c r="J7" s="39">
        <v>0</v>
      </c>
      <c r="K7" s="39">
        <v>0</v>
      </c>
    </row>
    <row r="8" spans="1:11" x14ac:dyDescent="0.2">
      <c r="A8" s="38" t="s">
        <v>2329</v>
      </c>
      <c r="B8" s="39">
        <v>7</v>
      </c>
      <c r="C8" s="39">
        <v>0</v>
      </c>
      <c r="D8" s="39">
        <v>0</v>
      </c>
      <c r="E8" s="39">
        <v>2</v>
      </c>
      <c r="F8" s="39">
        <v>0</v>
      </c>
      <c r="G8" s="39">
        <v>2</v>
      </c>
      <c r="H8" s="39">
        <v>0</v>
      </c>
      <c r="I8" s="39">
        <v>3</v>
      </c>
      <c r="J8" s="39">
        <v>0</v>
      </c>
      <c r="K8" s="39">
        <v>0</v>
      </c>
    </row>
    <row r="9" spans="1:11" x14ac:dyDescent="0.2">
      <c r="A9" s="38" t="s">
        <v>2330</v>
      </c>
      <c r="B9" s="39">
        <v>4</v>
      </c>
      <c r="C9" s="39">
        <v>0</v>
      </c>
      <c r="D9" s="39">
        <v>0</v>
      </c>
      <c r="E9" s="39">
        <v>0</v>
      </c>
      <c r="F9" s="39">
        <v>0</v>
      </c>
      <c r="G9" s="39">
        <v>0</v>
      </c>
      <c r="H9" s="39">
        <v>1</v>
      </c>
      <c r="I9" s="39">
        <v>3</v>
      </c>
      <c r="J9" s="39">
        <v>0</v>
      </c>
      <c r="K9" s="39">
        <v>0</v>
      </c>
    </row>
    <row r="10" spans="1:11" x14ac:dyDescent="0.2">
      <c r="A10" s="38" t="s">
        <v>2331</v>
      </c>
      <c r="B10" s="39">
        <v>4</v>
      </c>
      <c r="C10" s="39">
        <v>0</v>
      </c>
      <c r="D10" s="39">
        <v>0</v>
      </c>
      <c r="E10" s="39">
        <v>0</v>
      </c>
      <c r="F10" s="39">
        <v>0</v>
      </c>
      <c r="G10" s="39">
        <v>0</v>
      </c>
      <c r="H10" s="39">
        <v>0</v>
      </c>
      <c r="I10" s="39">
        <v>4</v>
      </c>
      <c r="J10" s="39">
        <v>0</v>
      </c>
      <c r="K10" s="39">
        <v>0</v>
      </c>
    </row>
    <row r="11" spans="1:11" x14ac:dyDescent="0.2">
      <c r="A11" s="38" t="s">
        <v>2332</v>
      </c>
      <c r="B11" s="39">
        <v>7</v>
      </c>
      <c r="C11" s="39">
        <v>0</v>
      </c>
      <c r="D11" s="39">
        <v>0</v>
      </c>
      <c r="E11" s="39">
        <v>0</v>
      </c>
      <c r="F11" s="39">
        <v>0</v>
      </c>
      <c r="G11" s="39">
        <v>0</v>
      </c>
      <c r="H11" s="39">
        <v>0</v>
      </c>
      <c r="I11" s="39">
        <v>7</v>
      </c>
      <c r="J11" s="39">
        <v>0</v>
      </c>
      <c r="K11" s="39">
        <v>0</v>
      </c>
    </row>
    <row r="12" spans="1:11" x14ac:dyDescent="0.2">
      <c r="A12" s="38" t="s">
        <v>2333</v>
      </c>
      <c r="B12" s="39">
        <v>7</v>
      </c>
      <c r="C12" s="39">
        <v>0</v>
      </c>
      <c r="D12" s="39">
        <v>0</v>
      </c>
      <c r="E12" s="39">
        <v>0</v>
      </c>
      <c r="F12" s="39">
        <v>0</v>
      </c>
      <c r="G12" s="39">
        <v>0</v>
      </c>
      <c r="H12" s="39">
        <v>0</v>
      </c>
      <c r="I12" s="39">
        <v>7</v>
      </c>
      <c r="J12" s="39">
        <v>0</v>
      </c>
      <c r="K12" s="39">
        <v>0</v>
      </c>
    </row>
    <row r="13" spans="1:11" x14ac:dyDescent="0.2">
      <c r="A13" s="38" t="s">
        <v>2334</v>
      </c>
      <c r="B13" s="39">
        <v>34</v>
      </c>
      <c r="C13" s="39">
        <v>0</v>
      </c>
      <c r="D13" s="39">
        <v>1</v>
      </c>
      <c r="E13" s="39">
        <v>4</v>
      </c>
      <c r="F13" s="39">
        <v>0</v>
      </c>
      <c r="G13" s="39">
        <v>0</v>
      </c>
      <c r="H13" s="39">
        <v>2</v>
      </c>
      <c r="I13" s="39">
        <v>27</v>
      </c>
      <c r="J13" s="39">
        <v>0</v>
      </c>
      <c r="K13" s="39">
        <v>0</v>
      </c>
    </row>
    <row r="14" spans="1:11" x14ac:dyDescent="0.2">
      <c r="A14" s="38" t="s">
        <v>2335</v>
      </c>
      <c r="B14" s="39">
        <v>55</v>
      </c>
      <c r="C14" s="39">
        <v>0</v>
      </c>
      <c r="D14" s="39">
        <v>4</v>
      </c>
      <c r="E14" s="39">
        <v>0</v>
      </c>
      <c r="F14" s="39">
        <v>1</v>
      </c>
      <c r="G14" s="39">
        <v>0</v>
      </c>
      <c r="H14" s="39">
        <v>1</v>
      </c>
      <c r="I14" s="39">
        <v>49</v>
      </c>
      <c r="J14" s="39">
        <v>0</v>
      </c>
      <c r="K14" s="39">
        <v>0</v>
      </c>
    </row>
    <row r="15" spans="1:11" x14ac:dyDescent="0.2">
      <c r="A15" s="38" t="s">
        <v>2336</v>
      </c>
      <c r="B15" s="39">
        <v>16</v>
      </c>
      <c r="C15" s="39">
        <v>0</v>
      </c>
      <c r="D15" s="39">
        <v>0</v>
      </c>
      <c r="E15" s="39">
        <v>0</v>
      </c>
      <c r="F15" s="39">
        <v>1</v>
      </c>
      <c r="G15" s="39">
        <v>0</v>
      </c>
      <c r="H15" s="39">
        <v>1</v>
      </c>
      <c r="I15" s="39">
        <v>14</v>
      </c>
      <c r="J15" s="39">
        <v>0</v>
      </c>
      <c r="K15" s="39">
        <v>0</v>
      </c>
    </row>
    <row r="16" spans="1:11" x14ac:dyDescent="0.2">
      <c r="A16" s="38" t="s">
        <v>2337</v>
      </c>
      <c r="B16" s="39">
        <v>40</v>
      </c>
      <c r="C16" s="39">
        <v>0</v>
      </c>
      <c r="D16" s="39">
        <v>0</v>
      </c>
      <c r="E16" s="39">
        <v>0</v>
      </c>
      <c r="F16" s="39">
        <v>0</v>
      </c>
      <c r="G16" s="39">
        <v>0</v>
      </c>
      <c r="H16" s="39">
        <v>0</v>
      </c>
      <c r="I16" s="39">
        <v>40</v>
      </c>
      <c r="J16" s="39">
        <v>0</v>
      </c>
      <c r="K16" s="39">
        <v>0</v>
      </c>
    </row>
    <row r="17" spans="1:11" x14ac:dyDescent="0.2">
      <c r="A17" s="38" t="s">
        <v>2338</v>
      </c>
      <c r="B17" s="39">
        <v>6</v>
      </c>
      <c r="C17" s="39">
        <v>0</v>
      </c>
      <c r="D17" s="39">
        <v>0</v>
      </c>
      <c r="E17" s="39">
        <v>0</v>
      </c>
      <c r="F17" s="39">
        <v>0</v>
      </c>
      <c r="G17" s="39">
        <v>0</v>
      </c>
      <c r="H17" s="39">
        <v>0</v>
      </c>
      <c r="I17" s="39">
        <v>6</v>
      </c>
      <c r="J17" s="39">
        <v>0</v>
      </c>
      <c r="K17" s="39">
        <v>0</v>
      </c>
    </row>
    <row r="18" spans="1:11" x14ac:dyDescent="0.2">
      <c r="A18" s="38" t="s">
        <v>2339</v>
      </c>
      <c r="B18" s="39">
        <v>12</v>
      </c>
      <c r="C18" s="39">
        <v>0</v>
      </c>
      <c r="D18" s="39">
        <v>0</v>
      </c>
      <c r="E18" s="39">
        <v>0</v>
      </c>
      <c r="F18" s="39">
        <v>0</v>
      </c>
      <c r="G18" s="39">
        <v>0</v>
      </c>
      <c r="H18" s="39">
        <v>0</v>
      </c>
      <c r="I18" s="39">
        <v>12</v>
      </c>
      <c r="J18" s="39">
        <v>0</v>
      </c>
      <c r="K18" s="39">
        <v>0</v>
      </c>
    </row>
    <row r="19" spans="1:11" x14ac:dyDescent="0.2">
      <c r="A19" s="38" t="s">
        <v>2340</v>
      </c>
      <c r="B19" s="39">
        <v>63</v>
      </c>
      <c r="C19" s="39">
        <v>5</v>
      </c>
      <c r="D19" s="39">
        <v>6</v>
      </c>
      <c r="E19" s="39">
        <v>6</v>
      </c>
      <c r="F19" s="39">
        <v>3</v>
      </c>
      <c r="G19" s="39">
        <v>6</v>
      </c>
      <c r="H19" s="39">
        <v>4</v>
      </c>
      <c r="I19" s="39">
        <v>28</v>
      </c>
      <c r="J19" s="39">
        <v>5</v>
      </c>
      <c r="K19" s="39">
        <v>0</v>
      </c>
    </row>
    <row r="20" spans="1:11" x14ac:dyDescent="0.2">
      <c r="A20" s="38" t="s">
        <v>2341</v>
      </c>
      <c r="B20" s="39">
        <v>44</v>
      </c>
      <c r="C20" s="39">
        <v>2</v>
      </c>
      <c r="D20" s="39">
        <v>2</v>
      </c>
      <c r="E20" s="39">
        <v>0</v>
      </c>
      <c r="F20" s="39">
        <v>1</v>
      </c>
      <c r="G20" s="39">
        <v>2</v>
      </c>
      <c r="H20" s="39">
        <v>2</v>
      </c>
      <c r="I20" s="39">
        <v>32</v>
      </c>
      <c r="J20" s="39">
        <v>2</v>
      </c>
      <c r="K20" s="39">
        <v>1</v>
      </c>
    </row>
    <row r="21" spans="1:11" x14ac:dyDescent="0.2">
      <c r="A21" s="38" t="s">
        <v>2342</v>
      </c>
      <c r="B21" s="39">
        <v>24</v>
      </c>
      <c r="C21" s="39">
        <v>0</v>
      </c>
      <c r="D21" s="39">
        <v>0</v>
      </c>
      <c r="E21" s="39">
        <v>0</v>
      </c>
      <c r="F21" s="39">
        <v>0</v>
      </c>
      <c r="G21" s="39">
        <v>0</v>
      </c>
      <c r="H21" s="39">
        <v>0</v>
      </c>
      <c r="I21" s="39">
        <v>24</v>
      </c>
      <c r="J21" s="39">
        <v>0</v>
      </c>
      <c r="K21" s="39">
        <v>0</v>
      </c>
    </row>
    <row r="22" spans="1:11" x14ac:dyDescent="0.2">
      <c r="A22" s="38" t="s">
        <v>2343</v>
      </c>
      <c r="B22" s="39">
        <v>1</v>
      </c>
      <c r="C22" s="39">
        <v>0</v>
      </c>
      <c r="D22" s="39">
        <v>0</v>
      </c>
      <c r="E22" s="39">
        <v>0</v>
      </c>
      <c r="F22" s="39">
        <v>0</v>
      </c>
      <c r="G22" s="39">
        <v>1</v>
      </c>
      <c r="H22" s="39">
        <v>0</v>
      </c>
      <c r="I22" s="39">
        <v>0</v>
      </c>
      <c r="J22" s="39">
        <v>0</v>
      </c>
      <c r="K22" s="39">
        <v>0</v>
      </c>
    </row>
    <row r="23" spans="1:11" x14ac:dyDescent="0.2">
      <c r="A23" s="38" t="s">
        <v>2344</v>
      </c>
      <c r="B23" s="39">
        <v>3</v>
      </c>
      <c r="C23" s="39">
        <v>0</v>
      </c>
      <c r="D23" s="39">
        <v>0</v>
      </c>
      <c r="E23" s="39">
        <v>0</v>
      </c>
      <c r="F23" s="39">
        <v>0</v>
      </c>
      <c r="G23" s="39">
        <v>0</v>
      </c>
      <c r="H23" s="39">
        <v>0</v>
      </c>
      <c r="I23" s="39">
        <v>3</v>
      </c>
      <c r="J23" s="39">
        <v>0</v>
      </c>
      <c r="K23" s="39">
        <v>0</v>
      </c>
    </row>
    <row r="24" spans="1:11" x14ac:dyDescent="0.2">
      <c r="A24" s="38" t="s">
        <v>2345</v>
      </c>
      <c r="B24" s="39">
        <v>7</v>
      </c>
      <c r="C24" s="39">
        <v>0</v>
      </c>
      <c r="D24" s="39">
        <v>0</v>
      </c>
      <c r="E24" s="39">
        <v>0</v>
      </c>
      <c r="F24" s="39">
        <v>0</v>
      </c>
      <c r="G24" s="39">
        <v>0</v>
      </c>
      <c r="H24" s="39">
        <v>0</v>
      </c>
      <c r="I24" s="39">
        <v>7</v>
      </c>
      <c r="J24" s="39">
        <v>0</v>
      </c>
      <c r="K24" s="39">
        <v>0</v>
      </c>
    </row>
    <row r="25" spans="1:11" x14ac:dyDescent="0.2">
      <c r="A25" s="38" t="s">
        <v>2346</v>
      </c>
      <c r="B25" s="39">
        <v>7</v>
      </c>
      <c r="C25" s="39">
        <v>0</v>
      </c>
      <c r="D25" s="39">
        <v>0</v>
      </c>
      <c r="E25" s="39">
        <v>0</v>
      </c>
      <c r="F25" s="39">
        <v>0</v>
      </c>
      <c r="G25" s="39">
        <v>0</v>
      </c>
      <c r="H25" s="39">
        <v>0</v>
      </c>
      <c r="I25" s="39">
        <v>7</v>
      </c>
      <c r="J25" s="39">
        <v>0</v>
      </c>
      <c r="K25" s="39">
        <v>0</v>
      </c>
    </row>
    <row r="26" spans="1:11" x14ac:dyDescent="0.2">
      <c r="A26" s="38" t="s">
        <v>2347</v>
      </c>
      <c r="B26" s="39">
        <v>4</v>
      </c>
      <c r="C26" s="39">
        <v>0</v>
      </c>
      <c r="D26" s="39">
        <v>1</v>
      </c>
      <c r="E26" s="39">
        <v>0</v>
      </c>
      <c r="F26" s="39">
        <v>0</v>
      </c>
      <c r="G26" s="39">
        <v>0</v>
      </c>
      <c r="H26" s="39">
        <v>0</v>
      </c>
      <c r="I26" s="39">
        <v>3</v>
      </c>
      <c r="J26" s="39">
        <v>0</v>
      </c>
      <c r="K26" s="39">
        <v>0</v>
      </c>
    </row>
    <row r="27" spans="1:11" x14ac:dyDescent="0.2">
      <c r="A27" s="38" t="s">
        <v>2348</v>
      </c>
      <c r="B27" s="39">
        <v>0</v>
      </c>
      <c r="C27" s="39">
        <v>0</v>
      </c>
      <c r="D27" s="39">
        <v>0</v>
      </c>
      <c r="E27" s="39">
        <v>0</v>
      </c>
      <c r="F27" s="39">
        <v>0</v>
      </c>
      <c r="G27" s="39">
        <v>0</v>
      </c>
      <c r="H27" s="39">
        <v>0</v>
      </c>
      <c r="I27" s="39">
        <v>0</v>
      </c>
      <c r="J27" s="39">
        <v>0</v>
      </c>
      <c r="K27" s="39">
        <v>0</v>
      </c>
    </row>
    <row r="28" spans="1:11" x14ac:dyDescent="0.2">
      <c r="A28" s="38" t="s">
        <v>2349</v>
      </c>
      <c r="B28" s="39">
        <v>5</v>
      </c>
      <c r="C28" s="39">
        <v>0</v>
      </c>
      <c r="D28" s="39">
        <v>0</v>
      </c>
      <c r="E28" s="39">
        <v>0</v>
      </c>
      <c r="F28" s="39">
        <v>0</v>
      </c>
      <c r="G28" s="39">
        <v>0</v>
      </c>
      <c r="H28" s="39">
        <v>0</v>
      </c>
      <c r="I28" s="39">
        <v>5</v>
      </c>
      <c r="J28" s="39">
        <v>0</v>
      </c>
      <c r="K28" s="39">
        <v>0</v>
      </c>
    </row>
    <row r="29" spans="1:11" x14ac:dyDescent="0.2">
      <c r="A29" s="38" t="s">
        <v>2350</v>
      </c>
      <c r="B29" s="39">
        <v>6</v>
      </c>
      <c r="C29" s="39">
        <v>0</v>
      </c>
      <c r="D29" s="39">
        <v>5</v>
      </c>
      <c r="E29" s="39">
        <v>0</v>
      </c>
      <c r="F29" s="39">
        <v>0</v>
      </c>
      <c r="G29" s="39">
        <v>0</v>
      </c>
      <c r="H29" s="39">
        <v>0</v>
      </c>
      <c r="I29" s="39">
        <v>1</v>
      </c>
      <c r="J29" s="39">
        <v>0</v>
      </c>
      <c r="K29" s="39">
        <v>0</v>
      </c>
    </row>
    <row r="30" spans="1:11" x14ac:dyDescent="0.2">
      <c r="A30" s="38" t="s">
        <v>2351</v>
      </c>
      <c r="B30" s="39">
        <v>1</v>
      </c>
      <c r="C30" s="39">
        <v>0</v>
      </c>
      <c r="D30" s="39">
        <v>0</v>
      </c>
      <c r="E30" s="39">
        <v>0</v>
      </c>
      <c r="F30" s="39">
        <v>0</v>
      </c>
      <c r="G30" s="39">
        <v>1</v>
      </c>
      <c r="H30" s="39">
        <v>0</v>
      </c>
      <c r="I30" s="39">
        <v>0</v>
      </c>
      <c r="J30" s="39">
        <v>0</v>
      </c>
      <c r="K30" s="39">
        <v>0</v>
      </c>
    </row>
    <row r="31" spans="1:11" x14ac:dyDescent="0.2">
      <c r="A31" s="38" t="s">
        <v>2352</v>
      </c>
      <c r="B31" s="39">
        <v>9</v>
      </c>
      <c r="C31" s="39">
        <v>0</v>
      </c>
      <c r="D31" s="39">
        <v>0</v>
      </c>
      <c r="E31" s="39">
        <v>0</v>
      </c>
      <c r="F31" s="39">
        <v>0</v>
      </c>
      <c r="G31" s="39">
        <v>0</v>
      </c>
      <c r="H31" s="39">
        <v>0</v>
      </c>
      <c r="I31" s="39">
        <v>9</v>
      </c>
      <c r="J31" s="39">
        <v>0</v>
      </c>
      <c r="K31" s="39">
        <v>0</v>
      </c>
    </row>
    <row r="32" spans="1:11" x14ac:dyDescent="0.2">
      <c r="A32" s="38" t="s">
        <v>2353</v>
      </c>
      <c r="B32" s="39">
        <v>0</v>
      </c>
      <c r="C32" s="39">
        <v>0</v>
      </c>
      <c r="D32" s="39">
        <v>0</v>
      </c>
      <c r="E32" s="39">
        <v>0</v>
      </c>
      <c r="F32" s="39">
        <v>0</v>
      </c>
      <c r="G32" s="39">
        <v>0</v>
      </c>
      <c r="H32" s="39">
        <v>0</v>
      </c>
      <c r="I32" s="39">
        <v>0</v>
      </c>
      <c r="J32" s="39">
        <v>0</v>
      </c>
      <c r="K32" s="39">
        <v>0</v>
      </c>
    </row>
    <row r="33" spans="1:11" x14ac:dyDescent="0.2">
      <c r="A33" s="38" t="s">
        <v>2354</v>
      </c>
      <c r="B33" s="39">
        <v>7</v>
      </c>
      <c r="C33" s="39">
        <v>0</v>
      </c>
      <c r="D33" s="39">
        <v>0</v>
      </c>
      <c r="E33" s="39">
        <v>0</v>
      </c>
      <c r="F33" s="39">
        <v>0</v>
      </c>
      <c r="G33" s="39">
        <v>0</v>
      </c>
      <c r="H33" s="39">
        <v>0</v>
      </c>
      <c r="I33" s="39">
        <v>7</v>
      </c>
      <c r="J33" s="39">
        <v>0</v>
      </c>
      <c r="K33" s="39">
        <v>0</v>
      </c>
    </row>
    <row r="34" spans="1:11" x14ac:dyDescent="0.2">
      <c r="A34" s="38" t="s">
        <v>2355</v>
      </c>
      <c r="B34" s="39">
        <v>0</v>
      </c>
      <c r="C34" s="39">
        <v>0</v>
      </c>
      <c r="D34" s="39">
        <v>0</v>
      </c>
      <c r="E34" s="39">
        <v>0</v>
      </c>
      <c r="F34" s="39">
        <v>0</v>
      </c>
      <c r="G34" s="39">
        <v>0</v>
      </c>
      <c r="H34" s="39">
        <v>0</v>
      </c>
      <c r="I34" s="39">
        <v>0</v>
      </c>
      <c r="J34" s="39">
        <v>0</v>
      </c>
      <c r="K34" s="39">
        <v>0</v>
      </c>
    </row>
    <row r="35" spans="1:11" x14ac:dyDescent="0.2">
      <c r="A35" s="38" t="s">
        <v>2356</v>
      </c>
      <c r="B35" s="39">
        <v>5</v>
      </c>
      <c r="C35" s="39">
        <v>0</v>
      </c>
      <c r="D35" s="39">
        <v>0</v>
      </c>
      <c r="E35" s="39">
        <v>0</v>
      </c>
      <c r="F35" s="39">
        <v>0</v>
      </c>
      <c r="G35" s="39">
        <v>0</v>
      </c>
      <c r="H35" s="39">
        <v>0</v>
      </c>
      <c r="I35" s="39">
        <v>5</v>
      </c>
      <c r="J35" s="39">
        <v>0</v>
      </c>
      <c r="K35" s="39">
        <v>0</v>
      </c>
    </row>
    <row r="36" spans="1:11" x14ac:dyDescent="0.2">
      <c r="A36" s="38" t="s">
        <v>2357</v>
      </c>
      <c r="B36" s="39">
        <v>0</v>
      </c>
      <c r="C36" s="39">
        <v>0</v>
      </c>
      <c r="D36" s="39">
        <v>0</v>
      </c>
      <c r="E36" s="39">
        <v>0</v>
      </c>
      <c r="F36" s="39">
        <v>0</v>
      </c>
      <c r="G36" s="39">
        <v>0</v>
      </c>
      <c r="H36" s="39">
        <v>0</v>
      </c>
      <c r="I36" s="39">
        <v>0</v>
      </c>
      <c r="J36" s="39">
        <v>0</v>
      </c>
      <c r="K36" s="39">
        <v>0</v>
      </c>
    </row>
    <row r="37" spans="1:11" x14ac:dyDescent="0.2">
      <c r="A37" s="38" t="s">
        <v>2358</v>
      </c>
      <c r="B37" s="39">
        <v>11</v>
      </c>
      <c r="C37" s="39">
        <v>0</v>
      </c>
      <c r="D37" s="39">
        <v>0</v>
      </c>
      <c r="E37" s="39">
        <v>0</v>
      </c>
      <c r="F37" s="39">
        <v>0</v>
      </c>
      <c r="G37" s="39">
        <v>0</v>
      </c>
      <c r="H37" s="39">
        <v>0</v>
      </c>
      <c r="I37" s="39">
        <v>11</v>
      </c>
      <c r="J37" s="39">
        <v>0</v>
      </c>
      <c r="K37" s="39">
        <v>0</v>
      </c>
    </row>
    <row r="38" spans="1:11" x14ac:dyDescent="0.2">
      <c r="A38" s="38" t="s">
        <v>2359</v>
      </c>
      <c r="B38" s="39">
        <v>2</v>
      </c>
      <c r="C38" s="39">
        <v>0</v>
      </c>
      <c r="D38" s="39">
        <v>0</v>
      </c>
      <c r="E38" s="39">
        <v>0</v>
      </c>
      <c r="F38" s="39">
        <v>0</v>
      </c>
      <c r="G38" s="39">
        <v>0</v>
      </c>
      <c r="H38" s="39">
        <v>0</v>
      </c>
      <c r="I38" s="39">
        <v>0</v>
      </c>
      <c r="J38" s="39">
        <v>2</v>
      </c>
      <c r="K38" s="39">
        <v>0</v>
      </c>
    </row>
    <row r="39" spans="1:11" x14ac:dyDescent="0.2">
      <c r="A39" s="38" t="s">
        <v>2360</v>
      </c>
      <c r="B39" s="39">
        <v>1</v>
      </c>
      <c r="C39" s="39">
        <v>0</v>
      </c>
      <c r="D39" s="39">
        <v>0</v>
      </c>
      <c r="E39" s="39">
        <v>0</v>
      </c>
      <c r="F39" s="39">
        <v>0</v>
      </c>
      <c r="G39" s="39">
        <v>0</v>
      </c>
      <c r="H39" s="39">
        <v>0</v>
      </c>
      <c r="I39" s="39">
        <v>1</v>
      </c>
      <c r="J39" s="39">
        <v>0</v>
      </c>
      <c r="K39" s="39">
        <v>0</v>
      </c>
    </row>
    <row r="40" spans="1:11" x14ac:dyDescent="0.2">
      <c r="A40" s="38" t="s">
        <v>2361</v>
      </c>
      <c r="B40" s="39">
        <v>15</v>
      </c>
      <c r="C40" s="39">
        <v>0</v>
      </c>
      <c r="D40" s="39">
        <v>0</v>
      </c>
      <c r="E40" s="39">
        <v>0</v>
      </c>
      <c r="F40" s="39">
        <v>0</v>
      </c>
      <c r="G40" s="39">
        <v>0</v>
      </c>
      <c r="H40" s="39">
        <v>0</v>
      </c>
      <c r="I40" s="39">
        <v>15</v>
      </c>
      <c r="J40" s="39">
        <v>0</v>
      </c>
      <c r="K40" s="39">
        <v>0</v>
      </c>
    </row>
    <row r="41" spans="1:11" x14ac:dyDescent="0.2">
      <c r="A41" s="38" t="s">
        <v>2362</v>
      </c>
      <c r="B41" s="39">
        <v>41</v>
      </c>
      <c r="C41" s="39">
        <v>0</v>
      </c>
      <c r="D41" s="39">
        <v>0</v>
      </c>
      <c r="E41" s="39">
        <v>0</v>
      </c>
      <c r="F41" s="39">
        <v>0</v>
      </c>
      <c r="G41" s="39">
        <v>0</v>
      </c>
      <c r="H41" s="39">
        <v>0</v>
      </c>
      <c r="I41" s="39">
        <v>1</v>
      </c>
      <c r="J41" s="39">
        <v>40</v>
      </c>
      <c r="K41" s="39">
        <v>0</v>
      </c>
    </row>
    <row r="42" spans="1:11" x14ac:dyDescent="0.2">
      <c r="A42" s="38" t="s">
        <v>2363</v>
      </c>
      <c r="B42" s="39">
        <v>3</v>
      </c>
      <c r="C42" s="39">
        <v>0</v>
      </c>
      <c r="D42" s="39">
        <v>0</v>
      </c>
      <c r="E42" s="39">
        <v>0</v>
      </c>
      <c r="F42" s="39">
        <v>0</v>
      </c>
      <c r="G42" s="39">
        <v>0</v>
      </c>
      <c r="H42" s="39">
        <v>0</v>
      </c>
      <c r="I42" s="39">
        <v>3</v>
      </c>
      <c r="J42" s="39">
        <v>0</v>
      </c>
      <c r="K42" s="39">
        <v>0</v>
      </c>
    </row>
    <row r="43" spans="1:11" x14ac:dyDescent="0.2">
      <c r="A43" s="38" t="s">
        <v>2364</v>
      </c>
      <c r="B43" s="39">
        <v>3</v>
      </c>
      <c r="C43" s="39">
        <v>0</v>
      </c>
      <c r="D43" s="39">
        <v>0</v>
      </c>
      <c r="E43" s="39">
        <v>0</v>
      </c>
      <c r="F43" s="39">
        <v>0</v>
      </c>
      <c r="G43" s="39">
        <v>0</v>
      </c>
      <c r="H43" s="39">
        <v>0</v>
      </c>
      <c r="I43" s="39">
        <v>3</v>
      </c>
      <c r="J43" s="39">
        <v>0</v>
      </c>
      <c r="K43" s="39">
        <v>0</v>
      </c>
    </row>
    <row r="44" spans="1:11" x14ac:dyDescent="0.2">
      <c r="A44" s="38" t="s">
        <v>2365</v>
      </c>
      <c r="B44" s="39">
        <v>0</v>
      </c>
      <c r="C44" s="39">
        <v>0</v>
      </c>
      <c r="D44" s="39">
        <v>0</v>
      </c>
      <c r="E44" s="39">
        <v>0</v>
      </c>
      <c r="F44" s="39">
        <v>0</v>
      </c>
      <c r="G44" s="39">
        <v>0</v>
      </c>
      <c r="H44" s="39">
        <v>0</v>
      </c>
      <c r="I44" s="39">
        <v>0</v>
      </c>
      <c r="J44" s="39">
        <v>0</v>
      </c>
      <c r="K44" s="39">
        <v>0</v>
      </c>
    </row>
    <row r="45" spans="1:11" x14ac:dyDescent="0.2">
      <c r="A45" s="38" t="s">
        <v>2366</v>
      </c>
      <c r="B45" s="39">
        <v>9</v>
      </c>
      <c r="C45" s="39">
        <v>0</v>
      </c>
      <c r="D45" s="39">
        <v>0</v>
      </c>
      <c r="E45" s="39">
        <v>0</v>
      </c>
      <c r="F45" s="39">
        <v>0</v>
      </c>
      <c r="G45" s="39">
        <v>0</v>
      </c>
      <c r="H45" s="39">
        <v>0</v>
      </c>
      <c r="I45" s="39">
        <v>9</v>
      </c>
      <c r="J45" s="39">
        <v>0</v>
      </c>
      <c r="K45" s="39">
        <v>0</v>
      </c>
    </row>
    <row r="46" spans="1:11" x14ac:dyDescent="0.2">
      <c r="A46" s="38" t="s">
        <v>2367</v>
      </c>
      <c r="B46" s="39">
        <v>0</v>
      </c>
      <c r="C46" s="39">
        <v>0</v>
      </c>
      <c r="D46" s="39">
        <v>0</v>
      </c>
      <c r="E46" s="39">
        <v>0</v>
      </c>
      <c r="F46" s="39">
        <v>0</v>
      </c>
      <c r="G46" s="39">
        <v>0</v>
      </c>
      <c r="H46" s="39">
        <v>0</v>
      </c>
      <c r="I46" s="39">
        <v>0</v>
      </c>
      <c r="J46" s="39">
        <v>0</v>
      </c>
      <c r="K46" s="39">
        <v>0</v>
      </c>
    </row>
    <row r="47" spans="1:11" x14ac:dyDescent="0.2">
      <c r="A47" s="38" t="s">
        <v>2368</v>
      </c>
      <c r="B47" s="39">
        <v>3</v>
      </c>
      <c r="C47" s="39">
        <v>0</v>
      </c>
      <c r="D47" s="39">
        <v>0</v>
      </c>
      <c r="E47" s="39">
        <v>0</v>
      </c>
      <c r="F47" s="39">
        <v>0</v>
      </c>
      <c r="G47" s="39">
        <v>0</v>
      </c>
      <c r="H47" s="39">
        <v>0</v>
      </c>
      <c r="I47" s="39">
        <v>3</v>
      </c>
      <c r="J47" s="39">
        <v>0</v>
      </c>
      <c r="K47" s="39">
        <v>0</v>
      </c>
    </row>
    <row r="48" spans="1:11" x14ac:dyDescent="0.2">
      <c r="A48" s="38" t="s">
        <v>2369</v>
      </c>
      <c r="B48" s="39">
        <v>7</v>
      </c>
      <c r="C48" s="39">
        <v>0</v>
      </c>
      <c r="D48" s="39">
        <v>0</v>
      </c>
      <c r="E48" s="39">
        <v>0</v>
      </c>
      <c r="F48" s="39">
        <v>0</v>
      </c>
      <c r="G48" s="39">
        <v>0</v>
      </c>
      <c r="H48" s="39">
        <v>0</v>
      </c>
      <c r="I48" s="39">
        <v>7</v>
      </c>
      <c r="J48" s="39">
        <v>0</v>
      </c>
      <c r="K48" s="39">
        <v>0</v>
      </c>
    </row>
    <row r="49" spans="1:11" x14ac:dyDescent="0.2">
      <c r="A49" s="38" t="s">
        <v>2370</v>
      </c>
      <c r="B49" s="39">
        <v>12</v>
      </c>
      <c r="C49" s="39">
        <v>0</v>
      </c>
      <c r="D49" s="39">
        <v>0</v>
      </c>
      <c r="E49" s="39">
        <v>0</v>
      </c>
      <c r="F49" s="39">
        <v>0</v>
      </c>
      <c r="G49" s="39">
        <v>0</v>
      </c>
      <c r="H49" s="39">
        <v>0</v>
      </c>
      <c r="I49" s="39">
        <v>12</v>
      </c>
      <c r="J49" s="39">
        <v>0</v>
      </c>
      <c r="K49" s="39">
        <v>0</v>
      </c>
    </row>
    <row r="50" spans="1:11" x14ac:dyDescent="0.2">
      <c r="A50" s="38" t="s">
        <v>2371</v>
      </c>
      <c r="B50" s="39">
        <v>1</v>
      </c>
      <c r="C50" s="39">
        <v>0</v>
      </c>
      <c r="D50" s="39">
        <v>0</v>
      </c>
      <c r="E50" s="39">
        <v>0</v>
      </c>
      <c r="F50" s="39">
        <v>0</v>
      </c>
      <c r="G50" s="39">
        <v>0</v>
      </c>
      <c r="H50" s="39">
        <v>0</v>
      </c>
      <c r="I50" s="39">
        <v>1</v>
      </c>
      <c r="J50" s="39">
        <v>0</v>
      </c>
      <c r="K50" s="39">
        <v>0</v>
      </c>
    </row>
    <row r="51" spans="1:11" x14ac:dyDescent="0.2">
      <c r="A51" s="38" t="s">
        <v>2372</v>
      </c>
      <c r="B51" s="39">
        <v>177</v>
      </c>
      <c r="C51" s="39">
        <v>0</v>
      </c>
      <c r="D51" s="39">
        <v>0</v>
      </c>
      <c r="E51" s="39">
        <v>0</v>
      </c>
      <c r="F51" s="39">
        <v>0</v>
      </c>
      <c r="G51" s="39">
        <v>0</v>
      </c>
      <c r="H51" s="39">
        <v>0</v>
      </c>
      <c r="I51" s="39">
        <v>177</v>
      </c>
      <c r="J51" s="39">
        <v>0</v>
      </c>
      <c r="K51" s="39">
        <v>0</v>
      </c>
    </row>
    <row r="52" spans="1:11" x14ac:dyDescent="0.2">
      <c r="A52" s="38" t="s">
        <v>2373</v>
      </c>
      <c r="B52" s="39">
        <v>10</v>
      </c>
      <c r="C52" s="39">
        <v>0</v>
      </c>
      <c r="D52" s="39">
        <v>0</v>
      </c>
      <c r="E52" s="39">
        <v>0</v>
      </c>
      <c r="F52" s="39">
        <v>0</v>
      </c>
      <c r="G52" s="39">
        <v>10</v>
      </c>
      <c r="H52" s="39">
        <v>0</v>
      </c>
      <c r="I52" s="39">
        <v>0</v>
      </c>
      <c r="J52" s="39">
        <v>0</v>
      </c>
      <c r="K52" s="39">
        <v>0</v>
      </c>
    </row>
    <row r="53" spans="1:11" x14ac:dyDescent="0.2">
      <c r="A53" s="38" t="s">
        <v>2374</v>
      </c>
      <c r="B53" s="39">
        <v>2</v>
      </c>
      <c r="C53" s="39">
        <v>0</v>
      </c>
      <c r="D53" s="39">
        <v>0</v>
      </c>
      <c r="E53" s="39">
        <v>0</v>
      </c>
      <c r="F53" s="39">
        <v>0</v>
      </c>
      <c r="G53" s="39">
        <v>2</v>
      </c>
      <c r="H53" s="39">
        <v>0</v>
      </c>
      <c r="I53" s="39">
        <v>0</v>
      </c>
      <c r="J53" s="39">
        <v>0</v>
      </c>
      <c r="K53" s="39">
        <v>0</v>
      </c>
    </row>
    <row r="54" spans="1:11" x14ac:dyDescent="0.2">
      <c r="A54" s="38" t="s">
        <v>2375</v>
      </c>
      <c r="B54" s="39">
        <v>3</v>
      </c>
      <c r="C54" s="39">
        <v>0</v>
      </c>
      <c r="D54" s="39">
        <v>0</v>
      </c>
      <c r="E54" s="39">
        <v>0</v>
      </c>
      <c r="F54" s="39">
        <v>0</v>
      </c>
      <c r="G54" s="39">
        <v>3</v>
      </c>
      <c r="H54" s="39">
        <v>0</v>
      </c>
      <c r="I54" s="39">
        <v>0</v>
      </c>
      <c r="J54" s="39">
        <v>0</v>
      </c>
      <c r="K54" s="39">
        <v>0</v>
      </c>
    </row>
    <row r="55" spans="1:11" x14ac:dyDescent="0.2">
      <c r="A55" s="38" t="s">
        <v>2376</v>
      </c>
      <c r="B55" s="39">
        <v>11</v>
      </c>
      <c r="C55" s="39">
        <v>0</v>
      </c>
      <c r="D55" s="39">
        <v>0</v>
      </c>
      <c r="E55" s="39">
        <v>0</v>
      </c>
      <c r="F55" s="39">
        <v>0</v>
      </c>
      <c r="G55" s="39">
        <v>11</v>
      </c>
      <c r="H55" s="39">
        <v>0</v>
      </c>
      <c r="I55" s="39">
        <v>0</v>
      </c>
      <c r="J55" s="39">
        <v>0</v>
      </c>
      <c r="K55" s="39">
        <v>0</v>
      </c>
    </row>
    <row r="56" spans="1:11" x14ac:dyDescent="0.2">
      <c r="A56" s="38" t="s">
        <v>2377</v>
      </c>
      <c r="B56" s="39">
        <v>1</v>
      </c>
      <c r="C56" s="39">
        <v>0</v>
      </c>
      <c r="D56" s="39">
        <v>0</v>
      </c>
      <c r="E56" s="39">
        <v>0</v>
      </c>
      <c r="F56" s="39">
        <v>0</v>
      </c>
      <c r="G56" s="39">
        <v>1</v>
      </c>
      <c r="H56" s="39">
        <v>0</v>
      </c>
      <c r="I56" s="39">
        <v>0</v>
      </c>
      <c r="J56" s="39">
        <v>0</v>
      </c>
      <c r="K56" s="39">
        <v>0</v>
      </c>
    </row>
    <row r="57" spans="1:11" x14ac:dyDescent="0.2">
      <c r="A57" s="38" t="s">
        <v>2378</v>
      </c>
      <c r="B57" s="39">
        <v>1</v>
      </c>
      <c r="C57" s="39">
        <v>0</v>
      </c>
      <c r="D57" s="39">
        <v>0</v>
      </c>
      <c r="E57" s="39">
        <v>0</v>
      </c>
      <c r="F57" s="39">
        <v>0</v>
      </c>
      <c r="G57" s="39">
        <v>1</v>
      </c>
      <c r="H57" s="39">
        <v>0</v>
      </c>
      <c r="I57" s="39">
        <v>0</v>
      </c>
      <c r="J57" s="39">
        <v>0</v>
      </c>
      <c r="K57" s="39">
        <v>0</v>
      </c>
    </row>
    <row r="58" spans="1:11" x14ac:dyDescent="0.2">
      <c r="A58" s="38" t="s">
        <v>2379</v>
      </c>
      <c r="B58" s="39">
        <v>2</v>
      </c>
      <c r="C58" s="39">
        <v>0</v>
      </c>
      <c r="D58" s="39">
        <v>0</v>
      </c>
      <c r="E58" s="39">
        <v>0</v>
      </c>
      <c r="F58" s="39">
        <v>0</v>
      </c>
      <c r="G58" s="39">
        <v>0</v>
      </c>
      <c r="H58" s="39">
        <v>0</v>
      </c>
      <c r="I58" s="39">
        <v>2</v>
      </c>
      <c r="J58" s="39">
        <v>0</v>
      </c>
      <c r="K58" s="39">
        <v>0</v>
      </c>
    </row>
    <row r="59" spans="1:11" x14ac:dyDescent="0.2">
      <c r="A59" s="38" t="s">
        <v>2380</v>
      </c>
      <c r="B59" s="39">
        <v>3</v>
      </c>
      <c r="C59" s="39">
        <v>0</v>
      </c>
      <c r="D59" s="39">
        <v>0</v>
      </c>
      <c r="E59" s="39">
        <v>0</v>
      </c>
      <c r="F59" s="39">
        <v>0</v>
      </c>
      <c r="G59" s="39">
        <v>0</v>
      </c>
      <c r="H59" s="39">
        <v>0</v>
      </c>
      <c r="I59" s="39">
        <v>3</v>
      </c>
      <c r="J59" s="39">
        <v>0</v>
      </c>
      <c r="K59" s="39">
        <v>0</v>
      </c>
    </row>
    <row r="60" spans="1:11" x14ac:dyDescent="0.2">
      <c r="A60" s="38" t="s">
        <v>2381</v>
      </c>
      <c r="B60" s="39">
        <v>1</v>
      </c>
      <c r="C60" s="39">
        <v>0</v>
      </c>
      <c r="D60" s="39">
        <v>0</v>
      </c>
      <c r="E60" s="39">
        <v>0</v>
      </c>
      <c r="F60" s="39">
        <v>0</v>
      </c>
      <c r="G60" s="39">
        <v>0</v>
      </c>
      <c r="H60" s="39">
        <v>0</v>
      </c>
      <c r="I60" s="39">
        <v>1</v>
      </c>
      <c r="J60" s="39">
        <v>0</v>
      </c>
      <c r="K60" s="39">
        <v>0</v>
      </c>
    </row>
    <row r="61" spans="1:11" x14ac:dyDescent="0.2">
      <c r="A61" s="38" t="s">
        <v>2382</v>
      </c>
      <c r="B61" s="39">
        <v>2</v>
      </c>
      <c r="C61" s="39">
        <v>0</v>
      </c>
      <c r="D61" s="39">
        <v>0</v>
      </c>
      <c r="E61" s="39">
        <v>0</v>
      </c>
      <c r="F61" s="39">
        <v>0</v>
      </c>
      <c r="G61" s="39">
        <v>0</v>
      </c>
      <c r="H61" s="39">
        <v>0</v>
      </c>
      <c r="I61" s="39">
        <v>2</v>
      </c>
      <c r="J61" s="39">
        <v>0</v>
      </c>
      <c r="K61" s="39">
        <v>0</v>
      </c>
    </row>
    <row r="62" spans="1:11" x14ac:dyDescent="0.2">
      <c r="A62" s="38" t="s">
        <v>2383</v>
      </c>
      <c r="B62" s="39">
        <v>1</v>
      </c>
      <c r="C62" s="39">
        <v>0</v>
      </c>
      <c r="D62" s="39">
        <v>0</v>
      </c>
      <c r="E62" s="39">
        <v>0</v>
      </c>
      <c r="F62" s="39">
        <v>0</v>
      </c>
      <c r="G62" s="39">
        <v>0</v>
      </c>
      <c r="H62" s="39">
        <v>0</v>
      </c>
      <c r="I62" s="39">
        <v>1</v>
      </c>
      <c r="J62" s="39">
        <v>0</v>
      </c>
      <c r="K62" s="39">
        <v>0</v>
      </c>
    </row>
    <row r="63" spans="1:11" x14ac:dyDescent="0.2">
      <c r="A63" s="38" t="s">
        <v>2384</v>
      </c>
      <c r="B63" s="39">
        <v>1</v>
      </c>
      <c r="C63" s="39">
        <v>0</v>
      </c>
      <c r="D63" s="39">
        <v>0</v>
      </c>
      <c r="E63" s="39">
        <v>0</v>
      </c>
      <c r="F63" s="39">
        <v>0</v>
      </c>
      <c r="G63" s="39">
        <v>0</v>
      </c>
      <c r="H63" s="39">
        <v>0</v>
      </c>
      <c r="I63" s="39">
        <v>1</v>
      </c>
      <c r="J63" s="39">
        <v>0</v>
      </c>
      <c r="K63" s="39">
        <v>0</v>
      </c>
    </row>
    <row r="64" spans="1:11" x14ac:dyDescent="0.2">
      <c r="A64" s="38" t="s">
        <v>2385</v>
      </c>
      <c r="B64" s="39">
        <v>0</v>
      </c>
      <c r="C64" s="39">
        <v>0</v>
      </c>
      <c r="D64" s="39">
        <v>0</v>
      </c>
      <c r="E64" s="39">
        <v>0</v>
      </c>
      <c r="F64" s="39">
        <v>0</v>
      </c>
      <c r="G64" s="39">
        <v>0</v>
      </c>
      <c r="H64" s="39">
        <v>0</v>
      </c>
      <c r="I64" s="39">
        <v>0</v>
      </c>
      <c r="J64" s="39">
        <v>0</v>
      </c>
      <c r="K64" s="39">
        <v>0</v>
      </c>
    </row>
    <row r="65" spans="1:11" x14ac:dyDescent="0.2">
      <c r="A65" s="38" t="s">
        <v>2386</v>
      </c>
      <c r="B65" s="39">
        <v>1</v>
      </c>
      <c r="C65" s="39">
        <v>0</v>
      </c>
      <c r="D65" s="39">
        <v>0</v>
      </c>
      <c r="E65" s="39">
        <v>0</v>
      </c>
      <c r="F65" s="39">
        <v>0</v>
      </c>
      <c r="G65" s="39">
        <v>0</v>
      </c>
      <c r="H65" s="39">
        <v>0</v>
      </c>
      <c r="I65" s="39">
        <v>1</v>
      </c>
      <c r="J65" s="39">
        <v>0</v>
      </c>
      <c r="K65" s="39">
        <v>0</v>
      </c>
    </row>
    <row r="66" spans="1:11" x14ac:dyDescent="0.2">
      <c r="A66" s="38" t="s">
        <v>2387</v>
      </c>
      <c r="B66" s="39">
        <v>0</v>
      </c>
      <c r="C66" s="39">
        <v>0</v>
      </c>
      <c r="D66" s="39">
        <v>0</v>
      </c>
      <c r="E66" s="39">
        <v>0</v>
      </c>
      <c r="F66" s="39">
        <v>0</v>
      </c>
      <c r="G66" s="39">
        <v>0</v>
      </c>
      <c r="H66" s="39">
        <v>0</v>
      </c>
      <c r="I66" s="39">
        <v>0</v>
      </c>
      <c r="J66" s="39">
        <v>0</v>
      </c>
      <c r="K66" s="39">
        <v>0</v>
      </c>
    </row>
    <row r="67" spans="1:11" x14ac:dyDescent="0.2">
      <c r="A67" s="38" t="s">
        <v>2388</v>
      </c>
      <c r="B67" s="39">
        <v>1</v>
      </c>
      <c r="C67" s="39">
        <v>0</v>
      </c>
      <c r="D67" s="39">
        <v>0</v>
      </c>
      <c r="E67" s="39">
        <v>0</v>
      </c>
      <c r="F67" s="39">
        <v>0</v>
      </c>
      <c r="G67" s="39">
        <v>0</v>
      </c>
      <c r="H67" s="39">
        <v>0</v>
      </c>
      <c r="I67" s="39">
        <v>1</v>
      </c>
      <c r="J67" s="39">
        <v>0</v>
      </c>
      <c r="K67" s="39">
        <v>0</v>
      </c>
    </row>
    <row r="68" spans="1:11" x14ac:dyDescent="0.2">
      <c r="A68" s="38" t="s">
        <v>2389</v>
      </c>
      <c r="B68" s="39">
        <v>2</v>
      </c>
      <c r="C68" s="39">
        <v>0</v>
      </c>
      <c r="D68" s="39">
        <v>0</v>
      </c>
      <c r="E68" s="39">
        <v>0</v>
      </c>
      <c r="F68" s="39">
        <v>0</v>
      </c>
      <c r="G68" s="39">
        <v>0</v>
      </c>
      <c r="H68" s="39">
        <v>0</v>
      </c>
      <c r="I68" s="39">
        <v>2</v>
      </c>
      <c r="J68" s="39">
        <v>0</v>
      </c>
      <c r="K68" s="39">
        <v>0</v>
      </c>
    </row>
    <row r="69" spans="1:11" x14ac:dyDescent="0.2">
      <c r="A69" s="38" t="s">
        <v>2390</v>
      </c>
      <c r="B69" s="39">
        <v>5</v>
      </c>
      <c r="C69" s="39">
        <v>0</v>
      </c>
      <c r="D69" s="39">
        <v>0</v>
      </c>
      <c r="E69" s="39">
        <v>0</v>
      </c>
      <c r="F69" s="39">
        <v>0</v>
      </c>
      <c r="G69" s="39">
        <v>0</v>
      </c>
      <c r="H69" s="39">
        <v>2</v>
      </c>
      <c r="I69" s="39">
        <v>3</v>
      </c>
      <c r="J69" s="39">
        <v>0</v>
      </c>
      <c r="K69" s="39">
        <v>0</v>
      </c>
    </row>
    <row r="70" spans="1:11" x14ac:dyDescent="0.2">
      <c r="A70" s="38" t="s">
        <v>2391</v>
      </c>
      <c r="B70" s="39">
        <v>3</v>
      </c>
      <c r="C70" s="39">
        <v>0</v>
      </c>
      <c r="D70" s="39">
        <v>0</v>
      </c>
      <c r="E70" s="39">
        <v>0</v>
      </c>
      <c r="F70" s="39">
        <v>0</v>
      </c>
      <c r="G70" s="39">
        <v>0</v>
      </c>
      <c r="H70" s="39">
        <v>0</v>
      </c>
      <c r="I70" s="39">
        <v>3</v>
      </c>
      <c r="J70" s="39">
        <v>0</v>
      </c>
      <c r="K70" s="39">
        <v>0</v>
      </c>
    </row>
    <row r="71" spans="1:11" x14ac:dyDescent="0.2">
      <c r="A71" s="38" t="s">
        <v>2392</v>
      </c>
      <c r="B71" s="39">
        <v>0</v>
      </c>
      <c r="C71" s="39">
        <v>0</v>
      </c>
      <c r="D71" s="39">
        <v>0</v>
      </c>
      <c r="E71" s="39">
        <v>0</v>
      </c>
      <c r="F71" s="39">
        <v>0</v>
      </c>
      <c r="G71" s="39">
        <v>0</v>
      </c>
      <c r="H71" s="39">
        <v>0</v>
      </c>
      <c r="I71" s="39">
        <v>0</v>
      </c>
      <c r="J71" s="39">
        <v>0</v>
      </c>
      <c r="K71" s="39">
        <v>0</v>
      </c>
    </row>
    <row r="72" spans="1:11" x14ac:dyDescent="0.2">
      <c r="A72" s="38" t="s">
        <v>2393</v>
      </c>
      <c r="B72" s="39">
        <v>0</v>
      </c>
      <c r="C72" s="39">
        <v>0</v>
      </c>
      <c r="D72" s="39">
        <v>0</v>
      </c>
      <c r="E72" s="39">
        <v>0</v>
      </c>
      <c r="F72" s="39">
        <v>0</v>
      </c>
      <c r="G72" s="39">
        <v>0</v>
      </c>
      <c r="H72" s="39">
        <v>0</v>
      </c>
      <c r="I72" s="39">
        <v>0</v>
      </c>
      <c r="J72" s="39">
        <v>0</v>
      </c>
      <c r="K72" s="39">
        <v>0</v>
      </c>
    </row>
    <row r="73" spans="1:11" x14ac:dyDescent="0.2">
      <c r="A73" s="38" t="s">
        <v>2394</v>
      </c>
      <c r="B73" s="39">
        <v>1</v>
      </c>
      <c r="C73" s="39">
        <v>0</v>
      </c>
      <c r="D73" s="39">
        <v>0</v>
      </c>
      <c r="E73" s="39">
        <v>0</v>
      </c>
      <c r="F73" s="39">
        <v>0</v>
      </c>
      <c r="G73" s="39">
        <v>0</v>
      </c>
      <c r="H73" s="39">
        <v>0</v>
      </c>
      <c r="I73" s="39">
        <v>1</v>
      </c>
      <c r="J73" s="39">
        <v>0</v>
      </c>
      <c r="K73" s="39">
        <v>0</v>
      </c>
    </row>
    <row r="74" spans="1:11" x14ac:dyDescent="0.2">
      <c r="A74" s="38" t="s">
        <v>2395</v>
      </c>
      <c r="B74" s="39">
        <v>3</v>
      </c>
      <c r="C74" s="39">
        <v>0</v>
      </c>
      <c r="D74" s="39">
        <v>0</v>
      </c>
      <c r="E74" s="39">
        <v>0</v>
      </c>
      <c r="F74" s="39">
        <v>0</v>
      </c>
      <c r="G74" s="39">
        <v>0</v>
      </c>
      <c r="H74" s="39">
        <v>0</v>
      </c>
      <c r="I74" s="39">
        <v>3</v>
      </c>
      <c r="J74" s="39">
        <v>0</v>
      </c>
      <c r="K74" s="39">
        <v>0</v>
      </c>
    </row>
    <row r="75" spans="1:11" x14ac:dyDescent="0.2">
      <c r="A75" s="38" t="s">
        <v>2396</v>
      </c>
      <c r="B75" s="39">
        <v>1</v>
      </c>
      <c r="C75" s="39">
        <v>0</v>
      </c>
      <c r="D75" s="39">
        <v>0</v>
      </c>
      <c r="E75" s="39">
        <v>0</v>
      </c>
      <c r="F75" s="39">
        <v>0</v>
      </c>
      <c r="G75" s="39">
        <v>0</v>
      </c>
      <c r="H75" s="39">
        <v>0</v>
      </c>
      <c r="I75" s="39">
        <v>1</v>
      </c>
      <c r="J75" s="39">
        <v>0</v>
      </c>
      <c r="K75" s="39">
        <v>0</v>
      </c>
    </row>
    <row r="76" spans="1:11" x14ac:dyDescent="0.2">
      <c r="A76" s="38" t="s">
        <v>2397</v>
      </c>
      <c r="B76" s="39">
        <v>5</v>
      </c>
      <c r="C76" s="39">
        <v>0</v>
      </c>
      <c r="D76" s="39">
        <v>0</v>
      </c>
      <c r="E76" s="39">
        <v>0</v>
      </c>
      <c r="F76" s="39">
        <v>0</v>
      </c>
      <c r="G76" s="39">
        <v>0</v>
      </c>
      <c r="H76" s="39">
        <v>0</v>
      </c>
      <c r="I76" s="39">
        <v>5</v>
      </c>
      <c r="J76" s="39">
        <v>0</v>
      </c>
      <c r="K76" s="39">
        <v>0</v>
      </c>
    </row>
    <row r="77" spans="1:11" x14ac:dyDescent="0.2">
      <c r="A77" s="38" t="s">
        <v>2398</v>
      </c>
      <c r="B77" s="39">
        <v>0</v>
      </c>
      <c r="C77" s="39">
        <v>0</v>
      </c>
      <c r="D77" s="39">
        <v>0</v>
      </c>
      <c r="E77" s="39">
        <v>0</v>
      </c>
      <c r="F77" s="39">
        <v>0</v>
      </c>
      <c r="G77" s="39">
        <v>0</v>
      </c>
      <c r="H77" s="39">
        <v>0</v>
      </c>
      <c r="I77" s="39">
        <v>0</v>
      </c>
      <c r="J77" s="39">
        <v>0</v>
      </c>
      <c r="K77" s="39">
        <v>0</v>
      </c>
    </row>
    <row r="78" spans="1:11" x14ac:dyDescent="0.2">
      <c r="A78" s="38" t="s">
        <v>2399</v>
      </c>
      <c r="B78" s="39">
        <v>31</v>
      </c>
      <c r="C78" s="39">
        <v>0</v>
      </c>
      <c r="D78" s="39">
        <v>0</v>
      </c>
      <c r="E78" s="39">
        <v>0</v>
      </c>
      <c r="F78" s="39">
        <v>0</v>
      </c>
      <c r="G78" s="39">
        <v>0</v>
      </c>
      <c r="H78" s="39">
        <v>0</v>
      </c>
      <c r="I78" s="39">
        <v>31</v>
      </c>
      <c r="J78" s="39">
        <v>0</v>
      </c>
      <c r="K78" s="39">
        <v>0</v>
      </c>
    </row>
    <row r="79" spans="1:11" x14ac:dyDescent="0.2">
      <c r="A79" s="38" t="s">
        <v>2400</v>
      </c>
      <c r="B79" s="39">
        <v>0</v>
      </c>
      <c r="C79" s="39">
        <v>0</v>
      </c>
      <c r="D79" s="39">
        <v>0</v>
      </c>
      <c r="E79" s="39">
        <v>0</v>
      </c>
      <c r="F79" s="39">
        <v>0</v>
      </c>
      <c r="G79" s="39">
        <v>0</v>
      </c>
      <c r="H79" s="39">
        <v>0</v>
      </c>
      <c r="I79" s="39">
        <v>0</v>
      </c>
      <c r="J79" s="39">
        <v>0</v>
      </c>
      <c r="K79" s="39">
        <v>0</v>
      </c>
    </row>
    <row r="80" spans="1:11" x14ac:dyDescent="0.2">
      <c r="A80" s="38" t="s">
        <v>2401</v>
      </c>
      <c r="B80" s="39">
        <v>1</v>
      </c>
      <c r="C80" s="39">
        <v>0</v>
      </c>
      <c r="D80" s="39">
        <v>0</v>
      </c>
      <c r="E80" s="39">
        <v>0</v>
      </c>
      <c r="F80" s="39">
        <v>0</v>
      </c>
      <c r="G80" s="39">
        <v>0</v>
      </c>
      <c r="H80" s="39">
        <v>0</v>
      </c>
      <c r="I80" s="39">
        <v>1</v>
      </c>
      <c r="J80" s="39">
        <v>0</v>
      </c>
      <c r="K80" s="39">
        <v>0</v>
      </c>
    </row>
    <row r="81" spans="1:11" x14ac:dyDescent="0.2">
      <c r="A81" s="38" t="s">
        <v>2402</v>
      </c>
      <c r="B81" s="39">
        <v>5</v>
      </c>
      <c r="C81" s="39">
        <v>5</v>
      </c>
      <c r="D81" s="39">
        <v>0</v>
      </c>
      <c r="E81" s="39">
        <v>0</v>
      </c>
      <c r="F81" s="39">
        <v>0</v>
      </c>
      <c r="G81" s="39">
        <v>0</v>
      </c>
      <c r="H81" s="39">
        <v>0</v>
      </c>
      <c r="I81" s="39">
        <v>0</v>
      </c>
      <c r="J81" s="39">
        <v>0</v>
      </c>
      <c r="K81" s="39">
        <v>0</v>
      </c>
    </row>
    <row r="82" spans="1:11" x14ac:dyDescent="0.2">
      <c r="A82" s="38" t="s">
        <v>2403</v>
      </c>
      <c r="B82" s="39">
        <v>0</v>
      </c>
      <c r="C82" s="39">
        <v>0</v>
      </c>
      <c r="D82" s="39">
        <v>0</v>
      </c>
      <c r="E82" s="39">
        <v>0</v>
      </c>
      <c r="F82" s="39">
        <v>0</v>
      </c>
      <c r="G82" s="39">
        <v>0</v>
      </c>
      <c r="H82" s="39">
        <v>0</v>
      </c>
      <c r="I82" s="39">
        <v>0</v>
      </c>
      <c r="J82" s="39">
        <v>0</v>
      </c>
      <c r="K82" s="39">
        <v>0</v>
      </c>
    </row>
    <row r="83" spans="1:11" x14ac:dyDescent="0.2">
      <c r="A83" s="38" t="s">
        <v>2404</v>
      </c>
      <c r="B83" s="39">
        <v>6</v>
      </c>
      <c r="C83" s="39">
        <v>0</v>
      </c>
      <c r="D83" s="39">
        <v>0</v>
      </c>
      <c r="E83" s="39">
        <v>6</v>
      </c>
      <c r="F83" s="39">
        <v>0</v>
      </c>
      <c r="G83" s="39">
        <v>0</v>
      </c>
      <c r="H83" s="39">
        <v>0</v>
      </c>
      <c r="I83" s="39">
        <v>0</v>
      </c>
      <c r="J83" s="39">
        <v>0</v>
      </c>
      <c r="K83" s="39">
        <v>0</v>
      </c>
    </row>
    <row r="84" spans="1:11" x14ac:dyDescent="0.2">
      <c r="A84" s="38" t="s">
        <v>2405</v>
      </c>
      <c r="B84" s="39">
        <v>4</v>
      </c>
      <c r="C84" s="39">
        <v>0</v>
      </c>
      <c r="D84" s="39">
        <v>0</v>
      </c>
      <c r="E84" s="39">
        <v>0</v>
      </c>
      <c r="F84" s="39">
        <v>4</v>
      </c>
      <c r="G84" s="39">
        <v>0</v>
      </c>
      <c r="H84" s="39">
        <v>0</v>
      </c>
      <c r="I84" s="39">
        <v>0</v>
      </c>
      <c r="J84" s="39">
        <v>0</v>
      </c>
      <c r="K84" s="39">
        <v>0</v>
      </c>
    </row>
    <row r="85" spans="1:11" x14ac:dyDescent="0.2">
      <c r="A85" s="38" t="s">
        <v>2406</v>
      </c>
      <c r="B85" s="39">
        <v>12</v>
      </c>
      <c r="C85" s="39">
        <v>0</v>
      </c>
      <c r="D85" s="39">
        <v>0</v>
      </c>
      <c r="E85" s="39">
        <v>0</v>
      </c>
      <c r="F85" s="39">
        <v>0</v>
      </c>
      <c r="G85" s="39">
        <v>12</v>
      </c>
      <c r="H85" s="39">
        <v>0</v>
      </c>
      <c r="I85" s="39">
        <v>0</v>
      </c>
      <c r="J85" s="39">
        <v>0</v>
      </c>
      <c r="K85" s="39">
        <v>0</v>
      </c>
    </row>
    <row r="86" spans="1:11" x14ac:dyDescent="0.2">
      <c r="A86" s="38" t="s">
        <v>2407</v>
      </c>
      <c r="B86" s="39">
        <v>5</v>
      </c>
      <c r="C86" s="39">
        <v>0</v>
      </c>
      <c r="D86" s="39">
        <v>0</v>
      </c>
      <c r="E86" s="39">
        <v>0</v>
      </c>
      <c r="F86" s="39">
        <v>0</v>
      </c>
      <c r="G86" s="39">
        <v>0</v>
      </c>
      <c r="H86" s="39">
        <v>5</v>
      </c>
      <c r="I86" s="39">
        <v>0</v>
      </c>
      <c r="J86" s="39">
        <v>0</v>
      </c>
      <c r="K86" s="39">
        <v>0</v>
      </c>
    </row>
    <row r="87" spans="1:11" x14ac:dyDescent="0.2">
      <c r="A87" s="38" t="s">
        <v>2408</v>
      </c>
      <c r="B87" s="39">
        <v>5</v>
      </c>
      <c r="C87" s="39">
        <v>0</v>
      </c>
      <c r="D87" s="39">
        <v>0</v>
      </c>
      <c r="E87" s="39">
        <v>0</v>
      </c>
      <c r="F87" s="39">
        <v>0</v>
      </c>
      <c r="G87" s="39">
        <v>0</v>
      </c>
      <c r="H87" s="39">
        <v>0</v>
      </c>
      <c r="I87" s="39">
        <v>5</v>
      </c>
      <c r="J87" s="39">
        <v>0</v>
      </c>
      <c r="K87" s="39">
        <v>0</v>
      </c>
    </row>
    <row r="88" spans="1:11" x14ac:dyDescent="0.2">
      <c r="A88" s="38" t="s">
        <v>2409</v>
      </c>
      <c r="B88" s="39">
        <v>3</v>
      </c>
      <c r="C88" s="39">
        <v>0</v>
      </c>
      <c r="D88" s="39">
        <v>0</v>
      </c>
      <c r="E88" s="39">
        <v>0</v>
      </c>
      <c r="F88" s="39">
        <v>0</v>
      </c>
      <c r="G88" s="39">
        <v>0</v>
      </c>
      <c r="H88" s="39">
        <v>0</v>
      </c>
      <c r="I88" s="39">
        <v>0</v>
      </c>
      <c r="J88" s="39">
        <v>3</v>
      </c>
      <c r="K88" s="39">
        <v>0</v>
      </c>
    </row>
    <row r="89" spans="1:11" x14ac:dyDescent="0.2">
      <c r="A89" s="38" t="s">
        <v>2410</v>
      </c>
      <c r="B89" s="39">
        <v>12</v>
      </c>
      <c r="C89" s="39">
        <v>0</v>
      </c>
      <c r="D89" s="39">
        <v>0</v>
      </c>
      <c r="E89" s="39">
        <v>0</v>
      </c>
      <c r="F89" s="39">
        <v>0</v>
      </c>
      <c r="G89" s="39">
        <v>0</v>
      </c>
      <c r="H89" s="39">
        <v>0</v>
      </c>
      <c r="I89" s="39">
        <v>12</v>
      </c>
      <c r="J89" s="39">
        <v>0</v>
      </c>
      <c r="K89" s="39">
        <v>0</v>
      </c>
    </row>
    <row r="90" spans="1:11" x14ac:dyDescent="0.2">
      <c r="A90" s="38" t="s">
        <v>2411</v>
      </c>
      <c r="B90" s="39">
        <v>0</v>
      </c>
      <c r="C90" s="39">
        <v>0</v>
      </c>
      <c r="D90" s="39">
        <v>0</v>
      </c>
      <c r="E90" s="39">
        <v>0</v>
      </c>
      <c r="F90" s="39">
        <v>0</v>
      </c>
      <c r="G90" s="39">
        <v>0</v>
      </c>
      <c r="H90" s="39">
        <v>0</v>
      </c>
      <c r="I90" s="39">
        <v>0</v>
      </c>
      <c r="J90" s="39">
        <v>0</v>
      </c>
      <c r="K90" s="39">
        <v>0</v>
      </c>
    </row>
    <row r="91" spans="1:11" x14ac:dyDescent="0.2">
      <c r="A91" s="38" t="s">
        <v>2412</v>
      </c>
      <c r="B91" s="39">
        <v>5</v>
      </c>
      <c r="C91" s="39">
        <v>0</v>
      </c>
      <c r="D91" s="39">
        <v>0</v>
      </c>
      <c r="E91" s="39">
        <v>0</v>
      </c>
      <c r="F91" s="39">
        <v>0</v>
      </c>
      <c r="G91" s="39">
        <v>0</v>
      </c>
      <c r="H91" s="39">
        <v>0</v>
      </c>
      <c r="I91" s="39">
        <v>5</v>
      </c>
      <c r="J91" s="39">
        <v>0</v>
      </c>
      <c r="K91" s="39">
        <v>0</v>
      </c>
    </row>
    <row r="92" spans="1:11" x14ac:dyDescent="0.2">
      <c r="A92" s="38" t="s">
        <v>2413</v>
      </c>
      <c r="B92" s="39">
        <v>0</v>
      </c>
      <c r="C92" s="39">
        <v>0</v>
      </c>
      <c r="D92" s="39">
        <v>0</v>
      </c>
      <c r="E92" s="39">
        <v>0</v>
      </c>
      <c r="F92" s="39">
        <v>0</v>
      </c>
      <c r="G92" s="39">
        <v>0</v>
      </c>
      <c r="H92" s="39">
        <v>0</v>
      </c>
      <c r="I92" s="39">
        <v>0</v>
      </c>
      <c r="J92" s="39">
        <v>0</v>
      </c>
      <c r="K92" s="39">
        <v>0</v>
      </c>
    </row>
    <row r="93" spans="1:11" x14ac:dyDescent="0.2">
      <c r="A93" s="38" t="s">
        <v>2414</v>
      </c>
      <c r="B93" s="39">
        <v>0</v>
      </c>
      <c r="C93" s="39">
        <v>0</v>
      </c>
      <c r="D93" s="39">
        <v>0</v>
      </c>
      <c r="E93" s="39">
        <v>0</v>
      </c>
      <c r="F93" s="39">
        <v>0</v>
      </c>
      <c r="G93" s="39">
        <v>0</v>
      </c>
      <c r="H93" s="39">
        <v>0</v>
      </c>
      <c r="I93" s="39">
        <v>0</v>
      </c>
      <c r="J93" s="39">
        <v>0</v>
      </c>
      <c r="K93" s="39">
        <v>0</v>
      </c>
    </row>
    <row r="94" spans="1:11" x14ac:dyDescent="0.2">
      <c r="A94" s="38" t="s">
        <v>2415</v>
      </c>
      <c r="B94" s="39">
        <v>2</v>
      </c>
      <c r="C94" s="39">
        <v>0</v>
      </c>
      <c r="D94" s="39">
        <v>0</v>
      </c>
      <c r="E94" s="39">
        <v>0</v>
      </c>
      <c r="F94" s="39">
        <v>0</v>
      </c>
      <c r="G94" s="39">
        <v>2</v>
      </c>
      <c r="H94" s="39">
        <v>0</v>
      </c>
      <c r="I94" s="39">
        <v>0</v>
      </c>
      <c r="J94" s="39">
        <v>0</v>
      </c>
      <c r="K94" s="39">
        <v>0</v>
      </c>
    </row>
    <row r="95" spans="1:11" x14ac:dyDescent="0.2">
      <c r="A95" s="38" t="s">
        <v>2416</v>
      </c>
      <c r="B95" s="39">
        <v>1</v>
      </c>
      <c r="C95" s="39">
        <v>0</v>
      </c>
      <c r="D95" s="39">
        <v>0</v>
      </c>
      <c r="E95" s="39">
        <v>0</v>
      </c>
      <c r="F95" s="39">
        <v>0</v>
      </c>
      <c r="G95" s="39">
        <v>1</v>
      </c>
      <c r="H95" s="39">
        <v>0</v>
      </c>
      <c r="I95" s="39">
        <v>0</v>
      </c>
      <c r="J95" s="39">
        <v>0</v>
      </c>
      <c r="K95" s="39">
        <v>0</v>
      </c>
    </row>
    <row r="96" spans="1:11" x14ac:dyDescent="0.2">
      <c r="A96" s="38" t="s">
        <v>2417</v>
      </c>
      <c r="B96" s="39">
        <v>1</v>
      </c>
      <c r="C96" s="39">
        <v>0</v>
      </c>
      <c r="D96" s="39">
        <v>0</v>
      </c>
      <c r="E96" s="39">
        <v>0</v>
      </c>
      <c r="F96" s="39">
        <v>0</v>
      </c>
      <c r="G96" s="39">
        <v>1</v>
      </c>
      <c r="H96" s="39">
        <v>0</v>
      </c>
      <c r="I96" s="39">
        <v>0</v>
      </c>
      <c r="J96" s="39">
        <v>0</v>
      </c>
      <c r="K96" s="39">
        <v>0</v>
      </c>
    </row>
    <row r="97" spans="1:11" x14ac:dyDescent="0.2">
      <c r="A97" s="38" t="s">
        <v>2418</v>
      </c>
      <c r="B97" s="39">
        <v>1</v>
      </c>
      <c r="C97" s="39">
        <v>0</v>
      </c>
      <c r="D97" s="39">
        <v>0</v>
      </c>
      <c r="E97" s="39">
        <v>0</v>
      </c>
      <c r="F97" s="39">
        <v>0</v>
      </c>
      <c r="G97" s="39">
        <v>1</v>
      </c>
      <c r="H97" s="39">
        <v>0</v>
      </c>
      <c r="I97" s="39">
        <v>0</v>
      </c>
      <c r="J97" s="39">
        <v>0</v>
      </c>
      <c r="K97" s="39">
        <v>0</v>
      </c>
    </row>
    <row r="98" spans="1:11" x14ac:dyDescent="0.2">
      <c r="A98" s="38" t="s">
        <v>2419</v>
      </c>
      <c r="B98" s="39">
        <v>5</v>
      </c>
      <c r="C98" s="39">
        <v>0</v>
      </c>
      <c r="D98" s="39">
        <v>0</v>
      </c>
      <c r="E98" s="39">
        <v>0</v>
      </c>
      <c r="F98" s="39">
        <v>0</v>
      </c>
      <c r="G98" s="39">
        <v>0</v>
      </c>
      <c r="H98" s="39">
        <v>0</v>
      </c>
      <c r="I98" s="39">
        <v>5</v>
      </c>
      <c r="J98" s="39">
        <v>0</v>
      </c>
      <c r="K98" s="39">
        <v>0</v>
      </c>
    </row>
    <row r="99" spans="1:11" x14ac:dyDescent="0.2">
      <c r="A99" s="38" t="s">
        <v>2420</v>
      </c>
      <c r="B99" s="39">
        <v>4</v>
      </c>
      <c r="C99" s="39">
        <v>0</v>
      </c>
      <c r="D99" s="39">
        <v>0</v>
      </c>
      <c r="E99" s="39">
        <v>0</v>
      </c>
      <c r="F99" s="39">
        <v>0</v>
      </c>
      <c r="G99" s="39">
        <v>0</v>
      </c>
      <c r="H99" s="39">
        <v>0</v>
      </c>
      <c r="I99" s="39">
        <v>4</v>
      </c>
      <c r="J99" s="39">
        <v>0</v>
      </c>
      <c r="K99" s="39">
        <v>0</v>
      </c>
    </row>
    <row r="100" spans="1:11" x14ac:dyDescent="0.2">
      <c r="A100" s="38" t="s">
        <v>2421</v>
      </c>
      <c r="B100" s="39">
        <v>1</v>
      </c>
      <c r="C100" s="39">
        <v>0</v>
      </c>
      <c r="D100" s="39">
        <v>0</v>
      </c>
      <c r="E100" s="39">
        <v>0</v>
      </c>
      <c r="F100" s="39">
        <v>0</v>
      </c>
      <c r="G100" s="39">
        <v>0</v>
      </c>
      <c r="H100" s="39">
        <v>0</v>
      </c>
      <c r="I100" s="39">
        <v>1</v>
      </c>
      <c r="J100" s="39">
        <v>0</v>
      </c>
      <c r="K100" s="39">
        <v>0</v>
      </c>
    </row>
    <row r="101" spans="1:11" x14ac:dyDescent="0.2">
      <c r="A101" s="38" t="s">
        <v>2422</v>
      </c>
      <c r="B101" s="39">
        <v>0</v>
      </c>
      <c r="C101" s="39">
        <v>0</v>
      </c>
      <c r="D101" s="39">
        <v>0</v>
      </c>
      <c r="E101" s="39">
        <v>0</v>
      </c>
      <c r="F101" s="39">
        <v>0</v>
      </c>
      <c r="G101" s="39">
        <v>0</v>
      </c>
      <c r="H101" s="39">
        <v>0</v>
      </c>
      <c r="I101" s="39">
        <v>0</v>
      </c>
      <c r="J101" s="39">
        <v>0</v>
      </c>
      <c r="K101" s="39">
        <v>0</v>
      </c>
    </row>
    <row r="102" spans="1:11" x14ac:dyDescent="0.2">
      <c r="A102" s="38" t="s">
        <v>2423</v>
      </c>
      <c r="B102" s="39">
        <v>11</v>
      </c>
      <c r="C102" s="39">
        <v>0</v>
      </c>
      <c r="D102" s="39">
        <v>0</v>
      </c>
      <c r="E102" s="39">
        <v>0</v>
      </c>
      <c r="F102" s="39">
        <v>0</v>
      </c>
      <c r="G102" s="39">
        <v>0</v>
      </c>
      <c r="H102" s="39">
        <v>0</v>
      </c>
      <c r="I102" s="39">
        <v>11</v>
      </c>
      <c r="J102" s="39">
        <v>0</v>
      </c>
      <c r="K102" s="39">
        <v>0</v>
      </c>
    </row>
    <row r="103" spans="1:11" x14ac:dyDescent="0.2">
      <c r="A103" s="38" t="s">
        <v>2424</v>
      </c>
      <c r="B103" s="39">
        <v>0</v>
      </c>
      <c r="C103" s="39">
        <v>0</v>
      </c>
      <c r="D103" s="39">
        <v>0</v>
      </c>
      <c r="E103" s="39">
        <v>0</v>
      </c>
      <c r="F103" s="39">
        <v>0</v>
      </c>
      <c r="G103" s="39">
        <v>0</v>
      </c>
      <c r="H103" s="39">
        <v>0</v>
      </c>
      <c r="I103" s="39">
        <v>0</v>
      </c>
      <c r="J103" s="39">
        <v>0</v>
      </c>
      <c r="K103" s="39">
        <v>0</v>
      </c>
    </row>
    <row r="104" spans="1:11" x14ac:dyDescent="0.2">
      <c r="A104" s="38" t="s">
        <v>2425</v>
      </c>
      <c r="B104" s="39">
        <v>25</v>
      </c>
      <c r="C104" s="39">
        <v>0</v>
      </c>
      <c r="D104" s="39">
        <v>0</v>
      </c>
      <c r="E104" s="39">
        <v>0</v>
      </c>
      <c r="F104" s="39">
        <v>0</v>
      </c>
      <c r="G104" s="39">
        <v>0</v>
      </c>
      <c r="H104" s="39">
        <v>0</v>
      </c>
      <c r="I104" s="39">
        <v>25</v>
      </c>
      <c r="J104" s="39">
        <v>0</v>
      </c>
      <c r="K104" s="39">
        <v>0</v>
      </c>
    </row>
    <row r="105" spans="1:11" x14ac:dyDescent="0.2">
      <c r="A105" s="38" t="s">
        <v>2426</v>
      </c>
      <c r="B105" s="39">
        <v>2</v>
      </c>
      <c r="C105" s="39">
        <v>0</v>
      </c>
      <c r="D105" s="39">
        <v>0</v>
      </c>
      <c r="E105" s="39">
        <v>0</v>
      </c>
      <c r="F105" s="39">
        <v>0</v>
      </c>
      <c r="G105" s="39">
        <v>0</v>
      </c>
      <c r="H105" s="39">
        <v>0</v>
      </c>
      <c r="I105" s="39">
        <v>2</v>
      </c>
      <c r="J105" s="39">
        <v>0</v>
      </c>
      <c r="K105" s="39">
        <v>0</v>
      </c>
    </row>
    <row r="106" spans="1:11" x14ac:dyDescent="0.2">
      <c r="A106" s="38" t="s">
        <v>2427</v>
      </c>
      <c r="B106" s="39">
        <v>1</v>
      </c>
      <c r="C106" s="39">
        <v>0</v>
      </c>
      <c r="D106" s="39">
        <v>0</v>
      </c>
      <c r="E106" s="39">
        <v>0</v>
      </c>
      <c r="F106" s="39">
        <v>0</v>
      </c>
      <c r="G106" s="39">
        <v>0</v>
      </c>
      <c r="H106" s="39">
        <v>0</v>
      </c>
      <c r="I106" s="39">
        <v>1</v>
      </c>
      <c r="J106" s="39">
        <v>0</v>
      </c>
      <c r="K106" s="39">
        <v>0</v>
      </c>
    </row>
    <row r="107" spans="1:11" x14ac:dyDescent="0.2">
      <c r="A107" s="38" t="s">
        <v>2428</v>
      </c>
      <c r="B107" s="39">
        <v>0</v>
      </c>
      <c r="C107" s="39">
        <v>0</v>
      </c>
      <c r="D107" s="39">
        <v>0</v>
      </c>
      <c r="E107" s="39">
        <v>0</v>
      </c>
      <c r="F107" s="39">
        <v>0</v>
      </c>
      <c r="G107" s="39">
        <v>0</v>
      </c>
      <c r="H107" s="39">
        <v>0</v>
      </c>
      <c r="I107" s="39">
        <v>0</v>
      </c>
      <c r="J107" s="39">
        <v>0</v>
      </c>
      <c r="K107" s="39">
        <v>0</v>
      </c>
    </row>
    <row r="108" spans="1:11" x14ac:dyDescent="0.2">
      <c r="A108" s="38" t="s">
        <v>2429</v>
      </c>
      <c r="B108" s="39">
        <v>0</v>
      </c>
      <c r="C108" s="39">
        <v>0</v>
      </c>
      <c r="D108" s="39">
        <v>0</v>
      </c>
      <c r="E108" s="39">
        <v>0</v>
      </c>
      <c r="F108" s="39">
        <v>0</v>
      </c>
      <c r="G108" s="39">
        <v>0</v>
      </c>
      <c r="H108" s="39">
        <v>0</v>
      </c>
      <c r="I108" s="39">
        <v>0</v>
      </c>
      <c r="J108" s="39">
        <v>0</v>
      </c>
      <c r="K108" s="39">
        <v>0</v>
      </c>
    </row>
    <row r="109" spans="1:11" x14ac:dyDescent="0.2">
      <c r="A109" s="38" t="s">
        <v>2430</v>
      </c>
      <c r="B109" s="39">
        <v>4</v>
      </c>
      <c r="C109" s="39">
        <v>0</v>
      </c>
      <c r="D109" s="39">
        <v>0</v>
      </c>
      <c r="E109" s="39">
        <v>0</v>
      </c>
      <c r="F109" s="39">
        <v>0</v>
      </c>
      <c r="G109" s="39">
        <v>0</v>
      </c>
      <c r="H109" s="39">
        <v>0</v>
      </c>
      <c r="I109" s="39">
        <v>4</v>
      </c>
      <c r="J109" s="39">
        <v>0</v>
      </c>
      <c r="K109" s="39">
        <v>0</v>
      </c>
    </row>
    <row r="110" spans="1:11" x14ac:dyDescent="0.2">
      <c r="A110" s="38" t="s">
        <v>2431</v>
      </c>
      <c r="B110" s="39">
        <v>7</v>
      </c>
      <c r="C110" s="39">
        <v>0</v>
      </c>
      <c r="D110" s="39">
        <v>0</v>
      </c>
      <c r="E110" s="39">
        <v>0</v>
      </c>
      <c r="F110" s="39">
        <v>0</v>
      </c>
      <c r="G110" s="39">
        <v>0</v>
      </c>
      <c r="H110" s="39">
        <v>0</v>
      </c>
      <c r="I110" s="39">
        <v>7</v>
      </c>
      <c r="J110" s="39">
        <v>0</v>
      </c>
      <c r="K110" s="39">
        <v>0</v>
      </c>
    </row>
    <row r="111" spans="1:11" x14ac:dyDescent="0.2">
      <c r="A111" s="38" t="s">
        <v>2432</v>
      </c>
      <c r="B111" s="39">
        <v>2</v>
      </c>
      <c r="C111" s="39">
        <v>0</v>
      </c>
      <c r="D111" s="39">
        <v>0</v>
      </c>
      <c r="E111" s="39">
        <v>0</v>
      </c>
      <c r="F111" s="39">
        <v>0</v>
      </c>
      <c r="G111" s="39">
        <v>0</v>
      </c>
      <c r="H111" s="39">
        <v>0</v>
      </c>
      <c r="I111" s="39">
        <v>2</v>
      </c>
      <c r="J111" s="39">
        <v>0</v>
      </c>
      <c r="K111" s="39">
        <v>0</v>
      </c>
    </row>
    <row r="112" spans="1:11" x14ac:dyDescent="0.2">
      <c r="A112" s="38" t="s">
        <v>2433</v>
      </c>
      <c r="B112" s="39">
        <v>0</v>
      </c>
      <c r="C112" s="39">
        <v>0</v>
      </c>
      <c r="D112" s="39">
        <v>0</v>
      </c>
      <c r="E112" s="39">
        <v>0</v>
      </c>
      <c r="F112" s="39">
        <v>0</v>
      </c>
      <c r="G112" s="39">
        <v>0</v>
      </c>
      <c r="H112" s="39">
        <v>0</v>
      </c>
      <c r="I112" s="39">
        <v>0</v>
      </c>
      <c r="J112" s="39">
        <v>0</v>
      </c>
      <c r="K112" s="39">
        <v>0</v>
      </c>
    </row>
    <row r="113" spans="1:11" x14ac:dyDescent="0.2">
      <c r="A113" s="38" t="s">
        <v>2434</v>
      </c>
      <c r="B113" s="39">
        <v>1</v>
      </c>
      <c r="C113" s="39">
        <v>0</v>
      </c>
      <c r="D113" s="39">
        <v>0</v>
      </c>
      <c r="E113" s="39">
        <v>0</v>
      </c>
      <c r="F113" s="39">
        <v>0</v>
      </c>
      <c r="G113" s="39">
        <v>0</v>
      </c>
      <c r="H113" s="39">
        <v>0</v>
      </c>
      <c r="I113" s="39">
        <v>1</v>
      </c>
      <c r="J113" s="39">
        <v>0</v>
      </c>
      <c r="K113" s="39">
        <v>0</v>
      </c>
    </row>
    <row r="114" spans="1:11" x14ac:dyDescent="0.2">
      <c r="A114" s="38" t="s">
        <v>2435</v>
      </c>
      <c r="B114" s="39">
        <v>2</v>
      </c>
      <c r="C114" s="39">
        <v>0</v>
      </c>
      <c r="D114" s="39">
        <v>0</v>
      </c>
      <c r="E114" s="39">
        <v>0</v>
      </c>
      <c r="F114" s="39">
        <v>0</v>
      </c>
      <c r="G114" s="39">
        <v>0</v>
      </c>
      <c r="H114" s="39">
        <v>0</v>
      </c>
      <c r="I114" s="39">
        <v>2</v>
      </c>
      <c r="J114" s="39">
        <v>0</v>
      </c>
      <c r="K114" s="39">
        <v>0</v>
      </c>
    </row>
    <row r="115" spans="1:11" x14ac:dyDescent="0.2">
      <c r="A115" s="38" t="s">
        <v>2436</v>
      </c>
      <c r="B115" s="39">
        <v>0</v>
      </c>
      <c r="C115" s="39">
        <v>0</v>
      </c>
      <c r="D115" s="39">
        <v>0</v>
      </c>
      <c r="E115" s="39">
        <v>0</v>
      </c>
      <c r="F115" s="39">
        <v>0</v>
      </c>
      <c r="G115" s="39">
        <v>0</v>
      </c>
      <c r="H115" s="39">
        <v>0</v>
      </c>
      <c r="I115" s="39">
        <v>0</v>
      </c>
      <c r="J115" s="39">
        <v>0</v>
      </c>
      <c r="K115" s="39">
        <v>0</v>
      </c>
    </row>
    <row r="116" spans="1:11" x14ac:dyDescent="0.2">
      <c r="A116" s="38" t="s">
        <v>2437</v>
      </c>
      <c r="B116" s="39">
        <v>0</v>
      </c>
      <c r="C116" s="39">
        <v>0</v>
      </c>
      <c r="D116" s="39">
        <v>0</v>
      </c>
      <c r="E116" s="39">
        <v>0</v>
      </c>
      <c r="F116" s="39">
        <v>0</v>
      </c>
      <c r="G116" s="39">
        <v>0</v>
      </c>
      <c r="H116" s="39">
        <v>0</v>
      </c>
      <c r="I116" s="39">
        <v>0</v>
      </c>
      <c r="J116" s="39">
        <v>0</v>
      </c>
      <c r="K116" s="39">
        <v>0</v>
      </c>
    </row>
    <row r="117" spans="1:11" x14ac:dyDescent="0.2">
      <c r="A117" s="38" t="s">
        <v>2438</v>
      </c>
      <c r="B117" s="39">
        <v>0</v>
      </c>
      <c r="C117" s="39">
        <v>0</v>
      </c>
      <c r="D117" s="39">
        <v>0</v>
      </c>
      <c r="E117" s="39">
        <v>0</v>
      </c>
      <c r="F117" s="39">
        <v>0</v>
      </c>
      <c r="G117" s="39">
        <v>0</v>
      </c>
      <c r="H117" s="39">
        <v>0</v>
      </c>
      <c r="I117" s="39">
        <v>0</v>
      </c>
      <c r="J117" s="39">
        <v>0</v>
      </c>
      <c r="K117" s="39">
        <v>0</v>
      </c>
    </row>
    <row r="118" spans="1:11" x14ac:dyDescent="0.2">
      <c r="A118" s="38" t="s">
        <v>2439</v>
      </c>
      <c r="B118" s="39">
        <v>3</v>
      </c>
      <c r="C118" s="39">
        <v>0</v>
      </c>
      <c r="D118" s="39">
        <v>0</v>
      </c>
      <c r="E118" s="39">
        <v>3</v>
      </c>
      <c r="F118" s="39">
        <v>0</v>
      </c>
      <c r="G118" s="39">
        <v>0</v>
      </c>
      <c r="H118" s="39">
        <v>0</v>
      </c>
      <c r="I118" s="39">
        <v>0</v>
      </c>
      <c r="J118" s="39">
        <v>0</v>
      </c>
      <c r="K118" s="39">
        <v>0</v>
      </c>
    </row>
    <row r="119" spans="1:11" x14ac:dyDescent="0.2">
      <c r="A119" s="38" t="s">
        <v>2440</v>
      </c>
      <c r="B119" s="39">
        <v>0</v>
      </c>
      <c r="C119" s="39">
        <v>0</v>
      </c>
      <c r="D119" s="39">
        <v>0</v>
      </c>
      <c r="E119" s="39">
        <v>0</v>
      </c>
      <c r="F119" s="39">
        <v>0</v>
      </c>
      <c r="G119" s="39">
        <v>0</v>
      </c>
      <c r="H119" s="39">
        <v>0</v>
      </c>
      <c r="I119" s="39">
        <v>0</v>
      </c>
      <c r="J119" s="39">
        <v>0</v>
      </c>
      <c r="K119" s="39">
        <v>0</v>
      </c>
    </row>
    <row r="120" spans="1:11" x14ac:dyDescent="0.2">
      <c r="A120" s="38" t="s">
        <v>2441</v>
      </c>
      <c r="B120" s="39">
        <v>1</v>
      </c>
      <c r="C120" s="39">
        <v>0</v>
      </c>
      <c r="D120" s="39">
        <v>0</v>
      </c>
      <c r="E120" s="39">
        <v>0</v>
      </c>
      <c r="F120" s="39">
        <v>0</v>
      </c>
      <c r="G120" s="39">
        <v>1</v>
      </c>
      <c r="H120" s="39">
        <v>0</v>
      </c>
      <c r="I120" s="39">
        <v>0</v>
      </c>
      <c r="J120" s="39">
        <v>0</v>
      </c>
      <c r="K120" s="39">
        <v>0</v>
      </c>
    </row>
    <row r="121" spans="1:11" x14ac:dyDescent="0.2">
      <c r="A121" s="38" t="s">
        <v>2442</v>
      </c>
      <c r="B121" s="39">
        <v>0</v>
      </c>
      <c r="C121" s="39">
        <v>0</v>
      </c>
      <c r="D121" s="39">
        <v>0</v>
      </c>
      <c r="E121" s="39">
        <v>0</v>
      </c>
      <c r="F121" s="39">
        <v>0</v>
      </c>
      <c r="G121" s="39">
        <v>0</v>
      </c>
      <c r="H121" s="39">
        <v>0</v>
      </c>
      <c r="I121" s="39">
        <v>0</v>
      </c>
      <c r="J121" s="39">
        <v>0</v>
      </c>
      <c r="K121" s="39">
        <v>0</v>
      </c>
    </row>
    <row r="122" spans="1:11" x14ac:dyDescent="0.2">
      <c r="A122" s="38" t="s">
        <v>2443</v>
      </c>
      <c r="B122" s="39">
        <v>0</v>
      </c>
      <c r="C122" s="39">
        <v>0</v>
      </c>
      <c r="D122" s="39">
        <v>0</v>
      </c>
      <c r="E122" s="39">
        <v>0</v>
      </c>
      <c r="F122" s="39">
        <v>0</v>
      </c>
      <c r="G122" s="39">
        <v>0</v>
      </c>
      <c r="H122" s="39">
        <v>0</v>
      </c>
      <c r="I122" s="39">
        <v>0</v>
      </c>
      <c r="J122" s="39">
        <v>0</v>
      </c>
      <c r="K122" s="39">
        <v>0</v>
      </c>
    </row>
    <row r="123" spans="1:11" x14ac:dyDescent="0.2">
      <c r="A123" s="38" t="s">
        <v>2444</v>
      </c>
      <c r="B123" s="39">
        <v>0</v>
      </c>
      <c r="C123" s="39">
        <v>0</v>
      </c>
      <c r="D123" s="39">
        <v>0</v>
      </c>
      <c r="E123" s="39">
        <v>0</v>
      </c>
      <c r="F123" s="39">
        <v>0</v>
      </c>
      <c r="G123" s="39">
        <v>0</v>
      </c>
      <c r="H123" s="39">
        <v>0</v>
      </c>
      <c r="I123" s="39">
        <v>0</v>
      </c>
      <c r="J123" s="39">
        <v>0</v>
      </c>
      <c r="K123" s="39">
        <v>0</v>
      </c>
    </row>
    <row r="124" spans="1:11" x14ac:dyDescent="0.2">
      <c r="A124" s="38" t="s">
        <v>2445</v>
      </c>
      <c r="B124" s="39">
        <v>0</v>
      </c>
      <c r="C124" s="39">
        <v>0</v>
      </c>
      <c r="D124" s="39">
        <v>0</v>
      </c>
      <c r="E124" s="39">
        <v>0</v>
      </c>
      <c r="F124" s="39">
        <v>0</v>
      </c>
      <c r="G124" s="39">
        <v>0</v>
      </c>
      <c r="H124" s="39">
        <v>0</v>
      </c>
      <c r="I124" s="39">
        <v>0</v>
      </c>
      <c r="J124" s="39">
        <v>0</v>
      </c>
      <c r="K124" s="39">
        <v>0</v>
      </c>
    </row>
    <row r="125" spans="1:11" x14ac:dyDescent="0.2">
      <c r="A125" s="38" t="s">
        <v>2446</v>
      </c>
      <c r="B125" s="39">
        <v>3</v>
      </c>
      <c r="C125" s="39">
        <v>0</v>
      </c>
      <c r="D125" s="39">
        <v>0</v>
      </c>
      <c r="E125" s="39">
        <v>0</v>
      </c>
      <c r="F125" s="39">
        <v>0</v>
      </c>
      <c r="G125" s="39">
        <v>0</v>
      </c>
      <c r="H125" s="39">
        <v>0</v>
      </c>
      <c r="I125" s="39">
        <v>3</v>
      </c>
      <c r="J125" s="39">
        <v>0</v>
      </c>
      <c r="K125" s="39">
        <v>0</v>
      </c>
    </row>
    <row r="126" spans="1:11" x14ac:dyDescent="0.2">
      <c r="A126" s="38" t="s">
        <v>2447</v>
      </c>
      <c r="B126" s="39">
        <v>1</v>
      </c>
      <c r="C126" s="39">
        <v>0</v>
      </c>
      <c r="D126" s="39">
        <v>0</v>
      </c>
      <c r="E126" s="39">
        <v>0</v>
      </c>
      <c r="F126" s="39">
        <v>0</v>
      </c>
      <c r="G126" s="39">
        <v>0</v>
      </c>
      <c r="H126" s="39">
        <v>0</v>
      </c>
      <c r="I126" s="39">
        <v>1</v>
      </c>
      <c r="J126" s="39">
        <v>0</v>
      </c>
      <c r="K126" s="39">
        <v>0</v>
      </c>
    </row>
    <row r="127" spans="1:11" x14ac:dyDescent="0.2">
      <c r="A127" s="38" t="s">
        <v>2448</v>
      </c>
      <c r="B127" s="39">
        <v>1</v>
      </c>
      <c r="C127" s="39">
        <v>0</v>
      </c>
      <c r="D127" s="39">
        <v>1</v>
      </c>
      <c r="E127" s="39">
        <v>0</v>
      </c>
      <c r="F127" s="39">
        <v>0</v>
      </c>
      <c r="G127" s="39">
        <v>0</v>
      </c>
      <c r="H127" s="39">
        <v>0</v>
      </c>
      <c r="I127" s="39">
        <v>0</v>
      </c>
      <c r="J127" s="39">
        <v>0</v>
      </c>
      <c r="K127" s="39">
        <v>0</v>
      </c>
    </row>
    <row r="128" spans="1:11" x14ac:dyDescent="0.2">
      <c r="A128" s="38" t="s">
        <v>2449</v>
      </c>
      <c r="B128" s="39">
        <v>6</v>
      </c>
      <c r="C128" s="39">
        <v>0</v>
      </c>
      <c r="D128" s="39">
        <v>0</v>
      </c>
      <c r="E128" s="39">
        <v>0</v>
      </c>
      <c r="F128" s="39">
        <v>0</v>
      </c>
      <c r="G128" s="39">
        <v>0</v>
      </c>
      <c r="H128" s="39">
        <v>0</v>
      </c>
      <c r="I128" s="39">
        <v>6</v>
      </c>
      <c r="J128" s="39">
        <v>0</v>
      </c>
      <c r="K128" s="39">
        <v>0</v>
      </c>
    </row>
    <row r="129" spans="1:11" x14ac:dyDescent="0.2">
      <c r="A129" s="38" t="s">
        <v>2450</v>
      </c>
      <c r="B129" s="39">
        <v>22</v>
      </c>
      <c r="C129" s="39">
        <v>15</v>
      </c>
      <c r="D129" s="39">
        <v>7</v>
      </c>
      <c r="E129" s="39">
        <v>0</v>
      </c>
      <c r="F129" s="39">
        <v>0</v>
      </c>
      <c r="G129" s="39">
        <v>0</v>
      </c>
      <c r="H129" s="39">
        <v>0</v>
      </c>
      <c r="I129" s="39">
        <v>0</v>
      </c>
      <c r="J129" s="39">
        <v>0</v>
      </c>
      <c r="K129" s="39">
        <v>0</v>
      </c>
    </row>
    <row r="130" spans="1:11" x14ac:dyDescent="0.2">
      <c r="A130" s="38" t="s">
        <v>2451</v>
      </c>
      <c r="B130" s="39">
        <v>6</v>
      </c>
      <c r="C130" s="39">
        <v>0</v>
      </c>
      <c r="D130" s="39">
        <v>6</v>
      </c>
      <c r="E130" s="39">
        <v>0</v>
      </c>
      <c r="F130" s="39">
        <v>0</v>
      </c>
      <c r="G130" s="39">
        <v>0</v>
      </c>
      <c r="H130" s="39">
        <v>0</v>
      </c>
      <c r="I130" s="39">
        <v>0</v>
      </c>
      <c r="J130" s="39">
        <v>0</v>
      </c>
      <c r="K130" s="39">
        <v>0</v>
      </c>
    </row>
    <row r="131" spans="1:11" x14ac:dyDescent="0.2">
      <c r="A131" s="38" t="s">
        <v>2452</v>
      </c>
      <c r="B131" s="39">
        <v>33</v>
      </c>
      <c r="C131" s="39">
        <v>0</v>
      </c>
      <c r="D131" s="39">
        <v>0</v>
      </c>
      <c r="E131" s="39">
        <v>30</v>
      </c>
      <c r="F131" s="39">
        <v>0</v>
      </c>
      <c r="G131" s="39">
        <v>0</v>
      </c>
      <c r="H131" s="39">
        <v>0</v>
      </c>
      <c r="I131" s="39">
        <v>2</v>
      </c>
      <c r="J131" s="39">
        <v>1</v>
      </c>
      <c r="K131" s="39">
        <v>0</v>
      </c>
    </row>
    <row r="132" spans="1:11" x14ac:dyDescent="0.2">
      <c r="A132" s="38" t="s">
        <v>2453</v>
      </c>
      <c r="B132" s="39">
        <v>8</v>
      </c>
      <c r="C132" s="39">
        <v>0</v>
      </c>
      <c r="D132" s="39">
        <v>0</v>
      </c>
      <c r="E132" s="39">
        <v>0</v>
      </c>
      <c r="F132" s="39">
        <v>8</v>
      </c>
      <c r="G132" s="39">
        <v>0</v>
      </c>
      <c r="H132" s="39">
        <v>0</v>
      </c>
      <c r="I132" s="39">
        <v>0</v>
      </c>
      <c r="J132" s="39">
        <v>0</v>
      </c>
      <c r="K132" s="39">
        <v>0</v>
      </c>
    </row>
    <row r="133" spans="1:11" x14ac:dyDescent="0.2">
      <c r="A133" s="38" t="s">
        <v>2454</v>
      </c>
      <c r="B133" s="39">
        <v>29</v>
      </c>
      <c r="C133" s="39">
        <v>0</v>
      </c>
      <c r="D133" s="39">
        <v>0</v>
      </c>
      <c r="E133" s="39">
        <v>0</v>
      </c>
      <c r="F133" s="39">
        <v>0</v>
      </c>
      <c r="G133" s="39">
        <v>29</v>
      </c>
      <c r="H133" s="39">
        <v>0</v>
      </c>
      <c r="I133" s="39">
        <v>0</v>
      </c>
      <c r="J133" s="39">
        <v>0</v>
      </c>
      <c r="K133" s="39">
        <v>0</v>
      </c>
    </row>
    <row r="134" spans="1:11" x14ac:dyDescent="0.2">
      <c r="A134" s="38" t="s">
        <v>2455</v>
      </c>
      <c r="B134" s="39">
        <v>12</v>
      </c>
      <c r="C134" s="39">
        <v>0</v>
      </c>
      <c r="D134" s="39">
        <v>0</v>
      </c>
      <c r="E134" s="39">
        <v>0</v>
      </c>
      <c r="F134" s="39">
        <v>0</v>
      </c>
      <c r="G134" s="39">
        <v>0</v>
      </c>
      <c r="H134" s="39">
        <v>12</v>
      </c>
      <c r="I134" s="39">
        <v>0</v>
      </c>
      <c r="J134" s="39">
        <v>0</v>
      </c>
      <c r="K134" s="39">
        <v>0</v>
      </c>
    </row>
    <row r="135" spans="1:11" x14ac:dyDescent="0.2">
      <c r="A135" s="38" t="s">
        <v>2456</v>
      </c>
      <c r="B135" s="39">
        <v>25</v>
      </c>
      <c r="C135" s="39">
        <v>0</v>
      </c>
      <c r="D135" s="39">
        <v>0</v>
      </c>
      <c r="E135" s="39">
        <v>0</v>
      </c>
      <c r="F135" s="39">
        <v>0</v>
      </c>
      <c r="G135" s="39">
        <v>0</v>
      </c>
      <c r="H135" s="39">
        <v>0</v>
      </c>
      <c r="I135" s="39">
        <v>25</v>
      </c>
      <c r="J135" s="39">
        <v>0</v>
      </c>
      <c r="K135" s="39">
        <v>0</v>
      </c>
    </row>
    <row r="136" spans="1:11" x14ac:dyDescent="0.2">
      <c r="A136" s="38" t="s">
        <v>2457</v>
      </c>
      <c r="B136" s="39">
        <v>28</v>
      </c>
      <c r="C136" s="39">
        <v>0</v>
      </c>
      <c r="D136" s="39">
        <v>1</v>
      </c>
      <c r="E136" s="39">
        <v>0</v>
      </c>
      <c r="F136" s="39">
        <v>0</v>
      </c>
      <c r="G136" s="39">
        <v>0</v>
      </c>
      <c r="H136" s="39">
        <v>0</v>
      </c>
      <c r="I136" s="39">
        <v>0</v>
      </c>
      <c r="J136" s="39">
        <v>27</v>
      </c>
      <c r="K136" s="39">
        <v>0</v>
      </c>
    </row>
    <row r="137" spans="1:11" x14ac:dyDescent="0.2">
      <c r="A137" s="38" t="s">
        <v>2458</v>
      </c>
      <c r="B137" s="39">
        <v>3</v>
      </c>
      <c r="C137" s="39">
        <v>0</v>
      </c>
      <c r="D137" s="39">
        <v>0</v>
      </c>
      <c r="E137" s="39">
        <v>0</v>
      </c>
      <c r="F137" s="39">
        <v>0</v>
      </c>
      <c r="G137" s="39">
        <v>0</v>
      </c>
      <c r="H137" s="39">
        <v>0</v>
      </c>
      <c r="I137" s="39">
        <v>3</v>
      </c>
      <c r="J137" s="39">
        <v>0</v>
      </c>
      <c r="K137" s="39">
        <v>0</v>
      </c>
    </row>
    <row r="138" spans="1:11" x14ac:dyDescent="0.2">
      <c r="A138" s="38" t="s">
        <v>2459</v>
      </c>
      <c r="B138" s="39">
        <v>0</v>
      </c>
      <c r="C138" s="39">
        <v>0</v>
      </c>
      <c r="D138" s="39">
        <v>0</v>
      </c>
      <c r="E138" s="39">
        <v>0</v>
      </c>
      <c r="F138" s="39">
        <v>0</v>
      </c>
      <c r="G138" s="39">
        <v>0</v>
      </c>
      <c r="H138" s="39">
        <v>0</v>
      </c>
      <c r="I138" s="39">
        <v>0</v>
      </c>
      <c r="J138" s="39">
        <v>0</v>
      </c>
      <c r="K138" s="39">
        <v>0</v>
      </c>
    </row>
    <row r="139" spans="1:11" x14ac:dyDescent="0.2">
      <c r="A139" s="38" t="s">
        <v>2460</v>
      </c>
      <c r="B139" s="39">
        <v>1</v>
      </c>
      <c r="C139" s="39">
        <v>0</v>
      </c>
      <c r="D139" s="39">
        <v>0</v>
      </c>
      <c r="E139" s="39">
        <v>0</v>
      </c>
      <c r="F139" s="39">
        <v>0</v>
      </c>
      <c r="G139" s="39">
        <v>0</v>
      </c>
      <c r="H139" s="39">
        <v>0</v>
      </c>
      <c r="I139" s="39">
        <v>1</v>
      </c>
      <c r="J139" s="39">
        <v>0</v>
      </c>
      <c r="K139" s="39">
        <v>0</v>
      </c>
    </row>
    <row r="140" spans="1:11" x14ac:dyDescent="0.2">
      <c r="A140" s="38" t="s">
        <v>2461</v>
      </c>
      <c r="B140" s="39">
        <v>3</v>
      </c>
      <c r="C140" s="39">
        <v>0</v>
      </c>
      <c r="D140" s="39">
        <v>0</v>
      </c>
      <c r="E140" s="39">
        <v>0</v>
      </c>
      <c r="F140" s="39">
        <v>0</v>
      </c>
      <c r="G140" s="39">
        <v>0</v>
      </c>
      <c r="H140" s="39">
        <v>0</v>
      </c>
      <c r="I140" s="39">
        <v>3</v>
      </c>
      <c r="J140" s="39">
        <v>0</v>
      </c>
      <c r="K140" s="39">
        <v>0</v>
      </c>
    </row>
    <row r="141" spans="1:11" x14ac:dyDescent="0.2">
      <c r="A141" s="38" t="s">
        <v>2462</v>
      </c>
      <c r="B141" s="39">
        <v>8</v>
      </c>
      <c r="C141" s="39">
        <v>0</v>
      </c>
      <c r="D141" s="39">
        <v>0</v>
      </c>
      <c r="E141" s="39">
        <v>0</v>
      </c>
      <c r="F141" s="39">
        <v>0</v>
      </c>
      <c r="G141" s="39">
        <v>0</v>
      </c>
      <c r="H141" s="39">
        <v>1</v>
      </c>
      <c r="I141" s="39">
        <v>7</v>
      </c>
      <c r="J141" s="39">
        <v>0</v>
      </c>
      <c r="K141" s="39">
        <v>0</v>
      </c>
    </row>
    <row r="142" spans="1:11" x14ac:dyDescent="0.2">
      <c r="A142" s="38" t="s">
        <v>2463</v>
      </c>
      <c r="B142" s="39">
        <v>1</v>
      </c>
      <c r="C142" s="39">
        <v>0</v>
      </c>
      <c r="D142" s="39">
        <v>0</v>
      </c>
      <c r="E142" s="39">
        <v>0</v>
      </c>
      <c r="F142" s="39">
        <v>0</v>
      </c>
      <c r="G142" s="39">
        <v>0</v>
      </c>
      <c r="H142" s="39">
        <v>0</v>
      </c>
      <c r="I142" s="39">
        <v>1</v>
      </c>
      <c r="J142" s="39">
        <v>0</v>
      </c>
      <c r="K142" s="39">
        <v>0</v>
      </c>
    </row>
    <row r="143" spans="1:11" x14ac:dyDescent="0.2">
      <c r="A143" s="38" t="s">
        <v>2464</v>
      </c>
      <c r="B143" s="39">
        <v>2</v>
      </c>
      <c r="C143" s="39">
        <v>0</v>
      </c>
      <c r="D143" s="39">
        <v>0</v>
      </c>
      <c r="E143" s="39">
        <v>0</v>
      </c>
      <c r="F143" s="39">
        <v>0</v>
      </c>
      <c r="G143" s="39">
        <v>0</v>
      </c>
      <c r="H143" s="39">
        <v>0</v>
      </c>
      <c r="I143" s="39">
        <v>2</v>
      </c>
      <c r="J143" s="39">
        <v>0</v>
      </c>
      <c r="K143" s="39">
        <v>0</v>
      </c>
    </row>
    <row r="144" spans="1:11" x14ac:dyDescent="0.2">
      <c r="A144" s="38" t="s">
        <v>2465</v>
      </c>
      <c r="B144" s="39">
        <v>5</v>
      </c>
      <c r="C144" s="39">
        <v>0</v>
      </c>
      <c r="D144" s="39">
        <v>0</v>
      </c>
      <c r="E144" s="39">
        <v>0</v>
      </c>
      <c r="F144" s="39">
        <v>0</v>
      </c>
      <c r="G144" s="39">
        <v>0</v>
      </c>
      <c r="H144" s="39">
        <v>0</v>
      </c>
      <c r="I144" s="39">
        <v>5</v>
      </c>
      <c r="J144" s="39">
        <v>0</v>
      </c>
      <c r="K144" s="39">
        <v>0</v>
      </c>
    </row>
    <row r="145" spans="1:11" x14ac:dyDescent="0.2">
      <c r="A145" s="38" t="s">
        <v>2466</v>
      </c>
      <c r="B145" s="39">
        <v>1</v>
      </c>
      <c r="C145" s="39">
        <v>0</v>
      </c>
      <c r="D145" s="39">
        <v>1</v>
      </c>
      <c r="E145" s="39">
        <v>0</v>
      </c>
      <c r="F145" s="39">
        <v>0</v>
      </c>
      <c r="G145" s="39">
        <v>0</v>
      </c>
      <c r="H145" s="39">
        <v>0</v>
      </c>
      <c r="I145" s="39">
        <v>0</v>
      </c>
      <c r="J145" s="39">
        <v>0</v>
      </c>
      <c r="K145" s="39">
        <v>0</v>
      </c>
    </row>
    <row r="146" spans="1:11" x14ac:dyDescent="0.2">
      <c r="A146" s="38" t="s">
        <v>2467</v>
      </c>
      <c r="B146" s="39">
        <v>18</v>
      </c>
      <c r="C146" s="39">
        <v>0</v>
      </c>
      <c r="D146" s="39">
        <v>2</v>
      </c>
      <c r="E146" s="39">
        <v>15</v>
      </c>
      <c r="F146" s="39">
        <v>1</v>
      </c>
      <c r="G146" s="39">
        <v>0</v>
      </c>
      <c r="H146" s="39">
        <v>0</v>
      </c>
      <c r="I146" s="39">
        <v>0</v>
      </c>
      <c r="J146" s="39">
        <v>0</v>
      </c>
      <c r="K146" s="39">
        <v>0</v>
      </c>
    </row>
    <row r="147" spans="1:11" x14ac:dyDescent="0.2">
      <c r="A147" s="38" t="s">
        <v>2468</v>
      </c>
      <c r="B147" s="39">
        <v>5</v>
      </c>
      <c r="C147" s="39">
        <v>0</v>
      </c>
      <c r="D147" s="39">
        <v>0</v>
      </c>
      <c r="E147" s="39">
        <v>5</v>
      </c>
      <c r="F147" s="39">
        <v>0</v>
      </c>
      <c r="G147" s="39">
        <v>0</v>
      </c>
      <c r="H147" s="39">
        <v>0</v>
      </c>
      <c r="I147" s="39">
        <v>0</v>
      </c>
      <c r="J147" s="39">
        <v>0</v>
      </c>
      <c r="K147" s="39">
        <v>0</v>
      </c>
    </row>
    <row r="148" spans="1:11" x14ac:dyDescent="0.2">
      <c r="A148" s="38" t="s">
        <v>2469</v>
      </c>
      <c r="B148" s="39">
        <v>1</v>
      </c>
      <c r="C148" s="39">
        <v>0</v>
      </c>
      <c r="D148" s="39">
        <v>0</v>
      </c>
      <c r="E148" s="39">
        <v>0</v>
      </c>
      <c r="F148" s="39">
        <v>1</v>
      </c>
      <c r="G148" s="39">
        <v>0</v>
      </c>
      <c r="H148" s="39">
        <v>0</v>
      </c>
      <c r="I148" s="39">
        <v>0</v>
      </c>
      <c r="J148" s="39">
        <v>0</v>
      </c>
      <c r="K148" s="39">
        <v>0</v>
      </c>
    </row>
    <row r="149" spans="1:11" x14ac:dyDescent="0.2">
      <c r="A149" s="38" t="s">
        <v>2470</v>
      </c>
      <c r="B149" s="39">
        <v>1</v>
      </c>
      <c r="C149" s="39">
        <v>0</v>
      </c>
      <c r="D149" s="39">
        <v>0</v>
      </c>
      <c r="E149" s="39">
        <v>0</v>
      </c>
      <c r="F149" s="39">
        <v>0</v>
      </c>
      <c r="G149" s="39">
        <v>0</v>
      </c>
      <c r="H149" s="39">
        <v>0</v>
      </c>
      <c r="I149" s="39">
        <v>1</v>
      </c>
      <c r="J149" s="39">
        <v>0</v>
      </c>
      <c r="K149" s="39">
        <v>0</v>
      </c>
    </row>
    <row r="150" spans="1:11" x14ac:dyDescent="0.2">
      <c r="A150" s="38" t="s">
        <v>2471</v>
      </c>
      <c r="B150" s="39">
        <v>3</v>
      </c>
      <c r="C150" s="39">
        <v>0</v>
      </c>
      <c r="D150" s="39">
        <v>0</v>
      </c>
      <c r="E150" s="39">
        <v>0</v>
      </c>
      <c r="F150" s="39">
        <v>0</v>
      </c>
      <c r="G150" s="39">
        <v>0</v>
      </c>
      <c r="H150" s="39">
        <v>0</v>
      </c>
      <c r="I150" s="39">
        <v>3</v>
      </c>
      <c r="J150" s="39">
        <v>0</v>
      </c>
      <c r="K150" s="39">
        <v>0</v>
      </c>
    </row>
    <row r="151" spans="1:11" x14ac:dyDescent="0.2">
      <c r="A151" s="38" t="s">
        <v>2472</v>
      </c>
      <c r="B151" s="39">
        <v>3</v>
      </c>
      <c r="C151" s="39">
        <v>0</v>
      </c>
      <c r="D151" s="39">
        <v>0</v>
      </c>
      <c r="E151" s="39">
        <v>0</v>
      </c>
      <c r="F151" s="39">
        <v>0</v>
      </c>
      <c r="G151" s="39">
        <v>0</v>
      </c>
      <c r="H151" s="39">
        <v>0</v>
      </c>
      <c r="I151" s="39">
        <v>3</v>
      </c>
      <c r="J151" s="39">
        <v>0</v>
      </c>
      <c r="K151" s="39">
        <v>0</v>
      </c>
    </row>
    <row r="152" spans="1:11" x14ac:dyDescent="0.2">
      <c r="A152" s="38" t="s">
        <v>2473</v>
      </c>
      <c r="B152" s="39">
        <v>1</v>
      </c>
      <c r="C152" s="39">
        <v>0</v>
      </c>
      <c r="D152" s="39">
        <v>0</v>
      </c>
      <c r="E152" s="39">
        <v>0</v>
      </c>
      <c r="F152" s="39">
        <v>0</v>
      </c>
      <c r="G152" s="39">
        <v>0</v>
      </c>
      <c r="H152" s="39">
        <v>0</v>
      </c>
      <c r="I152" s="39">
        <v>1</v>
      </c>
      <c r="J152" s="39">
        <v>0</v>
      </c>
      <c r="K152" s="39">
        <v>0</v>
      </c>
    </row>
    <row r="153" spans="1:11" x14ac:dyDescent="0.2">
      <c r="A153" s="38" t="s">
        <v>2474</v>
      </c>
      <c r="B153" s="39">
        <v>1</v>
      </c>
      <c r="C153" s="39">
        <v>0</v>
      </c>
      <c r="D153" s="39">
        <v>0</v>
      </c>
      <c r="E153" s="39">
        <v>0</v>
      </c>
      <c r="F153" s="39">
        <v>0</v>
      </c>
      <c r="G153" s="39">
        <v>0</v>
      </c>
      <c r="H153" s="39">
        <v>0</v>
      </c>
      <c r="I153" s="39">
        <v>1</v>
      </c>
      <c r="J153" s="39">
        <v>0</v>
      </c>
      <c r="K153" s="39">
        <v>0</v>
      </c>
    </row>
    <row r="154" spans="1:11" x14ac:dyDescent="0.2">
      <c r="A154" s="38" t="s">
        <v>2475</v>
      </c>
      <c r="B154" s="39">
        <v>3</v>
      </c>
      <c r="C154" s="39">
        <v>0</v>
      </c>
      <c r="D154" s="39">
        <v>0</v>
      </c>
      <c r="E154" s="39">
        <v>0</v>
      </c>
      <c r="F154" s="39">
        <v>0</v>
      </c>
      <c r="G154" s="39">
        <v>0</v>
      </c>
      <c r="H154" s="39">
        <v>0</v>
      </c>
      <c r="I154" s="39">
        <v>3</v>
      </c>
      <c r="J154" s="39">
        <v>0</v>
      </c>
      <c r="K154" s="39">
        <v>0</v>
      </c>
    </row>
    <row r="155" spans="1:11" x14ac:dyDescent="0.2">
      <c r="A155" s="38" t="s">
        <v>2476</v>
      </c>
      <c r="B155" s="39">
        <v>5</v>
      </c>
      <c r="C155" s="39">
        <v>0</v>
      </c>
      <c r="D155" s="39">
        <v>0</v>
      </c>
      <c r="E155" s="39">
        <v>0</v>
      </c>
      <c r="F155" s="39">
        <v>0</v>
      </c>
      <c r="G155" s="39">
        <v>0</v>
      </c>
      <c r="H155" s="39">
        <v>0</v>
      </c>
      <c r="I155" s="39">
        <v>5</v>
      </c>
      <c r="J155" s="39">
        <v>0</v>
      </c>
      <c r="K155" s="39">
        <v>0</v>
      </c>
    </row>
    <row r="156" spans="1:11" x14ac:dyDescent="0.2">
      <c r="A156" s="38" t="s">
        <v>1481</v>
      </c>
      <c r="B156" s="39">
        <v>1</v>
      </c>
      <c r="C156" s="39">
        <v>0</v>
      </c>
      <c r="D156" s="39">
        <v>0</v>
      </c>
      <c r="E156" s="39">
        <v>0</v>
      </c>
      <c r="F156" s="39">
        <v>0</v>
      </c>
      <c r="G156" s="39">
        <v>0</v>
      </c>
      <c r="H156" s="39">
        <v>0</v>
      </c>
      <c r="I156" s="39">
        <v>1</v>
      </c>
      <c r="J156" s="39">
        <v>0</v>
      </c>
      <c r="K156" s="39">
        <v>0</v>
      </c>
    </row>
    <row r="157" spans="1:11" x14ac:dyDescent="0.2">
      <c r="A157" s="38" t="s">
        <v>2477</v>
      </c>
      <c r="B157" s="39">
        <v>8</v>
      </c>
      <c r="C157" s="39">
        <v>0</v>
      </c>
      <c r="D157" s="39">
        <v>0</v>
      </c>
      <c r="E157" s="39">
        <v>0</v>
      </c>
      <c r="F157" s="39">
        <v>0</v>
      </c>
      <c r="G157" s="39">
        <v>0</v>
      </c>
      <c r="H157" s="39">
        <v>0</v>
      </c>
      <c r="I157" s="39">
        <v>8</v>
      </c>
      <c r="J157" s="39">
        <v>0</v>
      </c>
      <c r="K157" s="39">
        <v>0</v>
      </c>
    </row>
    <row r="158" spans="1:11" x14ac:dyDescent="0.2">
      <c r="A158" s="38" t="s">
        <v>2478</v>
      </c>
      <c r="B158" s="39">
        <v>2</v>
      </c>
      <c r="C158" s="39">
        <v>0</v>
      </c>
      <c r="D158" s="39">
        <v>0</v>
      </c>
      <c r="E158" s="39">
        <v>0</v>
      </c>
      <c r="F158" s="39">
        <v>0</v>
      </c>
      <c r="G158" s="39">
        <v>0</v>
      </c>
      <c r="H158" s="39">
        <v>0</v>
      </c>
      <c r="I158" s="39">
        <v>2</v>
      </c>
      <c r="J158" s="39">
        <v>0</v>
      </c>
      <c r="K158" s="39">
        <v>0</v>
      </c>
    </row>
    <row r="159" spans="1:11" x14ac:dyDescent="0.2">
      <c r="A159" s="38" t="s">
        <v>2479</v>
      </c>
      <c r="B159" s="39">
        <v>3</v>
      </c>
      <c r="C159" s="39">
        <v>0</v>
      </c>
      <c r="D159" s="39">
        <v>0</v>
      </c>
      <c r="E159" s="39">
        <v>0</v>
      </c>
      <c r="F159" s="39">
        <v>0</v>
      </c>
      <c r="G159" s="39">
        <v>0</v>
      </c>
      <c r="H159" s="39">
        <v>0</v>
      </c>
      <c r="I159" s="39">
        <v>3</v>
      </c>
      <c r="J159" s="39">
        <v>0</v>
      </c>
      <c r="K159" s="39">
        <v>0</v>
      </c>
    </row>
    <row r="160" spans="1:11" x14ac:dyDescent="0.2">
      <c r="A160" s="38" t="s">
        <v>2480</v>
      </c>
      <c r="B160" s="39">
        <v>1</v>
      </c>
      <c r="C160" s="39">
        <v>0</v>
      </c>
      <c r="D160" s="39">
        <v>0</v>
      </c>
      <c r="E160" s="39">
        <v>0</v>
      </c>
      <c r="F160" s="39">
        <v>0</v>
      </c>
      <c r="G160" s="39">
        <v>0</v>
      </c>
      <c r="H160" s="39">
        <v>0</v>
      </c>
      <c r="I160" s="39">
        <v>1</v>
      </c>
      <c r="J160" s="39">
        <v>0</v>
      </c>
      <c r="K160" s="39">
        <v>0</v>
      </c>
    </row>
    <row r="161" spans="1:11" x14ac:dyDescent="0.2">
      <c r="A161" s="38" t="s">
        <v>2481</v>
      </c>
      <c r="B161" s="39">
        <v>4</v>
      </c>
      <c r="C161" s="39">
        <v>0</v>
      </c>
      <c r="D161" s="39">
        <v>0</v>
      </c>
      <c r="E161" s="39">
        <v>0</v>
      </c>
      <c r="F161" s="39">
        <v>0</v>
      </c>
      <c r="G161" s="39">
        <v>0</v>
      </c>
      <c r="H161" s="39">
        <v>0</v>
      </c>
      <c r="I161" s="39">
        <v>4</v>
      </c>
      <c r="J161" s="39">
        <v>0</v>
      </c>
      <c r="K161" s="39">
        <v>0</v>
      </c>
    </row>
    <row r="162" spans="1:11" x14ac:dyDescent="0.2">
      <c r="A162" s="38" t="s">
        <v>2482</v>
      </c>
      <c r="B162" s="39">
        <v>2</v>
      </c>
      <c r="C162" s="39">
        <v>0</v>
      </c>
      <c r="D162" s="39">
        <v>0</v>
      </c>
      <c r="E162" s="39">
        <v>0</v>
      </c>
      <c r="F162" s="39">
        <v>0</v>
      </c>
      <c r="G162" s="39">
        <v>0</v>
      </c>
      <c r="H162" s="39">
        <v>0</v>
      </c>
      <c r="I162" s="39">
        <v>2</v>
      </c>
      <c r="J162" s="39">
        <v>0</v>
      </c>
      <c r="K162" s="39">
        <v>0</v>
      </c>
    </row>
    <row r="163" spans="1:11" x14ac:dyDescent="0.2">
      <c r="A163" s="38" t="s">
        <v>2483</v>
      </c>
      <c r="B163" s="39">
        <v>4</v>
      </c>
      <c r="C163" s="39">
        <v>0</v>
      </c>
      <c r="D163" s="39">
        <v>0</v>
      </c>
      <c r="E163" s="39">
        <v>0</v>
      </c>
      <c r="F163" s="39">
        <v>0</v>
      </c>
      <c r="G163" s="39">
        <v>0</v>
      </c>
      <c r="H163" s="39">
        <v>0</v>
      </c>
      <c r="I163" s="39">
        <v>4</v>
      </c>
      <c r="J163" s="39">
        <v>0</v>
      </c>
      <c r="K163" s="39">
        <v>0</v>
      </c>
    </row>
    <row r="164" spans="1:11" x14ac:dyDescent="0.2">
      <c r="A164" s="38" t="s">
        <v>2484</v>
      </c>
      <c r="B164" s="39">
        <v>1</v>
      </c>
      <c r="C164" s="39">
        <v>0</v>
      </c>
      <c r="D164" s="39">
        <v>0</v>
      </c>
      <c r="E164" s="39">
        <v>0</v>
      </c>
      <c r="F164" s="39">
        <v>0</v>
      </c>
      <c r="G164" s="39">
        <v>0</v>
      </c>
      <c r="H164" s="39">
        <v>0</v>
      </c>
      <c r="I164" s="39">
        <v>1</v>
      </c>
      <c r="J164" s="39">
        <v>0</v>
      </c>
      <c r="K164" s="39">
        <v>0</v>
      </c>
    </row>
    <row r="165" spans="1:11" x14ac:dyDescent="0.2">
      <c r="A165" s="38" t="s">
        <v>2485</v>
      </c>
      <c r="B165" s="39">
        <v>2</v>
      </c>
      <c r="C165" s="39">
        <v>0</v>
      </c>
      <c r="D165" s="39">
        <v>0</v>
      </c>
      <c r="E165" s="39">
        <v>0</v>
      </c>
      <c r="F165" s="39">
        <v>0</v>
      </c>
      <c r="G165" s="39">
        <v>0</v>
      </c>
      <c r="H165" s="39">
        <v>0</v>
      </c>
      <c r="I165" s="39">
        <v>2</v>
      </c>
      <c r="J165" s="39">
        <v>0</v>
      </c>
      <c r="K165" s="39">
        <v>0</v>
      </c>
    </row>
    <row r="166" spans="1:11" x14ac:dyDescent="0.2">
      <c r="A166" s="38" t="s">
        <v>2486</v>
      </c>
      <c r="B166" s="39">
        <v>1</v>
      </c>
      <c r="C166" s="39">
        <v>0</v>
      </c>
      <c r="D166" s="39">
        <v>0</v>
      </c>
      <c r="E166" s="39">
        <v>0</v>
      </c>
      <c r="F166" s="39">
        <v>0</v>
      </c>
      <c r="G166" s="39">
        <v>0</v>
      </c>
      <c r="H166" s="39">
        <v>0</v>
      </c>
      <c r="I166" s="39">
        <v>1</v>
      </c>
      <c r="J166" s="39">
        <v>0</v>
      </c>
      <c r="K166" s="39">
        <v>0</v>
      </c>
    </row>
    <row r="167" spans="1:11" x14ac:dyDescent="0.2">
      <c r="A167" s="38" t="s">
        <v>2487</v>
      </c>
      <c r="B167" s="39">
        <v>8</v>
      </c>
      <c r="C167" s="39">
        <v>0</v>
      </c>
      <c r="D167" s="39">
        <v>0</v>
      </c>
      <c r="E167" s="39">
        <v>0</v>
      </c>
      <c r="F167" s="39">
        <v>0</v>
      </c>
      <c r="G167" s="39">
        <v>0</v>
      </c>
      <c r="H167" s="39">
        <v>0</v>
      </c>
      <c r="I167" s="39">
        <v>8</v>
      </c>
      <c r="J167" s="39">
        <v>0</v>
      </c>
      <c r="K167" s="39">
        <v>0</v>
      </c>
    </row>
    <row r="168" spans="1:11" x14ac:dyDescent="0.2">
      <c r="A168" s="38" t="s">
        <v>2488</v>
      </c>
      <c r="B168" s="39">
        <v>3</v>
      </c>
      <c r="C168" s="39">
        <v>0</v>
      </c>
      <c r="D168" s="39">
        <v>0</v>
      </c>
      <c r="E168" s="39">
        <v>0</v>
      </c>
      <c r="F168" s="39">
        <v>0</v>
      </c>
      <c r="G168" s="39">
        <v>0</v>
      </c>
      <c r="H168" s="39">
        <v>0</v>
      </c>
      <c r="I168" s="39">
        <v>3</v>
      </c>
      <c r="J168" s="39">
        <v>0</v>
      </c>
      <c r="K168" s="39">
        <v>0</v>
      </c>
    </row>
    <row r="169" spans="1:11" x14ac:dyDescent="0.2">
      <c r="A169" s="38" t="s">
        <v>2489</v>
      </c>
      <c r="B169" s="39">
        <v>2</v>
      </c>
      <c r="C169" s="39">
        <v>0</v>
      </c>
      <c r="D169" s="39">
        <v>0</v>
      </c>
      <c r="E169" s="39">
        <v>0</v>
      </c>
      <c r="F169" s="39">
        <v>0</v>
      </c>
      <c r="G169" s="39">
        <v>0</v>
      </c>
      <c r="H169" s="39">
        <v>0</v>
      </c>
      <c r="I169" s="39">
        <v>2</v>
      </c>
      <c r="J169" s="39">
        <v>0</v>
      </c>
      <c r="K169" s="39">
        <v>0</v>
      </c>
    </row>
    <row r="170" spans="1:11" x14ac:dyDescent="0.2">
      <c r="A170" s="38" t="s">
        <v>2490</v>
      </c>
      <c r="B170" s="39">
        <v>3</v>
      </c>
      <c r="C170" s="39">
        <v>0</v>
      </c>
      <c r="D170" s="39">
        <v>0</v>
      </c>
      <c r="E170" s="39">
        <v>0</v>
      </c>
      <c r="F170" s="39">
        <v>0</v>
      </c>
      <c r="G170" s="39">
        <v>0</v>
      </c>
      <c r="H170" s="39">
        <v>0</v>
      </c>
      <c r="I170" s="39">
        <v>3</v>
      </c>
      <c r="J170" s="39">
        <v>0</v>
      </c>
      <c r="K170" s="39">
        <v>0</v>
      </c>
    </row>
    <row r="171" spans="1:11" x14ac:dyDescent="0.2">
      <c r="A171" s="38" t="s">
        <v>131</v>
      </c>
      <c r="B171" s="39">
        <v>7519</v>
      </c>
      <c r="C171" s="39">
        <v>609</v>
      </c>
      <c r="D171" s="39">
        <v>530</v>
      </c>
      <c r="E171" s="39">
        <v>576</v>
      </c>
      <c r="F171" s="39">
        <v>503</v>
      </c>
      <c r="G171" s="39">
        <v>1384</v>
      </c>
      <c r="H171" s="39">
        <v>529</v>
      </c>
      <c r="I171" s="39">
        <v>3061</v>
      </c>
      <c r="J171" s="39">
        <v>299</v>
      </c>
      <c r="K171" s="39">
        <v>28</v>
      </c>
    </row>
    <row r="172" spans="1:11" x14ac:dyDescent="0.2">
      <c r="A172" s="38"/>
      <c r="B172" s="39"/>
      <c r="C172" s="39"/>
      <c r="D172" s="39"/>
      <c r="E172" s="39"/>
      <c r="F172" s="39"/>
      <c r="G172" s="39"/>
      <c r="H172" s="39"/>
      <c r="I172" s="39"/>
      <c r="J172" s="39"/>
      <c r="K172" s="39"/>
    </row>
    <row r="173" spans="1:11" x14ac:dyDescent="0.2">
      <c r="A173" s="38" t="s">
        <v>1626</v>
      </c>
      <c r="B173" s="39">
        <v>4729</v>
      </c>
      <c r="C173" s="39">
        <v>305</v>
      </c>
      <c r="D173" s="39">
        <v>276</v>
      </c>
      <c r="E173" s="39">
        <v>314</v>
      </c>
      <c r="F173" s="39">
        <v>263</v>
      </c>
      <c r="G173" s="39">
        <v>799</v>
      </c>
      <c r="H173" s="39">
        <v>286</v>
      </c>
      <c r="I173" s="39">
        <v>2281</v>
      </c>
      <c r="J173" s="39">
        <v>186</v>
      </c>
      <c r="K173" s="39">
        <v>19</v>
      </c>
    </row>
    <row r="174" spans="1:11" x14ac:dyDescent="0.2">
      <c r="A174" s="38" t="s">
        <v>157</v>
      </c>
      <c r="B174" s="39">
        <v>487</v>
      </c>
      <c r="C174" s="39">
        <v>12</v>
      </c>
      <c r="D174" s="39">
        <v>9</v>
      </c>
      <c r="E174" s="39">
        <v>8</v>
      </c>
      <c r="F174" s="39">
        <v>13</v>
      </c>
      <c r="G174" s="39">
        <v>67</v>
      </c>
      <c r="H174" s="39">
        <v>10</v>
      </c>
      <c r="I174" s="39">
        <v>359</v>
      </c>
      <c r="J174" s="39">
        <v>7</v>
      </c>
      <c r="K174" s="39">
        <v>2</v>
      </c>
    </row>
    <row r="175" spans="1:11" x14ac:dyDescent="0.2">
      <c r="A175" s="38" t="s">
        <v>2326</v>
      </c>
      <c r="B175" s="39">
        <v>20</v>
      </c>
      <c r="C175" s="39">
        <v>1</v>
      </c>
      <c r="D175" s="39">
        <v>1</v>
      </c>
      <c r="E175" s="39">
        <v>0</v>
      </c>
      <c r="F175" s="39">
        <v>1</v>
      </c>
      <c r="G175" s="39">
        <v>1</v>
      </c>
      <c r="H175" s="39">
        <v>0</v>
      </c>
      <c r="I175" s="39">
        <v>15</v>
      </c>
      <c r="J175" s="39">
        <v>0</v>
      </c>
      <c r="K175" s="39">
        <v>1</v>
      </c>
    </row>
    <row r="176" spans="1:11" x14ac:dyDescent="0.2">
      <c r="A176" s="38" t="s">
        <v>2327</v>
      </c>
      <c r="B176" s="39">
        <v>1</v>
      </c>
      <c r="C176" s="39">
        <v>0</v>
      </c>
      <c r="D176" s="39">
        <v>0</v>
      </c>
      <c r="E176" s="39">
        <v>0</v>
      </c>
      <c r="F176" s="39">
        <v>0</v>
      </c>
      <c r="G176" s="39">
        <v>0</v>
      </c>
      <c r="H176" s="39">
        <v>0</v>
      </c>
      <c r="I176" s="39">
        <v>1</v>
      </c>
      <c r="J176" s="39">
        <v>0</v>
      </c>
      <c r="K176" s="39">
        <v>0</v>
      </c>
    </row>
    <row r="177" spans="1:11" x14ac:dyDescent="0.2">
      <c r="A177" s="38" t="s">
        <v>2328</v>
      </c>
      <c r="B177" s="39">
        <v>0</v>
      </c>
      <c r="C177" s="39">
        <v>0</v>
      </c>
      <c r="D177" s="39">
        <v>0</v>
      </c>
      <c r="E177" s="39">
        <v>0</v>
      </c>
      <c r="F177" s="39">
        <v>0</v>
      </c>
      <c r="G177" s="39">
        <v>0</v>
      </c>
      <c r="H177" s="39">
        <v>0</v>
      </c>
      <c r="I177" s="39">
        <v>0</v>
      </c>
      <c r="J177" s="39">
        <v>0</v>
      </c>
      <c r="K177" s="39">
        <v>0</v>
      </c>
    </row>
    <row r="178" spans="1:11" x14ac:dyDescent="0.2">
      <c r="A178" s="38" t="s">
        <v>2329</v>
      </c>
      <c r="B178" s="39">
        <v>7</v>
      </c>
      <c r="C178" s="39">
        <v>0</v>
      </c>
      <c r="D178" s="39">
        <v>0</v>
      </c>
      <c r="E178" s="39">
        <v>2</v>
      </c>
      <c r="F178" s="39">
        <v>0</v>
      </c>
      <c r="G178" s="39">
        <v>2</v>
      </c>
      <c r="H178" s="39">
        <v>0</v>
      </c>
      <c r="I178" s="39">
        <v>3</v>
      </c>
      <c r="J178" s="39">
        <v>0</v>
      </c>
      <c r="K178" s="39">
        <v>0</v>
      </c>
    </row>
    <row r="179" spans="1:11" x14ac:dyDescent="0.2">
      <c r="A179" s="38" t="s">
        <v>2330</v>
      </c>
      <c r="B179" s="39">
        <v>0</v>
      </c>
      <c r="C179" s="39">
        <v>0</v>
      </c>
      <c r="D179" s="39">
        <v>0</v>
      </c>
      <c r="E179" s="39">
        <v>0</v>
      </c>
      <c r="F179" s="39">
        <v>0</v>
      </c>
      <c r="G179" s="39">
        <v>0</v>
      </c>
      <c r="H179" s="39">
        <v>0</v>
      </c>
      <c r="I179" s="39">
        <v>0</v>
      </c>
      <c r="J179" s="39">
        <v>0</v>
      </c>
      <c r="K179" s="39">
        <v>0</v>
      </c>
    </row>
    <row r="180" spans="1:11" x14ac:dyDescent="0.2">
      <c r="A180" s="38" t="s">
        <v>2331</v>
      </c>
      <c r="B180" s="39">
        <v>3</v>
      </c>
      <c r="C180" s="39">
        <v>0</v>
      </c>
      <c r="D180" s="39">
        <v>0</v>
      </c>
      <c r="E180" s="39">
        <v>0</v>
      </c>
      <c r="F180" s="39">
        <v>0</v>
      </c>
      <c r="G180" s="39">
        <v>0</v>
      </c>
      <c r="H180" s="39">
        <v>0</v>
      </c>
      <c r="I180" s="39">
        <v>3</v>
      </c>
      <c r="J180" s="39">
        <v>0</v>
      </c>
      <c r="K180" s="39">
        <v>0</v>
      </c>
    </row>
    <row r="181" spans="1:11" x14ac:dyDescent="0.2">
      <c r="A181" s="38" t="s">
        <v>2332</v>
      </c>
      <c r="B181" s="39">
        <v>5</v>
      </c>
      <c r="C181" s="39">
        <v>0</v>
      </c>
      <c r="D181" s="39">
        <v>0</v>
      </c>
      <c r="E181" s="39">
        <v>0</v>
      </c>
      <c r="F181" s="39">
        <v>0</v>
      </c>
      <c r="G181" s="39">
        <v>0</v>
      </c>
      <c r="H181" s="39">
        <v>0</v>
      </c>
      <c r="I181" s="39">
        <v>5</v>
      </c>
      <c r="J181" s="39">
        <v>0</v>
      </c>
      <c r="K181" s="39">
        <v>0</v>
      </c>
    </row>
    <row r="182" spans="1:11" x14ac:dyDescent="0.2">
      <c r="A182" s="38" t="s">
        <v>2333</v>
      </c>
      <c r="B182" s="39">
        <v>2</v>
      </c>
      <c r="C182" s="39">
        <v>0</v>
      </c>
      <c r="D182" s="39">
        <v>0</v>
      </c>
      <c r="E182" s="39">
        <v>0</v>
      </c>
      <c r="F182" s="39">
        <v>0</v>
      </c>
      <c r="G182" s="39">
        <v>0</v>
      </c>
      <c r="H182" s="39">
        <v>0</v>
      </c>
      <c r="I182" s="39">
        <v>2</v>
      </c>
      <c r="J182" s="39">
        <v>0</v>
      </c>
      <c r="K182" s="39">
        <v>0</v>
      </c>
    </row>
    <row r="183" spans="1:11" x14ac:dyDescent="0.2">
      <c r="A183" s="38" t="s">
        <v>2334</v>
      </c>
      <c r="B183" s="39">
        <v>28</v>
      </c>
      <c r="C183" s="39">
        <v>0</v>
      </c>
      <c r="D183" s="39">
        <v>1</v>
      </c>
      <c r="E183" s="39">
        <v>2</v>
      </c>
      <c r="F183" s="39">
        <v>0</v>
      </c>
      <c r="G183" s="39">
        <v>0</v>
      </c>
      <c r="H183" s="39">
        <v>2</v>
      </c>
      <c r="I183" s="39">
        <v>23</v>
      </c>
      <c r="J183" s="39">
        <v>0</v>
      </c>
      <c r="K183" s="39">
        <v>0</v>
      </c>
    </row>
    <row r="184" spans="1:11" x14ac:dyDescent="0.2">
      <c r="A184" s="38" t="s">
        <v>2335</v>
      </c>
      <c r="B184" s="39">
        <v>36</v>
      </c>
      <c r="C184" s="39">
        <v>0</v>
      </c>
      <c r="D184" s="39">
        <v>3</v>
      </c>
      <c r="E184" s="39">
        <v>0</v>
      </c>
      <c r="F184" s="39">
        <v>1</v>
      </c>
      <c r="G184" s="39">
        <v>0</v>
      </c>
      <c r="H184" s="39">
        <v>0</v>
      </c>
      <c r="I184" s="39">
        <v>32</v>
      </c>
      <c r="J184" s="39">
        <v>0</v>
      </c>
      <c r="K184" s="39">
        <v>0</v>
      </c>
    </row>
    <row r="185" spans="1:11" x14ac:dyDescent="0.2">
      <c r="A185" s="38" t="s">
        <v>2336</v>
      </c>
      <c r="B185" s="39">
        <v>5</v>
      </c>
      <c r="C185" s="39">
        <v>0</v>
      </c>
      <c r="D185" s="39">
        <v>0</v>
      </c>
      <c r="E185" s="39">
        <v>0</v>
      </c>
      <c r="F185" s="39">
        <v>1</v>
      </c>
      <c r="G185" s="39">
        <v>0</v>
      </c>
      <c r="H185" s="39">
        <v>1</v>
      </c>
      <c r="I185" s="39">
        <v>3</v>
      </c>
      <c r="J185" s="39">
        <v>0</v>
      </c>
      <c r="K185" s="39">
        <v>0</v>
      </c>
    </row>
    <row r="186" spans="1:11" x14ac:dyDescent="0.2">
      <c r="A186" s="38" t="s">
        <v>2337</v>
      </c>
      <c r="B186" s="39">
        <v>18</v>
      </c>
      <c r="C186" s="39">
        <v>0</v>
      </c>
      <c r="D186" s="39">
        <v>0</v>
      </c>
      <c r="E186" s="39">
        <v>0</v>
      </c>
      <c r="F186" s="39">
        <v>0</v>
      </c>
      <c r="G186" s="39">
        <v>0</v>
      </c>
      <c r="H186" s="39">
        <v>0</v>
      </c>
      <c r="I186" s="39">
        <v>18</v>
      </c>
      <c r="J186" s="39">
        <v>0</v>
      </c>
      <c r="K186" s="39">
        <v>0</v>
      </c>
    </row>
    <row r="187" spans="1:11" x14ac:dyDescent="0.2">
      <c r="A187" s="38" t="s">
        <v>2338</v>
      </c>
      <c r="B187" s="39">
        <v>3</v>
      </c>
      <c r="C187" s="39">
        <v>0</v>
      </c>
      <c r="D187" s="39">
        <v>0</v>
      </c>
      <c r="E187" s="39">
        <v>0</v>
      </c>
      <c r="F187" s="39">
        <v>0</v>
      </c>
      <c r="G187" s="39">
        <v>0</v>
      </c>
      <c r="H187" s="39">
        <v>0</v>
      </c>
      <c r="I187" s="39">
        <v>3</v>
      </c>
      <c r="J187" s="39">
        <v>0</v>
      </c>
      <c r="K187" s="39">
        <v>0</v>
      </c>
    </row>
    <row r="188" spans="1:11" x14ac:dyDescent="0.2">
      <c r="A188" s="38" t="s">
        <v>2339</v>
      </c>
      <c r="B188" s="39">
        <v>3</v>
      </c>
      <c r="C188" s="39">
        <v>0</v>
      </c>
      <c r="D188" s="39">
        <v>0</v>
      </c>
      <c r="E188" s="39">
        <v>0</v>
      </c>
      <c r="F188" s="39">
        <v>0</v>
      </c>
      <c r="G188" s="39">
        <v>0</v>
      </c>
      <c r="H188" s="39">
        <v>0</v>
      </c>
      <c r="I188" s="39">
        <v>3</v>
      </c>
      <c r="J188" s="39">
        <v>0</v>
      </c>
      <c r="K188" s="39">
        <v>0</v>
      </c>
    </row>
    <row r="189" spans="1:11" x14ac:dyDescent="0.2">
      <c r="A189" s="38" t="s">
        <v>2340</v>
      </c>
      <c r="B189" s="39">
        <v>50</v>
      </c>
      <c r="C189" s="39">
        <v>4</v>
      </c>
      <c r="D189" s="39">
        <v>5</v>
      </c>
      <c r="E189" s="39">
        <v>5</v>
      </c>
      <c r="F189" s="39">
        <v>3</v>
      </c>
      <c r="G189" s="39">
        <v>5</v>
      </c>
      <c r="H189" s="39">
        <v>3</v>
      </c>
      <c r="I189" s="39">
        <v>21</v>
      </c>
      <c r="J189" s="39">
        <v>4</v>
      </c>
      <c r="K189" s="39">
        <v>0</v>
      </c>
    </row>
    <row r="190" spans="1:11" x14ac:dyDescent="0.2">
      <c r="A190" s="38" t="s">
        <v>2341</v>
      </c>
      <c r="B190" s="39">
        <v>27</v>
      </c>
      <c r="C190" s="39">
        <v>2</v>
      </c>
      <c r="D190" s="39">
        <v>1</v>
      </c>
      <c r="E190" s="39">
        <v>0</v>
      </c>
      <c r="F190" s="39">
        <v>1</v>
      </c>
      <c r="G190" s="39">
        <v>1</v>
      </c>
      <c r="H190" s="39">
        <v>2</v>
      </c>
      <c r="I190" s="39">
        <v>17</v>
      </c>
      <c r="J190" s="39">
        <v>2</v>
      </c>
      <c r="K190" s="39">
        <v>1</v>
      </c>
    </row>
    <row r="191" spans="1:11" x14ac:dyDescent="0.2">
      <c r="A191" s="38" t="s">
        <v>2342</v>
      </c>
      <c r="B191" s="39">
        <v>9</v>
      </c>
      <c r="C191" s="39">
        <v>0</v>
      </c>
      <c r="D191" s="39">
        <v>0</v>
      </c>
      <c r="E191" s="39">
        <v>0</v>
      </c>
      <c r="F191" s="39">
        <v>0</v>
      </c>
      <c r="G191" s="39">
        <v>0</v>
      </c>
      <c r="H191" s="39">
        <v>0</v>
      </c>
      <c r="I191" s="39">
        <v>9</v>
      </c>
      <c r="J191" s="39">
        <v>0</v>
      </c>
      <c r="K191" s="39">
        <v>0</v>
      </c>
    </row>
    <row r="192" spans="1:11" x14ac:dyDescent="0.2">
      <c r="A192" s="38" t="s">
        <v>2343</v>
      </c>
      <c r="B192" s="39">
        <v>1</v>
      </c>
      <c r="C192" s="39">
        <v>0</v>
      </c>
      <c r="D192" s="39">
        <v>0</v>
      </c>
      <c r="E192" s="39">
        <v>0</v>
      </c>
      <c r="F192" s="39">
        <v>0</v>
      </c>
      <c r="G192" s="39">
        <v>1</v>
      </c>
      <c r="H192" s="39">
        <v>0</v>
      </c>
      <c r="I192" s="39">
        <v>0</v>
      </c>
      <c r="J192" s="39">
        <v>0</v>
      </c>
      <c r="K192" s="39">
        <v>0</v>
      </c>
    </row>
    <row r="193" spans="1:11" x14ac:dyDescent="0.2">
      <c r="A193" s="38" t="s">
        <v>2344</v>
      </c>
      <c r="B193" s="39">
        <v>3</v>
      </c>
      <c r="C193" s="39">
        <v>0</v>
      </c>
      <c r="D193" s="39">
        <v>0</v>
      </c>
      <c r="E193" s="39">
        <v>0</v>
      </c>
      <c r="F193" s="39">
        <v>0</v>
      </c>
      <c r="G193" s="39">
        <v>0</v>
      </c>
      <c r="H193" s="39">
        <v>0</v>
      </c>
      <c r="I193" s="39">
        <v>3</v>
      </c>
      <c r="J193" s="39">
        <v>0</v>
      </c>
      <c r="K193" s="39">
        <v>0</v>
      </c>
    </row>
    <row r="194" spans="1:11" x14ac:dyDescent="0.2">
      <c r="A194" s="38" t="s">
        <v>2345</v>
      </c>
      <c r="B194" s="39">
        <v>6</v>
      </c>
      <c r="C194" s="39">
        <v>0</v>
      </c>
      <c r="D194" s="39">
        <v>0</v>
      </c>
      <c r="E194" s="39">
        <v>0</v>
      </c>
      <c r="F194" s="39">
        <v>0</v>
      </c>
      <c r="G194" s="39">
        <v>0</v>
      </c>
      <c r="H194" s="39">
        <v>0</v>
      </c>
      <c r="I194" s="39">
        <v>6</v>
      </c>
      <c r="J194" s="39">
        <v>0</v>
      </c>
      <c r="K194" s="39">
        <v>0</v>
      </c>
    </row>
    <row r="195" spans="1:11" x14ac:dyDescent="0.2">
      <c r="A195" s="38" t="s">
        <v>2346</v>
      </c>
      <c r="B195" s="39">
        <v>4</v>
      </c>
      <c r="C195" s="39">
        <v>0</v>
      </c>
      <c r="D195" s="39">
        <v>0</v>
      </c>
      <c r="E195" s="39">
        <v>0</v>
      </c>
      <c r="F195" s="39">
        <v>0</v>
      </c>
      <c r="G195" s="39">
        <v>0</v>
      </c>
      <c r="H195" s="39">
        <v>0</v>
      </c>
      <c r="I195" s="39">
        <v>4</v>
      </c>
      <c r="J195" s="39">
        <v>0</v>
      </c>
      <c r="K195" s="39">
        <v>0</v>
      </c>
    </row>
    <row r="196" spans="1:11" x14ac:dyDescent="0.2">
      <c r="A196" s="38" t="s">
        <v>2347</v>
      </c>
      <c r="B196" s="39">
        <v>3</v>
      </c>
      <c r="C196" s="39">
        <v>0</v>
      </c>
      <c r="D196" s="39">
        <v>1</v>
      </c>
      <c r="E196" s="39">
        <v>0</v>
      </c>
      <c r="F196" s="39">
        <v>0</v>
      </c>
      <c r="G196" s="39">
        <v>0</v>
      </c>
      <c r="H196" s="39">
        <v>0</v>
      </c>
      <c r="I196" s="39">
        <v>2</v>
      </c>
      <c r="J196" s="39">
        <v>0</v>
      </c>
      <c r="K196" s="39">
        <v>0</v>
      </c>
    </row>
    <row r="197" spans="1:11" x14ac:dyDescent="0.2">
      <c r="A197" s="38" t="s">
        <v>2348</v>
      </c>
      <c r="B197" s="39">
        <v>0</v>
      </c>
      <c r="C197" s="39">
        <v>0</v>
      </c>
      <c r="D197" s="39">
        <v>0</v>
      </c>
      <c r="E197" s="39">
        <v>0</v>
      </c>
      <c r="F197" s="39">
        <v>0</v>
      </c>
      <c r="G197" s="39">
        <v>0</v>
      </c>
      <c r="H197" s="39">
        <v>0</v>
      </c>
      <c r="I197" s="39">
        <v>0</v>
      </c>
      <c r="J197" s="39">
        <v>0</v>
      </c>
      <c r="K197" s="39">
        <v>0</v>
      </c>
    </row>
    <row r="198" spans="1:11" x14ac:dyDescent="0.2">
      <c r="A198" s="38" t="s">
        <v>2349</v>
      </c>
      <c r="B198" s="39">
        <v>3</v>
      </c>
      <c r="C198" s="39">
        <v>0</v>
      </c>
      <c r="D198" s="39">
        <v>0</v>
      </c>
      <c r="E198" s="39">
        <v>0</v>
      </c>
      <c r="F198" s="39">
        <v>0</v>
      </c>
      <c r="G198" s="39">
        <v>0</v>
      </c>
      <c r="H198" s="39">
        <v>0</v>
      </c>
      <c r="I198" s="39">
        <v>3</v>
      </c>
      <c r="J198" s="39">
        <v>0</v>
      </c>
      <c r="K198" s="39">
        <v>0</v>
      </c>
    </row>
    <row r="199" spans="1:11" x14ac:dyDescent="0.2">
      <c r="A199" s="38" t="s">
        <v>2350</v>
      </c>
      <c r="B199" s="39">
        <v>6</v>
      </c>
      <c r="C199" s="39">
        <v>0</v>
      </c>
      <c r="D199" s="39">
        <v>5</v>
      </c>
      <c r="E199" s="39">
        <v>0</v>
      </c>
      <c r="F199" s="39">
        <v>0</v>
      </c>
      <c r="G199" s="39">
        <v>0</v>
      </c>
      <c r="H199" s="39">
        <v>0</v>
      </c>
      <c r="I199" s="39">
        <v>1</v>
      </c>
      <c r="J199" s="39">
        <v>0</v>
      </c>
      <c r="K199" s="39">
        <v>0</v>
      </c>
    </row>
    <row r="200" spans="1:11" x14ac:dyDescent="0.2">
      <c r="A200" s="38" t="s">
        <v>2351</v>
      </c>
      <c r="B200" s="39">
        <v>1</v>
      </c>
      <c r="C200" s="39">
        <v>0</v>
      </c>
      <c r="D200" s="39">
        <v>0</v>
      </c>
      <c r="E200" s="39">
        <v>0</v>
      </c>
      <c r="F200" s="39">
        <v>0</v>
      </c>
      <c r="G200" s="39">
        <v>1</v>
      </c>
      <c r="H200" s="39">
        <v>0</v>
      </c>
      <c r="I200" s="39">
        <v>0</v>
      </c>
      <c r="J200" s="39">
        <v>0</v>
      </c>
      <c r="K200" s="39">
        <v>0</v>
      </c>
    </row>
    <row r="201" spans="1:11" x14ac:dyDescent="0.2">
      <c r="A201" s="38" t="s">
        <v>2352</v>
      </c>
      <c r="B201" s="39">
        <v>9</v>
      </c>
      <c r="C201" s="39">
        <v>0</v>
      </c>
      <c r="D201" s="39">
        <v>0</v>
      </c>
      <c r="E201" s="39">
        <v>0</v>
      </c>
      <c r="F201" s="39">
        <v>0</v>
      </c>
      <c r="G201" s="39">
        <v>0</v>
      </c>
      <c r="H201" s="39">
        <v>0</v>
      </c>
      <c r="I201" s="39">
        <v>9</v>
      </c>
      <c r="J201" s="39">
        <v>0</v>
      </c>
      <c r="K201" s="39">
        <v>0</v>
      </c>
    </row>
    <row r="202" spans="1:11" x14ac:dyDescent="0.2">
      <c r="A202" s="38" t="s">
        <v>2353</v>
      </c>
      <c r="B202" s="39">
        <v>0</v>
      </c>
      <c r="C202" s="39">
        <v>0</v>
      </c>
      <c r="D202" s="39">
        <v>0</v>
      </c>
      <c r="E202" s="39">
        <v>0</v>
      </c>
      <c r="F202" s="39">
        <v>0</v>
      </c>
      <c r="G202" s="39">
        <v>0</v>
      </c>
      <c r="H202" s="39">
        <v>0</v>
      </c>
      <c r="I202" s="39">
        <v>0</v>
      </c>
      <c r="J202" s="39">
        <v>0</v>
      </c>
      <c r="K202" s="39">
        <v>0</v>
      </c>
    </row>
    <row r="203" spans="1:11" x14ac:dyDescent="0.2">
      <c r="A203" s="38" t="s">
        <v>2354</v>
      </c>
      <c r="B203" s="39">
        <v>5</v>
      </c>
      <c r="C203" s="39">
        <v>0</v>
      </c>
      <c r="D203" s="39">
        <v>0</v>
      </c>
      <c r="E203" s="39">
        <v>0</v>
      </c>
      <c r="F203" s="39">
        <v>0</v>
      </c>
      <c r="G203" s="39">
        <v>0</v>
      </c>
      <c r="H203" s="39">
        <v>0</v>
      </c>
      <c r="I203" s="39">
        <v>5</v>
      </c>
      <c r="J203" s="39">
        <v>0</v>
      </c>
      <c r="K203" s="39">
        <v>0</v>
      </c>
    </row>
    <row r="204" spans="1:11" x14ac:dyDescent="0.2">
      <c r="A204" s="38" t="s">
        <v>2355</v>
      </c>
      <c r="B204" s="39">
        <v>0</v>
      </c>
      <c r="C204" s="39">
        <v>0</v>
      </c>
      <c r="D204" s="39">
        <v>0</v>
      </c>
      <c r="E204" s="39">
        <v>0</v>
      </c>
      <c r="F204" s="39">
        <v>0</v>
      </c>
      <c r="G204" s="39">
        <v>0</v>
      </c>
      <c r="H204" s="39">
        <v>0</v>
      </c>
      <c r="I204" s="39">
        <v>0</v>
      </c>
      <c r="J204" s="39">
        <v>0</v>
      </c>
      <c r="K204" s="39">
        <v>0</v>
      </c>
    </row>
    <row r="205" spans="1:11" x14ac:dyDescent="0.2">
      <c r="A205" s="38" t="s">
        <v>2356</v>
      </c>
      <c r="B205" s="39">
        <v>5</v>
      </c>
      <c r="C205" s="39">
        <v>0</v>
      </c>
      <c r="D205" s="39">
        <v>0</v>
      </c>
      <c r="E205" s="39">
        <v>0</v>
      </c>
      <c r="F205" s="39">
        <v>0</v>
      </c>
      <c r="G205" s="39">
        <v>0</v>
      </c>
      <c r="H205" s="39">
        <v>0</v>
      </c>
      <c r="I205" s="39">
        <v>5</v>
      </c>
      <c r="J205" s="39">
        <v>0</v>
      </c>
      <c r="K205" s="39">
        <v>0</v>
      </c>
    </row>
    <row r="206" spans="1:11" x14ac:dyDescent="0.2">
      <c r="A206" s="38" t="s">
        <v>2357</v>
      </c>
      <c r="B206" s="39">
        <v>0</v>
      </c>
      <c r="C206" s="39">
        <v>0</v>
      </c>
      <c r="D206" s="39">
        <v>0</v>
      </c>
      <c r="E206" s="39">
        <v>0</v>
      </c>
      <c r="F206" s="39">
        <v>0</v>
      </c>
      <c r="G206" s="39">
        <v>0</v>
      </c>
      <c r="H206" s="39">
        <v>0</v>
      </c>
      <c r="I206" s="39">
        <v>0</v>
      </c>
      <c r="J206" s="39">
        <v>0</v>
      </c>
      <c r="K206" s="39">
        <v>0</v>
      </c>
    </row>
    <row r="207" spans="1:11" x14ac:dyDescent="0.2">
      <c r="A207" s="38" t="s">
        <v>2358</v>
      </c>
      <c r="B207" s="39">
        <v>9</v>
      </c>
      <c r="C207" s="39">
        <v>0</v>
      </c>
      <c r="D207" s="39">
        <v>0</v>
      </c>
      <c r="E207" s="39">
        <v>0</v>
      </c>
      <c r="F207" s="39">
        <v>0</v>
      </c>
      <c r="G207" s="39">
        <v>0</v>
      </c>
      <c r="H207" s="39">
        <v>0</v>
      </c>
      <c r="I207" s="39">
        <v>9</v>
      </c>
      <c r="J207" s="39">
        <v>0</v>
      </c>
      <c r="K207" s="39">
        <v>0</v>
      </c>
    </row>
    <row r="208" spans="1:11" x14ac:dyDescent="0.2">
      <c r="A208" s="38" t="s">
        <v>2359</v>
      </c>
      <c r="B208" s="39">
        <v>1</v>
      </c>
      <c r="C208" s="39">
        <v>0</v>
      </c>
      <c r="D208" s="39">
        <v>0</v>
      </c>
      <c r="E208" s="39">
        <v>0</v>
      </c>
      <c r="F208" s="39">
        <v>0</v>
      </c>
      <c r="G208" s="39">
        <v>0</v>
      </c>
      <c r="H208" s="39">
        <v>0</v>
      </c>
      <c r="I208" s="39">
        <v>0</v>
      </c>
      <c r="J208" s="39">
        <v>1</v>
      </c>
      <c r="K208" s="39">
        <v>0</v>
      </c>
    </row>
    <row r="209" spans="1:11" x14ac:dyDescent="0.2">
      <c r="A209" s="38" t="s">
        <v>2360</v>
      </c>
      <c r="B209" s="39">
        <v>1</v>
      </c>
      <c r="C209" s="39">
        <v>0</v>
      </c>
      <c r="D209" s="39">
        <v>0</v>
      </c>
      <c r="E209" s="39">
        <v>0</v>
      </c>
      <c r="F209" s="39">
        <v>0</v>
      </c>
      <c r="G209" s="39">
        <v>0</v>
      </c>
      <c r="H209" s="39">
        <v>0</v>
      </c>
      <c r="I209" s="39">
        <v>1</v>
      </c>
      <c r="J209" s="39">
        <v>0</v>
      </c>
      <c r="K209" s="39">
        <v>0</v>
      </c>
    </row>
    <row r="210" spans="1:11" x14ac:dyDescent="0.2">
      <c r="A210" s="38" t="s">
        <v>2361</v>
      </c>
      <c r="B210" s="39">
        <v>15</v>
      </c>
      <c r="C210" s="39">
        <v>0</v>
      </c>
      <c r="D210" s="39">
        <v>0</v>
      </c>
      <c r="E210" s="39">
        <v>0</v>
      </c>
      <c r="F210" s="39">
        <v>0</v>
      </c>
      <c r="G210" s="39">
        <v>0</v>
      </c>
      <c r="H210" s="39">
        <v>0</v>
      </c>
      <c r="I210" s="39">
        <v>15</v>
      </c>
      <c r="J210" s="39">
        <v>0</v>
      </c>
      <c r="K210" s="39">
        <v>0</v>
      </c>
    </row>
    <row r="211" spans="1:11" x14ac:dyDescent="0.2">
      <c r="A211" s="38" t="s">
        <v>2362</v>
      </c>
      <c r="B211" s="39">
        <v>39</v>
      </c>
      <c r="C211" s="39">
        <v>0</v>
      </c>
      <c r="D211" s="39">
        <v>0</v>
      </c>
      <c r="E211" s="39">
        <v>0</v>
      </c>
      <c r="F211" s="39">
        <v>0</v>
      </c>
      <c r="G211" s="39">
        <v>0</v>
      </c>
      <c r="H211" s="39">
        <v>0</v>
      </c>
      <c r="I211" s="39">
        <v>0</v>
      </c>
      <c r="J211" s="39">
        <v>39</v>
      </c>
      <c r="K211" s="39">
        <v>0</v>
      </c>
    </row>
    <row r="212" spans="1:11" x14ac:dyDescent="0.2">
      <c r="A212" s="38" t="s">
        <v>2363</v>
      </c>
      <c r="B212" s="39">
        <v>3</v>
      </c>
      <c r="C212" s="39">
        <v>0</v>
      </c>
      <c r="D212" s="39">
        <v>0</v>
      </c>
      <c r="E212" s="39">
        <v>0</v>
      </c>
      <c r="F212" s="39">
        <v>0</v>
      </c>
      <c r="G212" s="39">
        <v>0</v>
      </c>
      <c r="H212" s="39">
        <v>0</v>
      </c>
      <c r="I212" s="39">
        <v>3</v>
      </c>
      <c r="J212" s="39">
        <v>0</v>
      </c>
      <c r="K212" s="39">
        <v>0</v>
      </c>
    </row>
    <row r="213" spans="1:11" x14ac:dyDescent="0.2">
      <c r="A213" s="38" t="s">
        <v>2364</v>
      </c>
      <c r="B213" s="39">
        <v>3</v>
      </c>
      <c r="C213" s="39">
        <v>0</v>
      </c>
      <c r="D213" s="39">
        <v>0</v>
      </c>
      <c r="E213" s="39">
        <v>0</v>
      </c>
      <c r="F213" s="39">
        <v>0</v>
      </c>
      <c r="G213" s="39">
        <v>0</v>
      </c>
      <c r="H213" s="39">
        <v>0</v>
      </c>
      <c r="I213" s="39">
        <v>3</v>
      </c>
      <c r="J213" s="39">
        <v>0</v>
      </c>
      <c r="K213" s="39">
        <v>0</v>
      </c>
    </row>
    <row r="214" spans="1:11" x14ac:dyDescent="0.2">
      <c r="A214" s="38" t="s">
        <v>2365</v>
      </c>
      <c r="B214" s="39">
        <v>0</v>
      </c>
      <c r="C214" s="39">
        <v>0</v>
      </c>
      <c r="D214" s="39">
        <v>0</v>
      </c>
      <c r="E214" s="39">
        <v>0</v>
      </c>
      <c r="F214" s="39">
        <v>0</v>
      </c>
      <c r="G214" s="39">
        <v>0</v>
      </c>
      <c r="H214" s="39">
        <v>0</v>
      </c>
      <c r="I214" s="39">
        <v>0</v>
      </c>
      <c r="J214" s="39">
        <v>0</v>
      </c>
      <c r="K214" s="39">
        <v>0</v>
      </c>
    </row>
    <row r="215" spans="1:11" x14ac:dyDescent="0.2">
      <c r="A215" s="38" t="s">
        <v>2366</v>
      </c>
      <c r="B215" s="39">
        <v>9</v>
      </c>
      <c r="C215" s="39">
        <v>0</v>
      </c>
      <c r="D215" s="39">
        <v>0</v>
      </c>
      <c r="E215" s="39">
        <v>0</v>
      </c>
      <c r="F215" s="39">
        <v>0</v>
      </c>
      <c r="G215" s="39">
        <v>0</v>
      </c>
      <c r="H215" s="39">
        <v>0</v>
      </c>
      <c r="I215" s="39">
        <v>9</v>
      </c>
      <c r="J215" s="39">
        <v>0</v>
      </c>
      <c r="K215" s="39">
        <v>0</v>
      </c>
    </row>
    <row r="216" spans="1:11" x14ac:dyDescent="0.2">
      <c r="A216" s="38" t="s">
        <v>2367</v>
      </c>
      <c r="B216" s="39">
        <v>0</v>
      </c>
      <c r="C216" s="39">
        <v>0</v>
      </c>
      <c r="D216" s="39">
        <v>0</v>
      </c>
      <c r="E216" s="39">
        <v>0</v>
      </c>
      <c r="F216" s="39">
        <v>0</v>
      </c>
      <c r="G216" s="39">
        <v>0</v>
      </c>
      <c r="H216" s="39">
        <v>0</v>
      </c>
      <c r="I216" s="39">
        <v>0</v>
      </c>
      <c r="J216" s="39">
        <v>0</v>
      </c>
      <c r="K216" s="39">
        <v>0</v>
      </c>
    </row>
    <row r="217" spans="1:11" x14ac:dyDescent="0.2">
      <c r="A217" s="38" t="s">
        <v>2368</v>
      </c>
      <c r="B217" s="39">
        <v>3</v>
      </c>
      <c r="C217" s="39">
        <v>0</v>
      </c>
      <c r="D217" s="39">
        <v>0</v>
      </c>
      <c r="E217" s="39">
        <v>0</v>
      </c>
      <c r="F217" s="39">
        <v>0</v>
      </c>
      <c r="G217" s="39">
        <v>0</v>
      </c>
      <c r="H217" s="39">
        <v>0</v>
      </c>
      <c r="I217" s="39">
        <v>3</v>
      </c>
      <c r="J217" s="39">
        <v>0</v>
      </c>
      <c r="K217" s="39">
        <v>0</v>
      </c>
    </row>
    <row r="218" spans="1:11" x14ac:dyDescent="0.2">
      <c r="A218" s="38" t="s">
        <v>2369</v>
      </c>
      <c r="B218" s="39">
        <v>7</v>
      </c>
      <c r="C218" s="39">
        <v>0</v>
      </c>
      <c r="D218" s="39">
        <v>0</v>
      </c>
      <c r="E218" s="39">
        <v>0</v>
      </c>
      <c r="F218" s="39">
        <v>0</v>
      </c>
      <c r="G218" s="39">
        <v>0</v>
      </c>
      <c r="H218" s="39">
        <v>0</v>
      </c>
      <c r="I218" s="39">
        <v>7</v>
      </c>
      <c r="J218" s="39">
        <v>0</v>
      </c>
      <c r="K218" s="39">
        <v>0</v>
      </c>
    </row>
    <row r="219" spans="1:11" x14ac:dyDescent="0.2">
      <c r="A219" s="38" t="s">
        <v>2370</v>
      </c>
      <c r="B219" s="39">
        <v>12</v>
      </c>
      <c r="C219" s="39">
        <v>0</v>
      </c>
      <c r="D219" s="39">
        <v>0</v>
      </c>
      <c r="E219" s="39">
        <v>0</v>
      </c>
      <c r="F219" s="39">
        <v>0</v>
      </c>
      <c r="G219" s="39">
        <v>0</v>
      </c>
      <c r="H219" s="39">
        <v>0</v>
      </c>
      <c r="I219" s="39">
        <v>12</v>
      </c>
      <c r="J219" s="39">
        <v>0</v>
      </c>
      <c r="K219" s="39">
        <v>0</v>
      </c>
    </row>
    <row r="220" spans="1:11" x14ac:dyDescent="0.2">
      <c r="A220" s="38" t="s">
        <v>2371</v>
      </c>
      <c r="B220" s="39">
        <v>1</v>
      </c>
      <c r="C220" s="39">
        <v>0</v>
      </c>
      <c r="D220" s="39">
        <v>0</v>
      </c>
      <c r="E220" s="39">
        <v>0</v>
      </c>
      <c r="F220" s="39">
        <v>0</v>
      </c>
      <c r="G220" s="39">
        <v>0</v>
      </c>
      <c r="H220" s="39">
        <v>0</v>
      </c>
      <c r="I220" s="39">
        <v>1</v>
      </c>
      <c r="J220" s="39">
        <v>0</v>
      </c>
      <c r="K220" s="39">
        <v>0</v>
      </c>
    </row>
    <row r="221" spans="1:11" x14ac:dyDescent="0.2">
      <c r="A221" s="38" t="s">
        <v>2372</v>
      </c>
      <c r="B221" s="39">
        <v>170</v>
      </c>
      <c r="C221" s="39">
        <v>0</v>
      </c>
      <c r="D221" s="39">
        <v>0</v>
      </c>
      <c r="E221" s="39">
        <v>0</v>
      </c>
      <c r="F221" s="39">
        <v>0</v>
      </c>
      <c r="G221" s="39">
        <v>0</v>
      </c>
      <c r="H221" s="39">
        <v>0</v>
      </c>
      <c r="I221" s="39">
        <v>170</v>
      </c>
      <c r="J221" s="39">
        <v>0</v>
      </c>
      <c r="K221" s="39">
        <v>0</v>
      </c>
    </row>
    <row r="222" spans="1:11" x14ac:dyDescent="0.2">
      <c r="A222" s="38" t="s">
        <v>2373</v>
      </c>
      <c r="B222" s="39">
        <v>10</v>
      </c>
      <c r="C222" s="39">
        <v>0</v>
      </c>
      <c r="D222" s="39">
        <v>0</v>
      </c>
      <c r="E222" s="39">
        <v>0</v>
      </c>
      <c r="F222" s="39">
        <v>0</v>
      </c>
      <c r="G222" s="39">
        <v>10</v>
      </c>
      <c r="H222" s="39">
        <v>0</v>
      </c>
      <c r="I222" s="39">
        <v>0</v>
      </c>
      <c r="J222" s="39">
        <v>0</v>
      </c>
      <c r="K222" s="39">
        <v>0</v>
      </c>
    </row>
    <row r="223" spans="1:11" x14ac:dyDescent="0.2">
      <c r="A223" s="38" t="s">
        <v>2374</v>
      </c>
      <c r="B223" s="39">
        <v>2</v>
      </c>
      <c r="C223" s="39">
        <v>0</v>
      </c>
      <c r="D223" s="39">
        <v>0</v>
      </c>
      <c r="E223" s="39">
        <v>0</v>
      </c>
      <c r="F223" s="39">
        <v>0</v>
      </c>
      <c r="G223" s="39">
        <v>2</v>
      </c>
      <c r="H223" s="39">
        <v>0</v>
      </c>
      <c r="I223" s="39">
        <v>0</v>
      </c>
      <c r="J223" s="39">
        <v>0</v>
      </c>
      <c r="K223" s="39">
        <v>0</v>
      </c>
    </row>
    <row r="224" spans="1:11" x14ac:dyDescent="0.2">
      <c r="A224" s="38" t="s">
        <v>2375</v>
      </c>
      <c r="B224" s="39">
        <v>3</v>
      </c>
      <c r="C224" s="39">
        <v>0</v>
      </c>
      <c r="D224" s="39">
        <v>0</v>
      </c>
      <c r="E224" s="39">
        <v>0</v>
      </c>
      <c r="F224" s="39">
        <v>0</v>
      </c>
      <c r="G224" s="39">
        <v>3</v>
      </c>
      <c r="H224" s="39">
        <v>0</v>
      </c>
      <c r="I224" s="39">
        <v>0</v>
      </c>
      <c r="J224" s="39">
        <v>0</v>
      </c>
      <c r="K224" s="39">
        <v>0</v>
      </c>
    </row>
    <row r="225" spans="1:11" x14ac:dyDescent="0.2">
      <c r="A225" s="38" t="s">
        <v>2376</v>
      </c>
      <c r="B225" s="39">
        <v>11</v>
      </c>
      <c r="C225" s="39">
        <v>0</v>
      </c>
      <c r="D225" s="39">
        <v>0</v>
      </c>
      <c r="E225" s="39">
        <v>0</v>
      </c>
      <c r="F225" s="39">
        <v>0</v>
      </c>
      <c r="G225" s="39">
        <v>11</v>
      </c>
      <c r="H225" s="39">
        <v>0</v>
      </c>
      <c r="I225" s="39">
        <v>0</v>
      </c>
      <c r="J225" s="39">
        <v>0</v>
      </c>
      <c r="K225" s="39">
        <v>0</v>
      </c>
    </row>
    <row r="226" spans="1:11" x14ac:dyDescent="0.2">
      <c r="A226" s="38" t="s">
        <v>2377</v>
      </c>
      <c r="B226" s="39">
        <v>1</v>
      </c>
      <c r="C226" s="39">
        <v>0</v>
      </c>
      <c r="D226" s="39">
        <v>0</v>
      </c>
      <c r="E226" s="39">
        <v>0</v>
      </c>
      <c r="F226" s="39">
        <v>0</v>
      </c>
      <c r="G226" s="39">
        <v>1</v>
      </c>
      <c r="H226" s="39">
        <v>0</v>
      </c>
      <c r="I226" s="39">
        <v>0</v>
      </c>
      <c r="J226" s="39">
        <v>0</v>
      </c>
      <c r="K226" s="39">
        <v>0</v>
      </c>
    </row>
    <row r="227" spans="1:11" x14ac:dyDescent="0.2">
      <c r="A227" s="38" t="s">
        <v>2378</v>
      </c>
      <c r="B227" s="39">
        <v>0</v>
      </c>
      <c r="C227" s="39">
        <v>0</v>
      </c>
      <c r="D227" s="39">
        <v>0</v>
      </c>
      <c r="E227" s="39">
        <v>0</v>
      </c>
      <c r="F227" s="39">
        <v>0</v>
      </c>
      <c r="G227" s="39">
        <v>0</v>
      </c>
      <c r="H227" s="39">
        <v>0</v>
      </c>
      <c r="I227" s="39">
        <v>0</v>
      </c>
      <c r="J227" s="39">
        <v>0</v>
      </c>
      <c r="K227" s="39">
        <v>0</v>
      </c>
    </row>
    <row r="228" spans="1:11" x14ac:dyDescent="0.2">
      <c r="A228" s="38" t="s">
        <v>2379</v>
      </c>
      <c r="B228" s="39">
        <v>0</v>
      </c>
      <c r="C228" s="39">
        <v>0</v>
      </c>
      <c r="D228" s="39">
        <v>0</v>
      </c>
      <c r="E228" s="39">
        <v>0</v>
      </c>
      <c r="F228" s="39">
        <v>0</v>
      </c>
      <c r="G228" s="39">
        <v>0</v>
      </c>
      <c r="H228" s="39">
        <v>0</v>
      </c>
      <c r="I228" s="39">
        <v>0</v>
      </c>
      <c r="J228" s="39">
        <v>0</v>
      </c>
      <c r="K228" s="39">
        <v>0</v>
      </c>
    </row>
    <row r="229" spans="1:11" x14ac:dyDescent="0.2">
      <c r="A229" s="38" t="s">
        <v>2380</v>
      </c>
      <c r="B229" s="39">
        <v>3</v>
      </c>
      <c r="C229" s="39">
        <v>0</v>
      </c>
      <c r="D229" s="39">
        <v>0</v>
      </c>
      <c r="E229" s="39">
        <v>0</v>
      </c>
      <c r="F229" s="39">
        <v>0</v>
      </c>
      <c r="G229" s="39">
        <v>0</v>
      </c>
      <c r="H229" s="39">
        <v>0</v>
      </c>
      <c r="I229" s="39">
        <v>3</v>
      </c>
      <c r="J229" s="39">
        <v>0</v>
      </c>
      <c r="K229" s="39">
        <v>0</v>
      </c>
    </row>
    <row r="230" spans="1:11" x14ac:dyDescent="0.2">
      <c r="A230" s="38" t="s">
        <v>2381</v>
      </c>
      <c r="B230" s="39">
        <v>1</v>
      </c>
      <c r="C230" s="39">
        <v>0</v>
      </c>
      <c r="D230" s="39">
        <v>0</v>
      </c>
      <c r="E230" s="39">
        <v>0</v>
      </c>
      <c r="F230" s="39">
        <v>0</v>
      </c>
      <c r="G230" s="39">
        <v>0</v>
      </c>
      <c r="H230" s="39">
        <v>0</v>
      </c>
      <c r="I230" s="39">
        <v>1</v>
      </c>
      <c r="J230" s="39">
        <v>0</v>
      </c>
      <c r="K230" s="39">
        <v>0</v>
      </c>
    </row>
    <row r="231" spans="1:11" x14ac:dyDescent="0.2">
      <c r="A231" s="38" t="s">
        <v>2382</v>
      </c>
      <c r="B231" s="39">
        <v>2</v>
      </c>
      <c r="C231" s="39">
        <v>0</v>
      </c>
      <c r="D231" s="39">
        <v>0</v>
      </c>
      <c r="E231" s="39">
        <v>0</v>
      </c>
      <c r="F231" s="39">
        <v>0</v>
      </c>
      <c r="G231" s="39">
        <v>0</v>
      </c>
      <c r="H231" s="39">
        <v>0</v>
      </c>
      <c r="I231" s="39">
        <v>2</v>
      </c>
      <c r="J231" s="39">
        <v>0</v>
      </c>
      <c r="K231" s="39">
        <v>0</v>
      </c>
    </row>
    <row r="232" spans="1:11" x14ac:dyDescent="0.2">
      <c r="A232" s="38" t="s">
        <v>2383</v>
      </c>
      <c r="B232" s="39">
        <v>1</v>
      </c>
      <c r="C232" s="39">
        <v>0</v>
      </c>
      <c r="D232" s="39">
        <v>0</v>
      </c>
      <c r="E232" s="39">
        <v>0</v>
      </c>
      <c r="F232" s="39">
        <v>0</v>
      </c>
      <c r="G232" s="39">
        <v>0</v>
      </c>
      <c r="H232" s="39">
        <v>0</v>
      </c>
      <c r="I232" s="39">
        <v>1</v>
      </c>
      <c r="J232" s="39">
        <v>0</v>
      </c>
      <c r="K232" s="39">
        <v>0</v>
      </c>
    </row>
    <row r="233" spans="1:11" x14ac:dyDescent="0.2">
      <c r="A233" s="38" t="s">
        <v>2384</v>
      </c>
      <c r="B233" s="39">
        <v>1</v>
      </c>
      <c r="C233" s="39">
        <v>0</v>
      </c>
      <c r="D233" s="39">
        <v>0</v>
      </c>
      <c r="E233" s="39">
        <v>0</v>
      </c>
      <c r="F233" s="39">
        <v>0</v>
      </c>
      <c r="G233" s="39">
        <v>0</v>
      </c>
      <c r="H233" s="39">
        <v>0</v>
      </c>
      <c r="I233" s="39">
        <v>1</v>
      </c>
      <c r="J233" s="39">
        <v>0</v>
      </c>
      <c r="K233" s="39">
        <v>0</v>
      </c>
    </row>
    <row r="234" spans="1:11" x14ac:dyDescent="0.2">
      <c r="A234" s="38" t="s">
        <v>2385</v>
      </c>
      <c r="B234" s="39">
        <v>0</v>
      </c>
      <c r="C234" s="39">
        <v>0</v>
      </c>
      <c r="D234" s="39">
        <v>0</v>
      </c>
      <c r="E234" s="39">
        <v>0</v>
      </c>
      <c r="F234" s="39">
        <v>0</v>
      </c>
      <c r="G234" s="39">
        <v>0</v>
      </c>
      <c r="H234" s="39">
        <v>0</v>
      </c>
      <c r="I234" s="39">
        <v>0</v>
      </c>
      <c r="J234" s="39">
        <v>0</v>
      </c>
      <c r="K234" s="39">
        <v>0</v>
      </c>
    </row>
    <row r="235" spans="1:11" x14ac:dyDescent="0.2">
      <c r="A235" s="38" t="s">
        <v>2386</v>
      </c>
      <c r="B235" s="39">
        <v>1</v>
      </c>
      <c r="C235" s="39">
        <v>0</v>
      </c>
      <c r="D235" s="39">
        <v>0</v>
      </c>
      <c r="E235" s="39">
        <v>0</v>
      </c>
      <c r="F235" s="39">
        <v>0</v>
      </c>
      <c r="G235" s="39">
        <v>0</v>
      </c>
      <c r="H235" s="39">
        <v>0</v>
      </c>
      <c r="I235" s="39">
        <v>1</v>
      </c>
      <c r="J235" s="39">
        <v>0</v>
      </c>
      <c r="K235" s="39">
        <v>0</v>
      </c>
    </row>
    <row r="236" spans="1:11" x14ac:dyDescent="0.2">
      <c r="A236" s="38" t="s">
        <v>2387</v>
      </c>
      <c r="B236" s="39">
        <v>0</v>
      </c>
      <c r="C236" s="39">
        <v>0</v>
      </c>
      <c r="D236" s="39">
        <v>0</v>
      </c>
      <c r="E236" s="39">
        <v>0</v>
      </c>
      <c r="F236" s="39">
        <v>0</v>
      </c>
      <c r="G236" s="39">
        <v>0</v>
      </c>
      <c r="H236" s="39">
        <v>0</v>
      </c>
      <c r="I236" s="39">
        <v>0</v>
      </c>
      <c r="J236" s="39">
        <v>0</v>
      </c>
      <c r="K236" s="39">
        <v>0</v>
      </c>
    </row>
    <row r="237" spans="1:11" x14ac:dyDescent="0.2">
      <c r="A237" s="38" t="s">
        <v>2388</v>
      </c>
      <c r="B237" s="39">
        <v>1</v>
      </c>
      <c r="C237" s="39">
        <v>0</v>
      </c>
      <c r="D237" s="39">
        <v>0</v>
      </c>
      <c r="E237" s="39">
        <v>0</v>
      </c>
      <c r="F237" s="39">
        <v>0</v>
      </c>
      <c r="G237" s="39">
        <v>0</v>
      </c>
      <c r="H237" s="39">
        <v>0</v>
      </c>
      <c r="I237" s="39">
        <v>1</v>
      </c>
      <c r="J237" s="39">
        <v>0</v>
      </c>
      <c r="K237" s="39">
        <v>0</v>
      </c>
    </row>
    <row r="238" spans="1:11" x14ac:dyDescent="0.2">
      <c r="A238" s="38" t="s">
        <v>2389</v>
      </c>
      <c r="B238" s="39">
        <v>1</v>
      </c>
      <c r="C238" s="39">
        <v>0</v>
      </c>
      <c r="D238" s="39">
        <v>0</v>
      </c>
      <c r="E238" s="39">
        <v>0</v>
      </c>
      <c r="F238" s="39">
        <v>0</v>
      </c>
      <c r="G238" s="39">
        <v>0</v>
      </c>
      <c r="H238" s="39">
        <v>0</v>
      </c>
      <c r="I238" s="39">
        <v>1</v>
      </c>
      <c r="J238" s="39">
        <v>0</v>
      </c>
      <c r="K238" s="39">
        <v>0</v>
      </c>
    </row>
    <row r="239" spans="1:11" x14ac:dyDescent="0.2">
      <c r="A239" s="38" t="s">
        <v>2390</v>
      </c>
      <c r="B239" s="39">
        <v>1</v>
      </c>
      <c r="C239" s="39">
        <v>0</v>
      </c>
      <c r="D239" s="39">
        <v>0</v>
      </c>
      <c r="E239" s="39">
        <v>0</v>
      </c>
      <c r="F239" s="39">
        <v>0</v>
      </c>
      <c r="G239" s="39">
        <v>0</v>
      </c>
      <c r="H239" s="39">
        <v>1</v>
      </c>
      <c r="I239" s="39">
        <v>0</v>
      </c>
      <c r="J239" s="39">
        <v>0</v>
      </c>
      <c r="K239" s="39">
        <v>0</v>
      </c>
    </row>
    <row r="240" spans="1:11" x14ac:dyDescent="0.2">
      <c r="A240" s="38" t="s">
        <v>2391</v>
      </c>
      <c r="B240" s="39">
        <v>2</v>
      </c>
      <c r="C240" s="39">
        <v>0</v>
      </c>
      <c r="D240" s="39">
        <v>0</v>
      </c>
      <c r="E240" s="39">
        <v>0</v>
      </c>
      <c r="F240" s="39">
        <v>0</v>
      </c>
      <c r="G240" s="39">
        <v>0</v>
      </c>
      <c r="H240" s="39">
        <v>0</v>
      </c>
      <c r="I240" s="39">
        <v>2</v>
      </c>
      <c r="J240" s="39">
        <v>0</v>
      </c>
      <c r="K240" s="39">
        <v>0</v>
      </c>
    </row>
    <row r="241" spans="1:11" x14ac:dyDescent="0.2">
      <c r="A241" s="38" t="s">
        <v>2392</v>
      </c>
      <c r="B241" s="39">
        <v>0</v>
      </c>
      <c r="C241" s="39">
        <v>0</v>
      </c>
      <c r="D241" s="39">
        <v>0</v>
      </c>
      <c r="E241" s="39">
        <v>0</v>
      </c>
      <c r="F241" s="39">
        <v>0</v>
      </c>
      <c r="G241" s="39">
        <v>0</v>
      </c>
      <c r="H241" s="39">
        <v>0</v>
      </c>
      <c r="I241" s="39">
        <v>0</v>
      </c>
      <c r="J241" s="39">
        <v>0</v>
      </c>
      <c r="K241" s="39">
        <v>0</v>
      </c>
    </row>
    <row r="242" spans="1:11" x14ac:dyDescent="0.2">
      <c r="A242" s="38" t="s">
        <v>2393</v>
      </c>
      <c r="B242" s="39">
        <v>0</v>
      </c>
      <c r="C242" s="39">
        <v>0</v>
      </c>
      <c r="D242" s="39">
        <v>0</v>
      </c>
      <c r="E242" s="39">
        <v>0</v>
      </c>
      <c r="F242" s="39">
        <v>0</v>
      </c>
      <c r="G242" s="39">
        <v>0</v>
      </c>
      <c r="H242" s="39">
        <v>0</v>
      </c>
      <c r="I242" s="39">
        <v>0</v>
      </c>
      <c r="J242" s="39">
        <v>0</v>
      </c>
      <c r="K242" s="39">
        <v>0</v>
      </c>
    </row>
    <row r="243" spans="1:11" x14ac:dyDescent="0.2">
      <c r="A243" s="38" t="s">
        <v>2394</v>
      </c>
      <c r="B243" s="39">
        <v>0</v>
      </c>
      <c r="C243" s="39">
        <v>0</v>
      </c>
      <c r="D243" s="39">
        <v>0</v>
      </c>
      <c r="E243" s="39">
        <v>0</v>
      </c>
      <c r="F243" s="39">
        <v>0</v>
      </c>
      <c r="G243" s="39">
        <v>0</v>
      </c>
      <c r="H243" s="39">
        <v>0</v>
      </c>
      <c r="I243" s="39">
        <v>0</v>
      </c>
      <c r="J243" s="39">
        <v>0</v>
      </c>
      <c r="K243" s="39">
        <v>0</v>
      </c>
    </row>
    <row r="244" spans="1:11" x14ac:dyDescent="0.2">
      <c r="A244" s="38" t="s">
        <v>2395</v>
      </c>
      <c r="B244" s="39">
        <v>3</v>
      </c>
      <c r="C244" s="39">
        <v>0</v>
      </c>
      <c r="D244" s="39">
        <v>0</v>
      </c>
      <c r="E244" s="39">
        <v>0</v>
      </c>
      <c r="F244" s="39">
        <v>0</v>
      </c>
      <c r="G244" s="39">
        <v>0</v>
      </c>
      <c r="H244" s="39">
        <v>0</v>
      </c>
      <c r="I244" s="39">
        <v>3</v>
      </c>
      <c r="J244" s="39">
        <v>0</v>
      </c>
      <c r="K244" s="39">
        <v>0</v>
      </c>
    </row>
    <row r="245" spans="1:11" x14ac:dyDescent="0.2">
      <c r="A245" s="38" t="s">
        <v>2396</v>
      </c>
      <c r="B245" s="39">
        <v>0</v>
      </c>
      <c r="C245" s="39">
        <v>0</v>
      </c>
      <c r="D245" s="39">
        <v>0</v>
      </c>
      <c r="E245" s="39">
        <v>0</v>
      </c>
      <c r="F245" s="39">
        <v>0</v>
      </c>
      <c r="G245" s="39">
        <v>0</v>
      </c>
      <c r="H245" s="39">
        <v>0</v>
      </c>
      <c r="I245" s="39">
        <v>0</v>
      </c>
      <c r="J245" s="39">
        <v>0</v>
      </c>
      <c r="K245" s="39">
        <v>0</v>
      </c>
    </row>
    <row r="246" spans="1:11" x14ac:dyDescent="0.2">
      <c r="A246" s="38" t="s">
        <v>2397</v>
      </c>
      <c r="B246" s="39">
        <v>4</v>
      </c>
      <c r="C246" s="39">
        <v>0</v>
      </c>
      <c r="D246" s="39">
        <v>0</v>
      </c>
      <c r="E246" s="39">
        <v>0</v>
      </c>
      <c r="F246" s="39">
        <v>0</v>
      </c>
      <c r="G246" s="39">
        <v>0</v>
      </c>
      <c r="H246" s="39">
        <v>0</v>
      </c>
      <c r="I246" s="39">
        <v>4</v>
      </c>
      <c r="J246" s="39">
        <v>0</v>
      </c>
      <c r="K246" s="39">
        <v>0</v>
      </c>
    </row>
    <row r="247" spans="1:11" x14ac:dyDescent="0.2">
      <c r="A247" s="38" t="s">
        <v>2398</v>
      </c>
      <c r="B247" s="39">
        <v>0</v>
      </c>
      <c r="C247" s="39">
        <v>0</v>
      </c>
      <c r="D247" s="39">
        <v>0</v>
      </c>
      <c r="E247" s="39">
        <v>0</v>
      </c>
      <c r="F247" s="39">
        <v>0</v>
      </c>
      <c r="G247" s="39">
        <v>0</v>
      </c>
      <c r="H247" s="39">
        <v>0</v>
      </c>
      <c r="I247" s="39">
        <v>0</v>
      </c>
      <c r="J247" s="39">
        <v>0</v>
      </c>
      <c r="K247" s="39">
        <v>0</v>
      </c>
    </row>
    <row r="248" spans="1:11" x14ac:dyDescent="0.2">
      <c r="A248" s="38" t="s">
        <v>2399</v>
      </c>
      <c r="B248" s="39">
        <v>11</v>
      </c>
      <c r="C248" s="39">
        <v>0</v>
      </c>
      <c r="D248" s="39">
        <v>0</v>
      </c>
      <c r="E248" s="39">
        <v>0</v>
      </c>
      <c r="F248" s="39">
        <v>0</v>
      </c>
      <c r="G248" s="39">
        <v>0</v>
      </c>
      <c r="H248" s="39">
        <v>0</v>
      </c>
      <c r="I248" s="39">
        <v>11</v>
      </c>
      <c r="J248" s="39">
        <v>0</v>
      </c>
      <c r="K248" s="39">
        <v>0</v>
      </c>
    </row>
    <row r="249" spans="1:11" x14ac:dyDescent="0.2">
      <c r="A249" s="38" t="s">
        <v>2400</v>
      </c>
      <c r="B249" s="39">
        <v>0</v>
      </c>
      <c r="C249" s="39">
        <v>0</v>
      </c>
      <c r="D249" s="39">
        <v>0</v>
      </c>
      <c r="E249" s="39">
        <v>0</v>
      </c>
      <c r="F249" s="39">
        <v>0</v>
      </c>
      <c r="G249" s="39">
        <v>0</v>
      </c>
      <c r="H249" s="39">
        <v>0</v>
      </c>
      <c r="I249" s="39">
        <v>0</v>
      </c>
      <c r="J249" s="39">
        <v>0</v>
      </c>
      <c r="K249" s="39">
        <v>0</v>
      </c>
    </row>
    <row r="250" spans="1:11" x14ac:dyDescent="0.2">
      <c r="A250" s="38" t="s">
        <v>2401</v>
      </c>
      <c r="B250" s="39">
        <v>1</v>
      </c>
      <c r="C250" s="39">
        <v>0</v>
      </c>
      <c r="D250" s="39">
        <v>0</v>
      </c>
      <c r="E250" s="39">
        <v>0</v>
      </c>
      <c r="F250" s="39">
        <v>0</v>
      </c>
      <c r="G250" s="39">
        <v>0</v>
      </c>
      <c r="H250" s="39">
        <v>0</v>
      </c>
      <c r="I250" s="39">
        <v>1</v>
      </c>
      <c r="J250" s="39">
        <v>0</v>
      </c>
      <c r="K250" s="39">
        <v>0</v>
      </c>
    </row>
    <row r="251" spans="1:11" x14ac:dyDescent="0.2">
      <c r="A251" s="38" t="s">
        <v>2402</v>
      </c>
      <c r="B251" s="39">
        <v>3</v>
      </c>
      <c r="C251" s="39">
        <v>3</v>
      </c>
      <c r="D251" s="39">
        <v>0</v>
      </c>
      <c r="E251" s="39">
        <v>0</v>
      </c>
      <c r="F251" s="39">
        <v>0</v>
      </c>
      <c r="G251" s="39">
        <v>0</v>
      </c>
      <c r="H251" s="39">
        <v>0</v>
      </c>
      <c r="I251" s="39">
        <v>0</v>
      </c>
      <c r="J251" s="39">
        <v>0</v>
      </c>
      <c r="K251" s="39">
        <v>0</v>
      </c>
    </row>
    <row r="252" spans="1:11" x14ac:dyDescent="0.2">
      <c r="A252" s="38" t="s">
        <v>2403</v>
      </c>
      <c r="B252" s="39">
        <v>0</v>
      </c>
      <c r="C252" s="39">
        <v>0</v>
      </c>
      <c r="D252" s="39">
        <v>0</v>
      </c>
      <c r="E252" s="39">
        <v>0</v>
      </c>
      <c r="F252" s="39">
        <v>0</v>
      </c>
      <c r="G252" s="39">
        <v>0</v>
      </c>
      <c r="H252" s="39">
        <v>0</v>
      </c>
      <c r="I252" s="39">
        <v>0</v>
      </c>
      <c r="J252" s="39">
        <v>0</v>
      </c>
      <c r="K252" s="39">
        <v>0</v>
      </c>
    </row>
    <row r="253" spans="1:11" x14ac:dyDescent="0.2">
      <c r="A253" s="38" t="s">
        <v>2404</v>
      </c>
      <c r="B253" s="39">
        <v>4</v>
      </c>
      <c r="C253" s="39">
        <v>0</v>
      </c>
      <c r="D253" s="39">
        <v>0</v>
      </c>
      <c r="E253" s="39">
        <v>4</v>
      </c>
      <c r="F253" s="39">
        <v>0</v>
      </c>
      <c r="G253" s="39">
        <v>0</v>
      </c>
      <c r="H253" s="39">
        <v>0</v>
      </c>
      <c r="I253" s="39">
        <v>0</v>
      </c>
      <c r="J253" s="39">
        <v>0</v>
      </c>
      <c r="K253" s="39">
        <v>0</v>
      </c>
    </row>
    <row r="254" spans="1:11" x14ac:dyDescent="0.2">
      <c r="A254" s="38" t="s">
        <v>2405</v>
      </c>
      <c r="B254" s="39">
        <v>2</v>
      </c>
      <c r="C254" s="39">
        <v>0</v>
      </c>
      <c r="D254" s="39">
        <v>0</v>
      </c>
      <c r="E254" s="39">
        <v>0</v>
      </c>
      <c r="F254" s="39">
        <v>2</v>
      </c>
      <c r="G254" s="39">
        <v>0</v>
      </c>
      <c r="H254" s="39">
        <v>0</v>
      </c>
      <c r="I254" s="39">
        <v>0</v>
      </c>
      <c r="J254" s="39">
        <v>0</v>
      </c>
      <c r="K254" s="39">
        <v>0</v>
      </c>
    </row>
    <row r="255" spans="1:11" x14ac:dyDescent="0.2">
      <c r="A255" s="38" t="s">
        <v>2406</v>
      </c>
      <c r="B255" s="39">
        <v>7</v>
      </c>
      <c r="C255" s="39">
        <v>0</v>
      </c>
      <c r="D255" s="39">
        <v>0</v>
      </c>
      <c r="E255" s="39">
        <v>0</v>
      </c>
      <c r="F255" s="39">
        <v>0</v>
      </c>
      <c r="G255" s="39">
        <v>7</v>
      </c>
      <c r="H255" s="39">
        <v>0</v>
      </c>
      <c r="I255" s="39">
        <v>0</v>
      </c>
      <c r="J255" s="39">
        <v>0</v>
      </c>
      <c r="K255" s="39">
        <v>0</v>
      </c>
    </row>
    <row r="256" spans="1:11" x14ac:dyDescent="0.2">
      <c r="A256" s="38" t="s">
        <v>2407</v>
      </c>
      <c r="B256" s="39">
        <v>5</v>
      </c>
      <c r="C256" s="39">
        <v>0</v>
      </c>
      <c r="D256" s="39">
        <v>0</v>
      </c>
      <c r="E256" s="39">
        <v>0</v>
      </c>
      <c r="F256" s="39">
        <v>0</v>
      </c>
      <c r="G256" s="39">
        <v>0</v>
      </c>
      <c r="H256" s="39">
        <v>5</v>
      </c>
      <c r="I256" s="39">
        <v>0</v>
      </c>
      <c r="J256" s="39">
        <v>0</v>
      </c>
      <c r="K256" s="39">
        <v>0</v>
      </c>
    </row>
    <row r="257" spans="1:11" x14ac:dyDescent="0.2">
      <c r="A257" s="38" t="s">
        <v>2408</v>
      </c>
      <c r="B257" s="39">
        <v>2</v>
      </c>
      <c r="C257" s="39">
        <v>0</v>
      </c>
      <c r="D257" s="39">
        <v>0</v>
      </c>
      <c r="E257" s="39">
        <v>0</v>
      </c>
      <c r="F257" s="39">
        <v>0</v>
      </c>
      <c r="G257" s="39">
        <v>0</v>
      </c>
      <c r="H257" s="39">
        <v>0</v>
      </c>
      <c r="I257" s="39">
        <v>2</v>
      </c>
      <c r="J257" s="39">
        <v>0</v>
      </c>
      <c r="K257" s="39">
        <v>0</v>
      </c>
    </row>
    <row r="258" spans="1:11" x14ac:dyDescent="0.2">
      <c r="A258" s="38" t="s">
        <v>2409</v>
      </c>
      <c r="B258" s="39">
        <v>2</v>
      </c>
      <c r="C258" s="39">
        <v>0</v>
      </c>
      <c r="D258" s="39">
        <v>0</v>
      </c>
      <c r="E258" s="39">
        <v>0</v>
      </c>
      <c r="F258" s="39">
        <v>0</v>
      </c>
      <c r="G258" s="39">
        <v>0</v>
      </c>
      <c r="H258" s="39">
        <v>0</v>
      </c>
      <c r="I258" s="39">
        <v>0</v>
      </c>
      <c r="J258" s="39">
        <v>2</v>
      </c>
      <c r="K258" s="39">
        <v>0</v>
      </c>
    </row>
    <row r="259" spans="1:11" x14ac:dyDescent="0.2">
      <c r="A259" s="38" t="s">
        <v>2410</v>
      </c>
      <c r="B259" s="39">
        <v>4</v>
      </c>
      <c r="C259" s="39">
        <v>0</v>
      </c>
      <c r="D259" s="39">
        <v>0</v>
      </c>
      <c r="E259" s="39">
        <v>0</v>
      </c>
      <c r="F259" s="39">
        <v>0</v>
      </c>
      <c r="G259" s="39">
        <v>0</v>
      </c>
      <c r="H259" s="39">
        <v>0</v>
      </c>
      <c r="I259" s="39">
        <v>4</v>
      </c>
      <c r="J259" s="39">
        <v>0</v>
      </c>
      <c r="K259" s="39">
        <v>0</v>
      </c>
    </row>
    <row r="260" spans="1:11" x14ac:dyDescent="0.2">
      <c r="A260" s="38" t="s">
        <v>2411</v>
      </c>
      <c r="B260" s="39">
        <v>0</v>
      </c>
      <c r="C260" s="39">
        <v>0</v>
      </c>
      <c r="D260" s="39">
        <v>0</v>
      </c>
      <c r="E260" s="39">
        <v>0</v>
      </c>
      <c r="F260" s="39">
        <v>0</v>
      </c>
      <c r="G260" s="39">
        <v>0</v>
      </c>
      <c r="H260" s="39">
        <v>0</v>
      </c>
      <c r="I260" s="39">
        <v>0</v>
      </c>
      <c r="J260" s="39">
        <v>0</v>
      </c>
      <c r="K260" s="39">
        <v>0</v>
      </c>
    </row>
    <row r="261" spans="1:11" x14ac:dyDescent="0.2">
      <c r="A261" s="38" t="s">
        <v>2412</v>
      </c>
      <c r="B261" s="39">
        <v>2</v>
      </c>
      <c r="C261" s="39">
        <v>0</v>
      </c>
      <c r="D261" s="39">
        <v>0</v>
      </c>
      <c r="E261" s="39">
        <v>0</v>
      </c>
      <c r="F261" s="39">
        <v>0</v>
      </c>
      <c r="G261" s="39">
        <v>0</v>
      </c>
      <c r="H261" s="39">
        <v>0</v>
      </c>
      <c r="I261" s="39">
        <v>2</v>
      </c>
      <c r="J261" s="39">
        <v>0</v>
      </c>
      <c r="K261" s="39">
        <v>0</v>
      </c>
    </row>
    <row r="262" spans="1:11" x14ac:dyDescent="0.2">
      <c r="A262" s="38" t="s">
        <v>2413</v>
      </c>
      <c r="B262" s="39">
        <v>0</v>
      </c>
      <c r="C262" s="39">
        <v>0</v>
      </c>
      <c r="D262" s="39">
        <v>0</v>
      </c>
      <c r="E262" s="39">
        <v>0</v>
      </c>
      <c r="F262" s="39">
        <v>0</v>
      </c>
      <c r="G262" s="39">
        <v>0</v>
      </c>
      <c r="H262" s="39">
        <v>0</v>
      </c>
      <c r="I262" s="39">
        <v>0</v>
      </c>
      <c r="J262" s="39">
        <v>0</v>
      </c>
      <c r="K262" s="39">
        <v>0</v>
      </c>
    </row>
    <row r="263" spans="1:11" x14ac:dyDescent="0.2">
      <c r="A263" s="38" t="s">
        <v>2414</v>
      </c>
      <c r="B263" s="39">
        <v>0</v>
      </c>
      <c r="C263" s="39">
        <v>0</v>
      </c>
      <c r="D263" s="39">
        <v>0</v>
      </c>
      <c r="E263" s="39">
        <v>0</v>
      </c>
      <c r="F263" s="39">
        <v>0</v>
      </c>
      <c r="G263" s="39">
        <v>0</v>
      </c>
      <c r="H263" s="39">
        <v>0</v>
      </c>
      <c r="I263" s="39">
        <v>0</v>
      </c>
      <c r="J263" s="39">
        <v>0</v>
      </c>
      <c r="K263" s="39">
        <v>0</v>
      </c>
    </row>
    <row r="264" spans="1:11" x14ac:dyDescent="0.2">
      <c r="A264" s="38" t="s">
        <v>2415</v>
      </c>
      <c r="B264" s="39">
        <v>1</v>
      </c>
      <c r="C264" s="39">
        <v>0</v>
      </c>
      <c r="D264" s="39">
        <v>0</v>
      </c>
      <c r="E264" s="39">
        <v>0</v>
      </c>
      <c r="F264" s="39">
        <v>0</v>
      </c>
      <c r="G264" s="39">
        <v>1</v>
      </c>
      <c r="H264" s="39">
        <v>0</v>
      </c>
      <c r="I264" s="39">
        <v>0</v>
      </c>
      <c r="J264" s="39">
        <v>0</v>
      </c>
      <c r="K264" s="39">
        <v>0</v>
      </c>
    </row>
    <row r="265" spans="1:11" x14ac:dyDescent="0.2">
      <c r="A265" s="38" t="s">
        <v>2416</v>
      </c>
      <c r="B265" s="39">
        <v>0</v>
      </c>
      <c r="C265" s="39">
        <v>0</v>
      </c>
      <c r="D265" s="39">
        <v>0</v>
      </c>
      <c r="E265" s="39">
        <v>0</v>
      </c>
      <c r="F265" s="39">
        <v>0</v>
      </c>
      <c r="G265" s="39">
        <v>0</v>
      </c>
      <c r="H265" s="39">
        <v>0</v>
      </c>
      <c r="I265" s="39">
        <v>0</v>
      </c>
      <c r="J265" s="39">
        <v>0</v>
      </c>
      <c r="K265" s="39">
        <v>0</v>
      </c>
    </row>
    <row r="266" spans="1:11" x14ac:dyDescent="0.2">
      <c r="A266" s="38" t="s">
        <v>2417</v>
      </c>
      <c r="B266" s="39">
        <v>0</v>
      </c>
      <c r="C266" s="39">
        <v>0</v>
      </c>
      <c r="D266" s="39">
        <v>0</v>
      </c>
      <c r="E266" s="39">
        <v>0</v>
      </c>
      <c r="F266" s="39">
        <v>0</v>
      </c>
      <c r="G266" s="39">
        <v>0</v>
      </c>
      <c r="H266" s="39">
        <v>0</v>
      </c>
      <c r="I266" s="39">
        <v>0</v>
      </c>
      <c r="J266" s="39">
        <v>0</v>
      </c>
      <c r="K266" s="39">
        <v>0</v>
      </c>
    </row>
    <row r="267" spans="1:11" x14ac:dyDescent="0.2">
      <c r="A267" s="38" t="s">
        <v>2418</v>
      </c>
      <c r="B267" s="39">
        <v>0</v>
      </c>
      <c r="C267" s="39">
        <v>0</v>
      </c>
      <c r="D267" s="39">
        <v>0</v>
      </c>
      <c r="E267" s="39">
        <v>0</v>
      </c>
      <c r="F267" s="39">
        <v>0</v>
      </c>
      <c r="G267" s="39">
        <v>0</v>
      </c>
      <c r="H267" s="39">
        <v>0</v>
      </c>
      <c r="I267" s="39">
        <v>0</v>
      </c>
      <c r="J267" s="39">
        <v>0</v>
      </c>
      <c r="K267" s="39">
        <v>0</v>
      </c>
    </row>
    <row r="268" spans="1:11" x14ac:dyDescent="0.2">
      <c r="A268" s="38" t="s">
        <v>2419</v>
      </c>
      <c r="B268" s="39">
        <v>2</v>
      </c>
      <c r="C268" s="39">
        <v>0</v>
      </c>
      <c r="D268" s="39">
        <v>0</v>
      </c>
      <c r="E268" s="39">
        <v>0</v>
      </c>
      <c r="F268" s="39">
        <v>0</v>
      </c>
      <c r="G268" s="39">
        <v>0</v>
      </c>
      <c r="H268" s="39">
        <v>0</v>
      </c>
      <c r="I268" s="39">
        <v>2</v>
      </c>
      <c r="J268" s="39">
        <v>0</v>
      </c>
      <c r="K268" s="39">
        <v>0</v>
      </c>
    </row>
    <row r="269" spans="1:11" x14ac:dyDescent="0.2">
      <c r="A269" s="38" t="s">
        <v>2420</v>
      </c>
      <c r="B269" s="39">
        <v>2</v>
      </c>
      <c r="C269" s="39">
        <v>0</v>
      </c>
      <c r="D269" s="39">
        <v>0</v>
      </c>
      <c r="E269" s="39">
        <v>0</v>
      </c>
      <c r="F269" s="39">
        <v>0</v>
      </c>
      <c r="G269" s="39">
        <v>0</v>
      </c>
      <c r="H269" s="39">
        <v>0</v>
      </c>
      <c r="I269" s="39">
        <v>2</v>
      </c>
      <c r="J269" s="39">
        <v>0</v>
      </c>
      <c r="K269" s="39">
        <v>0</v>
      </c>
    </row>
    <row r="270" spans="1:11" x14ac:dyDescent="0.2">
      <c r="A270" s="38" t="s">
        <v>2421</v>
      </c>
      <c r="B270" s="39">
        <v>0</v>
      </c>
      <c r="C270" s="39">
        <v>0</v>
      </c>
      <c r="D270" s="39">
        <v>0</v>
      </c>
      <c r="E270" s="39">
        <v>0</v>
      </c>
      <c r="F270" s="39">
        <v>0</v>
      </c>
      <c r="G270" s="39">
        <v>0</v>
      </c>
      <c r="H270" s="39">
        <v>0</v>
      </c>
      <c r="I270" s="39">
        <v>0</v>
      </c>
      <c r="J270" s="39">
        <v>0</v>
      </c>
      <c r="K270" s="39">
        <v>0</v>
      </c>
    </row>
    <row r="271" spans="1:11" x14ac:dyDescent="0.2">
      <c r="A271" s="38" t="s">
        <v>2422</v>
      </c>
      <c r="B271" s="39">
        <v>0</v>
      </c>
      <c r="C271" s="39">
        <v>0</v>
      </c>
      <c r="D271" s="39">
        <v>0</v>
      </c>
      <c r="E271" s="39">
        <v>0</v>
      </c>
      <c r="F271" s="39">
        <v>0</v>
      </c>
      <c r="G271" s="39">
        <v>0</v>
      </c>
      <c r="H271" s="39">
        <v>0</v>
      </c>
      <c r="I271" s="39">
        <v>0</v>
      </c>
      <c r="J271" s="39">
        <v>0</v>
      </c>
      <c r="K271" s="39">
        <v>0</v>
      </c>
    </row>
    <row r="272" spans="1:11" x14ac:dyDescent="0.2">
      <c r="A272" s="38" t="s">
        <v>2423</v>
      </c>
      <c r="B272" s="39">
        <v>4</v>
      </c>
      <c r="C272" s="39">
        <v>0</v>
      </c>
      <c r="D272" s="39">
        <v>0</v>
      </c>
      <c r="E272" s="39">
        <v>0</v>
      </c>
      <c r="F272" s="39">
        <v>0</v>
      </c>
      <c r="G272" s="39">
        <v>0</v>
      </c>
      <c r="H272" s="39">
        <v>0</v>
      </c>
      <c r="I272" s="39">
        <v>4</v>
      </c>
      <c r="J272" s="39">
        <v>0</v>
      </c>
      <c r="K272" s="39">
        <v>0</v>
      </c>
    </row>
    <row r="273" spans="1:11" x14ac:dyDescent="0.2">
      <c r="A273" s="38" t="s">
        <v>2424</v>
      </c>
      <c r="B273" s="39">
        <v>0</v>
      </c>
      <c r="C273" s="39">
        <v>0</v>
      </c>
      <c r="D273" s="39">
        <v>0</v>
      </c>
      <c r="E273" s="39">
        <v>0</v>
      </c>
      <c r="F273" s="39">
        <v>0</v>
      </c>
      <c r="G273" s="39">
        <v>0</v>
      </c>
      <c r="H273" s="39">
        <v>0</v>
      </c>
      <c r="I273" s="39">
        <v>0</v>
      </c>
      <c r="J273" s="39">
        <v>0</v>
      </c>
      <c r="K273" s="39">
        <v>0</v>
      </c>
    </row>
    <row r="274" spans="1:11" x14ac:dyDescent="0.2">
      <c r="A274" s="38" t="s">
        <v>2425</v>
      </c>
      <c r="B274" s="39">
        <v>7</v>
      </c>
      <c r="C274" s="39">
        <v>0</v>
      </c>
      <c r="D274" s="39">
        <v>0</v>
      </c>
      <c r="E274" s="39">
        <v>0</v>
      </c>
      <c r="F274" s="39">
        <v>0</v>
      </c>
      <c r="G274" s="39">
        <v>0</v>
      </c>
      <c r="H274" s="39">
        <v>0</v>
      </c>
      <c r="I274" s="39">
        <v>7</v>
      </c>
      <c r="J274" s="39">
        <v>0</v>
      </c>
      <c r="K274" s="39">
        <v>0</v>
      </c>
    </row>
    <row r="275" spans="1:11" x14ac:dyDescent="0.2">
      <c r="A275" s="38" t="s">
        <v>2426</v>
      </c>
      <c r="B275" s="39">
        <v>0</v>
      </c>
      <c r="C275" s="39">
        <v>0</v>
      </c>
      <c r="D275" s="39">
        <v>0</v>
      </c>
      <c r="E275" s="39">
        <v>0</v>
      </c>
      <c r="F275" s="39">
        <v>0</v>
      </c>
      <c r="G275" s="39">
        <v>0</v>
      </c>
      <c r="H275" s="39">
        <v>0</v>
      </c>
      <c r="I275" s="39">
        <v>0</v>
      </c>
      <c r="J275" s="39">
        <v>0</v>
      </c>
      <c r="K275" s="39">
        <v>0</v>
      </c>
    </row>
    <row r="276" spans="1:11" x14ac:dyDescent="0.2">
      <c r="A276" s="38" t="s">
        <v>2427</v>
      </c>
      <c r="B276" s="39">
        <v>1</v>
      </c>
      <c r="C276" s="39">
        <v>0</v>
      </c>
      <c r="D276" s="39">
        <v>0</v>
      </c>
      <c r="E276" s="39">
        <v>0</v>
      </c>
      <c r="F276" s="39">
        <v>0</v>
      </c>
      <c r="G276" s="39">
        <v>0</v>
      </c>
      <c r="H276" s="39">
        <v>0</v>
      </c>
      <c r="I276" s="39">
        <v>1</v>
      </c>
      <c r="J276" s="39">
        <v>0</v>
      </c>
      <c r="K276" s="39">
        <v>0</v>
      </c>
    </row>
    <row r="277" spans="1:11" x14ac:dyDescent="0.2">
      <c r="A277" s="38" t="s">
        <v>2428</v>
      </c>
      <c r="B277" s="39">
        <v>0</v>
      </c>
      <c r="C277" s="39">
        <v>0</v>
      </c>
      <c r="D277" s="39">
        <v>0</v>
      </c>
      <c r="E277" s="39">
        <v>0</v>
      </c>
      <c r="F277" s="39">
        <v>0</v>
      </c>
      <c r="G277" s="39">
        <v>0</v>
      </c>
      <c r="H277" s="39">
        <v>0</v>
      </c>
      <c r="I277" s="39">
        <v>0</v>
      </c>
      <c r="J277" s="39">
        <v>0</v>
      </c>
      <c r="K277" s="39">
        <v>0</v>
      </c>
    </row>
    <row r="278" spans="1:11" x14ac:dyDescent="0.2">
      <c r="A278" s="38" t="s">
        <v>2429</v>
      </c>
      <c r="B278" s="39">
        <v>0</v>
      </c>
      <c r="C278" s="39">
        <v>0</v>
      </c>
      <c r="D278" s="39">
        <v>0</v>
      </c>
      <c r="E278" s="39">
        <v>0</v>
      </c>
      <c r="F278" s="39">
        <v>0</v>
      </c>
      <c r="G278" s="39">
        <v>0</v>
      </c>
      <c r="H278" s="39">
        <v>0</v>
      </c>
      <c r="I278" s="39">
        <v>0</v>
      </c>
      <c r="J278" s="39">
        <v>0</v>
      </c>
      <c r="K278" s="39">
        <v>0</v>
      </c>
    </row>
    <row r="279" spans="1:11" x14ac:dyDescent="0.2">
      <c r="A279" s="38" t="s">
        <v>2430</v>
      </c>
      <c r="B279" s="39">
        <v>0</v>
      </c>
      <c r="C279" s="39">
        <v>0</v>
      </c>
      <c r="D279" s="39">
        <v>0</v>
      </c>
      <c r="E279" s="39">
        <v>0</v>
      </c>
      <c r="F279" s="39">
        <v>0</v>
      </c>
      <c r="G279" s="39">
        <v>0</v>
      </c>
      <c r="H279" s="39">
        <v>0</v>
      </c>
      <c r="I279" s="39">
        <v>0</v>
      </c>
      <c r="J279" s="39">
        <v>0</v>
      </c>
      <c r="K279" s="39">
        <v>0</v>
      </c>
    </row>
    <row r="280" spans="1:11" x14ac:dyDescent="0.2">
      <c r="A280" s="38" t="s">
        <v>2431</v>
      </c>
      <c r="B280" s="39">
        <v>3</v>
      </c>
      <c r="C280" s="39">
        <v>0</v>
      </c>
      <c r="D280" s="39">
        <v>0</v>
      </c>
      <c r="E280" s="39">
        <v>0</v>
      </c>
      <c r="F280" s="39">
        <v>0</v>
      </c>
      <c r="G280" s="39">
        <v>0</v>
      </c>
      <c r="H280" s="39">
        <v>0</v>
      </c>
      <c r="I280" s="39">
        <v>3</v>
      </c>
      <c r="J280" s="39">
        <v>0</v>
      </c>
      <c r="K280" s="39">
        <v>0</v>
      </c>
    </row>
    <row r="281" spans="1:11" x14ac:dyDescent="0.2">
      <c r="A281" s="38" t="s">
        <v>2432</v>
      </c>
      <c r="B281" s="39">
        <v>1</v>
      </c>
      <c r="C281" s="39">
        <v>0</v>
      </c>
      <c r="D281" s="39">
        <v>0</v>
      </c>
      <c r="E281" s="39">
        <v>0</v>
      </c>
      <c r="F281" s="39">
        <v>0</v>
      </c>
      <c r="G281" s="39">
        <v>0</v>
      </c>
      <c r="H281" s="39">
        <v>0</v>
      </c>
      <c r="I281" s="39">
        <v>1</v>
      </c>
      <c r="J281" s="39">
        <v>0</v>
      </c>
      <c r="K281" s="39">
        <v>0</v>
      </c>
    </row>
    <row r="282" spans="1:11" x14ac:dyDescent="0.2">
      <c r="A282" s="38" t="s">
        <v>2433</v>
      </c>
      <c r="B282" s="39">
        <v>0</v>
      </c>
      <c r="C282" s="39">
        <v>0</v>
      </c>
      <c r="D282" s="39">
        <v>0</v>
      </c>
      <c r="E282" s="39">
        <v>0</v>
      </c>
      <c r="F282" s="39">
        <v>0</v>
      </c>
      <c r="G282" s="39">
        <v>0</v>
      </c>
      <c r="H282" s="39">
        <v>0</v>
      </c>
      <c r="I282" s="39">
        <v>0</v>
      </c>
      <c r="J282" s="39">
        <v>0</v>
      </c>
      <c r="K282" s="39">
        <v>0</v>
      </c>
    </row>
    <row r="283" spans="1:11" x14ac:dyDescent="0.2">
      <c r="A283" s="38" t="s">
        <v>2434</v>
      </c>
      <c r="B283" s="39">
        <v>0</v>
      </c>
      <c r="C283" s="39">
        <v>0</v>
      </c>
      <c r="D283" s="39">
        <v>0</v>
      </c>
      <c r="E283" s="39">
        <v>0</v>
      </c>
      <c r="F283" s="39">
        <v>0</v>
      </c>
      <c r="G283" s="39">
        <v>0</v>
      </c>
      <c r="H283" s="39">
        <v>0</v>
      </c>
      <c r="I283" s="39">
        <v>0</v>
      </c>
      <c r="J283" s="39">
        <v>0</v>
      </c>
      <c r="K283" s="39">
        <v>0</v>
      </c>
    </row>
    <row r="284" spans="1:11" x14ac:dyDescent="0.2">
      <c r="A284" s="38" t="s">
        <v>2435</v>
      </c>
      <c r="B284" s="39">
        <v>0</v>
      </c>
      <c r="C284" s="39">
        <v>0</v>
      </c>
      <c r="D284" s="39">
        <v>0</v>
      </c>
      <c r="E284" s="39">
        <v>0</v>
      </c>
      <c r="F284" s="39">
        <v>0</v>
      </c>
      <c r="G284" s="39">
        <v>0</v>
      </c>
      <c r="H284" s="39">
        <v>0</v>
      </c>
      <c r="I284" s="39">
        <v>0</v>
      </c>
      <c r="J284" s="39">
        <v>0</v>
      </c>
      <c r="K284" s="39">
        <v>0</v>
      </c>
    </row>
    <row r="285" spans="1:11" x14ac:dyDescent="0.2">
      <c r="A285" s="38" t="s">
        <v>2436</v>
      </c>
      <c r="B285" s="39">
        <v>0</v>
      </c>
      <c r="C285" s="39">
        <v>0</v>
      </c>
      <c r="D285" s="39">
        <v>0</v>
      </c>
      <c r="E285" s="39">
        <v>0</v>
      </c>
      <c r="F285" s="39">
        <v>0</v>
      </c>
      <c r="G285" s="39">
        <v>0</v>
      </c>
      <c r="H285" s="39">
        <v>0</v>
      </c>
      <c r="I285" s="39">
        <v>0</v>
      </c>
      <c r="J285" s="39">
        <v>0</v>
      </c>
      <c r="K285" s="39">
        <v>0</v>
      </c>
    </row>
    <row r="286" spans="1:11" x14ac:dyDescent="0.2">
      <c r="A286" s="38" t="s">
        <v>2437</v>
      </c>
      <c r="B286" s="39">
        <v>0</v>
      </c>
      <c r="C286" s="39">
        <v>0</v>
      </c>
      <c r="D286" s="39">
        <v>0</v>
      </c>
      <c r="E286" s="39">
        <v>0</v>
      </c>
      <c r="F286" s="39">
        <v>0</v>
      </c>
      <c r="G286" s="39">
        <v>0</v>
      </c>
      <c r="H286" s="39">
        <v>0</v>
      </c>
      <c r="I286" s="39">
        <v>0</v>
      </c>
      <c r="J286" s="39">
        <v>0</v>
      </c>
      <c r="K286" s="39">
        <v>0</v>
      </c>
    </row>
    <row r="287" spans="1:11" x14ac:dyDescent="0.2">
      <c r="A287" s="38" t="s">
        <v>2438</v>
      </c>
      <c r="B287" s="39">
        <v>0</v>
      </c>
      <c r="C287" s="39">
        <v>0</v>
      </c>
      <c r="D287" s="39">
        <v>0</v>
      </c>
      <c r="E287" s="39">
        <v>0</v>
      </c>
      <c r="F287" s="39">
        <v>0</v>
      </c>
      <c r="G287" s="39">
        <v>0</v>
      </c>
      <c r="H287" s="39">
        <v>0</v>
      </c>
      <c r="I287" s="39">
        <v>0</v>
      </c>
      <c r="J287" s="39">
        <v>0</v>
      </c>
      <c r="K287" s="39">
        <v>0</v>
      </c>
    </row>
    <row r="288" spans="1:11" x14ac:dyDescent="0.2">
      <c r="A288" s="38" t="s">
        <v>2439</v>
      </c>
      <c r="B288" s="39">
        <v>0</v>
      </c>
      <c r="C288" s="39">
        <v>0</v>
      </c>
      <c r="D288" s="39">
        <v>0</v>
      </c>
      <c r="E288" s="39">
        <v>0</v>
      </c>
      <c r="F288" s="39">
        <v>0</v>
      </c>
      <c r="G288" s="39">
        <v>0</v>
      </c>
      <c r="H288" s="39">
        <v>0</v>
      </c>
      <c r="I288" s="39">
        <v>0</v>
      </c>
      <c r="J288" s="39">
        <v>0</v>
      </c>
      <c r="K288" s="39">
        <v>0</v>
      </c>
    </row>
    <row r="289" spans="1:11" x14ac:dyDescent="0.2">
      <c r="A289" s="38" t="s">
        <v>2440</v>
      </c>
      <c r="B289" s="39">
        <v>0</v>
      </c>
      <c r="C289" s="39">
        <v>0</v>
      </c>
      <c r="D289" s="39">
        <v>0</v>
      </c>
      <c r="E289" s="39">
        <v>0</v>
      </c>
      <c r="F289" s="39">
        <v>0</v>
      </c>
      <c r="G289" s="39">
        <v>0</v>
      </c>
      <c r="H289" s="39">
        <v>0</v>
      </c>
      <c r="I289" s="39">
        <v>0</v>
      </c>
      <c r="J289" s="39">
        <v>0</v>
      </c>
      <c r="K289" s="39">
        <v>0</v>
      </c>
    </row>
    <row r="290" spans="1:11" x14ac:dyDescent="0.2">
      <c r="A290" s="38" t="s">
        <v>2441</v>
      </c>
      <c r="B290" s="39">
        <v>0</v>
      </c>
      <c r="C290" s="39">
        <v>0</v>
      </c>
      <c r="D290" s="39">
        <v>0</v>
      </c>
      <c r="E290" s="39">
        <v>0</v>
      </c>
      <c r="F290" s="39">
        <v>0</v>
      </c>
      <c r="G290" s="39">
        <v>0</v>
      </c>
      <c r="H290" s="39">
        <v>0</v>
      </c>
      <c r="I290" s="39">
        <v>0</v>
      </c>
      <c r="J290" s="39">
        <v>0</v>
      </c>
      <c r="K290" s="39">
        <v>0</v>
      </c>
    </row>
    <row r="291" spans="1:11" x14ac:dyDescent="0.2">
      <c r="A291" s="38" t="s">
        <v>2442</v>
      </c>
      <c r="B291" s="39">
        <v>0</v>
      </c>
      <c r="C291" s="39">
        <v>0</v>
      </c>
      <c r="D291" s="39">
        <v>0</v>
      </c>
      <c r="E291" s="39">
        <v>0</v>
      </c>
      <c r="F291" s="39">
        <v>0</v>
      </c>
      <c r="G291" s="39">
        <v>0</v>
      </c>
      <c r="H291" s="39">
        <v>0</v>
      </c>
      <c r="I291" s="39">
        <v>0</v>
      </c>
      <c r="J291" s="39">
        <v>0</v>
      </c>
      <c r="K291" s="39">
        <v>0</v>
      </c>
    </row>
    <row r="292" spans="1:11" x14ac:dyDescent="0.2">
      <c r="A292" s="38" t="s">
        <v>2443</v>
      </c>
      <c r="B292" s="39">
        <v>0</v>
      </c>
      <c r="C292" s="39">
        <v>0</v>
      </c>
      <c r="D292" s="39">
        <v>0</v>
      </c>
      <c r="E292" s="39">
        <v>0</v>
      </c>
      <c r="F292" s="39">
        <v>0</v>
      </c>
      <c r="G292" s="39">
        <v>0</v>
      </c>
      <c r="H292" s="39">
        <v>0</v>
      </c>
      <c r="I292" s="39">
        <v>0</v>
      </c>
      <c r="J292" s="39">
        <v>0</v>
      </c>
      <c r="K292" s="39">
        <v>0</v>
      </c>
    </row>
    <row r="293" spans="1:11" x14ac:dyDescent="0.2">
      <c r="A293" s="38" t="s">
        <v>2444</v>
      </c>
      <c r="B293" s="39">
        <v>0</v>
      </c>
      <c r="C293" s="39">
        <v>0</v>
      </c>
      <c r="D293" s="39">
        <v>0</v>
      </c>
      <c r="E293" s="39">
        <v>0</v>
      </c>
      <c r="F293" s="39">
        <v>0</v>
      </c>
      <c r="G293" s="39">
        <v>0</v>
      </c>
      <c r="H293" s="39">
        <v>0</v>
      </c>
      <c r="I293" s="39">
        <v>0</v>
      </c>
      <c r="J293" s="39">
        <v>0</v>
      </c>
      <c r="K293" s="39">
        <v>0</v>
      </c>
    </row>
    <row r="294" spans="1:11" x14ac:dyDescent="0.2">
      <c r="A294" s="38" t="s">
        <v>2445</v>
      </c>
      <c r="B294" s="39">
        <v>0</v>
      </c>
      <c r="C294" s="39">
        <v>0</v>
      </c>
      <c r="D294" s="39">
        <v>0</v>
      </c>
      <c r="E294" s="39">
        <v>0</v>
      </c>
      <c r="F294" s="39">
        <v>0</v>
      </c>
      <c r="G294" s="39">
        <v>0</v>
      </c>
      <c r="H294" s="39">
        <v>0</v>
      </c>
      <c r="I294" s="39">
        <v>0</v>
      </c>
      <c r="J294" s="39">
        <v>0</v>
      </c>
      <c r="K294" s="39">
        <v>0</v>
      </c>
    </row>
    <row r="295" spans="1:11" x14ac:dyDescent="0.2">
      <c r="A295" s="38" t="s">
        <v>2446</v>
      </c>
      <c r="B295" s="39">
        <v>0</v>
      </c>
      <c r="C295" s="39">
        <v>0</v>
      </c>
      <c r="D295" s="39">
        <v>0</v>
      </c>
      <c r="E295" s="39">
        <v>0</v>
      </c>
      <c r="F295" s="39">
        <v>0</v>
      </c>
      <c r="G295" s="39">
        <v>0</v>
      </c>
      <c r="H295" s="39">
        <v>0</v>
      </c>
      <c r="I295" s="39">
        <v>0</v>
      </c>
      <c r="J295" s="39">
        <v>0</v>
      </c>
      <c r="K295" s="39">
        <v>0</v>
      </c>
    </row>
    <row r="296" spans="1:11" x14ac:dyDescent="0.2">
      <c r="A296" s="38" t="s">
        <v>2447</v>
      </c>
      <c r="B296" s="39">
        <v>0</v>
      </c>
      <c r="C296" s="39">
        <v>0</v>
      </c>
      <c r="D296" s="39">
        <v>0</v>
      </c>
      <c r="E296" s="39">
        <v>0</v>
      </c>
      <c r="F296" s="39">
        <v>0</v>
      </c>
      <c r="G296" s="39">
        <v>0</v>
      </c>
      <c r="H296" s="39">
        <v>0</v>
      </c>
      <c r="I296" s="39">
        <v>0</v>
      </c>
      <c r="J296" s="39">
        <v>0</v>
      </c>
      <c r="K296" s="39">
        <v>0</v>
      </c>
    </row>
    <row r="297" spans="1:11" x14ac:dyDescent="0.2">
      <c r="A297" s="38" t="s">
        <v>2448</v>
      </c>
      <c r="B297" s="39">
        <v>1</v>
      </c>
      <c r="C297" s="39">
        <v>0</v>
      </c>
      <c r="D297" s="39">
        <v>1</v>
      </c>
      <c r="E297" s="39">
        <v>0</v>
      </c>
      <c r="F297" s="39">
        <v>0</v>
      </c>
      <c r="G297" s="39">
        <v>0</v>
      </c>
      <c r="H297" s="39">
        <v>0</v>
      </c>
      <c r="I297" s="39">
        <v>0</v>
      </c>
      <c r="J297" s="39">
        <v>0</v>
      </c>
      <c r="K297" s="39">
        <v>0</v>
      </c>
    </row>
    <row r="298" spans="1:11" x14ac:dyDescent="0.2">
      <c r="A298" s="38" t="s">
        <v>2449</v>
      </c>
      <c r="B298" s="39">
        <v>3</v>
      </c>
      <c r="C298" s="39">
        <v>0</v>
      </c>
      <c r="D298" s="39">
        <v>0</v>
      </c>
      <c r="E298" s="39">
        <v>0</v>
      </c>
      <c r="F298" s="39">
        <v>0</v>
      </c>
      <c r="G298" s="39">
        <v>0</v>
      </c>
      <c r="H298" s="39">
        <v>0</v>
      </c>
      <c r="I298" s="39">
        <v>3</v>
      </c>
      <c r="J298" s="39">
        <v>0</v>
      </c>
      <c r="K298" s="39">
        <v>0</v>
      </c>
    </row>
    <row r="299" spans="1:11" x14ac:dyDescent="0.2">
      <c r="A299" s="38" t="s">
        <v>2450</v>
      </c>
      <c r="B299" s="39">
        <v>13</v>
      </c>
      <c r="C299" s="39">
        <v>9</v>
      </c>
      <c r="D299" s="39">
        <v>4</v>
      </c>
      <c r="E299" s="39">
        <v>0</v>
      </c>
      <c r="F299" s="39">
        <v>0</v>
      </c>
      <c r="G299" s="39">
        <v>0</v>
      </c>
      <c r="H299" s="39">
        <v>0</v>
      </c>
      <c r="I299" s="39">
        <v>0</v>
      </c>
      <c r="J299" s="39">
        <v>0</v>
      </c>
      <c r="K299" s="39">
        <v>0</v>
      </c>
    </row>
    <row r="300" spans="1:11" x14ac:dyDescent="0.2">
      <c r="A300" s="38" t="s">
        <v>2451</v>
      </c>
      <c r="B300" s="39">
        <v>4</v>
      </c>
      <c r="C300" s="39">
        <v>0</v>
      </c>
      <c r="D300" s="39">
        <v>4</v>
      </c>
      <c r="E300" s="39">
        <v>0</v>
      </c>
      <c r="F300" s="39">
        <v>0</v>
      </c>
      <c r="G300" s="39">
        <v>0</v>
      </c>
      <c r="H300" s="39">
        <v>0</v>
      </c>
      <c r="I300" s="39">
        <v>0</v>
      </c>
      <c r="J300" s="39">
        <v>0</v>
      </c>
      <c r="K300" s="39">
        <v>0</v>
      </c>
    </row>
    <row r="301" spans="1:11" x14ac:dyDescent="0.2">
      <c r="A301" s="38" t="s">
        <v>2452</v>
      </c>
      <c r="B301" s="39">
        <v>23</v>
      </c>
      <c r="C301" s="39">
        <v>0</v>
      </c>
      <c r="D301" s="39">
        <v>0</v>
      </c>
      <c r="E301" s="39">
        <v>21</v>
      </c>
      <c r="F301" s="39">
        <v>0</v>
      </c>
      <c r="G301" s="39">
        <v>0</v>
      </c>
      <c r="H301" s="39">
        <v>0</v>
      </c>
      <c r="I301" s="39">
        <v>2</v>
      </c>
      <c r="J301" s="39">
        <v>0</v>
      </c>
      <c r="K301" s="39">
        <v>0</v>
      </c>
    </row>
    <row r="302" spans="1:11" x14ac:dyDescent="0.2">
      <c r="A302" s="38" t="s">
        <v>2453</v>
      </c>
      <c r="B302" s="39">
        <v>6</v>
      </c>
      <c r="C302" s="39">
        <v>0</v>
      </c>
      <c r="D302" s="39">
        <v>0</v>
      </c>
      <c r="E302" s="39">
        <v>0</v>
      </c>
      <c r="F302" s="39">
        <v>6</v>
      </c>
      <c r="G302" s="39">
        <v>0</v>
      </c>
      <c r="H302" s="39">
        <v>0</v>
      </c>
      <c r="I302" s="39">
        <v>0</v>
      </c>
      <c r="J302" s="39">
        <v>0</v>
      </c>
      <c r="K302" s="39">
        <v>0</v>
      </c>
    </row>
    <row r="303" spans="1:11" x14ac:dyDescent="0.2">
      <c r="A303" s="38" t="s">
        <v>2454</v>
      </c>
      <c r="B303" s="39">
        <v>19</v>
      </c>
      <c r="C303" s="39">
        <v>0</v>
      </c>
      <c r="D303" s="39">
        <v>0</v>
      </c>
      <c r="E303" s="39">
        <v>0</v>
      </c>
      <c r="F303" s="39">
        <v>0</v>
      </c>
      <c r="G303" s="39">
        <v>19</v>
      </c>
      <c r="H303" s="39">
        <v>0</v>
      </c>
      <c r="I303" s="39">
        <v>0</v>
      </c>
      <c r="J303" s="39">
        <v>0</v>
      </c>
      <c r="K303" s="39">
        <v>0</v>
      </c>
    </row>
    <row r="304" spans="1:11" x14ac:dyDescent="0.2">
      <c r="A304" s="38" t="s">
        <v>2455</v>
      </c>
      <c r="B304" s="39">
        <v>11</v>
      </c>
      <c r="C304" s="39">
        <v>0</v>
      </c>
      <c r="D304" s="39">
        <v>0</v>
      </c>
      <c r="E304" s="39">
        <v>0</v>
      </c>
      <c r="F304" s="39">
        <v>0</v>
      </c>
      <c r="G304" s="39">
        <v>0</v>
      </c>
      <c r="H304" s="39">
        <v>11</v>
      </c>
      <c r="I304" s="39">
        <v>0</v>
      </c>
      <c r="J304" s="39">
        <v>0</v>
      </c>
      <c r="K304" s="39">
        <v>0</v>
      </c>
    </row>
    <row r="305" spans="1:11" x14ac:dyDescent="0.2">
      <c r="A305" s="38" t="s">
        <v>2456</v>
      </c>
      <c r="B305" s="39">
        <v>19</v>
      </c>
      <c r="C305" s="39">
        <v>0</v>
      </c>
      <c r="D305" s="39">
        <v>0</v>
      </c>
      <c r="E305" s="39">
        <v>0</v>
      </c>
      <c r="F305" s="39">
        <v>0</v>
      </c>
      <c r="G305" s="39">
        <v>0</v>
      </c>
      <c r="H305" s="39">
        <v>0</v>
      </c>
      <c r="I305" s="39">
        <v>19</v>
      </c>
      <c r="J305" s="39">
        <v>0</v>
      </c>
      <c r="K305" s="39">
        <v>0</v>
      </c>
    </row>
    <row r="306" spans="1:11" x14ac:dyDescent="0.2">
      <c r="A306" s="38" t="s">
        <v>2457</v>
      </c>
      <c r="B306" s="39">
        <v>15</v>
      </c>
      <c r="C306" s="39">
        <v>0</v>
      </c>
      <c r="D306" s="39">
        <v>0</v>
      </c>
      <c r="E306" s="39">
        <v>0</v>
      </c>
      <c r="F306" s="39">
        <v>0</v>
      </c>
      <c r="G306" s="39">
        <v>0</v>
      </c>
      <c r="H306" s="39">
        <v>0</v>
      </c>
      <c r="I306" s="39">
        <v>0</v>
      </c>
      <c r="J306" s="39">
        <v>15</v>
      </c>
      <c r="K306" s="39">
        <v>0</v>
      </c>
    </row>
    <row r="307" spans="1:11" x14ac:dyDescent="0.2">
      <c r="A307" s="38" t="s">
        <v>2458</v>
      </c>
      <c r="B307" s="39">
        <v>3</v>
      </c>
      <c r="C307" s="39">
        <v>0</v>
      </c>
      <c r="D307" s="39">
        <v>0</v>
      </c>
      <c r="E307" s="39">
        <v>0</v>
      </c>
      <c r="F307" s="39">
        <v>0</v>
      </c>
      <c r="G307" s="39">
        <v>0</v>
      </c>
      <c r="H307" s="39">
        <v>0</v>
      </c>
      <c r="I307" s="39">
        <v>3</v>
      </c>
      <c r="J307" s="39">
        <v>0</v>
      </c>
      <c r="K307" s="39">
        <v>0</v>
      </c>
    </row>
    <row r="308" spans="1:11" x14ac:dyDescent="0.2">
      <c r="A308" s="38" t="s">
        <v>2459</v>
      </c>
      <c r="B308" s="39">
        <v>0</v>
      </c>
      <c r="C308" s="39">
        <v>0</v>
      </c>
      <c r="D308" s="39">
        <v>0</v>
      </c>
      <c r="E308" s="39">
        <v>0</v>
      </c>
      <c r="F308" s="39">
        <v>0</v>
      </c>
      <c r="G308" s="39">
        <v>0</v>
      </c>
      <c r="H308" s="39">
        <v>0</v>
      </c>
      <c r="I308" s="39">
        <v>0</v>
      </c>
      <c r="J308" s="39">
        <v>0</v>
      </c>
      <c r="K308" s="39">
        <v>0</v>
      </c>
    </row>
    <row r="309" spans="1:11" x14ac:dyDescent="0.2">
      <c r="A309" s="38" t="s">
        <v>2460</v>
      </c>
      <c r="B309" s="39">
        <v>1</v>
      </c>
      <c r="C309" s="39">
        <v>0</v>
      </c>
      <c r="D309" s="39">
        <v>0</v>
      </c>
      <c r="E309" s="39">
        <v>0</v>
      </c>
      <c r="F309" s="39">
        <v>0</v>
      </c>
      <c r="G309" s="39">
        <v>0</v>
      </c>
      <c r="H309" s="39">
        <v>0</v>
      </c>
      <c r="I309" s="39">
        <v>1</v>
      </c>
      <c r="J309" s="39">
        <v>0</v>
      </c>
      <c r="K309" s="39">
        <v>0</v>
      </c>
    </row>
    <row r="310" spans="1:11" x14ac:dyDescent="0.2">
      <c r="A310" s="38" t="s">
        <v>2461</v>
      </c>
      <c r="B310" s="39">
        <v>0</v>
      </c>
      <c r="C310" s="39">
        <v>0</v>
      </c>
      <c r="D310" s="39">
        <v>0</v>
      </c>
      <c r="E310" s="39">
        <v>0</v>
      </c>
      <c r="F310" s="39">
        <v>0</v>
      </c>
      <c r="G310" s="39">
        <v>0</v>
      </c>
      <c r="H310" s="39">
        <v>0</v>
      </c>
      <c r="I310" s="39">
        <v>0</v>
      </c>
      <c r="J310" s="39">
        <v>0</v>
      </c>
      <c r="K310" s="39">
        <v>0</v>
      </c>
    </row>
    <row r="311" spans="1:11" x14ac:dyDescent="0.2">
      <c r="A311" s="38" t="s">
        <v>2462</v>
      </c>
      <c r="B311" s="39">
        <v>6</v>
      </c>
      <c r="C311" s="39">
        <v>0</v>
      </c>
      <c r="D311" s="39">
        <v>0</v>
      </c>
      <c r="E311" s="39">
        <v>0</v>
      </c>
      <c r="F311" s="39">
        <v>0</v>
      </c>
      <c r="G311" s="39">
        <v>0</v>
      </c>
      <c r="H311" s="39">
        <v>1</v>
      </c>
      <c r="I311" s="39">
        <v>5</v>
      </c>
      <c r="J311" s="39">
        <v>0</v>
      </c>
      <c r="K311" s="39">
        <v>0</v>
      </c>
    </row>
    <row r="312" spans="1:11" x14ac:dyDescent="0.2">
      <c r="A312" s="38" t="s">
        <v>2463</v>
      </c>
      <c r="B312" s="39">
        <v>0</v>
      </c>
      <c r="C312" s="39">
        <v>0</v>
      </c>
      <c r="D312" s="39">
        <v>0</v>
      </c>
      <c r="E312" s="39">
        <v>0</v>
      </c>
      <c r="F312" s="39">
        <v>0</v>
      </c>
      <c r="G312" s="39">
        <v>0</v>
      </c>
      <c r="H312" s="39">
        <v>0</v>
      </c>
      <c r="I312" s="39">
        <v>0</v>
      </c>
      <c r="J312" s="39">
        <v>0</v>
      </c>
      <c r="K312" s="39">
        <v>0</v>
      </c>
    </row>
    <row r="313" spans="1:11" x14ac:dyDescent="0.2">
      <c r="A313" s="38" t="s">
        <v>2464</v>
      </c>
      <c r="B313" s="39">
        <v>1</v>
      </c>
      <c r="C313" s="39">
        <v>0</v>
      </c>
      <c r="D313" s="39">
        <v>0</v>
      </c>
      <c r="E313" s="39">
        <v>0</v>
      </c>
      <c r="F313" s="39">
        <v>0</v>
      </c>
      <c r="G313" s="39">
        <v>0</v>
      </c>
      <c r="H313" s="39">
        <v>0</v>
      </c>
      <c r="I313" s="39">
        <v>1</v>
      </c>
      <c r="J313" s="39">
        <v>0</v>
      </c>
      <c r="K313" s="39">
        <v>0</v>
      </c>
    </row>
    <row r="314" spans="1:11" x14ac:dyDescent="0.2">
      <c r="A314" s="38" t="s">
        <v>2465</v>
      </c>
      <c r="B314" s="39">
        <v>3</v>
      </c>
      <c r="C314" s="39">
        <v>0</v>
      </c>
      <c r="D314" s="39">
        <v>0</v>
      </c>
      <c r="E314" s="39">
        <v>0</v>
      </c>
      <c r="F314" s="39">
        <v>0</v>
      </c>
      <c r="G314" s="39">
        <v>0</v>
      </c>
      <c r="H314" s="39">
        <v>0</v>
      </c>
      <c r="I314" s="39">
        <v>3</v>
      </c>
      <c r="J314" s="39">
        <v>0</v>
      </c>
      <c r="K314" s="39">
        <v>0</v>
      </c>
    </row>
    <row r="315" spans="1:11" x14ac:dyDescent="0.2">
      <c r="A315" s="38" t="s">
        <v>2466</v>
      </c>
      <c r="B315" s="39">
        <v>1</v>
      </c>
      <c r="C315" s="39">
        <v>0</v>
      </c>
      <c r="D315" s="39">
        <v>1</v>
      </c>
      <c r="E315" s="39">
        <v>0</v>
      </c>
      <c r="F315" s="39">
        <v>0</v>
      </c>
      <c r="G315" s="39">
        <v>0</v>
      </c>
      <c r="H315" s="39">
        <v>0</v>
      </c>
      <c r="I315" s="39">
        <v>0</v>
      </c>
      <c r="J315" s="39">
        <v>0</v>
      </c>
      <c r="K315" s="39">
        <v>0</v>
      </c>
    </row>
    <row r="316" spans="1:11" x14ac:dyDescent="0.2">
      <c r="A316" s="38" t="s">
        <v>2467</v>
      </c>
      <c r="B316" s="39">
        <v>18</v>
      </c>
      <c r="C316" s="39">
        <v>0</v>
      </c>
      <c r="D316" s="39">
        <v>2</v>
      </c>
      <c r="E316" s="39">
        <v>15</v>
      </c>
      <c r="F316" s="39">
        <v>1</v>
      </c>
      <c r="G316" s="39">
        <v>0</v>
      </c>
      <c r="H316" s="39">
        <v>0</v>
      </c>
      <c r="I316" s="39">
        <v>0</v>
      </c>
      <c r="J316" s="39">
        <v>0</v>
      </c>
      <c r="K316" s="39">
        <v>0</v>
      </c>
    </row>
    <row r="317" spans="1:11" x14ac:dyDescent="0.2">
      <c r="A317" s="38" t="s">
        <v>2468</v>
      </c>
      <c r="B317" s="39">
        <v>5</v>
      </c>
      <c r="C317" s="39">
        <v>0</v>
      </c>
      <c r="D317" s="39">
        <v>0</v>
      </c>
      <c r="E317" s="39">
        <v>5</v>
      </c>
      <c r="F317" s="39">
        <v>0</v>
      </c>
      <c r="G317" s="39">
        <v>0</v>
      </c>
      <c r="H317" s="39">
        <v>0</v>
      </c>
      <c r="I317" s="39">
        <v>0</v>
      </c>
      <c r="J317" s="39">
        <v>0</v>
      </c>
      <c r="K317" s="39">
        <v>0</v>
      </c>
    </row>
    <row r="318" spans="1:11" x14ac:dyDescent="0.2">
      <c r="A318" s="38" t="s">
        <v>2469</v>
      </c>
      <c r="B318" s="39">
        <v>1</v>
      </c>
      <c r="C318" s="39">
        <v>0</v>
      </c>
      <c r="D318" s="39">
        <v>0</v>
      </c>
      <c r="E318" s="39">
        <v>0</v>
      </c>
      <c r="F318" s="39">
        <v>1</v>
      </c>
      <c r="G318" s="39">
        <v>0</v>
      </c>
      <c r="H318" s="39">
        <v>0</v>
      </c>
      <c r="I318" s="39">
        <v>0</v>
      </c>
      <c r="J318" s="39">
        <v>0</v>
      </c>
      <c r="K318" s="39">
        <v>0</v>
      </c>
    </row>
    <row r="319" spans="1:11" x14ac:dyDescent="0.2">
      <c r="A319" s="38" t="s">
        <v>2470</v>
      </c>
      <c r="B319" s="39">
        <v>1</v>
      </c>
      <c r="C319" s="39">
        <v>0</v>
      </c>
      <c r="D319" s="39">
        <v>0</v>
      </c>
      <c r="E319" s="39">
        <v>0</v>
      </c>
      <c r="F319" s="39">
        <v>0</v>
      </c>
      <c r="G319" s="39">
        <v>0</v>
      </c>
      <c r="H319" s="39">
        <v>0</v>
      </c>
      <c r="I319" s="39">
        <v>1</v>
      </c>
      <c r="J319" s="39">
        <v>0</v>
      </c>
      <c r="K319" s="39">
        <v>0</v>
      </c>
    </row>
    <row r="320" spans="1:11" x14ac:dyDescent="0.2">
      <c r="A320" s="38" t="s">
        <v>2471</v>
      </c>
      <c r="B320" s="39">
        <v>3</v>
      </c>
      <c r="C320" s="39">
        <v>0</v>
      </c>
      <c r="D320" s="39">
        <v>0</v>
      </c>
      <c r="E320" s="39">
        <v>0</v>
      </c>
      <c r="F320" s="39">
        <v>0</v>
      </c>
      <c r="G320" s="39">
        <v>0</v>
      </c>
      <c r="H320" s="39">
        <v>0</v>
      </c>
      <c r="I320" s="39">
        <v>3</v>
      </c>
      <c r="J320" s="39">
        <v>0</v>
      </c>
      <c r="K320" s="39">
        <v>0</v>
      </c>
    </row>
    <row r="321" spans="1:11" x14ac:dyDescent="0.2">
      <c r="A321" s="38" t="s">
        <v>2472</v>
      </c>
      <c r="B321" s="39">
        <v>2</v>
      </c>
      <c r="C321" s="39">
        <v>0</v>
      </c>
      <c r="D321" s="39">
        <v>0</v>
      </c>
      <c r="E321" s="39">
        <v>0</v>
      </c>
      <c r="F321" s="39">
        <v>0</v>
      </c>
      <c r="G321" s="39">
        <v>0</v>
      </c>
      <c r="H321" s="39">
        <v>0</v>
      </c>
      <c r="I321" s="39">
        <v>2</v>
      </c>
      <c r="J321" s="39">
        <v>0</v>
      </c>
      <c r="K321" s="39">
        <v>0</v>
      </c>
    </row>
    <row r="322" spans="1:11" x14ac:dyDescent="0.2">
      <c r="A322" s="38" t="s">
        <v>2473</v>
      </c>
      <c r="B322" s="39">
        <v>1</v>
      </c>
      <c r="C322" s="39">
        <v>0</v>
      </c>
      <c r="D322" s="39">
        <v>0</v>
      </c>
      <c r="E322" s="39">
        <v>0</v>
      </c>
      <c r="F322" s="39">
        <v>0</v>
      </c>
      <c r="G322" s="39">
        <v>0</v>
      </c>
      <c r="H322" s="39">
        <v>0</v>
      </c>
      <c r="I322" s="39">
        <v>1</v>
      </c>
      <c r="J322" s="39">
        <v>0</v>
      </c>
      <c r="K322" s="39">
        <v>0</v>
      </c>
    </row>
    <row r="323" spans="1:11" x14ac:dyDescent="0.2">
      <c r="A323" s="38" t="s">
        <v>2474</v>
      </c>
      <c r="B323" s="39">
        <v>0</v>
      </c>
      <c r="C323" s="39">
        <v>0</v>
      </c>
      <c r="D323" s="39">
        <v>0</v>
      </c>
      <c r="E323" s="39">
        <v>0</v>
      </c>
      <c r="F323" s="39">
        <v>0</v>
      </c>
      <c r="G323" s="39">
        <v>0</v>
      </c>
      <c r="H323" s="39">
        <v>0</v>
      </c>
      <c r="I323" s="39">
        <v>0</v>
      </c>
      <c r="J323" s="39">
        <v>0</v>
      </c>
      <c r="K323" s="39">
        <v>0</v>
      </c>
    </row>
    <row r="324" spans="1:11" x14ac:dyDescent="0.2">
      <c r="A324" s="38" t="s">
        <v>2475</v>
      </c>
      <c r="B324" s="39">
        <v>0</v>
      </c>
      <c r="C324" s="39">
        <v>0</v>
      </c>
      <c r="D324" s="39">
        <v>0</v>
      </c>
      <c r="E324" s="39">
        <v>0</v>
      </c>
      <c r="F324" s="39">
        <v>0</v>
      </c>
      <c r="G324" s="39">
        <v>0</v>
      </c>
      <c r="H324" s="39">
        <v>0</v>
      </c>
      <c r="I324" s="39">
        <v>0</v>
      </c>
      <c r="J324" s="39">
        <v>0</v>
      </c>
      <c r="K324" s="39">
        <v>0</v>
      </c>
    </row>
    <row r="325" spans="1:11" x14ac:dyDescent="0.2">
      <c r="A325" s="38" t="s">
        <v>2476</v>
      </c>
      <c r="B325" s="39">
        <v>2</v>
      </c>
      <c r="C325" s="39">
        <v>0</v>
      </c>
      <c r="D325" s="39">
        <v>0</v>
      </c>
      <c r="E325" s="39">
        <v>0</v>
      </c>
      <c r="F325" s="39">
        <v>0</v>
      </c>
      <c r="G325" s="39">
        <v>0</v>
      </c>
      <c r="H325" s="39">
        <v>0</v>
      </c>
      <c r="I325" s="39">
        <v>2</v>
      </c>
      <c r="J325" s="39">
        <v>0</v>
      </c>
      <c r="K325" s="39">
        <v>0</v>
      </c>
    </row>
    <row r="326" spans="1:11" x14ac:dyDescent="0.2">
      <c r="A326" s="38" t="s">
        <v>1481</v>
      </c>
      <c r="B326" s="39">
        <v>0</v>
      </c>
      <c r="C326" s="39">
        <v>0</v>
      </c>
      <c r="D326" s="39">
        <v>0</v>
      </c>
      <c r="E326" s="39">
        <v>0</v>
      </c>
      <c r="F326" s="39">
        <v>0</v>
      </c>
      <c r="G326" s="39">
        <v>0</v>
      </c>
      <c r="H326" s="39">
        <v>0</v>
      </c>
      <c r="I326" s="39">
        <v>0</v>
      </c>
      <c r="J326" s="39">
        <v>0</v>
      </c>
      <c r="K326" s="39">
        <v>0</v>
      </c>
    </row>
    <row r="327" spans="1:11" x14ac:dyDescent="0.2">
      <c r="A327" s="38" t="s">
        <v>2477</v>
      </c>
      <c r="B327" s="39">
        <v>1</v>
      </c>
      <c r="C327" s="39">
        <v>0</v>
      </c>
      <c r="D327" s="39">
        <v>0</v>
      </c>
      <c r="E327" s="39">
        <v>0</v>
      </c>
      <c r="F327" s="39">
        <v>0</v>
      </c>
      <c r="G327" s="39">
        <v>0</v>
      </c>
      <c r="H327" s="39">
        <v>0</v>
      </c>
      <c r="I327" s="39">
        <v>1</v>
      </c>
      <c r="J327" s="39">
        <v>0</v>
      </c>
      <c r="K327" s="39">
        <v>0</v>
      </c>
    </row>
    <row r="328" spans="1:11" x14ac:dyDescent="0.2">
      <c r="A328" s="38" t="s">
        <v>2478</v>
      </c>
      <c r="B328" s="39">
        <v>0</v>
      </c>
      <c r="C328" s="39">
        <v>0</v>
      </c>
      <c r="D328" s="39">
        <v>0</v>
      </c>
      <c r="E328" s="39">
        <v>0</v>
      </c>
      <c r="F328" s="39">
        <v>0</v>
      </c>
      <c r="G328" s="39">
        <v>0</v>
      </c>
      <c r="H328" s="39">
        <v>0</v>
      </c>
      <c r="I328" s="39">
        <v>0</v>
      </c>
      <c r="J328" s="39">
        <v>0</v>
      </c>
      <c r="K328" s="39">
        <v>0</v>
      </c>
    </row>
    <row r="329" spans="1:11" x14ac:dyDescent="0.2">
      <c r="A329" s="38" t="s">
        <v>2479</v>
      </c>
      <c r="B329" s="39">
        <v>2</v>
      </c>
      <c r="C329" s="39">
        <v>0</v>
      </c>
      <c r="D329" s="39">
        <v>0</v>
      </c>
      <c r="E329" s="39">
        <v>0</v>
      </c>
      <c r="F329" s="39">
        <v>0</v>
      </c>
      <c r="G329" s="39">
        <v>0</v>
      </c>
      <c r="H329" s="39">
        <v>0</v>
      </c>
      <c r="I329" s="39">
        <v>2</v>
      </c>
      <c r="J329" s="39">
        <v>0</v>
      </c>
      <c r="K329" s="39">
        <v>0</v>
      </c>
    </row>
    <row r="330" spans="1:11" x14ac:dyDescent="0.2">
      <c r="A330" s="38" t="s">
        <v>2480</v>
      </c>
      <c r="B330" s="39">
        <v>1</v>
      </c>
      <c r="C330" s="39">
        <v>0</v>
      </c>
      <c r="D330" s="39">
        <v>0</v>
      </c>
      <c r="E330" s="39">
        <v>0</v>
      </c>
      <c r="F330" s="39">
        <v>0</v>
      </c>
      <c r="G330" s="39">
        <v>0</v>
      </c>
      <c r="H330" s="39">
        <v>0</v>
      </c>
      <c r="I330" s="39">
        <v>1</v>
      </c>
      <c r="J330" s="39">
        <v>0</v>
      </c>
      <c r="K330" s="39">
        <v>0</v>
      </c>
    </row>
    <row r="331" spans="1:11" x14ac:dyDescent="0.2">
      <c r="A331" s="38" t="s">
        <v>2481</v>
      </c>
      <c r="B331" s="39">
        <v>4</v>
      </c>
      <c r="C331" s="39">
        <v>0</v>
      </c>
      <c r="D331" s="39">
        <v>0</v>
      </c>
      <c r="E331" s="39">
        <v>0</v>
      </c>
      <c r="F331" s="39">
        <v>0</v>
      </c>
      <c r="G331" s="39">
        <v>0</v>
      </c>
      <c r="H331" s="39">
        <v>0</v>
      </c>
      <c r="I331" s="39">
        <v>4</v>
      </c>
      <c r="J331" s="39">
        <v>0</v>
      </c>
      <c r="K331" s="39">
        <v>0</v>
      </c>
    </row>
    <row r="332" spans="1:11" x14ac:dyDescent="0.2">
      <c r="A332" s="38" t="s">
        <v>2482</v>
      </c>
      <c r="B332" s="39">
        <v>2</v>
      </c>
      <c r="C332" s="39">
        <v>0</v>
      </c>
      <c r="D332" s="39">
        <v>0</v>
      </c>
      <c r="E332" s="39">
        <v>0</v>
      </c>
      <c r="F332" s="39">
        <v>0</v>
      </c>
      <c r="G332" s="39">
        <v>0</v>
      </c>
      <c r="H332" s="39">
        <v>0</v>
      </c>
      <c r="I332" s="39">
        <v>2</v>
      </c>
      <c r="J332" s="39">
        <v>0</v>
      </c>
      <c r="K332" s="39">
        <v>0</v>
      </c>
    </row>
    <row r="333" spans="1:11" x14ac:dyDescent="0.2">
      <c r="A333" s="38" t="s">
        <v>2483</v>
      </c>
      <c r="B333" s="39">
        <v>0</v>
      </c>
      <c r="C333" s="39">
        <v>0</v>
      </c>
      <c r="D333" s="39">
        <v>0</v>
      </c>
      <c r="E333" s="39">
        <v>0</v>
      </c>
      <c r="F333" s="39">
        <v>0</v>
      </c>
      <c r="G333" s="39">
        <v>0</v>
      </c>
      <c r="H333" s="39">
        <v>0</v>
      </c>
      <c r="I333" s="39">
        <v>0</v>
      </c>
      <c r="J333" s="39">
        <v>0</v>
      </c>
      <c r="K333" s="39">
        <v>0</v>
      </c>
    </row>
    <row r="334" spans="1:11" x14ac:dyDescent="0.2">
      <c r="A334" s="38" t="s">
        <v>2484</v>
      </c>
      <c r="B334" s="39">
        <v>1</v>
      </c>
      <c r="C334" s="39">
        <v>0</v>
      </c>
      <c r="D334" s="39">
        <v>0</v>
      </c>
      <c r="E334" s="39">
        <v>0</v>
      </c>
      <c r="F334" s="39">
        <v>0</v>
      </c>
      <c r="G334" s="39">
        <v>0</v>
      </c>
      <c r="H334" s="39">
        <v>0</v>
      </c>
      <c r="I334" s="39">
        <v>1</v>
      </c>
      <c r="J334" s="39">
        <v>0</v>
      </c>
      <c r="K334" s="39">
        <v>0</v>
      </c>
    </row>
    <row r="335" spans="1:11" x14ac:dyDescent="0.2">
      <c r="A335" s="38" t="s">
        <v>2485</v>
      </c>
      <c r="B335" s="39">
        <v>2</v>
      </c>
      <c r="C335" s="39">
        <v>0</v>
      </c>
      <c r="D335" s="39">
        <v>0</v>
      </c>
      <c r="E335" s="39">
        <v>0</v>
      </c>
      <c r="F335" s="39">
        <v>0</v>
      </c>
      <c r="G335" s="39">
        <v>0</v>
      </c>
      <c r="H335" s="39">
        <v>0</v>
      </c>
      <c r="I335" s="39">
        <v>2</v>
      </c>
      <c r="J335" s="39">
        <v>0</v>
      </c>
      <c r="K335" s="39">
        <v>0</v>
      </c>
    </row>
    <row r="336" spans="1:11" x14ac:dyDescent="0.2">
      <c r="A336" s="38" t="s">
        <v>2486</v>
      </c>
      <c r="B336" s="39">
        <v>1</v>
      </c>
      <c r="C336" s="39">
        <v>0</v>
      </c>
      <c r="D336" s="39">
        <v>0</v>
      </c>
      <c r="E336" s="39">
        <v>0</v>
      </c>
      <c r="F336" s="39">
        <v>0</v>
      </c>
      <c r="G336" s="39">
        <v>0</v>
      </c>
      <c r="H336" s="39">
        <v>0</v>
      </c>
      <c r="I336" s="39">
        <v>1</v>
      </c>
      <c r="J336" s="39">
        <v>0</v>
      </c>
      <c r="K336" s="39">
        <v>0</v>
      </c>
    </row>
    <row r="337" spans="1:11" x14ac:dyDescent="0.2">
      <c r="A337" s="38" t="s">
        <v>2487</v>
      </c>
      <c r="B337" s="39">
        <v>5</v>
      </c>
      <c r="C337" s="39">
        <v>0</v>
      </c>
      <c r="D337" s="39">
        <v>0</v>
      </c>
      <c r="E337" s="39">
        <v>0</v>
      </c>
      <c r="F337" s="39">
        <v>0</v>
      </c>
      <c r="G337" s="39">
        <v>0</v>
      </c>
      <c r="H337" s="39">
        <v>0</v>
      </c>
      <c r="I337" s="39">
        <v>5</v>
      </c>
      <c r="J337" s="39">
        <v>0</v>
      </c>
      <c r="K337" s="39">
        <v>0</v>
      </c>
    </row>
    <row r="338" spans="1:11" x14ac:dyDescent="0.2">
      <c r="A338" s="38" t="s">
        <v>2488</v>
      </c>
      <c r="B338" s="39">
        <v>1</v>
      </c>
      <c r="C338" s="39">
        <v>0</v>
      </c>
      <c r="D338" s="39">
        <v>0</v>
      </c>
      <c r="E338" s="39">
        <v>0</v>
      </c>
      <c r="F338" s="39">
        <v>0</v>
      </c>
      <c r="G338" s="39">
        <v>0</v>
      </c>
      <c r="H338" s="39">
        <v>0</v>
      </c>
      <c r="I338" s="39">
        <v>1</v>
      </c>
      <c r="J338" s="39">
        <v>0</v>
      </c>
      <c r="K338" s="39">
        <v>0</v>
      </c>
    </row>
    <row r="339" spans="1:11" x14ac:dyDescent="0.2">
      <c r="A339" s="38" t="s">
        <v>2489</v>
      </c>
      <c r="B339" s="39">
        <v>2</v>
      </c>
      <c r="C339" s="39">
        <v>0</v>
      </c>
      <c r="D339" s="39">
        <v>0</v>
      </c>
      <c r="E339" s="39">
        <v>0</v>
      </c>
      <c r="F339" s="39">
        <v>0</v>
      </c>
      <c r="G339" s="39">
        <v>0</v>
      </c>
      <c r="H339" s="39">
        <v>0</v>
      </c>
      <c r="I339" s="39">
        <v>2</v>
      </c>
      <c r="J339" s="39">
        <v>0</v>
      </c>
      <c r="K339" s="39">
        <v>0</v>
      </c>
    </row>
    <row r="340" spans="1:11" x14ac:dyDescent="0.2">
      <c r="A340" s="38" t="s">
        <v>2490</v>
      </c>
      <c r="B340" s="39">
        <v>2</v>
      </c>
      <c r="C340" s="39">
        <v>0</v>
      </c>
      <c r="D340" s="39">
        <v>0</v>
      </c>
      <c r="E340" s="39">
        <v>0</v>
      </c>
      <c r="F340" s="39">
        <v>0</v>
      </c>
      <c r="G340" s="39">
        <v>0</v>
      </c>
      <c r="H340" s="39">
        <v>0</v>
      </c>
      <c r="I340" s="39">
        <v>2</v>
      </c>
      <c r="J340" s="39">
        <v>0</v>
      </c>
      <c r="K340" s="39">
        <v>0</v>
      </c>
    </row>
    <row r="341" spans="1:11" x14ac:dyDescent="0.2">
      <c r="A341" s="38" t="s">
        <v>131</v>
      </c>
      <c r="B341" s="39">
        <v>3410</v>
      </c>
      <c r="C341" s="39">
        <v>274</v>
      </c>
      <c r="D341" s="39">
        <v>238</v>
      </c>
      <c r="E341" s="39">
        <v>252</v>
      </c>
      <c r="F341" s="39">
        <v>233</v>
      </c>
      <c r="G341" s="39">
        <v>667</v>
      </c>
      <c r="H341" s="39">
        <v>250</v>
      </c>
      <c r="I341" s="39">
        <v>1365</v>
      </c>
      <c r="J341" s="39">
        <v>116</v>
      </c>
      <c r="K341" s="39">
        <v>15</v>
      </c>
    </row>
    <row r="342" spans="1:11" x14ac:dyDescent="0.2">
      <c r="A342" s="38" t="s">
        <v>209</v>
      </c>
      <c r="B342" s="39">
        <v>4832</v>
      </c>
      <c r="C342" s="39">
        <v>359</v>
      </c>
      <c r="D342" s="39">
        <v>313</v>
      </c>
      <c r="E342" s="39">
        <v>349</v>
      </c>
      <c r="F342" s="39">
        <v>285</v>
      </c>
      <c r="G342" s="39">
        <v>792</v>
      </c>
      <c r="H342" s="39">
        <v>300</v>
      </c>
      <c r="I342" s="39">
        <v>2211</v>
      </c>
      <c r="J342" s="39">
        <v>207</v>
      </c>
      <c r="K342" s="39">
        <v>16</v>
      </c>
    </row>
    <row r="343" spans="1:11" x14ac:dyDescent="0.2">
      <c r="A343" s="38" t="s">
        <v>157</v>
      </c>
      <c r="B343" s="39">
        <v>356</v>
      </c>
      <c r="C343" s="39">
        <v>15</v>
      </c>
      <c r="D343" s="39">
        <v>11</v>
      </c>
      <c r="E343" s="39">
        <v>8</v>
      </c>
      <c r="F343" s="39">
        <v>11</v>
      </c>
      <c r="G343" s="39">
        <v>52</v>
      </c>
      <c r="H343" s="39">
        <v>16</v>
      </c>
      <c r="I343" s="39">
        <v>233</v>
      </c>
      <c r="J343" s="39">
        <v>7</v>
      </c>
      <c r="K343" s="39">
        <v>3</v>
      </c>
    </row>
    <row r="344" spans="1:11" x14ac:dyDescent="0.2">
      <c r="A344" s="38" t="s">
        <v>2326</v>
      </c>
      <c r="B344" s="39">
        <v>10</v>
      </c>
      <c r="C344" s="39">
        <v>0</v>
      </c>
      <c r="D344" s="39">
        <v>1</v>
      </c>
      <c r="E344" s="39">
        <v>0</v>
      </c>
      <c r="F344" s="39">
        <v>0</v>
      </c>
      <c r="G344" s="39">
        <v>0</v>
      </c>
      <c r="H344" s="39">
        <v>0</v>
      </c>
      <c r="I344" s="39">
        <v>9</v>
      </c>
      <c r="J344" s="39">
        <v>0</v>
      </c>
      <c r="K344" s="39">
        <v>0</v>
      </c>
    </row>
    <row r="345" spans="1:11" x14ac:dyDescent="0.2">
      <c r="A345" s="38" t="s">
        <v>2327</v>
      </c>
      <c r="B345" s="39">
        <v>1</v>
      </c>
      <c r="C345" s="39">
        <v>0</v>
      </c>
      <c r="D345" s="39">
        <v>0</v>
      </c>
      <c r="E345" s="39">
        <v>0</v>
      </c>
      <c r="F345" s="39">
        <v>0</v>
      </c>
      <c r="G345" s="39">
        <v>0</v>
      </c>
      <c r="H345" s="39">
        <v>0</v>
      </c>
      <c r="I345" s="39">
        <v>1</v>
      </c>
      <c r="J345" s="39">
        <v>0</v>
      </c>
      <c r="K345" s="39">
        <v>0</v>
      </c>
    </row>
    <row r="346" spans="1:11" x14ac:dyDescent="0.2">
      <c r="A346" s="38" t="s">
        <v>2328</v>
      </c>
      <c r="B346" s="39">
        <v>2</v>
      </c>
      <c r="C346" s="39">
        <v>0</v>
      </c>
      <c r="D346" s="39">
        <v>0</v>
      </c>
      <c r="E346" s="39">
        <v>0</v>
      </c>
      <c r="F346" s="39">
        <v>0</v>
      </c>
      <c r="G346" s="39">
        <v>0</v>
      </c>
      <c r="H346" s="39">
        <v>0</v>
      </c>
      <c r="I346" s="39">
        <v>2</v>
      </c>
      <c r="J346" s="39">
        <v>0</v>
      </c>
      <c r="K346" s="39">
        <v>0</v>
      </c>
    </row>
    <row r="347" spans="1:11" x14ac:dyDescent="0.2">
      <c r="A347" s="38" t="s">
        <v>2329</v>
      </c>
      <c r="B347" s="39">
        <v>0</v>
      </c>
      <c r="C347" s="39">
        <v>0</v>
      </c>
      <c r="D347" s="39">
        <v>0</v>
      </c>
      <c r="E347" s="39">
        <v>0</v>
      </c>
      <c r="F347" s="39">
        <v>0</v>
      </c>
      <c r="G347" s="39">
        <v>0</v>
      </c>
      <c r="H347" s="39">
        <v>0</v>
      </c>
      <c r="I347" s="39">
        <v>0</v>
      </c>
      <c r="J347" s="39">
        <v>0</v>
      </c>
      <c r="K347" s="39">
        <v>0</v>
      </c>
    </row>
    <row r="348" spans="1:11" x14ac:dyDescent="0.2">
      <c r="A348" s="38" t="s">
        <v>2330</v>
      </c>
      <c r="B348" s="39">
        <v>4</v>
      </c>
      <c r="C348" s="39">
        <v>0</v>
      </c>
      <c r="D348" s="39">
        <v>0</v>
      </c>
      <c r="E348" s="39">
        <v>0</v>
      </c>
      <c r="F348" s="39">
        <v>0</v>
      </c>
      <c r="G348" s="39">
        <v>0</v>
      </c>
      <c r="H348" s="39">
        <v>1</v>
      </c>
      <c r="I348" s="39">
        <v>3</v>
      </c>
      <c r="J348" s="39">
        <v>0</v>
      </c>
      <c r="K348" s="39">
        <v>0</v>
      </c>
    </row>
    <row r="349" spans="1:11" x14ac:dyDescent="0.2">
      <c r="A349" s="38" t="s">
        <v>2331</v>
      </c>
      <c r="B349" s="39">
        <v>1</v>
      </c>
      <c r="C349" s="39">
        <v>0</v>
      </c>
      <c r="D349" s="39">
        <v>0</v>
      </c>
      <c r="E349" s="39">
        <v>0</v>
      </c>
      <c r="F349" s="39">
        <v>0</v>
      </c>
      <c r="G349" s="39">
        <v>0</v>
      </c>
      <c r="H349" s="39">
        <v>0</v>
      </c>
      <c r="I349" s="39">
        <v>1</v>
      </c>
      <c r="J349" s="39">
        <v>0</v>
      </c>
      <c r="K349" s="39">
        <v>0</v>
      </c>
    </row>
    <row r="350" spans="1:11" x14ac:dyDescent="0.2">
      <c r="A350" s="38" t="s">
        <v>2332</v>
      </c>
      <c r="B350" s="39">
        <v>2</v>
      </c>
      <c r="C350" s="39">
        <v>0</v>
      </c>
      <c r="D350" s="39">
        <v>0</v>
      </c>
      <c r="E350" s="39">
        <v>0</v>
      </c>
      <c r="F350" s="39">
        <v>0</v>
      </c>
      <c r="G350" s="39">
        <v>0</v>
      </c>
      <c r="H350" s="39">
        <v>0</v>
      </c>
      <c r="I350" s="39">
        <v>2</v>
      </c>
      <c r="J350" s="39">
        <v>0</v>
      </c>
      <c r="K350" s="39">
        <v>0</v>
      </c>
    </row>
    <row r="351" spans="1:11" x14ac:dyDescent="0.2">
      <c r="A351" s="38" t="s">
        <v>2333</v>
      </c>
      <c r="B351" s="39">
        <v>5</v>
      </c>
      <c r="C351" s="39">
        <v>0</v>
      </c>
      <c r="D351" s="39">
        <v>0</v>
      </c>
      <c r="E351" s="39">
        <v>0</v>
      </c>
      <c r="F351" s="39">
        <v>0</v>
      </c>
      <c r="G351" s="39">
        <v>0</v>
      </c>
      <c r="H351" s="39">
        <v>0</v>
      </c>
      <c r="I351" s="39">
        <v>5</v>
      </c>
      <c r="J351" s="39">
        <v>0</v>
      </c>
      <c r="K351" s="39">
        <v>0</v>
      </c>
    </row>
    <row r="352" spans="1:11" x14ac:dyDescent="0.2">
      <c r="A352" s="38" t="s">
        <v>2334</v>
      </c>
      <c r="B352" s="39">
        <v>6</v>
      </c>
      <c r="C352" s="39">
        <v>0</v>
      </c>
      <c r="D352" s="39">
        <v>0</v>
      </c>
      <c r="E352" s="39">
        <v>2</v>
      </c>
      <c r="F352" s="39">
        <v>0</v>
      </c>
      <c r="G352" s="39">
        <v>0</v>
      </c>
      <c r="H352" s="39">
        <v>0</v>
      </c>
      <c r="I352" s="39">
        <v>4</v>
      </c>
      <c r="J352" s="39">
        <v>0</v>
      </c>
      <c r="K352" s="39">
        <v>0</v>
      </c>
    </row>
    <row r="353" spans="1:11" x14ac:dyDescent="0.2">
      <c r="A353" s="38" t="s">
        <v>2335</v>
      </c>
      <c r="B353" s="39">
        <v>19</v>
      </c>
      <c r="C353" s="39">
        <v>0</v>
      </c>
      <c r="D353" s="39">
        <v>1</v>
      </c>
      <c r="E353" s="39">
        <v>0</v>
      </c>
      <c r="F353" s="39">
        <v>0</v>
      </c>
      <c r="G353" s="39">
        <v>0</v>
      </c>
      <c r="H353" s="39">
        <v>1</v>
      </c>
      <c r="I353" s="39">
        <v>17</v>
      </c>
      <c r="J353" s="39">
        <v>0</v>
      </c>
      <c r="K353" s="39">
        <v>0</v>
      </c>
    </row>
    <row r="354" spans="1:11" x14ac:dyDescent="0.2">
      <c r="A354" s="38" t="s">
        <v>2336</v>
      </c>
      <c r="B354" s="39">
        <v>11</v>
      </c>
      <c r="C354" s="39">
        <v>0</v>
      </c>
      <c r="D354" s="39">
        <v>0</v>
      </c>
      <c r="E354" s="39">
        <v>0</v>
      </c>
      <c r="F354" s="39">
        <v>0</v>
      </c>
      <c r="G354" s="39">
        <v>0</v>
      </c>
      <c r="H354" s="39">
        <v>0</v>
      </c>
      <c r="I354" s="39">
        <v>11</v>
      </c>
      <c r="J354" s="39">
        <v>0</v>
      </c>
      <c r="K354" s="39">
        <v>0</v>
      </c>
    </row>
    <row r="355" spans="1:11" x14ac:dyDescent="0.2">
      <c r="A355" s="38" t="s">
        <v>2337</v>
      </c>
      <c r="B355" s="39">
        <v>22</v>
      </c>
      <c r="C355" s="39">
        <v>0</v>
      </c>
      <c r="D355" s="39">
        <v>0</v>
      </c>
      <c r="E355" s="39">
        <v>0</v>
      </c>
      <c r="F355" s="39">
        <v>0</v>
      </c>
      <c r="G355" s="39">
        <v>0</v>
      </c>
      <c r="H355" s="39">
        <v>0</v>
      </c>
      <c r="I355" s="39">
        <v>22</v>
      </c>
      <c r="J355" s="39">
        <v>0</v>
      </c>
      <c r="K355" s="39">
        <v>0</v>
      </c>
    </row>
    <row r="356" spans="1:11" x14ac:dyDescent="0.2">
      <c r="A356" s="38" t="s">
        <v>2338</v>
      </c>
      <c r="B356" s="39">
        <v>3</v>
      </c>
      <c r="C356" s="39">
        <v>0</v>
      </c>
      <c r="D356" s="39">
        <v>0</v>
      </c>
      <c r="E356" s="39">
        <v>0</v>
      </c>
      <c r="F356" s="39">
        <v>0</v>
      </c>
      <c r="G356" s="39">
        <v>0</v>
      </c>
      <c r="H356" s="39">
        <v>0</v>
      </c>
      <c r="I356" s="39">
        <v>3</v>
      </c>
      <c r="J356" s="39">
        <v>0</v>
      </c>
      <c r="K356" s="39">
        <v>0</v>
      </c>
    </row>
    <row r="357" spans="1:11" x14ac:dyDescent="0.2">
      <c r="A357" s="38" t="s">
        <v>2339</v>
      </c>
      <c r="B357" s="39">
        <v>9</v>
      </c>
      <c r="C357" s="39">
        <v>0</v>
      </c>
      <c r="D357" s="39">
        <v>0</v>
      </c>
      <c r="E357" s="39">
        <v>0</v>
      </c>
      <c r="F357" s="39">
        <v>0</v>
      </c>
      <c r="G357" s="39">
        <v>0</v>
      </c>
      <c r="H357" s="39">
        <v>0</v>
      </c>
      <c r="I357" s="39">
        <v>9</v>
      </c>
      <c r="J357" s="39">
        <v>0</v>
      </c>
      <c r="K357" s="39">
        <v>0</v>
      </c>
    </row>
    <row r="358" spans="1:11" x14ac:dyDescent="0.2">
      <c r="A358" s="38" t="s">
        <v>2340</v>
      </c>
      <c r="B358" s="39">
        <v>13</v>
      </c>
      <c r="C358" s="39">
        <v>1</v>
      </c>
      <c r="D358" s="39">
        <v>1</v>
      </c>
      <c r="E358" s="39">
        <v>1</v>
      </c>
      <c r="F358" s="39">
        <v>0</v>
      </c>
      <c r="G358" s="39">
        <v>1</v>
      </c>
      <c r="H358" s="39">
        <v>1</v>
      </c>
      <c r="I358" s="39">
        <v>7</v>
      </c>
      <c r="J358" s="39">
        <v>1</v>
      </c>
      <c r="K358" s="39">
        <v>0</v>
      </c>
    </row>
    <row r="359" spans="1:11" x14ac:dyDescent="0.2">
      <c r="A359" s="38" t="s">
        <v>2341</v>
      </c>
      <c r="B359" s="39">
        <v>17</v>
      </c>
      <c r="C359" s="39">
        <v>0</v>
      </c>
      <c r="D359" s="39">
        <v>1</v>
      </c>
      <c r="E359" s="39">
        <v>0</v>
      </c>
      <c r="F359" s="39">
        <v>0</v>
      </c>
      <c r="G359" s="39">
        <v>1</v>
      </c>
      <c r="H359" s="39">
        <v>0</v>
      </c>
      <c r="I359" s="39">
        <v>15</v>
      </c>
      <c r="J359" s="39">
        <v>0</v>
      </c>
      <c r="K359" s="39">
        <v>0</v>
      </c>
    </row>
    <row r="360" spans="1:11" x14ac:dyDescent="0.2">
      <c r="A360" s="38" t="s">
        <v>2342</v>
      </c>
      <c r="B360" s="39">
        <v>15</v>
      </c>
      <c r="C360" s="39">
        <v>0</v>
      </c>
      <c r="D360" s="39">
        <v>0</v>
      </c>
      <c r="E360" s="39">
        <v>0</v>
      </c>
      <c r="F360" s="39">
        <v>0</v>
      </c>
      <c r="G360" s="39">
        <v>0</v>
      </c>
      <c r="H360" s="39">
        <v>0</v>
      </c>
      <c r="I360" s="39">
        <v>15</v>
      </c>
      <c r="J360" s="39">
        <v>0</v>
      </c>
      <c r="K360" s="39">
        <v>0</v>
      </c>
    </row>
    <row r="361" spans="1:11" x14ac:dyDescent="0.2">
      <c r="A361" s="38" t="s">
        <v>2343</v>
      </c>
      <c r="B361" s="39">
        <v>0</v>
      </c>
      <c r="C361" s="39">
        <v>0</v>
      </c>
      <c r="D361" s="39">
        <v>0</v>
      </c>
      <c r="E361" s="39">
        <v>0</v>
      </c>
      <c r="F361" s="39">
        <v>0</v>
      </c>
      <c r="G361" s="39">
        <v>0</v>
      </c>
      <c r="H361" s="39">
        <v>0</v>
      </c>
      <c r="I361" s="39">
        <v>0</v>
      </c>
      <c r="J361" s="39">
        <v>0</v>
      </c>
      <c r="K361" s="39">
        <v>0</v>
      </c>
    </row>
    <row r="362" spans="1:11" x14ac:dyDescent="0.2">
      <c r="A362" s="38" t="s">
        <v>2344</v>
      </c>
      <c r="B362" s="39">
        <v>0</v>
      </c>
      <c r="C362" s="39">
        <v>0</v>
      </c>
      <c r="D362" s="39">
        <v>0</v>
      </c>
      <c r="E362" s="39">
        <v>0</v>
      </c>
      <c r="F362" s="39">
        <v>0</v>
      </c>
      <c r="G362" s="39">
        <v>0</v>
      </c>
      <c r="H362" s="39">
        <v>0</v>
      </c>
      <c r="I362" s="39">
        <v>0</v>
      </c>
      <c r="J362" s="39">
        <v>0</v>
      </c>
      <c r="K362" s="39">
        <v>0</v>
      </c>
    </row>
    <row r="363" spans="1:11" x14ac:dyDescent="0.2">
      <c r="A363" s="38" t="s">
        <v>2345</v>
      </c>
      <c r="B363" s="39">
        <v>1</v>
      </c>
      <c r="C363" s="39">
        <v>0</v>
      </c>
      <c r="D363" s="39">
        <v>0</v>
      </c>
      <c r="E363" s="39">
        <v>0</v>
      </c>
      <c r="F363" s="39">
        <v>0</v>
      </c>
      <c r="G363" s="39">
        <v>0</v>
      </c>
      <c r="H363" s="39">
        <v>0</v>
      </c>
      <c r="I363" s="39">
        <v>1</v>
      </c>
      <c r="J363" s="39">
        <v>0</v>
      </c>
      <c r="K363" s="39">
        <v>0</v>
      </c>
    </row>
    <row r="364" spans="1:11" x14ac:dyDescent="0.2">
      <c r="A364" s="38" t="s">
        <v>2346</v>
      </c>
      <c r="B364" s="39">
        <v>3</v>
      </c>
      <c r="C364" s="39">
        <v>0</v>
      </c>
      <c r="D364" s="39">
        <v>0</v>
      </c>
      <c r="E364" s="39">
        <v>0</v>
      </c>
      <c r="F364" s="39">
        <v>0</v>
      </c>
      <c r="G364" s="39">
        <v>0</v>
      </c>
      <c r="H364" s="39">
        <v>0</v>
      </c>
      <c r="I364" s="39">
        <v>3</v>
      </c>
      <c r="J364" s="39">
        <v>0</v>
      </c>
      <c r="K364" s="39">
        <v>0</v>
      </c>
    </row>
    <row r="365" spans="1:11" x14ac:dyDescent="0.2">
      <c r="A365" s="38" t="s">
        <v>2347</v>
      </c>
      <c r="B365" s="39">
        <v>1</v>
      </c>
      <c r="C365" s="39">
        <v>0</v>
      </c>
      <c r="D365" s="39">
        <v>0</v>
      </c>
      <c r="E365" s="39">
        <v>0</v>
      </c>
      <c r="F365" s="39">
        <v>0</v>
      </c>
      <c r="G365" s="39">
        <v>0</v>
      </c>
      <c r="H365" s="39">
        <v>0</v>
      </c>
      <c r="I365" s="39">
        <v>1</v>
      </c>
      <c r="J365" s="39">
        <v>0</v>
      </c>
      <c r="K365" s="39">
        <v>0</v>
      </c>
    </row>
    <row r="366" spans="1:11" x14ac:dyDescent="0.2">
      <c r="A366" s="38" t="s">
        <v>2348</v>
      </c>
      <c r="B366" s="39">
        <v>0</v>
      </c>
      <c r="C366" s="39">
        <v>0</v>
      </c>
      <c r="D366" s="39">
        <v>0</v>
      </c>
      <c r="E366" s="39">
        <v>0</v>
      </c>
      <c r="F366" s="39">
        <v>0</v>
      </c>
      <c r="G366" s="39">
        <v>0</v>
      </c>
      <c r="H366" s="39">
        <v>0</v>
      </c>
      <c r="I366" s="39">
        <v>0</v>
      </c>
      <c r="J366" s="39">
        <v>0</v>
      </c>
      <c r="K366" s="39">
        <v>0</v>
      </c>
    </row>
    <row r="367" spans="1:11" x14ac:dyDescent="0.2">
      <c r="A367" s="38" t="s">
        <v>2349</v>
      </c>
      <c r="B367" s="39">
        <v>2</v>
      </c>
      <c r="C367" s="39">
        <v>0</v>
      </c>
      <c r="D367" s="39">
        <v>0</v>
      </c>
      <c r="E367" s="39">
        <v>0</v>
      </c>
      <c r="F367" s="39">
        <v>0</v>
      </c>
      <c r="G367" s="39">
        <v>0</v>
      </c>
      <c r="H367" s="39">
        <v>0</v>
      </c>
      <c r="I367" s="39">
        <v>2</v>
      </c>
      <c r="J367" s="39">
        <v>0</v>
      </c>
      <c r="K367" s="39">
        <v>0</v>
      </c>
    </row>
    <row r="368" spans="1:11" x14ac:dyDescent="0.2">
      <c r="A368" s="38" t="s">
        <v>2350</v>
      </c>
      <c r="B368" s="39">
        <v>0</v>
      </c>
      <c r="C368" s="39">
        <v>0</v>
      </c>
      <c r="D368" s="39">
        <v>0</v>
      </c>
      <c r="E368" s="39">
        <v>0</v>
      </c>
      <c r="F368" s="39">
        <v>0</v>
      </c>
      <c r="G368" s="39">
        <v>0</v>
      </c>
      <c r="H368" s="39">
        <v>0</v>
      </c>
      <c r="I368" s="39">
        <v>0</v>
      </c>
      <c r="J368" s="39">
        <v>0</v>
      </c>
      <c r="K368" s="39">
        <v>0</v>
      </c>
    </row>
    <row r="369" spans="1:11" x14ac:dyDescent="0.2">
      <c r="A369" s="38" t="s">
        <v>2351</v>
      </c>
      <c r="B369" s="39">
        <v>0</v>
      </c>
      <c r="C369" s="39">
        <v>0</v>
      </c>
      <c r="D369" s="39">
        <v>0</v>
      </c>
      <c r="E369" s="39">
        <v>0</v>
      </c>
      <c r="F369" s="39">
        <v>0</v>
      </c>
      <c r="G369" s="39">
        <v>0</v>
      </c>
      <c r="H369" s="39">
        <v>0</v>
      </c>
      <c r="I369" s="39">
        <v>0</v>
      </c>
      <c r="J369" s="39">
        <v>0</v>
      </c>
      <c r="K369" s="39">
        <v>0</v>
      </c>
    </row>
    <row r="370" spans="1:11" x14ac:dyDescent="0.2">
      <c r="A370" s="38" t="s">
        <v>2352</v>
      </c>
      <c r="B370" s="39">
        <v>0</v>
      </c>
      <c r="C370" s="39">
        <v>0</v>
      </c>
      <c r="D370" s="39">
        <v>0</v>
      </c>
      <c r="E370" s="39">
        <v>0</v>
      </c>
      <c r="F370" s="39">
        <v>0</v>
      </c>
      <c r="G370" s="39">
        <v>0</v>
      </c>
      <c r="H370" s="39">
        <v>0</v>
      </c>
      <c r="I370" s="39">
        <v>0</v>
      </c>
      <c r="J370" s="39">
        <v>0</v>
      </c>
      <c r="K370" s="39">
        <v>0</v>
      </c>
    </row>
    <row r="371" spans="1:11" x14ac:dyDescent="0.2">
      <c r="A371" s="38" t="s">
        <v>2353</v>
      </c>
      <c r="B371" s="39">
        <v>0</v>
      </c>
      <c r="C371" s="39">
        <v>0</v>
      </c>
      <c r="D371" s="39">
        <v>0</v>
      </c>
      <c r="E371" s="39">
        <v>0</v>
      </c>
      <c r="F371" s="39">
        <v>0</v>
      </c>
      <c r="G371" s="39">
        <v>0</v>
      </c>
      <c r="H371" s="39">
        <v>0</v>
      </c>
      <c r="I371" s="39">
        <v>0</v>
      </c>
      <c r="J371" s="39">
        <v>0</v>
      </c>
      <c r="K371" s="39">
        <v>0</v>
      </c>
    </row>
    <row r="372" spans="1:11" x14ac:dyDescent="0.2">
      <c r="A372" s="38" t="s">
        <v>2354</v>
      </c>
      <c r="B372" s="39">
        <v>2</v>
      </c>
      <c r="C372" s="39">
        <v>0</v>
      </c>
      <c r="D372" s="39">
        <v>0</v>
      </c>
      <c r="E372" s="39">
        <v>0</v>
      </c>
      <c r="F372" s="39">
        <v>0</v>
      </c>
      <c r="G372" s="39">
        <v>0</v>
      </c>
      <c r="H372" s="39">
        <v>0</v>
      </c>
      <c r="I372" s="39">
        <v>2</v>
      </c>
      <c r="J372" s="39">
        <v>0</v>
      </c>
      <c r="K372" s="39">
        <v>0</v>
      </c>
    </row>
    <row r="373" spans="1:11" x14ac:dyDescent="0.2">
      <c r="A373" s="38" t="s">
        <v>2355</v>
      </c>
      <c r="B373" s="39">
        <v>0</v>
      </c>
      <c r="C373" s="39">
        <v>0</v>
      </c>
      <c r="D373" s="39">
        <v>0</v>
      </c>
      <c r="E373" s="39">
        <v>0</v>
      </c>
      <c r="F373" s="39">
        <v>0</v>
      </c>
      <c r="G373" s="39">
        <v>0</v>
      </c>
      <c r="H373" s="39">
        <v>0</v>
      </c>
      <c r="I373" s="39">
        <v>0</v>
      </c>
      <c r="J373" s="39">
        <v>0</v>
      </c>
      <c r="K373" s="39">
        <v>0</v>
      </c>
    </row>
    <row r="374" spans="1:11" x14ac:dyDescent="0.2">
      <c r="A374" s="38" t="s">
        <v>2356</v>
      </c>
      <c r="B374" s="39">
        <v>0</v>
      </c>
      <c r="C374" s="39">
        <v>0</v>
      </c>
      <c r="D374" s="39">
        <v>0</v>
      </c>
      <c r="E374" s="39">
        <v>0</v>
      </c>
      <c r="F374" s="39">
        <v>0</v>
      </c>
      <c r="G374" s="39">
        <v>0</v>
      </c>
      <c r="H374" s="39">
        <v>0</v>
      </c>
      <c r="I374" s="39">
        <v>0</v>
      </c>
      <c r="J374" s="39">
        <v>0</v>
      </c>
      <c r="K374" s="39">
        <v>0</v>
      </c>
    </row>
    <row r="375" spans="1:11" x14ac:dyDescent="0.2">
      <c r="A375" s="38" t="s">
        <v>2357</v>
      </c>
      <c r="B375" s="39">
        <v>0</v>
      </c>
      <c r="C375" s="39">
        <v>0</v>
      </c>
      <c r="D375" s="39">
        <v>0</v>
      </c>
      <c r="E375" s="39">
        <v>0</v>
      </c>
      <c r="F375" s="39">
        <v>0</v>
      </c>
      <c r="G375" s="39">
        <v>0</v>
      </c>
      <c r="H375" s="39">
        <v>0</v>
      </c>
      <c r="I375" s="39">
        <v>0</v>
      </c>
      <c r="J375" s="39">
        <v>0</v>
      </c>
      <c r="K375" s="39">
        <v>0</v>
      </c>
    </row>
    <row r="376" spans="1:11" x14ac:dyDescent="0.2">
      <c r="A376" s="38" t="s">
        <v>2358</v>
      </c>
      <c r="B376" s="39">
        <v>2</v>
      </c>
      <c r="C376" s="39">
        <v>0</v>
      </c>
      <c r="D376" s="39">
        <v>0</v>
      </c>
      <c r="E376" s="39">
        <v>0</v>
      </c>
      <c r="F376" s="39">
        <v>0</v>
      </c>
      <c r="G376" s="39">
        <v>0</v>
      </c>
      <c r="H376" s="39">
        <v>0</v>
      </c>
      <c r="I376" s="39">
        <v>2</v>
      </c>
      <c r="J376" s="39">
        <v>0</v>
      </c>
      <c r="K376" s="39">
        <v>0</v>
      </c>
    </row>
    <row r="377" spans="1:11" x14ac:dyDescent="0.2">
      <c r="A377" s="38" t="s">
        <v>2359</v>
      </c>
      <c r="B377" s="39">
        <v>1</v>
      </c>
      <c r="C377" s="39">
        <v>0</v>
      </c>
      <c r="D377" s="39">
        <v>0</v>
      </c>
      <c r="E377" s="39">
        <v>0</v>
      </c>
      <c r="F377" s="39">
        <v>0</v>
      </c>
      <c r="G377" s="39">
        <v>0</v>
      </c>
      <c r="H377" s="39">
        <v>0</v>
      </c>
      <c r="I377" s="39">
        <v>0</v>
      </c>
      <c r="J377" s="39">
        <v>1</v>
      </c>
      <c r="K377" s="39">
        <v>0</v>
      </c>
    </row>
    <row r="378" spans="1:11" x14ac:dyDescent="0.2">
      <c r="A378" s="38" t="s">
        <v>2360</v>
      </c>
      <c r="B378" s="39">
        <v>0</v>
      </c>
      <c r="C378" s="39">
        <v>0</v>
      </c>
      <c r="D378" s="39">
        <v>0</v>
      </c>
      <c r="E378" s="39">
        <v>0</v>
      </c>
      <c r="F378" s="39">
        <v>0</v>
      </c>
      <c r="G378" s="39">
        <v>0</v>
      </c>
      <c r="H378" s="39">
        <v>0</v>
      </c>
      <c r="I378" s="39">
        <v>0</v>
      </c>
      <c r="J378" s="39">
        <v>0</v>
      </c>
      <c r="K378" s="39">
        <v>0</v>
      </c>
    </row>
    <row r="379" spans="1:11" x14ac:dyDescent="0.2">
      <c r="A379" s="38" t="s">
        <v>2361</v>
      </c>
      <c r="B379" s="39">
        <v>0</v>
      </c>
      <c r="C379" s="39">
        <v>0</v>
      </c>
      <c r="D379" s="39">
        <v>0</v>
      </c>
      <c r="E379" s="39">
        <v>0</v>
      </c>
      <c r="F379" s="39">
        <v>0</v>
      </c>
      <c r="G379" s="39">
        <v>0</v>
      </c>
      <c r="H379" s="39">
        <v>0</v>
      </c>
      <c r="I379" s="39">
        <v>0</v>
      </c>
      <c r="J379" s="39">
        <v>0</v>
      </c>
      <c r="K379" s="39">
        <v>0</v>
      </c>
    </row>
    <row r="380" spans="1:11" x14ac:dyDescent="0.2">
      <c r="A380" s="38" t="s">
        <v>2362</v>
      </c>
      <c r="B380" s="39">
        <v>2</v>
      </c>
      <c r="C380" s="39">
        <v>0</v>
      </c>
      <c r="D380" s="39">
        <v>0</v>
      </c>
      <c r="E380" s="39">
        <v>0</v>
      </c>
      <c r="F380" s="39">
        <v>0</v>
      </c>
      <c r="G380" s="39">
        <v>0</v>
      </c>
      <c r="H380" s="39">
        <v>0</v>
      </c>
      <c r="I380" s="39">
        <v>1</v>
      </c>
      <c r="J380" s="39">
        <v>1</v>
      </c>
      <c r="K380" s="39">
        <v>0</v>
      </c>
    </row>
    <row r="381" spans="1:11" x14ac:dyDescent="0.2">
      <c r="A381" s="38" t="s">
        <v>2363</v>
      </c>
      <c r="B381" s="39">
        <v>0</v>
      </c>
      <c r="C381" s="39">
        <v>0</v>
      </c>
      <c r="D381" s="39">
        <v>0</v>
      </c>
      <c r="E381" s="39">
        <v>0</v>
      </c>
      <c r="F381" s="39">
        <v>0</v>
      </c>
      <c r="G381" s="39">
        <v>0</v>
      </c>
      <c r="H381" s="39">
        <v>0</v>
      </c>
      <c r="I381" s="39">
        <v>0</v>
      </c>
      <c r="J381" s="39">
        <v>0</v>
      </c>
      <c r="K381" s="39">
        <v>0</v>
      </c>
    </row>
    <row r="382" spans="1:11" x14ac:dyDescent="0.2">
      <c r="A382" s="38" t="s">
        <v>2364</v>
      </c>
      <c r="B382" s="39">
        <v>0</v>
      </c>
      <c r="C382" s="39">
        <v>0</v>
      </c>
      <c r="D382" s="39">
        <v>0</v>
      </c>
      <c r="E382" s="39">
        <v>0</v>
      </c>
      <c r="F382" s="39">
        <v>0</v>
      </c>
      <c r="G382" s="39">
        <v>0</v>
      </c>
      <c r="H382" s="39">
        <v>0</v>
      </c>
      <c r="I382" s="39">
        <v>0</v>
      </c>
      <c r="J382" s="39">
        <v>0</v>
      </c>
      <c r="K382" s="39">
        <v>0</v>
      </c>
    </row>
    <row r="383" spans="1:11" x14ac:dyDescent="0.2">
      <c r="A383" s="38" t="s">
        <v>2365</v>
      </c>
      <c r="B383" s="39">
        <v>0</v>
      </c>
      <c r="C383" s="39">
        <v>0</v>
      </c>
      <c r="D383" s="39">
        <v>0</v>
      </c>
      <c r="E383" s="39">
        <v>0</v>
      </c>
      <c r="F383" s="39">
        <v>0</v>
      </c>
      <c r="G383" s="39">
        <v>0</v>
      </c>
      <c r="H383" s="39">
        <v>0</v>
      </c>
      <c r="I383" s="39">
        <v>0</v>
      </c>
      <c r="J383" s="39">
        <v>0</v>
      </c>
      <c r="K383" s="39">
        <v>0</v>
      </c>
    </row>
    <row r="384" spans="1:11" x14ac:dyDescent="0.2">
      <c r="A384" s="38" t="s">
        <v>2366</v>
      </c>
      <c r="B384" s="39">
        <v>0</v>
      </c>
      <c r="C384" s="39">
        <v>0</v>
      </c>
      <c r="D384" s="39">
        <v>0</v>
      </c>
      <c r="E384" s="39">
        <v>0</v>
      </c>
      <c r="F384" s="39">
        <v>0</v>
      </c>
      <c r="G384" s="39">
        <v>0</v>
      </c>
      <c r="H384" s="39">
        <v>0</v>
      </c>
      <c r="I384" s="39">
        <v>0</v>
      </c>
      <c r="J384" s="39">
        <v>0</v>
      </c>
      <c r="K384" s="39">
        <v>0</v>
      </c>
    </row>
    <row r="385" spans="1:11" x14ac:dyDescent="0.2">
      <c r="A385" s="38" t="s">
        <v>2367</v>
      </c>
      <c r="B385" s="39">
        <v>0</v>
      </c>
      <c r="C385" s="39">
        <v>0</v>
      </c>
      <c r="D385" s="39">
        <v>0</v>
      </c>
      <c r="E385" s="39">
        <v>0</v>
      </c>
      <c r="F385" s="39">
        <v>0</v>
      </c>
      <c r="G385" s="39">
        <v>0</v>
      </c>
      <c r="H385" s="39">
        <v>0</v>
      </c>
      <c r="I385" s="39">
        <v>0</v>
      </c>
      <c r="J385" s="39">
        <v>0</v>
      </c>
      <c r="K385" s="39">
        <v>0</v>
      </c>
    </row>
    <row r="386" spans="1:11" x14ac:dyDescent="0.2">
      <c r="A386" s="38" t="s">
        <v>2368</v>
      </c>
      <c r="B386" s="39">
        <v>0</v>
      </c>
      <c r="C386" s="39">
        <v>0</v>
      </c>
      <c r="D386" s="39">
        <v>0</v>
      </c>
      <c r="E386" s="39">
        <v>0</v>
      </c>
      <c r="F386" s="39">
        <v>0</v>
      </c>
      <c r="G386" s="39">
        <v>0</v>
      </c>
      <c r="H386" s="39">
        <v>0</v>
      </c>
      <c r="I386" s="39">
        <v>0</v>
      </c>
      <c r="J386" s="39">
        <v>0</v>
      </c>
      <c r="K386" s="39">
        <v>0</v>
      </c>
    </row>
    <row r="387" spans="1:11" x14ac:dyDescent="0.2">
      <c r="A387" s="38" t="s">
        <v>2369</v>
      </c>
      <c r="B387" s="39">
        <v>0</v>
      </c>
      <c r="C387" s="39">
        <v>0</v>
      </c>
      <c r="D387" s="39">
        <v>0</v>
      </c>
      <c r="E387" s="39">
        <v>0</v>
      </c>
      <c r="F387" s="39">
        <v>0</v>
      </c>
      <c r="G387" s="39">
        <v>0</v>
      </c>
      <c r="H387" s="39">
        <v>0</v>
      </c>
      <c r="I387" s="39">
        <v>0</v>
      </c>
      <c r="J387" s="39">
        <v>0</v>
      </c>
      <c r="K387" s="39">
        <v>0</v>
      </c>
    </row>
    <row r="388" spans="1:11" x14ac:dyDescent="0.2">
      <c r="A388" s="38" t="s">
        <v>2370</v>
      </c>
      <c r="B388" s="39">
        <v>0</v>
      </c>
      <c r="C388" s="39">
        <v>0</v>
      </c>
      <c r="D388" s="39">
        <v>0</v>
      </c>
      <c r="E388" s="39">
        <v>0</v>
      </c>
      <c r="F388" s="39">
        <v>0</v>
      </c>
      <c r="G388" s="39">
        <v>0</v>
      </c>
      <c r="H388" s="39">
        <v>0</v>
      </c>
      <c r="I388" s="39">
        <v>0</v>
      </c>
      <c r="J388" s="39">
        <v>0</v>
      </c>
      <c r="K388" s="39">
        <v>0</v>
      </c>
    </row>
    <row r="389" spans="1:11" x14ac:dyDescent="0.2">
      <c r="A389" s="38" t="s">
        <v>2371</v>
      </c>
      <c r="B389" s="39">
        <v>0</v>
      </c>
      <c r="C389" s="39">
        <v>0</v>
      </c>
      <c r="D389" s="39">
        <v>0</v>
      </c>
      <c r="E389" s="39">
        <v>0</v>
      </c>
      <c r="F389" s="39">
        <v>0</v>
      </c>
      <c r="G389" s="39">
        <v>0</v>
      </c>
      <c r="H389" s="39">
        <v>0</v>
      </c>
      <c r="I389" s="39">
        <v>0</v>
      </c>
      <c r="J389" s="39">
        <v>0</v>
      </c>
      <c r="K389" s="39">
        <v>0</v>
      </c>
    </row>
    <row r="390" spans="1:11" x14ac:dyDescent="0.2">
      <c r="A390" s="38" t="s">
        <v>2372</v>
      </c>
      <c r="B390" s="39">
        <v>7</v>
      </c>
      <c r="C390" s="39">
        <v>0</v>
      </c>
      <c r="D390" s="39">
        <v>0</v>
      </c>
      <c r="E390" s="39">
        <v>0</v>
      </c>
      <c r="F390" s="39">
        <v>0</v>
      </c>
      <c r="G390" s="39">
        <v>0</v>
      </c>
      <c r="H390" s="39">
        <v>0</v>
      </c>
      <c r="I390" s="39">
        <v>7</v>
      </c>
      <c r="J390" s="39">
        <v>0</v>
      </c>
      <c r="K390" s="39">
        <v>0</v>
      </c>
    </row>
    <row r="391" spans="1:11" x14ac:dyDescent="0.2">
      <c r="A391" s="38" t="s">
        <v>2373</v>
      </c>
      <c r="B391" s="39">
        <v>0</v>
      </c>
      <c r="C391" s="39">
        <v>0</v>
      </c>
      <c r="D391" s="39">
        <v>0</v>
      </c>
      <c r="E391" s="39">
        <v>0</v>
      </c>
      <c r="F391" s="39">
        <v>0</v>
      </c>
      <c r="G391" s="39">
        <v>0</v>
      </c>
      <c r="H391" s="39">
        <v>0</v>
      </c>
      <c r="I391" s="39">
        <v>0</v>
      </c>
      <c r="J391" s="39">
        <v>0</v>
      </c>
      <c r="K391" s="39">
        <v>0</v>
      </c>
    </row>
    <row r="392" spans="1:11" x14ac:dyDescent="0.2">
      <c r="A392" s="38" t="s">
        <v>2374</v>
      </c>
      <c r="B392" s="39">
        <v>0</v>
      </c>
      <c r="C392" s="39">
        <v>0</v>
      </c>
      <c r="D392" s="39">
        <v>0</v>
      </c>
      <c r="E392" s="39">
        <v>0</v>
      </c>
      <c r="F392" s="39">
        <v>0</v>
      </c>
      <c r="G392" s="39">
        <v>0</v>
      </c>
      <c r="H392" s="39">
        <v>0</v>
      </c>
      <c r="I392" s="39">
        <v>0</v>
      </c>
      <c r="J392" s="39">
        <v>0</v>
      </c>
      <c r="K392" s="39">
        <v>0</v>
      </c>
    </row>
    <row r="393" spans="1:11" x14ac:dyDescent="0.2">
      <c r="A393" s="38" t="s">
        <v>2375</v>
      </c>
      <c r="B393" s="39">
        <v>0</v>
      </c>
      <c r="C393" s="39">
        <v>0</v>
      </c>
      <c r="D393" s="39">
        <v>0</v>
      </c>
      <c r="E393" s="39">
        <v>0</v>
      </c>
      <c r="F393" s="39">
        <v>0</v>
      </c>
      <c r="G393" s="39">
        <v>0</v>
      </c>
      <c r="H393" s="39">
        <v>0</v>
      </c>
      <c r="I393" s="39">
        <v>0</v>
      </c>
      <c r="J393" s="39">
        <v>0</v>
      </c>
      <c r="K393" s="39">
        <v>0</v>
      </c>
    </row>
    <row r="394" spans="1:11" x14ac:dyDescent="0.2">
      <c r="A394" s="38" t="s">
        <v>2376</v>
      </c>
      <c r="B394" s="39">
        <v>0</v>
      </c>
      <c r="C394" s="39">
        <v>0</v>
      </c>
      <c r="D394" s="39">
        <v>0</v>
      </c>
      <c r="E394" s="39">
        <v>0</v>
      </c>
      <c r="F394" s="39">
        <v>0</v>
      </c>
      <c r="G394" s="39">
        <v>0</v>
      </c>
      <c r="H394" s="39">
        <v>0</v>
      </c>
      <c r="I394" s="39">
        <v>0</v>
      </c>
      <c r="J394" s="39">
        <v>0</v>
      </c>
      <c r="K394" s="39">
        <v>0</v>
      </c>
    </row>
    <row r="395" spans="1:11" x14ac:dyDescent="0.2">
      <c r="A395" s="38" t="s">
        <v>2377</v>
      </c>
      <c r="B395" s="39">
        <v>0</v>
      </c>
      <c r="C395" s="39">
        <v>0</v>
      </c>
      <c r="D395" s="39">
        <v>0</v>
      </c>
      <c r="E395" s="39">
        <v>0</v>
      </c>
      <c r="F395" s="39">
        <v>0</v>
      </c>
      <c r="G395" s="39">
        <v>0</v>
      </c>
      <c r="H395" s="39">
        <v>0</v>
      </c>
      <c r="I395" s="39">
        <v>0</v>
      </c>
      <c r="J395" s="39">
        <v>0</v>
      </c>
      <c r="K395" s="39">
        <v>0</v>
      </c>
    </row>
    <row r="396" spans="1:11" x14ac:dyDescent="0.2">
      <c r="A396" s="38" t="s">
        <v>2378</v>
      </c>
      <c r="B396" s="39">
        <v>1</v>
      </c>
      <c r="C396" s="39">
        <v>0</v>
      </c>
      <c r="D396" s="39">
        <v>0</v>
      </c>
      <c r="E396" s="39">
        <v>0</v>
      </c>
      <c r="F396" s="39">
        <v>0</v>
      </c>
      <c r="G396" s="39">
        <v>1</v>
      </c>
      <c r="H396" s="39">
        <v>0</v>
      </c>
      <c r="I396" s="39">
        <v>0</v>
      </c>
      <c r="J396" s="39">
        <v>0</v>
      </c>
      <c r="K396" s="39">
        <v>0</v>
      </c>
    </row>
    <row r="397" spans="1:11" x14ac:dyDescent="0.2">
      <c r="A397" s="38" t="s">
        <v>2379</v>
      </c>
      <c r="B397" s="39">
        <v>2</v>
      </c>
      <c r="C397" s="39">
        <v>0</v>
      </c>
      <c r="D397" s="39">
        <v>0</v>
      </c>
      <c r="E397" s="39">
        <v>0</v>
      </c>
      <c r="F397" s="39">
        <v>0</v>
      </c>
      <c r="G397" s="39">
        <v>0</v>
      </c>
      <c r="H397" s="39">
        <v>0</v>
      </c>
      <c r="I397" s="39">
        <v>2</v>
      </c>
      <c r="J397" s="39">
        <v>0</v>
      </c>
      <c r="K397" s="39">
        <v>0</v>
      </c>
    </row>
    <row r="398" spans="1:11" x14ac:dyDescent="0.2">
      <c r="A398" s="38" t="s">
        <v>2380</v>
      </c>
      <c r="B398" s="39">
        <v>0</v>
      </c>
      <c r="C398" s="39">
        <v>0</v>
      </c>
      <c r="D398" s="39">
        <v>0</v>
      </c>
      <c r="E398" s="39">
        <v>0</v>
      </c>
      <c r="F398" s="39">
        <v>0</v>
      </c>
      <c r="G398" s="39">
        <v>0</v>
      </c>
      <c r="H398" s="39">
        <v>0</v>
      </c>
      <c r="I398" s="39">
        <v>0</v>
      </c>
      <c r="J398" s="39">
        <v>0</v>
      </c>
      <c r="K398" s="39">
        <v>0</v>
      </c>
    </row>
    <row r="399" spans="1:11" x14ac:dyDescent="0.2">
      <c r="A399" s="38" t="s">
        <v>2381</v>
      </c>
      <c r="B399" s="39">
        <v>0</v>
      </c>
      <c r="C399" s="39">
        <v>0</v>
      </c>
      <c r="D399" s="39">
        <v>0</v>
      </c>
      <c r="E399" s="39">
        <v>0</v>
      </c>
      <c r="F399" s="39">
        <v>0</v>
      </c>
      <c r="G399" s="39">
        <v>0</v>
      </c>
      <c r="H399" s="39">
        <v>0</v>
      </c>
      <c r="I399" s="39">
        <v>0</v>
      </c>
      <c r="J399" s="39">
        <v>0</v>
      </c>
      <c r="K399" s="39">
        <v>0</v>
      </c>
    </row>
    <row r="400" spans="1:11" x14ac:dyDescent="0.2">
      <c r="A400" s="38" t="s">
        <v>2382</v>
      </c>
      <c r="B400" s="39">
        <v>0</v>
      </c>
      <c r="C400" s="39">
        <v>0</v>
      </c>
      <c r="D400" s="39">
        <v>0</v>
      </c>
      <c r="E400" s="39">
        <v>0</v>
      </c>
      <c r="F400" s="39">
        <v>0</v>
      </c>
      <c r="G400" s="39">
        <v>0</v>
      </c>
      <c r="H400" s="39">
        <v>0</v>
      </c>
      <c r="I400" s="39">
        <v>0</v>
      </c>
      <c r="J400" s="39">
        <v>0</v>
      </c>
      <c r="K400" s="39">
        <v>0</v>
      </c>
    </row>
    <row r="401" spans="1:11" x14ac:dyDescent="0.2">
      <c r="A401" s="38" t="s">
        <v>2383</v>
      </c>
      <c r="B401" s="39">
        <v>0</v>
      </c>
      <c r="C401" s="39">
        <v>0</v>
      </c>
      <c r="D401" s="39">
        <v>0</v>
      </c>
      <c r="E401" s="39">
        <v>0</v>
      </c>
      <c r="F401" s="39">
        <v>0</v>
      </c>
      <c r="G401" s="39">
        <v>0</v>
      </c>
      <c r="H401" s="39">
        <v>0</v>
      </c>
      <c r="I401" s="39">
        <v>0</v>
      </c>
      <c r="J401" s="39">
        <v>0</v>
      </c>
      <c r="K401" s="39">
        <v>0</v>
      </c>
    </row>
    <row r="402" spans="1:11" x14ac:dyDescent="0.2">
      <c r="A402" s="38" t="s">
        <v>2384</v>
      </c>
      <c r="B402" s="39">
        <v>0</v>
      </c>
      <c r="C402" s="39">
        <v>0</v>
      </c>
      <c r="D402" s="39">
        <v>0</v>
      </c>
      <c r="E402" s="39">
        <v>0</v>
      </c>
      <c r="F402" s="39">
        <v>0</v>
      </c>
      <c r="G402" s="39">
        <v>0</v>
      </c>
      <c r="H402" s="39">
        <v>0</v>
      </c>
      <c r="I402" s="39">
        <v>0</v>
      </c>
      <c r="J402" s="39">
        <v>0</v>
      </c>
      <c r="K402" s="39">
        <v>0</v>
      </c>
    </row>
    <row r="403" spans="1:11" x14ac:dyDescent="0.2">
      <c r="A403" s="38" t="s">
        <v>2385</v>
      </c>
      <c r="B403" s="39">
        <v>0</v>
      </c>
      <c r="C403" s="39">
        <v>0</v>
      </c>
      <c r="D403" s="39">
        <v>0</v>
      </c>
      <c r="E403" s="39">
        <v>0</v>
      </c>
      <c r="F403" s="39">
        <v>0</v>
      </c>
      <c r="G403" s="39">
        <v>0</v>
      </c>
      <c r="H403" s="39">
        <v>0</v>
      </c>
      <c r="I403" s="39">
        <v>0</v>
      </c>
      <c r="J403" s="39">
        <v>0</v>
      </c>
      <c r="K403" s="39">
        <v>0</v>
      </c>
    </row>
    <row r="404" spans="1:11" x14ac:dyDescent="0.2">
      <c r="A404" s="38" t="s">
        <v>2386</v>
      </c>
      <c r="B404" s="39">
        <v>0</v>
      </c>
      <c r="C404" s="39">
        <v>0</v>
      </c>
      <c r="D404" s="39">
        <v>0</v>
      </c>
      <c r="E404" s="39">
        <v>0</v>
      </c>
      <c r="F404" s="39">
        <v>0</v>
      </c>
      <c r="G404" s="39">
        <v>0</v>
      </c>
      <c r="H404" s="39">
        <v>0</v>
      </c>
      <c r="I404" s="39">
        <v>0</v>
      </c>
      <c r="J404" s="39">
        <v>0</v>
      </c>
      <c r="K404" s="39">
        <v>0</v>
      </c>
    </row>
    <row r="405" spans="1:11" x14ac:dyDescent="0.2">
      <c r="A405" s="38" t="s">
        <v>2387</v>
      </c>
      <c r="B405" s="39">
        <v>0</v>
      </c>
      <c r="C405" s="39">
        <v>0</v>
      </c>
      <c r="D405" s="39">
        <v>0</v>
      </c>
      <c r="E405" s="39">
        <v>0</v>
      </c>
      <c r="F405" s="39">
        <v>0</v>
      </c>
      <c r="G405" s="39">
        <v>0</v>
      </c>
      <c r="H405" s="39">
        <v>0</v>
      </c>
      <c r="I405" s="39">
        <v>0</v>
      </c>
      <c r="J405" s="39">
        <v>0</v>
      </c>
      <c r="K405" s="39">
        <v>0</v>
      </c>
    </row>
    <row r="406" spans="1:11" x14ac:dyDescent="0.2">
      <c r="A406" s="38" t="s">
        <v>2388</v>
      </c>
      <c r="B406" s="39">
        <v>0</v>
      </c>
      <c r="C406" s="39">
        <v>0</v>
      </c>
      <c r="D406" s="39">
        <v>0</v>
      </c>
      <c r="E406" s="39">
        <v>0</v>
      </c>
      <c r="F406" s="39">
        <v>0</v>
      </c>
      <c r="G406" s="39">
        <v>0</v>
      </c>
      <c r="H406" s="39">
        <v>0</v>
      </c>
      <c r="I406" s="39">
        <v>0</v>
      </c>
      <c r="J406" s="39">
        <v>0</v>
      </c>
      <c r="K406" s="39">
        <v>0</v>
      </c>
    </row>
    <row r="407" spans="1:11" x14ac:dyDescent="0.2">
      <c r="A407" s="38" t="s">
        <v>2389</v>
      </c>
      <c r="B407" s="39">
        <v>1</v>
      </c>
      <c r="C407" s="39">
        <v>0</v>
      </c>
      <c r="D407" s="39">
        <v>0</v>
      </c>
      <c r="E407" s="39">
        <v>0</v>
      </c>
      <c r="F407" s="39">
        <v>0</v>
      </c>
      <c r="G407" s="39">
        <v>0</v>
      </c>
      <c r="H407" s="39">
        <v>0</v>
      </c>
      <c r="I407" s="39">
        <v>1</v>
      </c>
      <c r="J407" s="39">
        <v>0</v>
      </c>
      <c r="K407" s="39">
        <v>0</v>
      </c>
    </row>
    <row r="408" spans="1:11" x14ac:dyDescent="0.2">
      <c r="A408" s="38" t="s">
        <v>2390</v>
      </c>
      <c r="B408" s="39">
        <v>4</v>
      </c>
      <c r="C408" s="39">
        <v>0</v>
      </c>
      <c r="D408" s="39">
        <v>0</v>
      </c>
      <c r="E408" s="39">
        <v>0</v>
      </c>
      <c r="F408" s="39">
        <v>0</v>
      </c>
      <c r="G408" s="39">
        <v>0</v>
      </c>
      <c r="H408" s="39">
        <v>1</v>
      </c>
      <c r="I408" s="39">
        <v>3</v>
      </c>
      <c r="J408" s="39">
        <v>0</v>
      </c>
      <c r="K408" s="39">
        <v>0</v>
      </c>
    </row>
    <row r="409" spans="1:11" x14ac:dyDescent="0.2">
      <c r="A409" s="38" t="s">
        <v>2391</v>
      </c>
      <c r="B409" s="39">
        <v>1</v>
      </c>
      <c r="C409" s="39">
        <v>0</v>
      </c>
      <c r="D409" s="39">
        <v>0</v>
      </c>
      <c r="E409" s="39">
        <v>0</v>
      </c>
      <c r="F409" s="39">
        <v>0</v>
      </c>
      <c r="G409" s="39">
        <v>0</v>
      </c>
      <c r="H409" s="39">
        <v>0</v>
      </c>
      <c r="I409" s="39">
        <v>1</v>
      </c>
      <c r="J409" s="39">
        <v>0</v>
      </c>
      <c r="K409" s="39">
        <v>0</v>
      </c>
    </row>
    <row r="410" spans="1:11" x14ac:dyDescent="0.2">
      <c r="A410" s="38" t="s">
        <v>2392</v>
      </c>
      <c r="B410" s="39">
        <v>0</v>
      </c>
      <c r="C410" s="39">
        <v>0</v>
      </c>
      <c r="D410" s="39">
        <v>0</v>
      </c>
      <c r="E410" s="39">
        <v>0</v>
      </c>
      <c r="F410" s="39">
        <v>0</v>
      </c>
      <c r="G410" s="39">
        <v>0</v>
      </c>
      <c r="H410" s="39">
        <v>0</v>
      </c>
      <c r="I410" s="39">
        <v>0</v>
      </c>
      <c r="J410" s="39">
        <v>0</v>
      </c>
      <c r="K410" s="39">
        <v>0</v>
      </c>
    </row>
    <row r="411" spans="1:11" x14ac:dyDescent="0.2">
      <c r="A411" s="38" t="s">
        <v>2393</v>
      </c>
      <c r="B411" s="39">
        <v>0</v>
      </c>
      <c r="C411" s="39">
        <v>0</v>
      </c>
      <c r="D411" s="39">
        <v>0</v>
      </c>
      <c r="E411" s="39">
        <v>0</v>
      </c>
      <c r="F411" s="39">
        <v>0</v>
      </c>
      <c r="G411" s="39">
        <v>0</v>
      </c>
      <c r="H411" s="39">
        <v>0</v>
      </c>
      <c r="I411" s="39">
        <v>0</v>
      </c>
      <c r="J411" s="39">
        <v>0</v>
      </c>
      <c r="K411" s="39">
        <v>0</v>
      </c>
    </row>
    <row r="412" spans="1:11" x14ac:dyDescent="0.2">
      <c r="A412" s="38" t="s">
        <v>2394</v>
      </c>
      <c r="B412" s="39">
        <v>1</v>
      </c>
      <c r="C412" s="39">
        <v>0</v>
      </c>
      <c r="D412" s="39">
        <v>0</v>
      </c>
      <c r="E412" s="39">
        <v>0</v>
      </c>
      <c r="F412" s="39">
        <v>0</v>
      </c>
      <c r="G412" s="39">
        <v>0</v>
      </c>
      <c r="H412" s="39">
        <v>0</v>
      </c>
      <c r="I412" s="39">
        <v>1</v>
      </c>
      <c r="J412" s="39">
        <v>0</v>
      </c>
      <c r="K412" s="39">
        <v>0</v>
      </c>
    </row>
    <row r="413" spans="1:11" x14ac:dyDescent="0.2">
      <c r="A413" s="38" t="s">
        <v>2395</v>
      </c>
      <c r="B413" s="39">
        <v>0</v>
      </c>
      <c r="C413" s="39">
        <v>0</v>
      </c>
      <c r="D413" s="39">
        <v>0</v>
      </c>
      <c r="E413" s="39">
        <v>0</v>
      </c>
      <c r="F413" s="39">
        <v>0</v>
      </c>
      <c r="G413" s="39">
        <v>0</v>
      </c>
      <c r="H413" s="39">
        <v>0</v>
      </c>
      <c r="I413" s="39">
        <v>0</v>
      </c>
      <c r="J413" s="39">
        <v>0</v>
      </c>
      <c r="K413" s="39">
        <v>0</v>
      </c>
    </row>
    <row r="414" spans="1:11" x14ac:dyDescent="0.2">
      <c r="A414" s="38" t="s">
        <v>2396</v>
      </c>
      <c r="B414" s="39">
        <v>1</v>
      </c>
      <c r="C414" s="39">
        <v>0</v>
      </c>
      <c r="D414" s="39">
        <v>0</v>
      </c>
      <c r="E414" s="39">
        <v>0</v>
      </c>
      <c r="F414" s="39">
        <v>0</v>
      </c>
      <c r="G414" s="39">
        <v>0</v>
      </c>
      <c r="H414" s="39">
        <v>0</v>
      </c>
      <c r="I414" s="39">
        <v>1</v>
      </c>
      <c r="J414" s="39">
        <v>0</v>
      </c>
      <c r="K414" s="39">
        <v>0</v>
      </c>
    </row>
    <row r="415" spans="1:11" x14ac:dyDescent="0.2">
      <c r="A415" s="38" t="s">
        <v>2397</v>
      </c>
      <c r="B415" s="39">
        <v>1</v>
      </c>
      <c r="C415" s="39">
        <v>0</v>
      </c>
      <c r="D415" s="39">
        <v>0</v>
      </c>
      <c r="E415" s="39">
        <v>0</v>
      </c>
      <c r="F415" s="39">
        <v>0</v>
      </c>
      <c r="G415" s="39">
        <v>0</v>
      </c>
      <c r="H415" s="39">
        <v>0</v>
      </c>
      <c r="I415" s="39">
        <v>1</v>
      </c>
      <c r="J415" s="39">
        <v>0</v>
      </c>
      <c r="K415" s="39">
        <v>0</v>
      </c>
    </row>
    <row r="416" spans="1:11" x14ac:dyDescent="0.2">
      <c r="A416" s="38" t="s">
        <v>2398</v>
      </c>
      <c r="B416" s="39">
        <v>0</v>
      </c>
      <c r="C416" s="39">
        <v>0</v>
      </c>
      <c r="D416" s="39">
        <v>0</v>
      </c>
      <c r="E416" s="39">
        <v>0</v>
      </c>
      <c r="F416" s="39">
        <v>0</v>
      </c>
      <c r="G416" s="39">
        <v>0</v>
      </c>
      <c r="H416" s="39">
        <v>0</v>
      </c>
      <c r="I416" s="39">
        <v>0</v>
      </c>
      <c r="J416" s="39">
        <v>0</v>
      </c>
      <c r="K416" s="39">
        <v>0</v>
      </c>
    </row>
    <row r="417" spans="1:11" x14ac:dyDescent="0.2">
      <c r="A417" s="38" t="s">
        <v>2399</v>
      </c>
      <c r="B417" s="39">
        <v>20</v>
      </c>
      <c r="C417" s="39">
        <v>0</v>
      </c>
      <c r="D417" s="39">
        <v>0</v>
      </c>
      <c r="E417" s="39">
        <v>0</v>
      </c>
      <c r="F417" s="39">
        <v>0</v>
      </c>
      <c r="G417" s="39">
        <v>0</v>
      </c>
      <c r="H417" s="39">
        <v>0</v>
      </c>
      <c r="I417" s="39">
        <v>20</v>
      </c>
      <c r="J417" s="39">
        <v>0</v>
      </c>
      <c r="K417" s="39">
        <v>0</v>
      </c>
    </row>
    <row r="418" spans="1:11" x14ac:dyDescent="0.2">
      <c r="A418" s="38" t="s">
        <v>2400</v>
      </c>
      <c r="B418" s="39">
        <v>0</v>
      </c>
      <c r="C418" s="39">
        <v>0</v>
      </c>
      <c r="D418" s="39">
        <v>0</v>
      </c>
      <c r="E418" s="39">
        <v>0</v>
      </c>
      <c r="F418" s="39">
        <v>0</v>
      </c>
      <c r="G418" s="39">
        <v>0</v>
      </c>
      <c r="H418" s="39">
        <v>0</v>
      </c>
      <c r="I418" s="39">
        <v>0</v>
      </c>
      <c r="J418" s="39">
        <v>0</v>
      </c>
      <c r="K418" s="39">
        <v>0</v>
      </c>
    </row>
    <row r="419" spans="1:11" x14ac:dyDescent="0.2">
      <c r="A419" s="38" t="s">
        <v>2401</v>
      </c>
      <c r="B419" s="39">
        <v>0</v>
      </c>
      <c r="C419" s="39">
        <v>0</v>
      </c>
      <c r="D419" s="39">
        <v>0</v>
      </c>
      <c r="E419" s="39">
        <v>0</v>
      </c>
      <c r="F419" s="39">
        <v>0</v>
      </c>
      <c r="G419" s="39">
        <v>0</v>
      </c>
      <c r="H419" s="39">
        <v>0</v>
      </c>
      <c r="I419" s="39">
        <v>0</v>
      </c>
      <c r="J419" s="39">
        <v>0</v>
      </c>
      <c r="K419" s="39">
        <v>0</v>
      </c>
    </row>
    <row r="420" spans="1:11" x14ac:dyDescent="0.2">
      <c r="A420" s="38" t="s">
        <v>2402</v>
      </c>
      <c r="B420" s="39">
        <v>2</v>
      </c>
      <c r="C420" s="39">
        <v>2</v>
      </c>
      <c r="D420" s="39">
        <v>0</v>
      </c>
      <c r="E420" s="39">
        <v>0</v>
      </c>
      <c r="F420" s="39">
        <v>0</v>
      </c>
      <c r="G420" s="39">
        <v>0</v>
      </c>
      <c r="H420" s="39">
        <v>0</v>
      </c>
      <c r="I420" s="39">
        <v>0</v>
      </c>
      <c r="J420" s="39">
        <v>0</v>
      </c>
      <c r="K420" s="39">
        <v>0</v>
      </c>
    </row>
    <row r="421" spans="1:11" x14ac:dyDescent="0.2">
      <c r="A421" s="38" t="s">
        <v>2403</v>
      </c>
      <c r="B421" s="39">
        <v>0</v>
      </c>
      <c r="C421" s="39">
        <v>0</v>
      </c>
      <c r="D421" s="39">
        <v>0</v>
      </c>
      <c r="E421" s="39">
        <v>0</v>
      </c>
      <c r="F421" s="39">
        <v>0</v>
      </c>
      <c r="G421" s="39">
        <v>0</v>
      </c>
      <c r="H421" s="39">
        <v>0</v>
      </c>
      <c r="I421" s="39">
        <v>0</v>
      </c>
      <c r="J421" s="39">
        <v>0</v>
      </c>
      <c r="K421" s="39">
        <v>0</v>
      </c>
    </row>
    <row r="422" spans="1:11" x14ac:dyDescent="0.2">
      <c r="A422" s="38" t="s">
        <v>2404</v>
      </c>
      <c r="B422" s="39">
        <v>2</v>
      </c>
      <c r="C422" s="39">
        <v>0</v>
      </c>
      <c r="D422" s="39">
        <v>0</v>
      </c>
      <c r="E422" s="39">
        <v>2</v>
      </c>
      <c r="F422" s="39">
        <v>0</v>
      </c>
      <c r="G422" s="39">
        <v>0</v>
      </c>
      <c r="H422" s="39">
        <v>0</v>
      </c>
      <c r="I422" s="39">
        <v>0</v>
      </c>
      <c r="J422" s="39">
        <v>0</v>
      </c>
      <c r="K422" s="39">
        <v>0</v>
      </c>
    </row>
    <row r="423" spans="1:11" x14ac:dyDescent="0.2">
      <c r="A423" s="38" t="s">
        <v>2405</v>
      </c>
      <c r="B423" s="39">
        <v>2</v>
      </c>
      <c r="C423" s="39">
        <v>0</v>
      </c>
      <c r="D423" s="39">
        <v>0</v>
      </c>
      <c r="E423" s="39">
        <v>0</v>
      </c>
      <c r="F423" s="39">
        <v>2</v>
      </c>
      <c r="G423" s="39">
        <v>0</v>
      </c>
      <c r="H423" s="39">
        <v>0</v>
      </c>
      <c r="I423" s="39">
        <v>0</v>
      </c>
      <c r="J423" s="39">
        <v>0</v>
      </c>
      <c r="K423" s="39">
        <v>0</v>
      </c>
    </row>
    <row r="424" spans="1:11" x14ac:dyDescent="0.2">
      <c r="A424" s="38" t="s">
        <v>2406</v>
      </c>
      <c r="B424" s="39">
        <v>5</v>
      </c>
      <c r="C424" s="39">
        <v>0</v>
      </c>
      <c r="D424" s="39">
        <v>0</v>
      </c>
      <c r="E424" s="39">
        <v>0</v>
      </c>
      <c r="F424" s="39">
        <v>0</v>
      </c>
      <c r="G424" s="39">
        <v>5</v>
      </c>
      <c r="H424" s="39">
        <v>0</v>
      </c>
      <c r="I424" s="39">
        <v>0</v>
      </c>
      <c r="J424" s="39">
        <v>0</v>
      </c>
      <c r="K424" s="39">
        <v>0</v>
      </c>
    </row>
    <row r="425" spans="1:11" x14ac:dyDescent="0.2">
      <c r="A425" s="38" t="s">
        <v>2407</v>
      </c>
      <c r="B425" s="39">
        <v>0</v>
      </c>
      <c r="C425" s="39">
        <v>0</v>
      </c>
      <c r="D425" s="39">
        <v>0</v>
      </c>
      <c r="E425" s="39">
        <v>0</v>
      </c>
      <c r="F425" s="39">
        <v>0</v>
      </c>
      <c r="G425" s="39">
        <v>0</v>
      </c>
      <c r="H425" s="39">
        <v>0</v>
      </c>
      <c r="I425" s="39">
        <v>0</v>
      </c>
      <c r="J425" s="39">
        <v>0</v>
      </c>
      <c r="K425" s="39">
        <v>0</v>
      </c>
    </row>
    <row r="426" spans="1:11" x14ac:dyDescent="0.2">
      <c r="A426" s="38" t="s">
        <v>2408</v>
      </c>
      <c r="B426" s="39">
        <v>3</v>
      </c>
      <c r="C426" s="39">
        <v>0</v>
      </c>
      <c r="D426" s="39">
        <v>0</v>
      </c>
      <c r="E426" s="39">
        <v>0</v>
      </c>
      <c r="F426" s="39">
        <v>0</v>
      </c>
      <c r="G426" s="39">
        <v>0</v>
      </c>
      <c r="H426" s="39">
        <v>0</v>
      </c>
      <c r="I426" s="39">
        <v>3</v>
      </c>
      <c r="J426" s="39">
        <v>0</v>
      </c>
      <c r="K426" s="39">
        <v>0</v>
      </c>
    </row>
    <row r="427" spans="1:11" x14ac:dyDescent="0.2">
      <c r="A427" s="38" t="s">
        <v>2409</v>
      </c>
      <c r="B427" s="39">
        <v>1</v>
      </c>
      <c r="C427" s="39">
        <v>0</v>
      </c>
      <c r="D427" s="39">
        <v>0</v>
      </c>
      <c r="E427" s="39">
        <v>0</v>
      </c>
      <c r="F427" s="39">
        <v>0</v>
      </c>
      <c r="G427" s="39">
        <v>0</v>
      </c>
      <c r="H427" s="39">
        <v>0</v>
      </c>
      <c r="I427" s="39">
        <v>0</v>
      </c>
      <c r="J427" s="39">
        <v>1</v>
      </c>
      <c r="K427" s="39">
        <v>0</v>
      </c>
    </row>
    <row r="428" spans="1:11" x14ac:dyDescent="0.2">
      <c r="A428" s="38" t="s">
        <v>2410</v>
      </c>
      <c r="B428" s="39">
        <v>8</v>
      </c>
      <c r="C428" s="39">
        <v>0</v>
      </c>
      <c r="D428" s="39">
        <v>0</v>
      </c>
      <c r="E428" s="39">
        <v>0</v>
      </c>
      <c r="F428" s="39">
        <v>0</v>
      </c>
      <c r="G428" s="39">
        <v>0</v>
      </c>
      <c r="H428" s="39">
        <v>0</v>
      </c>
      <c r="I428" s="39">
        <v>8</v>
      </c>
      <c r="J428" s="39">
        <v>0</v>
      </c>
      <c r="K428" s="39">
        <v>0</v>
      </c>
    </row>
    <row r="429" spans="1:11" x14ac:dyDescent="0.2">
      <c r="A429" s="38" t="s">
        <v>2411</v>
      </c>
      <c r="B429" s="39">
        <v>0</v>
      </c>
      <c r="C429" s="39">
        <v>0</v>
      </c>
      <c r="D429" s="39">
        <v>0</v>
      </c>
      <c r="E429" s="39">
        <v>0</v>
      </c>
      <c r="F429" s="39">
        <v>0</v>
      </c>
      <c r="G429" s="39">
        <v>0</v>
      </c>
      <c r="H429" s="39">
        <v>0</v>
      </c>
      <c r="I429" s="39">
        <v>0</v>
      </c>
      <c r="J429" s="39">
        <v>0</v>
      </c>
      <c r="K429" s="39">
        <v>0</v>
      </c>
    </row>
    <row r="430" spans="1:11" x14ac:dyDescent="0.2">
      <c r="A430" s="38" t="s">
        <v>2412</v>
      </c>
      <c r="B430" s="39">
        <v>3</v>
      </c>
      <c r="C430" s="39">
        <v>0</v>
      </c>
      <c r="D430" s="39">
        <v>0</v>
      </c>
      <c r="E430" s="39">
        <v>0</v>
      </c>
      <c r="F430" s="39">
        <v>0</v>
      </c>
      <c r="G430" s="39">
        <v>0</v>
      </c>
      <c r="H430" s="39">
        <v>0</v>
      </c>
      <c r="I430" s="39">
        <v>3</v>
      </c>
      <c r="J430" s="39">
        <v>0</v>
      </c>
      <c r="K430" s="39">
        <v>0</v>
      </c>
    </row>
    <row r="431" spans="1:11" x14ac:dyDescent="0.2">
      <c r="A431" s="38" t="s">
        <v>2413</v>
      </c>
      <c r="B431" s="39">
        <v>0</v>
      </c>
      <c r="C431" s="39">
        <v>0</v>
      </c>
      <c r="D431" s="39">
        <v>0</v>
      </c>
      <c r="E431" s="39">
        <v>0</v>
      </c>
      <c r="F431" s="39">
        <v>0</v>
      </c>
      <c r="G431" s="39">
        <v>0</v>
      </c>
      <c r="H431" s="39">
        <v>0</v>
      </c>
      <c r="I431" s="39">
        <v>0</v>
      </c>
      <c r="J431" s="39">
        <v>0</v>
      </c>
      <c r="K431" s="39">
        <v>0</v>
      </c>
    </row>
    <row r="432" spans="1:11" x14ac:dyDescent="0.2">
      <c r="A432" s="38" t="s">
        <v>2414</v>
      </c>
      <c r="B432" s="39">
        <v>0</v>
      </c>
      <c r="C432" s="39">
        <v>0</v>
      </c>
      <c r="D432" s="39">
        <v>0</v>
      </c>
      <c r="E432" s="39">
        <v>0</v>
      </c>
      <c r="F432" s="39">
        <v>0</v>
      </c>
      <c r="G432" s="39">
        <v>0</v>
      </c>
      <c r="H432" s="39">
        <v>0</v>
      </c>
      <c r="I432" s="39">
        <v>0</v>
      </c>
      <c r="J432" s="39">
        <v>0</v>
      </c>
      <c r="K432" s="39">
        <v>0</v>
      </c>
    </row>
    <row r="433" spans="1:11" x14ac:dyDescent="0.2">
      <c r="A433" s="38" t="s">
        <v>2415</v>
      </c>
      <c r="B433" s="39">
        <v>1</v>
      </c>
      <c r="C433" s="39">
        <v>0</v>
      </c>
      <c r="D433" s="39">
        <v>0</v>
      </c>
      <c r="E433" s="39">
        <v>0</v>
      </c>
      <c r="F433" s="39">
        <v>0</v>
      </c>
      <c r="G433" s="39">
        <v>1</v>
      </c>
      <c r="H433" s="39">
        <v>0</v>
      </c>
      <c r="I433" s="39">
        <v>0</v>
      </c>
      <c r="J433" s="39">
        <v>0</v>
      </c>
      <c r="K433" s="39">
        <v>0</v>
      </c>
    </row>
    <row r="434" spans="1:11" x14ac:dyDescent="0.2">
      <c r="A434" s="38" t="s">
        <v>2416</v>
      </c>
      <c r="B434" s="39">
        <v>1</v>
      </c>
      <c r="C434" s="39">
        <v>0</v>
      </c>
      <c r="D434" s="39">
        <v>0</v>
      </c>
      <c r="E434" s="39">
        <v>0</v>
      </c>
      <c r="F434" s="39">
        <v>0</v>
      </c>
      <c r="G434" s="39">
        <v>1</v>
      </c>
      <c r="H434" s="39">
        <v>0</v>
      </c>
      <c r="I434" s="39">
        <v>0</v>
      </c>
      <c r="J434" s="39">
        <v>0</v>
      </c>
      <c r="K434" s="39">
        <v>0</v>
      </c>
    </row>
    <row r="435" spans="1:11" x14ac:dyDescent="0.2">
      <c r="A435" s="38" t="s">
        <v>2417</v>
      </c>
      <c r="B435" s="39">
        <v>1</v>
      </c>
      <c r="C435" s="39">
        <v>0</v>
      </c>
      <c r="D435" s="39">
        <v>0</v>
      </c>
      <c r="E435" s="39">
        <v>0</v>
      </c>
      <c r="F435" s="39">
        <v>0</v>
      </c>
      <c r="G435" s="39">
        <v>1</v>
      </c>
      <c r="H435" s="39">
        <v>0</v>
      </c>
      <c r="I435" s="39">
        <v>0</v>
      </c>
      <c r="J435" s="39">
        <v>0</v>
      </c>
      <c r="K435" s="39">
        <v>0</v>
      </c>
    </row>
    <row r="436" spans="1:11" x14ac:dyDescent="0.2">
      <c r="A436" s="38" t="s">
        <v>2418</v>
      </c>
      <c r="B436" s="39">
        <v>1</v>
      </c>
      <c r="C436" s="39">
        <v>0</v>
      </c>
      <c r="D436" s="39">
        <v>0</v>
      </c>
      <c r="E436" s="39">
        <v>0</v>
      </c>
      <c r="F436" s="39">
        <v>0</v>
      </c>
      <c r="G436" s="39">
        <v>1</v>
      </c>
      <c r="H436" s="39">
        <v>0</v>
      </c>
      <c r="I436" s="39">
        <v>0</v>
      </c>
      <c r="J436" s="39">
        <v>0</v>
      </c>
      <c r="K436" s="39">
        <v>0</v>
      </c>
    </row>
    <row r="437" spans="1:11" x14ac:dyDescent="0.2">
      <c r="A437" s="38" t="s">
        <v>2419</v>
      </c>
      <c r="B437" s="39">
        <v>3</v>
      </c>
      <c r="C437" s="39">
        <v>0</v>
      </c>
      <c r="D437" s="39">
        <v>0</v>
      </c>
      <c r="E437" s="39">
        <v>0</v>
      </c>
      <c r="F437" s="39">
        <v>0</v>
      </c>
      <c r="G437" s="39">
        <v>0</v>
      </c>
      <c r="H437" s="39">
        <v>0</v>
      </c>
      <c r="I437" s="39">
        <v>3</v>
      </c>
      <c r="J437" s="39">
        <v>0</v>
      </c>
      <c r="K437" s="39">
        <v>0</v>
      </c>
    </row>
    <row r="438" spans="1:11" x14ac:dyDescent="0.2">
      <c r="A438" s="38" t="s">
        <v>2420</v>
      </c>
      <c r="B438" s="39">
        <v>2</v>
      </c>
      <c r="C438" s="39">
        <v>0</v>
      </c>
      <c r="D438" s="39">
        <v>0</v>
      </c>
      <c r="E438" s="39">
        <v>0</v>
      </c>
      <c r="F438" s="39">
        <v>0</v>
      </c>
      <c r="G438" s="39">
        <v>0</v>
      </c>
      <c r="H438" s="39">
        <v>0</v>
      </c>
      <c r="I438" s="39">
        <v>2</v>
      </c>
      <c r="J438" s="39">
        <v>0</v>
      </c>
      <c r="K438" s="39">
        <v>0</v>
      </c>
    </row>
    <row r="439" spans="1:11" x14ac:dyDescent="0.2">
      <c r="A439" s="38" t="s">
        <v>2421</v>
      </c>
      <c r="B439" s="39">
        <v>1</v>
      </c>
      <c r="C439" s="39">
        <v>0</v>
      </c>
      <c r="D439" s="39">
        <v>0</v>
      </c>
      <c r="E439" s="39">
        <v>0</v>
      </c>
      <c r="F439" s="39">
        <v>0</v>
      </c>
      <c r="G439" s="39">
        <v>0</v>
      </c>
      <c r="H439" s="39">
        <v>0</v>
      </c>
      <c r="I439" s="39">
        <v>1</v>
      </c>
      <c r="J439" s="39">
        <v>0</v>
      </c>
      <c r="K439" s="39">
        <v>0</v>
      </c>
    </row>
    <row r="440" spans="1:11" x14ac:dyDescent="0.2">
      <c r="A440" s="38" t="s">
        <v>2422</v>
      </c>
      <c r="B440" s="39">
        <v>0</v>
      </c>
      <c r="C440" s="39">
        <v>0</v>
      </c>
      <c r="D440" s="39">
        <v>0</v>
      </c>
      <c r="E440" s="39">
        <v>0</v>
      </c>
      <c r="F440" s="39">
        <v>0</v>
      </c>
      <c r="G440" s="39">
        <v>0</v>
      </c>
      <c r="H440" s="39">
        <v>0</v>
      </c>
      <c r="I440" s="39">
        <v>0</v>
      </c>
      <c r="J440" s="39">
        <v>0</v>
      </c>
      <c r="K440" s="39">
        <v>0</v>
      </c>
    </row>
    <row r="441" spans="1:11" x14ac:dyDescent="0.2">
      <c r="A441" s="38" t="s">
        <v>2423</v>
      </c>
      <c r="B441" s="39">
        <v>7</v>
      </c>
      <c r="C441" s="39">
        <v>0</v>
      </c>
      <c r="D441" s="39">
        <v>0</v>
      </c>
      <c r="E441" s="39">
        <v>0</v>
      </c>
      <c r="F441" s="39">
        <v>0</v>
      </c>
      <c r="G441" s="39">
        <v>0</v>
      </c>
      <c r="H441" s="39">
        <v>0</v>
      </c>
      <c r="I441" s="39">
        <v>7</v>
      </c>
      <c r="J441" s="39">
        <v>0</v>
      </c>
      <c r="K441" s="39">
        <v>0</v>
      </c>
    </row>
    <row r="442" spans="1:11" x14ac:dyDescent="0.2">
      <c r="A442" s="38" t="s">
        <v>2424</v>
      </c>
      <c r="B442" s="39">
        <v>0</v>
      </c>
      <c r="C442" s="39">
        <v>0</v>
      </c>
      <c r="D442" s="39">
        <v>0</v>
      </c>
      <c r="E442" s="39">
        <v>0</v>
      </c>
      <c r="F442" s="39">
        <v>0</v>
      </c>
      <c r="G442" s="39">
        <v>0</v>
      </c>
      <c r="H442" s="39">
        <v>0</v>
      </c>
      <c r="I442" s="39">
        <v>0</v>
      </c>
      <c r="J442" s="39">
        <v>0</v>
      </c>
      <c r="K442" s="39">
        <v>0</v>
      </c>
    </row>
    <row r="443" spans="1:11" x14ac:dyDescent="0.2">
      <c r="A443" s="38" t="s">
        <v>2425</v>
      </c>
      <c r="B443" s="39">
        <v>18</v>
      </c>
      <c r="C443" s="39">
        <v>0</v>
      </c>
      <c r="D443" s="39">
        <v>0</v>
      </c>
      <c r="E443" s="39">
        <v>0</v>
      </c>
      <c r="F443" s="39">
        <v>0</v>
      </c>
      <c r="G443" s="39">
        <v>0</v>
      </c>
      <c r="H443" s="39">
        <v>0</v>
      </c>
      <c r="I443" s="39">
        <v>18</v>
      </c>
      <c r="J443" s="39">
        <v>0</v>
      </c>
      <c r="K443" s="39">
        <v>0</v>
      </c>
    </row>
    <row r="444" spans="1:11" x14ac:dyDescent="0.2">
      <c r="A444" s="38" t="s">
        <v>2426</v>
      </c>
      <c r="B444" s="39">
        <v>2</v>
      </c>
      <c r="C444" s="39">
        <v>0</v>
      </c>
      <c r="D444" s="39">
        <v>0</v>
      </c>
      <c r="E444" s="39">
        <v>0</v>
      </c>
      <c r="F444" s="39">
        <v>0</v>
      </c>
      <c r="G444" s="39">
        <v>0</v>
      </c>
      <c r="H444" s="39">
        <v>0</v>
      </c>
      <c r="I444" s="39">
        <v>2</v>
      </c>
      <c r="J444" s="39">
        <v>0</v>
      </c>
      <c r="K444" s="39">
        <v>0</v>
      </c>
    </row>
    <row r="445" spans="1:11" x14ac:dyDescent="0.2">
      <c r="A445" s="38" t="s">
        <v>2427</v>
      </c>
      <c r="B445" s="39">
        <v>0</v>
      </c>
      <c r="C445" s="39">
        <v>0</v>
      </c>
      <c r="D445" s="39">
        <v>0</v>
      </c>
      <c r="E445" s="39">
        <v>0</v>
      </c>
      <c r="F445" s="39">
        <v>0</v>
      </c>
      <c r="G445" s="39">
        <v>0</v>
      </c>
      <c r="H445" s="39">
        <v>0</v>
      </c>
      <c r="I445" s="39">
        <v>0</v>
      </c>
      <c r="J445" s="39">
        <v>0</v>
      </c>
      <c r="K445" s="39">
        <v>0</v>
      </c>
    </row>
    <row r="446" spans="1:11" x14ac:dyDescent="0.2">
      <c r="A446" s="38" t="s">
        <v>2428</v>
      </c>
      <c r="B446" s="39">
        <v>0</v>
      </c>
      <c r="C446" s="39">
        <v>0</v>
      </c>
      <c r="D446" s="39">
        <v>0</v>
      </c>
      <c r="E446" s="39">
        <v>0</v>
      </c>
      <c r="F446" s="39">
        <v>0</v>
      </c>
      <c r="G446" s="39">
        <v>0</v>
      </c>
      <c r="H446" s="39">
        <v>0</v>
      </c>
      <c r="I446" s="39">
        <v>0</v>
      </c>
      <c r="J446" s="39">
        <v>0</v>
      </c>
      <c r="K446" s="39">
        <v>0</v>
      </c>
    </row>
    <row r="447" spans="1:11" x14ac:dyDescent="0.2">
      <c r="A447" s="38" t="s">
        <v>2429</v>
      </c>
      <c r="B447" s="39">
        <v>0</v>
      </c>
      <c r="C447" s="39">
        <v>0</v>
      </c>
      <c r="D447" s="39">
        <v>0</v>
      </c>
      <c r="E447" s="39">
        <v>0</v>
      </c>
      <c r="F447" s="39">
        <v>0</v>
      </c>
      <c r="G447" s="39">
        <v>0</v>
      </c>
      <c r="H447" s="39">
        <v>0</v>
      </c>
      <c r="I447" s="39">
        <v>0</v>
      </c>
      <c r="J447" s="39">
        <v>0</v>
      </c>
      <c r="K447" s="39">
        <v>0</v>
      </c>
    </row>
    <row r="448" spans="1:11" x14ac:dyDescent="0.2">
      <c r="A448" s="38" t="s">
        <v>2430</v>
      </c>
      <c r="B448" s="39">
        <v>4</v>
      </c>
      <c r="C448" s="39">
        <v>0</v>
      </c>
      <c r="D448" s="39">
        <v>0</v>
      </c>
      <c r="E448" s="39">
        <v>0</v>
      </c>
      <c r="F448" s="39">
        <v>0</v>
      </c>
      <c r="G448" s="39">
        <v>0</v>
      </c>
      <c r="H448" s="39">
        <v>0</v>
      </c>
      <c r="I448" s="39">
        <v>4</v>
      </c>
      <c r="J448" s="39">
        <v>0</v>
      </c>
      <c r="K448" s="39">
        <v>0</v>
      </c>
    </row>
    <row r="449" spans="1:11" x14ac:dyDescent="0.2">
      <c r="A449" s="38" t="s">
        <v>2431</v>
      </c>
      <c r="B449" s="39">
        <v>4</v>
      </c>
      <c r="C449" s="39">
        <v>0</v>
      </c>
      <c r="D449" s="39">
        <v>0</v>
      </c>
      <c r="E449" s="39">
        <v>0</v>
      </c>
      <c r="F449" s="39">
        <v>0</v>
      </c>
      <c r="G449" s="39">
        <v>0</v>
      </c>
      <c r="H449" s="39">
        <v>0</v>
      </c>
      <c r="I449" s="39">
        <v>4</v>
      </c>
      <c r="J449" s="39">
        <v>0</v>
      </c>
      <c r="K449" s="39">
        <v>0</v>
      </c>
    </row>
    <row r="450" spans="1:11" x14ac:dyDescent="0.2">
      <c r="A450" s="38" t="s">
        <v>2432</v>
      </c>
      <c r="B450" s="39">
        <v>1</v>
      </c>
      <c r="C450" s="39">
        <v>0</v>
      </c>
      <c r="D450" s="39">
        <v>0</v>
      </c>
      <c r="E450" s="39">
        <v>0</v>
      </c>
      <c r="F450" s="39">
        <v>0</v>
      </c>
      <c r="G450" s="39">
        <v>0</v>
      </c>
      <c r="H450" s="39">
        <v>0</v>
      </c>
      <c r="I450" s="39">
        <v>1</v>
      </c>
      <c r="J450" s="39">
        <v>0</v>
      </c>
      <c r="K450" s="39">
        <v>0</v>
      </c>
    </row>
    <row r="451" spans="1:11" x14ac:dyDescent="0.2">
      <c r="A451" s="38" t="s">
        <v>2433</v>
      </c>
      <c r="B451" s="39">
        <v>0</v>
      </c>
      <c r="C451" s="39">
        <v>0</v>
      </c>
      <c r="D451" s="39">
        <v>0</v>
      </c>
      <c r="E451" s="39">
        <v>0</v>
      </c>
      <c r="F451" s="39">
        <v>0</v>
      </c>
      <c r="G451" s="39">
        <v>0</v>
      </c>
      <c r="H451" s="39">
        <v>0</v>
      </c>
      <c r="I451" s="39">
        <v>0</v>
      </c>
      <c r="J451" s="39">
        <v>0</v>
      </c>
      <c r="K451" s="39">
        <v>0</v>
      </c>
    </row>
    <row r="452" spans="1:11" x14ac:dyDescent="0.2">
      <c r="A452" s="38" t="s">
        <v>2434</v>
      </c>
      <c r="B452" s="39">
        <v>1</v>
      </c>
      <c r="C452" s="39">
        <v>0</v>
      </c>
      <c r="D452" s="39">
        <v>0</v>
      </c>
      <c r="E452" s="39">
        <v>0</v>
      </c>
      <c r="F452" s="39">
        <v>0</v>
      </c>
      <c r="G452" s="39">
        <v>0</v>
      </c>
      <c r="H452" s="39">
        <v>0</v>
      </c>
      <c r="I452" s="39">
        <v>1</v>
      </c>
      <c r="J452" s="39">
        <v>0</v>
      </c>
      <c r="K452" s="39">
        <v>0</v>
      </c>
    </row>
    <row r="453" spans="1:11" x14ac:dyDescent="0.2">
      <c r="A453" s="38" t="s">
        <v>2435</v>
      </c>
      <c r="B453" s="39">
        <v>2</v>
      </c>
      <c r="C453" s="39">
        <v>0</v>
      </c>
      <c r="D453" s="39">
        <v>0</v>
      </c>
      <c r="E453" s="39">
        <v>0</v>
      </c>
      <c r="F453" s="39">
        <v>0</v>
      </c>
      <c r="G453" s="39">
        <v>0</v>
      </c>
      <c r="H453" s="39">
        <v>0</v>
      </c>
      <c r="I453" s="39">
        <v>2</v>
      </c>
      <c r="J453" s="39">
        <v>0</v>
      </c>
      <c r="K453" s="39">
        <v>0</v>
      </c>
    </row>
    <row r="454" spans="1:11" x14ac:dyDescent="0.2">
      <c r="A454" s="38" t="s">
        <v>2436</v>
      </c>
      <c r="B454" s="39">
        <v>0</v>
      </c>
      <c r="C454" s="39">
        <v>0</v>
      </c>
      <c r="D454" s="39">
        <v>0</v>
      </c>
      <c r="E454" s="39">
        <v>0</v>
      </c>
      <c r="F454" s="39">
        <v>0</v>
      </c>
      <c r="G454" s="39">
        <v>0</v>
      </c>
      <c r="H454" s="39">
        <v>0</v>
      </c>
      <c r="I454" s="39">
        <v>0</v>
      </c>
      <c r="J454" s="39">
        <v>0</v>
      </c>
      <c r="K454" s="39">
        <v>0</v>
      </c>
    </row>
    <row r="455" spans="1:11" x14ac:dyDescent="0.2">
      <c r="A455" s="38" t="s">
        <v>2437</v>
      </c>
      <c r="B455" s="39">
        <v>0</v>
      </c>
      <c r="C455" s="39">
        <v>0</v>
      </c>
      <c r="D455" s="39">
        <v>0</v>
      </c>
      <c r="E455" s="39">
        <v>0</v>
      </c>
      <c r="F455" s="39">
        <v>0</v>
      </c>
      <c r="G455" s="39">
        <v>0</v>
      </c>
      <c r="H455" s="39">
        <v>0</v>
      </c>
      <c r="I455" s="39">
        <v>0</v>
      </c>
      <c r="J455" s="39">
        <v>0</v>
      </c>
      <c r="K455" s="39">
        <v>0</v>
      </c>
    </row>
    <row r="456" spans="1:11" x14ac:dyDescent="0.2">
      <c r="A456" s="38" t="s">
        <v>2438</v>
      </c>
      <c r="B456" s="39">
        <v>0</v>
      </c>
      <c r="C456" s="39">
        <v>0</v>
      </c>
      <c r="D456" s="39">
        <v>0</v>
      </c>
      <c r="E456" s="39">
        <v>0</v>
      </c>
      <c r="F456" s="39">
        <v>0</v>
      </c>
      <c r="G456" s="39">
        <v>0</v>
      </c>
      <c r="H456" s="39">
        <v>0</v>
      </c>
      <c r="I456" s="39">
        <v>0</v>
      </c>
      <c r="J456" s="39">
        <v>0</v>
      </c>
      <c r="K456" s="39">
        <v>0</v>
      </c>
    </row>
    <row r="457" spans="1:11" x14ac:dyDescent="0.2">
      <c r="A457" s="38" t="s">
        <v>2439</v>
      </c>
      <c r="B457" s="39">
        <v>3</v>
      </c>
      <c r="C457" s="39">
        <v>0</v>
      </c>
      <c r="D457" s="39">
        <v>0</v>
      </c>
      <c r="E457" s="39">
        <v>3</v>
      </c>
      <c r="F457" s="39">
        <v>0</v>
      </c>
      <c r="G457" s="39">
        <v>0</v>
      </c>
      <c r="H457" s="39">
        <v>0</v>
      </c>
      <c r="I457" s="39">
        <v>0</v>
      </c>
      <c r="J457" s="39">
        <v>0</v>
      </c>
      <c r="K457" s="39">
        <v>0</v>
      </c>
    </row>
    <row r="458" spans="1:11" x14ac:dyDescent="0.2">
      <c r="A458" s="38" t="s">
        <v>2440</v>
      </c>
      <c r="B458" s="39">
        <v>0</v>
      </c>
      <c r="C458" s="39">
        <v>0</v>
      </c>
      <c r="D458" s="39">
        <v>0</v>
      </c>
      <c r="E458" s="39">
        <v>0</v>
      </c>
      <c r="F458" s="39">
        <v>0</v>
      </c>
      <c r="G458" s="39">
        <v>0</v>
      </c>
      <c r="H458" s="39">
        <v>0</v>
      </c>
      <c r="I458" s="39">
        <v>0</v>
      </c>
      <c r="J458" s="39">
        <v>0</v>
      </c>
      <c r="K458" s="39">
        <v>0</v>
      </c>
    </row>
    <row r="459" spans="1:11" x14ac:dyDescent="0.2">
      <c r="A459" s="38" t="s">
        <v>2441</v>
      </c>
      <c r="B459" s="39">
        <v>1</v>
      </c>
      <c r="C459" s="39">
        <v>0</v>
      </c>
      <c r="D459" s="39">
        <v>0</v>
      </c>
      <c r="E459" s="39">
        <v>0</v>
      </c>
      <c r="F459" s="39">
        <v>0</v>
      </c>
      <c r="G459" s="39">
        <v>1</v>
      </c>
      <c r="H459" s="39">
        <v>0</v>
      </c>
      <c r="I459" s="39">
        <v>0</v>
      </c>
      <c r="J459" s="39">
        <v>0</v>
      </c>
      <c r="K459" s="39">
        <v>0</v>
      </c>
    </row>
    <row r="460" spans="1:11" x14ac:dyDescent="0.2">
      <c r="A460" s="38" t="s">
        <v>2442</v>
      </c>
      <c r="B460" s="39">
        <v>0</v>
      </c>
      <c r="C460" s="39">
        <v>0</v>
      </c>
      <c r="D460" s="39">
        <v>0</v>
      </c>
      <c r="E460" s="39">
        <v>0</v>
      </c>
      <c r="F460" s="39">
        <v>0</v>
      </c>
      <c r="G460" s="39">
        <v>0</v>
      </c>
      <c r="H460" s="39">
        <v>0</v>
      </c>
      <c r="I460" s="39">
        <v>0</v>
      </c>
      <c r="J460" s="39">
        <v>0</v>
      </c>
      <c r="K460" s="39">
        <v>0</v>
      </c>
    </row>
    <row r="461" spans="1:11" x14ac:dyDescent="0.2">
      <c r="A461" s="38" t="s">
        <v>2443</v>
      </c>
      <c r="B461" s="39">
        <v>0</v>
      </c>
      <c r="C461" s="39">
        <v>0</v>
      </c>
      <c r="D461" s="39">
        <v>0</v>
      </c>
      <c r="E461" s="39">
        <v>0</v>
      </c>
      <c r="F461" s="39">
        <v>0</v>
      </c>
      <c r="G461" s="39">
        <v>0</v>
      </c>
      <c r="H461" s="39">
        <v>0</v>
      </c>
      <c r="I461" s="39">
        <v>0</v>
      </c>
      <c r="J461" s="39">
        <v>0</v>
      </c>
      <c r="K461" s="39">
        <v>0</v>
      </c>
    </row>
    <row r="462" spans="1:11" x14ac:dyDescent="0.2">
      <c r="A462" s="38" t="s">
        <v>2444</v>
      </c>
      <c r="B462" s="39">
        <v>0</v>
      </c>
      <c r="C462" s="39">
        <v>0</v>
      </c>
      <c r="D462" s="39">
        <v>0</v>
      </c>
      <c r="E462" s="39">
        <v>0</v>
      </c>
      <c r="F462" s="39">
        <v>0</v>
      </c>
      <c r="G462" s="39">
        <v>0</v>
      </c>
      <c r="H462" s="39">
        <v>0</v>
      </c>
      <c r="I462" s="39">
        <v>0</v>
      </c>
      <c r="J462" s="39">
        <v>0</v>
      </c>
      <c r="K462" s="39">
        <v>0</v>
      </c>
    </row>
    <row r="463" spans="1:11" x14ac:dyDescent="0.2">
      <c r="A463" s="38" t="s">
        <v>2445</v>
      </c>
      <c r="B463" s="39">
        <v>0</v>
      </c>
      <c r="C463" s="39">
        <v>0</v>
      </c>
      <c r="D463" s="39">
        <v>0</v>
      </c>
      <c r="E463" s="39">
        <v>0</v>
      </c>
      <c r="F463" s="39">
        <v>0</v>
      </c>
      <c r="G463" s="39">
        <v>0</v>
      </c>
      <c r="H463" s="39">
        <v>0</v>
      </c>
      <c r="I463" s="39">
        <v>0</v>
      </c>
      <c r="J463" s="39">
        <v>0</v>
      </c>
      <c r="K463" s="39">
        <v>0</v>
      </c>
    </row>
    <row r="464" spans="1:11" x14ac:dyDescent="0.2">
      <c r="A464" s="38" t="s">
        <v>2446</v>
      </c>
      <c r="B464" s="39">
        <v>3</v>
      </c>
      <c r="C464" s="39">
        <v>0</v>
      </c>
      <c r="D464" s="39">
        <v>0</v>
      </c>
      <c r="E464" s="39">
        <v>0</v>
      </c>
      <c r="F464" s="39">
        <v>0</v>
      </c>
      <c r="G464" s="39">
        <v>0</v>
      </c>
      <c r="H464" s="39">
        <v>0</v>
      </c>
      <c r="I464" s="39">
        <v>3</v>
      </c>
      <c r="J464" s="39">
        <v>0</v>
      </c>
      <c r="K464" s="39">
        <v>0</v>
      </c>
    </row>
    <row r="465" spans="1:11" x14ac:dyDescent="0.2">
      <c r="A465" s="38" t="s">
        <v>2447</v>
      </c>
      <c r="B465" s="39">
        <v>1</v>
      </c>
      <c r="C465" s="39">
        <v>0</v>
      </c>
      <c r="D465" s="39">
        <v>0</v>
      </c>
      <c r="E465" s="39">
        <v>0</v>
      </c>
      <c r="F465" s="39">
        <v>0</v>
      </c>
      <c r="G465" s="39">
        <v>0</v>
      </c>
      <c r="H465" s="39">
        <v>0</v>
      </c>
      <c r="I465" s="39">
        <v>1</v>
      </c>
      <c r="J465" s="39">
        <v>0</v>
      </c>
      <c r="K465" s="39">
        <v>0</v>
      </c>
    </row>
    <row r="466" spans="1:11" x14ac:dyDescent="0.2">
      <c r="A466" s="38" t="s">
        <v>2448</v>
      </c>
      <c r="B466" s="39">
        <v>0</v>
      </c>
      <c r="C466" s="39">
        <v>0</v>
      </c>
      <c r="D466" s="39">
        <v>0</v>
      </c>
      <c r="E466" s="39">
        <v>0</v>
      </c>
      <c r="F466" s="39">
        <v>0</v>
      </c>
      <c r="G466" s="39">
        <v>0</v>
      </c>
      <c r="H466" s="39">
        <v>0</v>
      </c>
      <c r="I466" s="39">
        <v>0</v>
      </c>
      <c r="J466" s="39">
        <v>0</v>
      </c>
      <c r="K466" s="39">
        <v>0</v>
      </c>
    </row>
    <row r="467" spans="1:11" x14ac:dyDescent="0.2">
      <c r="A467" s="38" t="s">
        <v>2449</v>
      </c>
      <c r="B467" s="39">
        <v>3</v>
      </c>
      <c r="C467" s="39">
        <v>0</v>
      </c>
      <c r="D467" s="39">
        <v>0</v>
      </c>
      <c r="E467" s="39">
        <v>0</v>
      </c>
      <c r="F467" s="39">
        <v>0</v>
      </c>
      <c r="G467" s="39">
        <v>0</v>
      </c>
      <c r="H467" s="39">
        <v>0</v>
      </c>
      <c r="I467" s="39">
        <v>3</v>
      </c>
      <c r="J467" s="39">
        <v>0</v>
      </c>
      <c r="K467" s="39">
        <v>0</v>
      </c>
    </row>
    <row r="468" spans="1:11" x14ac:dyDescent="0.2">
      <c r="A468" s="38" t="s">
        <v>2450</v>
      </c>
      <c r="B468" s="39">
        <v>9</v>
      </c>
      <c r="C468" s="39">
        <v>6</v>
      </c>
      <c r="D468" s="39">
        <v>3</v>
      </c>
      <c r="E468" s="39">
        <v>0</v>
      </c>
      <c r="F468" s="39">
        <v>0</v>
      </c>
      <c r="G468" s="39">
        <v>0</v>
      </c>
      <c r="H468" s="39">
        <v>0</v>
      </c>
      <c r="I468" s="39">
        <v>0</v>
      </c>
      <c r="J468" s="39">
        <v>0</v>
      </c>
      <c r="K468" s="39">
        <v>0</v>
      </c>
    </row>
    <row r="469" spans="1:11" x14ac:dyDescent="0.2">
      <c r="A469" s="38" t="s">
        <v>2451</v>
      </c>
      <c r="B469" s="39">
        <v>2</v>
      </c>
      <c r="C469" s="39">
        <v>0</v>
      </c>
      <c r="D469" s="39">
        <v>2</v>
      </c>
      <c r="E469" s="39">
        <v>0</v>
      </c>
      <c r="F469" s="39">
        <v>0</v>
      </c>
      <c r="G469" s="39">
        <v>0</v>
      </c>
      <c r="H469" s="39">
        <v>0</v>
      </c>
      <c r="I469" s="39">
        <v>0</v>
      </c>
      <c r="J469" s="39">
        <v>0</v>
      </c>
      <c r="K469" s="39">
        <v>0</v>
      </c>
    </row>
    <row r="470" spans="1:11" x14ac:dyDescent="0.2">
      <c r="A470" s="38" t="s">
        <v>2452</v>
      </c>
      <c r="B470" s="39">
        <v>10</v>
      </c>
      <c r="C470" s="39">
        <v>0</v>
      </c>
      <c r="D470" s="39">
        <v>0</v>
      </c>
      <c r="E470" s="39">
        <v>9</v>
      </c>
      <c r="F470" s="39">
        <v>0</v>
      </c>
      <c r="G470" s="39">
        <v>0</v>
      </c>
      <c r="H470" s="39">
        <v>0</v>
      </c>
      <c r="I470" s="39">
        <v>0</v>
      </c>
      <c r="J470" s="39">
        <v>1</v>
      </c>
      <c r="K470" s="39">
        <v>0</v>
      </c>
    </row>
    <row r="471" spans="1:11" x14ac:dyDescent="0.2">
      <c r="A471" s="38" t="s">
        <v>2453</v>
      </c>
      <c r="B471" s="39">
        <v>2</v>
      </c>
      <c r="C471" s="39">
        <v>0</v>
      </c>
      <c r="D471" s="39">
        <v>0</v>
      </c>
      <c r="E471" s="39">
        <v>0</v>
      </c>
      <c r="F471" s="39">
        <v>2</v>
      </c>
      <c r="G471" s="39">
        <v>0</v>
      </c>
      <c r="H471" s="39">
        <v>0</v>
      </c>
      <c r="I471" s="39">
        <v>0</v>
      </c>
      <c r="J471" s="39">
        <v>0</v>
      </c>
      <c r="K471" s="39">
        <v>0</v>
      </c>
    </row>
    <row r="472" spans="1:11" x14ac:dyDescent="0.2">
      <c r="A472" s="38" t="s">
        <v>2454</v>
      </c>
      <c r="B472" s="39">
        <v>10</v>
      </c>
      <c r="C472" s="39">
        <v>0</v>
      </c>
      <c r="D472" s="39">
        <v>0</v>
      </c>
      <c r="E472" s="39">
        <v>0</v>
      </c>
      <c r="F472" s="39">
        <v>0</v>
      </c>
      <c r="G472" s="39">
        <v>10</v>
      </c>
      <c r="H472" s="39">
        <v>0</v>
      </c>
      <c r="I472" s="39">
        <v>0</v>
      </c>
      <c r="J472" s="39">
        <v>0</v>
      </c>
      <c r="K472" s="39">
        <v>0</v>
      </c>
    </row>
    <row r="473" spans="1:11" x14ac:dyDescent="0.2">
      <c r="A473" s="38" t="s">
        <v>2455</v>
      </c>
      <c r="B473" s="39">
        <v>1</v>
      </c>
      <c r="C473" s="39">
        <v>0</v>
      </c>
      <c r="D473" s="39">
        <v>0</v>
      </c>
      <c r="E473" s="39">
        <v>0</v>
      </c>
      <c r="F473" s="39">
        <v>0</v>
      </c>
      <c r="G473" s="39">
        <v>0</v>
      </c>
      <c r="H473" s="39">
        <v>1</v>
      </c>
      <c r="I473" s="39">
        <v>0</v>
      </c>
      <c r="J473" s="39">
        <v>0</v>
      </c>
      <c r="K473" s="39">
        <v>0</v>
      </c>
    </row>
    <row r="474" spans="1:11" x14ac:dyDescent="0.2">
      <c r="A474" s="38" t="s">
        <v>2456</v>
      </c>
      <c r="B474" s="39">
        <v>6</v>
      </c>
      <c r="C474" s="39">
        <v>0</v>
      </c>
      <c r="D474" s="39">
        <v>0</v>
      </c>
      <c r="E474" s="39">
        <v>0</v>
      </c>
      <c r="F474" s="39">
        <v>0</v>
      </c>
      <c r="G474" s="39">
        <v>0</v>
      </c>
      <c r="H474" s="39">
        <v>0</v>
      </c>
      <c r="I474" s="39">
        <v>6</v>
      </c>
      <c r="J474" s="39">
        <v>0</v>
      </c>
      <c r="K474" s="39">
        <v>0</v>
      </c>
    </row>
    <row r="475" spans="1:11" x14ac:dyDescent="0.2">
      <c r="A475" s="38" t="s">
        <v>2457</v>
      </c>
      <c r="B475" s="39">
        <v>13</v>
      </c>
      <c r="C475" s="39">
        <v>0</v>
      </c>
      <c r="D475" s="39">
        <v>1</v>
      </c>
      <c r="E475" s="39">
        <v>0</v>
      </c>
      <c r="F475" s="39">
        <v>0</v>
      </c>
      <c r="G475" s="39">
        <v>0</v>
      </c>
      <c r="H475" s="39">
        <v>0</v>
      </c>
      <c r="I475" s="39">
        <v>0</v>
      </c>
      <c r="J475" s="39">
        <v>12</v>
      </c>
      <c r="K475" s="39">
        <v>0</v>
      </c>
    </row>
    <row r="476" spans="1:11" x14ac:dyDescent="0.2">
      <c r="A476" s="38" t="s">
        <v>2458</v>
      </c>
      <c r="B476" s="39">
        <v>0</v>
      </c>
      <c r="C476" s="39">
        <v>0</v>
      </c>
      <c r="D476" s="39">
        <v>0</v>
      </c>
      <c r="E476" s="39">
        <v>0</v>
      </c>
      <c r="F476" s="39">
        <v>0</v>
      </c>
      <c r="G476" s="39">
        <v>0</v>
      </c>
      <c r="H476" s="39">
        <v>0</v>
      </c>
      <c r="I476" s="39">
        <v>0</v>
      </c>
      <c r="J476" s="39">
        <v>0</v>
      </c>
      <c r="K476" s="39">
        <v>0</v>
      </c>
    </row>
    <row r="477" spans="1:11" x14ac:dyDescent="0.2">
      <c r="A477" s="38" t="s">
        <v>2459</v>
      </c>
      <c r="B477" s="39">
        <v>0</v>
      </c>
      <c r="C477" s="39">
        <v>0</v>
      </c>
      <c r="D477" s="39">
        <v>0</v>
      </c>
      <c r="E477" s="39">
        <v>0</v>
      </c>
      <c r="F477" s="39">
        <v>0</v>
      </c>
      <c r="G477" s="39">
        <v>0</v>
      </c>
      <c r="H477" s="39">
        <v>0</v>
      </c>
      <c r="I477" s="39">
        <v>0</v>
      </c>
      <c r="J477" s="39">
        <v>0</v>
      </c>
      <c r="K477" s="39">
        <v>0</v>
      </c>
    </row>
    <row r="478" spans="1:11" x14ac:dyDescent="0.2">
      <c r="A478" s="38" t="s">
        <v>2460</v>
      </c>
      <c r="B478" s="39">
        <v>0</v>
      </c>
      <c r="C478" s="39">
        <v>0</v>
      </c>
      <c r="D478" s="39">
        <v>0</v>
      </c>
      <c r="E478" s="39">
        <v>0</v>
      </c>
      <c r="F478" s="39">
        <v>0</v>
      </c>
      <c r="G478" s="39">
        <v>0</v>
      </c>
      <c r="H478" s="39">
        <v>0</v>
      </c>
      <c r="I478" s="39">
        <v>0</v>
      </c>
      <c r="J478" s="39">
        <v>0</v>
      </c>
      <c r="K478" s="39">
        <v>0</v>
      </c>
    </row>
    <row r="479" spans="1:11" x14ac:dyDescent="0.2">
      <c r="A479" s="38" t="s">
        <v>2461</v>
      </c>
      <c r="B479" s="39">
        <v>3</v>
      </c>
      <c r="C479" s="39">
        <v>0</v>
      </c>
      <c r="D479" s="39">
        <v>0</v>
      </c>
      <c r="E479" s="39">
        <v>0</v>
      </c>
      <c r="F479" s="39">
        <v>0</v>
      </c>
      <c r="G479" s="39">
        <v>0</v>
      </c>
      <c r="H479" s="39">
        <v>0</v>
      </c>
      <c r="I479" s="39">
        <v>3</v>
      </c>
      <c r="J479" s="39">
        <v>0</v>
      </c>
      <c r="K479" s="39">
        <v>0</v>
      </c>
    </row>
    <row r="480" spans="1:11" x14ac:dyDescent="0.2">
      <c r="A480" s="38" t="s">
        <v>2462</v>
      </c>
      <c r="B480" s="39">
        <v>2</v>
      </c>
      <c r="C480" s="39">
        <v>0</v>
      </c>
      <c r="D480" s="39">
        <v>0</v>
      </c>
      <c r="E480" s="39">
        <v>0</v>
      </c>
      <c r="F480" s="39">
        <v>0</v>
      </c>
      <c r="G480" s="39">
        <v>0</v>
      </c>
      <c r="H480" s="39">
        <v>0</v>
      </c>
      <c r="I480" s="39">
        <v>2</v>
      </c>
      <c r="J480" s="39">
        <v>0</v>
      </c>
      <c r="K480" s="39">
        <v>0</v>
      </c>
    </row>
    <row r="481" spans="1:11" x14ac:dyDescent="0.2">
      <c r="A481" s="38" t="s">
        <v>2463</v>
      </c>
      <c r="B481" s="39">
        <v>1</v>
      </c>
      <c r="C481" s="39">
        <v>0</v>
      </c>
      <c r="D481" s="39">
        <v>0</v>
      </c>
      <c r="E481" s="39">
        <v>0</v>
      </c>
      <c r="F481" s="39">
        <v>0</v>
      </c>
      <c r="G481" s="39">
        <v>0</v>
      </c>
      <c r="H481" s="39">
        <v>0</v>
      </c>
      <c r="I481" s="39">
        <v>1</v>
      </c>
      <c r="J481" s="39">
        <v>0</v>
      </c>
      <c r="K481" s="39">
        <v>0</v>
      </c>
    </row>
    <row r="482" spans="1:11" x14ac:dyDescent="0.2">
      <c r="A482" s="38" t="s">
        <v>2464</v>
      </c>
      <c r="B482" s="39">
        <v>1</v>
      </c>
      <c r="C482" s="39">
        <v>0</v>
      </c>
      <c r="D482" s="39">
        <v>0</v>
      </c>
      <c r="E482" s="39">
        <v>0</v>
      </c>
      <c r="F482" s="39">
        <v>0</v>
      </c>
      <c r="G482" s="39">
        <v>0</v>
      </c>
      <c r="H482" s="39">
        <v>0</v>
      </c>
      <c r="I482" s="39">
        <v>1</v>
      </c>
      <c r="J482" s="39">
        <v>0</v>
      </c>
      <c r="K482" s="39">
        <v>0</v>
      </c>
    </row>
    <row r="483" spans="1:11" x14ac:dyDescent="0.2">
      <c r="A483" s="38" t="s">
        <v>2465</v>
      </c>
      <c r="B483" s="39">
        <v>2</v>
      </c>
      <c r="C483" s="39">
        <v>0</v>
      </c>
      <c r="D483" s="39">
        <v>0</v>
      </c>
      <c r="E483" s="39">
        <v>0</v>
      </c>
      <c r="F483" s="39">
        <v>0</v>
      </c>
      <c r="G483" s="39">
        <v>0</v>
      </c>
      <c r="H483" s="39">
        <v>0</v>
      </c>
      <c r="I483" s="39">
        <v>2</v>
      </c>
      <c r="J483" s="39">
        <v>0</v>
      </c>
      <c r="K483" s="39">
        <v>0</v>
      </c>
    </row>
    <row r="484" spans="1:11" x14ac:dyDescent="0.2">
      <c r="A484" s="38" t="s">
        <v>2466</v>
      </c>
      <c r="B484" s="39">
        <v>0</v>
      </c>
      <c r="C484" s="39">
        <v>0</v>
      </c>
      <c r="D484" s="39">
        <v>0</v>
      </c>
      <c r="E484" s="39">
        <v>0</v>
      </c>
      <c r="F484" s="39">
        <v>0</v>
      </c>
      <c r="G484" s="39">
        <v>0</v>
      </c>
      <c r="H484" s="39">
        <v>0</v>
      </c>
      <c r="I484" s="39">
        <v>0</v>
      </c>
      <c r="J484" s="39">
        <v>0</v>
      </c>
      <c r="K484" s="39">
        <v>0</v>
      </c>
    </row>
    <row r="485" spans="1:11" x14ac:dyDescent="0.2">
      <c r="A485" s="38" t="s">
        <v>2467</v>
      </c>
      <c r="B485" s="39">
        <v>0</v>
      </c>
      <c r="C485" s="39">
        <v>0</v>
      </c>
      <c r="D485" s="39">
        <v>0</v>
      </c>
      <c r="E485" s="39">
        <v>0</v>
      </c>
      <c r="F485" s="39">
        <v>0</v>
      </c>
      <c r="G485" s="39">
        <v>0</v>
      </c>
      <c r="H485" s="39">
        <v>0</v>
      </c>
      <c r="I485" s="39">
        <v>0</v>
      </c>
      <c r="J485" s="39">
        <v>0</v>
      </c>
      <c r="K485" s="39">
        <v>0</v>
      </c>
    </row>
    <row r="486" spans="1:11" x14ac:dyDescent="0.2">
      <c r="A486" s="38" t="s">
        <v>2468</v>
      </c>
      <c r="B486" s="39">
        <v>0</v>
      </c>
      <c r="C486" s="39">
        <v>0</v>
      </c>
      <c r="D486" s="39">
        <v>0</v>
      </c>
      <c r="E486" s="39">
        <v>0</v>
      </c>
      <c r="F486" s="39">
        <v>0</v>
      </c>
      <c r="G486" s="39">
        <v>0</v>
      </c>
      <c r="H486" s="39">
        <v>0</v>
      </c>
      <c r="I486" s="39">
        <v>0</v>
      </c>
      <c r="J486" s="39">
        <v>0</v>
      </c>
      <c r="K486" s="39">
        <v>0</v>
      </c>
    </row>
    <row r="487" spans="1:11" x14ac:dyDescent="0.2">
      <c r="A487" s="38" t="s">
        <v>2469</v>
      </c>
      <c r="B487" s="39">
        <v>0</v>
      </c>
      <c r="C487" s="39">
        <v>0</v>
      </c>
      <c r="D487" s="39">
        <v>0</v>
      </c>
      <c r="E487" s="39">
        <v>0</v>
      </c>
      <c r="F487" s="39">
        <v>0</v>
      </c>
      <c r="G487" s="39">
        <v>0</v>
      </c>
      <c r="H487" s="39">
        <v>0</v>
      </c>
      <c r="I487" s="39">
        <v>0</v>
      </c>
      <c r="J487" s="39">
        <v>0</v>
      </c>
      <c r="K487" s="39">
        <v>0</v>
      </c>
    </row>
    <row r="488" spans="1:11" x14ac:dyDescent="0.2">
      <c r="A488" s="38" t="s">
        <v>2470</v>
      </c>
      <c r="B488" s="39">
        <v>0</v>
      </c>
      <c r="C488" s="39">
        <v>0</v>
      </c>
      <c r="D488" s="39">
        <v>0</v>
      </c>
      <c r="E488" s="39">
        <v>0</v>
      </c>
      <c r="F488" s="39">
        <v>0</v>
      </c>
      <c r="G488" s="39">
        <v>0</v>
      </c>
      <c r="H488" s="39">
        <v>0</v>
      </c>
      <c r="I488" s="39">
        <v>0</v>
      </c>
      <c r="J488" s="39">
        <v>0</v>
      </c>
      <c r="K488" s="39">
        <v>0</v>
      </c>
    </row>
    <row r="489" spans="1:11" x14ac:dyDescent="0.2">
      <c r="A489" s="38" t="s">
        <v>2471</v>
      </c>
      <c r="B489" s="39">
        <v>0</v>
      </c>
      <c r="C489" s="39">
        <v>0</v>
      </c>
      <c r="D489" s="39">
        <v>0</v>
      </c>
      <c r="E489" s="39">
        <v>0</v>
      </c>
      <c r="F489" s="39">
        <v>0</v>
      </c>
      <c r="G489" s="39">
        <v>0</v>
      </c>
      <c r="H489" s="39">
        <v>0</v>
      </c>
      <c r="I489" s="39">
        <v>0</v>
      </c>
      <c r="J489" s="39">
        <v>0</v>
      </c>
      <c r="K489" s="39">
        <v>0</v>
      </c>
    </row>
    <row r="490" spans="1:11" x14ac:dyDescent="0.2">
      <c r="A490" s="38" t="s">
        <v>2472</v>
      </c>
      <c r="B490" s="39">
        <v>1</v>
      </c>
      <c r="C490" s="39">
        <v>0</v>
      </c>
      <c r="D490" s="39">
        <v>0</v>
      </c>
      <c r="E490" s="39">
        <v>0</v>
      </c>
      <c r="F490" s="39">
        <v>0</v>
      </c>
      <c r="G490" s="39">
        <v>0</v>
      </c>
      <c r="H490" s="39">
        <v>0</v>
      </c>
      <c r="I490" s="39">
        <v>1</v>
      </c>
      <c r="J490" s="39">
        <v>0</v>
      </c>
      <c r="K490" s="39">
        <v>0</v>
      </c>
    </row>
    <row r="491" spans="1:11" x14ac:dyDescent="0.2">
      <c r="A491" s="38" t="s">
        <v>2473</v>
      </c>
      <c r="B491" s="39">
        <v>0</v>
      </c>
      <c r="C491" s="39">
        <v>0</v>
      </c>
      <c r="D491" s="39">
        <v>0</v>
      </c>
      <c r="E491" s="39">
        <v>0</v>
      </c>
      <c r="F491" s="39">
        <v>0</v>
      </c>
      <c r="G491" s="39">
        <v>0</v>
      </c>
      <c r="H491" s="39">
        <v>0</v>
      </c>
      <c r="I491" s="39">
        <v>0</v>
      </c>
      <c r="J491" s="39">
        <v>0</v>
      </c>
      <c r="K491" s="39">
        <v>0</v>
      </c>
    </row>
    <row r="492" spans="1:11" x14ac:dyDescent="0.2">
      <c r="A492" s="38" t="s">
        <v>2474</v>
      </c>
      <c r="B492" s="39">
        <v>1</v>
      </c>
      <c r="C492" s="39">
        <v>0</v>
      </c>
      <c r="D492" s="39">
        <v>0</v>
      </c>
      <c r="E492" s="39">
        <v>0</v>
      </c>
      <c r="F492" s="39">
        <v>0</v>
      </c>
      <c r="G492" s="39">
        <v>0</v>
      </c>
      <c r="H492" s="39">
        <v>0</v>
      </c>
      <c r="I492" s="39">
        <v>1</v>
      </c>
      <c r="J492" s="39">
        <v>0</v>
      </c>
      <c r="K492" s="39">
        <v>0</v>
      </c>
    </row>
    <row r="493" spans="1:11" x14ac:dyDescent="0.2">
      <c r="A493" s="38" t="s">
        <v>2475</v>
      </c>
      <c r="B493" s="39">
        <v>3</v>
      </c>
      <c r="C493" s="39">
        <v>0</v>
      </c>
      <c r="D493" s="39">
        <v>0</v>
      </c>
      <c r="E493" s="39">
        <v>0</v>
      </c>
      <c r="F493" s="39">
        <v>0</v>
      </c>
      <c r="G493" s="39">
        <v>0</v>
      </c>
      <c r="H493" s="39">
        <v>0</v>
      </c>
      <c r="I493" s="39">
        <v>3</v>
      </c>
      <c r="J493" s="39">
        <v>0</v>
      </c>
      <c r="K493" s="39">
        <v>0</v>
      </c>
    </row>
    <row r="494" spans="1:11" x14ac:dyDescent="0.2">
      <c r="A494" s="38" t="s">
        <v>2476</v>
      </c>
      <c r="B494" s="39">
        <v>3</v>
      </c>
      <c r="C494" s="39">
        <v>0</v>
      </c>
      <c r="D494" s="39">
        <v>0</v>
      </c>
      <c r="E494" s="39">
        <v>0</v>
      </c>
      <c r="F494" s="39">
        <v>0</v>
      </c>
      <c r="G494" s="39">
        <v>0</v>
      </c>
      <c r="H494" s="39">
        <v>0</v>
      </c>
      <c r="I494" s="39">
        <v>3</v>
      </c>
      <c r="J494" s="39">
        <v>0</v>
      </c>
      <c r="K494" s="39">
        <v>0</v>
      </c>
    </row>
    <row r="495" spans="1:11" x14ac:dyDescent="0.2">
      <c r="A495" s="38" t="s">
        <v>1481</v>
      </c>
      <c r="B495" s="39">
        <v>1</v>
      </c>
      <c r="C495" s="39">
        <v>0</v>
      </c>
      <c r="D495" s="39">
        <v>0</v>
      </c>
      <c r="E495" s="39">
        <v>0</v>
      </c>
      <c r="F495" s="39">
        <v>0</v>
      </c>
      <c r="G495" s="39">
        <v>0</v>
      </c>
      <c r="H495" s="39">
        <v>0</v>
      </c>
      <c r="I495" s="39">
        <v>1</v>
      </c>
      <c r="J495" s="39">
        <v>0</v>
      </c>
      <c r="K495" s="39">
        <v>0</v>
      </c>
    </row>
    <row r="496" spans="1:11" x14ac:dyDescent="0.2">
      <c r="A496" s="38" t="s">
        <v>2477</v>
      </c>
      <c r="B496" s="39">
        <v>7</v>
      </c>
      <c r="C496" s="39">
        <v>0</v>
      </c>
      <c r="D496" s="39">
        <v>0</v>
      </c>
      <c r="E496" s="39">
        <v>0</v>
      </c>
      <c r="F496" s="39">
        <v>0</v>
      </c>
      <c r="G496" s="39">
        <v>0</v>
      </c>
      <c r="H496" s="39">
        <v>0</v>
      </c>
      <c r="I496" s="39">
        <v>7</v>
      </c>
      <c r="J496" s="39">
        <v>0</v>
      </c>
      <c r="K496" s="39">
        <v>0</v>
      </c>
    </row>
    <row r="497" spans="1:11" x14ac:dyDescent="0.2">
      <c r="A497" s="38" t="s">
        <v>2478</v>
      </c>
      <c r="B497" s="39">
        <v>2</v>
      </c>
      <c r="C497" s="39">
        <v>0</v>
      </c>
      <c r="D497" s="39">
        <v>0</v>
      </c>
      <c r="E497" s="39">
        <v>0</v>
      </c>
      <c r="F497" s="39">
        <v>0</v>
      </c>
      <c r="G497" s="39">
        <v>0</v>
      </c>
      <c r="H497" s="39">
        <v>0</v>
      </c>
      <c r="I497" s="39">
        <v>2</v>
      </c>
      <c r="J497" s="39">
        <v>0</v>
      </c>
      <c r="K497" s="39">
        <v>0</v>
      </c>
    </row>
    <row r="498" spans="1:11" x14ac:dyDescent="0.2">
      <c r="A498" s="38" t="s">
        <v>2479</v>
      </c>
      <c r="B498" s="39">
        <v>1</v>
      </c>
      <c r="C498" s="39">
        <v>0</v>
      </c>
      <c r="D498" s="39">
        <v>0</v>
      </c>
      <c r="E498" s="39">
        <v>0</v>
      </c>
      <c r="F498" s="39">
        <v>0</v>
      </c>
      <c r="G498" s="39">
        <v>0</v>
      </c>
      <c r="H498" s="39">
        <v>0</v>
      </c>
      <c r="I498" s="39">
        <v>1</v>
      </c>
      <c r="J498" s="39">
        <v>0</v>
      </c>
      <c r="K498" s="39">
        <v>0</v>
      </c>
    </row>
    <row r="499" spans="1:11" x14ac:dyDescent="0.2">
      <c r="A499" s="38" t="s">
        <v>2480</v>
      </c>
      <c r="B499" s="39">
        <v>0</v>
      </c>
      <c r="C499" s="39">
        <v>0</v>
      </c>
      <c r="D499" s="39">
        <v>0</v>
      </c>
      <c r="E499" s="39">
        <v>0</v>
      </c>
      <c r="F499" s="39">
        <v>0</v>
      </c>
      <c r="G499" s="39">
        <v>0</v>
      </c>
      <c r="H499" s="39">
        <v>0</v>
      </c>
      <c r="I499" s="39">
        <v>0</v>
      </c>
      <c r="J499" s="39">
        <v>0</v>
      </c>
      <c r="K499" s="39">
        <v>0</v>
      </c>
    </row>
    <row r="500" spans="1:11" x14ac:dyDescent="0.2">
      <c r="A500" s="38" t="s">
        <v>2481</v>
      </c>
      <c r="B500" s="39">
        <v>0</v>
      </c>
      <c r="C500" s="39">
        <v>0</v>
      </c>
      <c r="D500" s="39">
        <v>0</v>
      </c>
      <c r="E500" s="39">
        <v>0</v>
      </c>
      <c r="F500" s="39">
        <v>0</v>
      </c>
      <c r="G500" s="39">
        <v>0</v>
      </c>
      <c r="H500" s="39">
        <v>0</v>
      </c>
      <c r="I500" s="39">
        <v>0</v>
      </c>
      <c r="J500" s="39">
        <v>0</v>
      </c>
      <c r="K500" s="39">
        <v>0</v>
      </c>
    </row>
    <row r="501" spans="1:11" x14ac:dyDescent="0.2">
      <c r="A501" s="38" t="s">
        <v>2482</v>
      </c>
      <c r="B501" s="39">
        <v>0</v>
      </c>
      <c r="C501" s="39">
        <v>0</v>
      </c>
      <c r="D501" s="39">
        <v>0</v>
      </c>
      <c r="E501" s="39">
        <v>0</v>
      </c>
      <c r="F501" s="39">
        <v>0</v>
      </c>
      <c r="G501" s="39">
        <v>0</v>
      </c>
      <c r="H501" s="39">
        <v>0</v>
      </c>
      <c r="I501" s="39">
        <v>0</v>
      </c>
      <c r="J501" s="39">
        <v>0</v>
      </c>
      <c r="K501" s="39">
        <v>0</v>
      </c>
    </row>
    <row r="502" spans="1:11" x14ac:dyDescent="0.2">
      <c r="A502" s="38" t="s">
        <v>2483</v>
      </c>
      <c r="B502" s="39">
        <v>4</v>
      </c>
      <c r="C502" s="39">
        <v>0</v>
      </c>
      <c r="D502" s="39">
        <v>0</v>
      </c>
      <c r="E502" s="39">
        <v>0</v>
      </c>
      <c r="F502" s="39">
        <v>0</v>
      </c>
      <c r="G502" s="39">
        <v>0</v>
      </c>
      <c r="H502" s="39">
        <v>0</v>
      </c>
      <c r="I502" s="39">
        <v>4</v>
      </c>
      <c r="J502" s="39">
        <v>0</v>
      </c>
      <c r="K502" s="39">
        <v>0</v>
      </c>
    </row>
    <row r="503" spans="1:11" x14ac:dyDescent="0.2">
      <c r="A503" s="38" t="s">
        <v>2484</v>
      </c>
      <c r="B503" s="39">
        <v>0</v>
      </c>
      <c r="C503" s="39">
        <v>0</v>
      </c>
      <c r="D503" s="39">
        <v>0</v>
      </c>
      <c r="E503" s="39">
        <v>0</v>
      </c>
      <c r="F503" s="39">
        <v>0</v>
      </c>
      <c r="G503" s="39">
        <v>0</v>
      </c>
      <c r="H503" s="39">
        <v>0</v>
      </c>
      <c r="I503" s="39">
        <v>0</v>
      </c>
      <c r="J503" s="39">
        <v>0</v>
      </c>
      <c r="K503" s="39">
        <v>0</v>
      </c>
    </row>
    <row r="504" spans="1:11" x14ac:dyDescent="0.2">
      <c r="A504" s="38" t="s">
        <v>2485</v>
      </c>
      <c r="B504" s="39">
        <v>0</v>
      </c>
      <c r="C504" s="39">
        <v>0</v>
      </c>
      <c r="D504" s="39">
        <v>0</v>
      </c>
      <c r="E504" s="39">
        <v>0</v>
      </c>
      <c r="F504" s="39">
        <v>0</v>
      </c>
      <c r="G504" s="39">
        <v>0</v>
      </c>
      <c r="H504" s="39">
        <v>0</v>
      </c>
      <c r="I504" s="39">
        <v>0</v>
      </c>
      <c r="J504" s="39">
        <v>0</v>
      </c>
      <c r="K504" s="39">
        <v>0</v>
      </c>
    </row>
    <row r="505" spans="1:11" x14ac:dyDescent="0.2">
      <c r="A505" s="38" t="s">
        <v>2486</v>
      </c>
      <c r="B505" s="39">
        <v>0</v>
      </c>
      <c r="C505" s="39">
        <v>0</v>
      </c>
      <c r="D505" s="39">
        <v>0</v>
      </c>
      <c r="E505" s="39">
        <v>0</v>
      </c>
      <c r="F505" s="39">
        <v>0</v>
      </c>
      <c r="G505" s="39">
        <v>0</v>
      </c>
      <c r="H505" s="39">
        <v>0</v>
      </c>
      <c r="I505" s="39">
        <v>0</v>
      </c>
      <c r="J505" s="39">
        <v>0</v>
      </c>
      <c r="K505" s="39">
        <v>0</v>
      </c>
    </row>
    <row r="506" spans="1:11" x14ac:dyDescent="0.2">
      <c r="A506" s="38" t="s">
        <v>2487</v>
      </c>
      <c r="B506" s="39">
        <v>3</v>
      </c>
      <c r="C506" s="39">
        <v>0</v>
      </c>
      <c r="D506" s="39">
        <v>0</v>
      </c>
      <c r="E506" s="39">
        <v>0</v>
      </c>
      <c r="F506" s="39">
        <v>0</v>
      </c>
      <c r="G506" s="39">
        <v>0</v>
      </c>
      <c r="H506" s="39">
        <v>0</v>
      </c>
      <c r="I506" s="39">
        <v>3</v>
      </c>
      <c r="J506" s="39">
        <v>0</v>
      </c>
      <c r="K506" s="39">
        <v>0</v>
      </c>
    </row>
    <row r="507" spans="1:11" x14ac:dyDescent="0.2">
      <c r="A507" s="38" t="s">
        <v>2488</v>
      </c>
      <c r="B507" s="39">
        <v>2</v>
      </c>
      <c r="C507" s="39">
        <v>0</v>
      </c>
      <c r="D507" s="39">
        <v>0</v>
      </c>
      <c r="E507" s="39">
        <v>0</v>
      </c>
      <c r="F507" s="39">
        <v>0</v>
      </c>
      <c r="G507" s="39">
        <v>0</v>
      </c>
      <c r="H507" s="39">
        <v>0</v>
      </c>
      <c r="I507" s="39">
        <v>2</v>
      </c>
      <c r="J507" s="39">
        <v>0</v>
      </c>
      <c r="K507" s="39">
        <v>0</v>
      </c>
    </row>
    <row r="508" spans="1:11" x14ac:dyDescent="0.2">
      <c r="A508" s="38" t="s">
        <v>2489</v>
      </c>
      <c r="B508" s="39">
        <v>0</v>
      </c>
      <c r="C508" s="39">
        <v>0</v>
      </c>
      <c r="D508" s="39">
        <v>0</v>
      </c>
      <c r="E508" s="39">
        <v>0</v>
      </c>
      <c r="F508" s="39">
        <v>0</v>
      </c>
      <c r="G508" s="39">
        <v>0</v>
      </c>
      <c r="H508" s="39">
        <v>0</v>
      </c>
      <c r="I508" s="39">
        <v>0</v>
      </c>
      <c r="J508" s="39">
        <v>0</v>
      </c>
      <c r="K508" s="39">
        <v>0</v>
      </c>
    </row>
    <row r="509" spans="1:11" x14ac:dyDescent="0.2">
      <c r="A509" s="38" t="s">
        <v>2490</v>
      </c>
      <c r="B509" s="39">
        <v>1</v>
      </c>
      <c r="C509" s="39">
        <v>0</v>
      </c>
      <c r="D509" s="39">
        <v>0</v>
      </c>
      <c r="E509" s="39">
        <v>0</v>
      </c>
      <c r="F509" s="39">
        <v>0</v>
      </c>
      <c r="G509" s="39">
        <v>0</v>
      </c>
      <c r="H509" s="39">
        <v>0</v>
      </c>
      <c r="I509" s="39">
        <v>1</v>
      </c>
      <c r="J509" s="39">
        <v>0</v>
      </c>
      <c r="K509" s="39">
        <v>0</v>
      </c>
    </row>
    <row r="510" spans="1:11" x14ac:dyDescent="0.2">
      <c r="A510" s="44" t="s">
        <v>131</v>
      </c>
      <c r="B510" s="45">
        <v>4109</v>
      </c>
      <c r="C510" s="45">
        <v>335</v>
      </c>
      <c r="D510" s="45">
        <v>292</v>
      </c>
      <c r="E510" s="45">
        <v>324</v>
      </c>
      <c r="F510" s="45">
        <v>270</v>
      </c>
      <c r="G510" s="45">
        <v>717</v>
      </c>
      <c r="H510" s="45">
        <v>279</v>
      </c>
      <c r="I510" s="45">
        <v>1696</v>
      </c>
      <c r="J510" s="45">
        <v>183</v>
      </c>
      <c r="K510" s="45">
        <v>13</v>
      </c>
    </row>
    <row r="511" spans="1:11" x14ac:dyDescent="0.2">
      <c r="A511" s="60" t="s">
        <v>2491</v>
      </c>
    </row>
  </sheetData>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CDD8C-86D4-4B02-B159-3056D96339F7}">
  <dimension ref="A1:K141"/>
  <sheetViews>
    <sheetView view="pageBreakPreview" zoomScale="150" zoomScaleNormal="100" zoomScaleSheetLayoutView="150" workbookViewId="0">
      <selection activeCell="A2" sqref="A2"/>
    </sheetView>
  </sheetViews>
  <sheetFormatPr defaultRowHeight="10.199999999999999" x14ac:dyDescent="0.2"/>
  <cols>
    <col min="1" max="1" width="32.5546875" style="46" customWidth="1"/>
    <col min="2" max="11" width="4.109375" style="40" customWidth="1"/>
    <col min="12" max="16384" width="8.88671875" style="40"/>
  </cols>
  <sheetData>
    <row r="1" spans="1:11" x14ac:dyDescent="0.2">
      <c r="A1" s="38" t="s">
        <v>2492</v>
      </c>
      <c r="B1" s="39"/>
      <c r="C1" s="39"/>
      <c r="D1" s="39"/>
      <c r="E1" s="39"/>
      <c r="F1" s="39"/>
      <c r="G1" s="39"/>
      <c r="H1" s="39"/>
      <c r="I1" s="39"/>
      <c r="J1" s="39"/>
      <c r="K1" s="39"/>
    </row>
    <row r="2" spans="1:11" s="43" customFormat="1" x14ac:dyDescent="0.2">
      <c r="A2" s="41" t="s">
        <v>174</v>
      </c>
      <c r="B2" s="61" t="s">
        <v>2</v>
      </c>
      <c r="C2" s="61" t="s">
        <v>2233</v>
      </c>
      <c r="D2" s="61" t="s">
        <v>2296</v>
      </c>
      <c r="E2" s="61" t="s">
        <v>2235</v>
      </c>
      <c r="F2" s="61" t="s">
        <v>2236</v>
      </c>
      <c r="G2" s="61" t="s">
        <v>2237</v>
      </c>
      <c r="H2" s="61" t="s">
        <v>2238</v>
      </c>
      <c r="I2" s="61" t="s">
        <v>2239</v>
      </c>
      <c r="J2" s="61" t="s">
        <v>2240</v>
      </c>
      <c r="K2" s="61" t="s">
        <v>2241</v>
      </c>
    </row>
    <row r="3" spans="1:11" x14ac:dyDescent="0.2">
      <c r="A3" s="38" t="s">
        <v>100</v>
      </c>
      <c r="B3" s="39">
        <v>9561</v>
      </c>
      <c r="C3" s="39">
        <v>664</v>
      </c>
      <c r="D3" s="39">
        <v>589</v>
      </c>
      <c r="E3" s="39">
        <v>663</v>
      </c>
      <c r="F3" s="39">
        <v>548</v>
      </c>
      <c r="G3" s="39">
        <v>1591</v>
      </c>
      <c r="H3" s="39">
        <v>586</v>
      </c>
      <c r="I3" s="39">
        <v>4492</v>
      </c>
      <c r="J3" s="39">
        <v>393</v>
      </c>
      <c r="K3" s="39">
        <v>35</v>
      </c>
    </row>
    <row r="4" spans="1:11" x14ac:dyDescent="0.2">
      <c r="A4" s="38" t="s">
        <v>2493</v>
      </c>
      <c r="B4" s="39">
        <v>9</v>
      </c>
      <c r="C4" s="39">
        <v>0</v>
      </c>
      <c r="D4" s="39">
        <v>0</v>
      </c>
      <c r="E4" s="39">
        <v>0</v>
      </c>
      <c r="F4" s="39">
        <v>0</v>
      </c>
      <c r="G4" s="39">
        <v>6</v>
      </c>
      <c r="H4" s="39">
        <v>1</v>
      </c>
      <c r="I4" s="39">
        <v>1</v>
      </c>
      <c r="J4" s="39">
        <v>1</v>
      </c>
      <c r="K4" s="39">
        <v>0</v>
      </c>
    </row>
    <row r="5" spans="1:11" x14ac:dyDescent="0.2">
      <c r="A5" s="38" t="s">
        <v>480</v>
      </c>
      <c r="B5" s="39">
        <v>29</v>
      </c>
      <c r="C5" s="39">
        <v>1</v>
      </c>
      <c r="D5" s="39">
        <v>0</v>
      </c>
      <c r="E5" s="39">
        <v>1</v>
      </c>
      <c r="F5" s="39">
        <v>1</v>
      </c>
      <c r="G5" s="39">
        <v>3</v>
      </c>
      <c r="H5" s="39">
        <v>5</v>
      </c>
      <c r="I5" s="39">
        <v>17</v>
      </c>
      <c r="J5" s="39">
        <v>1</v>
      </c>
      <c r="K5" s="39">
        <v>0</v>
      </c>
    </row>
    <row r="6" spans="1:11" x14ac:dyDescent="0.2">
      <c r="A6" s="38" t="s">
        <v>2494</v>
      </c>
      <c r="B6" s="39">
        <v>10</v>
      </c>
      <c r="C6" s="39">
        <v>0</v>
      </c>
      <c r="D6" s="39">
        <v>0</v>
      </c>
      <c r="E6" s="39">
        <v>0</v>
      </c>
      <c r="F6" s="39">
        <v>0</v>
      </c>
      <c r="G6" s="39">
        <v>0</v>
      </c>
      <c r="H6" s="39">
        <v>0</v>
      </c>
      <c r="I6" s="39">
        <v>10</v>
      </c>
      <c r="J6" s="39">
        <v>0</v>
      </c>
      <c r="K6" s="39">
        <v>0</v>
      </c>
    </row>
    <row r="7" spans="1:11" x14ac:dyDescent="0.2">
      <c r="A7" s="38" t="s">
        <v>2495</v>
      </c>
      <c r="B7" s="39">
        <v>8</v>
      </c>
      <c r="C7" s="39">
        <v>0</v>
      </c>
      <c r="D7" s="39">
        <v>0</v>
      </c>
      <c r="E7" s="39">
        <v>0</v>
      </c>
      <c r="F7" s="39">
        <v>0</v>
      </c>
      <c r="G7" s="39">
        <v>0</v>
      </c>
      <c r="H7" s="39">
        <v>0</v>
      </c>
      <c r="I7" s="39">
        <v>8</v>
      </c>
      <c r="J7" s="39">
        <v>0</v>
      </c>
      <c r="K7" s="39">
        <v>0</v>
      </c>
    </row>
    <row r="8" spans="1:11" x14ac:dyDescent="0.2">
      <c r="A8" s="38" t="s">
        <v>2496</v>
      </c>
      <c r="B8" s="39">
        <v>1</v>
      </c>
      <c r="C8" s="39">
        <v>0</v>
      </c>
      <c r="D8" s="39">
        <v>0</v>
      </c>
      <c r="E8" s="39">
        <v>1</v>
      </c>
      <c r="F8" s="39">
        <v>0</v>
      </c>
      <c r="G8" s="39">
        <v>0</v>
      </c>
      <c r="H8" s="39">
        <v>0</v>
      </c>
      <c r="I8" s="39">
        <v>0</v>
      </c>
      <c r="J8" s="39">
        <v>0</v>
      </c>
      <c r="K8" s="39">
        <v>0</v>
      </c>
    </row>
    <row r="9" spans="1:11" x14ac:dyDescent="0.2">
      <c r="A9" s="38" t="s">
        <v>2497</v>
      </c>
      <c r="B9" s="39">
        <v>22</v>
      </c>
      <c r="C9" s="39">
        <v>5</v>
      </c>
      <c r="D9" s="39">
        <v>1</v>
      </c>
      <c r="E9" s="39">
        <v>0</v>
      </c>
      <c r="F9" s="39">
        <v>1</v>
      </c>
      <c r="G9" s="39">
        <v>6</v>
      </c>
      <c r="H9" s="39">
        <v>2</v>
      </c>
      <c r="I9" s="39">
        <v>7</v>
      </c>
      <c r="J9" s="39">
        <v>0</v>
      </c>
      <c r="K9" s="39">
        <v>0</v>
      </c>
    </row>
    <row r="10" spans="1:11" x14ac:dyDescent="0.2">
      <c r="A10" s="38" t="s">
        <v>2498</v>
      </c>
      <c r="B10" s="39">
        <v>5</v>
      </c>
      <c r="C10" s="39">
        <v>0</v>
      </c>
      <c r="D10" s="39">
        <v>1</v>
      </c>
      <c r="E10" s="39">
        <v>0</v>
      </c>
      <c r="F10" s="39">
        <v>1</v>
      </c>
      <c r="G10" s="39">
        <v>1</v>
      </c>
      <c r="H10" s="39">
        <v>0</v>
      </c>
      <c r="I10" s="39">
        <v>2</v>
      </c>
      <c r="J10" s="39">
        <v>0</v>
      </c>
      <c r="K10" s="39">
        <v>0</v>
      </c>
    </row>
    <row r="11" spans="1:11" x14ac:dyDescent="0.2">
      <c r="A11" s="38" t="s">
        <v>2499</v>
      </c>
      <c r="B11" s="39">
        <v>422</v>
      </c>
      <c r="C11" s="39">
        <v>1</v>
      </c>
      <c r="D11" s="39">
        <v>4</v>
      </c>
      <c r="E11" s="39">
        <v>22</v>
      </c>
      <c r="F11" s="39">
        <v>3</v>
      </c>
      <c r="G11" s="39">
        <v>31</v>
      </c>
      <c r="H11" s="39">
        <v>4</v>
      </c>
      <c r="I11" s="39">
        <v>308</v>
      </c>
      <c r="J11" s="39">
        <v>49</v>
      </c>
      <c r="K11" s="39">
        <v>0</v>
      </c>
    </row>
    <row r="12" spans="1:11" x14ac:dyDescent="0.2">
      <c r="A12" s="38" t="s">
        <v>2500</v>
      </c>
      <c r="B12" s="39">
        <v>2</v>
      </c>
      <c r="C12" s="39">
        <v>0</v>
      </c>
      <c r="D12" s="39">
        <v>0</v>
      </c>
      <c r="E12" s="39">
        <v>0</v>
      </c>
      <c r="F12" s="39">
        <v>0</v>
      </c>
      <c r="G12" s="39">
        <v>0</v>
      </c>
      <c r="H12" s="39">
        <v>0</v>
      </c>
      <c r="I12" s="39">
        <v>2</v>
      </c>
      <c r="J12" s="39">
        <v>0</v>
      </c>
      <c r="K12" s="39">
        <v>0</v>
      </c>
    </row>
    <row r="13" spans="1:11" x14ac:dyDescent="0.2">
      <c r="A13" s="38" t="s">
        <v>2501</v>
      </c>
      <c r="B13" s="39">
        <v>27</v>
      </c>
      <c r="C13" s="39">
        <v>0</v>
      </c>
      <c r="D13" s="39">
        <v>4</v>
      </c>
      <c r="E13" s="39">
        <v>1</v>
      </c>
      <c r="F13" s="39">
        <v>2</v>
      </c>
      <c r="G13" s="39">
        <v>1</v>
      </c>
      <c r="H13" s="39">
        <v>3</v>
      </c>
      <c r="I13" s="39">
        <v>16</v>
      </c>
      <c r="J13" s="39">
        <v>0</v>
      </c>
      <c r="K13" s="39">
        <v>0</v>
      </c>
    </row>
    <row r="14" spans="1:11" x14ac:dyDescent="0.2">
      <c r="A14" s="38" t="s">
        <v>2502</v>
      </c>
      <c r="B14" s="39">
        <v>0</v>
      </c>
      <c r="C14" s="39">
        <v>0</v>
      </c>
      <c r="D14" s="39">
        <v>0</v>
      </c>
      <c r="E14" s="39">
        <v>0</v>
      </c>
      <c r="F14" s="39">
        <v>0</v>
      </c>
      <c r="G14" s="39">
        <v>0</v>
      </c>
      <c r="H14" s="39">
        <v>0</v>
      </c>
      <c r="I14" s="39">
        <v>0</v>
      </c>
      <c r="J14" s="39">
        <v>0</v>
      </c>
      <c r="K14" s="39">
        <v>0</v>
      </c>
    </row>
    <row r="15" spans="1:11" x14ac:dyDescent="0.2">
      <c r="A15" s="38" t="s">
        <v>2503</v>
      </c>
      <c r="B15" s="39">
        <v>14</v>
      </c>
      <c r="C15" s="39">
        <v>0</v>
      </c>
      <c r="D15" s="39">
        <v>1</v>
      </c>
      <c r="E15" s="39">
        <v>0</v>
      </c>
      <c r="F15" s="39">
        <v>0</v>
      </c>
      <c r="G15" s="39">
        <v>1</v>
      </c>
      <c r="H15" s="39">
        <v>0</v>
      </c>
      <c r="I15" s="39">
        <v>11</v>
      </c>
      <c r="J15" s="39">
        <v>1</v>
      </c>
      <c r="K15" s="39">
        <v>0</v>
      </c>
    </row>
    <row r="16" spans="1:11" x14ac:dyDescent="0.2">
      <c r="A16" s="38" t="s">
        <v>2504</v>
      </c>
      <c r="B16" s="39">
        <v>35</v>
      </c>
      <c r="C16" s="39">
        <v>0</v>
      </c>
      <c r="D16" s="39">
        <v>0</v>
      </c>
      <c r="E16" s="39">
        <v>4</v>
      </c>
      <c r="F16" s="39">
        <v>0</v>
      </c>
      <c r="G16" s="39">
        <v>3</v>
      </c>
      <c r="H16" s="39">
        <v>1</v>
      </c>
      <c r="I16" s="39">
        <v>27</v>
      </c>
      <c r="J16" s="39">
        <v>0</v>
      </c>
      <c r="K16" s="39">
        <v>0</v>
      </c>
    </row>
    <row r="17" spans="1:11" x14ac:dyDescent="0.2">
      <c r="A17" s="38" t="s">
        <v>2505</v>
      </c>
      <c r="B17" s="39">
        <v>10</v>
      </c>
      <c r="C17" s="39">
        <v>0</v>
      </c>
      <c r="D17" s="39">
        <v>0</v>
      </c>
      <c r="E17" s="39">
        <v>0</v>
      </c>
      <c r="F17" s="39">
        <v>0</v>
      </c>
      <c r="G17" s="39">
        <v>0</v>
      </c>
      <c r="H17" s="39">
        <v>0</v>
      </c>
      <c r="I17" s="39">
        <v>10</v>
      </c>
      <c r="J17" s="39">
        <v>0</v>
      </c>
      <c r="K17" s="39">
        <v>0</v>
      </c>
    </row>
    <row r="18" spans="1:11" x14ac:dyDescent="0.2">
      <c r="A18" s="38" t="s">
        <v>2506</v>
      </c>
      <c r="B18" s="39">
        <v>16</v>
      </c>
      <c r="C18" s="39">
        <v>2</v>
      </c>
      <c r="D18" s="39">
        <v>2</v>
      </c>
      <c r="E18" s="39">
        <v>0</v>
      </c>
      <c r="F18" s="39">
        <v>0</v>
      </c>
      <c r="G18" s="39">
        <v>10</v>
      </c>
      <c r="H18" s="39">
        <v>0</v>
      </c>
      <c r="I18" s="39">
        <v>2</v>
      </c>
      <c r="J18" s="39">
        <v>0</v>
      </c>
      <c r="K18" s="39">
        <v>0</v>
      </c>
    </row>
    <row r="19" spans="1:11" x14ac:dyDescent="0.2">
      <c r="A19" s="38" t="s">
        <v>2507</v>
      </c>
      <c r="B19" s="39">
        <v>59</v>
      </c>
      <c r="C19" s="39">
        <v>3</v>
      </c>
      <c r="D19" s="39">
        <v>1</v>
      </c>
      <c r="E19" s="39">
        <v>0</v>
      </c>
      <c r="F19" s="39">
        <v>3</v>
      </c>
      <c r="G19" s="39">
        <v>2</v>
      </c>
      <c r="H19" s="39">
        <v>2</v>
      </c>
      <c r="I19" s="39">
        <v>46</v>
      </c>
      <c r="J19" s="39">
        <v>2</v>
      </c>
      <c r="K19" s="39">
        <v>0</v>
      </c>
    </row>
    <row r="20" spans="1:11" x14ac:dyDescent="0.2">
      <c r="A20" s="38" t="s">
        <v>2508</v>
      </c>
      <c r="B20" s="39">
        <v>15</v>
      </c>
      <c r="C20" s="39">
        <v>0</v>
      </c>
      <c r="D20" s="39">
        <v>0</v>
      </c>
      <c r="E20" s="39">
        <v>0</v>
      </c>
      <c r="F20" s="39">
        <v>0</v>
      </c>
      <c r="G20" s="39">
        <v>4</v>
      </c>
      <c r="H20" s="39">
        <v>0</v>
      </c>
      <c r="I20" s="39">
        <v>11</v>
      </c>
      <c r="J20" s="39">
        <v>0</v>
      </c>
      <c r="K20" s="39">
        <v>0</v>
      </c>
    </row>
    <row r="21" spans="1:11" x14ac:dyDescent="0.2">
      <c r="A21" s="38" t="s">
        <v>2509</v>
      </c>
      <c r="B21" s="39">
        <v>21</v>
      </c>
      <c r="C21" s="39">
        <v>0</v>
      </c>
      <c r="D21" s="39">
        <v>0</v>
      </c>
      <c r="E21" s="39">
        <v>0</v>
      </c>
      <c r="F21" s="39">
        <v>1</v>
      </c>
      <c r="G21" s="39">
        <v>1</v>
      </c>
      <c r="H21" s="39">
        <v>1</v>
      </c>
      <c r="I21" s="39">
        <v>18</v>
      </c>
      <c r="J21" s="39">
        <v>0</v>
      </c>
      <c r="K21" s="39">
        <v>0</v>
      </c>
    </row>
    <row r="22" spans="1:11" x14ac:dyDescent="0.2">
      <c r="A22" s="38" t="s">
        <v>2510</v>
      </c>
      <c r="B22" s="39">
        <v>37</v>
      </c>
      <c r="C22" s="39">
        <v>3</v>
      </c>
      <c r="D22" s="39">
        <v>1</v>
      </c>
      <c r="E22" s="39">
        <v>1</v>
      </c>
      <c r="F22" s="39">
        <v>2</v>
      </c>
      <c r="G22" s="39">
        <v>2</v>
      </c>
      <c r="H22" s="39">
        <v>1</v>
      </c>
      <c r="I22" s="39">
        <v>26</v>
      </c>
      <c r="J22" s="39">
        <v>1</v>
      </c>
      <c r="K22" s="39">
        <v>0</v>
      </c>
    </row>
    <row r="23" spans="1:11" x14ac:dyDescent="0.2">
      <c r="A23" s="38" t="s">
        <v>2511</v>
      </c>
      <c r="B23" s="39">
        <v>15</v>
      </c>
      <c r="C23" s="39">
        <v>0</v>
      </c>
      <c r="D23" s="39">
        <v>0</v>
      </c>
      <c r="E23" s="39">
        <v>0</v>
      </c>
      <c r="F23" s="39">
        <v>0</v>
      </c>
      <c r="G23" s="39">
        <v>0</v>
      </c>
      <c r="H23" s="39">
        <v>0</v>
      </c>
      <c r="I23" s="39">
        <v>15</v>
      </c>
      <c r="J23" s="39">
        <v>0</v>
      </c>
      <c r="K23" s="39">
        <v>0</v>
      </c>
    </row>
    <row r="24" spans="1:11" x14ac:dyDescent="0.2">
      <c r="A24" s="38" t="s">
        <v>2512</v>
      </c>
      <c r="B24" s="39">
        <v>3</v>
      </c>
      <c r="C24" s="39">
        <v>0</v>
      </c>
      <c r="D24" s="39">
        <v>0</v>
      </c>
      <c r="E24" s="39">
        <v>0</v>
      </c>
      <c r="F24" s="39">
        <v>0</v>
      </c>
      <c r="G24" s="39">
        <v>0</v>
      </c>
      <c r="H24" s="39">
        <v>0</v>
      </c>
      <c r="I24" s="39">
        <v>3</v>
      </c>
      <c r="J24" s="39">
        <v>0</v>
      </c>
      <c r="K24" s="39">
        <v>0</v>
      </c>
    </row>
    <row r="25" spans="1:11" x14ac:dyDescent="0.2">
      <c r="A25" s="38" t="s">
        <v>2513</v>
      </c>
      <c r="B25" s="39">
        <v>77</v>
      </c>
      <c r="C25" s="39">
        <v>0</v>
      </c>
      <c r="D25" s="39">
        <v>0</v>
      </c>
      <c r="E25" s="39">
        <v>0</v>
      </c>
      <c r="F25" s="39">
        <v>0</v>
      </c>
      <c r="G25" s="39">
        <v>0</v>
      </c>
      <c r="H25" s="39">
        <v>0</v>
      </c>
      <c r="I25" s="39">
        <v>77</v>
      </c>
      <c r="J25" s="39">
        <v>0</v>
      </c>
      <c r="K25" s="39">
        <v>0</v>
      </c>
    </row>
    <row r="26" spans="1:11" x14ac:dyDescent="0.2">
      <c r="A26" s="38" t="s">
        <v>2514</v>
      </c>
      <c r="B26" s="39">
        <v>18</v>
      </c>
      <c r="C26" s="39">
        <v>0</v>
      </c>
      <c r="D26" s="39">
        <v>1</v>
      </c>
      <c r="E26" s="39">
        <v>0</v>
      </c>
      <c r="F26" s="39">
        <v>0</v>
      </c>
      <c r="G26" s="39">
        <v>1</v>
      </c>
      <c r="H26" s="39">
        <v>0</v>
      </c>
      <c r="I26" s="39">
        <v>16</v>
      </c>
      <c r="J26" s="39">
        <v>0</v>
      </c>
      <c r="K26" s="39">
        <v>0</v>
      </c>
    </row>
    <row r="27" spans="1:11" x14ac:dyDescent="0.2">
      <c r="A27" s="38" t="s">
        <v>2172</v>
      </c>
      <c r="B27" s="39">
        <v>26</v>
      </c>
      <c r="C27" s="39">
        <v>2</v>
      </c>
      <c r="D27" s="39">
        <v>1</v>
      </c>
      <c r="E27" s="39">
        <v>1</v>
      </c>
      <c r="F27" s="39">
        <v>2</v>
      </c>
      <c r="G27" s="39">
        <v>1</v>
      </c>
      <c r="H27" s="39">
        <v>2</v>
      </c>
      <c r="I27" s="39">
        <v>13</v>
      </c>
      <c r="J27" s="39">
        <v>3</v>
      </c>
      <c r="K27" s="39">
        <v>1</v>
      </c>
    </row>
    <row r="28" spans="1:11" x14ac:dyDescent="0.2">
      <c r="A28" s="38" t="s">
        <v>949</v>
      </c>
      <c r="B28" s="39">
        <v>1</v>
      </c>
      <c r="C28" s="39">
        <v>0</v>
      </c>
      <c r="D28" s="39">
        <v>0</v>
      </c>
      <c r="E28" s="39">
        <v>0</v>
      </c>
      <c r="F28" s="39">
        <v>0</v>
      </c>
      <c r="G28" s="39">
        <v>0</v>
      </c>
      <c r="H28" s="39">
        <v>0</v>
      </c>
      <c r="I28" s="39">
        <v>1</v>
      </c>
      <c r="J28" s="39">
        <v>0</v>
      </c>
      <c r="K28" s="39">
        <v>0</v>
      </c>
    </row>
    <row r="29" spans="1:11" x14ac:dyDescent="0.2">
      <c r="A29" s="38" t="s">
        <v>2515</v>
      </c>
      <c r="B29" s="39">
        <v>11</v>
      </c>
      <c r="C29" s="39">
        <v>0</v>
      </c>
      <c r="D29" s="39">
        <v>0</v>
      </c>
      <c r="E29" s="39">
        <v>0</v>
      </c>
      <c r="F29" s="39">
        <v>0</v>
      </c>
      <c r="G29" s="39">
        <v>6</v>
      </c>
      <c r="H29" s="39">
        <v>0</v>
      </c>
      <c r="I29" s="39">
        <v>5</v>
      </c>
      <c r="J29" s="39">
        <v>0</v>
      </c>
      <c r="K29" s="39">
        <v>0</v>
      </c>
    </row>
    <row r="30" spans="1:11" x14ac:dyDescent="0.2">
      <c r="A30" s="38" t="s">
        <v>2516</v>
      </c>
      <c r="B30" s="39">
        <v>18</v>
      </c>
      <c r="C30" s="39">
        <v>0</v>
      </c>
      <c r="D30" s="39">
        <v>0</v>
      </c>
      <c r="E30" s="39">
        <v>1</v>
      </c>
      <c r="F30" s="39">
        <v>0</v>
      </c>
      <c r="G30" s="39">
        <v>4</v>
      </c>
      <c r="H30" s="39">
        <v>3</v>
      </c>
      <c r="I30" s="39">
        <v>10</v>
      </c>
      <c r="J30" s="39">
        <v>0</v>
      </c>
      <c r="K30" s="39">
        <v>0</v>
      </c>
    </row>
    <row r="31" spans="1:11" x14ac:dyDescent="0.2">
      <c r="A31" s="38" t="s">
        <v>2517</v>
      </c>
      <c r="B31" s="39">
        <v>8</v>
      </c>
      <c r="C31" s="39">
        <v>0</v>
      </c>
      <c r="D31" s="39">
        <v>0</v>
      </c>
      <c r="E31" s="39">
        <v>0</v>
      </c>
      <c r="F31" s="39">
        <v>0</v>
      </c>
      <c r="G31" s="39">
        <v>0</v>
      </c>
      <c r="H31" s="39">
        <v>0</v>
      </c>
      <c r="I31" s="39">
        <v>8</v>
      </c>
      <c r="J31" s="39">
        <v>0</v>
      </c>
      <c r="K31" s="39">
        <v>0</v>
      </c>
    </row>
    <row r="32" spans="1:11" x14ac:dyDescent="0.2">
      <c r="A32" s="38" t="s">
        <v>2518</v>
      </c>
      <c r="B32" s="39">
        <v>117</v>
      </c>
      <c r="C32" s="39">
        <v>1</v>
      </c>
      <c r="D32" s="39">
        <v>2</v>
      </c>
      <c r="E32" s="39">
        <v>3</v>
      </c>
      <c r="F32" s="39">
        <v>0</v>
      </c>
      <c r="G32" s="39">
        <v>5</v>
      </c>
      <c r="H32" s="39">
        <v>3</v>
      </c>
      <c r="I32" s="39">
        <v>100</v>
      </c>
      <c r="J32" s="39">
        <v>3</v>
      </c>
      <c r="K32" s="39">
        <v>0</v>
      </c>
    </row>
    <row r="33" spans="1:11" x14ac:dyDescent="0.2">
      <c r="A33" s="38" t="s">
        <v>2519</v>
      </c>
      <c r="B33" s="39">
        <v>94</v>
      </c>
      <c r="C33" s="39">
        <v>4</v>
      </c>
      <c r="D33" s="39">
        <v>1</v>
      </c>
      <c r="E33" s="39">
        <v>2</v>
      </c>
      <c r="F33" s="39">
        <v>2</v>
      </c>
      <c r="G33" s="39">
        <v>14</v>
      </c>
      <c r="H33" s="39">
        <v>3</v>
      </c>
      <c r="I33" s="39">
        <v>66</v>
      </c>
      <c r="J33" s="39">
        <v>2</v>
      </c>
      <c r="K33" s="39">
        <v>0</v>
      </c>
    </row>
    <row r="34" spans="1:11" x14ac:dyDescent="0.2">
      <c r="A34" s="38" t="s">
        <v>2520</v>
      </c>
      <c r="B34" s="39">
        <v>162</v>
      </c>
      <c r="C34" s="39">
        <v>11</v>
      </c>
      <c r="D34" s="39">
        <v>8</v>
      </c>
      <c r="E34" s="39">
        <v>6</v>
      </c>
      <c r="F34" s="39">
        <v>6</v>
      </c>
      <c r="G34" s="39">
        <v>11</v>
      </c>
      <c r="H34" s="39">
        <v>4</v>
      </c>
      <c r="I34" s="39">
        <v>114</v>
      </c>
      <c r="J34" s="39">
        <v>2</v>
      </c>
      <c r="K34" s="39">
        <v>0</v>
      </c>
    </row>
    <row r="35" spans="1:11" x14ac:dyDescent="0.2">
      <c r="A35" s="38" t="s">
        <v>2521</v>
      </c>
      <c r="B35" s="39">
        <v>151</v>
      </c>
      <c r="C35" s="39">
        <v>13</v>
      </c>
      <c r="D35" s="39">
        <v>9</v>
      </c>
      <c r="E35" s="39">
        <v>10</v>
      </c>
      <c r="F35" s="39">
        <v>9</v>
      </c>
      <c r="G35" s="39">
        <v>30</v>
      </c>
      <c r="H35" s="39">
        <v>10</v>
      </c>
      <c r="I35" s="39">
        <v>56</v>
      </c>
      <c r="J35" s="39">
        <v>11</v>
      </c>
      <c r="K35" s="39">
        <v>3</v>
      </c>
    </row>
    <row r="36" spans="1:11" x14ac:dyDescent="0.2">
      <c r="A36" s="38" t="s">
        <v>2522</v>
      </c>
      <c r="B36" s="39">
        <v>31</v>
      </c>
      <c r="C36" s="39">
        <v>0</v>
      </c>
      <c r="D36" s="39">
        <v>0</v>
      </c>
      <c r="E36" s="39">
        <v>0</v>
      </c>
      <c r="F36" s="39">
        <v>0</v>
      </c>
      <c r="G36" s="39">
        <v>24</v>
      </c>
      <c r="H36" s="39">
        <v>0</v>
      </c>
      <c r="I36" s="39">
        <v>7</v>
      </c>
      <c r="J36" s="39">
        <v>0</v>
      </c>
      <c r="K36" s="39">
        <v>0</v>
      </c>
    </row>
    <row r="37" spans="1:11" x14ac:dyDescent="0.2">
      <c r="A37" s="38" t="s">
        <v>2523</v>
      </c>
      <c r="B37" s="39">
        <v>0</v>
      </c>
      <c r="C37" s="39">
        <v>0</v>
      </c>
      <c r="D37" s="39">
        <v>0</v>
      </c>
      <c r="E37" s="39">
        <v>0</v>
      </c>
      <c r="F37" s="39">
        <v>0</v>
      </c>
      <c r="G37" s="39">
        <v>0</v>
      </c>
      <c r="H37" s="39">
        <v>0</v>
      </c>
      <c r="I37" s="39">
        <v>0</v>
      </c>
      <c r="J37" s="39">
        <v>0</v>
      </c>
      <c r="K37" s="39">
        <v>0</v>
      </c>
    </row>
    <row r="38" spans="1:11" x14ac:dyDescent="0.2">
      <c r="A38" s="38" t="s">
        <v>2524</v>
      </c>
      <c r="B38" s="39">
        <v>0</v>
      </c>
      <c r="C38" s="39">
        <v>0</v>
      </c>
      <c r="D38" s="39">
        <v>0</v>
      </c>
      <c r="E38" s="39">
        <v>0</v>
      </c>
      <c r="F38" s="39">
        <v>0</v>
      </c>
      <c r="G38" s="39">
        <v>0</v>
      </c>
      <c r="H38" s="39">
        <v>0</v>
      </c>
      <c r="I38" s="39">
        <v>0</v>
      </c>
      <c r="J38" s="39">
        <v>0</v>
      </c>
      <c r="K38" s="39">
        <v>0</v>
      </c>
    </row>
    <row r="39" spans="1:11" x14ac:dyDescent="0.2">
      <c r="A39" s="38" t="s">
        <v>2525</v>
      </c>
      <c r="B39" s="39">
        <v>58</v>
      </c>
      <c r="C39" s="39">
        <v>2</v>
      </c>
      <c r="D39" s="39">
        <v>3</v>
      </c>
      <c r="E39" s="39">
        <v>2</v>
      </c>
      <c r="F39" s="39">
        <v>2</v>
      </c>
      <c r="G39" s="39">
        <v>4</v>
      </c>
      <c r="H39" s="39">
        <v>2</v>
      </c>
      <c r="I39" s="39">
        <v>40</v>
      </c>
      <c r="J39" s="39">
        <v>2</v>
      </c>
      <c r="K39" s="39">
        <v>1</v>
      </c>
    </row>
    <row r="40" spans="1:11" x14ac:dyDescent="0.2">
      <c r="A40" s="38" t="s">
        <v>2526</v>
      </c>
      <c r="B40" s="39">
        <v>23</v>
      </c>
      <c r="C40" s="39">
        <v>2</v>
      </c>
      <c r="D40" s="39">
        <v>0</v>
      </c>
      <c r="E40" s="39">
        <v>1</v>
      </c>
      <c r="F40" s="39">
        <v>1</v>
      </c>
      <c r="G40" s="39">
        <v>1</v>
      </c>
      <c r="H40" s="39">
        <v>3</v>
      </c>
      <c r="I40" s="39">
        <v>15</v>
      </c>
      <c r="J40" s="39">
        <v>0</v>
      </c>
      <c r="K40" s="39">
        <v>0</v>
      </c>
    </row>
    <row r="41" spans="1:11" x14ac:dyDescent="0.2">
      <c r="A41" s="38" t="s">
        <v>2527</v>
      </c>
      <c r="B41" s="39">
        <v>406</v>
      </c>
      <c r="C41" s="39">
        <v>4</v>
      </c>
      <c r="D41" s="39">
        <v>15</v>
      </c>
      <c r="E41" s="39">
        <v>31</v>
      </c>
      <c r="F41" s="39">
        <v>7</v>
      </c>
      <c r="G41" s="39">
        <v>16</v>
      </c>
      <c r="H41" s="39">
        <v>6</v>
      </c>
      <c r="I41" s="39">
        <v>310</v>
      </c>
      <c r="J41" s="39">
        <v>15</v>
      </c>
      <c r="K41" s="39">
        <v>2</v>
      </c>
    </row>
    <row r="42" spans="1:11" x14ac:dyDescent="0.2">
      <c r="A42" s="38" t="s">
        <v>2528</v>
      </c>
      <c r="B42" s="39">
        <v>6</v>
      </c>
      <c r="C42" s="39">
        <v>0</v>
      </c>
      <c r="D42" s="39">
        <v>0</v>
      </c>
      <c r="E42" s="39">
        <v>0</v>
      </c>
      <c r="F42" s="39">
        <v>0</v>
      </c>
      <c r="G42" s="39">
        <v>0</v>
      </c>
      <c r="H42" s="39">
        <v>0</v>
      </c>
      <c r="I42" s="39">
        <v>6</v>
      </c>
      <c r="J42" s="39">
        <v>0</v>
      </c>
      <c r="K42" s="39">
        <v>0</v>
      </c>
    </row>
    <row r="43" spans="1:11" x14ac:dyDescent="0.2">
      <c r="A43" s="38" t="s">
        <v>2529</v>
      </c>
      <c r="B43" s="39">
        <v>3</v>
      </c>
      <c r="C43" s="39">
        <v>0</v>
      </c>
      <c r="D43" s="39">
        <v>0</v>
      </c>
      <c r="E43" s="39">
        <v>0</v>
      </c>
      <c r="F43" s="39">
        <v>0</v>
      </c>
      <c r="G43" s="39">
        <v>0</v>
      </c>
      <c r="H43" s="39">
        <v>0</v>
      </c>
      <c r="I43" s="39">
        <v>3</v>
      </c>
      <c r="J43" s="39">
        <v>0</v>
      </c>
      <c r="K43" s="39">
        <v>0</v>
      </c>
    </row>
    <row r="44" spans="1:11" x14ac:dyDescent="0.2">
      <c r="A44" s="38" t="s">
        <v>2530</v>
      </c>
      <c r="B44" s="39">
        <v>7</v>
      </c>
      <c r="C44" s="39">
        <v>0</v>
      </c>
      <c r="D44" s="39">
        <v>0</v>
      </c>
      <c r="E44" s="39">
        <v>0</v>
      </c>
      <c r="F44" s="39">
        <v>1</v>
      </c>
      <c r="G44" s="39">
        <v>0</v>
      </c>
      <c r="H44" s="39">
        <v>0</v>
      </c>
      <c r="I44" s="39">
        <v>6</v>
      </c>
      <c r="J44" s="39">
        <v>0</v>
      </c>
      <c r="K44" s="39">
        <v>0</v>
      </c>
    </row>
    <row r="45" spans="1:11" x14ac:dyDescent="0.2">
      <c r="A45" s="38" t="s">
        <v>2531</v>
      </c>
      <c r="B45" s="39">
        <v>20</v>
      </c>
      <c r="C45" s="39">
        <v>1</v>
      </c>
      <c r="D45" s="39">
        <v>1</v>
      </c>
      <c r="E45" s="39">
        <v>0</v>
      </c>
      <c r="F45" s="39">
        <v>0</v>
      </c>
      <c r="G45" s="39">
        <v>0</v>
      </c>
      <c r="H45" s="39">
        <v>0</v>
      </c>
      <c r="I45" s="39">
        <v>17</v>
      </c>
      <c r="J45" s="39">
        <v>1</v>
      </c>
      <c r="K45" s="39">
        <v>0</v>
      </c>
    </row>
    <row r="46" spans="1:11" x14ac:dyDescent="0.2">
      <c r="A46" s="38" t="s">
        <v>2532</v>
      </c>
      <c r="B46" s="39">
        <v>32</v>
      </c>
      <c r="C46" s="39">
        <v>0</v>
      </c>
      <c r="D46" s="39">
        <v>1</v>
      </c>
      <c r="E46" s="39">
        <v>0</v>
      </c>
      <c r="F46" s="39">
        <v>0</v>
      </c>
      <c r="G46" s="39">
        <v>12</v>
      </c>
      <c r="H46" s="39">
        <v>1</v>
      </c>
      <c r="I46" s="39">
        <v>18</v>
      </c>
      <c r="J46" s="39">
        <v>0</v>
      </c>
      <c r="K46" s="39">
        <v>0</v>
      </c>
    </row>
    <row r="47" spans="1:11" x14ac:dyDescent="0.2">
      <c r="A47" s="38" t="s">
        <v>2533</v>
      </c>
      <c r="B47" s="39">
        <v>13</v>
      </c>
      <c r="C47" s="39">
        <v>0</v>
      </c>
      <c r="D47" s="39">
        <v>2</v>
      </c>
      <c r="E47" s="39">
        <v>0</v>
      </c>
      <c r="F47" s="39">
        <v>1</v>
      </c>
      <c r="G47" s="39">
        <v>7</v>
      </c>
      <c r="H47" s="39">
        <v>0</v>
      </c>
      <c r="I47" s="39">
        <v>3</v>
      </c>
      <c r="J47" s="39">
        <v>0</v>
      </c>
      <c r="K47" s="39">
        <v>0</v>
      </c>
    </row>
    <row r="48" spans="1:11" x14ac:dyDescent="0.2">
      <c r="A48" s="38" t="s">
        <v>131</v>
      </c>
      <c r="B48" s="39">
        <v>7519</v>
      </c>
      <c r="C48" s="39">
        <v>609</v>
      </c>
      <c r="D48" s="39">
        <v>530</v>
      </c>
      <c r="E48" s="39">
        <v>576</v>
      </c>
      <c r="F48" s="39">
        <v>503</v>
      </c>
      <c r="G48" s="39">
        <v>1384</v>
      </c>
      <c r="H48" s="39">
        <v>529</v>
      </c>
      <c r="I48" s="39">
        <v>3061</v>
      </c>
      <c r="J48" s="39">
        <v>299</v>
      </c>
      <c r="K48" s="39">
        <v>28</v>
      </c>
    </row>
    <row r="49" spans="1:11" x14ac:dyDescent="0.2">
      <c r="A49" s="38" t="s">
        <v>208</v>
      </c>
      <c r="B49" s="39">
        <v>4729</v>
      </c>
      <c r="C49" s="39">
        <v>305</v>
      </c>
      <c r="D49" s="39">
        <v>276</v>
      </c>
      <c r="E49" s="39">
        <v>314</v>
      </c>
      <c r="F49" s="39">
        <v>263</v>
      </c>
      <c r="G49" s="39">
        <v>799</v>
      </c>
      <c r="H49" s="39">
        <v>286</v>
      </c>
      <c r="I49" s="39">
        <v>2281</v>
      </c>
      <c r="J49" s="39">
        <v>186</v>
      </c>
      <c r="K49" s="39">
        <v>19</v>
      </c>
    </row>
    <row r="50" spans="1:11" x14ac:dyDescent="0.2">
      <c r="A50" s="38" t="s">
        <v>2493</v>
      </c>
      <c r="B50" s="39">
        <v>6</v>
      </c>
      <c r="C50" s="39">
        <v>0</v>
      </c>
      <c r="D50" s="39">
        <v>0</v>
      </c>
      <c r="E50" s="39">
        <v>0</v>
      </c>
      <c r="F50" s="39">
        <v>0</v>
      </c>
      <c r="G50" s="39">
        <v>6</v>
      </c>
      <c r="H50" s="39">
        <v>0</v>
      </c>
      <c r="I50" s="39">
        <v>0</v>
      </c>
      <c r="J50" s="39">
        <v>0</v>
      </c>
      <c r="K50" s="39">
        <v>0</v>
      </c>
    </row>
    <row r="51" spans="1:11" x14ac:dyDescent="0.2">
      <c r="A51" s="38" t="s">
        <v>480</v>
      </c>
      <c r="B51" s="39">
        <v>22</v>
      </c>
      <c r="C51" s="39">
        <v>0</v>
      </c>
      <c r="D51" s="39">
        <v>0</v>
      </c>
      <c r="E51" s="39">
        <v>0</v>
      </c>
      <c r="F51" s="39">
        <v>0</v>
      </c>
      <c r="G51" s="39">
        <v>3</v>
      </c>
      <c r="H51" s="39">
        <v>3</v>
      </c>
      <c r="I51" s="39">
        <v>15</v>
      </c>
      <c r="J51" s="39">
        <v>1</v>
      </c>
      <c r="K51" s="39">
        <v>0</v>
      </c>
    </row>
    <row r="52" spans="1:11" x14ac:dyDescent="0.2">
      <c r="A52" s="38" t="s">
        <v>2494</v>
      </c>
      <c r="B52" s="39">
        <v>5</v>
      </c>
      <c r="C52" s="39">
        <v>0</v>
      </c>
      <c r="D52" s="39">
        <v>0</v>
      </c>
      <c r="E52" s="39">
        <v>0</v>
      </c>
      <c r="F52" s="39">
        <v>0</v>
      </c>
      <c r="G52" s="39">
        <v>0</v>
      </c>
      <c r="H52" s="39">
        <v>0</v>
      </c>
      <c r="I52" s="39">
        <v>5</v>
      </c>
      <c r="J52" s="39">
        <v>0</v>
      </c>
      <c r="K52" s="39">
        <v>0</v>
      </c>
    </row>
    <row r="53" spans="1:11" x14ac:dyDescent="0.2">
      <c r="A53" s="38" t="s">
        <v>2495</v>
      </c>
      <c r="B53" s="39">
        <v>8</v>
      </c>
      <c r="C53" s="39">
        <v>0</v>
      </c>
      <c r="D53" s="39">
        <v>0</v>
      </c>
      <c r="E53" s="39">
        <v>0</v>
      </c>
      <c r="F53" s="39">
        <v>0</v>
      </c>
      <c r="G53" s="39">
        <v>0</v>
      </c>
      <c r="H53" s="39">
        <v>0</v>
      </c>
      <c r="I53" s="39">
        <v>8</v>
      </c>
      <c r="J53" s="39">
        <v>0</v>
      </c>
      <c r="K53" s="39">
        <v>0</v>
      </c>
    </row>
    <row r="54" spans="1:11" x14ac:dyDescent="0.2">
      <c r="A54" s="38" t="s">
        <v>2496</v>
      </c>
      <c r="B54" s="39">
        <v>1</v>
      </c>
      <c r="C54" s="39">
        <v>0</v>
      </c>
      <c r="D54" s="39">
        <v>0</v>
      </c>
      <c r="E54" s="39">
        <v>1</v>
      </c>
      <c r="F54" s="39">
        <v>0</v>
      </c>
      <c r="G54" s="39">
        <v>0</v>
      </c>
      <c r="H54" s="39">
        <v>0</v>
      </c>
      <c r="I54" s="39">
        <v>0</v>
      </c>
      <c r="J54" s="39">
        <v>0</v>
      </c>
      <c r="K54" s="39">
        <v>0</v>
      </c>
    </row>
    <row r="55" spans="1:11" x14ac:dyDescent="0.2">
      <c r="A55" s="38" t="s">
        <v>2497</v>
      </c>
      <c r="B55" s="39">
        <v>20</v>
      </c>
      <c r="C55" s="39">
        <v>4</v>
      </c>
      <c r="D55" s="39">
        <v>1</v>
      </c>
      <c r="E55" s="39">
        <v>0</v>
      </c>
      <c r="F55" s="39">
        <v>1</v>
      </c>
      <c r="G55" s="39">
        <v>6</v>
      </c>
      <c r="H55" s="39">
        <v>2</v>
      </c>
      <c r="I55" s="39">
        <v>6</v>
      </c>
      <c r="J55" s="39">
        <v>0</v>
      </c>
      <c r="K55" s="39">
        <v>0</v>
      </c>
    </row>
    <row r="56" spans="1:11" x14ac:dyDescent="0.2">
      <c r="A56" s="38" t="s">
        <v>2498</v>
      </c>
      <c r="B56" s="39">
        <v>5</v>
      </c>
      <c r="C56" s="39">
        <v>0</v>
      </c>
      <c r="D56" s="39">
        <v>1</v>
      </c>
      <c r="E56" s="39">
        <v>0</v>
      </c>
      <c r="F56" s="39">
        <v>1</v>
      </c>
      <c r="G56" s="39">
        <v>1</v>
      </c>
      <c r="H56" s="39">
        <v>0</v>
      </c>
      <c r="I56" s="39">
        <v>2</v>
      </c>
      <c r="J56" s="39">
        <v>0</v>
      </c>
      <c r="K56" s="39">
        <v>0</v>
      </c>
    </row>
    <row r="57" spans="1:11" x14ac:dyDescent="0.2">
      <c r="A57" s="38" t="s">
        <v>2499</v>
      </c>
      <c r="B57" s="39">
        <v>412</v>
      </c>
      <c r="C57" s="39">
        <v>1</v>
      </c>
      <c r="D57" s="39">
        <v>4</v>
      </c>
      <c r="E57" s="39">
        <v>22</v>
      </c>
      <c r="F57" s="39">
        <v>3</v>
      </c>
      <c r="G57" s="39">
        <v>30</v>
      </c>
      <c r="H57" s="39">
        <v>4</v>
      </c>
      <c r="I57" s="39">
        <v>301</v>
      </c>
      <c r="J57" s="39">
        <v>47</v>
      </c>
      <c r="K57" s="39">
        <v>0</v>
      </c>
    </row>
    <row r="58" spans="1:11" x14ac:dyDescent="0.2">
      <c r="A58" s="38" t="s">
        <v>2500</v>
      </c>
      <c r="B58" s="39">
        <v>2</v>
      </c>
      <c r="C58" s="39">
        <v>0</v>
      </c>
      <c r="D58" s="39">
        <v>0</v>
      </c>
      <c r="E58" s="39">
        <v>0</v>
      </c>
      <c r="F58" s="39">
        <v>0</v>
      </c>
      <c r="G58" s="39">
        <v>0</v>
      </c>
      <c r="H58" s="39">
        <v>0</v>
      </c>
      <c r="I58" s="39">
        <v>2</v>
      </c>
      <c r="J58" s="39">
        <v>0</v>
      </c>
      <c r="K58" s="39">
        <v>0</v>
      </c>
    </row>
    <row r="59" spans="1:11" x14ac:dyDescent="0.2">
      <c r="A59" s="38" t="s">
        <v>2501</v>
      </c>
      <c r="B59" s="39">
        <v>27</v>
      </c>
      <c r="C59" s="39">
        <v>0</v>
      </c>
      <c r="D59" s="39">
        <v>4</v>
      </c>
      <c r="E59" s="39">
        <v>1</v>
      </c>
      <c r="F59" s="39">
        <v>2</v>
      </c>
      <c r="G59" s="39">
        <v>1</v>
      </c>
      <c r="H59" s="39">
        <v>3</v>
      </c>
      <c r="I59" s="39">
        <v>16</v>
      </c>
      <c r="J59" s="39">
        <v>0</v>
      </c>
      <c r="K59" s="39">
        <v>0</v>
      </c>
    </row>
    <row r="60" spans="1:11" x14ac:dyDescent="0.2">
      <c r="A60" s="38" t="s">
        <v>2502</v>
      </c>
      <c r="B60" s="39">
        <v>0</v>
      </c>
      <c r="C60" s="39">
        <v>0</v>
      </c>
      <c r="D60" s="39">
        <v>0</v>
      </c>
      <c r="E60" s="39">
        <v>0</v>
      </c>
      <c r="F60" s="39">
        <v>0</v>
      </c>
      <c r="G60" s="39">
        <v>0</v>
      </c>
      <c r="H60" s="39">
        <v>0</v>
      </c>
      <c r="I60" s="39">
        <v>0</v>
      </c>
      <c r="J60" s="39">
        <v>0</v>
      </c>
      <c r="K60" s="39">
        <v>0</v>
      </c>
    </row>
    <row r="61" spans="1:11" x14ac:dyDescent="0.2">
      <c r="A61" s="38" t="s">
        <v>2503</v>
      </c>
      <c r="B61" s="39">
        <v>14</v>
      </c>
      <c r="C61" s="39">
        <v>0</v>
      </c>
      <c r="D61" s="39">
        <v>1</v>
      </c>
      <c r="E61" s="39">
        <v>0</v>
      </c>
      <c r="F61" s="39">
        <v>0</v>
      </c>
      <c r="G61" s="39">
        <v>1</v>
      </c>
      <c r="H61" s="39">
        <v>0</v>
      </c>
      <c r="I61" s="39">
        <v>11</v>
      </c>
      <c r="J61" s="39">
        <v>1</v>
      </c>
      <c r="K61" s="39">
        <v>0</v>
      </c>
    </row>
    <row r="62" spans="1:11" x14ac:dyDescent="0.2">
      <c r="A62" s="38" t="s">
        <v>2504</v>
      </c>
      <c r="B62" s="39">
        <v>12</v>
      </c>
      <c r="C62" s="39">
        <v>0</v>
      </c>
      <c r="D62" s="39">
        <v>0</v>
      </c>
      <c r="E62" s="39">
        <v>3</v>
      </c>
      <c r="F62" s="39">
        <v>0</v>
      </c>
      <c r="G62" s="39">
        <v>3</v>
      </c>
      <c r="H62" s="39">
        <v>1</v>
      </c>
      <c r="I62" s="39">
        <v>5</v>
      </c>
      <c r="J62" s="39">
        <v>0</v>
      </c>
      <c r="K62" s="39">
        <v>0</v>
      </c>
    </row>
    <row r="63" spans="1:11" x14ac:dyDescent="0.2">
      <c r="A63" s="38" t="s">
        <v>2505</v>
      </c>
      <c r="B63" s="39">
        <v>3</v>
      </c>
      <c r="C63" s="39">
        <v>0</v>
      </c>
      <c r="D63" s="39">
        <v>0</v>
      </c>
      <c r="E63" s="39">
        <v>0</v>
      </c>
      <c r="F63" s="39">
        <v>0</v>
      </c>
      <c r="G63" s="39">
        <v>0</v>
      </c>
      <c r="H63" s="39">
        <v>0</v>
      </c>
      <c r="I63" s="39">
        <v>3</v>
      </c>
      <c r="J63" s="39">
        <v>0</v>
      </c>
      <c r="K63" s="39">
        <v>0</v>
      </c>
    </row>
    <row r="64" spans="1:11" x14ac:dyDescent="0.2">
      <c r="A64" s="38" t="s">
        <v>2506</v>
      </c>
      <c r="B64" s="39">
        <v>4</v>
      </c>
      <c r="C64" s="39">
        <v>1</v>
      </c>
      <c r="D64" s="39">
        <v>1</v>
      </c>
      <c r="E64" s="39">
        <v>0</v>
      </c>
      <c r="F64" s="39">
        <v>0</v>
      </c>
      <c r="G64" s="39">
        <v>2</v>
      </c>
      <c r="H64" s="39">
        <v>0</v>
      </c>
      <c r="I64" s="39">
        <v>0</v>
      </c>
      <c r="J64" s="39">
        <v>0</v>
      </c>
      <c r="K64" s="39">
        <v>0</v>
      </c>
    </row>
    <row r="65" spans="1:11" x14ac:dyDescent="0.2">
      <c r="A65" s="38" t="s">
        <v>2507</v>
      </c>
      <c r="B65" s="39">
        <v>22</v>
      </c>
      <c r="C65" s="39">
        <v>2</v>
      </c>
      <c r="D65" s="39">
        <v>1</v>
      </c>
      <c r="E65" s="39">
        <v>0</v>
      </c>
      <c r="F65" s="39">
        <v>2</v>
      </c>
      <c r="G65" s="39">
        <v>1</v>
      </c>
      <c r="H65" s="39">
        <v>2</v>
      </c>
      <c r="I65" s="39">
        <v>12</v>
      </c>
      <c r="J65" s="39">
        <v>2</v>
      </c>
      <c r="K65" s="39">
        <v>0</v>
      </c>
    </row>
    <row r="66" spans="1:11" x14ac:dyDescent="0.2">
      <c r="A66" s="38" t="s">
        <v>2508</v>
      </c>
      <c r="B66" s="39">
        <v>7</v>
      </c>
      <c r="C66" s="39">
        <v>0</v>
      </c>
      <c r="D66" s="39">
        <v>0</v>
      </c>
      <c r="E66" s="39">
        <v>0</v>
      </c>
      <c r="F66" s="39">
        <v>0</v>
      </c>
      <c r="G66" s="39">
        <v>4</v>
      </c>
      <c r="H66" s="39">
        <v>0</v>
      </c>
      <c r="I66" s="39">
        <v>3</v>
      </c>
      <c r="J66" s="39">
        <v>0</v>
      </c>
      <c r="K66" s="39">
        <v>0</v>
      </c>
    </row>
    <row r="67" spans="1:11" x14ac:dyDescent="0.2">
      <c r="A67" s="38" t="s">
        <v>2509</v>
      </c>
      <c r="B67" s="39">
        <v>4</v>
      </c>
      <c r="C67" s="39">
        <v>0</v>
      </c>
      <c r="D67" s="39">
        <v>0</v>
      </c>
      <c r="E67" s="39">
        <v>0</v>
      </c>
      <c r="F67" s="39">
        <v>0</v>
      </c>
      <c r="G67" s="39">
        <v>0</v>
      </c>
      <c r="H67" s="39">
        <v>0</v>
      </c>
      <c r="I67" s="39">
        <v>4</v>
      </c>
      <c r="J67" s="39">
        <v>0</v>
      </c>
      <c r="K67" s="39">
        <v>0</v>
      </c>
    </row>
    <row r="68" spans="1:11" x14ac:dyDescent="0.2">
      <c r="A68" s="38" t="s">
        <v>2510</v>
      </c>
      <c r="B68" s="39">
        <v>36</v>
      </c>
      <c r="C68" s="39">
        <v>3</v>
      </c>
      <c r="D68" s="39">
        <v>1</v>
      </c>
      <c r="E68" s="39">
        <v>1</v>
      </c>
      <c r="F68" s="39">
        <v>2</v>
      </c>
      <c r="G68" s="39">
        <v>2</v>
      </c>
      <c r="H68" s="39">
        <v>1</v>
      </c>
      <c r="I68" s="39">
        <v>25</v>
      </c>
      <c r="J68" s="39">
        <v>1</v>
      </c>
      <c r="K68" s="39">
        <v>0</v>
      </c>
    </row>
    <row r="69" spans="1:11" x14ac:dyDescent="0.2">
      <c r="A69" s="38" t="s">
        <v>2511</v>
      </c>
      <c r="B69" s="39">
        <v>15</v>
      </c>
      <c r="C69" s="39">
        <v>0</v>
      </c>
      <c r="D69" s="39">
        <v>0</v>
      </c>
      <c r="E69" s="39">
        <v>0</v>
      </c>
      <c r="F69" s="39">
        <v>0</v>
      </c>
      <c r="G69" s="39">
        <v>0</v>
      </c>
      <c r="H69" s="39">
        <v>0</v>
      </c>
      <c r="I69" s="39">
        <v>15</v>
      </c>
      <c r="J69" s="39">
        <v>0</v>
      </c>
      <c r="K69" s="39">
        <v>0</v>
      </c>
    </row>
    <row r="70" spans="1:11" x14ac:dyDescent="0.2">
      <c r="A70" s="38" t="s">
        <v>2512</v>
      </c>
      <c r="B70" s="39">
        <v>2</v>
      </c>
      <c r="C70" s="39">
        <v>0</v>
      </c>
      <c r="D70" s="39">
        <v>0</v>
      </c>
      <c r="E70" s="39">
        <v>0</v>
      </c>
      <c r="F70" s="39">
        <v>0</v>
      </c>
      <c r="G70" s="39">
        <v>0</v>
      </c>
      <c r="H70" s="39">
        <v>0</v>
      </c>
      <c r="I70" s="39">
        <v>2</v>
      </c>
      <c r="J70" s="39">
        <v>0</v>
      </c>
      <c r="K70" s="39">
        <v>0</v>
      </c>
    </row>
    <row r="71" spans="1:11" x14ac:dyDescent="0.2">
      <c r="A71" s="38" t="s">
        <v>2513</v>
      </c>
      <c r="B71" s="39">
        <v>68</v>
      </c>
      <c r="C71" s="39">
        <v>0</v>
      </c>
      <c r="D71" s="39">
        <v>0</v>
      </c>
      <c r="E71" s="39">
        <v>0</v>
      </c>
      <c r="F71" s="39">
        <v>0</v>
      </c>
      <c r="G71" s="39">
        <v>0</v>
      </c>
      <c r="H71" s="39">
        <v>0</v>
      </c>
      <c r="I71" s="39">
        <v>68</v>
      </c>
      <c r="J71" s="39">
        <v>0</v>
      </c>
      <c r="K71" s="39">
        <v>0</v>
      </c>
    </row>
    <row r="72" spans="1:11" x14ac:dyDescent="0.2">
      <c r="A72" s="38" t="s">
        <v>2514</v>
      </c>
      <c r="B72" s="39">
        <v>6</v>
      </c>
      <c r="C72" s="39">
        <v>0</v>
      </c>
      <c r="D72" s="39">
        <v>1</v>
      </c>
      <c r="E72" s="39">
        <v>0</v>
      </c>
      <c r="F72" s="39">
        <v>0</v>
      </c>
      <c r="G72" s="39">
        <v>0</v>
      </c>
      <c r="H72" s="39">
        <v>0</v>
      </c>
      <c r="I72" s="39">
        <v>5</v>
      </c>
      <c r="J72" s="39">
        <v>0</v>
      </c>
      <c r="K72" s="39">
        <v>0</v>
      </c>
    </row>
    <row r="73" spans="1:11" x14ac:dyDescent="0.2">
      <c r="A73" s="38" t="s">
        <v>2172</v>
      </c>
      <c r="B73" s="39">
        <v>19</v>
      </c>
      <c r="C73" s="39">
        <v>2</v>
      </c>
      <c r="D73" s="39">
        <v>0</v>
      </c>
      <c r="E73" s="39">
        <v>1</v>
      </c>
      <c r="F73" s="39">
        <v>2</v>
      </c>
      <c r="G73" s="39">
        <v>1</v>
      </c>
      <c r="H73" s="39">
        <v>2</v>
      </c>
      <c r="I73" s="39">
        <v>7</v>
      </c>
      <c r="J73" s="39">
        <v>3</v>
      </c>
      <c r="K73" s="39">
        <v>1</v>
      </c>
    </row>
    <row r="74" spans="1:11" x14ac:dyDescent="0.2">
      <c r="A74" s="38" t="s">
        <v>949</v>
      </c>
      <c r="B74" s="39">
        <v>1</v>
      </c>
      <c r="C74" s="39">
        <v>0</v>
      </c>
      <c r="D74" s="39">
        <v>0</v>
      </c>
      <c r="E74" s="39">
        <v>0</v>
      </c>
      <c r="F74" s="39">
        <v>0</v>
      </c>
      <c r="G74" s="39">
        <v>0</v>
      </c>
      <c r="H74" s="39">
        <v>0</v>
      </c>
      <c r="I74" s="39">
        <v>1</v>
      </c>
      <c r="J74" s="39">
        <v>0</v>
      </c>
      <c r="K74" s="39">
        <v>0</v>
      </c>
    </row>
    <row r="75" spans="1:11" x14ac:dyDescent="0.2">
      <c r="A75" s="38" t="s">
        <v>2515</v>
      </c>
      <c r="B75" s="39">
        <v>11</v>
      </c>
      <c r="C75" s="39">
        <v>0</v>
      </c>
      <c r="D75" s="39">
        <v>0</v>
      </c>
      <c r="E75" s="39">
        <v>0</v>
      </c>
      <c r="F75" s="39">
        <v>0</v>
      </c>
      <c r="G75" s="39">
        <v>6</v>
      </c>
      <c r="H75" s="39">
        <v>0</v>
      </c>
      <c r="I75" s="39">
        <v>5</v>
      </c>
      <c r="J75" s="39">
        <v>0</v>
      </c>
      <c r="K75" s="39">
        <v>0</v>
      </c>
    </row>
    <row r="76" spans="1:11" x14ac:dyDescent="0.2">
      <c r="A76" s="38" t="s">
        <v>2516</v>
      </c>
      <c r="B76" s="39">
        <v>18</v>
      </c>
      <c r="C76" s="39">
        <v>0</v>
      </c>
      <c r="D76" s="39">
        <v>0</v>
      </c>
      <c r="E76" s="39">
        <v>1</v>
      </c>
      <c r="F76" s="39">
        <v>0</v>
      </c>
      <c r="G76" s="39">
        <v>4</v>
      </c>
      <c r="H76" s="39">
        <v>3</v>
      </c>
      <c r="I76" s="39">
        <v>10</v>
      </c>
      <c r="J76" s="39">
        <v>0</v>
      </c>
      <c r="K76" s="39">
        <v>0</v>
      </c>
    </row>
    <row r="77" spans="1:11" x14ac:dyDescent="0.2">
      <c r="A77" s="38" t="s">
        <v>2517</v>
      </c>
      <c r="B77" s="39">
        <v>6</v>
      </c>
      <c r="C77" s="39">
        <v>0</v>
      </c>
      <c r="D77" s="39">
        <v>0</v>
      </c>
      <c r="E77" s="39">
        <v>0</v>
      </c>
      <c r="F77" s="39">
        <v>0</v>
      </c>
      <c r="G77" s="39">
        <v>0</v>
      </c>
      <c r="H77" s="39">
        <v>0</v>
      </c>
      <c r="I77" s="39">
        <v>6</v>
      </c>
      <c r="J77" s="39">
        <v>0</v>
      </c>
      <c r="K77" s="39">
        <v>0</v>
      </c>
    </row>
    <row r="78" spans="1:11" x14ac:dyDescent="0.2">
      <c r="A78" s="38" t="s">
        <v>2518</v>
      </c>
      <c r="B78" s="39">
        <v>47</v>
      </c>
      <c r="C78" s="39">
        <v>0</v>
      </c>
      <c r="D78" s="39">
        <v>2</v>
      </c>
      <c r="E78" s="39">
        <v>1</v>
      </c>
      <c r="F78" s="39">
        <v>0</v>
      </c>
      <c r="G78" s="39">
        <v>3</v>
      </c>
      <c r="H78" s="39">
        <v>1</v>
      </c>
      <c r="I78" s="39">
        <v>38</v>
      </c>
      <c r="J78" s="39">
        <v>2</v>
      </c>
      <c r="K78" s="39">
        <v>0</v>
      </c>
    </row>
    <row r="79" spans="1:11" x14ac:dyDescent="0.2">
      <c r="A79" s="38" t="s">
        <v>2519</v>
      </c>
      <c r="B79" s="39">
        <v>54</v>
      </c>
      <c r="C79" s="39">
        <v>3</v>
      </c>
      <c r="D79" s="39">
        <v>0</v>
      </c>
      <c r="E79" s="39">
        <v>1</v>
      </c>
      <c r="F79" s="39">
        <v>2</v>
      </c>
      <c r="G79" s="39">
        <v>9</v>
      </c>
      <c r="H79" s="39">
        <v>3</v>
      </c>
      <c r="I79" s="39">
        <v>35</v>
      </c>
      <c r="J79" s="39">
        <v>1</v>
      </c>
      <c r="K79" s="39">
        <v>0</v>
      </c>
    </row>
    <row r="80" spans="1:11" x14ac:dyDescent="0.2">
      <c r="A80" s="38" t="s">
        <v>2520</v>
      </c>
      <c r="B80" s="39">
        <v>112</v>
      </c>
      <c r="C80" s="39">
        <v>9</v>
      </c>
      <c r="D80" s="39">
        <v>7</v>
      </c>
      <c r="E80" s="39">
        <v>3</v>
      </c>
      <c r="F80" s="39">
        <v>5</v>
      </c>
      <c r="G80" s="39">
        <v>9</v>
      </c>
      <c r="H80" s="39">
        <v>3</v>
      </c>
      <c r="I80" s="39">
        <v>74</v>
      </c>
      <c r="J80" s="39">
        <v>2</v>
      </c>
      <c r="K80" s="39">
        <v>0</v>
      </c>
    </row>
    <row r="81" spans="1:11" x14ac:dyDescent="0.2">
      <c r="A81" s="38" t="s">
        <v>2521</v>
      </c>
      <c r="B81" s="39">
        <v>31</v>
      </c>
      <c r="C81" s="39">
        <v>3</v>
      </c>
      <c r="D81" s="39">
        <v>1</v>
      </c>
      <c r="E81" s="39">
        <v>2</v>
      </c>
      <c r="F81" s="39">
        <v>2</v>
      </c>
      <c r="G81" s="39">
        <v>9</v>
      </c>
      <c r="H81" s="39">
        <v>2</v>
      </c>
      <c r="I81" s="39">
        <v>9</v>
      </c>
      <c r="J81" s="39">
        <v>2</v>
      </c>
      <c r="K81" s="39">
        <v>1</v>
      </c>
    </row>
    <row r="82" spans="1:11" x14ac:dyDescent="0.2">
      <c r="A82" s="38" t="s">
        <v>2522</v>
      </c>
      <c r="B82" s="39">
        <v>13</v>
      </c>
      <c r="C82" s="39">
        <v>0</v>
      </c>
      <c r="D82" s="39">
        <v>0</v>
      </c>
      <c r="E82" s="39">
        <v>0</v>
      </c>
      <c r="F82" s="39">
        <v>0</v>
      </c>
      <c r="G82" s="39">
        <v>8</v>
      </c>
      <c r="H82" s="39">
        <v>0</v>
      </c>
      <c r="I82" s="39">
        <v>5</v>
      </c>
      <c r="J82" s="39">
        <v>0</v>
      </c>
      <c r="K82" s="39">
        <v>0</v>
      </c>
    </row>
    <row r="83" spans="1:11" x14ac:dyDescent="0.2">
      <c r="A83" s="38" t="s">
        <v>2523</v>
      </c>
      <c r="B83" s="39">
        <v>0</v>
      </c>
      <c r="C83" s="39">
        <v>0</v>
      </c>
      <c r="D83" s="39">
        <v>0</v>
      </c>
      <c r="E83" s="39">
        <v>0</v>
      </c>
      <c r="F83" s="39">
        <v>0</v>
      </c>
      <c r="G83" s="39">
        <v>0</v>
      </c>
      <c r="H83" s="39">
        <v>0</v>
      </c>
      <c r="I83" s="39">
        <v>0</v>
      </c>
      <c r="J83" s="39">
        <v>0</v>
      </c>
      <c r="K83" s="39">
        <v>0</v>
      </c>
    </row>
    <row r="84" spans="1:11" x14ac:dyDescent="0.2">
      <c r="A84" s="38" t="s">
        <v>2524</v>
      </c>
      <c r="B84" s="39">
        <v>0</v>
      </c>
      <c r="C84" s="39">
        <v>0</v>
      </c>
      <c r="D84" s="39">
        <v>0</v>
      </c>
      <c r="E84" s="39">
        <v>0</v>
      </c>
      <c r="F84" s="39">
        <v>0</v>
      </c>
      <c r="G84" s="39">
        <v>0</v>
      </c>
      <c r="H84" s="39">
        <v>0</v>
      </c>
      <c r="I84" s="39">
        <v>0</v>
      </c>
      <c r="J84" s="39">
        <v>0</v>
      </c>
      <c r="K84" s="39">
        <v>0</v>
      </c>
    </row>
    <row r="85" spans="1:11" x14ac:dyDescent="0.2">
      <c r="A85" s="38" t="s">
        <v>2525</v>
      </c>
      <c r="B85" s="39">
        <v>18</v>
      </c>
      <c r="C85" s="39">
        <v>1</v>
      </c>
      <c r="D85" s="39">
        <v>1</v>
      </c>
      <c r="E85" s="39">
        <v>0</v>
      </c>
      <c r="F85" s="39">
        <v>0</v>
      </c>
      <c r="G85" s="39">
        <v>0</v>
      </c>
      <c r="H85" s="39">
        <v>1</v>
      </c>
      <c r="I85" s="39">
        <v>15</v>
      </c>
      <c r="J85" s="39">
        <v>0</v>
      </c>
      <c r="K85" s="39">
        <v>0</v>
      </c>
    </row>
    <row r="86" spans="1:11" x14ac:dyDescent="0.2">
      <c r="A86" s="38" t="s">
        <v>2526</v>
      </c>
      <c r="B86" s="39">
        <v>22</v>
      </c>
      <c r="C86" s="39">
        <v>1</v>
      </c>
      <c r="D86" s="39">
        <v>0</v>
      </c>
      <c r="E86" s="39">
        <v>1</v>
      </c>
      <c r="F86" s="39">
        <v>1</v>
      </c>
      <c r="G86" s="39">
        <v>1</v>
      </c>
      <c r="H86" s="39">
        <v>3</v>
      </c>
      <c r="I86" s="39">
        <v>15</v>
      </c>
      <c r="J86" s="39">
        <v>0</v>
      </c>
      <c r="K86" s="39">
        <v>0</v>
      </c>
    </row>
    <row r="87" spans="1:11" x14ac:dyDescent="0.2">
      <c r="A87" s="38" t="s">
        <v>2527</v>
      </c>
      <c r="B87" s="39">
        <v>230</v>
      </c>
      <c r="C87" s="39">
        <v>1</v>
      </c>
      <c r="D87" s="39">
        <v>8</v>
      </c>
      <c r="E87" s="39">
        <v>24</v>
      </c>
      <c r="F87" s="39">
        <v>5</v>
      </c>
      <c r="G87" s="39">
        <v>10</v>
      </c>
      <c r="H87" s="39">
        <v>2</v>
      </c>
      <c r="I87" s="39">
        <v>170</v>
      </c>
      <c r="J87" s="39">
        <v>8</v>
      </c>
      <c r="K87" s="39">
        <v>2</v>
      </c>
    </row>
    <row r="88" spans="1:11" x14ac:dyDescent="0.2">
      <c r="A88" s="38" t="s">
        <v>2528</v>
      </c>
      <c r="B88" s="39">
        <v>2</v>
      </c>
      <c r="C88" s="39">
        <v>0</v>
      </c>
      <c r="D88" s="39">
        <v>0</v>
      </c>
      <c r="E88" s="39">
        <v>0</v>
      </c>
      <c r="F88" s="39">
        <v>0</v>
      </c>
      <c r="G88" s="39">
        <v>0</v>
      </c>
      <c r="H88" s="39">
        <v>0</v>
      </c>
      <c r="I88" s="39">
        <v>2</v>
      </c>
      <c r="J88" s="39">
        <v>0</v>
      </c>
      <c r="K88" s="39">
        <v>0</v>
      </c>
    </row>
    <row r="89" spans="1:11" x14ac:dyDescent="0.2">
      <c r="A89" s="38" t="s">
        <v>2529</v>
      </c>
      <c r="B89" s="39">
        <v>1</v>
      </c>
      <c r="C89" s="39">
        <v>0</v>
      </c>
      <c r="D89" s="39">
        <v>0</v>
      </c>
      <c r="E89" s="39">
        <v>0</v>
      </c>
      <c r="F89" s="39">
        <v>0</v>
      </c>
      <c r="G89" s="39">
        <v>0</v>
      </c>
      <c r="H89" s="39">
        <v>0</v>
      </c>
      <c r="I89" s="39">
        <v>1</v>
      </c>
      <c r="J89" s="39">
        <v>0</v>
      </c>
      <c r="K89" s="39">
        <v>0</v>
      </c>
    </row>
    <row r="90" spans="1:11" x14ac:dyDescent="0.2">
      <c r="A90" s="38" t="s">
        <v>2530</v>
      </c>
      <c r="B90" s="39">
        <v>2</v>
      </c>
      <c r="C90" s="39">
        <v>0</v>
      </c>
      <c r="D90" s="39">
        <v>0</v>
      </c>
      <c r="E90" s="39">
        <v>0</v>
      </c>
      <c r="F90" s="39">
        <v>1</v>
      </c>
      <c r="G90" s="39">
        <v>0</v>
      </c>
      <c r="H90" s="39">
        <v>0</v>
      </c>
      <c r="I90" s="39">
        <v>1</v>
      </c>
      <c r="J90" s="39">
        <v>0</v>
      </c>
      <c r="K90" s="39">
        <v>0</v>
      </c>
    </row>
    <row r="91" spans="1:11" x14ac:dyDescent="0.2">
      <c r="A91" s="38" t="s">
        <v>2531</v>
      </c>
      <c r="B91" s="39">
        <v>6</v>
      </c>
      <c r="C91" s="39">
        <v>0</v>
      </c>
      <c r="D91" s="39">
        <v>1</v>
      </c>
      <c r="E91" s="39">
        <v>0</v>
      </c>
      <c r="F91" s="39">
        <v>0</v>
      </c>
      <c r="G91" s="39">
        <v>0</v>
      </c>
      <c r="H91" s="39">
        <v>0</v>
      </c>
      <c r="I91" s="39">
        <v>5</v>
      </c>
      <c r="J91" s="39">
        <v>0</v>
      </c>
      <c r="K91" s="39">
        <v>0</v>
      </c>
    </row>
    <row r="92" spans="1:11" x14ac:dyDescent="0.2">
      <c r="A92" s="38" t="s">
        <v>2532</v>
      </c>
      <c r="B92" s="39">
        <v>13</v>
      </c>
      <c r="C92" s="39">
        <v>0</v>
      </c>
      <c r="D92" s="39">
        <v>1</v>
      </c>
      <c r="E92" s="39">
        <v>0</v>
      </c>
      <c r="F92" s="39">
        <v>0</v>
      </c>
      <c r="G92" s="39">
        <v>5</v>
      </c>
      <c r="H92" s="39">
        <v>0</v>
      </c>
      <c r="I92" s="39">
        <v>7</v>
      </c>
      <c r="J92" s="39">
        <v>0</v>
      </c>
      <c r="K92" s="39">
        <v>0</v>
      </c>
    </row>
    <row r="93" spans="1:11" x14ac:dyDescent="0.2">
      <c r="A93" s="38" t="s">
        <v>2533</v>
      </c>
      <c r="B93" s="39">
        <v>12</v>
      </c>
      <c r="C93" s="39">
        <v>0</v>
      </c>
      <c r="D93" s="39">
        <v>2</v>
      </c>
      <c r="E93" s="39">
        <v>0</v>
      </c>
      <c r="F93" s="39">
        <v>1</v>
      </c>
      <c r="G93" s="39">
        <v>7</v>
      </c>
      <c r="H93" s="39">
        <v>0</v>
      </c>
      <c r="I93" s="39">
        <v>2</v>
      </c>
      <c r="J93" s="39">
        <v>0</v>
      </c>
      <c r="K93" s="39">
        <v>0</v>
      </c>
    </row>
    <row r="94" spans="1:11" x14ac:dyDescent="0.2">
      <c r="A94" s="38" t="s">
        <v>131</v>
      </c>
      <c r="B94" s="39">
        <v>3410</v>
      </c>
      <c r="C94" s="39">
        <v>274</v>
      </c>
      <c r="D94" s="39">
        <v>238</v>
      </c>
      <c r="E94" s="39">
        <v>252</v>
      </c>
      <c r="F94" s="39">
        <v>233</v>
      </c>
      <c r="G94" s="39">
        <v>667</v>
      </c>
      <c r="H94" s="39">
        <v>250</v>
      </c>
      <c r="I94" s="39">
        <v>1365</v>
      </c>
      <c r="J94" s="39">
        <v>116</v>
      </c>
      <c r="K94" s="39">
        <v>15</v>
      </c>
    </row>
    <row r="95" spans="1:11" x14ac:dyDescent="0.2">
      <c r="A95" s="38" t="s">
        <v>209</v>
      </c>
      <c r="B95" s="39">
        <v>4832</v>
      </c>
      <c r="C95" s="39">
        <v>359</v>
      </c>
      <c r="D95" s="39">
        <v>313</v>
      </c>
      <c r="E95" s="39">
        <v>349</v>
      </c>
      <c r="F95" s="39">
        <v>285</v>
      </c>
      <c r="G95" s="39">
        <v>792</v>
      </c>
      <c r="H95" s="39">
        <v>300</v>
      </c>
      <c r="I95" s="39">
        <v>2211</v>
      </c>
      <c r="J95" s="39">
        <v>207</v>
      </c>
      <c r="K95" s="39">
        <v>16</v>
      </c>
    </row>
    <row r="96" spans="1:11" x14ac:dyDescent="0.2">
      <c r="A96" s="38" t="s">
        <v>2493</v>
      </c>
      <c r="B96" s="39">
        <v>3</v>
      </c>
      <c r="C96" s="39">
        <v>0</v>
      </c>
      <c r="D96" s="39">
        <v>0</v>
      </c>
      <c r="E96" s="39">
        <v>0</v>
      </c>
      <c r="F96" s="39">
        <v>0</v>
      </c>
      <c r="G96" s="39">
        <v>0</v>
      </c>
      <c r="H96" s="39">
        <v>1</v>
      </c>
      <c r="I96" s="39">
        <v>1</v>
      </c>
      <c r="J96" s="39">
        <v>1</v>
      </c>
      <c r="K96" s="39">
        <v>0</v>
      </c>
    </row>
    <row r="97" spans="1:11" x14ac:dyDescent="0.2">
      <c r="A97" s="38" t="s">
        <v>480</v>
      </c>
      <c r="B97" s="39">
        <v>7</v>
      </c>
      <c r="C97" s="39">
        <v>1</v>
      </c>
      <c r="D97" s="39">
        <v>0</v>
      </c>
      <c r="E97" s="39">
        <v>1</v>
      </c>
      <c r="F97" s="39">
        <v>1</v>
      </c>
      <c r="G97" s="39">
        <v>0</v>
      </c>
      <c r="H97" s="39">
        <v>2</v>
      </c>
      <c r="I97" s="39">
        <v>2</v>
      </c>
      <c r="J97" s="39">
        <v>0</v>
      </c>
      <c r="K97" s="39">
        <v>0</v>
      </c>
    </row>
    <row r="98" spans="1:11" x14ac:dyDescent="0.2">
      <c r="A98" s="38" t="s">
        <v>2494</v>
      </c>
      <c r="B98" s="39">
        <v>5</v>
      </c>
      <c r="C98" s="39">
        <v>0</v>
      </c>
      <c r="D98" s="39">
        <v>0</v>
      </c>
      <c r="E98" s="39">
        <v>0</v>
      </c>
      <c r="F98" s="39">
        <v>0</v>
      </c>
      <c r="G98" s="39">
        <v>0</v>
      </c>
      <c r="H98" s="39">
        <v>0</v>
      </c>
      <c r="I98" s="39">
        <v>5</v>
      </c>
      <c r="J98" s="39">
        <v>0</v>
      </c>
      <c r="K98" s="39">
        <v>0</v>
      </c>
    </row>
    <row r="99" spans="1:11" x14ac:dyDescent="0.2">
      <c r="A99" s="38" t="s">
        <v>2495</v>
      </c>
      <c r="B99" s="39">
        <v>0</v>
      </c>
      <c r="C99" s="39">
        <v>0</v>
      </c>
      <c r="D99" s="39">
        <v>0</v>
      </c>
      <c r="E99" s="39">
        <v>0</v>
      </c>
      <c r="F99" s="39">
        <v>0</v>
      </c>
      <c r="G99" s="39">
        <v>0</v>
      </c>
      <c r="H99" s="39">
        <v>0</v>
      </c>
      <c r="I99" s="39">
        <v>0</v>
      </c>
      <c r="J99" s="39">
        <v>0</v>
      </c>
      <c r="K99" s="39">
        <v>0</v>
      </c>
    </row>
    <row r="100" spans="1:11" x14ac:dyDescent="0.2">
      <c r="A100" s="38" t="s">
        <v>2496</v>
      </c>
      <c r="B100" s="39">
        <v>0</v>
      </c>
      <c r="C100" s="39">
        <v>0</v>
      </c>
      <c r="D100" s="39">
        <v>0</v>
      </c>
      <c r="E100" s="39">
        <v>0</v>
      </c>
      <c r="F100" s="39">
        <v>0</v>
      </c>
      <c r="G100" s="39">
        <v>0</v>
      </c>
      <c r="H100" s="39">
        <v>0</v>
      </c>
      <c r="I100" s="39">
        <v>0</v>
      </c>
      <c r="J100" s="39">
        <v>0</v>
      </c>
      <c r="K100" s="39">
        <v>0</v>
      </c>
    </row>
    <row r="101" spans="1:11" x14ac:dyDescent="0.2">
      <c r="A101" s="38" t="s">
        <v>2497</v>
      </c>
      <c r="B101" s="39">
        <v>2</v>
      </c>
      <c r="C101" s="39">
        <v>1</v>
      </c>
      <c r="D101" s="39">
        <v>0</v>
      </c>
      <c r="E101" s="39">
        <v>0</v>
      </c>
      <c r="F101" s="39">
        <v>0</v>
      </c>
      <c r="G101" s="39">
        <v>0</v>
      </c>
      <c r="H101" s="39">
        <v>0</v>
      </c>
      <c r="I101" s="39">
        <v>1</v>
      </c>
      <c r="J101" s="39">
        <v>0</v>
      </c>
      <c r="K101" s="39">
        <v>0</v>
      </c>
    </row>
    <row r="102" spans="1:11" x14ac:dyDescent="0.2">
      <c r="A102" s="38" t="s">
        <v>2498</v>
      </c>
      <c r="B102" s="39">
        <v>0</v>
      </c>
      <c r="C102" s="39">
        <v>0</v>
      </c>
      <c r="D102" s="39">
        <v>0</v>
      </c>
      <c r="E102" s="39">
        <v>0</v>
      </c>
      <c r="F102" s="39">
        <v>0</v>
      </c>
      <c r="G102" s="39">
        <v>0</v>
      </c>
      <c r="H102" s="39">
        <v>0</v>
      </c>
      <c r="I102" s="39">
        <v>0</v>
      </c>
      <c r="J102" s="39">
        <v>0</v>
      </c>
      <c r="K102" s="39">
        <v>0</v>
      </c>
    </row>
    <row r="103" spans="1:11" x14ac:dyDescent="0.2">
      <c r="A103" s="38" t="s">
        <v>2499</v>
      </c>
      <c r="B103" s="39">
        <v>10</v>
      </c>
      <c r="C103" s="39">
        <v>0</v>
      </c>
      <c r="D103" s="39">
        <v>0</v>
      </c>
      <c r="E103" s="39">
        <v>0</v>
      </c>
      <c r="F103" s="39">
        <v>0</v>
      </c>
      <c r="G103" s="39">
        <v>1</v>
      </c>
      <c r="H103" s="39">
        <v>0</v>
      </c>
      <c r="I103" s="39">
        <v>7</v>
      </c>
      <c r="J103" s="39">
        <v>2</v>
      </c>
      <c r="K103" s="39">
        <v>0</v>
      </c>
    </row>
    <row r="104" spans="1:11" x14ac:dyDescent="0.2">
      <c r="A104" s="38" t="s">
        <v>2500</v>
      </c>
      <c r="B104" s="39">
        <v>0</v>
      </c>
      <c r="C104" s="39">
        <v>0</v>
      </c>
      <c r="D104" s="39">
        <v>0</v>
      </c>
      <c r="E104" s="39">
        <v>0</v>
      </c>
      <c r="F104" s="39">
        <v>0</v>
      </c>
      <c r="G104" s="39">
        <v>0</v>
      </c>
      <c r="H104" s="39">
        <v>0</v>
      </c>
      <c r="I104" s="39">
        <v>0</v>
      </c>
      <c r="J104" s="39">
        <v>0</v>
      </c>
      <c r="K104" s="39">
        <v>0</v>
      </c>
    </row>
    <row r="105" spans="1:11" x14ac:dyDescent="0.2">
      <c r="A105" s="38" t="s">
        <v>2501</v>
      </c>
      <c r="B105" s="39">
        <v>0</v>
      </c>
      <c r="C105" s="39">
        <v>0</v>
      </c>
      <c r="D105" s="39">
        <v>0</v>
      </c>
      <c r="E105" s="39">
        <v>0</v>
      </c>
      <c r="F105" s="39">
        <v>0</v>
      </c>
      <c r="G105" s="39">
        <v>0</v>
      </c>
      <c r="H105" s="39">
        <v>0</v>
      </c>
      <c r="I105" s="39">
        <v>0</v>
      </c>
      <c r="J105" s="39">
        <v>0</v>
      </c>
      <c r="K105" s="39">
        <v>0</v>
      </c>
    </row>
    <row r="106" spans="1:11" x14ac:dyDescent="0.2">
      <c r="A106" s="38" t="s">
        <v>2502</v>
      </c>
      <c r="B106" s="39">
        <v>0</v>
      </c>
      <c r="C106" s="39">
        <v>0</v>
      </c>
      <c r="D106" s="39">
        <v>0</v>
      </c>
      <c r="E106" s="39">
        <v>0</v>
      </c>
      <c r="F106" s="39">
        <v>0</v>
      </c>
      <c r="G106" s="39">
        <v>0</v>
      </c>
      <c r="H106" s="39">
        <v>0</v>
      </c>
      <c r="I106" s="39">
        <v>0</v>
      </c>
      <c r="J106" s="39">
        <v>0</v>
      </c>
      <c r="K106" s="39">
        <v>0</v>
      </c>
    </row>
    <row r="107" spans="1:11" x14ac:dyDescent="0.2">
      <c r="A107" s="38" t="s">
        <v>2503</v>
      </c>
      <c r="B107" s="39">
        <v>0</v>
      </c>
      <c r="C107" s="39">
        <v>0</v>
      </c>
      <c r="D107" s="39">
        <v>0</v>
      </c>
      <c r="E107" s="39">
        <v>0</v>
      </c>
      <c r="F107" s="39">
        <v>0</v>
      </c>
      <c r="G107" s="39">
        <v>0</v>
      </c>
      <c r="H107" s="39">
        <v>0</v>
      </c>
      <c r="I107" s="39">
        <v>0</v>
      </c>
      <c r="J107" s="39">
        <v>0</v>
      </c>
      <c r="K107" s="39">
        <v>0</v>
      </c>
    </row>
    <row r="108" spans="1:11" x14ac:dyDescent="0.2">
      <c r="A108" s="38" t="s">
        <v>2504</v>
      </c>
      <c r="B108" s="39">
        <v>23</v>
      </c>
      <c r="C108" s="39">
        <v>0</v>
      </c>
      <c r="D108" s="39">
        <v>0</v>
      </c>
      <c r="E108" s="39">
        <v>1</v>
      </c>
      <c r="F108" s="39">
        <v>0</v>
      </c>
      <c r="G108" s="39">
        <v>0</v>
      </c>
      <c r="H108" s="39">
        <v>0</v>
      </c>
      <c r="I108" s="39">
        <v>22</v>
      </c>
      <c r="J108" s="39">
        <v>0</v>
      </c>
      <c r="K108" s="39">
        <v>0</v>
      </c>
    </row>
    <row r="109" spans="1:11" x14ac:dyDescent="0.2">
      <c r="A109" s="38" t="s">
        <v>2505</v>
      </c>
      <c r="B109" s="39">
        <v>7</v>
      </c>
      <c r="C109" s="39">
        <v>0</v>
      </c>
      <c r="D109" s="39">
        <v>0</v>
      </c>
      <c r="E109" s="39">
        <v>0</v>
      </c>
      <c r="F109" s="39">
        <v>0</v>
      </c>
      <c r="G109" s="39">
        <v>0</v>
      </c>
      <c r="H109" s="39">
        <v>0</v>
      </c>
      <c r="I109" s="39">
        <v>7</v>
      </c>
      <c r="J109" s="39">
        <v>0</v>
      </c>
      <c r="K109" s="39">
        <v>0</v>
      </c>
    </row>
    <row r="110" spans="1:11" x14ac:dyDescent="0.2">
      <c r="A110" s="38" t="s">
        <v>2506</v>
      </c>
      <c r="B110" s="39">
        <v>12</v>
      </c>
      <c r="C110" s="39">
        <v>1</v>
      </c>
      <c r="D110" s="39">
        <v>1</v>
      </c>
      <c r="E110" s="39">
        <v>0</v>
      </c>
      <c r="F110" s="39">
        <v>0</v>
      </c>
      <c r="G110" s="39">
        <v>8</v>
      </c>
      <c r="H110" s="39">
        <v>0</v>
      </c>
      <c r="I110" s="39">
        <v>2</v>
      </c>
      <c r="J110" s="39">
        <v>0</v>
      </c>
      <c r="K110" s="39">
        <v>0</v>
      </c>
    </row>
    <row r="111" spans="1:11" x14ac:dyDescent="0.2">
      <c r="A111" s="38" t="s">
        <v>2507</v>
      </c>
      <c r="B111" s="39">
        <v>37</v>
      </c>
      <c r="C111" s="39">
        <v>1</v>
      </c>
      <c r="D111" s="39">
        <v>0</v>
      </c>
      <c r="E111" s="39">
        <v>0</v>
      </c>
      <c r="F111" s="39">
        <v>1</v>
      </c>
      <c r="G111" s="39">
        <v>1</v>
      </c>
      <c r="H111" s="39">
        <v>0</v>
      </c>
      <c r="I111" s="39">
        <v>34</v>
      </c>
      <c r="J111" s="39">
        <v>0</v>
      </c>
      <c r="K111" s="39">
        <v>0</v>
      </c>
    </row>
    <row r="112" spans="1:11" x14ac:dyDescent="0.2">
      <c r="A112" s="38" t="s">
        <v>2508</v>
      </c>
      <c r="B112" s="39">
        <v>8</v>
      </c>
      <c r="C112" s="39">
        <v>0</v>
      </c>
      <c r="D112" s="39">
        <v>0</v>
      </c>
      <c r="E112" s="39">
        <v>0</v>
      </c>
      <c r="F112" s="39">
        <v>0</v>
      </c>
      <c r="G112" s="39">
        <v>0</v>
      </c>
      <c r="H112" s="39">
        <v>0</v>
      </c>
      <c r="I112" s="39">
        <v>8</v>
      </c>
      <c r="J112" s="39">
        <v>0</v>
      </c>
      <c r="K112" s="39">
        <v>0</v>
      </c>
    </row>
    <row r="113" spans="1:11" x14ac:dyDescent="0.2">
      <c r="A113" s="38" t="s">
        <v>2509</v>
      </c>
      <c r="B113" s="39">
        <v>17</v>
      </c>
      <c r="C113" s="39">
        <v>0</v>
      </c>
      <c r="D113" s="39">
        <v>0</v>
      </c>
      <c r="E113" s="39">
        <v>0</v>
      </c>
      <c r="F113" s="39">
        <v>1</v>
      </c>
      <c r="G113" s="39">
        <v>1</v>
      </c>
      <c r="H113" s="39">
        <v>1</v>
      </c>
      <c r="I113" s="39">
        <v>14</v>
      </c>
      <c r="J113" s="39">
        <v>0</v>
      </c>
      <c r="K113" s="39">
        <v>0</v>
      </c>
    </row>
    <row r="114" spans="1:11" x14ac:dyDescent="0.2">
      <c r="A114" s="38" t="s">
        <v>2510</v>
      </c>
      <c r="B114" s="39">
        <v>1</v>
      </c>
      <c r="C114" s="39">
        <v>0</v>
      </c>
      <c r="D114" s="39">
        <v>0</v>
      </c>
      <c r="E114" s="39">
        <v>0</v>
      </c>
      <c r="F114" s="39">
        <v>0</v>
      </c>
      <c r="G114" s="39">
        <v>0</v>
      </c>
      <c r="H114" s="39">
        <v>0</v>
      </c>
      <c r="I114" s="39">
        <v>1</v>
      </c>
      <c r="J114" s="39">
        <v>0</v>
      </c>
      <c r="K114" s="39">
        <v>0</v>
      </c>
    </row>
    <row r="115" spans="1:11" x14ac:dyDescent="0.2">
      <c r="A115" s="38" t="s">
        <v>2511</v>
      </c>
      <c r="B115" s="39">
        <v>0</v>
      </c>
      <c r="C115" s="39">
        <v>0</v>
      </c>
      <c r="D115" s="39">
        <v>0</v>
      </c>
      <c r="E115" s="39">
        <v>0</v>
      </c>
      <c r="F115" s="39">
        <v>0</v>
      </c>
      <c r="G115" s="39">
        <v>0</v>
      </c>
      <c r="H115" s="39">
        <v>0</v>
      </c>
      <c r="I115" s="39">
        <v>0</v>
      </c>
      <c r="J115" s="39">
        <v>0</v>
      </c>
      <c r="K115" s="39">
        <v>0</v>
      </c>
    </row>
    <row r="116" spans="1:11" x14ac:dyDescent="0.2">
      <c r="A116" s="38" t="s">
        <v>2512</v>
      </c>
      <c r="B116" s="39">
        <v>1</v>
      </c>
      <c r="C116" s="39">
        <v>0</v>
      </c>
      <c r="D116" s="39">
        <v>0</v>
      </c>
      <c r="E116" s="39">
        <v>0</v>
      </c>
      <c r="F116" s="39">
        <v>0</v>
      </c>
      <c r="G116" s="39">
        <v>0</v>
      </c>
      <c r="H116" s="39">
        <v>0</v>
      </c>
      <c r="I116" s="39">
        <v>1</v>
      </c>
      <c r="J116" s="39">
        <v>0</v>
      </c>
      <c r="K116" s="39">
        <v>0</v>
      </c>
    </row>
    <row r="117" spans="1:11" x14ac:dyDescent="0.2">
      <c r="A117" s="38" t="s">
        <v>2513</v>
      </c>
      <c r="B117" s="39">
        <v>9</v>
      </c>
      <c r="C117" s="39">
        <v>0</v>
      </c>
      <c r="D117" s="39">
        <v>0</v>
      </c>
      <c r="E117" s="39">
        <v>0</v>
      </c>
      <c r="F117" s="39">
        <v>0</v>
      </c>
      <c r="G117" s="39">
        <v>0</v>
      </c>
      <c r="H117" s="39">
        <v>0</v>
      </c>
      <c r="I117" s="39">
        <v>9</v>
      </c>
      <c r="J117" s="39">
        <v>0</v>
      </c>
      <c r="K117" s="39">
        <v>0</v>
      </c>
    </row>
    <row r="118" spans="1:11" x14ac:dyDescent="0.2">
      <c r="A118" s="38" t="s">
        <v>2514</v>
      </c>
      <c r="B118" s="39">
        <v>12</v>
      </c>
      <c r="C118" s="39">
        <v>0</v>
      </c>
      <c r="D118" s="39">
        <v>0</v>
      </c>
      <c r="E118" s="39">
        <v>0</v>
      </c>
      <c r="F118" s="39">
        <v>0</v>
      </c>
      <c r="G118" s="39">
        <v>1</v>
      </c>
      <c r="H118" s="39">
        <v>0</v>
      </c>
      <c r="I118" s="39">
        <v>11</v>
      </c>
      <c r="J118" s="39">
        <v>0</v>
      </c>
      <c r="K118" s="39">
        <v>0</v>
      </c>
    </row>
    <row r="119" spans="1:11" x14ac:dyDescent="0.2">
      <c r="A119" s="38" t="s">
        <v>2172</v>
      </c>
      <c r="B119" s="39">
        <v>7</v>
      </c>
      <c r="C119" s="39">
        <v>0</v>
      </c>
      <c r="D119" s="39">
        <v>1</v>
      </c>
      <c r="E119" s="39">
        <v>0</v>
      </c>
      <c r="F119" s="39">
        <v>0</v>
      </c>
      <c r="G119" s="39">
        <v>0</v>
      </c>
      <c r="H119" s="39">
        <v>0</v>
      </c>
      <c r="I119" s="39">
        <v>6</v>
      </c>
      <c r="J119" s="39">
        <v>0</v>
      </c>
      <c r="K119" s="39">
        <v>0</v>
      </c>
    </row>
    <row r="120" spans="1:11" x14ac:dyDescent="0.2">
      <c r="A120" s="38" t="s">
        <v>949</v>
      </c>
      <c r="B120" s="39">
        <v>0</v>
      </c>
      <c r="C120" s="39">
        <v>0</v>
      </c>
      <c r="D120" s="39">
        <v>0</v>
      </c>
      <c r="E120" s="39">
        <v>0</v>
      </c>
      <c r="F120" s="39">
        <v>0</v>
      </c>
      <c r="G120" s="39">
        <v>0</v>
      </c>
      <c r="H120" s="39">
        <v>0</v>
      </c>
      <c r="I120" s="39">
        <v>0</v>
      </c>
      <c r="J120" s="39">
        <v>0</v>
      </c>
      <c r="K120" s="39">
        <v>0</v>
      </c>
    </row>
    <row r="121" spans="1:11" x14ac:dyDescent="0.2">
      <c r="A121" s="38" t="s">
        <v>2515</v>
      </c>
      <c r="B121" s="39">
        <v>0</v>
      </c>
      <c r="C121" s="39">
        <v>0</v>
      </c>
      <c r="D121" s="39">
        <v>0</v>
      </c>
      <c r="E121" s="39">
        <v>0</v>
      </c>
      <c r="F121" s="39">
        <v>0</v>
      </c>
      <c r="G121" s="39">
        <v>0</v>
      </c>
      <c r="H121" s="39">
        <v>0</v>
      </c>
      <c r="I121" s="39">
        <v>0</v>
      </c>
      <c r="J121" s="39">
        <v>0</v>
      </c>
      <c r="K121" s="39">
        <v>0</v>
      </c>
    </row>
    <row r="122" spans="1:11" x14ac:dyDescent="0.2">
      <c r="A122" s="38" t="s">
        <v>2516</v>
      </c>
      <c r="B122" s="39">
        <v>0</v>
      </c>
      <c r="C122" s="39">
        <v>0</v>
      </c>
      <c r="D122" s="39">
        <v>0</v>
      </c>
      <c r="E122" s="39">
        <v>0</v>
      </c>
      <c r="F122" s="39">
        <v>0</v>
      </c>
      <c r="G122" s="39">
        <v>0</v>
      </c>
      <c r="H122" s="39">
        <v>0</v>
      </c>
      <c r="I122" s="39">
        <v>0</v>
      </c>
      <c r="J122" s="39">
        <v>0</v>
      </c>
      <c r="K122" s="39">
        <v>0</v>
      </c>
    </row>
    <row r="123" spans="1:11" x14ac:dyDescent="0.2">
      <c r="A123" s="38" t="s">
        <v>2517</v>
      </c>
      <c r="B123" s="39">
        <v>2</v>
      </c>
      <c r="C123" s="39">
        <v>0</v>
      </c>
      <c r="D123" s="39">
        <v>0</v>
      </c>
      <c r="E123" s="39">
        <v>0</v>
      </c>
      <c r="F123" s="39">
        <v>0</v>
      </c>
      <c r="G123" s="39">
        <v>0</v>
      </c>
      <c r="H123" s="39">
        <v>0</v>
      </c>
      <c r="I123" s="39">
        <v>2</v>
      </c>
      <c r="J123" s="39">
        <v>0</v>
      </c>
      <c r="K123" s="39">
        <v>0</v>
      </c>
    </row>
    <row r="124" spans="1:11" x14ac:dyDescent="0.2">
      <c r="A124" s="38" t="s">
        <v>2518</v>
      </c>
      <c r="B124" s="39">
        <v>70</v>
      </c>
      <c r="C124" s="39">
        <v>1</v>
      </c>
      <c r="D124" s="39">
        <v>0</v>
      </c>
      <c r="E124" s="39">
        <v>2</v>
      </c>
      <c r="F124" s="39">
        <v>0</v>
      </c>
      <c r="G124" s="39">
        <v>2</v>
      </c>
      <c r="H124" s="39">
        <v>2</v>
      </c>
      <c r="I124" s="39">
        <v>62</v>
      </c>
      <c r="J124" s="39">
        <v>1</v>
      </c>
      <c r="K124" s="39">
        <v>0</v>
      </c>
    </row>
    <row r="125" spans="1:11" x14ac:dyDescent="0.2">
      <c r="A125" s="38" t="s">
        <v>2519</v>
      </c>
      <c r="B125" s="39">
        <v>40</v>
      </c>
      <c r="C125" s="39">
        <v>1</v>
      </c>
      <c r="D125" s="39">
        <v>1</v>
      </c>
      <c r="E125" s="39">
        <v>1</v>
      </c>
      <c r="F125" s="39">
        <v>0</v>
      </c>
      <c r="G125" s="39">
        <v>5</v>
      </c>
      <c r="H125" s="39">
        <v>0</v>
      </c>
      <c r="I125" s="39">
        <v>31</v>
      </c>
      <c r="J125" s="39">
        <v>1</v>
      </c>
      <c r="K125" s="39">
        <v>0</v>
      </c>
    </row>
    <row r="126" spans="1:11" x14ac:dyDescent="0.2">
      <c r="A126" s="38" t="s">
        <v>2520</v>
      </c>
      <c r="B126" s="39">
        <v>50</v>
      </c>
      <c r="C126" s="39">
        <v>2</v>
      </c>
      <c r="D126" s="39">
        <v>1</v>
      </c>
      <c r="E126" s="39">
        <v>3</v>
      </c>
      <c r="F126" s="39">
        <v>1</v>
      </c>
      <c r="G126" s="39">
        <v>2</v>
      </c>
      <c r="H126" s="39">
        <v>1</v>
      </c>
      <c r="I126" s="39">
        <v>40</v>
      </c>
      <c r="J126" s="39">
        <v>0</v>
      </c>
      <c r="K126" s="39">
        <v>0</v>
      </c>
    </row>
    <row r="127" spans="1:11" x14ac:dyDescent="0.2">
      <c r="A127" s="38" t="s">
        <v>2521</v>
      </c>
      <c r="B127" s="39">
        <v>120</v>
      </c>
      <c r="C127" s="39">
        <v>10</v>
      </c>
      <c r="D127" s="39">
        <v>8</v>
      </c>
      <c r="E127" s="39">
        <v>8</v>
      </c>
      <c r="F127" s="39">
        <v>7</v>
      </c>
      <c r="G127" s="39">
        <v>21</v>
      </c>
      <c r="H127" s="39">
        <v>8</v>
      </c>
      <c r="I127" s="39">
        <v>47</v>
      </c>
      <c r="J127" s="39">
        <v>9</v>
      </c>
      <c r="K127" s="39">
        <v>2</v>
      </c>
    </row>
    <row r="128" spans="1:11" x14ac:dyDescent="0.2">
      <c r="A128" s="38" t="s">
        <v>2522</v>
      </c>
      <c r="B128" s="39">
        <v>18</v>
      </c>
      <c r="C128" s="39">
        <v>0</v>
      </c>
      <c r="D128" s="39">
        <v>0</v>
      </c>
      <c r="E128" s="39">
        <v>0</v>
      </c>
      <c r="F128" s="39">
        <v>0</v>
      </c>
      <c r="G128" s="39">
        <v>16</v>
      </c>
      <c r="H128" s="39">
        <v>0</v>
      </c>
      <c r="I128" s="39">
        <v>2</v>
      </c>
      <c r="J128" s="39">
        <v>0</v>
      </c>
      <c r="K128" s="39">
        <v>0</v>
      </c>
    </row>
    <row r="129" spans="1:11" x14ac:dyDescent="0.2">
      <c r="A129" s="38" t="s">
        <v>2523</v>
      </c>
      <c r="B129" s="39">
        <v>0</v>
      </c>
      <c r="C129" s="39">
        <v>0</v>
      </c>
      <c r="D129" s="39">
        <v>0</v>
      </c>
      <c r="E129" s="39">
        <v>0</v>
      </c>
      <c r="F129" s="39">
        <v>0</v>
      </c>
      <c r="G129" s="39">
        <v>0</v>
      </c>
      <c r="H129" s="39">
        <v>0</v>
      </c>
      <c r="I129" s="39">
        <v>0</v>
      </c>
      <c r="J129" s="39">
        <v>0</v>
      </c>
      <c r="K129" s="39">
        <v>0</v>
      </c>
    </row>
    <row r="130" spans="1:11" x14ac:dyDescent="0.2">
      <c r="A130" s="38" t="s">
        <v>2524</v>
      </c>
      <c r="B130" s="39">
        <v>0</v>
      </c>
      <c r="C130" s="39">
        <v>0</v>
      </c>
      <c r="D130" s="39">
        <v>0</v>
      </c>
      <c r="E130" s="39">
        <v>0</v>
      </c>
      <c r="F130" s="39">
        <v>0</v>
      </c>
      <c r="G130" s="39">
        <v>0</v>
      </c>
      <c r="H130" s="39">
        <v>0</v>
      </c>
      <c r="I130" s="39">
        <v>0</v>
      </c>
      <c r="J130" s="39">
        <v>0</v>
      </c>
      <c r="K130" s="39">
        <v>0</v>
      </c>
    </row>
    <row r="131" spans="1:11" x14ac:dyDescent="0.2">
      <c r="A131" s="38" t="s">
        <v>2525</v>
      </c>
      <c r="B131" s="39">
        <v>40</v>
      </c>
      <c r="C131" s="39">
        <v>1</v>
      </c>
      <c r="D131" s="39">
        <v>2</v>
      </c>
      <c r="E131" s="39">
        <v>2</v>
      </c>
      <c r="F131" s="39">
        <v>2</v>
      </c>
      <c r="G131" s="39">
        <v>4</v>
      </c>
      <c r="H131" s="39">
        <v>1</v>
      </c>
      <c r="I131" s="39">
        <v>25</v>
      </c>
      <c r="J131" s="39">
        <v>2</v>
      </c>
      <c r="K131" s="39">
        <v>1</v>
      </c>
    </row>
    <row r="132" spans="1:11" x14ac:dyDescent="0.2">
      <c r="A132" s="38" t="s">
        <v>2526</v>
      </c>
      <c r="B132" s="39">
        <v>1</v>
      </c>
      <c r="C132" s="39">
        <v>1</v>
      </c>
      <c r="D132" s="39">
        <v>0</v>
      </c>
      <c r="E132" s="39">
        <v>0</v>
      </c>
      <c r="F132" s="39">
        <v>0</v>
      </c>
      <c r="G132" s="39">
        <v>0</v>
      </c>
      <c r="H132" s="39">
        <v>0</v>
      </c>
      <c r="I132" s="39">
        <v>0</v>
      </c>
      <c r="J132" s="39">
        <v>0</v>
      </c>
      <c r="K132" s="39">
        <v>0</v>
      </c>
    </row>
    <row r="133" spans="1:11" x14ac:dyDescent="0.2">
      <c r="A133" s="38" t="s">
        <v>2527</v>
      </c>
      <c r="B133" s="39">
        <v>176</v>
      </c>
      <c r="C133" s="39">
        <v>3</v>
      </c>
      <c r="D133" s="39">
        <v>7</v>
      </c>
      <c r="E133" s="39">
        <v>7</v>
      </c>
      <c r="F133" s="39">
        <v>2</v>
      </c>
      <c r="G133" s="39">
        <v>6</v>
      </c>
      <c r="H133" s="39">
        <v>4</v>
      </c>
      <c r="I133" s="39">
        <v>140</v>
      </c>
      <c r="J133" s="39">
        <v>7</v>
      </c>
      <c r="K133" s="39">
        <v>0</v>
      </c>
    </row>
    <row r="134" spans="1:11" x14ac:dyDescent="0.2">
      <c r="A134" s="38" t="s">
        <v>2528</v>
      </c>
      <c r="B134" s="39">
        <v>4</v>
      </c>
      <c r="C134" s="39">
        <v>0</v>
      </c>
      <c r="D134" s="39">
        <v>0</v>
      </c>
      <c r="E134" s="39">
        <v>0</v>
      </c>
      <c r="F134" s="39">
        <v>0</v>
      </c>
      <c r="G134" s="39">
        <v>0</v>
      </c>
      <c r="H134" s="39">
        <v>0</v>
      </c>
      <c r="I134" s="39">
        <v>4</v>
      </c>
      <c r="J134" s="39">
        <v>0</v>
      </c>
      <c r="K134" s="39">
        <v>0</v>
      </c>
    </row>
    <row r="135" spans="1:11" x14ac:dyDescent="0.2">
      <c r="A135" s="38" t="s">
        <v>2529</v>
      </c>
      <c r="B135" s="39">
        <v>2</v>
      </c>
      <c r="C135" s="39">
        <v>0</v>
      </c>
      <c r="D135" s="39">
        <v>0</v>
      </c>
      <c r="E135" s="39">
        <v>0</v>
      </c>
      <c r="F135" s="39">
        <v>0</v>
      </c>
      <c r="G135" s="39">
        <v>0</v>
      </c>
      <c r="H135" s="39">
        <v>0</v>
      </c>
      <c r="I135" s="39">
        <v>2</v>
      </c>
      <c r="J135" s="39">
        <v>0</v>
      </c>
      <c r="K135" s="39">
        <v>0</v>
      </c>
    </row>
    <row r="136" spans="1:11" x14ac:dyDescent="0.2">
      <c r="A136" s="38" t="s">
        <v>2530</v>
      </c>
      <c r="B136" s="39">
        <v>5</v>
      </c>
      <c r="C136" s="39">
        <v>0</v>
      </c>
      <c r="D136" s="39">
        <v>0</v>
      </c>
      <c r="E136" s="39">
        <v>0</v>
      </c>
      <c r="F136" s="39">
        <v>0</v>
      </c>
      <c r="G136" s="39">
        <v>0</v>
      </c>
      <c r="H136" s="39">
        <v>0</v>
      </c>
      <c r="I136" s="39">
        <v>5</v>
      </c>
      <c r="J136" s="39">
        <v>0</v>
      </c>
      <c r="K136" s="39">
        <v>0</v>
      </c>
    </row>
    <row r="137" spans="1:11" x14ac:dyDescent="0.2">
      <c r="A137" s="38" t="s">
        <v>2531</v>
      </c>
      <c r="B137" s="39">
        <v>14</v>
      </c>
      <c r="C137" s="39">
        <v>1</v>
      </c>
      <c r="D137" s="39">
        <v>0</v>
      </c>
      <c r="E137" s="39">
        <v>0</v>
      </c>
      <c r="F137" s="39">
        <v>0</v>
      </c>
      <c r="G137" s="39">
        <v>0</v>
      </c>
      <c r="H137" s="39">
        <v>0</v>
      </c>
      <c r="I137" s="39">
        <v>12</v>
      </c>
      <c r="J137" s="39">
        <v>1</v>
      </c>
      <c r="K137" s="39">
        <v>0</v>
      </c>
    </row>
    <row r="138" spans="1:11" x14ac:dyDescent="0.2">
      <c r="A138" s="38" t="s">
        <v>2532</v>
      </c>
      <c r="B138" s="39">
        <v>19</v>
      </c>
      <c r="C138" s="39">
        <v>0</v>
      </c>
      <c r="D138" s="39">
        <v>0</v>
      </c>
      <c r="E138" s="39">
        <v>0</v>
      </c>
      <c r="F138" s="39">
        <v>0</v>
      </c>
      <c r="G138" s="39">
        <v>7</v>
      </c>
      <c r="H138" s="39">
        <v>1</v>
      </c>
      <c r="I138" s="39">
        <v>11</v>
      </c>
      <c r="J138" s="39">
        <v>0</v>
      </c>
      <c r="K138" s="39">
        <v>0</v>
      </c>
    </row>
    <row r="139" spans="1:11" x14ac:dyDescent="0.2">
      <c r="A139" s="38" t="s">
        <v>2533</v>
      </c>
      <c r="B139" s="39">
        <v>1</v>
      </c>
      <c r="C139" s="39">
        <v>0</v>
      </c>
      <c r="D139" s="39">
        <v>0</v>
      </c>
      <c r="E139" s="39">
        <v>0</v>
      </c>
      <c r="F139" s="39">
        <v>0</v>
      </c>
      <c r="G139" s="39">
        <v>0</v>
      </c>
      <c r="H139" s="39">
        <v>0</v>
      </c>
      <c r="I139" s="39">
        <v>1</v>
      </c>
      <c r="J139" s="39">
        <v>0</v>
      </c>
      <c r="K139" s="39">
        <v>0</v>
      </c>
    </row>
    <row r="140" spans="1:11" x14ac:dyDescent="0.2">
      <c r="A140" s="44" t="s">
        <v>131</v>
      </c>
      <c r="B140" s="45">
        <v>4109</v>
      </c>
      <c r="C140" s="45">
        <v>335</v>
      </c>
      <c r="D140" s="45">
        <v>292</v>
      </c>
      <c r="E140" s="45">
        <v>324</v>
      </c>
      <c r="F140" s="45">
        <v>270</v>
      </c>
      <c r="G140" s="45">
        <v>717</v>
      </c>
      <c r="H140" s="45">
        <v>279</v>
      </c>
      <c r="I140" s="45">
        <v>1696</v>
      </c>
      <c r="J140" s="45">
        <v>183</v>
      </c>
      <c r="K140" s="45">
        <v>13</v>
      </c>
    </row>
    <row r="141" spans="1:11" x14ac:dyDescent="0.2">
      <c r="A141" s="60" t="s">
        <v>2491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758F-CA1E-4670-ABFF-85C925EFF178}">
  <dimension ref="A1:Q36"/>
  <sheetViews>
    <sheetView view="pageBreakPreview" zoomScale="125" zoomScaleNormal="100" zoomScaleSheetLayoutView="125" workbookViewId="0">
      <selection activeCell="A2" sqref="A2"/>
    </sheetView>
  </sheetViews>
  <sheetFormatPr defaultRowHeight="9.6" x14ac:dyDescent="0.2"/>
  <cols>
    <col min="1" max="1" width="15.109375" style="4" customWidth="1"/>
    <col min="2" max="17" width="4.5546875" style="4" customWidth="1"/>
    <col min="18" max="16384" width="8.88671875" style="4"/>
  </cols>
  <sheetData>
    <row r="1" spans="1:17" x14ac:dyDescent="0.2">
      <c r="A1" s="4" t="s">
        <v>165</v>
      </c>
    </row>
    <row r="2" spans="1:17" x14ac:dyDescent="0.2">
      <c r="A2" s="5"/>
      <c r="B2" s="6"/>
      <c r="C2" s="6"/>
      <c r="D2" s="6"/>
      <c r="E2" s="7" t="s">
        <v>89</v>
      </c>
      <c r="F2" s="6"/>
      <c r="G2" s="6"/>
      <c r="H2" s="7" t="s">
        <v>90</v>
      </c>
      <c r="I2" s="7" t="s">
        <v>91</v>
      </c>
      <c r="J2" s="7" t="s">
        <v>92</v>
      </c>
      <c r="K2" s="7" t="s">
        <v>93</v>
      </c>
      <c r="L2" s="6"/>
      <c r="M2" s="6"/>
      <c r="N2" s="6"/>
      <c r="O2" s="6"/>
      <c r="P2" s="6"/>
      <c r="Q2" s="8"/>
    </row>
    <row r="3" spans="1:17" s="12" customFormat="1" x14ac:dyDescent="0.2">
      <c r="A3" s="9" t="s">
        <v>134</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100</v>
      </c>
      <c r="B4" s="4">
        <v>715376</v>
      </c>
      <c r="C4" s="4">
        <v>197633</v>
      </c>
      <c r="D4" s="4">
        <v>13987</v>
      </c>
      <c r="E4" s="4">
        <v>40433</v>
      </c>
      <c r="F4" s="4">
        <v>9805</v>
      </c>
      <c r="G4" s="4">
        <v>14203</v>
      </c>
      <c r="H4" s="4">
        <v>16066</v>
      </c>
      <c r="I4" s="4">
        <v>74735</v>
      </c>
      <c r="J4" s="4">
        <v>54431</v>
      </c>
      <c r="K4" s="4">
        <v>100227</v>
      </c>
      <c r="L4" s="4">
        <v>4836</v>
      </c>
      <c r="M4" s="4">
        <v>31285</v>
      </c>
      <c r="N4" s="4">
        <v>97442</v>
      </c>
      <c r="O4" s="4">
        <v>13356</v>
      </c>
      <c r="P4" s="4">
        <v>44249</v>
      </c>
      <c r="Q4" s="4">
        <v>2688</v>
      </c>
    </row>
    <row r="5" spans="1:17" x14ac:dyDescent="0.2">
      <c r="A5" s="4" t="s">
        <v>166</v>
      </c>
      <c r="B5" s="4">
        <v>17774</v>
      </c>
      <c r="C5" s="4">
        <v>4487</v>
      </c>
      <c r="D5" s="4">
        <v>142</v>
      </c>
      <c r="E5" s="4">
        <v>568</v>
      </c>
      <c r="F5" s="4">
        <v>103</v>
      </c>
      <c r="G5" s="4">
        <v>234</v>
      </c>
      <c r="H5" s="4">
        <v>224</v>
      </c>
      <c r="I5" s="4">
        <v>1269</v>
      </c>
      <c r="J5" s="4">
        <v>839</v>
      </c>
      <c r="K5" s="4">
        <v>3068</v>
      </c>
      <c r="L5" s="4">
        <v>60</v>
      </c>
      <c r="M5" s="4">
        <v>425</v>
      </c>
      <c r="N5" s="4">
        <v>5153</v>
      </c>
      <c r="O5" s="4">
        <v>286</v>
      </c>
      <c r="P5" s="4">
        <v>847</v>
      </c>
      <c r="Q5" s="4">
        <v>69</v>
      </c>
    </row>
    <row r="6" spans="1:17" x14ac:dyDescent="0.2">
      <c r="A6" s="4" t="s">
        <v>167</v>
      </c>
      <c r="B6" s="4">
        <v>2766</v>
      </c>
      <c r="C6" s="4">
        <v>660</v>
      </c>
      <c r="D6" s="4">
        <v>7</v>
      </c>
      <c r="E6" s="4">
        <v>54</v>
      </c>
      <c r="F6" s="4">
        <v>1</v>
      </c>
      <c r="G6" s="4">
        <v>10</v>
      </c>
      <c r="H6" s="4">
        <v>23</v>
      </c>
      <c r="I6" s="4">
        <v>127</v>
      </c>
      <c r="J6" s="4">
        <v>96</v>
      </c>
      <c r="K6" s="4">
        <v>423</v>
      </c>
      <c r="L6" s="4">
        <v>6</v>
      </c>
      <c r="M6" s="4">
        <v>26</v>
      </c>
      <c r="N6" s="4">
        <v>1144</v>
      </c>
      <c r="O6" s="4">
        <v>64</v>
      </c>
      <c r="P6" s="4">
        <v>124</v>
      </c>
      <c r="Q6" s="4">
        <v>1</v>
      </c>
    </row>
    <row r="7" spans="1:17" x14ac:dyDescent="0.2">
      <c r="A7" s="4" t="s">
        <v>138</v>
      </c>
      <c r="B7" s="4">
        <v>15569</v>
      </c>
      <c r="C7" s="4">
        <v>3929</v>
      </c>
      <c r="D7" s="4">
        <v>45</v>
      </c>
      <c r="E7" s="4">
        <v>259</v>
      </c>
      <c r="F7" s="4">
        <v>37</v>
      </c>
      <c r="G7" s="4">
        <v>79</v>
      </c>
      <c r="H7" s="4">
        <v>102</v>
      </c>
      <c r="I7" s="4">
        <v>821</v>
      </c>
      <c r="J7" s="4">
        <v>620</v>
      </c>
      <c r="K7" s="4">
        <v>3304</v>
      </c>
      <c r="L7" s="4">
        <v>23</v>
      </c>
      <c r="M7" s="4">
        <v>187</v>
      </c>
      <c r="N7" s="4">
        <v>5171</v>
      </c>
      <c r="O7" s="4">
        <v>191</v>
      </c>
      <c r="P7" s="4">
        <v>754</v>
      </c>
      <c r="Q7" s="4">
        <v>47</v>
      </c>
    </row>
    <row r="8" spans="1:17" x14ac:dyDescent="0.2">
      <c r="A8" s="4" t="s">
        <v>168</v>
      </c>
      <c r="B8" s="4">
        <v>14861</v>
      </c>
      <c r="C8" s="4">
        <v>4861</v>
      </c>
      <c r="D8" s="4">
        <v>51</v>
      </c>
      <c r="E8" s="4">
        <v>336</v>
      </c>
      <c r="F8" s="4">
        <v>34</v>
      </c>
      <c r="G8" s="4">
        <v>60</v>
      </c>
      <c r="H8" s="4">
        <v>131</v>
      </c>
      <c r="I8" s="4">
        <v>947</v>
      </c>
      <c r="J8" s="4">
        <v>1141</v>
      </c>
      <c r="K8" s="4">
        <v>2175</v>
      </c>
      <c r="L8" s="4">
        <v>20</v>
      </c>
      <c r="M8" s="4">
        <v>406</v>
      </c>
      <c r="N8" s="4">
        <v>3157</v>
      </c>
      <c r="O8" s="4">
        <v>357</v>
      </c>
      <c r="P8" s="4">
        <v>1150</v>
      </c>
      <c r="Q8" s="4">
        <v>35</v>
      </c>
    </row>
    <row r="9" spans="1:17" x14ac:dyDescent="0.2">
      <c r="A9" s="4" t="s">
        <v>169</v>
      </c>
      <c r="B9" s="4">
        <v>15422</v>
      </c>
      <c r="C9" s="4">
        <v>4207</v>
      </c>
      <c r="D9" s="4">
        <v>38</v>
      </c>
      <c r="E9" s="4">
        <v>369</v>
      </c>
      <c r="F9" s="4">
        <v>29</v>
      </c>
      <c r="G9" s="4">
        <v>75</v>
      </c>
      <c r="H9" s="4">
        <v>163</v>
      </c>
      <c r="I9" s="4">
        <v>642</v>
      </c>
      <c r="J9" s="4">
        <v>1522</v>
      </c>
      <c r="K9" s="4">
        <v>2731</v>
      </c>
      <c r="L9" s="4">
        <v>31</v>
      </c>
      <c r="M9" s="4">
        <v>183</v>
      </c>
      <c r="N9" s="4">
        <v>4363</v>
      </c>
      <c r="O9" s="4">
        <v>382</v>
      </c>
      <c r="P9" s="4">
        <v>668</v>
      </c>
      <c r="Q9" s="4">
        <v>19</v>
      </c>
    </row>
    <row r="10" spans="1:17" x14ac:dyDescent="0.2">
      <c r="A10" s="4" t="s">
        <v>170</v>
      </c>
      <c r="B10" s="4">
        <v>105926</v>
      </c>
      <c r="C10" s="4">
        <v>25907</v>
      </c>
      <c r="D10" s="4">
        <v>5534</v>
      </c>
      <c r="E10" s="4">
        <v>10161</v>
      </c>
      <c r="F10" s="4">
        <v>2593</v>
      </c>
      <c r="G10" s="4">
        <v>3080</v>
      </c>
      <c r="H10" s="4">
        <v>3630</v>
      </c>
      <c r="I10" s="4">
        <v>13940</v>
      </c>
      <c r="J10" s="4">
        <v>12096</v>
      </c>
      <c r="K10" s="4">
        <v>7920</v>
      </c>
      <c r="L10" s="4">
        <v>1131</v>
      </c>
      <c r="M10" s="4">
        <v>6903</v>
      </c>
      <c r="N10" s="4">
        <v>4055</v>
      </c>
      <c r="O10" s="4">
        <v>1614</v>
      </c>
      <c r="P10" s="4">
        <v>6579</v>
      </c>
      <c r="Q10" s="4">
        <v>783</v>
      </c>
    </row>
    <row r="11" spans="1:17" x14ac:dyDescent="0.2">
      <c r="A11" s="4" t="s">
        <v>171</v>
      </c>
      <c r="B11" s="4">
        <v>49000</v>
      </c>
      <c r="C11" s="4">
        <v>15716</v>
      </c>
      <c r="D11" s="4">
        <v>314</v>
      </c>
      <c r="E11" s="4">
        <v>1318</v>
      </c>
      <c r="F11" s="4">
        <v>180</v>
      </c>
      <c r="G11" s="4">
        <v>278</v>
      </c>
      <c r="H11" s="4">
        <v>893</v>
      </c>
      <c r="I11" s="4">
        <v>3929</v>
      </c>
      <c r="J11" s="4">
        <v>2251</v>
      </c>
      <c r="K11" s="4">
        <v>10244</v>
      </c>
      <c r="L11" s="4">
        <v>138</v>
      </c>
      <c r="M11" s="4">
        <v>943</v>
      </c>
      <c r="N11" s="4">
        <v>8656</v>
      </c>
      <c r="O11" s="4">
        <v>1020</v>
      </c>
      <c r="P11" s="4">
        <v>2993</v>
      </c>
      <c r="Q11" s="4">
        <v>127</v>
      </c>
    </row>
    <row r="12" spans="1:17" x14ac:dyDescent="0.2">
      <c r="A12" s="4" t="s">
        <v>172</v>
      </c>
      <c r="B12" s="4">
        <v>18182</v>
      </c>
      <c r="C12" s="4">
        <v>6188</v>
      </c>
      <c r="D12" s="4">
        <v>19</v>
      </c>
      <c r="E12" s="4">
        <v>310</v>
      </c>
      <c r="F12" s="4">
        <v>13</v>
      </c>
      <c r="G12" s="4">
        <v>8</v>
      </c>
      <c r="H12" s="4">
        <v>14</v>
      </c>
      <c r="I12" s="4">
        <v>823</v>
      </c>
      <c r="J12" s="4">
        <v>740</v>
      </c>
      <c r="K12" s="4">
        <v>3417</v>
      </c>
      <c r="L12" s="4">
        <v>12</v>
      </c>
      <c r="M12" s="4">
        <v>768</v>
      </c>
      <c r="N12" s="4">
        <v>4327</v>
      </c>
      <c r="O12" s="4">
        <v>400</v>
      </c>
      <c r="P12" s="4">
        <v>1143</v>
      </c>
      <c r="Q12" s="4">
        <v>0</v>
      </c>
    </row>
    <row r="13" spans="1:17" x14ac:dyDescent="0.2">
      <c r="A13" s="4" t="s">
        <v>115</v>
      </c>
      <c r="B13" s="4">
        <v>475876</v>
      </c>
      <c r="C13" s="4">
        <v>131678</v>
      </c>
      <c r="D13" s="4">
        <v>7837</v>
      </c>
      <c r="E13" s="4">
        <v>27058</v>
      </c>
      <c r="F13" s="4">
        <v>6815</v>
      </c>
      <c r="G13" s="4">
        <v>10379</v>
      </c>
      <c r="H13" s="4">
        <v>10886</v>
      </c>
      <c r="I13" s="4">
        <v>52237</v>
      </c>
      <c r="J13" s="4">
        <v>35126</v>
      </c>
      <c r="K13" s="4">
        <v>66945</v>
      </c>
      <c r="L13" s="4">
        <v>3415</v>
      </c>
      <c r="M13" s="4">
        <v>21444</v>
      </c>
      <c r="N13" s="4">
        <v>61416</v>
      </c>
      <c r="O13" s="4">
        <v>9042</v>
      </c>
      <c r="P13" s="4">
        <v>29991</v>
      </c>
      <c r="Q13" s="4">
        <v>1607</v>
      </c>
    </row>
    <row r="15" spans="1:17" x14ac:dyDescent="0.2">
      <c r="A15" s="4" t="s">
        <v>116</v>
      </c>
      <c r="B15" s="4">
        <v>362568</v>
      </c>
      <c r="C15" s="4">
        <v>99826</v>
      </c>
      <c r="D15" s="4">
        <v>7103</v>
      </c>
      <c r="E15" s="4">
        <v>20755</v>
      </c>
      <c r="F15" s="4">
        <v>5053</v>
      </c>
      <c r="G15" s="4">
        <v>7046</v>
      </c>
      <c r="H15" s="4">
        <v>8267</v>
      </c>
      <c r="I15" s="4">
        <v>38077</v>
      </c>
      <c r="J15" s="4">
        <v>27843</v>
      </c>
      <c r="K15" s="4">
        <v>50424</v>
      </c>
      <c r="L15" s="4">
        <v>2500</v>
      </c>
      <c r="M15" s="4">
        <v>16009</v>
      </c>
      <c r="N15" s="4">
        <v>48895</v>
      </c>
      <c r="O15" s="4">
        <v>6823</v>
      </c>
      <c r="P15" s="4">
        <v>22561</v>
      </c>
      <c r="Q15" s="4">
        <v>1386</v>
      </c>
    </row>
    <row r="16" spans="1:17" x14ac:dyDescent="0.2">
      <c r="A16" s="4" t="s">
        <v>166</v>
      </c>
      <c r="B16" s="4">
        <v>10725</v>
      </c>
      <c r="C16" s="4">
        <v>2679</v>
      </c>
      <c r="D16" s="4">
        <v>85</v>
      </c>
      <c r="E16" s="4">
        <v>329</v>
      </c>
      <c r="F16" s="4">
        <v>56</v>
      </c>
      <c r="G16" s="4">
        <v>143</v>
      </c>
      <c r="H16" s="4">
        <v>119</v>
      </c>
      <c r="I16" s="4">
        <v>796</v>
      </c>
      <c r="J16" s="4">
        <v>500</v>
      </c>
      <c r="K16" s="4">
        <v>1873</v>
      </c>
      <c r="L16" s="4">
        <v>37</v>
      </c>
      <c r="M16" s="4">
        <v>220</v>
      </c>
      <c r="N16" s="4">
        <v>3189</v>
      </c>
      <c r="O16" s="4">
        <v>172</v>
      </c>
      <c r="P16" s="4">
        <v>496</v>
      </c>
      <c r="Q16" s="4">
        <v>31</v>
      </c>
    </row>
    <row r="17" spans="1:17" x14ac:dyDescent="0.2">
      <c r="A17" s="4" t="s">
        <v>167</v>
      </c>
      <c r="B17" s="4">
        <v>2515</v>
      </c>
      <c r="C17" s="4">
        <v>595</v>
      </c>
      <c r="D17" s="4">
        <v>7</v>
      </c>
      <c r="E17" s="4">
        <v>52</v>
      </c>
      <c r="F17" s="4">
        <v>1</v>
      </c>
      <c r="G17" s="4">
        <v>9</v>
      </c>
      <c r="H17" s="4">
        <v>23</v>
      </c>
      <c r="I17" s="4">
        <v>120</v>
      </c>
      <c r="J17" s="4">
        <v>87</v>
      </c>
      <c r="K17" s="4">
        <v>389</v>
      </c>
      <c r="L17" s="4">
        <v>5</v>
      </c>
      <c r="M17" s="4">
        <v>23</v>
      </c>
      <c r="N17" s="4">
        <v>1033</v>
      </c>
      <c r="O17" s="4">
        <v>56</v>
      </c>
      <c r="P17" s="4">
        <v>114</v>
      </c>
      <c r="Q17" s="4">
        <v>1</v>
      </c>
    </row>
    <row r="18" spans="1:17" x14ac:dyDescent="0.2">
      <c r="A18" s="4" t="s">
        <v>138</v>
      </c>
      <c r="B18" s="4">
        <v>8242</v>
      </c>
      <c r="C18" s="4">
        <v>2264</v>
      </c>
      <c r="D18" s="4">
        <v>29</v>
      </c>
      <c r="E18" s="4">
        <v>156</v>
      </c>
      <c r="F18" s="4">
        <v>24</v>
      </c>
      <c r="G18" s="4">
        <v>55</v>
      </c>
      <c r="H18" s="4">
        <v>68</v>
      </c>
      <c r="I18" s="4">
        <v>520</v>
      </c>
      <c r="J18" s="4">
        <v>320</v>
      </c>
      <c r="K18" s="4">
        <v>1733</v>
      </c>
      <c r="L18" s="4">
        <v>10</v>
      </c>
      <c r="M18" s="4">
        <v>123</v>
      </c>
      <c r="N18" s="4">
        <v>2362</v>
      </c>
      <c r="O18" s="4">
        <v>106</v>
      </c>
      <c r="P18" s="4">
        <v>451</v>
      </c>
      <c r="Q18" s="4">
        <v>21</v>
      </c>
    </row>
    <row r="19" spans="1:17" x14ac:dyDescent="0.2">
      <c r="A19" s="4" t="s">
        <v>168</v>
      </c>
      <c r="B19" s="4">
        <v>10540</v>
      </c>
      <c r="C19" s="4">
        <v>3615</v>
      </c>
      <c r="D19" s="4">
        <v>39</v>
      </c>
      <c r="E19" s="4">
        <v>246</v>
      </c>
      <c r="F19" s="4">
        <v>23</v>
      </c>
      <c r="G19" s="4">
        <v>50</v>
      </c>
      <c r="H19" s="4">
        <v>78</v>
      </c>
      <c r="I19" s="4">
        <v>726</v>
      </c>
      <c r="J19" s="4">
        <v>724</v>
      </c>
      <c r="K19" s="4">
        <v>1571</v>
      </c>
      <c r="L19" s="4">
        <v>10</v>
      </c>
      <c r="M19" s="4">
        <v>225</v>
      </c>
      <c r="N19" s="4">
        <v>2233</v>
      </c>
      <c r="O19" s="4">
        <v>255</v>
      </c>
      <c r="P19" s="4">
        <v>718</v>
      </c>
      <c r="Q19" s="4">
        <v>27</v>
      </c>
    </row>
    <row r="20" spans="1:17" x14ac:dyDescent="0.2">
      <c r="A20" s="4" t="s">
        <v>169</v>
      </c>
      <c r="B20" s="4">
        <v>7979</v>
      </c>
      <c r="C20" s="4">
        <v>2286</v>
      </c>
      <c r="D20" s="4">
        <v>21</v>
      </c>
      <c r="E20" s="4">
        <v>171</v>
      </c>
      <c r="F20" s="4">
        <v>18</v>
      </c>
      <c r="G20" s="4">
        <v>52</v>
      </c>
      <c r="H20" s="4">
        <v>94</v>
      </c>
      <c r="I20" s="4">
        <v>366</v>
      </c>
      <c r="J20" s="4">
        <v>794</v>
      </c>
      <c r="K20" s="4">
        <v>1391</v>
      </c>
      <c r="L20" s="4">
        <v>21</v>
      </c>
      <c r="M20" s="4">
        <v>109</v>
      </c>
      <c r="N20" s="4">
        <v>2053</v>
      </c>
      <c r="O20" s="4">
        <v>208</v>
      </c>
      <c r="P20" s="4">
        <v>384</v>
      </c>
      <c r="Q20" s="4">
        <v>11</v>
      </c>
    </row>
    <row r="21" spans="1:17" x14ac:dyDescent="0.2">
      <c r="A21" s="4" t="s">
        <v>170</v>
      </c>
      <c r="B21" s="4">
        <v>93926</v>
      </c>
      <c r="C21" s="4">
        <v>24031</v>
      </c>
      <c r="D21" s="4">
        <v>3308</v>
      </c>
      <c r="E21" s="4">
        <v>8718</v>
      </c>
      <c r="F21" s="4">
        <v>2411</v>
      </c>
      <c r="G21" s="4">
        <v>2929</v>
      </c>
      <c r="H21" s="4">
        <v>3380</v>
      </c>
      <c r="I21" s="4">
        <v>13451</v>
      </c>
      <c r="J21" s="4">
        <v>10237</v>
      </c>
      <c r="K21" s="4">
        <v>6861</v>
      </c>
      <c r="L21" s="4">
        <v>941</v>
      </c>
      <c r="M21" s="4">
        <v>6486</v>
      </c>
      <c r="N21" s="4">
        <v>3471</v>
      </c>
      <c r="O21" s="4">
        <v>1384</v>
      </c>
      <c r="P21" s="4">
        <v>5804</v>
      </c>
      <c r="Q21" s="4">
        <v>514</v>
      </c>
    </row>
    <row r="22" spans="1:17" x14ac:dyDescent="0.2">
      <c r="A22" s="4" t="s">
        <v>171</v>
      </c>
      <c r="B22" s="4">
        <v>44439</v>
      </c>
      <c r="C22" s="4">
        <v>14602</v>
      </c>
      <c r="D22" s="4">
        <v>190</v>
      </c>
      <c r="E22" s="4">
        <v>1188</v>
      </c>
      <c r="F22" s="4">
        <v>167</v>
      </c>
      <c r="G22" s="4">
        <v>270</v>
      </c>
      <c r="H22" s="4">
        <v>493</v>
      </c>
      <c r="I22" s="4">
        <v>3833</v>
      </c>
      <c r="J22" s="4">
        <v>1945</v>
      </c>
      <c r="K22" s="4">
        <v>9073</v>
      </c>
      <c r="L22" s="4">
        <v>137</v>
      </c>
      <c r="M22" s="4">
        <v>923</v>
      </c>
      <c r="N22" s="4">
        <v>7723</v>
      </c>
      <c r="O22" s="4">
        <v>970</v>
      </c>
      <c r="P22" s="4">
        <v>2799</v>
      </c>
      <c r="Q22" s="4">
        <v>126</v>
      </c>
    </row>
    <row r="23" spans="1:17" x14ac:dyDescent="0.2">
      <c r="A23" s="4" t="s">
        <v>172</v>
      </c>
      <c r="B23" s="4">
        <v>10331</v>
      </c>
      <c r="C23" s="4">
        <v>3195</v>
      </c>
      <c r="D23" s="4">
        <v>12</v>
      </c>
      <c r="E23" s="4">
        <v>160</v>
      </c>
      <c r="F23" s="4">
        <v>6</v>
      </c>
      <c r="G23" s="4">
        <v>5</v>
      </c>
      <c r="H23" s="4">
        <v>4</v>
      </c>
      <c r="I23" s="4">
        <v>689</v>
      </c>
      <c r="J23" s="4">
        <v>395</v>
      </c>
      <c r="K23" s="4">
        <v>2237</v>
      </c>
      <c r="L23" s="4">
        <v>4</v>
      </c>
      <c r="M23" s="4">
        <v>250</v>
      </c>
      <c r="N23" s="4">
        <v>2508</v>
      </c>
      <c r="O23" s="4">
        <v>211</v>
      </c>
      <c r="P23" s="4">
        <v>655</v>
      </c>
      <c r="Q23" s="4">
        <v>0</v>
      </c>
    </row>
    <row r="24" spans="1:17" x14ac:dyDescent="0.2">
      <c r="A24" s="4" t="s">
        <v>115</v>
      </c>
      <c r="B24" s="4">
        <v>173871</v>
      </c>
      <c r="C24" s="4">
        <v>46559</v>
      </c>
      <c r="D24" s="4">
        <v>3412</v>
      </c>
      <c r="E24" s="4">
        <v>9735</v>
      </c>
      <c r="F24" s="4">
        <v>2347</v>
      </c>
      <c r="G24" s="4">
        <v>3533</v>
      </c>
      <c r="H24" s="4">
        <v>4008</v>
      </c>
      <c r="I24" s="4">
        <v>17576</v>
      </c>
      <c r="J24" s="4">
        <v>12841</v>
      </c>
      <c r="K24" s="4">
        <v>25296</v>
      </c>
      <c r="L24" s="4">
        <v>1335</v>
      </c>
      <c r="M24" s="4">
        <v>7650</v>
      </c>
      <c r="N24" s="4">
        <v>24323</v>
      </c>
      <c r="O24" s="4">
        <v>3461</v>
      </c>
      <c r="P24" s="4">
        <v>11140</v>
      </c>
      <c r="Q24" s="4">
        <v>655</v>
      </c>
    </row>
    <row r="26" spans="1:17" x14ac:dyDescent="0.2">
      <c r="A26" s="4" t="s">
        <v>117</v>
      </c>
      <c r="B26" s="4">
        <v>352808</v>
      </c>
      <c r="C26" s="4">
        <v>97807</v>
      </c>
      <c r="D26" s="4">
        <v>6884</v>
      </c>
      <c r="E26" s="4">
        <v>19678</v>
      </c>
      <c r="F26" s="4">
        <v>4752</v>
      </c>
      <c r="G26" s="4">
        <v>7157</v>
      </c>
      <c r="H26" s="4">
        <v>7799</v>
      </c>
      <c r="I26" s="4">
        <v>36658</v>
      </c>
      <c r="J26" s="4">
        <v>26588</v>
      </c>
      <c r="K26" s="4">
        <v>49803</v>
      </c>
      <c r="L26" s="4">
        <v>2336</v>
      </c>
      <c r="M26" s="4">
        <v>15276</v>
      </c>
      <c r="N26" s="4">
        <v>48547</v>
      </c>
      <c r="O26" s="4">
        <v>6533</v>
      </c>
      <c r="P26" s="4">
        <v>21688</v>
      </c>
      <c r="Q26" s="4">
        <v>1302</v>
      </c>
    </row>
    <row r="27" spans="1:17" x14ac:dyDescent="0.2">
      <c r="A27" s="4" t="s">
        <v>166</v>
      </c>
      <c r="B27" s="4">
        <v>7049</v>
      </c>
      <c r="C27" s="4">
        <v>1808</v>
      </c>
      <c r="D27" s="4">
        <v>57</v>
      </c>
      <c r="E27" s="4">
        <v>239</v>
      </c>
      <c r="F27" s="4">
        <v>47</v>
      </c>
      <c r="G27" s="4">
        <v>91</v>
      </c>
      <c r="H27" s="4">
        <v>105</v>
      </c>
      <c r="I27" s="4">
        <v>473</v>
      </c>
      <c r="J27" s="4">
        <v>339</v>
      </c>
      <c r="K27" s="4">
        <v>1195</v>
      </c>
      <c r="L27" s="4">
        <v>23</v>
      </c>
      <c r="M27" s="4">
        <v>205</v>
      </c>
      <c r="N27" s="4">
        <v>1964</v>
      </c>
      <c r="O27" s="4">
        <v>114</v>
      </c>
      <c r="P27" s="4">
        <v>351</v>
      </c>
      <c r="Q27" s="4">
        <v>38</v>
      </c>
    </row>
    <row r="28" spans="1:17" x14ac:dyDescent="0.2">
      <c r="A28" s="4" t="s">
        <v>167</v>
      </c>
      <c r="B28" s="4">
        <v>251</v>
      </c>
      <c r="C28" s="4">
        <v>65</v>
      </c>
      <c r="D28" s="4">
        <v>0</v>
      </c>
      <c r="E28" s="4">
        <v>2</v>
      </c>
      <c r="F28" s="4">
        <v>0</v>
      </c>
      <c r="G28" s="4">
        <v>1</v>
      </c>
      <c r="H28" s="4">
        <v>0</v>
      </c>
      <c r="I28" s="4">
        <v>7</v>
      </c>
      <c r="J28" s="4">
        <v>9</v>
      </c>
      <c r="K28" s="4">
        <v>34</v>
      </c>
      <c r="L28" s="4">
        <v>1</v>
      </c>
      <c r="M28" s="4">
        <v>3</v>
      </c>
      <c r="N28" s="4">
        <v>111</v>
      </c>
      <c r="O28" s="4">
        <v>8</v>
      </c>
      <c r="P28" s="4">
        <v>10</v>
      </c>
      <c r="Q28" s="4">
        <v>0</v>
      </c>
    </row>
    <row r="29" spans="1:17" x14ac:dyDescent="0.2">
      <c r="A29" s="4" t="s">
        <v>138</v>
      </c>
      <c r="B29" s="4">
        <v>7327</v>
      </c>
      <c r="C29" s="4">
        <v>1665</v>
      </c>
      <c r="D29" s="4">
        <v>16</v>
      </c>
      <c r="E29" s="4">
        <v>103</v>
      </c>
      <c r="F29" s="4">
        <v>13</v>
      </c>
      <c r="G29" s="4">
        <v>24</v>
      </c>
      <c r="H29" s="4">
        <v>34</v>
      </c>
      <c r="I29" s="4">
        <v>301</v>
      </c>
      <c r="J29" s="4">
        <v>300</v>
      </c>
      <c r="K29" s="4">
        <v>1571</v>
      </c>
      <c r="L29" s="4">
        <v>13</v>
      </c>
      <c r="M29" s="4">
        <v>64</v>
      </c>
      <c r="N29" s="4">
        <v>2809</v>
      </c>
      <c r="O29" s="4">
        <v>85</v>
      </c>
      <c r="P29" s="4">
        <v>303</v>
      </c>
      <c r="Q29" s="4">
        <v>26</v>
      </c>
    </row>
    <row r="30" spans="1:17" x14ac:dyDescent="0.2">
      <c r="A30" s="4" t="s">
        <v>168</v>
      </c>
      <c r="B30" s="4">
        <v>4321</v>
      </c>
      <c r="C30" s="4">
        <v>1246</v>
      </c>
      <c r="D30" s="4">
        <v>12</v>
      </c>
      <c r="E30" s="4">
        <v>90</v>
      </c>
      <c r="F30" s="4">
        <v>11</v>
      </c>
      <c r="G30" s="4">
        <v>10</v>
      </c>
      <c r="H30" s="4">
        <v>53</v>
      </c>
      <c r="I30" s="4">
        <v>221</v>
      </c>
      <c r="J30" s="4">
        <v>417</v>
      </c>
      <c r="K30" s="4">
        <v>604</v>
      </c>
      <c r="L30" s="4">
        <v>10</v>
      </c>
      <c r="M30" s="4">
        <v>181</v>
      </c>
      <c r="N30" s="4">
        <v>924</v>
      </c>
      <c r="O30" s="4">
        <v>102</v>
      </c>
      <c r="P30" s="4">
        <v>432</v>
      </c>
      <c r="Q30" s="4">
        <v>8</v>
      </c>
    </row>
    <row r="31" spans="1:17" x14ac:dyDescent="0.2">
      <c r="A31" s="4" t="s">
        <v>169</v>
      </c>
      <c r="B31" s="4">
        <v>7443</v>
      </c>
      <c r="C31" s="4">
        <v>1921</v>
      </c>
      <c r="D31" s="4">
        <v>17</v>
      </c>
      <c r="E31" s="4">
        <v>198</v>
      </c>
      <c r="F31" s="4">
        <v>11</v>
      </c>
      <c r="G31" s="4">
        <v>23</v>
      </c>
      <c r="H31" s="4">
        <v>69</v>
      </c>
      <c r="I31" s="4">
        <v>276</v>
      </c>
      <c r="J31" s="4">
        <v>728</v>
      </c>
      <c r="K31" s="4">
        <v>1340</v>
      </c>
      <c r="L31" s="4">
        <v>10</v>
      </c>
      <c r="M31" s="4">
        <v>74</v>
      </c>
      <c r="N31" s="4">
        <v>2310</v>
      </c>
      <c r="O31" s="4">
        <v>174</v>
      </c>
      <c r="P31" s="4">
        <v>284</v>
      </c>
      <c r="Q31" s="4">
        <v>8</v>
      </c>
    </row>
    <row r="32" spans="1:17" x14ac:dyDescent="0.2">
      <c r="A32" s="4" t="s">
        <v>170</v>
      </c>
      <c r="B32" s="4">
        <v>12000</v>
      </c>
      <c r="C32" s="4">
        <v>1876</v>
      </c>
      <c r="D32" s="4">
        <v>2226</v>
      </c>
      <c r="E32" s="4">
        <v>1443</v>
      </c>
      <c r="F32" s="4">
        <v>182</v>
      </c>
      <c r="G32" s="4">
        <v>151</v>
      </c>
      <c r="H32" s="4">
        <v>250</v>
      </c>
      <c r="I32" s="4">
        <v>489</v>
      </c>
      <c r="J32" s="4">
        <v>1859</v>
      </c>
      <c r="K32" s="4">
        <v>1059</v>
      </c>
      <c r="L32" s="4">
        <v>190</v>
      </c>
      <c r="M32" s="4">
        <v>417</v>
      </c>
      <c r="N32" s="4">
        <v>584</v>
      </c>
      <c r="O32" s="4">
        <v>230</v>
      </c>
      <c r="P32" s="4">
        <v>775</v>
      </c>
      <c r="Q32" s="4">
        <v>269</v>
      </c>
    </row>
    <row r="33" spans="1:17" x14ac:dyDescent="0.2">
      <c r="A33" s="4" t="s">
        <v>171</v>
      </c>
      <c r="B33" s="4">
        <v>4561</v>
      </c>
      <c r="C33" s="4">
        <v>1114</v>
      </c>
      <c r="D33" s="4">
        <v>124</v>
      </c>
      <c r="E33" s="4">
        <v>130</v>
      </c>
      <c r="F33" s="4">
        <v>13</v>
      </c>
      <c r="G33" s="4">
        <v>8</v>
      </c>
      <c r="H33" s="4">
        <v>400</v>
      </c>
      <c r="I33" s="4">
        <v>96</v>
      </c>
      <c r="J33" s="4">
        <v>306</v>
      </c>
      <c r="K33" s="4">
        <v>1171</v>
      </c>
      <c r="L33" s="4">
        <v>1</v>
      </c>
      <c r="M33" s="4">
        <v>20</v>
      </c>
      <c r="N33" s="4">
        <v>933</v>
      </c>
      <c r="O33" s="4">
        <v>50</v>
      </c>
      <c r="P33" s="4">
        <v>194</v>
      </c>
      <c r="Q33" s="4">
        <v>1</v>
      </c>
    </row>
    <row r="34" spans="1:17" x14ac:dyDescent="0.2">
      <c r="A34" s="4" t="s">
        <v>172</v>
      </c>
      <c r="B34" s="4">
        <v>7851</v>
      </c>
      <c r="C34" s="4">
        <v>2993</v>
      </c>
      <c r="D34" s="4">
        <v>7</v>
      </c>
      <c r="E34" s="4">
        <v>150</v>
      </c>
      <c r="F34" s="4">
        <v>7</v>
      </c>
      <c r="G34" s="4">
        <v>3</v>
      </c>
      <c r="H34" s="4">
        <v>10</v>
      </c>
      <c r="I34" s="4">
        <v>134</v>
      </c>
      <c r="J34" s="4">
        <v>345</v>
      </c>
      <c r="K34" s="4">
        <v>1180</v>
      </c>
      <c r="L34" s="4">
        <v>8</v>
      </c>
      <c r="M34" s="4">
        <v>518</v>
      </c>
      <c r="N34" s="4">
        <v>1819</v>
      </c>
      <c r="O34" s="4">
        <v>189</v>
      </c>
      <c r="P34" s="4">
        <v>488</v>
      </c>
      <c r="Q34" s="4">
        <v>0</v>
      </c>
    </row>
    <row r="35" spans="1:17" x14ac:dyDescent="0.2">
      <c r="A35" s="4" t="s">
        <v>115</v>
      </c>
      <c r="B35" s="4">
        <v>302005</v>
      </c>
      <c r="C35" s="4">
        <v>85119</v>
      </c>
      <c r="D35" s="4">
        <v>4425</v>
      </c>
      <c r="E35" s="4">
        <v>17323</v>
      </c>
      <c r="F35" s="4">
        <v>4468</v>
      </c>
      <c r="G35" s="4">
        <v>6846</v>
      </c>
      <c r="H35" s="4">
        <v>6878</v>
      </c>
      <c r="I35" s="4">
        <v>34661</v>
      </c>
      <c r="J35" s="4">
        <v>22285</v>
      </c>
      <c r="K35" s="4">
        <v>41649</v>
      </c>
      <c r="L35" s="4">
        <v>2080</v>
      </c>
      <c r="M35" s="4">
        <v>13794</v>
      </c>
      <c r="N35" s="4">
        <v>37093</v>
      </c>
      <c r="O35" s="4">
        <v>5581</v>
      </c>
      <c r="P35" s="4">
        <v>18851</v>
      </c>
      <c r="Q35" s="4">
        <v>952</v>
      </c>
    </row>
    <row r="36" spans="1:17" x14ac:dyDescent="0.2">
      <c r="A36" s="127" t="s">
        <v>164</v>
      </c>
      <c r="B36" s="127"/>
      <c r="C36" s="127"/>
      <c r="D36" s="127"/>
      <c r="E36" s="127"/>
      <c r="F36" s="127"/>
      <c r="G36" s="127"/>
      <c r="H36" s="127"/>
      <c r="I36" s="127"/>
      <c r="J36" s="127"/>
      <c r="K36" s="127"/>
      <c r="L36" s="127"/>
      <c r="M36" s="127"/>
      <c r="N36" s="127"/>
      <c r="O36" s="127"/>
      <c r="P36" s="127"/>
      <c r="Q36" s="127"/>
    </row>
  </sheetData>
  <mergeCells count="1">
    <mergeCell ref="A36:Q36"/>
  </mergeCells>
  <pageMargins left="0.7" right="0.7" top="0.75" bottom="0.75" header="0.3" footer="0.3"/>
  <pageSetup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6077A-51AA-48E2-BE2D-99BA9C27136B}">
  <dimension ref="A1:K23"/>
  <sheetViews>
    <sheetView view="pageBreakPreview" zoomScale="150" zoomScaleNormal="100" zoomScaleSheetLayoutView="150" workbookViewId="0">
      <selection activeCell="A2" sqref="A2"/>
    </sheetView>
  </sheetViews>
  <sheetFormatPr defaultRowHeight="10.199999999999999" x14ac:dyDescent="0.2"/>
  <cols>
    <col min="1" max="1" width="14.21875" style="46" customWidth="1"/>
    <col min="2" max="16384" width="8.88671875" style="40"/>
  </cols>
  <sheetData>
    <row r="1" spans="1:11" x14ac:dyDescent="0.2">
      <c r="A1" s="38" t="s">
        <v>2534</v>
      </c>
      <c r="B1" s="39"/>
      <c r="C1" s="39"/>
      <c r="D1" s="39"/>
      <c r="E1" s="39"/>
      <c r="F1" s="39"/>
      <c r="G1" s="39"/>
      <c r="H1" s="39"/>
      <c r="I1" s="39"/>
      <c r="J1" s="39"/>
      <c r="K1" s="39"/>
    </row>
    <row r="2" spans="1:11" s="43" customFormat="1" x14ac:dyDescent="0.2">
      <c r="A2" s="41" t="s">
        <v>2535</v>
      </c>
      <c r="B2" s="42" t="s">
        <v>2</v>
      </c>
      <c r="C2" s="42" t="s">
        <v>2233</v>
      </c>
      <c r="D2" s="42" t="s">
        <v>2296</v>
      </c>
      <c r="E2" s="42" t="s">
        <v>2235</v>
      </c>
      <c r="F2" s="42" t="s">
        <v>2236</v>
      </c>
      <c r="G2" s="42" t="s">
        <v>2237</v>
      </c>
      <c r="H2" s="42" t="s">
        <v>2238</v>
      </c>
      <c r="I2" s="42" t="s">
        <v>2239</v>
      </c>
      <c r="J2" s="42" t="s">
        <v>2240</v>
      </c>
      <c r="K2" s="42" t="s">
        <v>2241</v>
      </c>
    </row>
    <row r="3" spans="1:11" x14ac:dyDescent="0.2">
      <c r="A3" s="38" t="s">
        <v>100</v>
      </c>
      <c r="B3" s="39">
        <v>2042</v>
      </c>
      <c r="C3" s="39">
        <v>55</v>
      </c>
      <c r="D3" s="39">
        <v>59</v>
      </c>
      <c r="E3" s="39">
        <v>87</v>
      </c>
      <c r="F3" s="39">
        <v>45</v>
      </c>
      <c r="G3" s="39">
        <v>207</v>
      </c>
      <c r="H3" s="39">
        <v>57</v>
      </c>
      <c r="I3" s="39">
        <v>1431</v>
      </c>
      <c r="J3" s="39">
        <v>94</v>
      </c>
      <c r="K3" s="39">
        <v>7</v>
      </c>
    </row>
    <row r="4" spans="1:11" x14ac:dyDescent="0.2">
      <c r="A4" s="38" t="s">
        <v>2536</v>
      </c>
      <c r="B4" s="39">
        <v>1964</v>
      </c>
      <c r="C4" s="39">
        <v>55</v>
      </c>
      <c r="D4" s="39">
        <v>56</v>
      </c>
      <c r="E4" s="39">
        <v>86</v>
      </c>
      <c r="F4" s="39">
        <v>44</v>
      </c>
      <c r="G4" s="39">
        <v>201</v>
      </c>
      <c r="H4" s="39">
        <v>56</v>
      </c>
      <c r="I4" s="39">
        <v>1368</v>
      </c>
      <c r="J4" s="39">
        <v>91</v>
      </c>
      <c r="K4" s="39">
        <v>7</v>
      </c>
    </row>
    <row r="5" spans="1:11" x14ac:dyDescent="0.2">
      <c r="A5" s="38" t="s">
        <v>34</v>
      </c>
      <c r="B5" s="39">
        <v>35</v>
      </c>
      <c r="C5" s="39">
        <v>0</v>
      </c>
      <c r="D5" s="39">
        <v>0</v>
      </c>
      <c r="E5" s="39">
        <v>1</v>
      </c>
      <c r="F5" s="39">
        <v>0</v>
      </c>
      <c r="G5" s="39">
        <v>4</v>
      </c>
      <c r="H5" s="39">
        <v>1</v>
      </c>
      <c r="I5" s="39">
        <v>28</v>
      </c>
      <c r="J5" s="39">
        <v>1</v>
      </c>
      <c r="K5" s="39">
        <v>0</v>
      </c>
    </row>
    <row r="6" spans="1:11" x14ac:dyDescent="0.2">
      <c r="A6" s="38" t="s">
        <v>1129</v>
      </c>
      <c r="B6" s="39">
        <v>37</v>
      </c>
      <c r="C6" s="39">
        <v>0</v>
      </c>
      <c r="D6" s="39">
        <v>2</v>
      </c>
      <c r="E6" s="39">
        <v>0</v>
      </c>
      <c r="F6" s="39">
        <v>1</v>
      </c>
      <c r="G6" s="39">
        <v>1</v>
      </c>
      <c r="H6" s="39">
        <v>0</v>
      </c>
      <c r="I6" s="39">
        <v>31</v>
      </c>
      <c r="J6" s="39">
        <v>2</v>
      </c>
      <c r="K6" s="39">
        <v>0</v>
      </c>
    </row>
    <row r="7" spans="1:11" x14ac:dyDescent="0.2">
      <c r="A7" s="38" t="s">
        <v>964</v>
      </c>
      <c r="B7" s="39">
        <v>3</v>
      </c>
      <c r="C7" s="39">
        <v>0</v>
      </c>
      <c r="D7" s="39">
        <v>0</v>
      </c>
      <c r="E7" s="39">
        <v>0</v>
      </c>
      <c r="F7" s="39">
        <v>0</v>
      </c>
      <c r="G7" s="39">
        <v>1</v>
      </c>
      <c r="H7" s="39">
        <v>0</v>
      </c>
      <c r="I7" s="39">
        <v>2</v>
      </c>
      <c r="J7" s="39">
        <v>0</v>
      </c>
      <c r="K7" s="39">
        <v>0</v>
      </c>
    </row>
    <row r="8" spans="1:11" x14ac:dyDescent="0.2">
      <c r="A8" s="38" t="s">
        <v>37</v>
      </c>
      <c r="B8" s="39">
        <v>3</v>
      </c>
      <c r="C8" s="39">
        <v>0</v>
      </c>
      <c r="D8" s="39">
        <v>1</v>
      </c>
      <c r="E8" s="39">
        <v>0</v>
      </c>
      <c r="F8" s="39">
        <v>0</v>
      </c>
      <c r="G8" s="39">
        <v>0</v>
      </c>
      <c r="H8" s="39">
        <v>0</v>
      </c>
      <c r="I8" s="39">
        <v>2</v>
      </c>
      <c r="J8" s="39">
        <v>0</v>
      </c>
      <c r="K8" s="39">
        <v>0</v>
      </c>
    </row>
    <row r="9" spans="1:11" x14ac:dyDescent="0.2">
      <c r="A9" s="38"/>
      <c r="B9" s="39"/>
      <c r="C9" s="39"/>
      <c r="D9" s="39"/>
      <c r="E9" s="39"/>
      <c r="F9" s="39"/>
      <c r="G9" s="39"/>
      <c r="H9" s="39"/>
      <c r="I9" s="39"/>
      <c r="J9" s="39"/>
      <c r="K9" s="39"/>
    </row>
    <row r="10" spans="1:11" x14ac:dyDescent="0.2">
      <c r="A10" s="38" t="s">
        <v>116</v>
      </c>
      <c r="B10" s="39">
        <v>1319</v>
      </c>
      <c r="C10" s="39">
        <v>31</v>
      </c>
      <c r="D10" s="39">
        <v>38</v>
      </c>
      <c r="E10" s="39">
        <v>62</v>
      </c>
      <c r="F10" s="39">
        <v>30</v>
      </c>
      <c r="G10" s="39">
        <v>132</v>
      </c>
      <c r="H10" s="39">
        <v>36</v>
      </c>
      <c r="I10" s="39">
        <v>916</v>
      </c>
      <c r="J10" s="39">
        <v>70</v>
      </c>
      <c r="K10" s="39">
        <v>4</v>
      </c>
    </row>
    <row r="11" spans="1:11" x14ac:dyDescent="0.2">
      <c r="A11" s="38" t="s">
        <v>2536</v>
      </c>
      <c r="B11" s="39">
        <v>1259</v>
      </c>
      <c r="C11" s="39">
        <v>31</v>
      </c>
      <c r="D11" s="39">
        <v>35</v>
      </c>
      <c r="E11" s="39">
        <v>61</v>
      </c>
      <c r="F11" s="39">
        <v>29</v>
      </c>
      <c r="G11" s="39">
        <v>128</v>
      </c>
      <c r="H11" s="39">
        <v>35</v>
      </c>
      <c r="I11" s="39">
        <v>869</v>
      </c>
      <c r="J11" s="39">
        <v>67</v>
      </c>
      <c r="K11" s="39">
        <v>4</v>
      </c>
    </row>
    <row r="12" spans="1:11" x14ac:dyDescent="0.2">
      <c r="A12" s="38" t="s">
        <v>34</v>
      </c>
      <c r="B12" s="39">
        <v>29</v>
      </c>
      <c r="C12" s="39">
        <v>0</v>
      </c>
      <c r="D12" s="39">
        <v>0</v>
      </c>
      <c r="E12" s="39">
        <v>1</v>
      </c>
      <c r="F12" s="39">
        <v>0</v>
      </c>
      <c r="G12" s="39">
        <v>3</v>
      </c>
      <c r="H12" s="39">
        <v>1</v>
      </c>
      <c r="I12" s="39">
        <v>23</v>
      </c>
      <c r="J12" s="39">
        <v>1</v>
      </c>
      <c r="K12" s="39">
        <v>0</v>
      </c>
    </row>
    <row r="13" spans="1:11" x14ac:dyDescent="0.2">
      <c r="A13" s="38" t="s">
        <v>1129</v>
      </c>
      <c r="B13" s="39">
        <v>26</v>
      </c>
      <c r="C13" s="39">
        <v>0</v>
      </c>
      <c r="D13" s="39">
        <v>2</v>
      </c>
      <c r="E13" s="39">
        <v>0</v>
      </c>
      <c r="F13" s="39">
        <v>1</v>
      </c>
      <c r="G13" s="39">
        <v>0</v>
      </c>
      <c r="H13" s="39">
        <v>0</v>
      </c>
      <c r="I13" s="39">
        <v>21</v>
      </c>
      <c r="J13" s="39">
        <v>2</v>
      </c>
      <c r="K13" s="39">
        <v>0</v>
      </c>
    </row>
    <row r="14" spans="1:11" x14ac:dyDescent="0.2">
      <c r="A14" s="38" t="s">
        <v>964</v>
      </c>
      <c r="B14" s="39">
        <v>2</v>
      </c>
      <c r="C14" s="39">
        <v>0</v>
      </c>
      <c r="D14" s="39">
        <v>0</v>
      </c>
      <c r="E14" s="39">
        <v>0</v>
      </c>
      <c r="F14" s="39">
        <v>0</v>
      </c>
      <c r="G14" s="39">
        <v>1</v>
      </c>
      <c r="H14" s="39">
        <v>0</v>
      </c>
      <c r="I14" s="39">
        <v>1</v>
      </c>
      <c r="J14" s="39">
        <v>0</v>
      </c>
      <c r="K14" s="39">
        <v>0</v>
      </c>
    </row>
    <row r="15" spans="1:11" x14ac:dyDescent="0.2">
      <c r="A15" s="38" t="s">
        <v>37</v>
      </c>
      <c r="B15" s="39">
        <v>3</v>
      </c>
      <c r="C15" s="39">
        <v>0</v>
      </c>
      <c r="D15" s="39">
        <v>1</v>
      </c>
      <c r="E15" s="39">
        <v>0</v>
      </c>
      <c r="F15" s="39">
        <v>0</v>
      </c>
      <c r="G15" s="39">
        <v>0</v>
      </c>
      <c r="H15" s="39">
        <v>0</v>
      </c>
      <c r="I15" s="39">
        <v>2</v>
      </c>
      <c r="J15" s="39">
        <v>0</v>
      </c>
      <c r="K15" s="39">
        <v>0</v>
      </c>
    </row>
    <row r="16" spans="1:11" x14ac:dyDescent="0.2">
      <c r="A16" s="38"/>
      <c r="B16" s="39"/>
      <c r="C16" s="39"/>
      <c r="D16" s="39"/>
      <c r="E16" s="39"/>
      <c r="F16" s="39"/>
      <c r="G16" s="39"/>
      <c r="H16" s="39"/>
      <c r="I16" s="39"/>
      <c r="J16" s="39"/>
      <c r="K16" s="39"/>
    </row>
    <row r="17" spans="1:11" x14ac:dyDescent="0.2">
      <c r="A17" s="38" t="s">
        <v>117</v>
      </c>
      <c r="B17" s="39">
        <v>723</v>
      </c>
      <c r="C17" s="39">
        <v>24</v>
      </c>
      <c r="D17" s="39">
        <v>21</v>
      </c>
      <c r="E17" s="39">
        <v>25</v>
      </c>
      <c r="F17" s="39">
        <v>15</v>
      </c>
      <c r="G17" s="39">
        <v>75</v>
      </c>
      <c r="H17" s="39">
        <v>21</v>
      </c>
      <c r="I17" s="39">
        <v>515</v>
      </c>
      <c r="J17" s="39">
        <v>24</v>
      </c>
      <c r="K17" s="39">
        <v>3</v>
      </c>
    </row>
    <row r="18" spans="1:11" x14ac:dyDescent="0.2">
      <c r="A18" s="38" t="s">
        <v>2536</v>
      </c>
      <c r="B18" s="39">
        <v>705</v>
      </c>
      <c r="C18" s="39">
        <v>24</v>
      </c>
      <c r="D18" s="39">
        <v>21</v>
      </c>
      <c r="E18" s="39">
        <v>25</v>
      </c>
      <c r="F18" s="39">
        <v>15</v>
      </c>
      <c r="G18" s="39">
        <v>73</v>
      </c>
      <c r="H18" s="39">
        <v>21</v>
      </c>
      <c r="I18" s="39">
        <v>499</v>
      </c>
      <c r="J18" s="39">
        <v>24</v>
      </c>
      <c r="K18" s="39">
        <v>3</v>
      </c>
    </row>
    <row r="19" spans="1:11" x14ac:dyDescent="0.2">
      <c r="A19" s="38" t="s">
        <v>34</v>
      </c>
      <c r="B19" s="39">
        <v>6</v>
      </c>
      <c r="C19" s="39">
        <v>0</v>
      </c>
      <c r="D19" s="39">
        <v>0</v>
      </c>
      <c r="E19" s="39">
        <v>0</v>
      </c>
      <c r="F19" s="39">
        <v>0</v>
      </c>
      <c r="G19" s="39">
        <v>1</v>
      </c>
      <c r="H19" s="39">
        <v>0</v>
      </c>
      <c r="I19" s="39">
        <v>5</v>
      </c>
      <c r="J19" s="39">
        <v>0</v>
      </c>
      <c r="K19" s="39">
        <v>0</v>
      </c>
    </row>
    <row r="20" spans="1:11" x14ac:dyDescent="0.2">
      <c r="A20" s="38" t="s">
        <v>1129</v>
      </c>
      <c r="B20" s="39">
        <v>11</v>
      </c>
      <c r="C20" s="39">
        <v>0</v>
      </c>
      <c r="D20" s="39">
        <v>0</v>
      </c>
      <c r="E20" s="39">
        <v>0</v>
      </c>
      <c r="F20" s="39">
        <v>0</v>
      </c>
      <c r="G20" s="39">
        <v>1</v>
      </c>
      <c r="H20" s="39">
        <v>0</v>
      </c>
      <c r="I20" s="39">
        <v>10</v>
      </c>
      <c r="J20" s="39">
        <v>0</v>
      </c>
      <c r="K20" s="39">
        <v>0</v>
      </c>
    </row>
    <row r="21" spans="1:11" x14ac:dyDescent="0.2">
      <c r="A21" s="38" t="s">
        <v>964</v>
      </c>
      <c r="B21" s="39">
        <v>1</v>
      </c>
      <c r="C21" s="39">
        <v>0</v>
      </c>
      <c r="D21" s="39">
        <v>0</v>
      </c>
      <c r="E21" s="39">
        <v>0</v>
      </c>
      <c r="F21" s="39">
        <v>0</v>
      </c>
      <c r="G21" s="39">
        <v>0</v>
      </c>
      <c r="H21" s="39">
        <v>0</v>
      </c>
      <c r="I21" s="39">
        <v>1</v>
      </c>
      <c r="J21" s="39">
        <v>0</v>
      </c>
      <c r="K21" s="39">
        <v>0</v>
      </c>
    </row>
    <row r="22" spans="1:11" x14ac:dyDescent="0.2">
      <c r="A22" s="38" t="s">
        <v>37</v>
      </c>
      <c r="B22" s="39">
        <v>0</v>
      </c>
      <c r="C22" s="39">
        <v>0</v>
      </c>
      <c r="D22" s="39">
        <v>0</v>
      </c>
      <c r="E22" s="39">
        <v>0</v>
      </c>
      <c r="F22" s="39">
        <v>0</v>
      </c>
      <c r="G22" s="39">
        <v>0</v>
      </c>
      <c r="H22" s="39">
        <v>0</v>
      </c>
      <c r="I22" s="39">
        <v>0</v>
      </c>
      <c r="J22" s="39">
        <v>0</v>
      </c>
      <c r="K22" s="39">
        <v>0</v>
      </c>
    </row>
    <row r="23" spans="1:11" x14ac:dyDescent="0.2">
      <c r="A23" s="139" t="s">
        <v>2491</v>
      </c>
      <c r="B23" s="139"/>
      <c r="C23" s="139"/>
      <c r="D23" s="139"/>
      <c r="E23" s="139"/>
      <c r="F23" s="139"/>
      <c r="G23" s="139"/>
      <c r="H23" s="139"/>
      <c r="I23" s="139"/>
      <c r="J23" s="139"/>
      <c r="K23" s="139"/>
    </row>
  </sheetData>
  <mergeCells count="1">
    <mergeCell ref="A23:K23"/>
  </mergeCells>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77E31-9FE7-4B33-9241-3E6A93D872BD}">
  <dimension ref="A1:K21"/>
  <sheetViews>
    <sheetView view="pageBreakPreview" zoomScale="150" zoomScaleNormal="100" zoomScaleSheetLayoutView="150" workbookViewId="0">
      <selection activeCell="A2" sqref="A2"/>
    </sheetView>
  </sheetViews>
  <sheetFormatPr defaultRowHeight="10.199999999999999" x14ac:dyDescent="0.2"/>
  <cols>
    <col min="1" max="1" width="9.6640625" style="66" customWidth="1"/>
    <col min="2" max="16384" width="8.88671875" style="40"/>
  </cols>
  <sheetData>
    <row r="1" spans="1:11" x14ac:dyDescent="0.2">
      <c r="A1" s="62" t="s">
        <v>2537</v>
      </c>
      <c r="B1" s="39"/>
      <c r="C1" s="39"/>
      <c r="D1" s="39"/>
      <c r="E1" s="39"/>
      <c r="F1" s="39"/>
      <c r="G1" s="39"/>
      <c r="H1" s="39"/>
      <c r="I1" s="39"/>
      <c r="J1" s="39"/>
      <c r="K1" s="39"/>
    </row>
    <row r="2" spans="1:11" s="43" customFormat="1" x14ac:dyDescent="0.2">
      <c r="A2" s="63" t="s">
        <v>2538</v>
      </c>
      <c r="B2" s="42" t="s">
        <v>2</v>
      </c>
      <c r="C2" s="42" t="s">
        <v>2233</v>
      </c>
      <c r="D2" s="42" t="s">
        <v>2296</v>
      </c>
      <c r="E2" s="42" t="s">
        <v>2235</v>
      </c>
      <c r="F2" s="42" t="s">
        <v>2236</v>
      </c>
      <c r="G2" s="42" t="s">
        <v>2237</v>
      </c>
      <c r="H2" s="42" t="s">
        <v>2238</v>
      </c>
      <c r="I2" s="42" t="s">
        <v>2239</v>
      </c>
      <c r="J2" s="42" t="s">
        <v>2240</v>
      </c>
      <c r="K2" s="42" t="s">
        <v>2241</v>
      </c>
    </row>
    <row r="3" spans="1:11" x14ac:dyDescent="0.2">
      <c r="A3" s="62" t="s">
        <v>100</v>
      </c>
      <c r="B3" s="39">
        <v>2042</v>
      </c>
      <c r="C3" s="39">
        <v>55</v>
      </c>
      <c r="D3" s="39">
        <v>59</v>
      </c>
      <c r="E3" s="39">
        <v>87</v>
      </c>
      <c r="F3" s="39">
        <v>45</v>
      </c>
      <c r="G3" s="39">
        <v>207</v>
      </c>
      <c r="H3" s="39">
        <v>57</v>
      </c>
      <c r="I3" s="39">
        <v>1431</v>
      </c>
      <c r="J3" s="39">
        <v>94</v>
      </c>
      <c r="K3" s="39">
        <v>7</v>
      </c>
    </row>
    <row r="4" spans="1:11" x14ac:dyDescent="0.2">
      <c r="A4" s="62" t="s">
        <v>2539</v>
      </c>
      <c r="B4" s="39">
        <v>59</v>
      </c>
      <c r="C4" s="39">
        <v>6</v>
      </c>
      <c r="D4" s="39">
        <v>3</v>
      </c>
      <c r="E4" s="39">
        <v>10</v>
      </c>
      <c r="F4" s="39">
        <v>3</v>
      </c>
      <c r="G4" s="39">
        <v>8</v>
      </c>
      <c r="H4" s="39">
        <v>0</v>
      </c>
      <c r="I4" s="39">
        <v>27</v>
      </c>
      <c r="J4" s="39">
        <v>2</v>
      </c>
      <c r="K4" s="39">
        <v>0</v>
      </c>
    </row>
    <row r="5" spans="1:11" x14ac:dyDescent="0.2">
      <c r="A5" s="62" t="s">
        <v>2540</v>
      </c>
      <c r="B5" s="39">
        <v>35</v>
      </c>
      <c r="C5" s="39">
        <v>0</v>
      </c>
      <c r="D5" s="39">
        <v>2</v>
      </c>
      <c r="E5" s="39">
        <v>4</v>
      </c>
      <c r="F5" s="39">
        <v>1</v>
      </c>
      <c r="G5" s="39">
        <v>2</v>
      </c>
      <c r="H5" s="39">
        <v>1</v>
      </c>
      <c r="I5" s="39">
        <v>25</v>
      </c>
      <c r="J5" s="39">
        <v>0</v>
      </c>
      <c r="K5" s="39">
        <v>0</v>
      </c>
    </row>
    <row r="6" spans="1:11" x14ac:dyDescent="0.2">
      <c r="A6" s="62" t="s">
        <v>2541</v>
      </c>
      <c r="B6" s="39">
        <v>74</v>
      </c>
      <c r="C6" s="39">
        <v>8</v>
      </c>
      <c r="D6" s="39">
        <v>5</v>
      </c>
      <c r="E6" s="39">
        <v>1</v>
      </c>
      <c r="F6" s="39">
        <v>6</v>
      </c>
      <c r="G6" s="39">
        <v>5</v>
      </c>
      <c r="H6" s="39">
        <v>7</v>
      </c>
      <c r="I6" s="39">
        <v>38</v>
      </c>
      <c r="J6" s="39">
        <v>2</v>
      </c>
      <c r="K6" s="39">
        <v>2</v>
      </c>
    </row>
    <row r="7" spans="1:11" x14ac:dyDescent="0.2">
      <c r="A7" s="62" t="s">
        <v>2542</v>
      </c>
      <c r="B7" s="39">
        <v>1552</v>
      </c>
      <c r="C7" s="39">
        <v>40</v>
      </c>
      <c r="D7" s="39">
        <v>45</v>
      </c>
      <c r="E7" s="39">
        <v>72</v>
      </c>
      <c r="F7" s="39">
        <v>29</v>
      </c>
      <c r="G7" s="39">
        <v>185</v>
      </c>
      <c r="H7" s="39">
        <v>46</v>
      </c>
      <c r="I7" s="39">
        <v>1048</v>
      </c>
      <c r="J7" s="39">
        <v>82</v>
      </c>
      <c r="K7" s="39">
        <v>5</v>
      </c>
    </row>
    <row r="8" spans="1:11" x14ac:dyDescent="0.2">
      <c r="A8" s="62" t="s">
        <v>2543</v>
      </c>
      <c r="B8" s="39">
        <v>322</v>
      </c>
      <c r="C8" s="39">
        <v>1</v>
      </c>
      <c r="D8" s="39">
        <v>4</v>
      </c>
      <c r="E8" s="39">
        <v>0</v>
      </c>
      <c r="F8" s="39">
        <v>6</v>
      </c>
      <c r="G8" s="39">
        <v>7</v>
      </c>
      <c r="H8" s="39">
        <v>3</v>
      </c>
      <c r="I8" s="39">
        <v>293</v>
      </c>
      <c r="J8" s="39">
        <v>8</v>
      </c>
      <c r="K8" s="39">
        <v>0</v>
      </c>
    </row>
    <row r="9" spans="1:11" x14ac:dyDescent="0.2">
      <c r="A9" s="62" t="s">
        <v>103</v>
      </c>
      <c r="B9" s="39">
        <v>1319</v>
      </c>
      <c r="C9" s="39">
        <v>31</v>
      </c>
      <c r="D9" s="39">
        <v>38</v>
      </c>
      <c r="E9" s="39">
        <v>62</v>
      </c>
      <c r="F9" s="39">
        <v>30</v>
      </c>
      <c r="G9" s="39">
        <v>132</v>
      </c>
      <c r="H9" s="39">
        <v>36</v>
      </c>
      <c r="I9" s="39">
        <v>916</v>
      </c>
      <c r="J9" s="39">
        <v>70</v>
      </c>
      <c r="K9" s="39">
        <v>4</v>
      </c>
    </row>
    <row r="10" spans="1:11" x14ac:dyDescent="0.2">
      <c r="A10" s="62" t="s">
        <v>2539</v>
      </c>
      <c r="B10" s="39">
        <v>28</v>
      </c>
      <c r="C10" s="39">
        <v>5</v>
      </c>
      <c r="D10" s="39">
        <v>3</v>
      </c>
      <c r="E10" s="39">
        <v>6</v>
      </c>
      <c r="F10" s="39">
        <v>2</v>
      </c>
      <c r="G10" s="39">
        <v>1</v>
      </c>
      <c r="H10" s="39">
        <v>0</v>
      </c>
      <c r="I10" s="39">
        <v>11</v>
      </c>
      <c r="J10" s="39">
        <v>0</v>
      </c>
      <c r="K10" s="39">
        <v>0</v>
      </c>
    </row>
    <row r="11" spans="1:11" x14ac:dyDescent="0.2">
      <c r="A11" s="62" t="s">
        <v>2540</v>
      </c>
      <c r="B11" s="39">
        <v>15</v>
      </c>
      <c r="C11" s="39">
        <v>0</v>
      </c>
      <c r="D11" s="39">
        <v>0</v>
      </c>
      <c r="E11" s="39">
        <v>3</v>
      </c>
      <c r="F11" s="39">
        <v>1</v>
      </c>
      <c r="G11" s="39">
        <v>1</v>
      </c>
      <c r="H11" s="39">
        <v>1</v>
      </c>
      <c r="I11" s="39">
        <v>9</v>
      </c>
      <c r="J11" s="39">
        <v>0</v>
      </c>
      <c r="K11" s="39">
        <v>0</v>
      </c>
    </row>
    <row r="12" spans="1:11" x14ac:dyDescent="0.2">
      <c r="A12" s="62" t="s">
        <v>2541</v>
      </c>
      <c r="B12" s="39">
        <v>23</v>
      </c>
      <c r="C12" s="39">
        <v>2</v>
      </c>
      <c r="D12" s="39">
        <v>3</v>
      </c>
      <c r="E12" s="39">
        <v>1</v>
      </c>
      <c r="F12" s="39">
        <v>2</v>
      </c>
      <c r="G12" s="39">
        <v>2</v>
      </c>
      <c r="H12" s="39">
        <v>1</v>
      </c>
      <c r="I12" s="39">
        <v>10</v>
      </c>
      <c r="J12" s="39">
        <v>0</v>
      </c>
      <c r="K12" s="39">
        <v>2</v>
      </c>
    </row>
    <row r="13" spans="1:11" x14ac:dyDescent="0.2">
      <c r="A13" s="62" t="s">
        <v>2542</v>
      </c>
      <c r="B13" s="39">
        <v>996</v>
      </c>
      <c r="C13" s="39">
        <v>24</v>
      </c>
      <c r="D13" s="39">
        <v>28</v>
      </c>
      <c r="E13" s="39">
        <v>52</v>
      </c>
      <c r="F13" s="39">
        <v>20</v>
      </c>
      <c r="G13" s="39">
        <v>121</v>
      </c>
      <c r="H13" s="39">
        <v>32</v>
      </c>
      <c r="I13" s="39">
        <v>654</v>
      </c>
      <c r="J13" s="39">
        <v>63</v>
      </c>
      <c r="K13" s="39">
        <v>2</v>
      </c>
    </row>
    <row r="14" spans="1:11" x14ac:dyDescent="0.2">
      <c r="A14" s="62" t="s">
        <v>2543</v>
      </c>
      <c r="B14" s="39">
        <v>257</v>
      </c>
      <c r="C14" s="39">
        <v>0</v>
      </c>
      <c r="D14" s="39">
        <v>4</v>
      </c>
      <c r="E14" s="39">
        <v>0</v>
      </c>
      <c r="F14" s="39">
        <v>5</v>
      </c>
      <c r="G14" s="39">
        <v>7</v>
      </c>
      <c r="H14" s="39">
        <v>2</v>
      </c>
      <c r="I14" s="39">
        <v>232</v>
      </c>
      <c r="J14" s="39">
        <v>7</v>
      </c>
      <c r="K14" s="39">
        <v>0</v>
      </c>
    </row>
    <row r="15" spans="1:11" x14ac:dyDescent="0.2">
      <c r="A15" s="62" t="s">
        <v>104</v>
      </c>
      <c r="B15" s="39">
        <v>723</v>
      </c>
      <c r="C15" s="39">
        <v>24</v>
      </c>
      <c r="D15" s="39">
        <v>21</v>
      </c>
      <c r="E15" s="39">
        <v>25</v>
      </c>
      <c r="F15" s="39">
        <v>15</v>
      </c>
      <c r="G15" s="39">
        <v>75</v>
      </c>
      <c r="H15" s="39">
        <v>21</v>
      </c>
      <c r="I15" s="39">
        <v>515</v>
      </c>
      <c r="J15" s="39">
        <v>24</v>
      </c>
      <c r="K15" s="39">
        <v>3</v>
      </c>
    </row>
    <row r="16" spans="1:11" x14ac:dyDescent="0.2">
      <c r="A16" s="62" t="s">
        <v>2539</v>
      </c>
      <c r="B16" s="39">
        <v>31</v>
      </c>
      <c r="C16" s="39">
        <v>1</v>
      </c>
      <c r="D16" s="39">
        <v>0</v>
      </c>
      <c r="E16" s="39">
        <v>4</v>
      </c>
      <c r="F16" s="39">
        <v>1</v>
      </c>
      <c r="G16" s="39">
        <v>7</v>
      </c>
      <c r="H16" s="39">
        <v>0</v>
      </c>
      <c r="I16" s="39">
        <v>16</v>
      </c>
      <c r="J16" s="39">
        <v>2</v>
      </c>
      <c r="K16" s="39">
        <v>0</v>
      </c>
    </row>
    <row r="17" spans="1:11" x14ac:dyDescent="0.2">
      <c r="A17" s="62" t="s">
        <v>2540</v>
      </c>
      <c r="B17" s="39">
        <v>20</v>
      </c>
      <c r="C17" s="39">
        <v>0</v>
      </c>
      <c r="D17" s="39">
        <v>2</v>
      </c>
      <c r="E17" s="39">
        <v>1</v>
      </c>
      <c r="F17" s="39">
        <v>0</v>
      </c>
      <c r="G17" s="39">
        <v>1</v>
      </c>
      <c r="H17" s="39">
        <v>0</v>
      </c>
      <c r="I17" s="39">
        <v>16</v>
      </c>
      <c r="J17" s="39">
        <v>0</v>
      </c>
      <c r="K17" s="39">
        <v>0</v>
      </c>
    </row>
    <row r="18" spans="1:11" x14ac:dyDescent="0.2">
      <c r="A18" s="62" t="s">
        <v>2541</v>
      </c>
      <c r="B18" s="39">
        <v>51</v>
      </c>
      <c r="C18" s="39">
        <v>6</v>
      </c>
      <c r="D18" s="39">
        <v>2</v>
      </c>
      <c r="E18" s="39">
        <v>0</v>
      </c>
      <c r="F18" s="39">
        <v>4</v>
      </c>
      <c r="G18" s="39">
        <v>3</v>
      </c>
      <c r="H18" s="39">
        <v>6</v>
      </c>
      <c r="I18" s="39">
        <v>28</v>
      </c>
      <c r="J18" s="39">
        <v>2</v>
      </c>
      <c r="K18" s="39">
        <v>0</v>
      </c>
    </row>
    <row r="19" spans="1:11" x14ac:dyDescent="0.2">
      <c r="A19" s="62" t="s">
        <v>2542</v>
      </c>
      <c r="B19" s="39">
        <v>556</v>
      </c>
      <c r="C19" s="39">
        <v>16</v>
      </c>
      <c r="D19" s="39">
        <v>17</v>
      </c>
      <c r="E19" s="39">
        <v>20</v>
      </c>
      <c r="F19" s="39">
        <v>9</v>
      </c>
      <c r="G19" s="39">
        <v>64</v>
      </c>
      <c r="H19" s="39">
        <v>14</v>
      </c>
      <c r="I19" s="39">
        <v>394</v>
      </c>
      <c r="J19" s="39">
        <v>19</v>
      </c>
      <c r="K19" s="39">
        <v>3</v>
      </c>
    </row>
    <row r="20" spans="1:11" x14ac:dyDescent="0.2">
      <c r="A20" s="62" t="s">
        <v>2543</v>
      </c>
      <c r="B20" s="39">
        <v>65</v>
      </c>
      <c r="C20" s="39">
        <v>1</v>
      </c>
      <c r="D20" s="39">
        <v>0</v>
      </c>
      <c r="E20" s="39">
        <v>0</v>
      </c>
      <c r="F20" s="39">
        <v>1</v>
      </c>
      <c r="G20" s="39">
        <v>0</v>
      </c>
      <c r="H20" s="39">
        <v>1</v>
      </c>
      <c r="I20" s="39">
        <v>61</v>
      </c>
      <c r="J20" s="39">
        <v>1</v>
      </c>
      <c r="K20" s="39">
        <v>0</v>
      </c>
    </row>
    <row r="21" spans="1:11" x14ac:dyDescent="0.2">
      <c r="A21" s="64" t="s">
        <v>2491</v>
      </c>
      <c r="B21" s="65"/>
      <c r="C21" s="65"/>
      <c r="D21" s="65"/>
      <c r="E21" s="65"/>
      <c r="F21" s="65"/>
      <c r="G21" s="65"/>
      <c r="H21" s="65"/>
      <c r="I21" s="65"/>
      <c r="J21" s="65"/>
      <c r="K21" s="65"/>
    </row>
  </sheetData>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6EF4B-8987-4C00-98F5-DE45BBC7492F}">
  <dimension ref="A1:K12"/>
  <sheetViews>
    <sheetView view="pageBreakPreview" zoomScale="150" zoomScaleNormal="100" zoomScaleSheetLayoutView="150" workbookViewId="0">
      <selection activeCell="A2" sqref="A2"/>
    </sheetView>
  </sheetViews>
  <sheetFormatPr defaultRowHeight="10.199999999999999" x14ac:dyDescent="0.2"/>
  <cols>
    <col min="1" max="1" width="12.5546875" style="51" customWidth="1"/>
    <col min="2" max="16384" width="8.88671875" style="40"/>
  </cols>
  <sheetData>
    <row r="1" spans="1:11" x14ac:dyDescent="0.2">
      <c r="A1" s="47" t="s">
        <v>2544</v>
      </c>
      <c r="B1" s="39"/>
      <c r="C1" s="39"/>
      <c r="D1" s="39"/>
      <c r="E1" s="39"/>
      <c r="F1" s="39"/>
      <c r="G1" s="39"/>
      <c r="H1" s="39"/>
      <c r="I1" s="39"/>
      <c r="J1" s="39"/>
      <c r="K1" s="39"/>
    </row>
    <row r="2" spans="1:11" s="43" customFormat="1" x14ac:dyDescent="0.2">
      <c r="A2" s="48" t="s">
        <v>2545</v>
      </c>
      <c r="B2" s="42" t="s">
        <v>2</v>
      </c>
      <c r="C2" s="42" t="s">
        <v>2233</v>
      </c>
      <c r="D2" s="42" t="s">
        <v>2296</v>
      </c>
      <c r="E2" s="42" t="s">
        <v>2235</v>
      </c>
      <c r="F2" s="42" t="s">
        <v>2236</v>
      </c>
      <c r="G2" s="42" t="s">
        <v>2237</v>
      </c>
      <c r="H2" s="42" t="s">
        <v>2238</v>
      </c>
      <c r="I2" s="42" t="s">
        <v>2239</v>
      </c>
      <c r="J2" s="42" t="s">
        <v>2240</v>
      </c>
      <c r="K2" s="42" t="s">
        <v>2241</v>
      </c>
    </row>
    <row r="3" spans="1:11" x14ac:dyDescent="0.2">
      <c r="A3" s="47" t="s">
        <v>2546</v>
      </c>
      <c r="B3" s="39">
        <v>2793</v>
      </c>
      <c r="C3" s="39">
        <v>156</v>
      </c>
      <c r="D3" s="39">
        <v>99</v>
      </c>
      <c r="E3" s="39">
        <v>154</v>
      </c>
      <c r="F3" s="39">
        <v>121</v>
      </c>
      <c r="G3" s="39">
        <v>680</v>
      </c>
      <c r="H3" s="39">
        <v>148</v>
      </c>
      <c r="I3" s="39">
        <v>1336</v>
      </c>
      <c r="J3" s="39">
        <v>93</v>
      </c>
      <c r="K3" s="39">
        <v>6</v>
      </c>
    </row>
    <row r="4" spans="1:11" x14ac:dyDescent="0.2">
      <c r="A4" s="47" t="s">
        <v>1888</v>
      </c>
      <c r="B4" s="39">
        <v>235</v>
      </c>
      <c r="C4" s="39">
        <v>6</v>
      </c>
      <c r="D4" s="39">
        <v>1</v>
      </c>
      <c r="E4" s="39">
        <v>4</v>
      </c>
      <c r="F4" s="39">
        <v>0</v>
      </c>
      <c r="G4" s="39">
        <v>24</v>
      </c>
      <c r="H4" s="39">
        <v>16</v>
      </c>
      <c r="I4" s="39">
        <v>180</v>
      </c>
      <c r="J4" s="39">
        <v>3</v>
      </c>
      <c r="K4" s="39">
        <v>1</v>
      </c>
    </row>
    <row r="5" spans="1:11" x14ac:dyDescent="0.2">
      <c r="A5" s="47" t="s">
        <v>2547</v>
      </c>
      <c r="B5" s="39">
        <v>2558</v>
      </c>
      <c r="C5" s="39">
        <v>150</v>
      </c>
      <c r="D5" s="39">
        <v>98</v>
      </c>
      <c r="E5" s="39">
        <v>150</v>
      </c>
      <c r="F5" s="39">
        <v>121</v>
      </c>
      <c r="G5" s="39">
        <v>656</v>
      </c>
      <c r="H5" s="39">
        <v>132</v>
      </c>
      <c r="I5" s="39">
        <v>1156</v>
      </c>
      <c r="J5" s="39">
        <v>90</v>
      </c>
      <c r="K5" s="39">
        <v>5</v>
      </c>
    </row>
    <row r="6" spans="1:11" x14ac:dyDescent="0.2">
      <c r="A6" s="47" t="s">
        <v>103</v>
      </c>
      <c r="B6" s="39">
        <v>983</v>
      </c>
      <c r="C6" s="39">
        <v>39</v>
      </c>
      <c r="D6" s="39">
        <v>42</v>
      </c>
      <c r="E6" s="39">
        <v>42</v>
      </c>
      <c r="F6" s="39">
        <v>36</v>
      </c>
      <c r="G6" s="39">
        <v>253</v>
      </c>
      <c r="H6" s="39">
        <v>45</v>
      </c>
      <c r="I6" s="39">
        <v>496</v>
      </c>
      <c r="J6" s="39">
        <v>27</v>
      </c>
      <c r="K6" s="39">
        <v>3</v>
      </c>
    </row>
    <row r="7" spans="1:11" x14ac:dyDescent="0.2">
      <c r="A7" s="47" t="s">
        <v>1888</v>
      </c>
      <c r="B7" s="39">
        <v>101</v>
      </c>
      <c r="C7" s="39">
        <v>4</v>
      </c>
      <c r="D7" s="39">
        <v>1</v>
      </c>
      <c r="E7" s="39">
        <v>1</v>
      </c>
      <c r="F7" s="39">
        <v>0</v>
      </c>
      <c r="G7" s="39">
        <v>13</v>
      </c>
      <c r="H7" s="39">
        <v>9</v>
      </c>
      <c r="I7" s="39">
        <v>71</v>
      </c>
      <c r="J7" s="39">
        <v>1</v>
      </c>
      <c r="K7" s="39">
        <v>1</v>
      </c>
    </row>
    <row r="8" spans="1:11" x14ac:dyDescent="0.2">
      <c r="A8" s="47" t="s">
        <v>2547</v>
      </c>
      <c r="B8" s="39">
        <v>882</v>
      </c>
      <c r="C8" s="39">
        <v>35</v>
      </c>
      <c r="D8" s="39">
        <v>41</v>
      </c>
      <c r="E8" s="39">
        <v>41</v>
      </c>
      <c r="F8" s="39">
        <v>36</v>
      </c>
      <c r="G8" s="39">
        <v>240</v>
      </c>
      <c r="H8" s="39">
        <v>36</v>
      </c>
      <c r="I8" s="39">
        <v>425</v>
      </c>
      <c r="J8" s="39">
        <v>26</v>
      </c>
      <c r="K8" s="39">
        <v>2</v>
      </c>
    </row>
    <row r="9" spans="1:11" x14ac:dyDescent="0.2">
      <c r="A9" s="47" t="s">
        <v>104</v>
      </c>
      <c r="B9" s="39">
        <v>1810</v>
      </c>
      <c r="C9" s="39">
        <v>117</v>
      </c>
      <c r="D9" s="39">
        <v>57</v>
      </c>
      <c r="E9" s="39">
        <v>112</v>
      </c>
      <c r="F9" s="39">
        <v>85</v>
      </c>
      <c r="G9" s="39">
        <v>427</v>
      </c>
      <c r="H9" s="39">
        <v>103</v>
      </c>
      <c r="I9" s="39">
        <v>840</v>
      </c>
      <c r="J9" s="39">
        <v>66</v>
      </c>
      <c r="K9" s="39">
        <v>3</v>
      </c>
    </row>
    <row r="10" spans="1:11" x14ac:dyDescent="0.2">
      <c r="A10" s="47" t="s">
        <v>1888</v>
      </c>
      <c r="B10" s="39">
        <v>134</v>
      </c>
      <c r="C10" s="39">
        <v>2</v>
      </c>
      <c r="D10" s="39">
        <v>0</v>
      </c>
      <c r="E10" s="39">
        <v>3</v>
      </c>
      <c r="F10" s="39">
        <v>0</v>
      </c>
      <c r="G10" s="39">
        <v>11</v>
      </c>
      <c r="H10" s="39">
        <v>7</v>
      </c>
      <c r="I10" s="39">
        <v>109</v>
      </c>
      <c r="J10" s="39">
        <v>2</v>
      </c>
      <c r="K10" s="39">
        <v>0</v>
      </c>
    </row>
    <row r="11" spans="1:11" x14ac:dyDescent="0.2">
      <c r="A11" s="47" t="s">
        <v>2547</v>
      </c>
      <c r="B11" s="39">
        <v>1676</v>
      </c>
      <c r="C11" s="39">
        <v>115</v>
      </c>
      <c r="D11" s="39">
        <v>57</v>
      </c>
      <c r="E11" s="39">
        <v>109</v>
      </c>
      <c r="F11" s="39">
        <v>85</v>
      </c>
      <c r="G11" s="39">
        <v>416</v>
      </c>
      <c r="H11" s="39">
        <v>96</v>
      </c>
      <c r="I11" s="39">
        <v>731</v>
      </c>
      <c r="J11" s="39">
        <v>64</v>
      </c>
      <c r="K11" s="39">
        <v>3</v>
      </c>
    </row>
    <row r="12" spans="1:11" x14ac:dyDescent="0.2">
      <c r="A12" s="139" t="s">
        <v>2491</v>
      </c>
      <c r="B12" s="139"/>
      <c r="C12" s="139"/>
      <c r="D12" s="139"/>
      <c r="E12" s="139"/>
      <c r="F12" s="139"/>
      <c r="G12" s="139"/>
      <c r="H12" s="139"/>
      <c r="I12" s="139"/>
      <c r="J12" s="139"/>
      <c r="K12" s="139"/>
    </row>
  </sheetData>
  <mergeCells count="1">
    <mergeCell ref="A12:K12"/>
  </mergeCell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078C-AF09-47BC-B82C-7D975803C301}">
  <dimension ref="A1:K23"/>
  <sheetViews>
    <sheetView view="pageBreakPreview" zoomScale="150" zoomScaleNormal="100" zoomScaleSheetLayoutView="150" workbookViewId="0">
      <selection activeCell="A2" sqref="A2"/>
    </sheetView>
  </sheetViews>
  <sheetFormatPr defaultRowHeight="10.199999999999999" x14ac:dyDescent="0.2"/>
  <cols>
    <col min="1" max="1" width="14.109375" style="51" customWidth="1"/>
    <col min="2" max="16384" width="8.88671875" style="40"/>
  </cols>
  <sheetData>
    <row r="1" spans="1:11" x14ac:dyDescent="0.2">
      <c r="A1" s="47" t="s">
        <v>2548</v>
      </c>
      <c r="B1" s="39"/>
      <c r="C1" s="39"/>
      <c r="D1" s="39"/>
      <c r="E1" s="39"/>
      <c r="F1" s="39"/>
      <c r="G1" s="39"/>
      <c r="H1" s="39"/>
      <c r="I1" s="39"/>
      <c r="J1" s="39"/>
      <c r="K1" s="39"/>
    </row>
    <row r="2" spans="1:11" s="43" customFormat="1" x14ac:dyDescent="0.2">
      <c r="A2" s="48" t="s">
        <v>2549</v>
      </c>
      <c r="B2" s="42" t="s">
        <v>2</v>
      </c>
      <c r="C2" s="42" t="s">
        <v>2233</v>
      </c>
      <c r="D2" s="42" t="s">
        <v>2296</v>
      </c>
      <c r="E2" s="42" t="s">
        <v>2235</v>
      </c>
      <c r="F2" s="42" t="s">
        <v>2236</v>
      </c>
      <c r="G2" s="42" t="s">
        <v>2237</v>
      </c>
      <c r="H2" s="42" t="s">
        <v>2238</v>
      </c>
      <c r="I2" s="42" t="s">
        <v>2239</v>
      </c>
      <c r="J2" s="42" t="s">
        <v>2240</v>
      </c>
      <c r="K2" s="42" t="s">
        <v>2241</v>
      </c>
    </row>
    <row r="3" spans="1:11" x14ac:dyDescent="0.2">
      <c r="A3" s="47" t="s">
        <v>100</v>
      </c>
      <c r="B3" s="39">
        <v>2791</v>
      </c>
      <c r="C3" s="39">
        <v>155</v>
      </c>
      <c r="D3" s="39">
        <v>99</v>
      </c>
      <c r="E3" s="39">
        <v>154</v>
      </c>
      <c r="F3" s="39">
        <v>121</v>
      </c>
      <c r="G3" s="39">
        <v>680</v>
      </c>
      <c r="H3" s="39">
        <v>148</v>
      </c>
      <c r="I3" s="39">
        <v>1335</v>
      </c>
      <c r="J3" s="39">
        <v>93</v>
      </c>
      <c r="K3" s="39">
        <v>6</v>
      </c>
    </row>
    <row r="4" spans="1:11" x14ac:dyDescent="0.2">
      <c r="A4" s="47" t="s">
        <v>2549</v>
      </c>
      <c r="B4" s="39">
        <v>235</v>
      </c>
      <c r="C4" s="39">
        <v>7</v>
      </c>
      <c r="D4" s="39">
        <v>1</v>
      </c>
      <c r="E4" s="39">
        <v>4</v>
      </c>
      <c r="F4" s="39">
        <v>0</v>
      </c>
      <c r="G4" s="39">
        <v>22</v>
      </c>
      <c r="H4" s="39">
        <v>13</v>
      </c>
      <c r="I4" s="39">
        <v>184</v>
      </c>
      <c r="J4" s="39">
        <v>3</v>
      </c>
      <c r="K4" s="39">
        <v>1</v>
      </c>
    </row>
    <row r="5" spans="1:11" x14ac:dyDescent="0.2">
      <c r="A5" s="47" t="s">
        <v>2550</v>
      </c>
      <c r="B5" s="39">
        <v>381</v>
      </c>
      <c r="C5" s="39">
        <v>0</v>
      </c>
      <c r="D5" s="39">
        <v>0</v>
      </c>
      <c r="E5" s="39">
        <v>1</v>
      </c>
      <c r="F5" s="39">
        <v>2</v>
      </c>
      <c r="G5" s="39">
        <v>300</v>
      </c>
      <c r="H5" s="39">
        <v>1</v>
      </c>
      <c r="I5" s="39">
        <v>77</v>
      </c>
      <c r="J5" s="39">
        <v>0</v>
      </c>
      <c r="K5" s="39">
        <v>0</v>
      </c>
    </row>
    <row r="6" spans="1:11" x14ac:dyDescent="0.2">
      <c r="A6" s="47" t="s">
        <v>2551</v>
      </c>
      <c r="B6" s="39">
        <v>1568</v>
      </c>
      <c r="C6" s="39">
        <v>120</v>
      </c>
      <c r="D6" s="39">
        <v>64</v>
      </c>
      <c r="E6" s="39">
        <v>91</v>
      </c>
      <c r="F6" s="39">
        <v>99</v>
      </c>
      <c r="G6" s="39">
        <v>281</v>
      </c>
      <c r="H6" s="39">
        <v>87</v>
      </c>
      <c r="I6" s="39">
        <v>745</v>
      </c>
      <c r="J6" s="39">
        <v>77</v>
      </c>
      <c r="K6" s="39">
        <v>4</v>
      </c>
    </row>
    <row r="7" spans="1:11" x14ac:dyDescent="0.2">
      <c r="A7" s="47" t="s">
        <v>2552</v>
      </c>
      <c r="B7" s="39">
        <v>120</v>
      </c>
      <c r="C7" s="39">
        <v>8</v>
      </c>
      <c r="D7" s="39">
        <v>7</v>
      </c>
      <c r="E7" s="39">
        <v>22</v>
      </c>
      <c r="F7" s="39">
        <v>8</v>
      </c>
      <c r="G7" s="39">
        <v>12</v>
      </c>
      <c r="H7" s="39">
        <v>10</v>
      </c>
      <c r="I7" s="39">
        <v>47</v>
      </c>
      <c r="J7" s="39">
        <v>6</v>
      </c>
      <c r="K7" s="39">
        <v>0</v>
      </c>
    </row>
    <row r="8" spans="1:11" x14ac:dyDescent="0.2">
      <c r="A8" s="47" t="s">
        <v>2553</v>
      </c>
      <c r="B8" s="39">
        <v>487</v>
      </c>
      <c r="C8" s="39">
        <v>20</v>
      </c>
      <c r="D8" s="39">
        <v>27</v>
      </c>
      <c r="E8" s="39">
        <v>36</v>
      </c>
      <c r="F8" s="39">
        <v>12</v>
      </c>
      <c r="G8" s="39">
        <v>65</v>
      </c>
      <c r="H8" s="39">
        <v>37</v>
      </c>
      <c r="I8" s="39">
        <v>282</v>
      </c>
      <c r="J8" s="39">
        <v>7</v>
      </c>
      <c r="K8" s="39">
        <v>1</v>
      </c>
    </row>
    <row r="9" spans="1:11" x14ac:dyDescent="0.2">
      <c r="A9" s="47"/>
      <c r="B9" s="39"/>
      <c r="C9" s="39"/>
      <c r="D9" s="39"/>
      <c r="E9" s="39"/>
      <c r="F9" s="39"/>
      <c r="G9" s="39"/>
      <c r="H9" s="39"/>
      <c r="I9" s="39"/>
      <c r="J9" s="39"/>
      <c r="K9" s="39"/>
    </row>
    <row r="10" spans="1:11" x14ac:dyDescent="0.2">
      <c r="A10" s="47" t="s">
        <v>116</v>
      </c>
      <c r="B10" s="39">
        <v>982</v>
      </c>
      <c r="C10" s="39">
        <v>38</v>
      </c>
      <c r="D10" s="39">
        <v>42</v>
      </c>
      <c r="E10" s="39">
        <v>42</v>
      </c>
      <c r="F10" s="39">
        <v>36</v>
      </c>
      <c r="G10" s="39">
        <v>253</v>
      </c>
      <c r="H10" s="39">
        <v>45</v>
      </c>
      <c r="I10" s="39">
        <v>496</v>
      </c>
      <c r="J10" s="39">
        <v>27</v>
      </c>
      <c r="K10" s="39">
        <v>3</v>
      </c>
    </row>
    <row r="11" spans="1:11" x14ac:dyDescent="0.2">
      <c r="A11" s="47" t="s">
        <v>2549</v>
      </c>
      <c r="B11" s="39">
        <v>104</v>
      </c>
      <c r="C11" s="39">
        <v>4</v>
      </c>
      <c r="D11" s="39">
        <v>1</v>
      </c>
      <c r="E11" s="39">
        <v>1</v>
      </c>
      <c r="F11" s="39">
        <v>0</v>
      </c>
      <c r="G11" s="39">
        <v>13</v>
      </c>
      <c r="H11" s="39">
        <v>9</v>
      </c>
      <c r="I11" s="39">
        <v>74</v>
      </c>
      <c r="J11" s="39">
        <v>1</v>
      </c>
      <c r="K11" s="39">
        <v>1</v>
      </c>
    </row>
    <row r="12" spans="1:11" x14ac:dyDescent="0.2">
      <c r="A12" s="47" t="s">
        <v>2550</v>
      </c>
      <c r="B12" s="39">
        <v>198</v>
      </c>
      <c r="C12" s="39">
        <v>0</v>
      </c>
      <c r="D12" s="39">
        <v>0</v>
      </c>
      <c r="E12" s="39">
        <v>0</v>
      </c>
      <c r="F12" s="39">
        <v>0</v>
      </c>
      <c r="G12" s="39">
        <v>148</v>
      </c>
      <c r="H12" s="39">
        <v>0</v>
      </c>
      <c r="I12" s="39">
        <v>50</v>
      </c>
      <c r="J12" s="39">
        <v>0</v>
      </c>
      <c r="K12" s="39">
        <v>0</v>
      </c>
    </row>
    <row r="13" spans="1:11" x14ac:dyDescent="0.2">
      <c r="A13" s="47" t="s">
        <v>2551</v>
      </c>
      <c r="B13" s="39">
        <v>379</v>
      </c>
      <c r="C13" s="39">
        <v>24</v>
      </c>
      <c r="D13" s="39">
        <v>26</v>
      </c>
      <c r="E13" s="39">
        <v>15</v>
      </c>
      <c r="F13" s="39">
        <v>30</v>
      </c>
      <c r="G13" s="39">
        <v>60</v>
      </c>
      <c r="H13" s="39">
        <v>10</v>
      </c>
      <c r="I13" s="39">
        <v>199</v>
      </c>
      <c r="J13" s="39">
        <v>14</v>
      </c>
      <c r="K13" s="39">
        <v>1</v>
      </c>
    </row>
    <row r="14" spans="1:11" x14ac:dyDescent="0.2">
      <c r="A14" s="47" t="s">
        <v>2552</v>
      </c>
      <c r="B14" s="39">
        <v>56</v>
      </c>
      <c r="C14" s="39">
        <v>6</v>
      </c>
      <c r="D14" s="39">
        <v>3</v>
      </c>
      <c r="E14" s="39">
        <v>6</v>
      </c>
      <c r="F14" s="39">
        <v>2</v>
      </c>
      <c r="G14" s="39">
        <v>7</v>
      </c>
      <c r="H14" s="39">
        <v>5</v>
      </c>
      <c r="I14" s="39">
        <v>21</v>
      </c>
      <c r="J14" s="39">
        <v>6</v>
      </c>
      <c r="K14" s="39">
        <v>0</v>
      </c>
    </row>
    <row r="15" spans="1:11" x14ac:dyDescent="0.2">
      <c r="A15" s="47" t="s">
        <v>2553</v>
      </c>
      <c r="B15" s="39">
        <v>245</v>
      </c>
      <c r="C15" s="39">
        <v>4</v>
      </c>
      <c r="D15" s="39">
        <v>12</v>
      </c>
      <c r="E15" s="39">
        <v>20</v>
      </c>
      <c r="F15" s="39">
        <v>4</v>
      </c>
      <c r="G15" s="39">
        <v>25</v>
      </c>
      <c r="H15" s="39">
        <v>21</v>
      </c>
      <c r="I15" s="39">
        <v>152</v>
      </c>
      <c r="J15" s="39">
        <v>6</v>
      </c>
      <c r="K15" s="39">
        <v>1</v>
      </c>
    </row>
    <row r="16" spans="1:11" x14ac:dyDescent="0.2">
      <c r="A16" s="47"/>
      <c r="B16" s="39"/>
      <c r="C16" s="39"/>
      <c r="D16" s="39"/>
      <c r="E16" s="39"/>
      <c r="F16" s="39"/>
      <c r="G16" s="39"/>
      <c r="H16" s="39"/>
      <c r="I16" s="39"/>
      <c r="J16" s="39"/>
      <c r="K16" s="39"/>
    </row>
    <row r="17" spans="1:11" x14ac:dyDescent="0.2">
      <c r="A17" s="47" t="s">
        <v>2308</v>
      </c>
      <c r="B17" s="39">
        <v>1809</v>
      </c>
      <c r="C17" s="39">
        <v>117</v>
      </c>
      <c r="D17" s="39">
        <v>57</v>
      </c>
      <c r="E17" s="39">
        <v>112</v>
      </c>
      <c r="F17" s="39">
        <v>85</v>
      </c>
      <c r="G17" s="39">
        <v>427</v>
      </c>
      <c r="H17" s="39">
        <v>103</v>
      </c>
      <c r="I17" s="39">
        <v>839</v>
      </c>
      <c r="J17" s="39">
        <v>66</v>
      </c>
      <c r="K17" s="39">
        <v>3</v>
      </c>
    </row>
    <row r="18" spans="1:11" x14ac:dyDescent="0.2">
      <c r="A18" s="47" t="s">
        <v>2549</v>
      </c>
      <c r="B18" s="39">
        <v>131</v>
      </c>
      <c r="C18" s="39">
        <v>3</v>
      </c>
      <c r="D18" s="39">
        <v>0</v>
      </c>
      <c r="E18" s="39">
        <v>3</v>
      </c>
      <c r="F18" s="39">
        <v>0</v>
      </c>
      <c r="G18" s="39">
        <v>9</v>
      </c>
      <c r="H18" s="39">
        <v>4</v>
      </c>
      <c r="I18" s="39">
        <v>110</v>
      </c>
      <c r="J18" s="39">
        <v>2</v>
      </c>
      <c r="K18" s="39">
        <v>0</v>
      </c>
    </row>
    <row r="19" spans="1:11" x14ac:dyDescent="0.2">
      <c r="A19" s="47" t="s">
        <v>2550</v>
      </c>
      <c r="B19" s="39">
        <v>183</v>
      </c>
      <c r="C19" s="39">
        <v>0</v>
      </c>
      <c r="D19" s="39">
        <v>0</v>
      </c>
      <c r="E19" s="39">
        <v>1</v>
      </c>
      <c r="F19" s="39">
        <v>2</v>
      </c>
      <c r="G19" s="39">
        <v>152</v>
      </c>
      <c r="H19" s="39">
        <v>1</v>
      </c>
      <c r="I19" s="39">
        <v>27</v>
      </c>
      <c r="J19" s="39">
        <v>0</v>
      </c>
      <c r="K19" s="39">
        <v>0</v>
      </c>
    </row>
    <row r="20" spans="1:11" x14ac:dyDescent="0.2">
      <c r="A20" s="47" t="s">
        <v>2551</v>
      </c>
      <c r="B20" s="39">
        <v>1189</v>
      </c>
      <c r="C20" s="39">
        <v>96</v>
      </c>
      <c r="D20" s="39">
        <v>38</v>
      </c>
      <c r="E20" s="39">
        <v>76</v>
      </c>
      <c r="F20" s="39">
        <v>69</v>
      </c>
      <c r="G20" s="39">
        <v>221</v>
      </c>
      <c r="H20" s="39">
        <v>77</v>
      </c>
      <c r="I20" s="39">
        <v>546</v>
      </c>
      <c r="J20" s="39">
        <v>63</v>
      </c>
      <c r="K20" s="39">
        <v>3</v>
      </c>
    </row>
    <row r="21" spans="1:11" x14ac:dyDescent="0.2">
      <c r="A21" s="47" t="s">
        <v>2552</v>
      </c>
      <c r="B21" s="39">
        <v>64</v>
      </c>
      <c r="C21" s="39">
        <v>2</v>
      </c>
      <c r="D21" s="39">
        <v>4</v>
      </c>
      <c r="E21" s="39">
        <v>16</v>
      </c>
      <c r="F21" s="39">
        <v>6</v>
      </c>
      <c r="G21" s="39">
        <v>5</v>
      </c>
      <c r="H21" s="39">
        <v>5</v>
      </c>
      <c r="I21" s="39">
        <v>26</v>
      </c>
      <c r="J21" s="39">
        <v>0</v>
      </c>
      <c r="K21" s="39">
        <v>0</v>
      </c>
    </row>
    <row r="22" spans="1:11" x14ac:dyDescent="0.2">
      <c r="A22" s="47" t="s">
        <v>2553</v>
      </c>
      <c r="B22" s="39">
        <v>242</v>
      </c>
      <c r="C22" s="39">
        <v>16</v>
      </c>
      <c r="D22" s="39">
        <v>15</v>
      </c>
      <c r="E22" s="39">
        <v>16</v>
      </c>
      <c r="F22" s="39">
        <v>8</v>
      </c>
      <c r="G22" s="39">
        <v>40</v>
      </c>
      <c r="H22" s="39">
        <v>16</v>
      </c>
      <c r="I22" s="39">
        <v>130</v>
      </c>
      <c r="J22" s="39">
        <v>1</v>
      </c>
      <c r="K22" s="39">
        <v>0</v>
      </c>
    </row>
    <row r="23" spans="1:11" x14ac:dyDescent="0.2">
      <c r="A23" s="67" t="s">
        <v>2491</v>
      </c>
      <c r="B23" s="65"/>
      <c r="C23" s="65"/>
      <c r="D23" s="65"/>
      <c r="E23" s="65"/>
      <c r="F23" s="65"/>
      <c r="G23" s="65"/>
      <c r="H23" s="65"/>
      <c r="I23" s="65"/>
      <c r="J23" s="65"/>
      <c r="K23" s="65"/>
    </row>
  </sheetData>
  <pageMargins left="0.7" right="0.7" top="0.75" bottom="0.75" header="0.3" footer="0.3"/>
  <pageSetup orientation="portrait" horizontalDpi="360" verticalDpi="360"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C512B-776C-42B7-8D89-E0879734D4B3}">
  <dimension ref="A1:K44"/>
  <sheetViews>
    <sheetView view="pageBreakPreview" zoomScale="125" zoomScaleNormal="100" zoomScaleSheetLayoutView="125" workbookViewId="0">
      <selection activeCell="A2" sqref="A2"/>
    </sheetView>
  </sheetViews>
  <sheetFormatPr defaultRowHeight="10.199999999999999" x14ac:dyDescent="0.2"/>
  <cols>
    <col min="1" max="1" width="8.88671875" style="13"/>
    <col min="2" max="11" width="7.77734375" style="13" customWidth="1"/>
    <col min="12" max="16384" width="8.88671875" style="13"/>
  </cols>
  <sheetData>
    <row r="1" spans="1:11" x14ac:dyDescent="0.2">
      <c r="A1" s="13" t="s">
        <v>2554</v>
      </c>
    </row>
    <row r="2" spans="1:11" x14ac:dyDescent="0.2">
      <c r="A2" s="24" t="s">
        <v>2555</v>
      </c>
      <c r="B2" s="58" t="s">
        <v>2</v>
      </c>
      <c r="C2" s="58" t="s">
        <v>2233</v>
      </c>
      <c r="D2" s="58" t="s">
        <v>2296</v>
      </c>
      <c r="E2" s="58" t="s">
        <v>2235</v>
      </c>
      <c r="F2" s="58" t="s">
        <v>2236</v>
      </c>
      <c r="G2" s="58" t="s">
        <v>2237</v>
      </c>
      <c r="H2" s="58" t="s">
        <v>2238</v>
      </c>
      <c r="I2" s="58" t="s">
        <v>2239</v>
      </c>
      <c r="J2" s="58" t="s">
        <v>2240</v>
      </c>
      <c r="K2" s="59" t="s">
        <v>2241</v>
      </c>
    </row>
    <row r="3" spans="1:11" x14ac:dyDescent="0.2">
      <c r="A3" s="13" t="s">
        <v>2556</v>
      </c>
    </row>
    <row r="4" spans="1:11" x14ac:dyDescent="0.2">
      <c r="A4" s="13" t="s">
        <v>100</v>
      </c>
      <c r="B4" s="13">
        <v>7144</v>
      </c>
      <c r="C4" s="13">
        <v>364</v>
      </c>
      <c r="D4" s="13">
        <v>310</v>
      </c>
      <c r="E4" s="13">
        <v>391</v>
      </c>
      <c r="F4" s="13">
        <v>349</v>
      </c>
      <c r="G4" s="13">
        <v>1100</v>
      </c>
      <c r="H4" s="13">
        <v>345</v>
      </c>
      <c r="I4" s="13">
        <v>4060</v>
      </c>
      <c r="J4" s="13">
        <v>209</v>
      </c>
      <c r="K4" s="13">
        <v>16</v>
      </c>
    </row>
    <row r="5" spans="1:11" x14ac:dyDescent="0.2">
      <c r="A5" s="13" t="s">
        <v>2557</v>
      </c>
      <c r="B5" s="13">
        <v>4295</v>
      </c>
      <c r="C5" s="13">
        <v>324</v>
      </c>
      <c r="D5" s="13">
        <v>233</v>
      </c>
      <c r="E5" s="13">
        <v>305</v>
      </c>
      <c r="F5" s="13">
        <v>258</v>
      </c>
      <c r="G5" s="13">
        <v>485</v>
      </c>
      <c r="H5" s="13">
        <v>262</v>
      </c>
      <c r="I5" s="13">
        <v>2292</v>
      </c>
      <c r="J5" s="13">
        <v>127</v>
      </c>
      <c r="K5" s="13">
        <v>9</v>
      </c>
    </row>
    <row r="6" spans="1:11" x14ac:dyDescent="0.2">
      <c r="A6" s="13" t="s">
        <v>2558</v>
      </c>
      <c r="B6" s="68">
        <f>B5*100/B4</f>
        <v>60.120380739081746</v>
      </c>
      <c r="C6" s="68">
        <f t="shared" ref="C6:K6" si="0">C5*100/C4</f>
        <v>89.010989010989007</v>
      </c>
      <c r="D6" s="68">
        <f t="shared" si="0"/>
        <v>75.161290322580641</v>
      </c>
      <c r="E6" s="68">
        <f t="shared" si="0"/>
        <v>78.005115089514064</v>
      </c>
      <c r="F6" s="68">
        <f t="shared" si="0"/>
        <v>73.92550143266476</v>
      </c>
      <c r="G6" s="68">
        <f t="shared" si="0"/>
        <v>44.090909090909093</v>
      </c>
      <c r="H6" s="68">
        <f t="shared" si="0"/>
        <v>75.94202898550725</v>
      </c>
      <c r="I6" s="68">
        <f t="shared" si="0"/>
        <v>56.453201970443352</v>
      </c>
      <c r="J6" s="68">
        <f t="shared" si="0"/>
        <v>60.76555023923445</v>
      </c>
      <c r="K6" s="68">
        <f t="shared" si="0"/>
        <v>56.25</v>
      </c>
    </row>
    <row r="7" spans="1:11" x14ac:dyDescent="0.2">
      <c r="B7" s="68"/>
      <c r="C7" s="68"/>
      <c r="D7" s="68"/>
      <c r="E7" s="68"/>
      <c r="F7" s="68"/>
      <c r="G7" s="68"/>
      <c r="H7" s="68"/>
      <c r="I7" s="68"/>
      <c r="J7" s="68"/>
      <c r="K7" s="68"/>
    </row>
    <row r="8" spans="1:11" x14ac:dyDescent="0.2">
      <c r="A8" s="13" t="s">
        <v>2559</v>
      </c>
      <c r="B8" s="13">
        <v>893</v>
      </c>
      <c r="C8" s="13">
        <v>88</v>
      </c>
      <c r="D8" s="13">
        <v>39</v>
      </c>
      <c r="E8" s="13">
        <v>52</v>
      </c>
      <c r="F8" s="13">
        <v>81</v>
      </c>
      <c r="G8" s="13">
        <v>72</v>
      </c>
      <c r="H8" s="13">
        <v>76</v>
      </c>
      <c r="I8" s="13">
        <v>478</v>
      </c>
      <c r="J8" s="13">
        <v>7</v>
      </c>
      <c r="K8" s="13">
        <v>0</v>
      </c>
    </row>
    <row r="9" spans="1:11" x14ac:dyDescent="0.2">
      <c r="A9" s="13" t="s">
        <v>2560</v>
      </c>
      <c r="B9" s="13">
        <v>598</v>
      </c>
      <c r="C9" s="13">
        <v>74</v>
      </c>
      <c r="D9" s="13">
        <v>37</v>
      </c>
      <c r="E9" s="13">
        <v>30</v>
      </c>
      <c r="F9" s="13">
        <v>43</v>
      </c>
      <c r="G9" s="13">
        <v>61</v>
      </c>
      <c r="H9" s="13">
        <v>67</v>
      </c>
      <c r="I9" s="13">
        <v>278</v>
      </c>
      <c r="J9" s="13">
        <v>8</v>
      </c>
      <c r="K9" s="13">
        <v>0</v>
      </c>
    </row>
    <row r="10" spans="1:11" x14ac:dyDescent="0.2">
      <c r="A10" s="13" t="s">
        <v>2561</v>
      </c>
      <c r="B10" s="13">
        <v>939</v>
      </c>
      <c r="C10" s="13">
        <v>65</v>
      </c>
      <c r="D10" s="13">
        <v>41</v>
      </c>
      <c r="E10" s="13">
        <v>42</v>
      </c>
      <c r="F10" s="13">
        <v>85</v>
      </c>
      <c r="G10" s="13">
        <v>100</v>
      </c>
      <c r="H10" s="13">
        <v>69</v>
      </c>
      <c r="I10" s="13">
        <v>534</v>
      </c>
      <c r="J10" s="13">
        <v>3</v>
      </c>
      <c r="K10" s="13">
        <v>0</v>
      </c>
    </row>
    <row r="11" spans="1:11" x14ac:dyDescent="0.2">
      <c r="A11" s="13" t="s">
        <v>2562</v>
      </c>
      <c r="B11" s="13">
        <v>1330</v>
      </c>
      <c r="C11" s="13">
        <v>100</v>
      </c>
      <c r="D11" s="13">
        <v>64</v>
      </c>
      <c r="E11" s="13">
        <v>114</v>
      </c>
      <c r="F11" s="13">
        <v>113</v>
      </c>
      <c r="G11" s="13">
        <v>206</v>
      </c>
      <c r="H11" s="13">
        <v>115</v>
      </c>
      <c r="I11" s="13">
        <v>558</v>
      </c>
      <c r="J11" s="13">
        <v>59</v>
      </c>
      <c r="K11" s="13">
        <v>1</v>
      </c>
    </row>
    <row r="12" spans="1:11" x14ac:dyDescent="0.2">
      <c r="A12" s="13" t="s">
        <v>2563</v>
      </c>
      <c r="B12" s="13">
        <v>673</v>
      </c>
      <c r="C12" s="13">
        <v>33</v>
      </c>
      <c r="D12" s="13">
        <v>33</v>
      </c>
      <c r="E12" s="13">
        <v>48</v>
      </c>
      <c r="F12" s="13">
        <v>47</v>
      </c>
      <c r="G12" s="13">
        <v>78</v>
      </c>
      <c r="H12" s="13">
        <v>83</v>
      </c>
      <c r="I12" s="13">
        <v>343</v>
      </c>
      <c r="J12" s="13">
        <v>7</v>
      </c>
      <c r="K12" s="13">
        <v>1</v>
      </c>
    </row>
    <row r="13" spans="1:11" x14ac:dyDescent="0.2">
      <c r="A13" s="13" t="s">
        <v>2564</v>
      </c>
      <c r="B13" s="13">
        <v>2059</v>
      </c>
      <c r="C13" s="13">
        <v>166</v>
      </c>
      <c r="D13" s="13">
        <v>98</v>
      </c>
      <c r="E13" s="13">
        <v>123</v>
      </c>
      <c r="F13" s="13">
        <v>131</v>
      </c>
      <c r="G13" s="13">
        <v>248</v>
      </c>
      <c r="H13" s="13">
        <v>119</v>
      </c>
      <c r="I13" s="13">
        <v>1098</v>
      </c>
      <c r="J13" s="13">
        <v>70</v>
      </c>
      <c r="K13" s="13">
        <v>6</v>
      </c>
    </row>
    <row r="14" spans="1:11" x14ac:dyDescent="0.2">
      <c r="A14" s="13" t="s">
        <v>2565</v>
      </c>
      <c r="B14" s="13">
        <v>91</v>
      </c>
      <c r="C14" s="13">
        <v>10</v>
      </c>
      <c r="D14" s="13">
        <v>2</v>
      </c>
      <c r="E14" s="13">
        <v>23</v>
      </c>
      <c r="F14" s="13">
        <v>5</v>
      </c>
      <c r="G14" s="13">
        <v>5</v>
      </c>
      <c r="H14" s="13">
        <v>1</v>
      </c>
      <c r="I14" s="13">
        <v>43</v>
      </c>
      <c r="J14" s="13">
        <v>2</v>
      </c>
      <c r="K14" s="13">
        <v>0</v>
      </c>
    </row>
    <row r="15" spans="1:11" x14ac:dyDescent="0.2">
      <c r="A15" s="13" t="s">
        <v>2566</v>
      </c>
      <c r="B15" s="13">
        <v>943</v>
      </c>
      <c r="C15" s="13">
        <v>97</v>
      </c>
      <c r="D15" s="13">
        <v>31</v>
      </c>
      <c r="E15" s="13">
        <v>100</v>
      </c>
      <c r="F15" s="13">
        <v>75</v>
      </c>
      <c r="G15" s="13">
        <v>54</v>
      </c>
      <c r="H15" s="13">
        <v>91</v>
      </c>
      <c r="I15" s="13">
        <v>467</v>
      </c>
      <c r="J15" s="13">
        <v>28</v>
      </c>
      <c r="K15" s="13">
        <v>0</v>
      </c>
    </row>
    <row r="16" spans="1:11" x14ac:dyDescent="0.2">
      <c r="A16" s="13" t="s">
        <v>2567</v>
      </c>
      <c r="B16" s="13">
        <v>214</v>
      </c>
      <c r="C16" s="13">
        <v>29</v>
      </c>
      <c r="D16" s="13">
        <v>8</v>
      </c>
      <c r="E16" s="13">
        <v>27</v>
      </c>
      <c r="F16" s="13">
        <v>14</v>
      </c>
      <c r="G16" s="13">
        <v>6</v>
      </c>
      <c r="H16" s="13">
        <v>16</v>
      </c>
      <c r="I16" s="13">
        <v>105</v>
      </c>
      <c r="J16" s="13">
        <v>9</v>
      </c>
      <c r="K16" s="13">
        <v>0</v>
      </c>
    </row>
    <row r="17" spans="1:11" x14ac:dyDescent="0.2">
      <c r="A17" s="13" t="s">
        <v>2568</v>
      </c>
      <c r="B17" s="13">
        <v>762</v>
      </c>
      <c r="C17" s="13">
        <v>76</v>
      </c>
      <c r="D17" s="13">
        <v>21</v>
      </c>
      <c r="E17" s="13">
        <v>53</v>
      </c>
      <c r="F17" s="13">
        <v>55</v>
      </c>
      <c r="G17" s="13">
        <v>73</v>
      </c>
      <c r="H17" s="13">
        <v>57</v>
      </c>
      <c r="I17" s="13">
        <v>411</v>
      </c>
      <c r="J17" s="13">
        <v>16</v>
      </c>
      <c r="K17" s="13">
        <v>0</v>
      </c>
    </row>
    <row r="18" spans="1:11" x14ac:dyDescent="0.2">
      <c r="A18" s="13" t="s">
        <v>2569</v>
      </c>
      <c r="B18" s="13">
        <v>1646</v>
      </c>
      <c r="C18" s="13">
        <v>164</v>
      </c>
      <c r="D18" s="13">
        <v>114</v>
      </c>
      <c r="E18" s="13">
        <v>148</v>
      </c>
      <c r="F18" s="13">
        <v>115</v>
      </c>
      <c r="G18" s="13">
        <v>174</v>
      </c>
      <c r="H18" s="13">
        <v>104</v>
      </c>
      <c r="I18" s="13">
        <v>777</v>
      </c>
      <c r="J18" s="13">
        <v>48</v>
      </c>
      <c r="K18" s="13">
        <v>2</v>
      </c>
    </row>
    <row r="19" spans="1:11" x14ac:dyDescent="0.2">
      <c r="A19" s="13" t="s">
        <v>2570</v>
      </c>
      <c r="B19" s="13">
        <v>1858</v>
      </c>
      <c r="C19" s="13">
        <v>132</v>
      </c>
      <c r="D19" s="13">
        <v>142</v>
      </c>
      <c r="E19" s="13">
        <v>123</v>
      </c>
      <c r="F19" s="13">
        <v>125</v>
      </c>
      <c r="G19" s="13">
        <v>163</v>
      </c>
      <c r="H19" s="13">
        <v>101</v>
      </c>
      <c r="I19" s="13">
        <v>1025</v>
      </c>
      <c r="J19" s="13">
        <v>44</v>
      </c>
      <c r="K19" s="13">
        <v>3</v>
      </c>
    </row>
    <row r="20" spans="1:11" x14ac:dyDescent="0.2">
      <c r="A20" s="13" t="s">
        <v>2571</v>
      </c>
      <c r="B20" s="13">
        <v>120</v>
      </c>
      <c r="C20" s="13">
        <v>15</v>
      </c>
      <c r="D20" s="13">
        <v>2</v>
      </c>
      <c r="E20" s="13">
        <v>7</v>
      </c>
      <c r="F20" s="13">
        <v>13</v>
      </c>
      <c r="G20" s="13">
        <v>0</v>
      </c>
      <c r="H20" s="13">
        <v>3</v>
      </c>
      <c r="I20" s="13">
        <v>80</v>
      </c>
      <c r="J20" s="13">
        <v>0</v>
      </c>
      <c r="K20" s="13">
        <v>0</v>
      </c>
    </row>
    <row r="22" spans="1:11" x14ac:dyDescent="0.2">
      <c r="A22" s="13" t="s">
        <v>2572</v>
      </c>
    </row>
    <row r="23" spans="1:11" x14ac:dyDescent="0.2">
      <c r="A23" s="13" t="s">
        <v>2559</v>
      </c>
      <c r="B23" s="68">
        <f>B8*100/B$4</f>
        <v>12.5</v>
      </c>
      <c r="C23" s="68">
        <f t="shared" ref="C23:K23" si="1">C8*100/C$4</f>
        <v>24.175824175824175</v>
      </c>
      <c r="D23" s="68">
        <f t="shared" si="1"/>
        <v>12.580645161290322</v>
      </c>
      <c r="E23" s="68">
        <f t="shared" si="1"/>
        <v>13.29923273657289</v>
      </c>
      <c r="F23" s="68">
        <f t="shared" si="1"/>
        <v>23.209169054441261</v>
      </c>
      <c r="G23" s="68">
        <f t="shared" si="1"/>
        <v>6.5454545454545459</v>
      </c>
      <c r="H23" s="68">
        <f t="shared" si="1"/>
        <v>22.028985507246375</v>
      </c>
      <c r="I23" s="68">
        <f t="shared" si="1"/>
        <v>11.773399014778326</v>
      </c>
      <c r="J23" s="68">
        <f t="shared" si="1"/>
        <v>3.3492822966507179</v>
      </c>
      <c r="K23" s="68">
        <f t="shared" si="1"/>
        <v>0</v>
      </c>
    </row>
    <row r="24" spans="1:11" x14ac:dyDescent="0.2">
      <c r="A24" s="13" t="s">
        <v>2560</v>
      </c>
      <c r="B24" s="68">
        <f t="shared" ref="B24:K35" si="2">B9*100/B$4</f>
        <v>8.3706606942889135</v>
      </c>
      <c r="C24" s="68">
        <f t="shared" si="2"/>
        <v>20.329670329670328</v>
      </c>
      <c r="D24" s="68">
        <f t="shared" si="2"/>
        <v>11.935483870967742</v>
      </c>
      <c r="E24" s="68">
        <f t="shared" si="2"/>
        <v>7.6726342710997439</v>
      </c>
      <c r="F24" s="68">
        <f t="shared" si="2"/>
        <v>12.320916905444125</v>
      </c>
      <c r="G24" s="68">
        <f t="shared" si="2"/>
        <v>5.5454545454545459</v>
      </c>
      <c r="H24" s="68">
        <f t="shared" si="2"/>
        <v>19.420289855072465</v>
      </c>
      <c r="I24" s="68">
        <f t="shared" si="2"/>
        <v>6.847290640394089</v>
      </c>
      <c r="J24" s="68">
        <f t="shared" si="2"/>
        <v>3.8277511961722488</v>
      </c>
      <c r="K24" s="68">
        <f t="shared" si="2"/>
        <v>0</v>
      </c>
    </row>
    <row r="25" spans="1:11" x14ac:dyDescent="0.2">
      <c r="A25" s="13" t="s">
        <v>2561</v>
      </c>
      <c r="B25" s="68">
        <f t="shared" si="2"/>
        <v>13.143896976483763</v>
      </c>
      <c r="C25" s="68">
        <f t="shared" si="2"/>
        <v>17.857142857142858</v>
      </c>
      <c r="D25" s="68">
        <f t="shared" si="2"/>
        <v>13.225806451612904</v>
      </c>
      <c r="E25" s="68">
        <f t="shared" si="2"/>
        <v>10.741687979539641</v>
      </c>
      <c r="F25" s="68">
        <f t="shared" si="2"/>
        <v>24.355300859598852</v>
      </c>
      <c r="G25" s="68">
        <f t="shared" si="2"/>
        <v>9.0909090909090917</v>
      </c>
      <c r="H25" s="68">
        <f t="shared" si="2"/>
        <v>20</v>
      </c>
      <c r="I25" s="68">
        <f t="shared" si="2"/>
        <v>13.152709359605911</v>
      </c>
      <c r="J25" s="68">
        <f t="shared" si="2"/>
        <v>1.4354066985645932</v>
      </c>
      <c r="K25" s="68">
        <f t="shared" si="2"/>
        <v>0</v>
      </c>
    </row>
    <row r="26" spans="1:11" x14ac:dyDescent="0.2">
      <c r="A26" s="13" t="s">
        <v>2562</v>
      </c>
      <c r="B26" s="68">
        <f t="shared" si="2"/>
        <v>18.617021276595743</v>
      </c>
      <c r="C26" s="68">
        <f t="shared" si="2"/>
        <v>27.472527472527471</v>
      </c>
      <c r="D26" s="68">
        <f t="shared" si="2"/>
        <v>20.64516129032258</v>
      </c>
      <c r="E26" s="68">
        <f t="shared" si="2"/>
        <v>29.156010230179028</v>
      </c>
      <c r="F26" s="68">
        <f t="shared" si="2"/>
        <v>32.378223495702002</v>
      </c>
      <c r="G26" s="68">
        <f t="shared" si="2"/>
        <v>18.727272727272727</v>
      </c>
      <c r="H26" s="68">
        <f t="shared" si="2"/>
        <v>33.333333333333336</v>
      </c>
      <c r="I26" s="68">
        <f t="shared" si="2"/>
        <v>13.74384236453202</v>
      </c>
      <c r="J26" s="68">
        <f t="shared" si="2"/>
        <v>28.229665071770334</v>
      </c>
      <c r="K26" s="68">
        <f t="shared" si="2"/>
        <v>6.25</v>
      </c>
    </row>
    <row r="27" spans="1:11" x14ac:dyDescent="0.2">
      <c r="A27" s="13" t="s">
        <v>2563</v>
      </c>
      <c r="B27" s="68">
        <f t="shared" si="2"/>
        <v>9.4204927211646137</v>
      </c>
      <c r="C27" s="68">
        <f t="shared" si="2"/>
        <v>9.0659340659340657</v>
      </c>
      <c r="D27" s="68">
        <f t="shared" si="2"/>
        <v>10.64516129032258</v>
      </c>
      <c r="E27" s="68">
        <f t="shared" si="2"/>
        <v>12.276214833759591</v>
      </c>
      <c r="F27" s="68">
        <f t="shared" si="2"/>
        <v>13.46704871060172</v>
      </c>
      <c r="G27" s="68">
        <f t="shared" si="2"/>
        <v>7.0909090909090908</v>
      </c>
      <c r="H27" s="68">
        <f t="shared" si="2"/>
        <v>24.057971014492754</v>
      </c>
      <c r="I27" s="68">
        <f t="shared" si="2"/>
        <v>8.4482758620689662</v>
      </c>
      <c r="J27" s="68">
        <f t="shared" si="2"/>
        <v>3.3492822966507179</v>
      </c>
      <c r="K27" s="68">
        <f t="shared" si="2"/>
        <v>6.25</v>
      </c>
    </row>
    <row r="28" spans="1:11" x14ac:dyDescent="0.2">
      <c r="A28" s="13" t="s">
        <v>2564</v>
      </c>
      <c r="B28" s="68">
        <f t="shared" si="2"/>
        <v>28.821388577827548</v>
      </c>
      <c r="C28" s="68">
        <f t="shared" si="2"/>
        <v>45.604395604395606</v>
      </c>
      <c r="D28" s="68">
        <f t="shared" si="2"/>
        <v>31.612903225806452</v>
      </c>
      <c r="E28" s="68">
        <f t="shared" si="2"/>
        <v>31.457800511508953</v>
      </c>
      <c r="F28" s="68">
        <f t="shared" si="2"/>
        <v>37.535816618911177</v>
      </c>
      <c r="G28" s="68">
        <f t="shared" si="2"/>
        <v>22.545454545454547</v>
      </c>
      <c r="H28" s="68">
        <f t="shared" si="2"/>
        <v>34.492753623188406</v>
      </c>
      <c r="I28" s="68">
        <f t="shared" si="2"/>
        <v>27.044334975369459</v>
      </c>
      <c r="J28" s="68">
        <f t="shared" si="2"/>
        <v>33.492822966507177</v>
      </c>
      <c r="K28" s="68">
        <f t="shared" si="2"/>
        <v>37.5</v>
      </c>
    </row>
    <row r="29" spans="1:11" x14ac:dyDescent="0.2">
      <c r="A29" s="13" t="s">
        <v>2565</v>
      </c>
      <c r="B29" s="68">
        <f t="shared" si="2"/>
        <v>1.2737961926091825</v>
      </c>
      <c r="C29" s="68">
        <f t="shared" si="2"/>
        <v>2.7472527472527473</v>
      </c>
      <c r="D29" s="68">
        <f t="shared" si="2"/>
        <v>0.64516129032258063</v>
      </c>
      <c r="E29" s="68">
        <f t="shared" si="2"/>
        <v>5.882352941176471</v>
      </c>
      <c r="F29" s="68">
        <f t="shared" si="2"/>
        <v>1.4326647564469914</v>
      </c>
      <c r="G29" s="68">
        <f t="shared" si="2"/>
        <v>0.45454545454545453</v>
      </c>
      <c r="H29" s="68">
        <f t="shared" si="2"/>
        <v>0.28985507246376813</v>
      </c>
      <c r="I29" s="68">
        <f t="shared" si="2"/>
        <v>1.0591133004926108</v>
      </c>
      <c r="J29" s="68">
        <f t="shared" si="2"/>
        <v>0.9569377990430622</v>
      </c>
      <c r="K29" s="68">
        <f t="shared" si="2"/>
        <v>0</v>
      </c>
    </row>
    <row r="30" spans="1:11" x14ac:dyDescent="0.2">
      <c r="A30" s="13" t="s">
        <v>2566</v>
      </c>
      <c r="B30" s="68">
        <f t="shared" si="2"/>
        <v>13.199888017917134</v>
      </c>
      <c r="C30" s="68">
        <f t="shared" si="2"/>
        <v>26.64835164835165</v>
      </c>
      <c r="D30" s="68">
        <f t="shared" si="2"/>
        <v>10</v>
      </c>
      <c r="E30" s="68">
        <f t="shared" si="2"/>
        <v>25.575447570332482</v>
      </c>
      <c r="F30" s="68">
        <f t="shared" si="2"/>
        <v>21.48997134670487</v>
      </c>
      <c r="G30" s="68">
        <f t="shared" si="2"/>
        <v>4.9090909090909092</v>
      </c>
      <c r="H30" s="68">
        <f t="shared" si="2"/>
        <v>26.376811594202898</v>
      </c>
      <c r="I30" s="68">
        <f t="shared" si="2"/>
        <v>11.502463054187192</v>
      </c>
      <c r="J30" s="68">
        <f t="shared" si="2"/>
        <v>13.397129186602871</v>
      </c>
      <c r="K30" s="68">
        <f t="shared" si="2"/>
        <v>0</v>
      </c>
    </row>
    <row r="31" spans="1:11" x14ac:dyDescent="0.2">
      <c r="A31" s="13" t="s">
        <v>2567</v>
      </c>
      <c r="B31" s="68">
        <f t="shared" si="2"/>
        <v>2.9955207166853302</v>
      </c>
      <c r="C31" s="68">
        <f t="shared" si="2"/>
        <v>7.9670329670329672</v>
      </c>
      <c r="D31" s="68">
        <f t="shared" si="2"/>
        <v>2.5806451612903225</v>
      </c>
      <c r="E31" s="68">
        <f t="shared" si="2"/>
        <v>6.9053708439897701</v>
      </c>
      <c r="F31" s="68">
        <f t="shared" si="2"/>
        <v>4.0114613180515759</v>
      </c>
      <c r="G31" s="68">
        <f t="shared" si="2"/>
        <v>0.54545454545454541</v>
      </c>
      <c r="H31" s="68">
        <f t="shared" si="2"/>
        <v>4.63768115942029</v>
      </c>
      <c r="I31" s="68">
        <f t="shared" si="2"/>
        <v>2.5862068965517242</v>
      </c>
      <c r="J31" s="68">
        <f t="shared" si="2"/>
        <v>4.3062200956937797</v>
      </c>
      <c r="K31" s="68">
        <f t="shared" si="2"/>
        <v>0</v>
      </c>
    </row>
    <row r="32" spans="1:11" x14ac:dyDescent="0.2">
      <c r="A32" s="13" t="s">
        <v>2568</v>
      </c>
      <c r="B32" s="68">
        <f t="shared" si="2"/>
        <v>10.66629339305711</v>
      </c>
      <c r="C32" s="68">
        <f t="shared" si="2"/>
        <v>20.87912087912088</v>
      </c>
      <c r="D32" s="68">
        <f t="shared" si="2"/>
        <v>6.774193548387097</v>
      </c>
      <c r="E32" s="68">
        <f t="shared" si="2"/>
        <v>13.554987212276215</v>
      </c>
      <c r="F32" s="68">
        <f t="shared" si="2"/>
        <v>15.759312320916905</v>
      </c>
      <c r="G32" s="68">
        <f t="shared" si="2"/>
        <v>6.6363636363636367</v>
      </c>
      <c r="H32" s="68">
        <f t="shared" si="2"/>
        <v>16.521739130434781</v>
      </c>
      <c r="I32" s="68">
        <f t="shared" si="2"/>
        <v>10.123152709359607</v>
      </c>
      <c r="J32" s="68">
        <f t="shared" si="2"/>
        <v>7.6555023923444976</v>
      </c>
      <c r="K32" s="68">
        <f t="shared" si="2"/>
        <v>0</v>
      </c>
    </row>
    <row r="33" spans="1:11" x14ac:dyDescent="0.2">
      <c r="A33" s="13" t="s">
        <v>2569</v>
      </c>
      <c r="B33" s="68">
        <f t="shared" si="2"/>
        <v>23.040313549832028</v>
      </c>
      <c r="C33" s="68">
        <f t="shared" si="2"/>
        <v>45.054945054945058</v>
      </c>
      <c r="D33" s="68">
        <f t="shared" si="2"/>
        <v>36.774193548387096</v>
      </c>
      <c r="E33" s="68">
        <f t="shared" si="2"/>
        <v>37.851662404092075</v>
      </c>
      <c r="F33" s="68">
        <f t="shared" si="2"/>
        <v>32.9512893982808</v>
      </c>
      <c r="G33" s="68">
        <f t="shared" si="2"/>
        <v>15.818181818181818</v>
      </c>
      <c r="H33" s="68">
        <f t="shared" si="2"/>
        <v>30.144927536231883</v>
      </c>
      <c r="I33" s="68">
        <f t="shared" si="2"/>
        <v>19.137931034482758</v>
      </c>
      <c r="J33" s="68">
        <f t="shared" si="2"/>
        <v>22.966507177033492</v>
      </c>
      <c r="K33" s="68">
        <f t="shared" si="2"/>
        <v>12.5</v>
      </c>
    </row>
    <row r="34" spans="1:11" x14ac:dyDescent="0.2">
      <c r="A34" s="13" t="s">
        <v>2570</v>
      </c>
      <c r="B34" s="68">
        <f t="shared" si="2"/>
        <v>26.007838745800672</v>
      </c>
      <c r="C34" s="68">
        <f t="shared" si="2"/>
        <v>36.263736263736263</v>
      </c>
      <c r="D34" s="68">
        <f t="shared" si="2"/>
        <v>45.806451612903224</v>
      </c>
      <c r="E34" s="68">
        <f t="shared" si="2"/>
        <v>31.457800511508953</v>
      </c>
      <c r="F34" s="68">
        <f t="shared" si="2"/>
        <v>35.816618911174785</v>
      </c>
      <c r="G34" s="68">
        <f t="shared" si="2"/>
        <v>14.818181818181818</v>
      </c>
      <c r="H34" s="68">
        <f t="shared" si="2"/>
        <v>29.275362318840578</v>
      </c>
      <c r="I34" s="68">
        <f t="shared" si="2"/>
        <v>25.246305418719214</v>
      </c>
      <c r="J34" s="68">
        <f t="shared" si="2"/>
        <v>21.05263157894737</v>
      </c>
      <c r="K34" s="68">
        <f t="shared" si="2"/>
        <v>18.75</v>
      </c>
    </row>
    <row r="35" spans="1:11" x14ac:dyDescent="0.2">
      <c r="A35" s="13" t="s">
        <v>2571</v>
      </c>
      <c r="B35" s="68">
        <f t="shared" si="2"/>
        <v>1.6797312430011198</v>
      </c>
      <c r="C35" s="68">
        <f t="shared" si="2"/>
        <v>4.1208791208791204</v>
      </c>
      <c r="D35" s="68">
        <f t="shared" si="2"/>
        <v>0.64516129032258063</v>
      </c>
      <c r="E35" s="68">
        <f t="shared" si="2"/>
        <v>1.7902813299232736</v>
      </c>
      <c r="F35" s="68">
        <f t="shared" si="2"/>
        <v>3.7249283667621778</v>
      </c>
      <c r="G35" s="68">
        <f t="shared" si="2"/>
        <v>0</v>
      </c>
      <c r="H35" s="68">
        <f t="shared" si="2"/>
        <v>0.86956521739130432</v>
      </c>
      <c r="I35" s="68">
        <f t="shared" si="2"/>
        <v>1.9704433497536946</v>
      </c>
      <c r="J35" s="68">
        <f t="shared" si="2"/>
        <v>0</v>
      </c>
      <c r="K35" s="68">
        <f t="shared" si="2"/>
        <v>0</v>
      </c>
    </row>
    <row r="44" spans="1:11" x14ac:dyDescent="0.2">
      <c r="A44" s="133" t="s">
        <v>2573</v>
      </c>
      <c r="B44" s="133"/>
      <c r="C44" s="133"/>
      <c r="D44" s="133"/>
      <c r="E44" s="133"/>
      <c r="F44" s="133"/>
      <c r="G44" s="133"/>
      <c r="H44" s="133"/>
      <c r="I44" s="133"/>
      <c r="J44" s="133"/>
      <c r="K44" s="133"/>
    </row>
  </sheetData>
  <mergeCells count="1">
    <mergeCell ref="A44:K44"/>
  </mergeCells>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61C1B-64A8-4AB1-B5D3-BF246B2CABDD}">
  <dimension ref="A1:K160"/>
  <sheetViews>
    <sheetView view="pageBreakPreview" zoomScale="125" zoomScaleNormal="100" zoomScaleSheetLayoutView="125" workbookViewId="0">
      <selection activeCell="A2" sqref="A2"/>
    </sheetView>
  </sheetViews>
  <sheetFormatPr defaultRowHeight="9.6" x14ac:dyDescent="0.2"/>
  <cols>
    <col min="1" max="1" width="21.88671875" style="4" customWidth="1"/>
    <col min="2" max="11" width="6.77734375" style="4" customWidth="1"/>
    <col min="12" max="16384" width="8.88671875" style="4"/>
  </cols>
  <sheetData>
    <row r="1" spans="1:11" x14ac:dyDescent="0.2">
      <c r="A1" s="4" t="s">
        <v>2574</v>
      </c>
    </row>
    <row r="2" spans="1:11" x14ac:dyDescent="0.2">
      <c r="A2" s="69" t="s">
        <v>2575</v>
      </c>
      <c r="B2" s="54" t="s">
        <v>2</v>
      </c>
      <c r="C2" s="54" t="s">
        <v>2233</v>
      </c>
      <c r="D2" s="54" t="s">
        <v>2296</v>
      </c>
      <c r="E2" s="54" t="s">
        <v>2235</v>
      </c>
      <c r="F2" s="54" t="s">
        <v>2236</v>
      </c>
      <c r="G2" s="54" t="s">
        <v>2237</v>
      </c>
      <c r="H2" s="54" t="s">
        <v>2238</v>
      </c>
      <c r="I2" s="54" t="s">
        <v>2239</v>
      </c>
      <c r="J2" s="54" t="s">
        <v>2240</v>
      </c>
      <c r="K2" s="55" t="s">
        <v>2241</v>
      </c>
    </row>
    <row r="3" spans="1:11" x14ac:dyDescent="0.2">
      <c r="A3" s="4" t="s">
        <v>100</v>
      </c>
      <c r="B3" s="4">
        <v>7144</v>
      </c>
      <c r="C3" s="4">
        <v>364</v>
      </c>
      <c r="D3" s="4">
        <v>310</v>
      </c>
      <c r="E3" s="4">
        <v>391</v>
      </c>
      <c r="F3" s="4">
        <v>349</v>
      </c>
      <c r="G3" s="4">
        <v>1100</v>
      </c>
      <c r="H3" s="4">
        <v>345</v>
      </c>
      <c r="I3" s="4">
        <v>4060</v>
      </c>
      <c r="J3" s="4">
        <v>209</v>
      </c>
      <c r="K3" s="4">
        <v>16</v>
      </c>
    </row>
    <row r="4" spans="1:11" x14ac:dyDescent="0.2">
      <c r="A4" s="4" t="s">
        <v>34</v>
      </c>
      <c r="B4" s="4">
        <v>30</v>
      </c>
      <c r="C4" s="4">
        <v>1</v>
      </c>
      <c r="D4" s="4">
        <v>0</v>
      </c>
      <c r="E4" s="4">
        <v>0</v>
      </c>
      <c r="F4" s="4">
        <v>0</v>
      </c>
      <c r="G4" s="4">
        <v>0</v>
      </c>
      <c r="H4" s="4">
        <v>0</v>
      </c>
      <c r="I4" s="4">
        <v>29</v>
      </c>
      <c r="J4" s="4">
        <v>0</v>
      </c>
      <c r="K4" s="4">
        <v>0</v>
      </c>
    </row>
    <row r="5" spans="1:11" x14ac:dyDescent="0.2">
      <c r="A5" s="4" t="s">
        <v>2576</v>
      </c>
      <c r="B5" s="4">
        <v>1159</v>
      </c>
      <c r="C5" s="4">
        <v>71</v>
      </c>
      <c r="D5" s="4">
        <v>49</v>
      </c>
      <c r="E5" s="4">
        <v>54</v>
      </c>
      <c r="F5" s="4">
        <v>66</v>
      </c>
      <c r="G5" s="4">
        <v>145</v>
      </c>
      <c r="H5" s="4">
        <v>45</v>
      </c>
      <c r="I5" s="4">
        <v>697</v>
      </c>
      <c r="J5" s="4">
        <v>28</v>
      </c>
      <c r="K5" s="4">
        <v>4</v>
      </c>
    </row>
    <row r="6" spans="1:11" x14ac:dyDescent="0.2">
      <c r="A6" s="4" t="s">
        <v>2577</v>
      </c>
      <c r="B6" s="4">
        <v>271</v>
      </c>
      <c r="C6" s="4">
        <v>7</v>
      </c>
      <c r="D6" s="4">
        <v>10</v>
      </c>
      <c r="E6" s="4">
        <v>13</v>
      </c>
      <c r="F6" s="4">
        <v>7</v>
      </c>
      <c r="G6" s="4">
        <v>8</v>
      </c>
      <c r="H6" s="4">
        <v>13</v>
      </c>
      <c r="I6" s="4">
        <v>201</v>
      </c>
      <c r="J6" s="4">
        <v>10</v>
      </c>
      <c r="K6" s="4">
        <v>2</v>
      </c>
    </row>
    <row r="7" spans="1:11" x14ac:dyDescent="0.2">
      <c r="A7" s="4" t="s">
        <v>2578</v>
      </c>
      <c r="B7" s="4">
        <v>562</v>
      </c>
      <c r="C7" s="4">
        <v>6</v>
      </c>
      <c r="D7" s="4">
        <v>5</v>
      </c>
      <c r="E7" s="4">
        <v>5</v>
      </c>
      <c r="F7" s="4">
        <v>9</v>
      </c>
      <c r="G7" s="4">
        <v>33</v>
      </c>
      <c r="H7" s="4">
        <v>16</v>
      </c>
      <c r="I7" s="4">
        <v>487</v>
      </c>
      <c r="J7" s="4">
        <v>1</v>
      </c>
      <c r="K7" s="4">
        <v>0</v>
      </c>
    </row>
    <row r="8" spans="1:11" x14ac:dyDescent="0.2">
      <c r="A8" s="4" t="s">
        <v>2579</v>
      </c>
      <c r="B8" s="4">
        <v>23</v>
      </c>
      <c r="C8" s="4">
        <v>3</v>
      </c>
      <c r="D8" s="4">
        <v>2</v>
      </c>
      <c r="E8" s="4">
        <v>1</v>
      </c>
      <c r="F8" s="4">
        <v>0</v>
      </c>
      <c r="G8" s="4">
        <v>3</v>
      </c>
      <c r="H8" s="4">
        <v>0</v>
      </c>
      <c r="I8" s="4">
        <v>14</v>
      </c>
      <c r="J8" s="4">
        <v>0</v>
      </c>
      <c r="K8" s="4">
        <v>0</v>
      </c>
    </row>
    <row r="9" spans="1:11" x14ac:dyDescent="0.2">
      <c r="A9" s="4" t="s">
        <v>2580</v>
      </c>
      <c r="B9" s="4">
        <v>133</v>
      </c>
      <c r="C9" s="4">
        <v>1</v>
      </c>
      <c r="D9" s="4">
        <v>4</v>
      </c>
      <c r="E9" s="4">
        <v>3</v>
      </c>
      <c r="F9" s="4">
        <v>5</v>
      </c>
      <c r="G9" s="4">
        <v>7</v>
      </c>
      <c r="H9" s="4">
        <v>4</v>
      </c>
      <c r="I9" s="4">
        <v>109</v>
      </c>
      <c r="J9" s="4">
        <v>0</v>
      </c>
      <c r="K9" s="4">
        <v>0</v>
      </c>
    </row>
    <row r="10" spans="1:11" x14ac:dyDescent="0.2">
      <c r="A10" s="4" t="s">
        <v>2581</v>
      </c>
      <c r="B10" s="4">
        <v>411</v>
      </c>
      <c r="C10" s="4">
        <v>14</v>
      </c>
      <c r="D10" s="4">
        <v>0</v>
      </c>
      <c r="E10" s="4">
        <v>30</v>
      </c>
      <c r="F10" s="4">
        <v>0</v>
      </c>
      <c r="G10" s="4">
        <v>117</v>
      </c>
      <c r="H10" s="4">
        <v>184</v>
      </c>
      <c r="I10" s="4">
        <v>64</v>
      </c>
      <c r="J10" s="4">
        <v>2</v>
      </c>
      <c r="K10" s="4">
        <v>0</v>
      </c>
    </row>
    <row r="11" spans="1:11" x14ac:dyDescent="0.2">
      <c r="A11" s="4" t="s">
        <v>2582</v>
      </c>
      <c r="B11" s="4">
        <v>88</v>
      </c>
      <c r="C11" s="4">
        <v>5</v>
      </c>
      <c r="D11" s="4">
        <v>4</v>
      </c>
      <c r="E11" s="4">
        <v>13</v>
      </c>
      <c r="F11" s="4">
        <v>6</v>
      </c>
      <c r="G11" s="4">
        <v>11</v>
      </c>
      <c r="H11" s="4">
        <v>5</v>
      </c>
      <c r="I11" s="4">
        <v>44</v>
      </c>
      <c r="J11" s="4">
        <v>0</v>
      </c>
      <c r="K11" s="4">
        <v>0</v>
      </c>
    </row>
    <row r="12" spans="1:11" x14ac:dyDescent="0.2">
      <c r="A12" s="4" t="s">
        <v>675</v>
      </c>
      <c r="B12" s="4">
        <v>84</v>
      </c>
      <c r="C12" s="4">
        <v>62</v>
      </c>
      <c r="D12" s="4">
        <v>0</v>
      </c>
      <c r="E12" s="4">
        <v>0</v>
      </c>
      <c r="F12" s="4">
        <v>0</v>
      </c>
      <c r="G12" s="4">
        <v>10</v>
      </c>
      <c r="H12" s="4">
        <v>1</v>
      </c>
      <c r="I12" s="4">
        <v>11</v>
      </c>
      <c r="J12" s="4">
        <v>0</v>
      </c>
      <c r="K12" s="4">
        <v>0</v>
      </c>
    </row>
    <row r="13" spans="1:11" x14ac:dyDescent="0.2">
      <c r="A13" s="4" t="s">
        <v>198</v>
      </c>
      <c r="B13" s="4">
        <v>707</v>
      </c>
      <c r="C13" s="4">
        <v>1</v>
      </c>
      <c r="D13" s="4">
        <v>1</v>
      </c>
      <c r="E13" s="4">
        <v>4</v>
      </c>
      <c r="F13" s="4">
        <v>5</v>
      </c>
      <c r="G13" s="4">
        <v>367</v>
      </c>
      <c r="H13" s="4">
        <v>6</v>
      </c>
      <c r="I13" s="4">
        <v>323</v>
      </c>
      <c r="J13" s="4">
        <v>0</v>
      </c>
      <c r="K13" s="4">
        <v>0</v>
      </c>
    </row>
    <row r="14" spans="1:11" x14ac:dyDescent="0.2">
      <c r="A14" s="4" t="s">
        <v>2583</v>
      </c>
      <c r="B14" s="4">
        <v>3255</v>
      </c>
      <c r="C14" s="4">
        <v>176</v>
      </c>
      <c r="D14" s="4">
        <v>212</v>
      </c>
      <c r="E14" s="4">
        <v>253</v>
      </c>
      <c r="F14" s="4">
        <v>227</v>
      </c>
      <c r="G14" s="4">
        <v>347</v>
      </c>
      <c r="H14" s="4">
        <v>47</v>
      </c>
      <c r="I14" s="4">
        <v>1830</v>
      </c>
      <c r="J14" s="4">
        <v>154</v>
      </c>
      <c r="K14" s="4">
        <v>9</v>
      </c>
    </row>
    <row r="15" spans="1:11" x14ac:dyDescent="0.2">
      <c r="A15" s="4" t="s">
        <v>74</v>
      </c>
      <c r="B15" s="4">
        <v>111</v>
      </c>
      <c r="C15" s="4">
        <v>2</v>
      </c>
      <c r="D15" s="4">
        <v>4</v>
      </c>
      <c r="E15" s="4">
        <v>4</v>
      </c>
      <c r="F15" s="4">
        <v>5</v>
      </c>
      <c r="G15" s="4">
        <v>2</v>
      </c>
      <c r="H15" s="4">
        <v>10</v>
      </c>
      <c r="I15" s="4">
        <v>72</v>
      </c>
      <c r="J15" s="4">
        <v>12</v>
      </c>
      <c r="K15" s="4">
        <v>0</v>
      </c>
    </row>
    <row r="16" spans="1:11" x14ac:dyDescent="0.2">
      <c r="A16" s="4" t="s">
        <v>785</v>
      </c>
      <c r="B16" s="4">
        <v>310</v>
      </c>
      <c r="C16" s="4">
        <v>15</v>
      </c>
      <c r="D16" s="4">
        <v>19</v>
      </c>
      <c r="E16" s="4">
        <v>11</v>
      </c>
      <c r="F16" s="4">
        <v>19</v>
      </c>
      <c r="G16" s="4">
        <v>50</v>
      </c>
      <c r="H16" s="4">
        <v>14</v>
      </c>
      <c r="I16" s="4">
        <v>179</v>
      </c>
      <c r="J16" s="4">
        <v>2</v>
      </c>
      <c r="K16" s="4">
        <v>1</v>
      </c>
    </row>
    <row r="18" spans="1:11" x14ac:dyDescent="0.2">
      <c r="A18" s="4" t="s">
        <v>116</v>
      </c>
      <c r="B18" s="4">
        <v>3584</v>
      </c>
      <c r="C18" s="4">
        <v>182</v>
      </c>
      <c r="D18" s="4">
        <v>151</v>
      </c>
      <c r="E18" s="4">
        <v>186</v>
      </c>
      <c r="F18" s="4">
        <v>178</v>
      </c>
      <c r="G18" s="4">
        <v>522</v>
      </c>
      <c r="H18" s="4">
        <v>178</v>
      </c>
      <c r="I18" s="4">
        <v>2071</v>
      </c>
      <c r="J18" s="4">
        <v>108</v>
      </c>
      <c r="K18" s="4">
        <v>8</v>
      </c>
    </row>
    <row r="19" spans="1:11" x14ac:dyDescent="0.2">
      <c r="A19" s="4" t="s">
        <v>34</v>
      </c>
      <c r="B19" s="4">
        <v>21</v>
      </c>
      <c r="C19" s="4">
        <v>1</v>
      </c>
      <c r="D19" s="4">
        <v>0</v>
      </c>
      <c r="E19" s="4">
        <v>0</v>
      </c>
      <c r="F19" s="4">
        <v>0</v>
      </c>
      <c r="G19" s="4">
        <v>0</v>
      </c>
      <c r="H19" s="4">
        <v>0</v>
      </c>
      <c r="I19" s="4">
        <v>20</v>
      </c>
      <c r="J19" s="4">
        <v>0</v>
      </c>
      <c r="K19" s="4">
        <v>0</v>
      </c>
    </row>
    <row r="20" spans="1:11" x14ac:dyDescent="0.2">
      <c r="A20" s="4" t="s">
        <v>2576</v>
      </c>
      <c r="B20" s="4">
        <v>631</v>
      </c>
      <c r="C20" s="4">
        <v>38</v>
      </c>
      <c r="D20" s="4">
        <v>25</v>
      </c>
      <c r="E20" s="4">
        <v>32</v>
      </c>
      <c r="F20" s="4">
        <v>38</v>
      </c>
      <c r="G20" s="4">
        <v>79</v>
      </c>
      <c r="H20" s="4">
        <v>32</v>
      </c>
      <c r="I20" s="4">
        <v>371</v>
      </c>
      <c r="J20" s="4">
        <v>15</v>
      </c>
      <c r="K20" s="4">
        <v>1</v>
      </c>
    </row>
    <row r="21" spans="1:11" x14ac:dyDescent="0.2">
      <c r="A21" s="4" t="s">
        <v>2577</v>
      </c>
      <c r="B21" s="4">
        <v>155</v>
      </c>
      <c r="C21" s="4">
        <v>5</v>
      </c>
      <c r="D21" s="4">
        <v>5</v>
      </c>
      <c r="E21" s="4">
        <v>9</v>
      </c>
      <c r="F21" s="4">
        <v>5</v>
      </c>
      <c r="G21" s="4">
        <v>6</v>
      </c>
      <c r="H21" s="4">
        <v>7</v>
      </c>
      <c r="I21" s="4">
        <v>111</v>
      </c>
      <c r="J21" s="4">
        <v>6</v>
      </c>
      <c r="K21" s="4">
        <v>1</v>
      </c>
    </row>
    <row r="22" spans="1:11" x14ac:dyDescent="0.2">
      <c r="A22" s="4" t="s">
        <v>2578</v>
      </c>
      <c r="B22" s="4">
        <v>341</v>
      </c>
      <c r="C22" s="4">
        <v>3</v>
      </c>
      <c r="D22" s="4">
        <v>1</v>
      </c>
      <c r="E22" s="4">
        <v>5</v>
      </c>
      <c r="F22" s="4">
        <v>6</v>
      </c>
      <c r="G22" s="4">
        <v>21</v>
      </c>
      <c r="H22" s="4">
        <v>12</v>
      </c>
      <c r="I22" s="4">
        <v>293</v>
      </c>
      <c r="J22" s="4">
        <v>0</v>
      </c>
      <c r="K22" s="4">
        <v>0</v>
      </c>
    </row>
    <row r="23" spans="1:11" x14ac:dyDescent="0.2">
      <c r="A23" s="4" t="s">
        <v>2579</v>
      </c>
      <c r="B23" s="4">
        <v>8</v>
      </c>
      <c r="C23" s="4">
        <v>0</v>
      </c>
      <c r="D23" s="4">
        <v>1</v>
      </c>
      <c r="E23" s="4">
        <v>1</v>
      </c>
      <c r="F23" s="4">
        <v>0</v>
      </c>
      <c r="G23" s="4">
        <v>2</v>
      </c>
      <c r="H23" s="4">
        <v>0</v>
      </c>
      <c r="I23" s="4">
        <v>4</v>
      </c>
      <c r="J23" s="4">
        <v>0</v>
      </c>
      <c r="K23" s="4">
        <v>0</v>
      </c>
    </row>
    <row r="24" spans="1:11" x14ac:dyDescent="0.2">
      <c r="A24" s="4" t="s">
        <v>2580</v>
      </c>
      <c r="B24" s="4">
        <v>64</v>
      </c>
      <c r="C24" s="4">
        <v>1</v>
      </c>
      <c r="D24" s="4">
        <v>2</v>
      </c>
      <c r="E24" s="4">
        <v>2</v>
      </c>
      <c r="F24" s="4">
        <v>0</v>
      </c>
      <c r="G24" s="4">
        <v>5</v>
      </c>
      <c r="H24" s="4">
        <v>2</v>
      </c>
      <c r="I24" s="4">
        <v>52</v>
      </c>
      <c r="J24" s="4">
        <v>0</v>
      </c>
      <c r="K24" s="4">
        <v>0</v>
      </c>
    </row>
    <row r="25" spans="1:11" x14ac:dyDescent="0.2">
      <c r="A25" s="4" t="s">
        <v>2581</v>
      </c>
      <c r="B25" s="4">
        <v>283</v>
      </c>
      <c r="C25" s="4">
        <v>13</v>
      </c>
      <c r="D25" s="4">
        <v>0</v>
      </c>
      <c r="E25" s="4">
        <v>23</v>
      </c>
      <c r="F25" s="4">
        <v>0</v>
      </c>
      <c r="G25" s="4">
        <v>91</v>
      </c>
      <c r="H25" s="4">
        <v>93</v>
      </c>
      <c r="I25" s="4">
        <v>61</v>
      </c>
      <c r="J25" s="4">
        <v>2</v>
      </c>
      <c r="K25" s="4">
        <v>0</v>
      </c>
    </row>
    <row r="26" spans="1:11" x14ac:dyDescent="0.2">
      <c r="A26" s="4" t="s">
        <v>2582</v>
      </c>
      <c r="B26" s="4">
        <v>57</v>
      </c>
      <c r="C26" s="4">
        <v>4</v>
      </c>
      <c r="D26" s="4">
        <v>1</v>
      </c>
      <c r="E26" s="4">
        <v>6</v>
      </c>
      <c r="F26" s="4">
        <v>4</v>
      </c>
      <c r="G26" s="4">
        <v>9</v>
      </c>
      <c r="H26" s="4">
        <v>5</v>
      </c>
      <c r="I26" s="4">
        <v>28</v>
      </c>
      <c r="J26" s="4">
        <v>0</v>
      </c>
      <c r="K26" s="4">
        <v>0</v>
      </c>
    </row>
    <row r="27" spans="1:11" x14ac:dyDescent="0.2">
      <c r="A27" s="4" t="s">
        <v>675</v>
      </c>
      <c r="B27" s="4">
        <v>37</v>
      </c>
      <c r="C27" s="4">
        <v>21</v>
      </c>
      <c r="D27" s="4">
        <v>0</v>
      </c>
      <c r="E27" s="4">
        <v>0</v>
      </c>
      <c r="F27" s="4">
        <v>0</v>
      </c>
      <c r="G27" s="4">
        <v>9</v>
      </c>
      <c r="H27" s="4">
        <v>0</v>
      </c>
      <c r="I27" s="4">
        <v>7</v>
      </c>
      <c r="J27" s="4">
        <v>0</v>
      </c>
      <c r="K27" s="4">
        <v>0</v>
      </c>
    </row>
    <row r="28" spans="1:11" x14ac:dyDescent="0.2">
      <c r="A28" s="4" t="s">
        <v>198</v>
      </c>
      <c r="B28" s="4">
        <v>324</v>
      </c>
      <c r="C28" s="4">
        <v>0</v>
      </c>
      <c r="D28" s="4">
        <v>1</v>
      </c>
      <c r="E28" s="4">
        <v>4</v>
      </c>
      <c r="F28" s="4">
        <v>4</v>
      </c>
      <c r="G28" s="4">
        <v>133</v>
      </c>
      <c r="H28" s="4">
        <v>4</v>
      </c>
      <c r="I28" s="4">
        <v>178</v>
      </c>
      <c r="J28" s="4">
        <v>0</v>
      </c>
      <c r="K28" s="4">
        <v>0</v>
      </c>
    </row>
    <row r="29" spans="1:11" x14ac:dyDescent="0.2">
      <c r="A29" s="4" t="s">
        <v>2583</v>
      </c>
      <c r="B29" s="4">
        <v>1453</v>
      </c>
      <c r="C29" s="4">
        <v>91</v>
      </c>
      <c r="D29" s="4">
        <v>107</v>
      </c>
      <c r="E29" s="4">
        <v>99</v>
      </c>
      <c r="F29" s="4">
        <v>111</v>
      </c>
      <c r="G29" s="4">
        <v>140</v>
      </c>
      <c r="H29" s="4">
        <v>16</v>
      </c>
      <c r="I29" s="4">
        <v>805</v>
      </c>
      <c r="J29" s="4">
        <v>78</v>
      </c>
      <c r="K29" s="4">
        <v>6</v>
      </c>
    </row>
    <row r="30" spans="1:11" x14ac:dyDescent="0.2">
      <c r="A30" s="4" t="s">
        <v>74</v>
      </c>
      <c r="B30" s="4">
        <v>67</v>
      </c>
      <c r="C30" s="4">
        <v>0</v>
      </c>
      <c r="D30" s="4">
        <v>4</v>
      </c>
      <c r="E30" s="4">
        <v>3</v>
      </c>
      <c r="F30" s="4">
        <v>3</v>
      </c>
      <c r="G30" s="4">
        <v>2</v>
      </c>
      <c r="H30" s="4">
        <v>3</v>
      </c>
      <c r="I30" s="4">
        <v>46</v>
      </c>
      <c r="J30" s="4">
        <v>6</v>
      </c>
      <c r="K30" s="4">
        <v>0</v>
      </c>
    </row>
    <row r="31" spans="1:11" x14ac:dyDescent="0.2">
      <c r="A31" s="4" t="s">
        <v>785</v>
      </c>
      <c r="B31" s="4">
        <v>143</v>
      </c>
      <c r="C31" s="4">
        <v>5</v>
      </c>
      <c r="D31" s="4">
        <v>4</v>
      </c>
      <c r="E31" s="4">
        <v>2</v>
      </c>
      <c r="F31" s="4">
        <v>7</v>
      </c>
      <c r="G31" s="4">
        <v>25</v>
      </c>
      <c r="H31" s="4">
        <v>4</v>
      </c>
      <c r="I31" s="4">
        <v>95</v>
      </c>
      <c r="J31" s="4">
        <v>1</v>
      </c>
      <c r="K31" s="4">
        <v>0</v>
      </c>
    </row>
    <row r="33" spans="1:11" x14ac:dyDescent="0.2">
      <c r="A33" s="4" t="s">
        <v>117</v>
      </c>
      <c r="B33" s="4">
        <v>3560</v>
      </c>
      <c r="C33" s="4">
        <v>182</v>
      </c>
      <c r="D33" s="4">
        <v>159</v>
      </c>
      <c r="E33" s="4">
        <v>205</v>
      </c>
      <c r="F33" s="4">
        <v>171</v>
      </c>
      <c r="G33" s="4">
        <v>578</v>
      </c>
      <c r="H33" s="4">
        <v>167</v>
      </c>
      <c r="I33" s="4">
        <v>1989</v>
      </c>
      <c r="J33" s="4">
        <v>101</v>
      </c>
      <c r="K33" s="4">
        <v>8</v>
      </c>
    </row>
    <row r="34" spans="1:11" x14ac:dyDescent="0.2">
      <c r="A34" s="4" t="s">
        <v>34</v>
      </c>
      <c r="B34" s="4">
        <v>9</v>
      </c>
      <c r="C34" s="4">
        <v>0</v>
      </c>
      <c r="D34" s="4">
        <v>0</v>
      </c>
      <c r="E34" s="4">
        <v>0</v>
      </c>
      <c r="F34" s="4">
        <v>0</v>
      </c>
      <c r="G34" s="4">
        <v>0</v>
      </c>
      <c r="H34" s="4">
        <v>0</v>
      </c>
      <c r="I34" s="4">
        <v>9</v>
      </c>
      <c r="J34" s="4">
        <v>0</v>
      </c>
      <c r="K34" s="4">
        <v>0</v>
      </c>
    </row>
    <row r="35" spans="1:11" x14ac:dyDescent="0.2">
      <c r="A35" s="4" t="s">
        <v>2576</v>
      </c>
      <c r="B35" s="4">
        <v>528</v>
      </c>
      <c r="C35" s="4">
        <v>33</v>
      </c>
      <c r="D35" s="4">
        <v>24</v>
      </c>
      <c r="E35" s="4">
        <v>22</v>
      </c>
      <c r="F35" s="4">
        <v>28</v>
      </c>
      <c r="G35" s="4">
        <v>66</v>
      </c>
      <c r="H35" s="4">
        <v>13</v>
      </c>
      <c r="I35" s="4">
        <v>326</v>
      </c>
      <c r="J35" s="4">
        <v>13</v>
      </c>
      <c r="K35" s="4">
        <v>3</v>
      </c>
    </row>
    <row r="36" spans="1:11" x14ac:dyDescent="0.2">
      <c r="A36" s="4" t="s">
        <v>2577</v>
      </c>
      <c r="B36" s="4">
        <v>116</v>
      </c>
      <c r="C36" s="4">
        <v>2</v>
      </c>
      <c r="D36" s="4">
        <v>5</v>
      </c>
      <c r="E36" s="4">
        <v>4</v>
      </c>
      <c r="F36" s="4">
        <v>2</v>
      </c>
      <c r="G36" s="4">
        <v>2</v>
      </c>
      <c r="H36" s="4">
        <v>6</v>
      </c>
      <c r="I36" s="4">
        <v>90</v>
      </c>
      <c r="J36" s="4">
        <v>4</v>
      </c>
      <c r="K36" s="4">
        <v>1</v>
      </c>
    </row>
    <row r="37" spans="1:11" x14ac:dyDescent="0.2">
      <c r="A37" s="4" t="s">
        <v>2578</v>
      </c>
      <c r="B37" s="4">
        <v>221</v>
      </c>
      <c r="C37" s="4">
        <v>3</v>
      </c>
      <c r="D37" s="4">
        <v>4</v>
      </c>
      <c r="E37" s="4">
        <v>0</v>
      </c>
      <c r="F37" s="4">
        <v>3</v>
      </c>
      <c r="G37" s="4">
        <v>12</v>
      </c>
      <c r="H37" s="4">
        <v>4</v>
      </c>
      <c r="I37" s="4">
        <v>194</v>
      </c>
      <c r="J37" s="4">
        <v>1</v>
      </c>
      <c r="K37" s="4">
        <v>0</v>
      </c>
    </row>
    <row r="38" spans="1:11" x14ac:dyDescent="0.2">
      <c r="A38" s="4" t="s">
        <v>2579</v>
      </c>
      <c r="B38" s="4">
        <v>15</v>
      </c>
      <c r="C38" s="4">
        <v>3</v>
      </c>
      <c r="D38" s="4">
        <v>1</v>
      </c>
      <c r="E38" s="4">
        <v>0</v>
      </c>
      <c r="F38" s="4">
        <v>0</v>
      </c>
      <c r="G38" s="4">
        <v>1</v>
      </c>
      <c r="H38" s="4">
        <v>0</v>
      </c>
      <c r="I38" s="4">
        <v>10</v>
      </c>
      <c r="J38" s="4">
        <v>0</v>
      </c>
      <c r="K38" s="4">
        <v>0</v>
      </c>
    </row>
    <row r="39" spans="1:11" x14ac:dyDescent="0.2">
      <c r="A39" s="4" t="s">
        <v>2580</v>
      </c>
      <c r="B39" s="4">
        <v>69</v>
      </c>
      <c r="C39" s="4">
        <v>0</v>
      </c>
      <c r="D39" s="4">
        <v>2</v>
      </c>
      <c r="E39" s="4">
        <v>1</v>
      </c>
      <c r="F39" s="4">
        <v>5</v>
      </c>
      <c r="G39" s="4">
        <v>2</v>
      </c>
      <c r="H39" s="4">
        <v>2</v>
      </c>
      <c r="I39" s="4">
        <v>57</v>
      </c>
      <c r="J39" s="4">
        <v>0</v>
      </c>
      <c r="K39" s="4">
        <v>0</v>
      </c>
    </row>
    <row r="40" spans="1:11" x14ac:dyDescent="0.2">
      <c r="A40" s="4" t="s">
        <v>2581</v>
      </c>
      <c r="B40" s="4">
        <v>128</v>
      </c>
      <c r="C40" s="4">
        <v>1</v>
      </c>
      <c r="D40" s="4">
        <v>0</v>
      </c>
      <c r="E40" s="4">
        <v>7</v>
      </c>
      <c r="F40" s="4">
        <v>0</v>
      </c>
      <c r="G40" s="4">
        <v>26</v>
      </c>
      <c r="H40" s="4">
        <v>91</v>
      </c>
      <c r="I40" s="4">
        <v>3</v>
      </c>
      <c r="J40" s="4">
        <v>0</v>
      </c>
      <c r="K40" s="4">
        <v>0</v>
      </c>
    </row>
    <row r="41" spans="1:11" x14ac:dyDescent="0.2">
      <c r="A41" s="4" t="s">
        <v>2582</v>
      </c>
      <c r="B41" s="4">
        <v>31</v>
      </c>
      <c r="C41" s="4">
        <v>1</v>
      </c>
      <c r="D41" s="4">
        <v>3</v>
      </c>
      <c r="E41" s="4">
        <v>7</v>
      </c>
      <c r="F41" s="4">
        <v>2</v>
      </c>
      <c r="G41" s="4">
        <v>2</v>
      </c>
      <c r="H41" s="4">
        <v>0</v>
      </c>
      <c r="I41" s="4">
        <v>16</v>
      </c>
      <c r="J41" s="4">
        <v>0</v>
      </c>
      <c r="K41" s="4">
        <v>0</v>
      </c>
    </row>
    <row r="42" spans="1:11" x14ac:dyDescent="0.2">
      <c r="A42" s="4" t="s">
        <v>675</v>
      </c>
      <c r="B42" s="4">
        <v>47</v>
      </c>
      <c r="C42" s="4">
        <v>41</v>
      </c>
      <c r="D42" s="4">
        <v>0</v>
      </c>
      <c r="E42" s="4">
        <v>0</v>
      </c>
      <c r="F42" s="4">
        <v>0</v>
      </c>
      <c r="G42" s="4">
        <v>1</v>
      </c>
      <c r="H42" s="4">
        <v>1</v>
      </c>
      <c r="I42" s="4">
        <v>4</v>
      </c>
      <c r="J42" s="4">
        <v>0</v>
      </c>
      <c r="K42" s="4">
        <v>0</v>
      </c>
    </row>
    <row r="43" spans="1:11" x14ac:dyDescent="0.2">
      <c r="A43" s="4" t="s">
        <v>198</v>
      </c>
      <c r="B43" s="4">
        <v>383</v>
      </c>
      <c r="C43" s="4">
        <v>1</v>
      </c>
      <c r="D43" s="4">
        <v>0</v>
      </c>
      <c r="E43" s="4">
        <v>0</v>
      </c>
      <c r="F43" s="4">
        <v>1</v>
      </c>
      <c r="G43" s="4">
        <v>234</v>
      </c>
      <c r="H43" s="4">
        <v>2</v>
      </c>
      <c r="I43" s="4">
        <v>145</v>
      </c>
      <c r="J43" s="4">
        <v>0</v>
      </c>
      <c r="K43" s="4">
        <v>0</v>
      </c>
    </row>
    <row r="44" spans="1:11" x14ac:dyDescent="0.2">
      <c r="A44" s="4" t="s">
        <v>2583</v>
      </c>
      <c r="B44" s="4">
        <v>1802</v>
      </c>
      <c r="C44" s="4">
        <v>85</v>
      </c>
      <c r="D44" s="4">
        <v>105</v>
      </c>
      <c r="E44" s="4">
        <v>154</v>
      </c>
      <c r="F44" s="4">
        <v>116</v>
      </c>
      <c r="G44" s="4">
        <v>207</v>
      </c>
      <c r="H44" s="4">
        <v>31</v>
      </c>
      <c r="I44" s="4">
        <v>1025</v>
      </c>
      <c r="J44" s="4">
        <v>76</v>
      </c>
      <c r="K44" s="4">
        <v>3</v>
      </c>
    </row>
    <row r="45" spans="1:11" x14ac:dyDescent="0.2">
      <c r="A45" s="4" t="s">
        <v>74</v>
      </c>
      <c r="B45" s="4">
        <v>44</v>
      </c>
      <c r="C45" s="4">
        <v>2</v>
      </c>
      <c r="D45" s="4">
        <v>0</v>
      </c>
      <c r="E45" s="4">
        <v>1</v>
      </c>
      <c r="F45" s="4">
        <v>2</v>
      </c>
      <c r="G45" s="4">
        <v>0</v>
      </c>
      <c r="H45" s="4">
        <v>7</v>
      </c>
      <c r="I45" s="4">
        <v>26</v>
      </c>
      <c r="J45" s="4">
        <v>6</v>
      </c>
      <c r="K45" s="4">
        <v>0</v>
      </c>
    </row>
    <row r="46" spans="1:11" x14ac:dyDescent="0.2">
      <c r="A46" s="4" t="s">
        <v>785</v>
      </c>
      <c r="B46" s="4">
        <v>167</v>
      </c>
      <c r="C46" s="4">
        <v>10</v>
      </c>
      <c r="D46" s="4">
        <v>15</v>
      </c>
      <c r="E46" s="4">
        <v>9</v>
      </c>
      <c r="F46" s="4">
        <v>12</v>
      </c>
      <c r="G46" s="4">
        <v>25</v>
      </c>
      <c r="H46" s="4">
        <v>10</v>
      </c>
      <c r="I46" s="4">
        <v>84</v>
      </c>
      <c r="J46" s="4">
        <v>1</v>
      </c>
      <c r="K46" s="4">
        <v>1</v>
      </c>
    </row>
    <row r="47" spans="1:11" x14ac:dyDescent="0.2">
      <c r="A47" s="4" t="s">
        <v>2584</v>
      </c>
    </row>
    <row r="48" spans="1:11" x14ac:dyDescent="0.2">
      <c r="A48" s="4" t="s">
        <v>41</v>
      </c>
    </row>
    <row r="49" spans="1:11" x14ac:dyDescent="0.2">
      <c r="A49" s="4" t="s">
        <v>2585</v>
      </c>
    </row>
    <row r="50" spans="1:11" x14ac:dyDescent="0.2">
      <c r="A50" s="4" t="s">
        <v>2</v>
      </c>
      <c r="B50" s="4">
        <v>2761</v>
      </c>
      <c r="C50" s="4">
        <v>170</v>
      </c>
      <c r="D50" s="4">
        <v>74</v>
      </c>
      <c r="E50" s="4">
        <v>119</v>
      </c>
      <c r="F50" s="4">
        <v>93</v>
      </c>
      <c r="G50" s="4">
        <v>334</v>
      </c>
      <c r="H50" s="4">
        <v>268</v>
      </c>
      <c r="I50" s="4">
        <v>1656</v>
      </c>
      <c r="J50" s="4">
        <v>41</v>
      </c>
      <c r="K50" s="4">
        <v>6</v>
      </c>
    </row>
    <row r="51" spans="1:11" x14ac:dyDescent="0.2">
      <c r="A51" s="4" t="s">
        <v>204</v>
      </c>
      <c r="B51" s="4">
        <v>0</v>
      </c>
      <c r="C51" s="4">
        <v>0</v>
      </c>
      <c r="D51" s="4">
        <v>0</v>
      </c>
      <c r="E51" s="4">
        <v>0</v>
      </c>
      <c r="F51" s="4">
        <v>0</v>
      </c>
      <c r="G51" s="4">
        <v>0</v>
      </c>
      <c r="H51" s="4">
        <v>0</v>
      </c>
      <c r="I51" s="4">
        <v>0</v>
      </c>
      <c r="J51" s="4">
        <v>0</v>
      </c>
      <c r="K51" s="4">
        <v>0</v>
      </c>
    </row>
    <row r="52" spans="1:11" x14ac:dyDescent="0.2">
      <c r="A52" s="4" t="s">
        <v>2586</v>
      </c>
      <c r="B52" s="4">
        <v>128</v>
      </c>
      <c r="C52" s="4">
        <v>6</v>
      </c>
      <c r="D52" s="4">
        <v>7</v>
      </c>
      <c r="E52" s="4">
        <v>9</v>
      </c>
      <c r="F52" s="4">
        <v>4</v>
      </c>
      <c r="G52" s="4">
        <v>7</v>
      </c>
      <c r="H52" s="4">
        <v>1</v>
      </c>
      <c r="I52" s="4">
        <v>89</v>
      </c>
      <c r="J52" s="4">
        <v>4</v>
      </c>
      <c r="K52" s="4">
        <v>1</v>
      </c>
    </row>
    <row r="53" spans="1:11" x14ac:dyDescent="0.2">
      <c r="A53" s="4" t="s">
        <v>136</v>
      </c>
      <c r="B53" s="4">
        <v>363</v>
      </c>
      <c r="C53" s="4">
        <v>20</v>
      </c>
      <c r="D53" s="4">
        <v>15</v>
      </c>
      <c r="E53" s="4">
        <v>14</v>
      </c>
      <c r="F53" s="4">
        <v>15</v>
      </c>
      <c r="G53" s="4">
        <v>60</v>
      </c>
      <c r="H53" s="4">
        <v>12</v>
      </c>
      <c r="I53" s="4">
        <v>213</v>
      </c>
      <c r="J53" s="4">
        <v>11</v>
      </c>
      <c r="K53" s="4">
        <v>3</v>
      </c>
    </row>
    <row r="54" spans="1:11" x14ac:dyDescent="0.2">
      <c r="A54" s="4" t="s">
        <v>809</v>
      </c>
      <c r="B54" s="4">
        <v>382</v>
      </c>
      <c r="C54" s="4">
        <v>10</v>
      </c>
      <c r="D54" s="4">
        <v>12</v>
      </c>
      <c r="E54" s="4">
        <v>14</v>
      </c>
      <c r="F54" s="4">
        <v>15</v>
      </c>
      <c r="G54" s="4">
        <v>17</v>
      </c>
      <c r="H54" s="4">
        <v>7</v>
      </c>
      <c r="I54" s="4">
        <v>292</v>
      </c>
      <c r="J54" s="4">
        <v>13</v>
      </c>
      <c r="K54" s="4">
        <v>2</v>
      </c>
    </row>
    <row r="55" spans="1:11" x14ac:dyDescent="0.2">
      <c r="A55" s="4" t="s">
        <v>810</v>
      </c>
      <c r="B55" s="4">
        <v>293</v>
      </c>
      <c r="C55" s="4">
        <v>17</v>
      </c>
      <c r="D55" s="4">
        <v>11</v>
      </c>
      <c r="E55" s="4">
        <v>16</v>
      </c>
      <c r="F55" s="4">
        <v>12</v>
      </c>
      <c r="G55" s="4">
        <v>27</v>
      </c>
      <c r="H55" s="4">
        <v>11</v>
      </c>
      <c r="I55" s="4">
        <v>194</v>
      </c>
      <c r="J55" s="4">
        <v>5</v>
      </c>
      <c r="K55" s="4">
        <v>0</v>
      </c>
    </row>
    <row r="56" spans="1:11" x14ac:dyDescent="0.2">
      <c r="A56" s="4" t="s">
        <v>811</v>
      </c>
      <c r="B56" s="4">
        <v>418</v>
      </c>
      <c r="C56" s="4">
        <v>12</v>
      </c>
      <c r="D56" s="4">
        <v>11</v>
      </c>
      <c r="E56" s="4">
        <v>20</v>
      </c>
      <c r="F56" s="4">
        <v>17</v>
      </c>
      <c r="G56" s="4">
        <v>48</v>
      </c>
      <c r="H56" s="4">
        <v>9</v>
      </c>
      <c r="I56" s="4">
        <v>298</v>
      </c>
      <c r="J56" s="4">
        <v>3</v>
      </c>
      <c r="K56" s="4">
        <v>0</v>
      </c>
    </row>
    <row r="57" spans="1:11" x14ac:dyDescent="0.2">
      <c r="A57" s="4" t="s">
        <v>2587</v>
      </c>
      <c r="B57" s="4">
        <v>351</v>
      </c>
      <c r="C57" s="4">
        <v>6</v>
      </c>
      <c r="D57" s="4">
        <v>4</v>
      </c>
      <c r="E57" s="4">
        <v>25</v>
      </c>
      <c r="F57" s="4">
        <v>4</v>
      </c>
      <c r="G57" s="4">
        <v>108</v>
      </c>
      <c r="H57" s="4">
        <v>89</v>
      </c>
      <c r="I57" s="4">
        <v>113</v>
      </c>
      <c r="J57" s="4">
        <v>2</v>
      </c>
      <c r="K57" s="4">
        <v>0</v>
      </c>
    </row>
    <row r="58" spans="1:11" x14ac:dyDescent="0.2">
      <c r="A58" s="4" t="s">
        <v>2588</v>
      </c>
      <c r="B58" s="4">
        <v>328</v>
      </c>
      <c r="C58" s="4">
        <v>70</v>
      </c>
      <c r="D58" s="4">
        <v>4</v>
      </c>
      <c r="E58" s="4">
        <v>12</v>
      </c>
      <c r="F58" s="4">
        <v>12</v>
      </c>
      <c r="G58" s="4">
        <v>10</v>
      </c>
      <c r="H58" s="4">
        <v>23</v>
      </c>
      <c r="I58" s="4">
        <v>195</v>
      </c>
      <c r="J58" s="4">
        <v>2</v>
      </c>
      <c r="K58" s="4">
        <v>0</v>
      </c>
    </row>
    <row r="59" spans="1:11" x14ac:dyDescent="0.2">
      <c r="A59" s="4" t="s">
        <v>2589</v>
      </c>
      <c r="B59" s="4">
        <v>72</v>
      </c>
      <c r="C59" s="4">
        <v>2</v>
      </c>
      <c r="D59" s="4">
        <v>2</v>
      </c>
      <c r="E59" s="4">
        <v>2</v>
      </c>
      <c r="F59" s="4">
        <v>3</v>
      </c>
      <c r="G59" s="4">
        <v>7</v>
      </c>
      <c r="H59" s="4">
        <v>0</v>
      </c>
      <c r="I59" s="4">
        <v>56</v>
      </c>
      <c r="J59" s="4">
        <v>0</v>
      </c>
      <c r="K59" s="4">
        <v>0</v>
      </c>
    </row>
    <row r="60" spans="1:11" x14ac:dyDescent="0.2">
      <c r="A60" s="4" t="s">
        <v>2590</v>
      </c>
      <c r="B60" s="4">
        <v>426</v>
      </c>
      <c r="C60" s="4">
        <v>27</v>
      </c>
      <c r="D60" s="4">
        <v>8</v>
      </c>
      <c r="E60" s="4">
        <v>7</v>
      </c>
      <c r="F60" s="4">
        <v>11</v>
      </c>
      <c r="G60" s="4">
        <v>50</v>
      </c>
      <c r="H60" s="4">
        <v>116</v>
      </c>
      <c r="I60" s="4">
        <v>206</v>
      </c>
      <c r="J60" s="4">
        <v>1</v>
      </c>
      <c r="K60" s="4">
        <v>0</v>
      </c>
    </row>
    <row r="61" spans="1:11" x14ac:dyDescent="0.2">
      <c r="A61" s="4" t="s">
        <v>53</v>
      </c>
    </row>
    <row r="62" spans="1:11" x14ac:dyDescent="0.2">
      <c r="A62" s="4" t="s">
        <v>2585</v>
      </c>
    </row>
    <row r="63" spans="1:11" x14ac:dyDescent="0.2">
      <c r="A63" s="4" t="s">
        <v>2</v>
      </c>
      <c r="B63" s="4">
        <v>1597</v>
      </c>
      <c r="C63" s="4">
        <v>86</v>
      </c>
      <c r="D63" s="4">
        <v>35</v>
      </c>
      <c r="E63" s="4">
        <v>78</v>
      </c>
      <c r="F63" s="4">
        <v>53</v>
      </c>
      <c r="G63" s="4">
        <v>222</v>
      </c>
      <c r="H63" s="4">
        <v>151</v>
      </c>
      <c r="I63" s="4">
        <v>947</v>
      </c>
      <c r="J63" s="4">
        <v>23</v>
      </c>
      <c r="K63" s="4">
        <v>2</v>
      </c>
    </row>
    <row r="64" spans="1:11" x14ac:dyDescent="0.2">
      <c r="A64" s="4" t="s">
        <v>204</v>
      </c>
      <c r="B64" s="4">
        <v>0</v>
      </c>
      <c r="C64" s="4">
        <v>0</v>
      </c>
      <c r="D64" s="4">
        <v>0</v>
      </c>
      <c r="E64" s="4">
        <v>0</v>
      </c>
      <c r="F64" s="4">
        <v>0</v>
      </c>
      <c r="G64" s="4">
        <v>0</v>
      </c>
      <c r="H64" s="4">
        <v>0</v>
      </c>
      <c r="I64" s="4">
        <v>0</v>
      </c>
      <c r="J64" s="4">
        <v>0</v>
      </c>
      <c r="K64" s="4">
        <v>0</v>
      </c>
    </row>
    <row r="65" spans="1:11" x14ac:dyDescent="0.2">
      <c r="A65" s="4" t="s">
        <v>2586</v>
      </c>
      <c r="B65" s="4">
        <v>91</v>
      </c>
      <c r="C65" s="4">
        <v>4</v>
      </c>
      <c r="D65" s="4">
        <v>7</v>
      </c>
      <c r="E65" s="4">
        <v>9</v>
      </c>
      <c r="F65" s="4">
        <v>1</v>
      </c>
      <c r="G65" s="4">
        <v>6</v>
      </c>
      <c r="H65" s="4">
        <v>1</v>
      </c>
      <c r="I65" s="4">
        <v>60</v>
      </c>
      <c r="J65" s="4">
        <v>2</v>
      </c>
      <c r="K65" s="4">
        <v>1</v>
      </c>
    </row>
    <row r="66" spans="1:11" x14ac:dyDescent="0.2">
      <c r="A66" s="4" t="s">
        <v>136</v>
      </c>
      <c r="B66" s="4">
        <v>136</v>
      </c>
      <c r="C66" s="4">
        <v>4</v>
      </c>
      <c r="D66" s="4">
        <v>4</v>
      </c>
      <c r="E66" s="4">
        <v>4</v>
      </c>
      <c r="F66" s="4">
        <v>5</v>
      </c>
      <c r="G66" s="4">
        <v>22</v>
      </c>
      <c r="H66" s="4">
        <v>4</v>
      </c>
      <c r="I66" s="4">
        <v>89</v>
      </c>
      <c r="J66" s="4">
        <v>4</v>
      </c>
      <c r="K66" s="4">
        <v>0</v>
      </c>
    </row>
    <row r="67" spans="1:11" x14ac:dyDescent="0.2">
      <c r="A67" s="4" t="s">
        <v>809</v>
      </c>
      <c r="B67" s="4">
        <v>217</v>
      </c>
      <c r="C67" s="4">
        <v>6</v>
      </c>
      <c r="D67" s="4">
        <v>7</v>
      </c>
      <c r="E67" s="4">
        <v>10</v>
      </c>
      <c r="F67" s="4">
        <v>9</v>
      </c>
      <c r="G67" s="4">
        <v>12</v>
      </c>
      <c r="H67" s="4">
        <v>6</v>
      </c>
      <c r="I67" s="4">
        <v>158</v>
      </c>
      <c r="J67" s="4">
        <v>8</v>
      </c>
      <c r="K67" s="4">
        <v>1</v>
      </c>
    </row>
    <row r="68" spans="1:11" x14ac:dyDescent="0.2">
      <c r="A68" s="4" t="s">
        <v>810</v>
      </c>
      <c r="B68" s="4">
        <v>79</v>
      </c>
      <c r="C68" s="4">
        <v>4</v>
      </c>
      <c r="D68" s="4">
        <v>2</v>
      </c>
      <c r="E68" s="4">
        <v>7</v>
      </c>
      <c r="F68" s="4">
        <v>3</v>
      </c>
      <c r="G68" s="4">
        <v>10</v>
      </c>
      <c r="H68" s="4">
        <v>4</v>
      </c>
      <c r="I68" s="4">
        <v>46</v>
      </c>
      <c r="J68" s="4">
        <v>3</v>
      </c>
      <c r="K68" s="4">
        <v>0</v>
      </c>
    </row>
    <row r="69" spans="1:11" x14ac:dyDescent="0.2">
      <c r="A69" s="4" t="s">
        <v>811</v>
      </c>
      <c r="B69" s="4">
        <v>207</v>
      </c>
      <c r="C69" s="4">
        <v>8</v>
      </c>
      <c r="D69" s="4">
        <v>3</v>
      </c>
      <c r="E69" s="4">
        <v>11</v>
      </c>
      <c r="F69" s="4">
        <v>11</v>
      </c>
      <c r="G69" s="4">
        <v>32</v>
      </c>
      <c r="H69" s="4">
        <v>8</v>
      </c>
      <c r="I69" s="4">
        <v>132</v>
      </c>
      <c r="J69" s="4">
        <v>2</v>
      </c>
      <c r="K69" s="4">
        <v>0</v>
      </c>
    </row>
    <row r="70" spans="1:11" x14ac:dyDescent="0.2">
      <c r="A70" s="4" t="s">
        <v>2587</v>
      </c>
      <c r="B70" s="4">
        <v>345</v>
      </c>
      <c r="C70" s="4">
        <v>5</v>
      </c>
      <c r="D70" s="4">
        <v>4</v>
      </c>
      <c r="E70" s="4">
        <v>24</v>
      </c>
      <c r="F70" s="4">
        <v>3</v>
      </c>
      <c r="G70" s="4">
        <v>108</v>
      </c>
      <c r="H70" s="4">
        <v>87</v>
      </c>
      <c r="I70" s="4">
        <v>112</v>
      </c>
      <c r="J70" s="4">
        <v>2</v>
      </c>
      <c r="K70" s="4">
        <v>0</v>
      </c>
    </row>
    <row r="71" spans="1:11" x14ac:dyDescent="0.2">
      <c r="A71" s="4" t="s">
        <v>2588</v>
      </c>
      <c r="B71" s="4">
        <v>227</v>
      </c>
      <c r="C71" s="4">
        <v>32</v>
      </c>
      <c r="D71" s="4">
        <v>3</v>
      </c>
      <c r="E71" s="4">
        <v>5</v>
      </c>
      <c r="F71" s="4">
        <v>9</v>
      </c>
      <c r="G71" s="4">
        <v>10</v>
      </c>
      <c r="H71" s="4">
        <v>17</v>
      </c>
      <c r="I71" s="4">
        <v>149</v>
      </c>
      <c r="J71" s="4">
        <v>2</v>
      </c>
      <c r="K71" s="4">
        <v>0</v>
      </c>
    </row>
    <row r="72" spans="1:11" x14ac:dyDescent="0.2">
      <c r="A72" s="4" t="s">
        <v>2589</v>
      </c>
      <c r="B72" s="4">
        <v>67</v>
      </c>
      <c r="C72" s="4">
        <v>2</v>
      </c>
      <c r="D72" s="4">
        <v>1</v>
      </c>
      <c r="E72" s="4">
        <v>2</v>
      </c>
      <c r="F72" s="4">
        <v>3</v>
      </c>
      <c r="G72" s="4">
        <v>7</v>
      </c>
      <c r="H72" s="4">
        <v>0</v>
      </c>
      <c r="I72" s="4">
        <v>52</v>
      </c>
      <c r="J72" s="4">
        <v>0</v>
      </c>
      <c r="K72" s="4">
        <v>0</v>
      </c>
    </row>
    <row r="73" spans="1:11" x14ac:dyDescent="0.2">
      <c r="A73" s="4" t="s">
        <v>2590</v>
      </c>
      <c r="B73" s="4">
        <v>228</v>
      </c>
      <c r="C73" s="4">
        <v>21</v>
      </c>
      <c r="D73" s="4">
        <v>4</v>
      </c>
      <c r="E73" s="4">
        <v>6</v>
      </c>
      <c r="F73" s="4">
        <v>9</v>
      </c>
      <c r="G73" s="4">
        <v>15</v>
      </c>
      <c r="H73" s="4">
        <v>24</v>
      </c>
      <c r="I73" s="4">
        <v>149</v>
      </c>
      <c r="J73" s="4">
        <v>0</v>
      </c>
      <c r="K73" s="4">
        <v>0</v>
      </c>
    </row>
    <row r="74" spans="1:11" x14ac:dyDescent="0.2">
      <c r="A74" s="4" t="s">
        <v>54</v>
      </c>
    </row>
    <row r="75" spans="1:11" x14ac:dyDescent="0.2">
      <c r="A75" s="4" t="s">
        <v>2585</v>
      </c>
    </row>
    <row r="76" spans="1:11" x14ac:dyDescent="0.2">
      <c r="A76" s="4" t="s">
        <v>2</v>
      </c>
      <c r="B76" s="4">
        <v>1164</v>
      </c>
      <c r="C76" s="4">
        <v>84</v>
      </c>
      <c r="D76" s="4">
        <v>39</v>
      </c>
      <c r="E76" s="4">
        <v>41</v>
      </c>
      <c r="F76" s="4">
        <v>40</v>
      </c>
      <c r="G76" s="4">
        <v>112</v>
      </c>
      <c r="H76" s="4">
        <v>117</v>
      </c>
      <c r="I76" s="4">
        <v>709</v>
      </c>
      <c r="J76" s="4">
        <v>18</v>
      </c>
      <c r="K76" s="4">
        <v>4</v>
      </c>
    </row>
    <row r="77" spans="1:11" x14ac:dyDescent="0.2">
      <c r="A77" s="4" t="s">
        <v>204</v>
      </c>
      <c r="B77" s="4">
        <v>0</v>
      </c>
      <c r="C77" s="4">
        <v>0</v>
      </c>
      <c r="D77" s="4">
        <v>0</v>
      </c>
      <c r="E77" s="4">
        <v>0</v>
      </c>
      <c r="F77" s="4">
        <v>0</v>
      </c>
      <c r="G77" s="4">
        <v>0</v>
      </c>
      <c r="H77" s="4">
        <v>0</v>
      </c>
      <c r="I77" s="4">
        <v>0</v>
      </c>
      <c r="J77" s="4">
        <v>0</v>
      </c>
      <c r="K77" s="4">
        <v>0</v>
      </c>
    </row>
    <row r="78" spans="1:11" x14ac:dyDescent="0.2">
      <c r="A78" s="4" t="s">
        <v>2586</v>
      </c>
      <c r="B78" s="4">
        <v>37</v>
      </c>
      <c r="C78" s="4">
        <v>2</v>
      </c>
      <c r="D78" s="4">
        <v>0</v>
      </c>
      <c r="E78" s="4">
        <v>0</v>
      </c>
      <c r="F78" s="4">
        <v>3</v>
      </c>
      <c r="G78" s="4">
        <v>1</v>
      </c>
      <c r="H78" s="4">
        <v>0</v>
      </c>
      <c r="I78" s="4">
        <v>29</v>
      </c>
      <c r="J78" s="4">
        <v>2</v>
      </c>
      <c r="K78" s="4">
        <v>0</v>
      </c>
    </row>
    <row r="79" spans="1:11" x14ac:dyDescent="0.2">
      <c r="A79" s="4" t="s">
        <v>136</v>
      </c>
      <c r="B79" s="4">
        <v>227</v>
      </c>
      <c r="C79" s="4">
        <v>16</v>
      </c>
      <c r="D79" s="4">
        <v>11</v>
      </c>
      <c r="E79" s="4">
        <v>10</v>
      </c>
      <c r="F79" s="4">
        <v>10</v>
      </c>
      <c r="G79" s="4">
        <v>38</v>
      </c>
      <c r="H79" s="4">
        <v>8</v>
      </c>
      <c r="I79" s="4">
        <v>124</v>
      </c>
      <c r="J79" s="4">
        <v>7</v>
      </c>
      <c r="K79" s="4">
        <v>3</v>
      </c>
    </row>
    <row r="80" spans="1:11" x14ac:dyDescent="0.2">
      <c r="A80" s="4" t="s">
        <v>809</v>
      </c>
      <c r="B80" s="4">
        <v>165</v>
      </c>
      <c r="C80" s="4">
        <v>4</v>
      </c>
      <c r="D80" s="4">
        <v>5</v>
      </c>
      <c r="E80" s="4">
        <v>4</v>
      </c>
      <c r="F80" s="4">
        <v>6</v>
      </c>
      <c r="G80" s="4">
        <v>5</v>
      </c>
      <c r="H80" s="4">
        <v>1</v>
      </c>
      <c r="I80" s="4">
        <v>134</v>
      </c>
      <c r="J80" s="4">
        <v>5</v>
      </c>
      <c r="K80" s="4">
        <v>1</v>
      </c>
    </row>
    <row r="81" spans="1:11" x14ac:dyDescent="0.2">
      <c r="A81" s="4" t="s">
        <v>810</v>
      </c>
      <c r="B81" s="4">
        <v>214</v>
      </c>
      <c r="C81" s="4">
        <v>13</v>
      </c>
      <c r="D81" s="4">
        <v>9</v>
      </c>
      <c r="E81" s="4">
        <v>9</v>
      </c>
      <c r="F81" s="4">
        <v>9</v>
      </c>
      <c r="G81" s="4">
        <v>17</v>
      </c>
      <c r="H81" s="4">
        <v>7</v>
      </c>
      <c r="I81" s="4">
        <v>148</v>
      </c>
      <c r="J81" s="4">
        <v>2</v>
      </c>
      <c r="K81" s="4">
        <v>0</v>
      </c>
    </row>
    <row r="82" spans="1:11" x14ac:dyDescent="0.2">
      <c r="A82" s="4" t="s">
        <v>811</v>
      </c>
      <c r="B82" s="4">
        <v>211</v>
      </c>
      <c r="C82" s="4">
        <v>4</v>
      </c>
      <c r="D82" s="4">
        <v>8</v>
      </c>
      <c r="E82" s="4">
        <v>9</v>
      </c>
      <c r="F82" s="4">
        <v>6</v>
      </c>
      <c r="G82" s="4">
        <v>16</v>
      </c>
      <c r="H82" s="4">
        <v>1</v>
      </c>
      <c r="I82" s="4">
        <v>166</v>
      </c>
      <c r="J82" s="4">
        <v>1</v>
      </c>
      <c r="K82" s="4">
        <v>0</v>
      </c>
    </row>
    <row r="83" spans="1:11" x14ac:dyDescent="0.2">
      <c r="A83" s="4" t="s">
        <v>2587</v>
      </c>
      <c r="B83" s="4">
        <v>6</v>
      </c>
      <c r="C83" s="4">
        <v>1</v>
      </c>
      <c r="D83" s="4">
        <v>0</v>
      </c>
      <c r="E83" s="4">
        <v>1</v>
      </c>
      <c r="F83" s="4">
        <v>1</v>
      </c>
      <c r="G83" s="4">
        <v>0</v>
      </c>
      <c r="H83" s="4">
        <v>2</v>
      </c>
      <c r="I83" s="4">
        <v>1</v>
      </c>
      <c r="J83" s="4">
        <v>0</v>
      </c>
      <c r="K83" s="4">
        <v>0</v>
      </c>
    </row>
    <row r="84" spans="1:11" x14ac:dyDescent="0.2">
      <c r="A84" s="4" t="s">
        <v>2588</v>
      </c>
      <c r="B84" s="4">
        <v>101</v>
      </c>
      <c r="C84" s="4">
        <v>38</v>
      </c>
      <c r="D84" s="4">
        <v>1</v>
      </c>
      <c r="E84" s="4">
        <v>7</v>
      </c>
      <c r="F84" s="4">
        <v>3</v>
      </c>
      <c r="G84" s="4">
        <v>0</v>
      </c>
      <c r="H84" s="4">
        <v>6</v>
      </c>
      <c r="I84" s="4">
        <v>46</v>
      </c>
      <c r="J84" s="4">
        <v>0</v>
      </c>
      <c r="K84" s="4">
        <v>0</v>
      </c>
    </row>
    <row r="85" spans="1:11" x14ac:dyDescent="0.2">
      <c r="A85" s="4" t="s">
        <v>2589</v>
      </c>
      <c r="B85" s="4">
        <v>5</v>
      </c>
      <c r="C85" s="4">
        <v>0</v>
      </c>
      <c r="D85" s="4">
        <v>1</v>
      </c>
      <c r="E85" s="4">
        <v>0</v>
      </c>
      <c r="F85" s="4">
        <v>0</v>
      </c>
      <c r="G85" s="4">
        <v>0</v>
      </c>
      <c r="H85" s="4">
        <v>0</v>
      </c>
      <c r="I85" s="4">
        <v>4</v>
      </c>
      <c r="J85" s="4">
        <v>0</v>
      </c>
      <c r="K85" s="4">
        <v>0</v>
      </c>
    </row>
    <row r="86" spans="1:11" x14ac:dyDescent="0.2">
      <c r="A86" s="4" t="s">
        <v>2590</v>
      </c>
      <c r="B86" s="4">
        <v>198</v>
      </c>
      <c r="C86" s="4">
        <v>6</v>
      </c>
      <c r="D86" s="4">
        <v>4</v>
      </c>
      <c r="E86" s="4">
        <v>1</v>
      </c>
      <c r="F86" s="4">
        <v>2</v>
      </c>
      <c r="G86" s="4">
        <v>35</v>
      </c>
      <c r="H86" s="4">
        <v>92</v>
      </c>
      <c r="I86" s="4">
        <v>57</v>
      </c>
      <c r="J86" s="4">
        <v>1</v>
      </c>
      <c r="K86" s="4">
        <v>0</v>
      </c>
    </row>
    <row r="87" spans="1:11" x14ac:dyDescent="0.2">
      <c r="A87" s="4" t="s">
        <v>2584</v>
      </c>
    </row>
    <row r="88" spans="1:11" x14ac:dyDescent="0.2">
      <c r="A88" s="4" t="s">
        <v>41</v>
      </c>
    </row>
    <row r="89" spans="1:11" x14ac:dyDescent="0.2">
      <c r="A89" s="4" t="s">
        <v>2591</v>
      </c>
    </row>
    <row r="90" spans="1:11" x14ac:dyDescent="0.2">
      <c r="A90" s="4" t="s">
        <v>2</v>
      </c>
      <c r="B90" s="4">
        <v>2761</v>
      </c>
      <c r="C90" s="4">
        <v>170</v>
      </c>
      <c r="D90" s="4">
        <v>74</v>
      </c>
      <c r="E90" s="4">
        <v>119</v>
      </c>
      <c r="F90" s="4">
        <v>93</v>
      </c>
      <c r="G90" s="4">
        <v>334</v>
      </c>
      <c r="H90" s="4">
        <v>268</v>
      </c>
      <c r="I90" s="4">
        <v>1656</v>
      </c>
      <c r="J90" s="4">
        <v>41</v>
      </c>
      <c r="K90" s="4">
        <v>6</v>
      </c>
    </row>
    <row r="91" spans="1:11" x14ac:dyDescent="0.2">
      <c r="A91" s="4" t="s">
        <v>2592</v>
      </c>
      <c r="B91" s="4">
        <v>105</v>
      </c>
      <c r="C91" s="4">
        <v>0</v>
      </c>
      <c r="D91" s="4">
        <v>2</v>
      </c>
      <c r="E91" s="4">
        <v>2</v>
      </c>
      <c r="F91" s="4">
        <v>0</v>
      </c>
      <c r="G91" s="4">
        <v>17</v>
      </c>
      <c r="H91" s="4">
        <v>2</v>
      </c>
      <c r="I91" s="4">
        <v>80</v>
      </c>
      <c r="J91" s="4">
        <v>2</v>
      </c>
      <c r="K91" s="4">
        <v>0</v>
      </c>
    </row>
    <row r="92" spans="1:11" x14ac:dyDescent="0.2">
      <c r="A92" s="4" t="s">
        <v>2593</v>
      </c>
      <c r="B92" s="4">
        <v>0</v>
      </c>
      <c r="C92" s="4">
        <v>0</v>
      </c>
      <c r="D92" s="4">
        <v>0</v>
      </c>
      <c r="E92" s="4">
        <v>0</v>
      </c>
      <c r="F92" s="4">
        <v>0</v>
      </c>
      <c r="G92" s="4">
        <v>0</v>
      </c>
      <c r="H92" s="4">
        <v>0</v>
      </c>
      <c r="I92" s="4">
        <v>0</v>
      </c>
      <c r="J92" s="4">
        <v>0</v>
      </c>
      <c r="K92" s="4">
        <v>0</v>
      </c>
    </row>
    <row r="93" spans="1:11" x14ac:dyDescent="0.2">
      <c r="A93" s="4" t="s">
        <v>2594</v>
      </c>
      <c r="B93" s="4">
        <v>95</v>
      </c>
      <c r="C93" s="4">
        <v>0</v>
      </c>
      <c r="D93" s="4">
        <v>1</v>
      </c>
      <c r="E93" s="4">
        <v>5</v>
      </c>
      <c r="F93" s="4">
        <v>3</v>
      </c>
      <c r="G93" s="4">
        <v>0</v>
      </c>
      <c r="H93" s="4">
        <v>1</v>
      </c>
      <c r="I93" s="4">
        <v>85</v>
      </c>
      <c r="J93" s="4">
        <v>0</v>
      </c>
      <c r="K93" s="4">
        <v>0</v>
      </c>
    </row>
    <row r="94" spans="1:11" x14ac:dyDescent="0.2">
      <c r="A94" s="4" t="s">
        <v>2595</v>
      </c>
      <c r="B94" s="4">
        <v>58</v>
      </c>
      <c r="C94" s="4">
        <v>3</v>
      </c>
      <c r="D94" s="4">
        <v>3</v>
      </c>
      <c r="E94" s="4">
        <v>5</v>
      </c>
      <c r="F94" s="4">
        <v>4</v>
      </c>
      <c r="G94" s="4">
        <v>5</v>
      </c>
      <c r="H94" s="4">
        <v>5</v>
      </c>
      <c r="I94" s="4">
        <v>30</v>
      </c>
      <c r="J94" s="4">
        <v>3</v>
      </c>
      <c r="K94" s="4">
        <v>0</v>
      </c>
    </row>
    <row r="95" spans="1:11" x14ac:dyDescent="0.2">
      <c r="A95" s="4" t="s">
        <v>2596</v>
      </c>
      <c r="B95" s="4">
        <v>12</v>
      </c>
      <c r="C95" s="4">
        <v>0</v>
      </c>
      <c r="D95" s="4">
        <v>0</v>
      </c>
      <c r="E95" s="4">
        <v>0</v>
      </c>
      <c r="F95" s="4">
        <v>0</v>
      </c>
      <c r="G95" s="4">
        <v>1</v>
      </c>
      <c r="H95" s="4">
        <v>0</v>
      </c>
      <c r="I95" s="4">
        <v>11</v>
      </c>
      <c r="J95" s="4">
        <v>0</v>
      </c>
      <c r="K95" s="4">
        <v>0</v>
      </c>
    </row>
    <row r="96" spans="1:11" x14ac:dyDescent="0.2">
      <c r="A96" s="4" t="s">
        <v>2597</v>
      </c>
      <c r="B96" s="4">
        <v>92</v>
      </c>
      <c r="C96" s="4">
        <v>5</v>
      </c>
      <c r="D96" s="4">
        <v>0</v>
      </c>
      <c r="E96" s="4">
        <v>0</v>
      </c>
      <c r="F96" s="4">
        <v>1</v>
      </c>
      <c r="G96" s="4">
        <v>7</v>
      </c>
      <c r="H96" s="4">
        <v>11</v>
      </c>
      <c r="I96" s="4">
        <v>68</v>
      </c>
      <c r="J96" s="4">
        <v>0</v>
      </c>
      <c r="K96" s="4">
        <v>0</v>
      </c>
    </row>
    <row r="97" spans="1:11" x14ac:dyDescent="0.2">
      <c r="A97" s="4" t="s">
        <v>2598</v>
      </c>
      <c r="B97" s="4">
        <v>374</v>
      </c>
      <c r="C97" s="4">
        <v>10</v>
      </c>
      <c r="D97" s="4">
        <v>10</v>
      </c>
      <c r="E97" s="4">
        <v>16</v>
      </c>
      <c r="F97" s="4">
        <v>16</v>
      </c>
      <c r="G97" s="4">
        <v>17</v>
      </c>
      <c r="H97" s="4">
        <v>3</v>
      </c>
      <c r="I97" s="4">
        <v>301</v>
      </c>
      <c r="J97" s="4">
        <v>1</v>
      </c>
      <c r="K97" s="4">
        <v>0</v>
      </c>
    </row>
    <row r="98" spans="1:11" x14ac:dyDescent="0.2">
      <c r="A98" s="4" t="s">
        <v>2599</v>
      </c>
      <c r="B98" s="4">
        <v>45</v>
      </c>
      <c r="C98" s="4">
        <v>0</v>
      </c>
      <c r="D98" s="4">
        <v>0</v>
      </c>
      <c r="E98" s="4">
        <v>0</v>
      </c>
      <c r="F98" s="4">
        <v>0</v>
      </c>
      <c r="G98" s="4">
        <v>1</v>
      </c>
      <c r="H98" s="4">
        <v>0</v>
      </c>
      <c r="I98" s="4">
        <v>44</v>
      </c>
      <c r="J98" s="4">
        <v>0</v>
      </c>
      <c r="K98" s="4">
        <v>0</v>
      </c>
    </row>
    <row r="99" spans="1:11" x14ac:dyDescent="0.2">
      <c r="A99" s="4" t="s">
        <v>2600</v>
      </c>
      <c r="B99" s="4">
        <v>51</v>
      </c>
      <c r="C99" s="4">
        <v>0</v>
      </c>
      <c r="D99" s="4">
        <v>0</v>
      </c>
      <c r="E99" s="4">
        <v>0</v>
      </c>
      <c r="F99" s="4">
        <v>0</v>
      </c>
      <c r="G99" s="4">
        <v>1</v>
      </c>
      <c r="H99" s="4">
        <v>0</v>
      </c>
      <c r="I99" s="4">
        <v>50</v>
      </c>
      <c r="J99" s="4">
        <v>0</v>
      </c>
      <c r="K99" s="4">
        <v>0</v>
      </c>
    </row>
    <row r="100" spans="1:11" x14ac:dyDescent="0.2">
      <c r="A100" s="4" t="s">
        <v>2601</v>
      </c>
      <c r="B100" s="4">
        <v>66</v>
      </c>
      <c r="C100" s="4">
        <v>1</v>
      </c>
      <c r="D100" s="4">
        <v>1</v>
      </c>
      <c r="E100" s="4">
        <v>1</v>
      </c>
      <c r="F100" s="4">
        <v>1</v>
      </c>
      <c r="G100" s="4">
        <v>3</v>
      </c>
      <c r="H100" s="4">
        <v>0</v>
      </c>
      <c r="I100" s="4">
        <v>58</v>
      </c>
      <c r="J100" s="4">
        <v>1</v>
      </c>
      <c r="K100" s="4">
        <v>0</v>
      </c>
    </row>
    <row r="101" spans="1:11" x14ac:dyDescent="0.2">
      <c r="A101" s="4" t="s">
        <v>2602</v>
      </c>
      <c r="B101" s="4">
        <v>76</v>
      </c>
      <c r="C101" s="4">
        <v>1</v>
      </c>
      <c r="D101" s="4">
        <v>3</v>
      </c>
      <c r="E101" s="4">
        <v>2</v>
      </c>
      <c r="F101" s="4">
        <v>2</v>
      </c>
      <c r="G101" s="4">
        <v>3</v>
      </c>
      <c r="H101" s="4">
        <v>1</v>
      </c>
      <c r="I101" s="4">
        <v>63</v>
      </c>
      <c r="J101" s="4">
        <v>1</v>
      </c>
      <c r="K101" s="4">
        <v>0</v>
      </c>
    </row>
    <row r="102" spans="1:11" x14ac:dyDescent="0.2">
      <c r="A102" s="4" t="s">
        <v>2603</v>
      </c>
      <c r="B102" s="4">
        <v>0</v>
      </c>
      <c r="C102" s="4">
        <v>0</v>
      </c>
      <c r="D102" s="4">
        <v>0</v>
      </c>
      <c r="E102" s="4">
        <v>0</v>
      </c>
      <c r="F102" s="4">
        <v>0</v>
      </c>
      <c r="G102" s="4">
        <v>0</v>
      </c>
      <c r="H102" s="4">
        <v>0</v>
      </c>
      <c r="I102" s="4">
        <v>0</v>
      </c>
      <c r="J102" s="4">
        <v>0</v>
      </c>
      <c r="K102" s="4">
        <v>0</v>
      </c>
    </row>
    <row r="103" spans="1:11" x14ac:dyDescent="0.2">
      <c r="A103" s="4" t="s">
        <v>2604</v>
      </c>
      <c r="B103" s="4">
        <v>33</v>
      </c>
      <c r="C103" s="4">
        <v>1</v>
      </c>
      <c r="D103" s="4">
        <v>0</v>
      </c>
      <c r="E103" s="4">
        <v>0</v>
      </c>
      <c r="F103" s="4">
        <v>1</v>
      </c>
      <c r="G103" s="4">
        <v>0</v>
      </c>
      <c r="H103" s="4">
        <v>0</v>
      </c>
      <c r="I103" s="4">
        <v>30</v>
      </c>
      <c r="J103" s="4">
        <v>0</v>
      </c>
      <c r="K103" s="4">
        <v>1</v>
      </c>
    </row>
    <row r="104" spans="1:11" x14ac:dyDescent="0.2">
      <c r="A104" s="4" t="s">
        <v>2605</v>
      </c>
      <c r="B104" s="4">
        <v>30</v>
      </c>
      <c r="C104" s="4">
        <v>0</v>
      </c>
      <c r="D104" s="4">
        <v>0</v>
      </c>
      <c r="E104" s="4">
        <v>0</v>
      </c>
      <c r="F104" s="4">
        <v>0</v>
      </c>
      <c r="G104" s="4">
        <v>0</v>
      </c>
      <c r="H104" s="4">
        <v>0</v>
      </c>
      <c r="I104" s="4">
        <v>30</v>
      </c>
      <c r="J104" s="4">
        <v>0</v>
      </c>
      <c r="K104" s="4">
        <v>0</v>
      </c>
    </row>
    <row r="105" spans="1:11" x14ac:dyDescent="0.2">
      <c r="A105" s="4" t="s">
        <v>2606</v>
      </c>
      <c r="B105" s="4">
        <v>688</v>
      </c>
      <c r="C105" s="4">
        <v>47</v>
      </c>
      <c r="D105" s="4">
        <v>36</v>
      </c>
      <c r="E105" s="4">
        <v>46</v>
      </c>
      <c r="F105" s="4">
        <v>44</v>
      </c>
      <c r="G105" s="4">
        <v>52</v>
      </c>
      <c r="H105" s="4">
        <v>44</v>
      </c>
      <c r="I105" s="4">
        <v>401</v>
      </c>
      <c r="J105" s="4">
        <v>17</v>
      </c>
      <c r="K105" s="4">
        <v>1</v>
      </c>
    </row>
    <row r="106" spans="1:11" x14ac:dyDescent="0.2">
      <c r="A106" s="4" t="s">
        <v>2607</v>
      </c>
      <c r="B106" s="4">
        <v>333</v>
      </c>
      <c r="C106" s="4">
        <v>23</v>
      </c>
      <c r="D106" s="4">
        <v>14</v>
      </c>
      <c r="E106" s="4">
        <v>14</v>
      </c>
      <c r="F106" s="4">
        <v>16</v>
      </c>
      <c r="G106" s="4">
        <v>92</v>
      </c>
      <c r="H106" s="4">
        <v>11</v>
      </c>
      <c r="I106" s="4">
        <v>147</v>
      </c>
      <c r="J106" s="4">
        <v>13</v>
      </c>
      <c r="K106" s="4">
        <v>3</v>
      </c>
    </row>
    <row r="107" spans="1:11" x14ac:dyDescent="0.2">
      <c r="A107" s="4" t="s">
        <v>2608</v>
      </c>
      <c r="B107" s="4">
        <v>116</v>
      </c>
      <c r="C107" s="4">
        <v>3</v>
      </c>
      <c r="D107" s="4">
        <v>3</v>
      </c>
      <c r="E107" s="4">
        <v>2</v>
      </c>
      <c r="F107" s="4">
        <v>3</v>
      </c>
      <c r="G107" s="4">
        <v>6</v>
      </c>
      <c r="H107" s="4">
        <v>1</v>
      </c>
      <c r="I107" s="4">
        <v>96</v>
      </c>
      <c r="J107" s="4">
        <v>1</v>
      </c>
      <c r="K107" s="4">
        <v>1</v>
      </c>
    </row>
    <row r="108" spans="1:11" x14ac:dyDescent="0.2">
      <c r="A108" s="4" t="s">
        <v>2609</v>
      </c>
      <c r="B108" s="4">
        <v>13</v>
      </c>
      <c r="C108" s="4">
        <v>0</v>
      </c>
      <c r="D108" s="4">
        <v>0</v>
      </c>
      <c r="E108" s="4">
        <v>0</v>
      </c>
      <c r="F108" s="4">
        <v>0</v>
      </c>
      <c r="G108" s="4">
        <v>0</v>
      </c>
      <c r="H108" s="4">
        <v>0</v>
      </c>
      <c r="I108" s="4">
        <v>13</v>
      </c>
      <c r="J108" s="4">
        <v>0</v>
      </c>
      <c r="K108" s="4">
        <v>0</v>
      </c>
    </row>
    <row r="109" spans="1:11" x14ac:dyDescent="0.2">
      <c r="A109" s="4" t="s">
        <v>2610</v>
      </c>
      <c r="B109" s="4">
        <v>126</v>
      </c>
      <c r="C109" s="4">
        <v>58</v>
      </c>
      <c r="D109" s="4">
        <v>1</v>
      </c>
      <c r="E109" s="4">
        <v>0</v>
      </c>
      <c r="F109" s="4">
        <v>2</v>
      </c>
      <c r="G109" s="4">
        <v>4</v>
      </c>
      <c r="H109" s="4">
        <v>2</v>
      </c>
      <c r="I109" s="4">
        <v>59</v>
      </c>
      <c r="J109" s="4">
        <v>0</v>
      </c>
      <c r="K109" s="4">
        <v>0</v>
      </c>
    </row>
    <row r="110" spans="1:11" x14ac:dyDescent="0.2">
      <c r="A110" s="4" t="s">
        <v>2611</v>
      </c>
      <c r="B110" s="4">
        <v>433</v>
      </c>
      <c r="C110" s="4">
        <v>18</v>
      </c>
      <c r="D110" s="4">
        <v>0</v>
      </c>
      <c r="E110" s="4">
        <v>26</v>
      </c>
      <c r="F110" s="4">
        <v>0</v>
      </c>
      <c r="G110" s="4">
        <v>125</v>
      </c>
      <c r="H110" s="4">
        <v>187</v>
      </c>
      <c r="I110" s="4">
        <v>75</v>
      </c>
      <c r="J110" s="4">
        <v>2</v>
      </c>
      <c r="K110" s="4">
        <v>0</v>
      </c>
    </row>
    <row r="111" spans="1:11" x14ac:dyDescent="0.2">
      <c r="A111" s="4" t="s">
        <v>2612</v>
      </c>
      <c r="B111" s="4">
        <v>15</v>
      </c>
      <c r="C111" s="4">
        <v>0</v>
      </c>
      <c r="D111" s="4">
        <v>0</v>
      </c>
      <c r="E111" s="4">
        <v>0</v>
      </c>
      <c r="F111" s="4">
        <v>0</v>
      </c>
      <c r="G111" s="4">
        <v>0</v>
      </c>
      <c r="H111" s="4">
        <v>0</v>
      </c>
      <c r="I111" s="4">
        <v>15</v>
      </c>
      <c r="J111" s="4">
        <v>0</v>
      </c>
      <c r="K111" s="4">
        <v>0</v>
      </c>
    </row>
    <row r="112" spans="1:11" x14ac:dyDescent="0.2">
      <c r="A112" s="4" t="s">
        <v>53</v>
      </c>
    </row>
    <row r="113" spans="1:11" x14ac:dyDescent="0.2">
      <c r="A113" s="4" t="s">
        <v>2591</v>
      </c>
    </row>
    <row r="114" spans="1:11" x14ac:dyDescent="0.2">
      <c r="A114" s="4" t="s">
        <v>2</v>
      </c>
      <c r="B114" s="4">
        <v>1597</v>
      </c>
      <c r="C114" s="4">
        <v>86</v>
      </c>
      <c r="D114" s="4">
        <v>35</v>
      </c>
      <c r="E114" s="4">
        <v>78</v>
      </c>
      <c r="F114" s="4">
        <v>53</v>
      </c>
      <c r="G114" s="4">
        <v>222</v>
      </c>
      <c r="H114" s="4">
        <v>151</v>
      </c>
      <c r="I114" s="4">
        <v>947</v>
      </c>
      <c r="J114" s="4">
        <v>23</v>
      </c>
      <c r="K114" s="4">
        <v>2</v>
      </c>
    </row>
    <row r="115" spans="1:11" x14ac:dyDescent="0.2">
      <c r="A115" s="4" t="s">
        <v>2592</v>
      </c>
      <c r="B115" s="4">
        <v>97</v>
      </c>
      <c r="C115" s="4">
        <v>0</v>
      </c>
      <c r="D115" s="4">
        <v>2</v>
      </c>
      <c r="E115" s="4">
        <v>1</v>
      </c>
      <c r="F115" s="4">
        <v>0</v>
      </c>
      <c r="G115" s="4">
        <v>15</v>
      </c>
      <c r="H115" s="4">
        <v>2</v>
      </c>
      <c r="I115" s="4">
        <v>75</v>
      </c>
      <c r="J115" s="4">
        <v>2</v>
      </c>
      <c r="K115" s="4">
        <v>0</v>
      </c>
    </row>
    <row r="116" spans="1:11" x14ac:dyDescent="0.2">
      <c r="A116" s="4" t="s">
        <v>2593</v>
      </c>
      <c r="B116" s="4">
        <v>0</v>
      </c>
      <c r="C116" s="4">
        <v>0</v>
      </c>
      <c r="D116" s="4">
        <v>0</v>
      </c>
      <c r="E116" s="4">
        <v>0</v>
      </c>
      <c r="F116" s="4">
        <v>0</v>
      </c>
      <c r="G116" s="4">
        <v>0</v>
      </c>
      <c r="H116" s="4">
        <v>0</v>
      </c>
      <c r="I116" s="4">
        <v>0</v>
      </c>
      <c r="J116" s="4">
        <v>0</v>
      </c>
      <c r="K116" s="4">
        <v>0</v>
      </c>
    </row>
    <row r="117" spans="1:11" x14ac:dyDescent="0.2">
      <c r="A117" s="4" t="s">
        <v>2594</v>
      </c>
      <c r="B117" s="4">
        <v>42</v>
      </c>
      <c r="C117" s="4">
        <v>0</v>
      </c>
      <c r="D117" s="4">
        <v>0</v>
      </c>
      <c r="E117" s="4">
        <v>0</v>
      </c>
      <c r="F117" s="4">
        <v>0</v>
      </c>
      <c r="G117" s="4">
        <v>0</v>
      </c>
      <c r="H117" s="4">
        <v>0</v>
      </c>
      <c r="I117" s="4">
        <v>42</v>
      </c>
      <c r="J117" s="4">
        <v>0</v>
      </c>
      <c r="K117" s="4">
        <v>0</v>
      </c>
    </row>
    <row r="118" spans="1:11" x14ac:dyDescent="0.2">
      <c r="A118" s="4" t="s">
        <v>2595</v>
      </c>
      <c r="B118" s="4">
        <v>49</v>
      </c>
      <c r="C118" s="4">
        <v>3</v>
      </c>
      <c r="D118" s="4">
        <v>3</v>
      </c>
      <c r="E118" s="4">
        <v>4</v>
      </c>
      <c r="F118" s="4">
        <v>3</v>
      </c>
      <c r="G118" s="4">
        <v>4</v>
      </c>
      <c r="H118" s="4">
        <v>5</v>
      </c>
      <c r="I118" s="4">
        <v>24</v>
      </c>
      <c r="J118" s="4">
        <v>3</v>
      </c>
      <c r="K118" s="4">
        <v>0</v>
      </c>
    </row>
    <row r="119" spans="1:11" x14ac:dyDescent="0.2">
      <c r="A119" s="4" t="s">
        <v>2596</v>
      </c>
      <c r="B119" s="4">
        <v>11</v>
      </c>
      <c r="C119" s="4">
        <v>0</v>
      </c>
      <c r="D119" s="4">
        <v>0</v>
      </c>
      <c r="E119" s="4">
        <v>0</v>
      </c>
      <c r="F119" s="4">
        <v>0</v>
      </c>
      <c r="G119" s="4">
        <v>1</v>
      </c>
      <c r="H119" s="4">
        <v>0</v>
      </c>
      <c r="I119" s="4">
        <v>10</v>
      </c>
      <c r="J119" s="4">
        <v>0</v>
      </c>
      <c r="K119" s="4">
        <v>0</v>
      </c>
    </row>
    <row r="120" spans="1:11" x14ac:dyDescent="0.2">
      <c r="A120" s="4" t="s">
        <v>2597</v>
      </c>
      <c r="B120" s="4">
        <v>90</v>
      </c>
      <c r="C120" s="4">
        <v>5</v>
      </c>
      <c r="D120" s="4">
        <v>0</v>
      </c>
      <c r="E120" s="4">
        <v>0</v>
      </c>
      <c r="F120" s="4">
        <v>1</v>
      </c>
      <c r="G120" s="4">
        <v>7</v>
      </c>
      <c r="H120" s="4">
        <v>11</v>
      </c>
      <c r="I120" s="4">
        <v>66</v>
      </c>
      <c r="J120" s="4">
        <v>0</v>
      </c>
      <c r="K120" s="4">
        <v>0</v>
      </c>
    </row>
    <row r="121" spans="1:11" x14ac:dyDescent="0.2">
      <c r="A121" s="4" t="s">
        <v>2598</v>
      </c>
      <c r="B121" s="4">
        <v>227</v>
      </c>
      <c r="C121" s="4">
        <v>6</v>
      </c>
      <c r="D121" s="4">
        <v>1</v>
      </c>
      <c r="E121" s="4">
        <v>9</v>
      </c>
      <c r="F121" s="4">
        <v>10</v>
      </c>
      <c r="G121" s="4">
        <v>13</v>
      </c>
      <c r="H121" s="4">
        <v>2</v>
      </c>
      <c r="I121" s="4">
        <v>186</v>
      </c>
      <c r="J121" s="4">
        <v>0</v>
      </c>
      <c r="K121" s="4">
        <v>0</v>
      </c>
    </row>
    <row r="122" spans="1:11" x14ac:dyDescent="0.2">
      <c r="A122" s="4" t="s">
        <v>2599</v>
      </c>
      <c r="B122" s="4">
        <v>38</v>
      </c>
      <c r="C122" s="4">
        <v>0</v>
      </c>
      <c r="D122" s="4">
        <v>0</v>
      </c>
      <c r="E122" s="4">
        <v>0</v>
      </c>
      <c r="F122" s="4">
        <v>0</v>
      </c>
      <c r="G122" s="4">
        <v>1</v>
      </c>
      <c r="H122" s="4">
        <v>0</v>
      </c>
      <c r="I122" s="4">
        <v>37</v>
      </c>
      <c r="J122" s="4">
        <v>0</v>
      </c>
      <c r="K122" s="4">
        <v>0</v>
      </c>
    </row>
    <row r="123" spans="1:11" x14ac:dyDescent="0.2">
      <c r="A123" s="4" t="s">
        <v>2600</v>
      </c>
      <c r="B123" s="4">
        <v>13</v>
      </c>
      <c r="C123" s="4">
        <v>0</v>
      </c>
      <c r="D123" s="4">
        <v>0</v>
      </c>
      <c r="E123" s="4">
        <v>0</v>
      </c>
      <c r="F123" s="4">
        <v>0</v>
      </c>
      <c r="G123" s="4">
        <v>0</v>
      </c>
      <c r="H123" s="4">
        <v>0</v>
      </c>
      <c r="I123" s="4">
        <v>13</v>
      </c>
      <c r="J123" s="4">
        <v>0</v>
      </c>
      <c r="K123" s="4">
        <v>0</v>
      </c>
    </row>
    <row r="124" spans="1:11" x14ac:dyDescent="0.2">
      <c r="A124" s="4" t="s">
        <v>2601</v>
      </c>
      <c r="B124" s="4">
        <v>33</v>
      </c>
      <c r="C124" s="4">
        <v>1</v>
      </c>
      <c r="D124" s="4">
        <v>0</v>
      </c>
      <c r="E124" s="4">
        <v>1</v>
      </c>
      <c r="F124" s="4">
        <v>1</v>
      </c>
      <c r="G124" s="4">
        <v>2</v>
      </c>
      <c r="H124" s="4">
        <v>0</v>
      </c>
      <c r="I124" s="4">
        <v>27</v>
      </c>
      <c r="J124" s="4">
        <v>1</v>
      </c>
      <c r="K124" s="4">
        <v>0</v>
      </c>
    </row>
    <row r="125" spans="1:11" x14ac:dyDescent="0.2">
      <c r="A125" s="4" t="s">
        <v>2602</v>
      </c>
      <c r="B125" s="4">
        <v>35</v>
      </c>
      <c r="C125" s="4">
        <v>0</v>
      </c>
      <c r="D125" s="4">
        <v>1</v>
      </c>
      <c r="E125" s="4">
        <v>2</v>
      </c>
      <c r="F125" s="4">
        <v>0</v>
      </c>
      <c r="G125" s="4">
        <v>1</v>
      </c>
      <c r="H125" s="4">
        <v>1</v>
      </c>
      <c r="I125" s="4">
        <v>29</v>
      </c>
      <c r="J125" s="4">
        <v>1</v>
      </c>
      <c r="K125" s="4">
        <v>0</v>
      </c>
    </row>
    <row r="126" spans="1:11" x14ac:dyDescent="0.2">
      <c r="A126" s="4" t="s">
        <v>2603</v>
      </c>
      <c r="B126" s="4">
        <v>0</v>
      </c>
      <c r="C126" s="4">
        <v>0</v>
      </c>
      <c r="D126" s="4">
        <v>0</v>
      </c>
      <c r="E126" s="4">
        <v>0</v>
      </c>
      <c r="F126" s="4">
        <v>0</v>
      </c>
      <c r="G126" s="4">
        <v>0</v>
      </c>
      <c r="H126" s="4">
        <v>0</v>
      </c>
      <c r="I126" s="4">
        <v>0</v>
      </c>
      <c r="J126" s="4">
        <v>0</v>
      </c>
      <c r="K126" s="4">
        <v>0</v>
      </c>
    </row>
    <row r="127" spans="1:11" x14ac:dyDescent="0.2">
      <c r="A127" s="4" t="s">
        <v>2604</v>
      </c>
      <c r="B127" s="4">
        <v>18</v>
      </c>
      <c r="C127" s="4">
        <v>1</v>
      </c>
      <c r="D127" s="4">
        <v>0</v>
      </c>
      <c r="E127" s="4">
        <v>0</v>
      </c>
      <c r="F127" s="4">
        <v>1</v>
      </c>
      <c r="G127" s="4">
        <v>0</v>
      </c>
      <c r="H127" s="4">
        <v>0</v>
      </c>
      <c r="I127" s="4">
        <v>15</v>
      </c>
      <c r="J127" s="4">
        <v>0</v>
      </c>
      <c r="K127" s="4">
        <v>1</v>
      </c>
    </row>
    <row r="128" spans="1:11" x14ac:dyDescent="0.2">
      <c r="A128" s="4" t="s">
        <v>2605</v>
      </c>
      <c r="B128" s="4">
        <v>24</v>
      </c>
      <c r="C128" s="4">
        <v>0</v>
      </c>
      <c r="D128" s="4">
        <v>0</v>
      </c>
      <c r="E128" s="4">
        <v>0</v>
      </c>
      <c r="F128" s="4">
        <v>0</v>
      </c>
      <c r="G128" s="4">
        <v>0</v>
      </c>
      <c r="H128" s="4">
        <v>0</v>
      </c>
      <c r="I128" s="4">
        <v>24</v>
      </c>
      <c r="J128" s="4">
        <v>0</v>
      </c>
      <c r="K128" s="4">
        <v>0</v>
      </c>
    </row>
    <row r="129" spans="1:11" x14ac:dyDescent="0.2">
      <c r="A129" s="4" t="s">
        <v>2606</v>
      </c>
      <c r="B129" s="4">
        <v>424</v>
      </c>
      <c r="C129" s="4">
        <v>33</v>
      </c>
      <c r="D129" s="4">
        <v>23</v>
      </c>
      <c r="E129" s="4">
        <v>35</v>
      </c>
      <c r="F129" s="4">
        <v>32</v>
      </c>
      <c r="G129" s="4">
        <v>37</v>
      </c>
      <c r="H129" s="4">
        <v>31</v>
      </c>
      <c r="I129" s="4">
        <v>220</v>
      </c>
      <c r="J129" s="4">
        <v>12</v>
      </c>
      <c r="K129" s="4">
        <v>1</v>
      </c>
    </row>
    <row r="130" spans="1:11" x14ac:dyDescent="0.2">
      <c r="A130" s="4" t="s">
        <v>2607</v>
      </c>
      <c r="B130" s="4">
        <v>108</v>
      </c>
      <c r="C130" s="4">
        <v>3</v>
      </c>
      <c r="D130" s="4">
        <v>3</v>
      </c>
      <c r="E130" s="4">
        <v>3</v>
      </c>
      <c r="F130" s="4">
        <v>4</v>
      </c>
      <c r="G130" s="4">
        <v>41</v>
      </c>
      <c r="H130" s="4">
        <v>3</v>
      </c>
      <c r="I130" s="4">
        <v>49</v>
      </c>
      <c r="J130" s="4">
        <v>2</v>
      </c>
      <c r="K130" s="4">
        <v>0</v>
      </c>
    </row>
    <row r="131" spans="1:11" x14ac:dyDescent="0.2">
      <c r="A131" s="4" t="s">
        <v>2608</v>
      </c>
      <c r="B131" s="4">
        <v>27</v>
      </c>
      <c r="C131" s="4">
        <v>0</v>
      </c>
      <c r="D131" s="4">
        <v>1</v>
      </c>
      <c r="E131" s="4">
        <v>0</v>
      </c>
      <c r="F131" s="4">
        <v>0</v>
      </c>
      <c r="G131" s="4">
        <v>1</v>
      </c>
      <c r="H131" s="4">
        <v>0</v>
      </c>
      <c r="I131" s="4">
        <v>25</v>
      </c>
      <c r="J131" s="4">
        <v>0</v>
      </c>
      <c r="K131" s="4">
        <v>0</v>
      </c>
    </row>
    <row r="132" spans="1:11" x14ac:dyDescent="0.2">
      <c r="A132" s="4" t="s">
        <v>2609</v>
      </c>
      <c r="B132" s="4">
        <v>4</v>
      </c>
      <c r="C132" s="4">
        <v>0</v>
      </c>
      <c r="D132" s="4">
        <v>0</v>
      </c>
      <c r="E132" s="4">
        <v>0</v>
      </c>
      <c r="F132" s="4">
        <v>0</v>
      </c>
      <c r="G132" s="4">
        <v>0</v>
      </c>
      <c r="H132" s="4">
        <v>0</v>
      </c>
      <c r="I132" s="4">
        <v>4</v>
      </c>
      <c r="J132" s="4">
        <v>0</v>
      </c>
      <c r="K132" s="4">
        <v>0</v>
      </c>
    </row>
    <row r="133" spans="1:11" x14ac:dyDescent="0.2">
      <c r="A133" s="4" t="s">
        <v>2610</v>
      </c>
      <c r="B133" s="4">
        <v>60</v>
      </c>
      <c r="C133" s="4">
        <v>18</v>
      </c>
      <c r="D133" s="4">
        <v>1</v>
      </c>
      <c r="E133" s="4">
        <v>0</v>
      </c>
      <c r="F133" s="4">
        <v>1</v>
      </c>
      <c r="G133" s="4">
        <v>2</v>
      </c>
      <c r="H133" s="4">
        <v>1</v>
      </c>
      <c r="I133" s="4">
        <v>37</v>
      </c>
      <c r="J133" s="4">
        <v>0</v>
      </c>
      <c r="K133" s="4">
        <v>0</v>
      </c>
    </row>
    <row r="134" spans="1:11" x14ac:dyDescent="0.2">
      <c r="A134" s="4" t="s">
        <v>2611</v>
      </c>
      <c r="B134" s="4">
        <v>287</v>
      </c>
      <c r="C134" s="4">
        <v>16</v>
      </c>
      <c r="D134" s="4">
        <v>0</v>
      </c>
      <c r="E134" s="4">
        <v>23</v>
      </c>
      <c r="F134" s="4">
        <v>0</v>
      </c>
      <c r="G134" s="4">
        <v>97</v>
      </c>
      <c r="H134" s="4">
        <v>95</v>
      </c>
      <c r="I134" s="4">
        <v>54</v>
      </c>
      <c r="J134" s="4">
        <v>2</v>
      </c>
      <c r="K134" s="4">
        <v>0</v>
      </c>
    </row>
    <row r="135" spans="1:11" x14ac:dyDescent="0.2">
      <c r="A135" s="4" t="s">
        <v>2612</v>
      </c>
      <c r="B135" s="4">
        <v>10</v>
      </c>
      <c r="C135" s="4">
        <v>0</v>
      </c>
      <c r="D135" s="4">
        <v>0</v>
      </c>
      <c r="E135" s="4">
        <v>0</v>
      </c>
      <c r="F135" s="4">
        <v>0</v>
      </c>
      <c r="G135" s="4">
        <v>0</v>
      </c>
      <c r="H135" s="4">
        <v>0</v>
      </c>
      <c r="I135" s="4">
        <v>10</v>
      </c>
      <c r="J135" s="4">
        <v>0</v>
      </c>
      <c r="K135" s="4">
        <v>0</v>
      </c>
    </row>
    <row r="136" spans="1:11" x14ac:dyDescent="0.2">
      <c r="A136" s="4" t="s">
        <v>54</v>
      </c>
    </row>
    <row r="137" spans="1:11" x14ac:dyDescent="0.2">
      <c r="A137" s="4" t="s">
        <v>2591</v>
      </c>
    </row>
    <row r="138" spans="1:11" x14ac:dyDescent="0.2">
      <c r="A138" s="4" t="s">
        <v>2</v>
      </c>
      <c r="B138" s="4">
        <v>1164</v>
      </c>
      <c r="C138" s="4">
        <v>84</v>
      </c>
      <c r="D138" s="4">
        <v>39</v>
      </c>
      <c r="E138" s="4">
        <v>41</v>
      </c>
      <c r="F138" s="4">
        <v>40</v>
      </c>
      <c r="G138" s="4">
        <v>112</v>
      </c>
      <c r="H138" s="4">
        <v>117</v>
      </c>
      <c r="I138" s="4">
        <v>709</v>
      </c>
      <c r="J138" s="4">
        <v>18</v>
      </c>
      <c r="K138" s="4">
        <v>4</v>
      </c>
    </row>
    <row r="139" spans="1:11" x14ac:dyDescent="0.2">
      <c r="A139" s="4" t="s">
        <v>2592</v>
      </c>
      <c r="B139" s="4">
        <v>8</v>
      </c>
      <c r="C139" s="4">
        <v>0</v>
      </c>
      <c r="D139" s="4">
        <v>0</v>
      </c>
      <c r="E139" s="4">
        <v>1</v>
      </c>
      <c r="F139" s="4">
        <v>0</v>
      </c>
      <c r="G139" s="4">
        <v>2</v>
      </c>
      <c r="H139" s="4">
        <v>0</v>
      </c>
      <c r="I139" s="4">
        <v>5</v>
      </c>
      <c r="J139" s="4">
        <v>0</v>
      </c>
      <c r="K139" s="4">
        <v>0</v>
      </c>
    </row>
    <row r="140" spans="1:11" x14ac:dyDescent="0.2">
      <c r="A140" s="4" t="s">
        <v>2593</v>
      </c>
      <c r="B140" s="4">
        <v>0</v>
      </c>
      <c r="C140" s="4">
        <v>0</v>
      </c>
      <c r="D140" s="4">
        <v>0</v>
      </c>
      <c r="E140" s="4">
        <v>0</v>
      </c>
      <c r="F140" s="4">
        <v>0</v>
      </c>
      <c r="G140" s="4">
        <v>0</v>
      </c>
      <c r="H140" s="4">
        <v>0</v>
      </c>
      <c r="I140" s="4">
        <v>0</v>
      </c>
      <c r="J140" s="4">
        <v>0</v>
      </c>
      <c r="K140" s="4">
        <v>0</v>
      </c>
    </row>
    <row r="141" spans="1:11" x14ac:dyDescent="0.2">
      <c r="A141" s="4" t="s">
        <v>2594</v>
      </c>
      <c r="B141" s="4">
        <v>53</v>
      </c>
      <c r="C141" s="4">
        <v>0</v>
      </c>
      <c r="D141" s="4">
        <v>1</v>
      </c>
      <c r="E141" s="4">
        <v>5</v>
      </c>
      <c r="F141" s="4">
        <v>3</v>
      </c>
      <c r="G141" s="4">
        <v>0</v>
      </c>
      <c r="H141" s="4">
        <v>1</v>
      </c>
      <c r="I141" s="4">
        <v>43</v>
      </c>
      <c r="J141" s="4">
        <v>0</v>
      </c>
      <c r="K141" s="4">
        <v>0</v>
      </c>
    </row>
    <row r="142" spans="1:11" x14ac:dyDescent="0.2">
      <c r="A142" s="4" t="s">
        <v>2595</v>
      </c>
      <c r="B142" s="4">
        <v>9</v>
      </c>
      <c r="C142" s="4">
        <v>0</v>
      </c>
      <c r="D142" s="4">
        <v>0</v>
      </c>
      <c r="E142" s="4">
        <v>1</v>
      </c>
      <c r="F142" s="4">
        <v>1</v>
      </c>
      <c r="G142" s="4">
        <v>1</v>
      </c>
      <c r="H142" s="4">
        <v>0</v>
      </c>
      <c r="I142" s="4">
        <v>6</v>
      </c>
      <c r="J142" s="4">
        <v>0</v>
      </c>
      <c r="K142" s="4">
        <v>0</v>
      </c>
    </row>
    <row r="143" spans="1:11" x14ac:dyDescent="0.2">
      <c r="A143" s="4" t="s">
        <v>2596</v>
      </c>
      <c r="B143" s="4">
        <v>1</v>
      </c>
      <c r="C143" s="4">
        <v>0</v>
      </c>
      <c r="D143" s="4">
        <v>0</v>
      </c>
      <c r="E143" s="4">
        <v>0</v>
      </c>
      <c r="F143" s="4">
        <v>0</v>
      </c>
      <c r="G143" s="4">
        <v>0</v>
      </c>
      <c r="H143" s="4">
        <v>0</v>
      </c>
      <c r="I143" s="4">
        <v>1</v>
      </c>
      <c r="J143" s="4">
        <v>0</v>
      </c>
      <c r="K143" s="4">
        <v>0</v>
      </c>
    </row>
    <row r="144" spans="1:11" x14ac:dyDescent="0.2">
      <c r="A144" s="4" t="s">
        <v>2597</v>
      </c>
      <c r="B144" s="4">
        <v>2</v>
      </c>
      <c r="C144" s="4">
        <v>0</v>
      </c>
      <c r="D144" s="4">
        <v>0</v>
      </c>
      <c r="E144" s="4">
        <v>0</v>
      </c>
      <c r="F144" s="4">
        <v>0</v>
      </c>
      <c r="G144" s="4">
        <v>0</v>
      </c>
      <c r="H144" s="4">
        <v>0</v>
      </c>
      <c r="I144" s="4">
        <v>2</v>
      </c>
      <c r="J144" s="4">
        <v>0</v>
      </c>
      <c r="K144" s="4">
        <v>0</v>
      </c>
    </row>
    <row r="145" spans="1:11" x14ac:dyDescent="0.2">
      <c r="A145" s="4" t="s">
        <v>2598</v>
      </c>
      <c r="B145" s="4">
        <v>147</v>
      </c>
      <c r="C145" s="4">
        <v>4</v>
      </c>
      <c r="D145" s="4">
        <v>9</v>
      </c>
      <c r="E145" s="4">
        <v>7</v>
      </c>
      <c r="F145" s="4">
        <v>6</v>
      </c>
      <c r="G145" s="4">
        <v>4</v>
      </c>
      <c r="H145" s="4">
        <v>1</v>
      </c>
      <c r="I145" s="4">
        <v>115</v>
      </c>
      <c r="J145" s="4">
        <v>1</v>
      </c>
      <c r="K145" s="4">
        <v>0</v>
      </c>
    </row>
    <row r="146" spans="1:11" x14ac:dyDescent="0.2">
      <c r="A146" s="4" t="s">
        <v>2599</v>
      </c>
      <c r="B146" s="4">
        <v>7</v>
      </c>
      <c r="C146" s="4">
        <v>0</v>
      </c>
      <c r="D146" s="4">
        <v>0</v>
      </c>
      <c r="E146" s="4">
        <v>0</v>
      </c>
      <c r="F146" s="4">
        <v>0</v>
      </c>
      <c r="G146" s="4">
        <v>0</v>
      </c>
      <c r="H146" s="4">
        <v>0</v>
      </c>
      <c r="I146" s="4">
        <v>7</v>
      </c>
      <c r="J146" s="4">
        <v>0</v>
      </c>
      <c r="K146" s="4">
        <v>0</v>
      </c>
    </row>
    <row r="147" spans="1:11" x14ac:dyDescent="0.2">
      <c r="A147" s="4" t="s">
        <v>2600</v>
      </c>
      <c r="B147" s="4">
        <v>38</v>
      </c>
      <c r="C147" s="4">
        <v>0</v>
      </c>
      <c r="D147" s="4">
        <v>0</v>
      </c>
      <c r="E147" s="4">
        <v>0</v>
      </c>
      <c r="F147" s="4">
        <v>0</v>
      </c>
      <c r="G147" s="4">
        <v>1</v>
      </c>
      <c r="H147" s="4">
        <v>0</v>
      </c>
      <c r="I147" s="4">
        <v>37</v>
      </c>
      <c r="J147" s="4">
        <v>0</v>
      </c>
      <c r="K147" s="4">
        <v>0</v>
      </c>
    </row>
    <row r="148" spans="1:11" x14ac:dyDescent="0.2">
      <c r="A148" s="4" t="s">
        <v>2601</v>
      </c>
      <c r="B148" s="4">
        <v>33</v>
      </c>
      <c r="C148" s="4">
        <v>0</v>
      </c>
      <c r="D148" s="4">
        <v>1</v>
      </c>
      <c r="E148" s="4">
        <v>0</v>
      </c>
      <c r="F148" s="4">
        <v>0</v>
      </c>
      <c r="G148" s="4">
        <v>1</v>
      </c>
      <c r="H148" s="4">
        <v>0</v>
      </c>
      <c r="I148" s="4">
        <v>31</v>
      </c>
      <c r="J148" s="4">
        <v>0</v>
      </c>
      <c r="K148" s="4">
        <v>0</v>
      </c>
    </row>
    <row r="149" spans="1:11" x14ac:dyDescent="0.2">
      <c r="A149" s="4" t="s">
        <v>2602</v>
      </c>
      <c r="B149" s="4">
        <v>41</v>
      </c>
      <c r="C149" s="4">
        <v>1</v>
      </c>
      <c r="D149" s="4">
        <v>2</v>
      </c>
      <c r="E149" s="4">
        <v>0</v>
      </c>
      <c r="F149" s="4">
        <v>2</v>
      </c>
      <c r="G149" s="4">
        <v>2</v>
      </c>
      <c r="H149" s="4">
        <v>0</v>
      </c>
      <c r="I149" s="4">
        <v>34</v>
      </c>
      <c r="J149" s="4">
        <v>0</v>
      </c>
      <c r="K149" s="4">
        <v>0</v>
      </c>
    </row>
    <row r="150" spans="1:11" x14ac:dyDescent="0.2">
      <c r="A150" s="4" t="s">
        <v>2603</v>
      </c>
      <c r="B150" s="4">
        <v>0</v>
      </c>
      <c r="C150" s="4">
        <v>0</v>
      </c>
      <c r="D150" s="4">
        <v>0</v>
      </c>
      <c r="E150" s="4">
        <v>0</v>
      </c>
      <c r="F150" s="4">
        <v>0</v>
      </c>
      <c r="G150" s="4">
        <v>0</v>
      </c>
      <c r="H150" s="4">
        <v>0</v>
      </c>
      <c r="I150" s="4">
        <v>0</v>
      </c>
      <c r="J150" s="4">
        <v>0</v>
      </c>
      <c r="K150" s="4">
        <v>0</v>
      </c>
    </row>
    <row r="151" spans="1:11" x14ac:dyDescent="0.2">
      <c r="A151" s="4" t="s">
        <v>2604</v>
      </c>
      <c r="B151" s="4">
        <v>15</v>
      </c>
      <c r="C151" s="4">
        <v>0</v>
      </c>
      <c r="D151" s="4">
        <v>0</v>
      </c>
      <c r="E151" s="4">
        <v>0</v>
      </c>
      <c r="F151" s="4">
        <v>0</v>
      </c>
      <c r="G151" s="4">
        <v>0</v>
      </c>
      <c r="H151" s="4">
        <v>0</v>
      </c>
      <c r="I151" s="4">
        <v>15</v>
      </c>
      <c r="J151" s="4">
        <v>0</v>
      </c>
      <c r="K151" s="4">
        <v>0</v>
      </c>
    </row>
    <row r="152" spans="1:11" x14ac:dyDescent="0.2">
      <c r="A152" s="4" t="s">
        <v>2605</v>
      </c>
      <c r="B152" s="4">
        <v>6</v>
      </c>
      <c r="C152" s="4">
        <v>0</v>
      </c>
      <c r="D152" s="4">
        <v>0</v>
      </c>
      <c r="E152" s="4">
        <v>0</v>
      </c>
      <c r="F152" s="4">
        <v>0</v>
      </c>
      <c r="G152" s="4">
        <v>0</v>
      </c>
      <c r="H152" s="4">
        <v>0</v>
      </c>
      <c r="I152" s="4">
        <v>6</v>
      </c>
      <c r="J152" s="4">
        <v>0</v>
      </c>
      <c r="K152" s="4">
        <v>0</v>
      </c>
    </row>
    <row r="153" spans="1:11" x14ac:dyDescent="0.2">
      <c r="A153" s="4" t="s">
        <v>2606</v>
      </c>
      <c r="B153" s="4">
        <v>264</v>
      </c>
      <c r="C153" s="4">
        <v>14</v>
      </c>
      <c r="D153" s="4">
        <v>13</v>
      </c>
      <c r="E153" s="4">
        <v>11</v>
      </c>
      <c r="F153" s="4">
        <v>12</v>
      </c>
      <c r="G153" s="4">
        <v>15</v>
      </c>
      <c r="H153" s="4">
        <v>13</v>
      </c>
      <c r="I153" s="4">
        <v>181</v>
      </c>
      <c r="J153" s="4">
        <v>5</v>
      </c>
      <c r="K153" s="4">
        <v>0</v>
      </c>
    </row>
    <row r="154" spans="1:11" x14ac:dyDescent="0.2">
      <c r="A154" s="4" t="s">
        <v>2607</v>
      </c>
      <c r="B154" s="4">
        <v>225</v>
      </c>
      <c r="C154" s="4">
        <v>20</v>
      </c>
      <c r="D154" s="4">
        <v>11</v>
      </c>
      <c r="E154" s="4">
        <v>11</v>
      </c>
      <c r="F154" s="4">
        <v>12</v>
      </c>
      <c r="G154" s="4">
        <v>51</v>
      </c>
      <c r="H154" s="4">
        <v>8</v>
      </c>
      <c r="I154" s="4">
        <v>98</v>
      </c>
      <c r="J154" s="4">
        <v>11</v>
      </c>
      <c r="K154" s="4">
        <v>3</v>
      </c>
    </row>
    <row r="155" spans="1:11" x14ac:dyDescent="0.2">
      <c r="A155" s="4" t="s">
        <v>2608</v>
      </c>
      <c r="B155" s="4">
        <v>89</v>
      </c>
      <c r="C155" s="4">
        <v>3</v>
      </c>
      <c r="D155" s="4">
        <v>2</v>
      </c>
      <c r="E155" s="4">
        <v>2</v>
      </c>
      <c r="F155" s="4">
        <v>3</v>
      </c>
      <c r="G155" s="4">
        <v>5</v>
      </c>
      <c r="H155" s="4">
        <v>1</v>
      </c>
      <c r="I155" s="4">
        <v>71</v>
      </c>
      <c r="J155" s="4">
        <v>1</v>
      </c>
      <c r="K155" s="4">
        <v>1</v>
      </c>
    </row>
    <row r="156" spans="1:11" x14ac:dyDescent="0.2">
      <c r="A156" s="4" t="s">
        <v>2609</v>
      </c>
      <c r="B156" s="4">
        <v>9</v>
      </c>
      <c r="C156" s="4">
        <v>0</v>
      </c>
      <c r="D156" s="4">
        <v>0</v>
      </c>
      <c r="E156" s="4">
        <v>0</v>
      </c>
      <c r="F156" s="4">
        <v>0</v>
      </c>
      <c r="G156" s="4">
        <v>0</v>
      </c>
      <c r="H156" s="4">
        <v>0</v>
      </c>
      <c r="I156" s="4">
        <v>9</v>
      </c>
      <c r="J156" s="4">
        <v>0</v>
      </c>
      <c r="K156" s="4">
        <v>0</v>
      </c>
    </row>
    <row r="157" spans="1:11" x14ac:dyDescent="0.2">
      <c r="A157" s="4" t="s">
        <v>2610</v>
      </c>
      <c r="B157" s="4">
        <v>66</v>
      </c>
      <c r="C157" s="4">
        <v>40</v>
      </c>
      <c r="D157" s="4">
        <v>0</v>
      </c>
      <c r="E157" s="4">
        <v>0</v>
      </c>
      <c r="F157" s="4">
        <v>1</v>
      </c>
      <c r="G157" s="4">
        <v>2</v>
      </c>
      <c r="H157" s="4">
        <v>1</v>
      </c>
      <c r="I157" s="4">
        <v>22</v>
      </c>
      <c r="J157" s="4">
        <v>0</v>
      </c>
      <c r="K157" s="4">
        <v>0</v>
      </c>
    </row>
    <row r="158" spans="1:11" x14ac:dyDescent="0.2">
      <c r="A158" s="4" t="s">
        <v>2611</v>
      </c>
      <c r="B158" s="4">
        <v>146</v>
      </c>
      <c r="C158" s="4">
        <v>2</v>
      </c>
      <c r="D158" s="4">
        <v>0</v>
      </c>
      <c r="E158" s="4">
        <v>3</v>
      </c>
      <c r="F158" s="4">
        <v>0</v>
      </c>
      <c r="G158" s="4">
        <v>28</v>
      </c>
      <c r="H158" s="4">
        <v>92</v>
      </c>
      <c r="I158" s="4">
        <v>21</v>
      </c>
      <c r="J158" s="4">
        <v>0</v>
      </c>
      <c r="K158" s="4">
        <v>0</v>
      </c>
    </row>
    <row r="159" spans="1:11" x14ac:dyDescent="0.2">
      <c r="A159" s="4" t="s">
        <v>2612</v>
      </c>
      <c r="B159" s="4">
        <v>5</v>
      </c>
      <c r="C159" s="4">
        <v>0</v>
      </c>
      <c r="D159" s="4">
        <v>0</v>
      </c>
      <c r="E159" s="4">
        <v>0</v>
      </c>
      <c r="F159" s="4">
        <v>0</v>
      </c>
      <c r="G159" s="4">
        <v>0</v>
      </c>
      <c r="H159" s="4">
        <v>0</v>
      </c>
      <c r="I159" s="4">
        <v>5</v>
      </c>
      <c r="J159" s="4">
        <v>0</v>
      </c>
      <c r="K159" s="4">
        <v>0</v>
      </c>
    </row>
    <row r="160" spans="1:11" x14ac:dyDescent="0.2">
      <c r="A160" s="140" t="s">
        <v>2573</v>
      </c>
      <c r="B160" s="140"/>
      <c r="C160" s="140"/>
      <c r="D160" s="140"/>
      <c r="E160" s="140"/>
      <c r="F160" s="140"/>
      <c r="G160" s="140"/>
      <c r="H160" s="140"/>
      <c r="I160" s="140"/>
      <c r="J160" s="140"/>
      <c r="K160" s="140"/>
    </row>
  </sheetData>
  <mergeCells count="1">
    <mergeCell ref="A160:K160"/>
  </mergeCells>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10883-8C10-4BF9-ADA1-72888AE5F9D7}">
  <dimension ref="A1:K38"/>
  <sheetViews>
    <sheetView view="pageBreakPreview" zoomScale="125" zoomScaleNormal="100" zoomScaleSheetLayoutView="125" workbookViewId="0">
      <selection activeCell="A2" sqref="A2"/>
    </sheetView>
  </sheetViews>
  <sheetFormatPr defaultRowHeight="10.199999999999999" x14ac:dyDescent="0.2"/>
  <cols>
    <col min="1" max="1" width="22.6640625" style="13" customWidth="1"/>
    <col min="2" max="11" width="6.33203125" style="13" customWidth="1"/>
    <col min="12" max="16384" width="8.88671875" style="13"/>
  </cols>
  <sheetData>
    <row r="1" spans="1:11" x14ac:dyDescent="0.2">
      <c r="A1" s="13" t="s">
        <v>2613</v>
      </c>
    </row>
    <row r="2" spans="1:11" x14ac:dyDescent="0.2">
      <c r="A2" s="24" t="s">
        <v>126</v>
      </c>
      <c r="B2" s="54" t="s">
        <v>2</v>
      </c>
      <c r="C2" s="54" t="s">
        <v>2233</v>
      </c>
      <c r="D2" s="54" t="s">
        <v>2296</v>
      </c>
      <c r="E2" s="54" t="s">
        <v>2235</v>
      </c>
      <c r="F2" s="54" t="s">
        <v>2236</v>
      </c>
      <c r="G2" s="54" t="s">
        <v>2237</v>
      </c>
      <c r="H2" s="54" t="s">
        <v>2238</v>
      </c>
      <c r="I2" s="54" t="s">
        <v>2239</v>
      </c>
      <c r="J2" s="54" t="s">
        <v>2240</v>
      </c>
      <c r="K2" s="55" t="s">
        <v>2241</v>
      </c>
    </row>
    <row r="3" spans="1:11" x14ac:dyDescent="0.2">
      <c r="A3" s="13" t="s">
        <v>2614</v>
      </c>
    </row>
    <row r="5" spans="1:11" x14ac:dyDescent="0.2">
      <c r="A5" s="13" t="s">
        <v>100</v>
      </c>
      <c r="B5" s="13">
        <v>6834</v>
      </c>
      <c r="C5" s="13">
        <v>349</v>
      </c>
      <c r="D5" s="13">
        <v>291</v>
      </c>
      <c r="E5" s="13">
        <v>380</v>
      </c>
      <c r="F5" s="13">
        <v>330</v>
      </c>
      <c r="G5" s="13">
        <v>1050</v>
      </c>
      <c r="H5" s="13">
        <v>331</v>
      </c>
      <c r="I5" s="13">
        <v>3881</v>
      </c>
      <c r="J5" s="13">
        <v>207</v>
      </c>
      <c r="K5" s="13">
        <v>15</v>
      </c>
    </row>
    <row r="6" spans="1:11" x14ac:dyDescent="0.2">
      <c r="A6" s="13" t="s">
        <v>2615</v>
      </c>
      <c r="B6" s="13">
        <v>13</v>
      </c>
      <c r="C6" s="13">
        <v>1</v>
      </c>
      <c r="D6" s="13">
        <v>4</v>
      </c>
      <c r="E6" s="13">
        <v>0</v>
      </c>
      <c r="F6" s="13">
        <v>1</v>
      </c>
      <c r="G6" s="13">
        <v>1</v>
      </c>
      <c r="H6" s="13">
        <v>0</v>
      </c>
      <c r="I6" s="13">
        <v>6</v>
      </c>
      <c r="J6" s="13">
        <v>0</v>
      </c>
      <c r="K6" s="13">
        <v>0</v>
      </c>
    </row>
    <row r="7" spans="1:11" x14ac:dyDescent="0.2">
      <c r="A7" s="13" t="s">
        <v>2582</v>
      </c>
      <c r="B7" s="13">
        <v>19</v>
      </c>
      <c r="C7" s="13">
        <v>1</v>
      </c>
      <c r="D7" s="13">
        <v>2</v>
      </c>
      <c r="E7" s="13">
        <v>2</v>
      </c>
      <c r="F7" s="13">
        <v>0</v>
      </c>
      <c r="G7" s="13">
        <v>2</v>
      </c>
      <c r="H7" s="13">
        <v>2</v>
      </c>
      <c r="I7" s="13">
        <v>8</v>
      </c>
      <c r="J7" s="13">
        <v>2</v>
      </c>
      <c r="K7" s="13">
        <v>0</v>
      </c>
    </row>
    <row r="8" spans="1:11" x14ac:dyDescent="0.2">
      <c r="A8" s="13" t="s">
        <v>2616</v>
      </c>
      <c r="B8" s="13">
        <v>103</v>
      </c>
      <c r="C8" s="13">
        <v>3</v>
      </c>
      <c r="D8" s="13">
        <v>4</v>
      </c>
      <c r="E8" s="13">
        <v>15</v>
      </c>
      <c r="F8" s="13">
        <v>21</v>
      </c>
      <c r="G8" s="13">
        <v>14</v>
      </c>
      <c r="H8" s="13">
        <v>11</v>
      </c>
      <c r="I8" s="13">
        <v>33</v>
      </c>
      <c r="J8" s="13">
        <v>2</v>
      </c>
      <c r="K8" s="13">
        <v>0</v>
      </c>
    </row>
    <row r="9" spans="1:11" x14ac:dyDescent="0.2">
      <c r="A9" s="13" t="s">
        <v>2617</v>
      </c>
      <c r="B9" s="13">
        <v>455</v>
      </c>
      <c r="C9" s="13">
        <v>31</v>
      </c>
      <c r="D9" s="13">
        <v>47</v>
      </c>
      <c r="E9" s="13">
        <v>61</v>
      </c>
      <c r="F9" s="13">
        <v>45</v>
      </c>
      <c r="G9" s="13">
        <v>91</v>
      </c>
      <c r="H9" s="13">
        <v>45</v>
      </c>
      <c r="I9" s="13">
        <v>82</v>
      </c>
      <c r="J9" s="13">
        <v>53</v>
      </c>
      <c r="K9" s="13">
        <v>0</v>
      </c>
    </row>
    <row r="10" spans="1:11" x14ac:dyDescent="0.2">
      <c r="A10" s="13" t="s">
        <v>2618</v>
      </c>
      <c r="B10" s="13">
        <v>1327</v>
      </c>
      <c r="C10" s="13">
        <v>49</v>
      </c>
      <c r="D10" s="13">
        <v>76</v>
      </c>
      <c r="E10" s="13">
        <v>58</v>
      </c>
      <c r="F10" s="13">
        <v>157</v>
      </c>
      <c r="G10" s="13">
        <v>237</v>
      </c>
      <c r="H10" s="13">
        <v>38</v>
      </c>
      <c r="I10" s="13">
        <v>617</v>
      </c>
      <c r="J10" s="13">
        <v>92</v>
      </c>
      <c r="K10" s="13">
        <v>3</v>
      </c>
    </row>
    <row r="11" spans="1:11" x14ac:dyDescent="0.2">
      <c r="A11" s="13" t="s">
        <v>640</v>
      </c>
      <c r="B11" s="13">
        <v>3582</v>
      </c>
      <c r="C11" s="13">
        <v>151</v>
      </c>
      <c r="D11" s="13">
        <v>143</v>
      </c>
      <c r="E11" s="13">
        <v>226</v>
      </c>
      <c r="F11" s="13">
        <v>43</v>
      </c>
      <c r="G11" s="13">
        <v>206</v>
      </c>
      <c r="H11" s="13">
        <v>155</v>
      </c>
      <c r="I11" s="13">
        <v>2596</v>
      </c>
      <c r="J11" s="13">
        <v>50</v>
      </c>
      <c r="K11" s="13">
        <v>12</v>
      </c>
    </row>
    <row r="12" spans="1:11" x14ac:dyDescent="0.2">
      <c r="A12" s="13" t="s">
        <v>37</v>
      </c>
      <c r="B12" s="13">
        <v>747</v>
      </c>
      <c r="C12" s="13">
        <v>84</v>
      </c>
      <c r="D12" s="13">
        <v>9</v>
      </c>
      <c r="E12" s="13">
        <v>5</v>
      </c>
      <c r="F12" s="13">
        <v>43</v>
      </c>
      <c r="G12" s="13">
        <v>146</v>
      </c>
      <c r="H12" s="13">
        <v>58</v>
      </c>
      <c r="I12" s="13">
        <v>400</v>
      </c>
      <c r="J12" s="13">
        <v>2</v>
      </c>
      <c r="K12" s="13">
        <v>0</v>
      </c>
    </row>
    <row r="13" spans="1:11" x14ac:dyDescent="0.2">
      <c r="A13" s="13" t="s">
        <v>106</v>
      </c>
      <c r="B13" s="13">
        <v>588</v>
      </c>
      <c r="C13" s="13">
        <v>29</v>
      </c>
      <c r="D13" s="13">
        <v>6</v>
      </c>
      <c r="E13" s="13">
        <v>13</v>
      </c>
      <c r="F13" s="13">
        <v>20</v>
      </c>
      <c r="G13" s="13">
        <v>353</v>
      </c>
      <c r="H13" s="13">
        <v>22</v>
      </c>
      <c r="I13" s="13">
        <v>139</v>
      </c>
      <c r="J13" s="13">
        <v>6</v>
      </c>
      <c r="K13" s="13">
        <v>0</v>
      </c>
    </row>
    <row r="15" spans="1:11" x14ac:dyDescent="0.2">
      <c r="A15" s="13" t="s">
        <v>2619</v>
      </c>
    </row>
    <row r="17" spans="1:11" x14ac:dyDescent="0.2">
      <c r="A17" s="13" t="s">
        <v>100</v>
      </c>
      <c r="B17" s="13">
        <v>4966</v>
      </c>
      <c r="C17" s="13">
        <v>275</v>
      </c>
      <c r="D17" s="13">
        <v>240</v>
      </c>
      <c r="E17" s="13">
        <v>315</v>
      </c>
      <c r="F17" s="13">
        <v>262</v>
      </c>
      <c r="G17" s="13">
        <v>904</v>
      </c>
      <c r="H17" s="13">
        <v>267</v>
      </c>
      <c r="I17" s="13">
        <v>2523</v>
      </c>
      <c r="J17" s="13">
        <v>170</v>
      </c>
      <c r="K17" s="13">
        <v>10</v>
      </c>
    </row>
    <row r="18" spans="1:11" x14ac:dyDescent="0.2">
      <c r="A18" s="13" t="s">
        <v>2620</v>
      </c>
      <c r="B18" s="13">
        <v>1015</v>
      </c>
      <c r="C18" s="13">
        <v>52</v>
      </c>
      <c r="D18" s="13">
        <v>32</v>
      </c>
      <c r="E18" s="13">
        <v>17</v>
      </c>
      <c r="F18" s="13">
        <v>51</v>
      </c>
      <c r="G18" s="13">
        <v>139</v>
      </c>
      <c r="H18" s="13">
        <v>16</v>
      </c>
      <c r="I18" s="13">
        <v>630</v>
      </c>
      <c r="J18" s="13">
        <v>75</v>
      </c>
      <c r="K18" s="13">
        <v>3</v>
      </c>
    </row>
    <row r="19" spans="1:11" x14ac:dyDescent="0.2">
      <c r="A19" s="13" t="s">
        <v>127</v>
      </c>
      <c r="B19" s="13">
        <v>3951</v>
      </c>
      <c r="C19" s="13">
        <v>223</v>
      </c>
      <c r="D19" s="13">
        <v>208</v>
      </c>
      <c r="E19" s="13">
        <v>298</v>
      </c>
      <c r="F19" s="13">
        <v>211</v>
      </c>
      <c r="G19" s="13">
        <v>765</v>
      </c>
      <c r="H19" s="13">
        <v>251</v>
      </c>
      <c r="I19" s="13">
        <v>1893</v>
      </c>
      <c r="J19" s="13">
        <v>95</v>
      </c>
      <c r="K19" s="13">
        <v>7</v>
      </c>
    </row>
    <row r="21" spans="1:11" x14ac:dyDescent="0.2">
      <c r="A21" s="13" t="s">
        <v>2621</v>
      </c>
    </row>
    <row r="23" spans="1:11" x14ac:dyDescent="0.2">
      <c r="A23" s="13" t="s">
        <v>100</v>
      </c>
      <c r="B23" s="13">
        <v>3951</v>
      </c>
      <c r="C23" s="13">
        <v>223</v>
      </c>
      <c r="D23" s="13">
        <v>208</v>
      </c>
      <c r="E23" s="13">
        <v>298</v>
      </c>
      <c r="F23" s="13">
        <v>211</v>
      </c>
      <c r="G23" s="13">
        <v>765</v>
      </c>
      <c r="H23" s="13">
        <v>251</v>
      </c>
      <c r="I23" s="13">
        <v>1893</v>
      </c>
      <c r="J23" s="13">
        <v>95</v>
      </c>
      <c r="K23" s="13">
        <v>7</v>
      </c>
    </row>
    <row r="24" spans="1:11" x14ac:dyDescent="0.2">
      <c r="A24" s="13" t="s">
        <v>1084</v>
      </c>
      <c r="B24" s="13">
        <v>683</v>
      </c>
      <c r="C24" s="13">
        <v>1</v>
      </c>
      <c r="D24" s="13">
        <v>2</v>
      </c>
      <c r="E24" s="13">
        <v>4</v>
      </c>
      <c r="F24" s="13">
        <v>5</v>
      </c>
      <c r="G24" s="13">
        <v>364</v>
      </c>
      <c r="H24" s="13">
        <v>5</v>
      </c>
      <c r="I24" s="13">
        <v>301</v>
      </c>
      <c r="J24" s="13">
        <v>1</v>
      </c>
      <c r="K24" s="13">
        <v>0</v>
      </c>
    </row>
    <row r="25" spans="1:11" x14ac:dyDescent="0.2">
      <c r="A25" s="13" t="s">
        <v>2622</v>
      </c>
      <c r="B25" s="13">
        <v>990</v>
      </c>
      <c r="C25" s="13">
        <v>26</v>
      </c>
      <c r="D25" s="13">
        <v>89</v>
      </c>
      <c r="E25" s="13">
        <v>132</v>
      </c>
      <c r="F25" s="13">
        <v>28</v>
      </c>
      <c r="G25" s="13">
        <v>220</v>
      </c>
      <c r="H25" s="13">
        <v>84</v>
      </c>
      <c r="I25" s="13">
        <v>400</v>
      </c>
      <c r="J25" s="13">
        <v>8</v>
      </c>
      <c r="K25" s="13">
        <v>3</v>
      </c>
    </row>
    <row r="26" spans="1:11" x14ac:dyDescent="0.2">
      <c r="A26" s="13" t="s">
        <v>2623</v>
      </c>
      <c r="B26" s="13">
        <v>405</v>
      </c>
      <c r="C26" s="13">
        <v>29</v>
      </c>
      <c r="D26" s="13">
        <v>24</v>
      </c>
      <c r="E26" s="13">
        <v>98</v>
      </c>
      <c r="F26" s="13">
        <v>78</v>
      </c>
      <c r="G26" s="13">
        <v>28</v>
      </c>
      <c r="H26" s="13">
        <v>70</v>
      </c>
      <c r="I26" s="13">
        <v>61</v>
      </c>
      <c r="J26" s="13">
        <v>17</v>
      </c>
      <c r="K26" s="13">
        <v>0</v>
      </c>
    </row>
    <row r="27" spans="1:11" x14ac:dyDescent="0.2">
      <c r="A27" s="13" t="s">
        <v>767</v>
      </c>
      <c r="B27" s="13">
        <v>76</v>
      </c>
      <c r="C27" s="13">
        <v>26</v>
      </c>
      <c r="D27" s="13">
        <v>0</v>
      </c>
      <c r="E27" s="13">
        <v>1</v>
      </c>
      <c r="F27" s="13">
        <v>5</v>
      </c>
      <c r="G27" s="13">
        <v>2</v>
      </c>
      <c r="H27" s="13">
        <v>5</v>
      </c>
      <c r="I27" s="13">
        <v>35</v>
      </c>
      <c r="J27" s="13">
        <v>2</v>
      </c>
      <c r="K27" s="13">
        <v>0</v>
      </c>
    </row>
    <row r="28" spans="1:11" x14ac:dyDescent="0.2">
      <c r="A28" s="13" t="s">
        <v>2624</v>
      </c>
      <c r="B28" s="13">
        <v>4</v>
      </c>
      <c r="C28" s="13">
        <v>1</v>
      </c>
      <c r="D28" s="13">
        <v>0</v>
      </c>
      <c r="E28" s="13">
        <v>0</v>
      </c>
      <c r="F28" s="13">
        <v>0</v>
      </c>
      <c r="G28" s="13">
        <v>0</v>
      </c>
      <c r="H28" s="13">
        <v>0</v>
      </c>
      <c r="I28" s="13">
        <v>1</v>
      </c>
      <c r="J28" s="13">
        <v>2</v>
      </c>
      <c r="K28" s="13">
        <v>0</v>
      </c>
    </row>
    <row r="29" spans="1:11" x14ac:dyDescent="0.2">
      <c r="A29" s="13" t="s">
        <v>800</v>
      </c>
      <c r="B29" s="13">
        <v>949</v>
      </c>
      <c r="C29" s="13">
        <v>60</v>
      </c>
      <c r="D29" s="13">
        <v>73</v>
      </c>
      <c r="E29" s="13">
        <v>43</v>
      </c>
      <c r="F29" s="13">
        <v>68</v>
      </c>
      <c r="G29" s="13">
        <v>98</v>
      </c>
      <c r="H29" s="13">
        <v>61</v>
      </c>
      <c r="I29" s="13">
        <v>496</v>
      </c>
      <c r="J29" s="13">
        <v>49</v>
      </c>
      <c r="K29" s="13">
        <v>1</v>
      </c>
    </row>
    <row r="30" spans="1:11" x14ac:dyDescent="0.2">
      <c r="A30" s="13" t="s">
        <v>75</v>
      </c>
      <c r="B30" s="13">
        <v>109</v>
      </c>
      <c r="C30" s="13">
        <v>22</v>
      </c>
      <c r="D30" s="13">
        <v>11</v>
      </c>
      <c r="E30" s="13">
        <v>6</v>
      </c>
      <c r="F30" s="13">
        <v>5</v>
      </c>
      <c r="G30" s="13">
        <v>14</v>
      </c>
      <c r="H30" s="13">
        <v>5</v>
      </c>
      <c r="I30" s="13">
        <v>40</v>
      </c>
      <c r="J30" s="13">
        <v>6</v>
      </c>
      <c r="K30" s="13">
        <v>0</v>
      </c>
    </row>
    <row r="31" spans="1:11" x14ac:dyDescent="0.2">
      <c r="A31" s="13" t="s">
        <v>37</v>
      </c>
      <c r="B31" s="13">
        <v>735</v>
      </c>
      <c r="C31" s="13">
        <v>58</v>
      </c>
      <c r="D31" s="13">
        <v>9</v>
      </c>
      <c r="E31" s="13">
        <v>14</v>
      </c>
      <c r="F31" s="13">
        <v>22</v>
      </c>
      <c r="G31" s="13">
        <v>39</v>
      </c>
      <c r="H31" s="13">
        <v>21</v>
      </c>
      <c r="I31" s="13">
        <v>559</v>
      </c>
      <c r="J31" s="13">
        <v>10</v>
      </c>
      <c r="K31" s="13">
        <v>3</v>
      </c>
    </row>
    <row r="33" spans="1:11" x14ac:dyDescent="0.2">
      <c r="A33" s="13" t="s">
        <v>2625</v>
      </c>
    </row>
    <row r="35" spans="1:11" x14ac:dyDescent="0.2">
      <c r="A35" s="13" t="s">
        <v>2626</v>
      </c>
      <c r="B35" s="13">
        <v>4966</v>
      </c>
      <c r="C35" s="13">
        <v>275</v>
      </c>
      <c r="D35" s="13">
        <v>240</v>
      </c>
      <c r="E35" s="13">
        <v>315</v>
      </c>
      <c r="F35" s="13">
        <v>262</v>
      </c>
      <c r="G35" s="13">
        <v>904</v>
      </c>
      <c r="H35" s="13">
        <v>267</v>
      </c>
      <c r="I35" s="13">
        <v>2523</v>
      </c>
      <c r="J35" s="13">
        <v>170</v>
      </c>
      <c r="K35" s="13">
        <v>10</v>
      </c>
    </row>
    <row r="36" spans="1:11" x14ac:dyDescent="0.2">
      <c r="A36" s="13" t="s">
        <v>2627</v>
      </c>
      <c r="B36" s="13">
        <v>1681</v>
      </c>
      <c r="C36" s="13">
        <v>101</v>
      </c>
      <c r="D36" s="13">
        <v>56</v>
      </c>
      <c r="E36" s="13">
        <v>106</v>
      </c>
      <c r="F36" s="13">
        <v>146</v>
      </c>
      <c r="G36" s="13">
        <v>183</v>
      </c>
      <c r="H36" s="13">
        <v>20</v>
      </c>
      <c r="I36" s="13">
        <v>985</v>
      </c>
      <c r="J36" s="13">
        <v>79</v>
      </c>
      <c r="K36" s="13">
        <v>5</v>
      </c>
    </row>
    <row r="37" spans="1:11" x14ac:dyDescent="0.2">
      <c r="A37" s="13" t="s">
        <v>2628</v>
      </c>
      <c r="B37" s="13">
        <v>3285</v>
      </c>
      <c r="C37" s="13">
        <v>174</v>
      </c>
      <c r="D37" s="13">
        <v>184</v>
      </c>
      <c r="E37" s="13">
        <v>209</v>
      </c>
      <c r="F37" s="13">
        <v>116</v>
      </c>
      <c r="G37" s="13">
        <v>721</v>
      </c>
      <c r="H37" s="13">
        <v>247</v>
      </c>
      <c r="I37" s="13">
        <v>1538</v>
      </c>
      <c r="J37" s="13">
        <v>91</v>
      </c>
      <c r="K37" s="13">
        <v>5</v>
      </c>
    </row>
    <row r="38" spans="1:11" x14ac:dyDescent="0.2">
      <c r="A38" s="133" t="s">
        <v>2573</v>
      </c>
      <c r="B38" s="133"/>
      <c r="C38" s="133"/>
      <c r="D38" s="133"/>
      <c r="E38" s="133"/>
      <c r="F38" s="133"/>
      <c r="G38" s="133"/>
      <c r="H38" s="133"/>
      <c r="I38" s="133"/>
      <c r="J38" s="133"/>
      <c r="K38" s="133"/>
    </row>
  </sheetData>
  <mergeCells count="1">
    <mergeCell ref="A38:K38"/>
  </mergeCells>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6BFE9-DD8A-44F5-88DF-03BDBBED8CF8}">
  <dimension ref="A1:O71"/>
  <sheetViews>
    <sheetView workbookViewId="0">
      <selection sqref="A1:O84"/>
    </sheetView>
  </sheetViews>
  <sheetFormatPr defaultRowHeight="14.4" x14ac:dyDescent="0.3"/>
  <sheetData>
    <row r="1" spans="1:15" x14ac:dyDescent="0.3">
      <c r="A1" t="s">
        <v>2629</v>
      </c>
    </row>
    <row r="2" spans="1:15" x14ac:dyDescent="0.3">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668</v>
      </c>
    </row>
    <row r="5" spans="1:15" x14ac:dyDescent="0.3">
      <c r="A5" t="s">
        <v>41</v>
      </c>
    </row>
    <row r="6" spans="1:15" x14ac:dyDescent="0.3">
      <c r="A6" t="s">
        <v>783</v>
      </c>
    </row>
    <row r="7" spans="1:15" x14ac:dyDescent="0.3">
      <c r="A7" t="s">
        <v>2</v>
      </c>
      <c r="B7">
        <v>91526</v>
      </c>
      <c r="C7">
        <v>3977</v>
      </c>
      <c r="D7">
        <v>12811</v>
      </c>
      <c r="E7">
        <v>0</v>
      </c>
      <c r="F7">
        <v>7649</v>
      </c>
      <c r="G7">
        <v>13081</v>
      </c>
      <c r="H7">
        <v>5099</v>
      </c>
      <c r="I7">
        <v>1218</v>
      </c>
      <c r="J7">
        <v>2591</v>
      </c>
      <c r="K7">
        <v>2683</v>
      </c>
      <c r="L7">
        <v>8343</v>
      </c>
      <c r="M7">
        <v>14985</v>
      </c>
      <c r="N7">
        <v>4850</v>
      </c>
      <c r="O7">
        <v>14239</v>
      </c>
    </row>
    <row r="8" spans="1:15" x14ac:dyDescent="0.3">
      <c r="A8" t="s">
        <v>19</v>
      </c>
      <c r="B8">
        <v>65642</v>
      </c>
      <c r="C8">
        <v>3304</v>
      </c>
      <c r="D8">
        <v>9415</v>
      </c>
      <c r="E8">
        <v>0</v>
      </c>
      <c r="F8">
        <v>5096</v>
      </c>
      <c r="G8">
        <v>9295</v>
      </c>
      <c r="H8">
        <v>3368</v>
      </c>
      <c r="I8">
        <v>981</v>
      </c>
      <c r="J8">
        <v>2044</v>
      </c>
      <c r="K8">
        <v>1945</v>
      </c>
      <c r="L8">
        <v>6789</v>
      </c>
      <c r="M8">
        <v>9765</v>
      </c>
      <c r="N8">
        <v>3519</v>
      </c>
      <c r="O8">
        <v>10121</v>
      </c>
    </row>
    <row r="9" spans="1:15" x14ac:dyDescent="0.3">
      <c r="A9" t="s">
        <v>20</v>
      </c>
      <c r="B9">
        <v>20645</v>
      </c>
      <c r="C9">
        <v>637</v>
      </c>
      <c r="D9">
        <v>2405</v>
      </c>
      <c r="E9">
        <v>0</v>
      </c>
      <c r="F9">
        <v>2328</v>
      </c>
      <c r="G9">
        <v>3025</v>
      </c>
      <c r="H9">
        <v>1122</v>
      </c>
      <c r="I9">
        <v>231</v>
      </c>
      <c r="J9">
        <v>485</v>
      </c>
      <c r="K9">
        <v>712</v>
      </c>
      <c r="L9">
        <v>1358</v>
      </c>
      <c r="M9">
        <v>3740</v>
      </c>
      <c r="N9">
        <v>1228</v>
      </c>
      <c r="O9">
        <v>3374</v>
      </c>
    </row>
    <row r="10" spans="1:15" x14ac:dyDescent="0.3">
      <c r="A10" t="s">
        <v>740</v>
      </c>
      <c r="B10">
        <v>5239</v>
      </c>
      <c r="C10">
        <v>36</v>
      </c>
      <c r="D10">
        <v>991</v>
      </c>
      <c r="E10">
        <v>0</v>
      </c>
      <c r="F10">
        <v>225</v>
      </c>
      <c r="G10">
        <v>761</v>
      </c>
      <c r="H10">
        <v>609</v>
      </c>
      <c r="I10">
        <v>6</v>
      </c>
      <c r="J10">
        <v>62</v>
      </c>
      <c r="K10">
        <v>26</v>
      </c>
      <c r="L10">
        <v>196</v>
      </c>
      <c r="M10">
        <v>1480</v>
      </c>
      <c r="N10">
        <v>103</v>
      </c>
      <c r="O10">
        <v>744</v>
      </c>
    </row>
    <row r="11" spans="1:15" x14ac:dyDescent="0.3">
      <c r="A11" t="s">
        <v>53</v>
      </c>
    </row>
    <row r="12" spans="1:15" x14ac:dyDescent="0.3">
      <c r="A12" t="s">
        <v>783</v>
      </c>
    </row>
    <row r="13" spans="1:15" x14ac:dyDescent="0.3">
      <c r="A13" t="s">
        <v>2</v>
      </c>
      <c r="B13">
        <v>46868</v>
      </c>
      <c r="C13">
        <v>1967</v>
      </c>
      <c r="D13">
        <v>6779</v>
      </c>
      <c r="E13">
        <v>0</v>
      </c>
      <c r="F13">
        <v>3719</v>
      </c>
      <c r="G13">
        <v>6701</v>
      </c>
      <c r="H13">
        <v>2597</v>
      </c>
      <c r="I13">
        <v>562</v>
      </c>
      <c r="J13">
        <v>1326</v>
      </c>
      <c r="K13">
        <v>1253</v>
      </c>
      <c r="L13">
        <v>4402</v>
      </c>
      <c r="M13">
        <v>7437</v>
      </c>
      <c r="N13">
        <v>2527</v>
      </c>
      <c r="O13">
        <v>7598</v>
      </c>
    </row>
    <row r="14" spans="1:15" x14ac:dyDescent="0.3">
      <c r="A14" t="s">
        <v>19</v>
      </c>
      <c r="B14">
        <v>32965</v>
      </c>
      <c r="C14">
        <v>1599</v>
      </c>
      <c r="D14">
        <v>4928</v>
      </c>
      <c r="E14">
        <v>0</v>
      </c>
      <c r="F14">
        <v>2441</v>
      </c>
      <c r="G14">
        <v>4770</v>
      </c>
      <c r="H14">
        <v>1636</v>
      </c>
      <c r="I14">
        <v>439</v>
      </c>
      <c r="J14">
        <v>1027</v>
      </c>
      <c r="K14">
        <v>849</v>
      </c>
      <c r="L14">
        <v>3530</v>
      </c>
      <c r="M14">
        <v>4664</v>
      </c>
      <c r="N14">
        <v>1792</v>
      </c>
      <c r="O14">
        <v>5290</v>
      </c>
    </row>
    <row r="15" spans="1:15" x14ac:dyDescent="0.3">
      <c r="A15" t="s">
        <v>20</v>
      </c>
      <c r="B15">
        <v>11173</v>
      </c>
      <c r="C15">
        <v>353</v>
      </c>
      <c r="D15">
        <v>1352</v>
      </c>
      <c r="E15">
        <v>0</v>
      </c>
      <c r="F15">
        <v>1154</v>
      </c>
      <c r="G15">
        <v>1560</v>
      </c>
      <c r="H15">
        <v>635</v>
      </c>
      <c r="I15">
        <v>119</v>
      </c>
      <c r="J15">
        <v>264</v>
      </c>
      <c r="K15">
        <v>391</v>
      </c>
      <c r="L15">
        <v>757</v>
      </c>
      <c r="M15">
        <v>2027</v>
      </c>
      <c r="N15">
        <v>679</v>
      </c>
      <c r="O15">
        <v>1882</v>
      </c>
    </row>
    <row r="16" spans="1:15" x14ac:dyDescent="0.3">
      <c r="A16" t="s">
        <v>740</v>
      </c>
      <c r="B16">
        <v>2730</v>
      </c>
      <c r="C16">
        <v>15</v>
      </c>
      <c r="D16">
        <v>499</v>
      </c>
      <c r="E16">
        <v>0</v>
      </c>
      <c r="F16">
        <v>124</v>
      </c>
      <c r="G16">
        <v>371</v>
      </c>
      <c r="H16">
        <v>326</v>
      </c>
      <c r="I16">
        <v>4</v>
      </c>
      <c r="J16">
        <v>35</v>
      </c>
      <c r="K16">
        <v>13</v>
      </c>
      <c r="L16">
        <v>115</v>
      </c>
      <c r="M16">
        <v>746</v>
      </c>
      <c r="N16">
        <v>56</v>
      </c>
      <c r="O16">
        <v>426</v>
      </c>
    </row>
    <row r="17" spans="1:15" x14ac:dyDescent="0.3">
      <c r="A17" t="s">
        <v>54</v>
      </c>
    </row>
    <row r="18" spans="1:15" x14ac:dyDescent="0.3">
      <c r="A18" t="s">
        <v>783</v>
      </c>
    </row>
    <row r="19" spans="1:15" x14ac:dyDescent="0.3">
      <c r="A19" t="s">
        <v>2</v>
      </c>
      <c r="B19">
        <v>44658</v>
      </c>
      <c r="C19">
        <v>2010</v>
      </c>
      <c r="D19">
        <v>6032</v>
      </c>
      <c r="E19">
        <v>0</v>
      </c>
      <c r="F19">
        <v>3930</v>
      </c>
      <c r="G19">
        <v>6380</v>
      </c>
      <c r="H19">
        <v>2502</v>
      </c>
      <c r="I19">
        <v>656</v>
      </c>
      <c r="J19">
        <v>1265</v>
      </c>
      <c r="K19">
        <v>1430</v>
      </c>
      <c r="L19">
        <v>3941</v>
      </c>
      <c r="M19">
        <v>7548</v>
      </c>
      <c r="N19">
        <v>2323</v>
      </c>
      <c r="O19">
        <v>6641</v>
      </c>
    </row>
    <row r="20" spans="1:15" x14ac:dyDescent="0.3">
      <c r="A20" t="s">
        <v>19</v>
      </c>
      <c r="B20">
        <v>32677</v>
      </c>
      <c r="C20">
        <v>1705</v>
      </c>
      <c r="D20">
        <v>4487</v>
      </c>
      <c r="E20">
        <v>0</v>
      </c>
      <c r="F20">
        <v>2655</v>
      </c>
      <c r="G20">
        <v>4525</v>
      </c>
      <c r="H20">
        <v>1732</v>
      </c>
      <c r="I20">
        <v>542</v>
      </c>
      <c r="J20">
        <v>1017</v>
      </c>
      <c r="K20">
        <v>1096</v>
      </c>
      <c r="L20">
        <v>3259</v>
      </c>
      <c r="M20">
        <v>5101</v>
      </c>
      <c r="N20">
        <v>1727</v>
      </c>
      <c r="O20">
        <v>4831</v>
      </c>
    </row>
    <row r="21" spans="1:15" x14ac:dyDescent="0.3">
      <c r="A21" t="s">
        <v>20</v>
      </c>
      <c r="B21">
        <v>9472</v>
      </c>
      <c r="C21">
        <v>284</v>
      </c>
      <c r="D21">
        <v>1053</v>
      </c>
      <c r="E21">
        <v>0</v>
      </c>
      <c r="F21">
        <v>1174</v>
      </c>
      <c r="G21">
        <v>1465</v>
      </c>
      <c r="H21">
        <v>487</v>
      </c>
      <c r="I21">
        <v>112</v>
      </c>
      <c r="J21">
        <v>221</v>
      </c>
      <c r="K21">
        <v>321</v>
      </c>
      <c r="L21">
        <v>601</v>
      </c>
      <c r="M21">
        <v>1713</v>
      </c>
      <c r="N21">
        <v>549</v>
      </c>
      <c r="O21">
        <v>1492</v>
      </c>
    </row>
    <row r="22" spans="1:15" x14ac:dyDescent="0.3">
      <c r="A22" t="s">
        <v>740</v>
      </c>
      <c r="B22">
        <v>2509</v>
      </c>
      <c r="C22">
        <v>21</v>
      </c>
      <c r="D22">
        <v>492</v>
      </c>
      <c r="E22">
        <v>0</v>
      </c>
      <c r="F22">
        <v>101</v>
      </c>
      <c r="G22">
        <v>390</v>
      </c>
      <c r="H22">
        <v>283</v>
      </c>
      <c r="I22">
        <v>2</v>
      </c>
      <c r="J22">
        <v>27</v>
      </c>
      <c r="K22">
        <v>13</v>
      </c>
      <c r="L22">
        <v>81</v>
      </c>
      <c r="M22">
        <v>734</v>
      </c>
      <c r="N22">
        <v>47</v>
      </c>
      <c r="O22">
        <v>318</v>
      </c>
    </row>
    <row r="23" spans="1:15" x14ac:dyDescent="0.3">
      <c r="A23" t="s">
        <v>668</v>
      </c>
    </row>
    <row r="24" spans="1:15" x14ac:dyDescent="0.3">
      <c r="A24" t="s">
        <v>41</v>
      </c>
    </row>
    <row r="25" spans="1:15" x14ac:dyDescent="0.3">
      <c r="A25" t="s">
        <v>2644</v>
      </c>
    </row>
    <row r="26" spans="1:15" x14ac:dyDescent="0.3">
      <c r="A26" t="s">
        <v>2</v>
      </c>
      <c r="B26">
        <v>131917</v>
      </c>
      <c r="C26">
        <v>5985</v>
      </c>
      <c r="D26">
        <v>18598</v>
      </c>
      <c r="E26">
        <v>0</v>
      </c>
      <c r="F26">
        <v>11341</v>
      </c>
      <c r="G26">
        <v>19298</v>
      </c>
      <c r="H26">
        <v>7191</v>
      </c>
      <c r="I26">
        <v>1696</v>
      </c>
      <c r="J26">
        <v>3628</v>
      </c>
      <c r="K26">
        <v>3975</v>
      </c>
      <c r="L26">
        <v>11557</v>
      </c>
      <c r="M26">
        <v>22397</v>
      </c>
      <c r="N26">
        <v>6983</v>
      </c>
      <c r="O26">
        <v>19268</v>
      </c>
    </row>
    <row r="27" spans="1:15" x14ac:dyDescent="0.3">
      <c r="A27" t="s">
        <v>466</v>
      </c>
      <c r="B27">
        <v>106039</v>
      </c>
      <c r="C27">
        <v>5312</v>
      </c>
      <c r="D27">
        <v>15202</v>
      </c>
      <c r="E27">
        <v>0</v>
      </c>
      <c r="F27">
        <v>8788</v>
      </c>
      <c r="G27">
        <v>15513</v>
      </c>
      <c r="H27">
        <v>5460</v>
      </c>
      <c r="I27">
        <v>1459</v>
      </c>
      <c r="J27">
        <v>3082</v>
      </c>
      <c r="K27">
        <v>3237</v>
      </c>
      <c r="L27">
        <v>10003</v>
      </c>
      <c r="M27">
        <v>17178</v>
      </c>
      <c r="N27">
        <v>5652</v>
      </c>
      <c r="O27">
        <v>15153</v>
      </c>
    </row>
    <row r="28" spans="1:15" x14ac:dyDescent="0.3">
      <c r="A28" t="s">
        <v>198</v>
      </c>
      <c r="B28">
        <v>10663</v>
      </c>
      <c r="C28">
        <v>287</v>
      </c>
      <c r="D28">
        <v>1257</v>
      </c>
      <c r="E28">
        <v>0</v>
      </c>
      <c r="F28">
        <v>1123</v>
      </c>
      <c r="G28">
        <v>1397</v>
      </c>
      <c r="H28">
        <v>696</v>
      </c>
      <c r="I28">
        <v>85</v>
      </c>
      <c r="J28">
        <v>324</v>
      </c>
      <c r="K28">
        <v>432</v>
      </c>
      <c r="L28">
        <v>773</v>
      </c>
      <c r="M28">
        <v>1877</v>
      </c>
      <c r="N28">
        <v>673</v>
      </c>
      <c r="O28">
        <v>1739</v>
      </c>
    </row>
    <row r="29" spans="1:15" x14ac:dyDescent="0.3">
      <c r="A29" t="s">
        <v>2645</v>
      </c>
      <c r="B29">
        <v>1310</v>
      </c>
      <c r="C29">
        <v>46</v>
      </c>
      <c r="D29">
        <v>185</v>
      </c>
      <c r="E29">
        <v>0</v>
      </c>
      <c r="F29">
        <v>136</v>
      </c>
      <c r="G29">
        <v>215</v>
      </c>
      <c r="H29">
        <v>69</v>
      </c>
      <c r="I29">
        <v>15</v>
      </c>
      <c r="J29">
        <v>17</v>
      </c>
      <c r="K29">
        <v>81</v>
      </c>
      <c r="L29">
        <v>121</v>
      </c>
      <c r="M29">
        <v>188</v>
      </c>
      <c r="N29">
        <v>55</v>
      </c>
      <c r="O29">
        <v>182</v>
      </c>
    </row>
    <row r="30" spans="1:15" x14ac:dyDescent="0.3">
      <c r="A30" t="s">
        <v>2646</v>
      </c>
      <c r="B30">
        <v>3089</v>
      </c>
      <c r="C30">
        <v>109</v>
      </c>
      <c r="D30">
        <v>390</v>
      </c>
      <c r="E30">
        <v>0</v>
      </c>
      <c r="F30">
        <v>253</v>
      </c>
      <c r="G30">
        <v>399</v>
      </c>
      <c r="H30">
        <v>179</v>
      </c>
      <c r="I30">
        <v>26</v>
      </c>
      <c r="J30">
        <v>53</v>
      </c>
      <c r="K30">
        <v>89</v>
      </c>
      <c r="L30">
        <v>153</v>
      </c>
      <c r="M30">
        <v>670</v>
      </c>
      <c r="N30">
        <v>144</v>
      </c>
      <c r="O30">
        <v>624</v>
      </c>
    </row>
    <row r="31" spans="1:15" x14ac:dyDescent="0.3">
      <c r="A31" t="s">
        <v>2647</v>
      </c>
      <c r="B31">
        <v>2851</v>
      </c>
      <c r="C31">
        <v>111</v>
      </c>
      <c r="D31">
        <v>395</v>
      </c>
      <c r="E31">
        <v>0</v>
      </c>
      <c r="F31">
        <v>515</v>
      </c>
      <c r="G31">
        <v>568</v>
      </c>
      <c r="H31">
        <v>82</v>
      </c>
      <c r="I31">
        <v>61</v>
      </c>
      <c r="J31">
        <v>69</v>
      </c>
      <c r="K31">
        <v>63</v>
      </c>
      <c r="L31">
        <v>147</v>
      </c>
      <c r="M31">
        <v>467</v>
      </c>
      <c r="N31">
        <v>142</v>
      </c>
      <c r="O31">
        <v>231</v>
      </c>
    </row>
    <row r="32" spans="1:15" x14ac:dyDescent="0.3">
      <c r="A32" t="s">
        <v>1206</v>
      </c>
      <c r="B32">
        <v>381</v>
      </c>
      <c r="C32">
        <v>2</v>
      </c>
      <c r="D32">
        <v>10</v>
      </c>
      <c r="E32">
        <v>0</v>
      </c>
      <c r="F32">
        <v>0</v>
      </c>
      <c r="G32">
        <v>28</v>
      </c>
      <c r="H32">
        <v>1</v>
      </c>
      <c r="I32">
        <v>0</v>
      </c>
      <c r="J32">
        <v>0</v>
      </c>
      <c r="K32">
        <v>0</v>
      </c>
      <c r="L32">
        <v>16</v>
      </c>
      <c r="M32">
        <v>1</v>
      </c>
      <c r="N32">
        <v>92</v>
      </c>
      <c r="O32">
        <v>231</v>
      </c>
    </row>
    <row r="33" spans="1:15" x14ac:dyDescent="0.3">
      <c r="A33" t="s">
        <v>2648</v>
      </c>
      <c r="B33">
        <v>256</v>
      </c>
      <c r="C33">
        <v>16</v>
      </c>
      <c r="D33">
        <v>4</v>
      </c>
      <c r="E33">
        <v>0</v>
      </c>
      <c r="F33">
        <v>1</v>
      </c>
      <c r="G33">
        <v>76</v>
      </c>
      <c r="H33">
        <v>0</v>
      </c>
      <c r="I33">
        <v>24</v>
      </c>
      <c r="J33">
        <v>4</v>
      </c>
      <c r="K33">
        <v>0</v>
      </c>
      <c r="L33">
        <v>23</v>
      </c>
      <c r="M33">
        <v>22</v>
      </c>
      <c r="N33">
        <v>40</v>
      </c>
      <c r="O33">
        <v>46</v>
      </c>
    </row>
    <row r="34" spans="1:15" x14ac:dyDescent="0.3">
      <c r="A34" t="s">
        <v>2649</v>
      </c>
      <c r="B34">
        <v>996</v>
      </c>
      <c r="C34">
        <v>19</v>
      </c>
      <c r="D34">
        <v>109</v>
      </c>
      <c r="E34">
        <v>0</v>
      </c>
      <c r="F34">
        <v>173</v>
      </c>
      <c r="G34">
        <v>217</v>
      </c>
      <c r="H34">
        <v>22</v>
      </c>
      <c r="I34">
        <v>1</v>
      </c>
      <c r="J34">
        <v>8</v>
      </c>
      <c r="K34">
        <v>29</v>
      </c>
      <c r="L34">
        <v>73</v>
      </c>
      <c r="M34">
        <v>332</v>
      </c>
      <c r="N34">
        <v>2</v>
      </c>
      <c r="O34">
        <v>11</v>
      </c>
    </row>
    <row r="35" spans="1:15" x14ac:dyDescent="0.3">
      <c r="A35" t="s">
        <v>2650</v>
      </c>
      <c r="B35">
        <v>94</v>
      </c>
      <c r="C35">
        <v>1</v>
      </c>
      <c r="D35">
        <v>14</v>
      </c>
      <c r="E35">
        <v>0</v>
      </c>
      <c r="F35">
        <v>7</v>
      </c>
      <c r="G35">
        <v>8</v>
      </c>
      <c r="H35">
        <v>9</v>
      </c>
      <c r="I35">
        <v>1</v>
      </c>
      <c r="J35">
        <v>1</v>
      </c>
      <c r="K35">
        <v>1</v>
      </c>
      <c r="L35">
        <v>2</v>
      </c>
      <c r="M35">
        <v>4</v>
      </c>
      <c r="N35">
        <v>0</v>
      </c>
      <c r="O35">
        <v>46</v>
      </c>
    </row>
    <row r="36" spans="1:15" x14ac:dyDescent="0.3">
      <c r="A36" t="s">
        <v>75</v>
      </c>
      <c r="B36">
        <v>188</v>
      </c>
      <c r="C36">
        <v>7</v>
      </c>
      <c r="D36">
        <v>16</v>
      </c>
      <c r="E36">
        <v>0</v>
      </c>
      <c r="F36">
        <v>16</v>
      </c>
      <c r="G36">
        <v>33</v>
      </c>
      <c r="H36">
        <v>7</v>
      </c>
      <c r="I36">
        <v>7</v>
      </c>
      <c r="J36">
        <v>6</v>
      </c>
      <c r="K36">
        <v>3</v>
      </c>
      <c r="L36">
        <v>22</v>
      </c>
      <c r="M36">
        <v>34</v>
      </c>
      <c r="N36">
        <v>4</v>
      </c>
      <c r="O36">
        <v>33</v>
      </c>
    </row>
    <row r="37" spans="1:15" x14ac:dyDescent="0.3">
      <c r="A37" t="s">
        <v>2651</v>
      </c>
      <c r="B37">
        <v>52</v>
      </c>
      <c r="C37">
        <v>0</v>
      </c>
      <c r="D37">
        <v>7</v>
      </c>
      <c r="E37">
        <v>0</v>
      </c>
      <c r="F37">
        <v>0</v>
      </c>
      <c r="G37">
        <v>3</v>
      </c>
      <c r="H37">
        <v>0</v>
      </c>
      <c r="I37">
        <v>0</v>
      </c>
      <c r="J37">
        <v>0</v>
      </c>
      <c r="K37">
        <v>0</v>
      </c>
      <c r="L37">
        <v>7</v>
      </c>
      <c r="M37">
        <v>0</v>
      </c>
      <c r="N37">
        <v>0</v>
      </c>
      <c r="O37">
        <v>35</v>
      </c>
    </row>
    <row r="38" spans="1:15" x14ac:dyDescent="0.3">
      <c r="A38" t="s">
        <v>2652</v>
      </c>
      <c r="B38">
        <v>132</v>
      </c>
      <c r="C38">
        <v>35</v>
      </c>
      <c r="D38">
        <v>2</v>
      </c>
      <c r="E38">
        <v>0</v>
      </c>
      <c r="F38">
        <v>0</v>
      </c>
      <c r="G38">
        <v>0</v>
      </c>
      <c r="H38">
        <v>0</v>
      </c>
      <c r="I38">
        <v>0</v>
      </c>
      <c r="J38">
        <v>0</v>
      </c>
      <c r="K38">
        <v>0</v>
      </c>
      <c r="L38">
        <v>1</v>
      </c>
      <c r="M38">
        <v>0</v>
      </c>
      <c r="N38">
        <v>40</v>
      </c>
      <c r="O38">
        <v>54</v>
      </c>
    </row>
    <row r="39" spans="1:15" x14ac:dyDescent="0.3">
      <c r="A39" t="s">
        <v>740</v>
      </c>
      <c r="B39">
        <v>5866</v>
      </c>
      <c r="C39">
        <v>40</v>
      </c>
      <c r="D39">
        <v>1007</v>
      </c>
      <c r="E39">
        <v>0</v>
      </c>
      <c r="F39">
        <v>329</v>
      </c>
      <c r="G39">
        <v>841</v>
      </c>
      <c r="H39">
        <v>666</v>
      </c>
      <c r="I39">
        <v>17</v>
      </c>
      <c r="J39">
        <v>64</v>
      </c>
      <c r="K39">
        <v>40</v>
      </c>
      <c r="L39">
        <v>216</v>
      </c>
      <c r="M39">
        <v>1624</v>
      </c>
      <c r="N39">
        <v>139</v>
      </c>
      <c r="O39">
        <v>883</v>
      </c>
    </row>
    <row r="40" spans="1:15" x14ac:dyDescent="0.3">
      <c r="A40" t="s">
        <v>53</v>
      </c>
    </row>
    <row r="41" spans="1:15" x14ac:dyDescent="0.3">
      <c r="A41" t="s">
        <v>2644</v>
      </c>
    </row>
    <row r="42" spans="1:15" x14ac:dyDescent="0.3">
      <c r="A42" t="s">
        <v>2</v>
      </c>
      <c r="B42">
        <v>67921</v>
      </c>
      <c r="C42">
        <v>3035</v>
      </c>
      <c r="D42">
        <v>9834</v>
      </c>
      <c r="E42">
        <v>0</v>
      </c>
      <c r="F42">
        <v>5631</v>
      </c>
      <c r="G42">
        <v>9946</v>
      </c>
      <c r="H42">
        <v>3686</v>
      </c>
      <c r="I42">
        <v>799</v>
      </c>
      <c r="J42">
        <v>1898</v>
      </c>
      <c r="K42">
        <v>1914</v>
      </c>
      <c r="L42">
        <v>6044</v>
      </c>
      <c r="M42">
        <v>11245</v>
      </c>
      <c r="N42">
        <v>3705</v>
      </c>
      <c r="O42">
        <v>10184</v>
      </c>
    </row>
    <row r="43" spans="1:15" x14ac:dyDescent="0.3">
      <c r="A43" t="s">
        <v>466</v>
      </c>
      <c r="B43">
        <v>54019</v>
      </c>
      <c r="C43">
        <v>2667</v>
      </c>
      <c r="D43">
        <v>7983</v>
      </c>
      <c r="E43">
        <v>0</v>
      </c>
      <c r="F43">
        <v>4353</v>
      </c>
      <c r="G43">
        <v>8015</v>
      </c>
      <c r="H43">
        <v>2725</v>
      </c>
      <c r="I43">
        <v>676</v>
      </c>
      <c r="J43">
        <v>1599</v>
      </c>
      <c r="K43">
        <v>1510</v>
      </c>
      <c r="L43">
        <v>5172</v>
      </c>
      <c r="M43">
        <v>8472</v>
      </c>
      <c r="N43">
        <v>2970</v>
      </c>
      <c r="O43">
        <v>7877</v>
      </c>
    </row>
    <row r="44" spans="1:15" x14ac:dyDescent="0.3">
      <c r="A44" t="s">
        <v>198</v>
      </c>
      <c r="B44">
        <v>5975</v>
      </c>
      <c r="C44">
        <v>165</v>
      </c>
      <c r="D44">
        <v>715</v>
      </c>
      <c r="E44">
        <v>0</v>
      </c>
      <c r="F44">
        <v>599</v>
      </c>
      <c r="G44">
        <v>768</v>
      </c>
      <c r="H44">
        <v>401</v>
      </c>
      <c r="I44">
        <v>50</v>
      </c>
      <c r="J44">
        <v>180</v>
      </c>
      <c r="K44">
        <v>234</v>
      </c>
      <c r="L44">
        <v>433</v>
      </c>
      <c r="M44">
        <v>1108</v>
      </c>
      <c r="N44">
        <v>365</v>
      </c>
      <c r="O44">
        <v>957</v>
      </c>
    </row>
    <row r="45" spans="1:15" x14ac:dyDescent="0.3">
      <c r="A45" t="s">
        <v>2645</v>
      </c>
      <c r="B45">
        <v>669</v>
      </c>
      <c r="C45">
        <v>20</v>
      </c>
      <c r="D45">
        <v>91</v>
      </c>
      <c r="E45">
        <v>0</v>
      </c>
      <c r="F45">
        <v>71</v>
      </c>
      <c r="G45">
        <v>113</v>
      </c>
      <c r="H45">
        <v>42</v>
      </c>
      <c r="I45">
        <v>8</v>
      </c>
      <c r="J45">
        <v>3</v>
      </c>
      <c r="K45">
        <v>35</v>
      </c>
      <c r="L45">
        <v>59</v>
      </c>
      <c r="M45">
        <v>109</v>
      </c>
      <c r="N45">
        <v>24</v>
      </c>
      <c r="O45">
        <v>94</v>
      </c>
    </row>
    <row r="46" spans="1:15" x14ac:dyDescent="0.3">
      <c r="A46" t="s">
        <v>2646</v>
      </c>
      <c r="B46">
        <v>1733</v>
      </c>
      <c r="C46">
        <v>59</v>
      </c>
      <c r="D46">
        <v>218</v>
      </c>
      <c r="E46">
        <v>0</v>
      </c>
      <c r="F46">
        <v>146</v>
      </c>
      <c r="G46">
        <v>202</v>
      </c>
      <c r="H46">
        <v>109</v>
      </c>
      <c r="I46">
        <v>11</v>
      </c>
      <c r="J46">
        <v>38</v>
      </c>
      <c r="K46">
        <v>63</v>
      </c>
      <c r="L46">
        <v>98</v>
      </c>
      <c r="M46">
        <v>343</v>
      </c>
      <c r="N46">
        <v>85</v>
      </c>
      <c r="O46">
        <v>361</v>
      </c>
    </row>
    <row r="47" spans="1:15" x14ac:dyDescent="0.3">
      <c r="A47" t="s">
        <v>2647</v>
      </c>
      <c r="B47">
        <v>1322</v>
      </c>
      <c r="C47">
        <v>57</v>
      </c>
      <c r="D47">
        <v>203</v>
      </c>
      <c r="E47">
        <v>0</v>
      </c>
      <c r="F47">
        <v>203</v>
      </c>
      <c r="G47">
        <v>259</v>
      </c>
      <c r="H47">
        <v>43</v>
      </c>
      <c r="I47">
        <v>25</v>
      </c>
      <c r="J47">
        <v>35</v>
      </c>
      <c r="K47">
        <v>41</v>
      </c>
      <c r="L47">
        <v>74</v>
      </c>
      <c r="M47">
        <v>214</v>
      </c>
      <c r="N47">
        <v>64</v>
      </c>
      <c r="O47">
        <v>104</v>
      </c>
    </row>
    <row r="48" spans="1:15" x14ac:dyDescent="0.3">
      <c r="A48" t="s">
        <v>1206</v>
      </c>
      <c r="B48">
        <v>271</v>
      </c>
      <c r="C48">
        <v>2</v>
      </c>
      <c r="D48">
        <v>8</v>
      </c>
      <c r="E48">
        <v>0</v>
      </c>
      <c r="F48">
        <v>0</v>
      </c>
      <c r="G48">
        <v>17</v>
      </c>
      <c r="H48">
        <v>1</v>
      </c>
      <c r="I48">
        <v>0</v>
      </c>
      <c r="J48">
        <v>0</v>
      </c>
      <c r="K48">
        <v>0</v>
      </c>
      <c r="L48">
        <v>15</v>
      </c>
      <c r="M48">
        <v>0</v>
      </c>
      <c r="N48">
        <v>62</v>
      </c>
      <c r="O48">
        <v>166</v>
      </c>
    </row>
    <row r="49" spans="1:15" x14ac:dyDescent="0.3">
      <c r="A49" t="s">
        <v>2648</v>
      </c>
      <c r="B49">
        <v>146</v>
      </c>
      <c r="C49">
        <v>9</v>
      </c>
      <c r="D49">
        <v>3</v>
      </c>
      <c r="E49">
        <v>0</v>
      </c>
      <c r="F49">
        <v>1</v>
      </c>
      <c r="G49">
        <v>37</v>
      </c>
      <c r="H49">
        <v>0</v>
      </c>
      <c r="I49">
        <v>13</v>
      </c>
      <c r="J49">
        <v>2</v>
      </c>
      <c r="K49">
        <v>0</v>
      </c>
      <c r="L49">
        <v>15</v>
      </c>
      <c r="M49">
        <v>8</v>
      </c>
      <c r="N49">
        <v>27</v>
      </c>
      <c r="O49">
        <v>31</v>
      </c>
    </row>
    <row r="50" spans="1:15" x14ac:dyDescent="0.3">
      <c r="A50" t="s">
        <v>2649</v>
      </c>
      <c r="B50">
        <v>497</v>
      </c>
      <c r="C50">
        <v>14</v>
      </c>
      <c r="D50">
        <v>81</v>
      </c>
      <c r="E50">
        <v>0</v>
      </c>
      <c r="F50">
        <v>81</v>
      </c>
      <c r="G50">
        <v>108</v>
      </c>
      <c r="H50">
        <v>8</v>
      </c>
      <c r="I50">
        <v>0</v>
      </c>
      <c r="J50">
        <v>1</v>
      </c>
      <c r="K50">
        <v>9</v>
      </c>
      <c r="L50">
        <v>39</v>
      </c>
      <c r="M50">
        <v>149</v>
      </c>
      <c r="N50">
        <v>2</v>
      </c>
      <c r="O50">
        <v>5</v>
      </c>
    </row>
    <row r="51" spans="1:15" x14ac:dyDescent="0.3">
      <c r="A51" t="s">
        <v>2650</v>
      </c>
      <c r="B51">
        <v>38</v>
      </c>
      <c r="C51">
        <v>1</v>
      </c>
      <c r="D51">
        <v>7</v>
      </c>
      <c r="E51">
        <v>0</v>
      </c>
      <c r="F51">
        <v>2</v>
      </c>
      <c r="G51">
        <v>3</v>
      </c>
      <c r="H51">
        <v>4</v>
      </c>
      <c r="I51">
        <v>1</v>
      </c>
      <c r="J51">
        <v>0</v>
      </c>
      <c r="K51">
        <v>0</v>
      </c>
      <c r="L51">
        <v>1</v>
      </c>
      <c r="M51">
        <v>1</v>
      </c>
      <c r="N51">
        <v>0</v>
      </c>
      <c r="O51">
        <v>18</v>
      </c>
    </row>
    <row r="52" spans="1:15" x14ac:dyDescent="0.3">
      <c r="A52" t="s">
        <v>75</v>
      </c>
      <c r="B52">
        <v>87</v>
      </c>
      <c r="C52">
        <v>5</v>
      </c>
      <c r="D52">
        <v>8</v>
      </c>
      <c r="E52">
        <v>0</v>
      </c>
      <c r="F52">
        <v>10</v>
      </c>
      <c r="G52">
        <v>16</v>
      </c>
      <c r="H52">
        <v>4</v>
      </c>
      <c r="I52">
        <v>4</v>
      </c>
      <c r="J52">
        <v>3</v>
      </c>
      <c r="K52">
        <v>1</v>
      </c>
      <c r="L52">
        <v>7</v>
      </c>
      <c r="M52">
        <v>15</v>
      </c>
      <c r="N52">
        <v>1</v>
      </c>
      <c r="O52">
        <v>13</v>
      </c>
    </row>
    <row r="53" spans="1:15" x14ac:dyDescent="0.3">
      <c r="A53" t="s">
        <v>2651</v>
      </c>
      <c r="B53">
        <v>41</v>
      </c>
      <c r="C53">
        <v>0</v>
      </c>
      <c r="D53">
        <v>6</v>
      </c>
      <c r="E53">
        <v>0</v>
      </c>
      <c r="F53">
        <v>0</v>
      </c>
      <c r="G53">
        <v>2</v>
      </c>
      <c r="H53">
        <v>0</v>
      </c>
      <c r="I53">
        <v>0</v>
      </c>
      <c r="J53">
        <v>0</v>
      </c>
      <c r="K53">
        <v>0</v>
      </c>
      <c r="L53">
        <v>3</v>
      </c>
      <c r="M53">
        <v>0</v>
      </c>
      <c r="N53">
        <v>0</v>
      </c>
      <c r="O53">
        <v>30</v>
      </c>
    </row>
    <row r="54" spans="1:15" x14ac:dyDescent="0.3">
      <c r="A54" t="s">
        <v>2652</v>
      </c>
      <c r="B54">
        <v>84</v>
      </c>
      <c r="C54">
        <v>19</v>
      </c>
      <c r="D54">
        <v>2</v>
      </c>
      <c r="E54">
        <v>0</v>
      </c>
      <c r="F54">
        <v>0</v>
      </c>
      <c r="G54">
        <v>0</v>
      </c>
      <c r="H54">
        <v>0</v>
      </c>
      <c r="I54">
        <v>0</v>
      </c>
      <c r="J54">
        <v>0</v>
      </c>
      <c r="K54">
        <v>0</v>
      </c>
      <c r="L54">
        <v>0</v>
      </c>
      <c r="M54">
        <v>0</v>
      </c>
      <c r="N54">
        <v>33</v>
      </c>
      <c r="O54">
        <v>30</v>
      </c>
    </row>
    <row r="55" spans="1:15" x14ac:dyDescent="0.3">
      <c r="A55" t="s">
        <v>740</v>
      </c>
      <c r="B55">
        <v>3039</v>
      </c>
      <c r="C55">
        <v>17</v>
      </c>
      <c r="D55">
        <v>509</v>
      </c>
      <c r="E55">
        <v>0</v>
      </c>
      <c r="F55">
        <v>165</v>
      </c>
      <c r="G55">
        <v>406</v>
      </c>
      <c r="H55">
        <v>349</v>
      </c>
      <c r="I55">
        <v>11</v>
      </c>
      <c r="J55">
        <v>37</v>
      </c>
      <c r="K55">
        <v>21</v>
      </c>
      <c r="L55">
        <v>128</v>
      </c>
      <c r="M55">
        <v>826</v>
      </c>
      <c r="N55">
        <v>72</v>
      </c>
      <c r="O55">
        <v>498</v>
      </c>
    </row>
    <row r="56" spans="1:15" x14ac:dyDescent="0.3">
      <c r="A56" t="s">
        <v>54</v>
      </c>
    </row>
    <row r="57" spans="1:15" x14ac:dyDescent="0.3">
      <c r="A57" t="s">
        <v>2644</v>
      </c>
    </row>
    <row r="58" spans="1:15" x14ac:dyDescent="0.3">
      <c r="A58" t="s">
        <v>2</v>
      </c>
      <c r="B58">
        <v>63996</v>
      </c>
      <c r="C58">
        <v>2950</v>
      </c>
      <c r="D58">
        <v>8764</v>
      </c>
      <c r="E58">
        <v>0</v>
      </c>
      <c r="F58">
        <v>5710</v>
      </c>
      <c r="G58">
        <v>9352</v>
      </c>
      <c r="H58">
        <v>3505</v>
      </c>
      <c r="I58">
        <v>897</v>
      </c>
      <c r="J58">
        <v>1730</v>
      </c>
      <c r="K58">
        <v>2061</v>
      </c>
      <c r="L58">
        <v>5513</v>
      </c>
      <c r="M58">
        <v>11152</v>
      </c>
      <c r="N58">
        <v>3278</v>
      </c>
      <c r="O58">
        <v>9084</v>
      </c>
    </row>
    <row r="59" spans="1:15" x14ac:dyDescent="0.3">
      <c r="A59" t="s">
        <v>466</v>
      </c>
      <c r="B59">
        <v>52020</v>
      </c>
      <c r="C59">
        <v>2645</v>
      </c>
      <c r="D59">
        <v>7219</v>
      </c>
      <c r="E59">
        <v>0</v>
      </c>
      <c r="F59">
        <v>4435</v>
      </c>
      <c r="G59">
        <v>7498</v>
      </c>
      <c r="H59">
        <v>2735</v>
      </c>
      <c r="I59">
        <v>783</v>
      </c>
      <c r="J59">
        <v>1483</v>
      </c>
      <c r="K59">
        <v>1727</v>
      </c>
      <c r="L59">
        <v>4831</v>
      </c>
      <c r="M59">
        <v>8706</v>
      </c>
      <c r="N59">
        <v>2682</v>
      </c>
      <c r="O59">
        <v>7276</v>
      </c>
    </row>
    <row r="60" spans="1:15" x14ac:dyDescent="0.3">
      <c r="A60" t="s">
        <v>198</v>
      </c>
      <c r="B60">
        <v>4688</v>
      </c>
      <c r="C60">
        <v>122</v>
      </c>
      <c r="D60">
        <v>542</v>
      </c>
      <c r="E60">
        <v>0</v>
      </c>
      <c r="F60">
        <v>524</v>
      </c>
      <c r="G60">
        <v>629</v>
      </c>
      <c r="H60">
        <v>295</v>
      </c>
      <c r="I60">
        <v>35</v>
      </c>
      <c r="J60">
        <v>144</v>
      </c>
      <c r="K60">
        <v>198</v>
      </c>
      <c r="L60">
        <v>340</v>
      </c>
      <c r="M60">
        <v>769</v>
      </c>
      <c r="N60">
        <v>308</v>
      </c>
      <c r="O60">
        <v>782</v>
      </c>
    </row>
    <row r="61" spans="1:15" x14ac:dyDescent="0.3">
      <c r="A61" t="s">
        <v>2645</v>
      </c>
      <c r="B61">
        <v>641</v>
      </c>
      <c r="C61">
        <v>26</v>
      </c>
      <c r="D61">
        <v>94</v>
      </c>
      <c r="E61">
        <v>0</v>
      </c>
      <c r="F61">
        <v>65</v>
      </c>
      <c r="G61">
        <v>102</v>
      </c>
      <c r="H61">
        <v>27</v>
      </c>
      <c r="I61">
        <v>7</v>
      </c>
      <c r="J61">
        <v>14</v>
      </c>
      <c r="K61">
        <v>46</v>
      </c>
      <c r="L61">
        <v>62</v>
      </c>
      <c r="M61">
        <v>79</v>
      </c>
      <c r="N61">
        <v>31</v>
      </c>
      <c r="O61">
        <v>88</v>
      </c>
    </row>
    <row r="62" spans="1:15" x14ac:dyDescent="0.3">
      <c r="A62" t="s">
        <v>2646</v>
      </c>
      <c r="B62">
        <v>1356</v>
      </c>
      <c r="C62">
        <v>50</v>
      </c>
      <c r="D62">
        <v>172</v>
      </c>
      <c r="E62">
        <v>0</v>
      </c>
      <c r="F62">
        <v>107</v>
      </c>
      <c r="G62">
        <v>197</v>
      </c>
      <c r="H62">
        <v>70</v>
      </c>
      <c r="I62">
        <v>15</v>
      </c>
      <c r="J62">
        <v>15</v>
      </c>
      <c r="K62">
        <v>26</v>
      </c>
      <c r="L62">
        <v>55</v>
      </c>
      <c r="M62">
        <v>327</v>
      </c>
      <c r="N62">
        <v>59</v>
      </c>
      <c r="O62">
        <v>263</v>
      </c>
    </row>
    <row r="63" spans="1:15" x14ac:dyDescent="0.3">
      <c r="A63" t="s">
        <v>2647</v>
      </c>
      <c r="B63">
        <v>1529</v>
      </c>
      <c r="C63">
        <v>54</v>
      </c>
      <c r="D63">
        <v>192</v>
      </c>
      <c r="E63">
        <v>0</v>
      </c>
      <c r="F63">
        <v>312</v>
      </c>
      <c r="G63">
        <v>309</v>
      </c>
      <c r="H63">
        <v>39</v>
      </c>
      <c r="I63">
        <v>36</v>
      </c>
      <c r="J63">
        <v>34</v>
      </c>
      <c r="K63">
        <v>22</v>
      </c>
      <c r="L63">
        <v>73</v>
      </c>
      <c r="M63">
        <v>253</v>
      </c>
      <c r="N63">
        <v>78</v>
      </c>
      <c r="O63">
        <v>127</v>
      </c>
    </row>
    <row r="64" spans="1:15" x14ac:dyDescent="0.3">
      <c r="A64" t="s">
        <v>1206</v>
      </c>
      <c r="B64">
        <v>110</v>
      </c>
      <c r="C64">
        <v>0</v>
      </c>
      <c r="D64">
        <v>2</v>
      </c>
      <c r="E64">
        <v>0</v>
      </c>
      <c r="F64">
        <v>0</v>
      </c>
      <c r="G64">
        <v>11</v>
      </c>
      <c r="H64">
        <v>0</v>
      </c>
      <c r="I64">
        <v>0</v>
      </c>
      <c r="J64">
        <v>0</v>
      </c>
      <c r="K64">
        <v>0</v>
      </c>
      <c r="L64">
        <v>1</v>
      </c>
      <c r="M64">
        <v>1</v>
      </c>
      <c r="N64">
        <v>30</v>
      </c>
      <c r="O64">
        <v>65</v>
      </c>
    </row>
    <row r="65" spans="1:15" x14ac:dyDescent="0.3">
      <c r="A65" t="s">
        <v>2648</v>
      </c>
      <c r="B65">
        <v>110</v>
      </c>
      <c r="C65">
        <v>7</v>
      </c>
      <c r="D65">
        <v>1</v>
      </c>
      <c r="E65">
        <v>0</v>
      </c>
      <c r="F65">
        <v>0</v>
      </c>
      <c r="G65">
        <v>39</v>
      </c>
      <c r="H65">
        <v>0</v>
      </c>
      <c r="I65">
        <v>11</v>
      </c>
      <c r="J65">
        <v>2</v>
      </c>
      <c r="K65">
        <v>0</v>
      </c>
      <c r="L65">
        <v>8</v>
      </c>
      <c r="M65">
        <v>14</v>
      </c>
      <c r="N65">
        <v>13</v>
      </c>
      <c r="O65">
        <v>15</v>
      </c>
    </row>
    <row r="66" spans="1:15" x14ac:dyDescent="0.3">
      <c r="A66" t="s">
        <v>2649</v>
      </c>
      <c r="B66">
        <v>499</v>
      </c>
      <c r="C66">
        <v>5</v>
      </c>
      <c r="D66">
        <v>28</v>
      </c>
      <c r="E66">
        <v>0</v>
      </c>
      <c r="F66">
        <v>92</v>
      </c>
      <c r="G66">
        <v>109</v>
      </c>
      <c r="H66">
        <v>14</v>
      </c>
      <c r="I66">
        <v>1</v>
      </c>
      <c r="J66">
        <v>7</v>
      </c>
      <c r="K66">
        <v>20</v>
      </c>
      <c r="L66">
        <v>34</v>
      </c>
      <c r="M66">
        <v>183</v>
      </c>
      <c r="N66">
        <v>0</v>
      </c>
      <c r="O66">
        <v>6</v>
      </c>
    </row>
    <row r="67" spans="1:15" x14ac:dyDescent="0.3">
      <c r="A67" t="s">
        <v>2650</v>
      </c>
      <c r="B67">
        <v>56</v>
      </c>
      <c r="C67">
        <v>0</v>
      </c>
      <c r="D67">
        <v>7</v>
      </c>
      <c r="E67">
        <v>0</v>
      </c>
      <c r="F67">
        <v>5</v>
      </c>
      <c r="G67">
        <v>5</v>
      </c>
      <c r="H67">
        <v>5</v>
      </c>
      <c r="I67">
        <v>0</v>
      </c>
      <c r="J67">
        <v>1</v>
      </c>
      <c r="K67">
        <v>1</v>
      </c>
      <c r="L67">
        <v>1</v>
      </c>
      <c r="M67">
        <v>3</v>
      </c>
      <c r="N67">
        <v>0</v>
      </c>
      <c r="O67">
        <v>28</v>
      </c>
    </row>
    <row r="68" spans="1:15" x14ac:dyDescent="0.3">
      <c r="A68" t="s">
        <v>75</v>
      </c>
      <c r="B68">
        <v>101</v>
      </c>
      <c r="C68">
        <v>2</v>
      </c>
      <c r="D68">
        <v>8</v>
      </c>
      <c r="E68">
        <v>0</v>
      </c>
      <c r="F68">
        <v>6</v>
      </c>
      <c r="G68">
        <v>17</v>
      </c>
      <c r="H68">
        <v>3</v>
      </c>
      <c r="I68">
        <v>3</v>
      </c>
      <c r="J68">
        <v>3</v>
      </c>
      <c r="K68">
        <v>2</v>
      </c>
      <c r="L68">
        <v>15</v>
      </c>
      <c r="M68">
        <v>19</v>
      </c>
      <c r="N68">
        <v>3</v>
      </c>
      <c r="O68">
        <v>20</v>
      </c>
    </row>
    <row r="69" spans="1:15" x14ac:dyDescent="0.3">
      <c r="A69" t="s">
        <v>2651</v>
      </c>
      <c r="B69">
        <v>11</v>
      </c>
      <c r="C69">
        <v>0</v>
      </c>
      <c r="D69">
        <v>1</v>
      </c>
      <c r="E69">
        <v>0</v>
      </c>
      <c r="F69">
        <v>0</v>
      </c>
      <c r="G69">
        <v>1</v>
      </c>
      <c r="H69">
        <v>0</v>
      </c>
      <c r="I69">
        <v>0</v>
      </c>
      <c r="J69">
        <v>0</v>
      </c>
      <c r="K69">
        <v>0</v>
      </c>
      <c r="L69">
        <v>4</v>
      </c>
      <c r="M69">
        <v>0</v>
      </c>
      <c r="N69">
        <v>0</v>
      </c>
      <c r="O69">
        <v>5</v>
      </c>
    </row>
    <row r="70" spans="1:15" x14ac:dyDescent="0.3">
      <c r="A70" t="s">
        <v>2652</v>
      </c>
      <c r="B70">
        <v>48</v>
      </c>
      <c r="C70">
        <v>16</v>
      </c>
      <c r="D70">
        <v>0</v>
      </c>
      <c r="E70">
        <v>0</v>
      </c>
      <c r="F70">
        <v>0</v>
      </c>
      <c r="G70">
        <v>0</v>
      </c>
      <c r="H70">
        <v>0</v>
      </c>
      <c r="I70">
        <v>0</v>
      </c>
      <c r="J70">
        <v>0</v>
      </c>
      <c r="K70">
        <v>0</v>
      </c>
      <c r="L70">
        <v>1</v>
      </c>
      <c r="M70">
        <v>0</v>
      </c>
      <c r="N70">
        <v>7</v>
      </c>
      <c r="O70">
        <v>24</v>
      </c>
    </row>
    <row r="71" spans="1:15" x14ac:dyDescent="0.3">
      <c r="A71" t="s">
        <v>740</v>
      </c>
      <c r="B71">
        <v>2827</v>
      </c>
      <c r="C71">
        <v>23</v>
      </c>
      <c r="D71">
        <v>498</v>
      </c>
      <c r="E71">
        <v>0</v>
      </c>
      <c r="F71">
        <v>164</v>
      </c>
      <c r="G71">
        <v>435</v>
      </c>
      <c r="H71">
        <v>317</v>
      </c>
      <c r="I71">
        <v>6</v>
      </c>
      <c r="J71">
        <v>27</v>
      </c>
      <c r="K71">
        <v>19</v>
      </c>
      <c r="L71">
        <v>88</v>
      </c>
      <c r="M71">
        <v>798</v>
      </c>
      <c r="N71">
        <v>67</v>
      </c>
      <c r="O71">
        <v>385</v>
      </c>
    </row>
  </sheetData>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DC4B3-7B5A-450E-910C-B8984EC7C2F8}">
  <dimension ref="A1:O46"/>
  <sheetViews>
    <sheetView workbookViewId="0">
      <selection sqref="A1:O84"/>
    </sheetView>
  </sheetViews>
  <sheetFormatPr defaultRowHeight="14.4" x14ac:dyDescent="0.3"/>
  <sheetData>
    <row r="1" spans="1:15" x14ac:dyDescent="0.3">
      <c r="A1" t="s">
        <v>2653</v>
      </c>
    </row>
    <row r="2" spans="1:15" x14ac:dyDescent="0.3">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668</v>
      </c>
    </row>
    <row r="5" spans="1:15" x14ac:dyDescent="0.3">
      <c r="A5" t="s">
        <v>41</v>
      </c>
    </row>
    <row r="6" spans="1:15" x14ac:dyDescent="0.3">
      <c r="A6" t="s">
        <v>2654</v>
      </c>
    </row>
    <row r="7" spans="1:15" x14ac:dyDescent="0.3">
      <c r="A7" t="s">
        <v>2</v>
      </c>
      <c r="B7">
        <v>78570</v>
      </c>
      <c r="C7">
        <v>3584</v>
      </c>
      <c r="D7">
        <v>11336</v>
      </c>
      <c r="E7">
        <v>0</v>
      </c>
      <c r="F7">
        <v>6373</v>
      </c>
      <c r="G7">
        <v>11332</v>
      </c>
      <c r="H7">
        <v>4326</v>
      </c>
      <c r="I7">
        <v>1087</v>
      </c>
      <c r="J7">
        <v>2240</v>
      </c>
      <c r="K7">
        <v>2167</v>
      </c>
      <c r="L7">
        <v>7387</v>
      </c>
      <c r="M7">
        <v>12862</v>
      </c>
      <c r="N7">
        <v>3922</v>
      </c>
      <c r="O7">
        <v>11954</v>
      </c>
    </row>
    <row r="8" spans="1:15" x14ac:dyDescent="0.3">
      <c r="A8" t="s">
        <v>2655</v>
      </c>
      <c r="B8">
        <v>1256</v>
      </c>
      <c r="C8">
        <v>15</v>
      </c>
      <c r="D8">
        <v>76</v>
      </c>
      <c r="E8">
        <v>0</v>
      </c>
      <c r="F8">
        <v>47</v>
      </c>
      <c r="G8">
        <v>85</v>
      </c>
      <c r="H8">
        <v>33</v>
      </c>
      <c r="I8">
        <v>4</v>
      </c>
      <c r="J8">
        <v>8</v>
      </c>
      <c r="K8">
        <v>3</v>
      </c>
      <c r="L8">
        <v>140</v>
      </c>
      <c r="M8">
        <v>44</v>
      </c>
      <c r="N8">
        <v>141</v>
      </c>
      <c r="O8">
        <v>660</v>
      </c>
    </row>
    <row r="9" spans="1:15" x14ac:dyDescent="0.3">
      <c r="A9" t="s">
        <v>136</v>
      </c>
      <c r="B9">
        <v>2317</v>
      </c>
      <c r="C9">
        <v>84</v>
      </c>
      <c r="D9">
        <v>199</v>
      </c>
      <c r="E9">
        <v>0</v>
      </c>
      <c r="F9">
        <v>163</v>
      </c>
      <c r="G9">
        <v>230</v>
      </c>
      <c r="H9">
        <v>88</v>
      </c>
      <c r="I9">
        <v>27</v>
      </c>
      <c r="J9">
        <v>54</v>
      </c>
      <c r="K9">
        <v>50</v>
      </c>
      <c r="L9">
        <v>201</v>
      </c>
      <c r="M9">
        <v>241</v>
      </c>
      <c r="N9">
        <v>183</v>
      </c>
      <c r="O9">
        <v>797</v>
      </c>
    </row>
    <row r="10" spans="1:15" x14ac:dyDescent="0.3">
      <c r="A10" t="s">
        <v>809</v>
      </c>
      <c r="B10">
        <v>1258</v>
      </c>
      <c r="C10">
        <v>43</v>
      </c>
      <c r="D10">
        <v>41</v>
      </c>
      <c r="E10">
        <v>0</v>
      </c>
      <c r="F10">
        <v>59</v>
      </c>
      <c r="G10">
        <v>59</v>
      </c>
      <c r="H10">
        <v>20</v>
      </c>
      <c r="I10">
        <v>5</v>
      </c>
      <c r="J10">
        <v>10</v>
      </c>
      <c r="K10">
        <v>23</v>
      </c>
      <c r="L10">
        <v>76</v>
      </c>
      <c r="M10">
        <v>198</v>
      </c>
      <c r="N10">
        <v>105</v>
      </c>
      <c r="O10">
        <v>619</v>
      </c>
    </row>
    <row r="11" spans="1:15" x14ac:dyDescent="0.3">
      <c r="A11" t="s">
        <v>810</v>
      </c>
      <c r="B11">
        <v>1489</v>
      </c>
      <c r="C11">
        <v>24</v>
      </c>
      <c r="D11">
        <v>52</v>
      </c>
      <c r="E11">
        <v>0</v>
      </c>
      <c r="F11">
        <v>36</v>
      </c>
      <c r="G11">
        <v>81</v>
      </c>
      <c r="H11">
        <v>22</v>
      </c>
      <c r="I11">
        <v>22</v>
      </c>
      <c r="J11">
        <v>21</v>
      </c>
      <c r="K11">
        <v>11</v>
      </c>
      <c r="L11">
        <v>187</v>
      </c>
      <c r="M11">
        <v>87</v>
      </c>
      <c r="N11">
        <v>129</v>
      </c>
      <c r="O11">
        <v>817</v>
      </c>
    </row>
    <row r="12" spans="1:15" x14ac:dyDescent="0.3">
      <c r="A12" t="s">
        <v>2656</v>
      </c>
      <c r="B12">
        <v>2226</v>
      </c>
      <c r="C12">
        <v>19</v>
      </c>
      <c r="D12">
        <v>48</v>
      </c>
      <c r="E12">
        <v>0</v>
      </c>
      <c r="F12">
        <v>60</v>
      </c>
      <c r="G12">
        <v>104</v>
      </c>
      <c r="H12">
        <v>36</v>
      </c>
      <c r="I12">
        <v>7</v>
      </c>
      <c r="J12">
        <v>17</v>
      </c>
      <c r="K12">
        <v>22</v>
      </c>
      <c r="L12">
        <v>291</v>
      </c>
      <c r="M12">
        <v>137</v>
      </c>
      <c r="N12">
        <v>363</v>
      </c>
      <c r="O12">
        <v>1122</v>
      </c>
    </row>
    <row r="13" spans="1:15" x14ac:dyDescent="0.3">
      <c r="A13" t="s">
        <v>2657</v>
      </c>
      <c r="B13">
        <v>36325</v>
      </c>
      <c r="C13">
        <v>2282</v>
      </c>
      <c r="D13">
        <v>6868</v>
      </c>
      <c r="E13">
        <v>0</v>
      </c>
      <c r="F13">
        <v>4080</v>
      </c>
      <c r="G13">
        <v>6752</v>
      </c>
      <c r="H13">
        <v>2733</v>
      </c>
      <c r="I13">
        <v>743</v>
      </c>
      <c r="J13">
        <v>1415</v>
      </c>
      <c r="K13">
        <v>1156</v>
      </c>
      <c r="L13">
        <v>2996</v>
      </c>
      <c r="M13">
        <v>6255</v>
      </c>
      <c r="N13">
        <v>429</v>
      </c>
      <c r="O13">
        <v>616</v>
      </c>
    </row>
    <row r="14" spans="1:15" x14ac:dyDescent="0.3">
      <c r="A14" t="s">
        <v>2658</v>
      </c>
      <c r="B14">
        <v>3986</v>
      </c>
      <c r="C14">
        <v>81</v>
      </c>
      <c r="D14">
        <v>194</v>
      </c>
      <c r="E14">
        <v>0</v>
      </c>
      <c r="F14">
        <v>308</v>
      </c>
      <c r="G14">
        <v>230</v>
      </c>
      <c r="H14">
        <v>102</v>
      </c>
      <c r="I14">
        <v>23</v>
      </c>
      <c r="J14">
        <v>22</v>
      </c>
      <c r="K14">
        <v>139</v>
      </c>
      <c r="L14">
        <v>429</v>
      </c>
      <c r="M14">
        <v>647</v>
      </c>
      <c r="N14">
        <v>440</v>
      </c>
      <c r="O14">
        <v>1371</v>
      </c>
    </row>
    <row r="15" spans="1:15" x14ac:dyDescent="0.3">
      <c r="A15" t="s">
        <v>2659</v>
      </c>
      <c r="B15">
        <v>1164</v>
      </c>
      <c r="C15">
        <v>5</v>
      </c>
      <c r="D15">
        <v>134</v>
      </c>
      <c r="E15">
        <v>0</v>
      </c>
      <c r="F15">
        <v>17</v>
      </c>
      <c r="G15">
        <v>82</v>
      </c>
      <c r="H15">
        <v>18</v>
      </c>
      <c r="I15">
        <v>0</v>
      </c>
      <c r="J15">
        <v>1</v>
      </c>
      <c r="K15">
        <v>5</v>
      </c>
      <c r="L15">
        <v>176</v>
      </c>
      <c r="M15">
        <v>66</v>
      </c>
      <c r="N15">
        <v>218</v>
      </c>
      <c r="O15">
        <v>442</v>
      </c>
    </row>
    <row r="16" spans="1:15" x14ac:dyDescent="0.3">
      <c r="A16" t="s">
        <v>2660</v>
      </c>
      <c r="B16">
        <v>3111</v>
      </c>
      <c r="C16">
        <v>40</v>
      </c>
      <c r="D16">
        <v>96</v>
      </c>
      <c r="E16">
        <v>0</v>
      </c>
      <c r="F16">
        <v>103</v>
      </c>
      <c r="G16">
        <v>103</v>
      </c>
      <c r="H16">
        <v>38</v>
      </c>
      <c r="I16">
        <v>25</v>
      </c>
      <c r="J16">
        <v>102</v>
      </c>
      <c r="K16">
        <v>36</v>
      </c>
      <c r="L16">
        <v>391</v>
      </c>
      <c r="M16">
        <v>367</v>
      </c>
      <c r="N16">
        <v>381</v>
      </c>
      <c r="O16">
        <v>1429</v>
      </c>
    </row>
    <row r="17" spans="1:15" x14ac:dyDescent="0.3">
      <c r="A17" t="s">
        <v>803</v>
      </c>
      <c r="B17">
        <v>15682</v>
      </c>
      <c r="C17">
        <v>815</v>
      </c>
      <c r="D17">
        <v>2034</v>
      </c>
      <c r="E17">
        <v>0</v>
      </c>
      <c r="F17">
        <v>611</v>
      </c>
      <c r="G17">
        <v>2123</v>
      </c>
      <c r="H17">
        <v>369</v>
      </c>
      <c r="I17">
        <v>185</v>
      </c>
      <c r="J17">
        <v>427</v>
      </c>
      <c r="K17">
        <v>565</v>
      </c>
      <c r="L17">
        <v>2083</v>
      </c>
      <c r="M17">
        <v>2361</v>
      </c>
      <c r="N17">
        <v>1318</v>
      </c>
      <c r="O17">
        <v>2791</v>
      </c>
    </row>
    <row r="18" spans="1:15" x14ac:dyDescent="0.3">
      <c r="A18" t="s">
        <v>115</v>
      </c>
      <c r="B18">
        <v>9756</v>
      </c>
      <c r="C18">
        <v>176</v>
      </c>
      <c r="D18">
        <v>1594</v>
      </c>
      <c r="E18">
        <v>0</v>
      </c>
      <c r="F18">
        <v>889</v>
      </c>
      <c r="G18">
        <v>1483</v>
      </c>
      <c r="H18">
        <v>867</v>
      </c>
      <c r="I18">
        <v>46</v>
      </c>
      <c r="J18">
        <v>163</v>
      </c>
      <c r="K18">
        <v>157</v>
      </c>
      <c r="L18">
        <v>417</v>
      </c>
      <c r="M18">
        <v>2459</v>
      </c>
      <c r="N18">
        <v>215</v>
      </c>
      <c r="O18">
        <v>1290</v>
      </c>
    </row>
    <row r="19" spans="1:15" x14ac:dyDescent="0.3">
      <c r="A19" t="s">
        <v>53</v>
      </c>
    </row>
    <row r="20" spans="1:15" x14ac:dyDescent="0.3">
      <c r="A20" t="s">
        <v>2654</v>
      </c>
    </row>
    <row r="21" spans="1:15" x14ac:dyDescent="0.3">
      <c r="A21" t="s">
        <v>2</v>
      </c>
      <c r="B21">
        <v>39623</v>
      </c>
      <c r="C21">
        <v>1747</v>
      </c>
      <c r="D21">
        <v>5952</v>
      </c>
      <c r="E21">
        <v>0</v>
      </c>
      <c r="F21">
        <v>3038</v>
      </c>
      <c r="G21">
        <v>5751</v>
      </c>
      <c r="H21">
        <v>2149</v>
      </c>
      <c r="I21">
        <v>487</v>
      </c>
      <c r="J21">
        <v>1138</v>
      </c>
      <c r="K21">
        <v>983</v>
      </c>
      <c r="L21">
        <v>3873</v>
      </c>
      <c r="M21">
        <v>6196</v>
      </c>
      <c r="N21">
        <v>2002</v>
      </c>
      <c r="O21">
        <v>6307</v>
      </c>
    </row>
    <row r="22" spans="1:15" x14ac:dyDescent="0.3">
      <c r="A22" t="s">
        <v>2655</v>
      </c>
      <c r="B22">
        <v>1084</v>
      </c>
      <c r="C22">
        <v>15</v>
      </c>
      <c r="D22">
        <v>75</v>
      </c>
      <c r="E22">
        <v>0</v>
      </c>
      <c r="F22">
        <v>45</v>
      </c>
      <c r="G22">
        <v>83</v>
      </c>
      <c r="H22">
        <v>32</v>
      </c>
      <c r="I22">
        <v>4</v>
      </c>
      <c r="J22">
        <v>7</v>
      </c>
      <c r="K22">
        <v>3</v>
      </c>
      <c r="L22">
        <v>119</v>
      </c>
      <c r="M22">
        <v>42</v>
      </c>
      <c r="N22">
        <v>124</v>
      </c>
      <c r="O22">
        <v>535</v>
      </c>
    </row>
    <row r="23" spans="1:15" x14ac:dyDescent="0.3">
      <c r="A23" t="s">
        <v>136</v>
      </c>
      <c r="B23">
        <v>1278</v>
      </c>
      <c r="C23">
        <v>53</v>
      </c>
      <c r="D23">
        <v>108</v>
      </c>
      <c r="E23">
        <v>0</v>
      </c>
      <c r="F23">
        <v>81</v>
      </c>
      <c r="G23">
        <v>129</v>
      </c>
      <c r="H23">
        <v>47</v>
      </c>
      <c r="I23">
        <v>18</v>
      </c>
      <c r="J23">
        <v>34</v>
      </c>
      <c r="K23">
        <v>25</v>
      </c>
      <c r="L23">
        <v>103</v>
      </c>
      <c r="M23">
        <v>143</v>
      </c>
      <c r="N23">
        <v>79</v>
      </c>
      <c r="O23">
        <v>458</v>
      </c>
    </row>
    <row r="24" spans="1:15" x14ac:dyDescent="0.3">
      <c r="A24" t="s">
        <v>809</v>
      </c>
      <c r="B24">
        <v>1053</v>
      </c>
      <c r="C24">
        <v>40</v>
      </c>
      <c r="D24">
        <v>34</v>
      </c>
      <c r="E24">
        <v>0</v>
      </c>
      <c r="F24">
        <v>48</v>
      </c>
      <c r="G24">
        <v>53</v>
      </c>
      <c r="H24">
        <v>18</v>
      </c>
      <c r="I24">
        <v>5</v>
      </c>
      <c r="J24">
        <v>8</v>
      </c>
      <c r="K24">
        <v>20</v>
      </c>
      <c r="L24">
        <v>58</v>
      </c>
      <c r="M24">
        <v>174</v>
      </c>
      <c r="N24">
        <v>96</v>
      </c>
      <c r="O24">
        <v>499</v>
      </c>
    </row>
    <row r="25" spans="1:15" x14ac:dyDescent="0.3">
      <c r="A25" t="s">
        <v>810</v>
      </c>
      <c r="B25">
        <v>629</v>
      </c>
      <c r="C25">
        <v>16</v>
      </c>
      <c r="D25">
        <v>29</v>
      </c>
      <c r="E25">
        <v>0</v>
      </c>
      <c r="F25">
        <v>20</v>
      </c>
      <c r="G25">
        <v>47</v>
      </c>
      <c r="H25">
        <v>20</v>
      </c>
      <c r="I25">
        <v>16</v>
      </c>
      <c r="J25">
        <v>10</v>
      </c>
      <c r="K25">
        <v>8</v>
      </c>
      <c r="L25">
        <v>80</v>
      </c>
      <c r="M25">
        <v>66</v>
      </c>
      <c r="N25">
        <v>46</v>
      </c>
      <c r="O25">
        <v>271</v>
      </c>
    </row>
    <row r="26" spans="1:15" x14ac:dyDescent="0.3">
      <c r="A26" t="s">
        <v>2656</v>
      </c>
      <c r="B26">
        <v>1508</v>
      </c>
      <c r="C26">
        <v>18</v>
      </c>
      <c r="D26">
        <v>32</v>
      </c>
      <c r="E26">
        <v>0</v>
      </c>
      <c r="F26">
        <v>48</v>
      </c>
      <c r="G26">
        <v>86</v>
      </c>
      <c r="H26">
        <v>30</v>
      </c>
      <c r="I26">
        <v>7</v>
      </c>
      <c r="J26">
        <v>14</v>
      </c>
      <c r="K26">
        <v>17</v>
      </c>
      <c r="L26">
        <v>171</v>
      </c>
      <c r="M26">
        <v>109</v>
      </c>
      <c r="N26">
        <v>251</v>
      </c>
      <c r="O26">
        <v>725</v>
      </c>
    </row>
    <row r="27" spans="1:15" x14ac:dyDescent="0.3">
      <c r="A27" t="s">
        <v>2657</v>
      </c>
      <c r="B27">
        <v>21532</v>
      </c>
      <c r="C27">
        <v>1349</v>
      </c>
      <c r="D27">
        <v>4415</v>
      </c>
      <c r="E27">
        <v>0</v>
      </c>
      <c r="F27">
        <v>2034</v>
      </c>
      <c r="G27">
        <v>4124</v>
      </c>
      <c r="H27">
        <v>1382</v>
      </c>
      <c r="I27">
        <v>347</v>
      </c>
      <c r="J27">
        <v>861</v>
      </c>
      <c r="K27">
        <v>691</v>
      </c>
      <c r="L27">
        <v>2213</v>
      </c>
      <c r="M27">
        <v>3359</v>
      </c>
      <c r="N27">
        <v>304</v>
      </c>
      <c r="O27">
        <v>453</v>
      </c>
    </row>
    <row r="28" spans="1:15" x14ac:dyDescent="0.3">
      <c r="A28" t="s">
        <v>2658</v>
      </c>
      <c r="B28">
        <v>3377</v>
      </c>
      <c r="C28">
        <v>67</v>
      </c>
      <c r="D28">
        <v>154</v>
      </c>
      <c r="E28">
        <v>0</v>
      </c>
      <c r="F28">
        <v>225</v>
      </c>
      <c r="G28">
        <v>193</v>
      </c>
      <c r="H28">
        <v>92</v>
      </c>
      <c r="I28">
        <v>17</v>
      </c>
      <c r="J28">
        <v>15</v>
      </c>
      <c r="K28">
        <v>88</v>
      </c>
      <c r="L28">
        <v>314</v>
      </c>
      <c r="M28">
        <v>491</v>
      </c>
      <c r="N28">
        <v>418</v>
      </c>
      <c r="O28">
        <v>1303</v>
      </c>
    </row>
    <row r="29" spans="1:15" x14ac:dyDescent="0.3">
      <c r="A29" t="s">
        <v>2659</v>
      </c>
      <c r="B29">
        <v>1119</v>
      </c>
      <c r="C29">
        <v>5</v>
      </c>
      <c r="D29">
        <v>130</v>
      </c>
      <c r="E29">
        <v>0</v>
      </c>
      <c r="F29">
        <v>17</v>
      </c>
      <c r="G29">
        <v>81</v>
      </c>
      <c r="H29">
        <v>18</v>
      </c>
      <c r="I29">
        <v>0</v>
      </c>
      <c r="J29">
        <v>1</v>
      </c>
      <c r="K29">
        <v>5</v>
      </c>
      <c r="L29">
        <v>162</v>
      </c>
      <c r="M29">
        <v>66</v>
      </c>
      <c r="N29">
        <v>211</v>
      </c>
      <c r="O29">
        <v>423</v>
      </c>
    </row>
    <row r="30" spans="1:15" x14ac:dyDescent="0.3">
      <c r="A30" t="s">
        <v>2660</v>
      </c>
      <c r="B30">
        <v>1412</v>
      </c>
      <c r="C30">
        <v>25</v>
      </c>
      <c r="D30">
        <v>42</v>
      </c>
      <c r="E30">
        <v>0</v>
      </c>
      <c r="F30">
        <v>39</v>
      </c>
      <c r="G30">
        <v>55</v>
      </c>
      <c r="H30">
        <v>22</v>
      </c>
      <c r="I30">
        <v>15</v>
      </c>
      <c r="J30">
        <v>51</v>
      </c>
      <c r="K30">
        <v>19</v>
      </c>
      <c r="L30">
        <v>213</v>
      </c>
      <c r="M30">
        <v>286</v>
      </c>
      <c r="N30">
        <v>181</v>
      </c>
      <c r="O30">
        <v>464</v>
      </c>
    </row>
    <row r="31" spans="1:15" x14ac:dyDescent="0.3">
      <c r="A31" t="s">
        <v>803</v>
      </c>
      <c r="B31">
        <v>1529</v>
      </c>
      <c r="C31">
        <v>61</v>
      </c>
      <c r="D31">
        <v>95</v>
      </c>
      <c r="E31">
        <v>0</v>
      </c>
      <c r="F31">
        <v>53</v>
      </c>
      <c r="G31">
        <v>156</v>
      </c>
      <c r="H31">
        <v>25</v>
      </c>
      <c r="I31">
        <v>35</v>
      </c>
      <c r="J31">
        <v>45</v>
      </c>
      <c r="K31">
        <v>15</v>
      </c>
      <c r="L31">
        <v>201</v>
      </c>
      <c r="M31">
        <v>230</v>
      </c>
      <c r="N31">
        <v>174</v>
      </c>
      <c r="O31">
        <v>439</v>
      </c>
    </row>
    <row r="32" spans="1:15" x14ac:dyDescent="0.3">
      <c r="A32" t="s">
        <v>115</v>
      </c>
      <c r="B32">
        <v>5102</v>
      </c>
      <c r="C32">
        <v>98</v>
      </c>
      <c r="D32">
        <v>838</v>
      </c>
      <c r="E32">
        <v>0</v>
      </c>
      <c r="F32">
        <v>428</v>
      </c>
      <c r="G32">
        <v>744</v>
      </c>
      <c r="H32">
        <v>463</v>
      </c>
      <c r="I32">
        <v>23</v>
      </c>
      <c r="J32">
        <v>92</v>
      </c>
      <c r="K32">
        <v>92</v>
      </c>
      <c r="L32">
        <v>239</v>
      </c>
      <c r="M32">
        <v>1230</v>
      </c>
      <c r="N32">
        <v>118</v>
      </c>
      <c r="O32">
        <v>737</v>
      </c>
    </row>
    <row r="33" spans="1:15" x14ac:dyDescent="0.3">
      <c r="A33" t="s">
        <v>54</v>
      </c>
    </row>
    <row r="34" spans="1:15" x14ac:dyDescent="0.3">
      <c r="A34" t="s">
        <v>2654</v>
      </c>
    </row>
    <row r="35" spans="1:15" x14ac:dyDescent="0.3">
      <c r="A35" t="s">
        <v>2</v>
      </c>
      <c r="B35">
        <v>38947</v>
      </c>
      <c r="C35">
        <v>1837</v>
      </c>
      <c r="D35">
        <v>5384</v>
      </c>
      <c r="E35">
        <v>0</v>
      </c>
      <c r="F35">
        <v>3335</v>
      </c>
      <c r="G35">
        <v>5581</v>
      </c>
      <c r="H35">
        <v>2177</v>
      </c>
      <c r="I35">
        <v>600</v>
      </c>
      <c r="J35">
        <v>1102</v>
      </c>
      <c r="K35">
        <v>1184</v>
      </c>
      <c r="L35">
        <v>3514</v>
      </c>
      <c r="M35">
        <v>6666</v>
      </c>
      <c r="N35">
        <v>1920</v>
      </c>
      <c r="O35">
        <v>5647</v>
      </c>
    </row>
    <row r="36" spans="1:15" x14ac:dyDescent="0.3">
      <c r="A36" t="s">
        <v>2655</v>
      </c>
      <c r="B36">
        <v>172</v>
      </c>
      <c r="C36">
        <v>0</v>
      </c>
      <c r="D36">
        <v>1</v>
      </c>
      <c r="E36">
        <v>0</v>
      </c>
      <c r="F36">
        <v>2</v>
      </c>
      <c r="G36">
        <v>2</v>
      </c>
      <c r="H36">
        <v>1</v>
      </c>
      <c r="I36">
        <v>0</v>
      </c>
      <c r="J36">
        <v>1</v>
      </c>
      <c r="K36">
        <v>0</v>
      </c>
      <c r="L36">
        <v>21</v>
      </c>
      <c r="M36">
        <v>2</v>
      </c>
      <c r="N36">
        <v>17</v>
      </c>
      <c r="O36">
        <v>125</v>
      </c>
    </row>
    <row r="37" spans="1:15" x14ac:dyDescent="0.3">
      <c r="A37" t="s">
        <v>136</v>
      </c>
      <c r="B37">
        <v>1039</v>
      </c>
      <c r="C37">
        <v>31</v>
      </c>
      <c r="D37">
        <v>91</v>
      </c>
      <c r="E37">
        <v>0</v>
      </c>
      <c r="F37">
        <v>82</v>
      </c>
      <c r="G37">
        <v>101</v>
      </c>
      <c r="H37">
        <v>41</v>
      </c>
      <c r="I37">
        <v>9</v>
      </c>
      <c r="J37">
        <v>20</v>
      </c>
      <c r="K37">
        <v>25</v>
      </c>
      <c r="L37">
        <v>98</v>
      </c>
      <c r="M37">
        <v>98</v>
      </c>
      <c r="N37">
        <v>104</v>
      </c>
      <c r="O37">
        <v>339</v>
      </c>
    </row>
    <row r="38" spans="1:15" x14ac:dyDescent="0.3">
      <c r="A38" t="s">
        <v>809</v>
      </c>
      <c r="B38">
        <v>205</v>
      </c>
      <c r="C38">
        <v>3</v>
      </c>
      <c r="D38">
        <v>7</v>
      </c>
      <c r="E38">
        <v>0</v>
      </c>
      <c r="F38">
        <v>11</v>
      </c>
      <c r="G38">
        <v>6</v>
      </c>
      <c r="H38">
        <v>2</v>
      </c>
      <c r="I38">
        <v>0</v>
      </c>
      <c r="J38">
        <v>2</v>
      </c>
      <c r="K38">
        <v>3</v>
      </c>
      <c r="L38">
        <v>18</v>
      </c>
      <c r="M38">
        <v>24</v>
      </c>
      <c r="N38">
        <v>9</v>
      </c>
      <c r="O38">
        <v>120</v>
      </c>
    </row>
    <row r="39" spans="1:15" x14ac:dyDescent="0.3">
      <c r="A39" t="s">
        <v>810</v>
      </c>
      <c r="B39">
        <v>860</v>
      </c>
      <c r="C39">
        <v>8</v>
      </c>
      <c r="D39">
        <v>23</v>
      </c>
      <c r="E39">
        <v>0</v>
      </c>
      <c r="F39">
        <v>16</v>
      </c>
      <c r="G39">
        <v>34</v>
      </c>
      <c r="H39">
        <v>2</v>
      </c>
      <c r="I39">
        <v>6</v>
      </c>
      <c r="J39">
        <v>11</v>
      </c>
      <c r="K39">
        <v>3</v>
      </c>
      <c r="L39">
        <v>107</v>
      </c>
      <c r="M39">
        <v>21</v>
      </c>
      <c r="N39">
        <v>83</v>
      </c>
      <c r="O39">
        <v>546</v>
      </c>
    </row>
    <row r="40" spans="1:15" x14ac:dyDescent="0.3">
      <c r="A40" t="s">
        <v>2656</v>
      </c>
      <c r="B40">
        <v>718</v>
      </c>
      <c r="C40">
        <v>1</v>
      </c>
      <c r="D40">
        <v>16</v>
      </c>
      <c r="E40">
        <v>0</v>
      </c>
      <c r="F40">
        <v>12</v>
      </c>
      <c r="G40">
        <v>18</v>
      </c>
      <c r="H40">
        <v>6</v>
      </c>
      <c r="I40">
        <v>0</v>
      </c>
      <c r="J40">
        <v>3</v>
      </c>
      <c r="K40">
        <v>5</v>
      </c>
      <c r="L40">
        <v>120</v>
      </c>
      <c r="M40">
        <v>28</v>
      </c>
      <c r="N40">
        <v>112</v>
      </c>
      <c r="O40">
        <v>397</v>
      </c>
    </row>
    <row r="41" spans="1:15" x14ac:dyDescent="0.3">
      <c r="A41" t="s">
        <v>2657</v>
      </c>
      <c r="B41">
        <v>14793</v>
      </c>
      <c r="C41">
        <v>933</v>
      </c>
      <c r="D41">
        <v>2453</v>
      </c>
      <c r="E41">
        <v>0</v>
      </c>
      <c r="F41">
        <v>2046</v>
      </c>
      <c r="G41">
        <v>2628</v>
      </c>
      <c r="H41">
        <v>1351</v>
      </c>
      <c r="I41">
        <v>396</v>
      </c>
      <c r="J41">
        <v>554</v>
      </c>
      <c r="K41">
        <v>465</v>
      </c>
      <c r="L41">
        <v>783</v>
      </c>
      <c r="M41">
        <v>2896</v>
      </c>
      <c r="N41">
        <v>125</v>
      </c>
      <c r="O41">
        <v>163</v>
      </c>
    </row>
    <row r="42" spans="1:15" x14ac:dyDescent="0.3">
      <c r="A42" t="s">
        <v>2658</v>
      </c>
      <c r="B42">
        <v>609</v>
      </c>
      <c r="C42">
        <v>14</v>
      </c>
      <c r="D42">
        <v>40</v>
      </c>
      <c r="E42">
        <v>0</v>
      </c>
      <c r="F42">
        <v>83</v>
      </c>
      <c r="G42">
        <v>37</v>
      </c>
      <c r="H42">
        <v>10</v>
      </c>
      <c r="I42">
        <v>6</v>
      </c>
      <c r="J42">
        <v>7</v>
      </c>
      <c r="K42">
        <v>51</v>
      </c>
      <c r="L42">
        <v>115</v>
      </c>
      <c r="M42">
        <v>156</v>
      </c>
      <c r="N42">
        <v>22</v>
      </c>
      <c r="O42">
        <v>68</v>
      </c>
    </row>
    <row r="43" spans="1:15" x14ac:dyDescent="0.3">
      <c r="A43" t="s">
        <v>2659</v>
      </c>
      <c r="B43">
        <v>45</v>
      </c>
      <c r="C43">
        <v>0</v>
      </c>
      <c r="D43">
        <v>4</v>
      </c>
      <c r="E43">
        <v>0</v>
      </c>
      <c r="F43">
        <v>0</v>
      </c>
      <c r="G43">
        <v>1</v>
      </c>
      <c r="H43">
        <v>0</v>
      </c>
      <c r="I43">
        <v>0</v>
      </c>
      <c r="J43">
        <v>0</v>
      </c>
      <c r="K43">
        <v>0</v>
      </c>
      <c r="L43">
        <v>14</v>
      </c>
      <c r="M43">
        <v>0</v>
      </c>
      <c r="N43">
        <v>7</v>
      </c>
      <c r="O43">
        <v>19</v>
      </c>
    </row>
    <row r="44" spans="1:15" x14ac:dyDescent="0.3">
      <c r="A44" t="s">
        <v>2660</v>
      </c>
      <c r="B44">
        <v>1699</v>
      </c>
      <c r="C44">
        <v>15</v>
      </c>
      <c r="D44">
        <v>54</v>
      </c>
      <c r="E44">
        <v>0</v>
      </c>
      <c r="F44">
        <v>64</v>
      </c>
      <c r="G44">
        <v>48</v>
      </c>
      <c r="H44">
        <v>16</v>
      </c>
      <c r="I44">
        <v>10</v>
      </c>
      <c r="J44">
        <v>51</v>
      </c>
      <c r="K44">
        <v>17</v>
      </c>
      <c r="L44">
        <v>178</v>
      </c>
      <c r="M44">
        <v>81</v>
      </c>
      <c r="N44">
        <v>200</v>
      </c>
      <c r="O44">
        <v>965</v>
      </c>
    </row>
    <row r="45" spans="1:15" x14ac:dyDescent="0.3">
      <c r="A45" t="s">
        <v>803</v>
      </c>
      <c r="B45">
        <v>14153</v>
      </c>
      <c r="C45">
        <v>754</v>
      </c>
      <c r="D45">
        <v>1939</v>
      </c>
      <c r="E45">
        <v>0</v>
      </c>
      <c r="F45">
        <v>558</v>
      </c>
      <c r="G45">
        <v>1967</v>
      </c>
      <c r="H45">
        <v>344</v>
      </c>
      <c r="I45">
        <v>150</v>
      </c>
      <c r="J45">
        <v>382</v>
      </c>
      <c r="K45">
        <v>550</v>
      </c>
      <c r="L45">
        <v>1882</v>
      </c>
      <c r="M45">
        <v>2131</v>
      </c>
      <c r="N45">
        <v>1144</v>
      </c>
      <c r="O45">
        <v>2352</v>
      </c>
    </row>
    <row r="46" spans="1:15" x14ac:dyDescent="0.3">
      <c r="A46" t="s">
        <v>115</v>
      </c>
      <c r="B46">
        <v>4654</v>
      </c>
      <c r="C46">
        <v>78</v>
      </c>
      <c r="D46">
        <v>756</v>
      </c>
      <c r="E46">
        <v>0</v>
      </c>
      <c r="F46">
        <v>461</v>
      </c>
      <c r="G46">
        <v>739</v>
      </c>
      <c r="H46">
        <v>404</v>
      </c>
      <c r="I46">
        <v>23</v>
      </c>
      <c r="J46">
        <v>71</v>
      </c>
      <c r="K46">
        <v>65</v>
      </c>
      <c r="L46">
        <v>178</v>
      </c>
      <c r="M46">
        <v>1229</v>
      </c>
      <c r="N46">
        <v>97</v>
      </c>
      <c r="O46">
        <v>553</v>
      </c>
    </row>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D353A-0B8A-47C1-BDF0-7EFCB0A593BB}">
  <dimension ref="A1:O61"/>
  <sheetViews>
    <sheetView workbookViewId="0">
      <selection sqref="A1:O84"/>
    </sheetView>
  </sheetViews>
  <sheetFormatPr defaultRowHeight="14.4" x14ac:dyDescent="0.3"/>
  <sheetData>
    <row r="1" spans="1:15" x14ac:dyDescent="0.3">
      <c r="A1" t="s">
        <v>2661</v>
      </c>
    </row>
    <row r="2" spans="1:15" x14ac:dyDescent="0.3">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668</v>
      </c>
    </row>
    <row r="5" spans="1:15" x14ac:dyDescent="0.3">
      <c r="A5" t="s">
        <v>41</v>
      </c>
    </row>
    <row r="6" spans="1:15" x14ac:dyDescent="0.3">
      <c r="A6" t="s">
        <v>2662</v>
      </c>
    </row>
    <row r="7" spans="1:15" x14ac:dyDescent="0.3">
      <c r="A7" t="s">
        <v>2</v>
      </c>
      <c r="B7">
        <v>37771</v>
      </c>
      <c r="C7">
        <v>2341</v>
      </c>
      <c r="D7">
        <v>6946</v>
      </c>
      <c r="E7">
        <v>0</v>
      </c>
      <c r="F7">
        <v>4299</v>
      </c>
      <c r="G7">
        <v>6867</v>
      </c>
      <c r="H7">
        <v>2814</v>
      </c>
      <c r="I7">
        <v>760</v>
      </c>
      <c r="J7">
        <v>1428</v>
      </c>
      <c r="K7">
        <v>1271</v>
      </c>
      <c r="L7">
        <v>3122</v>
      </c>
      <c r="M7">
        <v>6766</v>
      </c>
      <c r="N7">
        <v>447</v>
      </c>
      <c r="O7">
        <v>710</v>
      </c>
    </row>
    <row r="8" spans="1:15" x14ac:dyDescent="0.3">
      <c r="A8" t="s">
        <v>2663</v>
      </c>
      <c r="B8">
        <v>14</v>
      </c>
      <c r="C8">
        <v>0</v>
      </c>
      <c r="D8">
        <v>0</v>
      </c>
      <c r="E8">
        <v>0</v>
      </c>
      <c r="F8">
        <v>14</v>
      </c>
      <c r="G8">
        <v>0</v>
      </c>
      <c r="H8">
        <v>0</v>
      </c>
      <c r="I8">
        <v>0</v>
      </c>
      <c r="J8">
        <v>0</v>
      </c>
      <c r="K8">
        <v>0</v>
      </c>
      <c r="L8">
        <v>0</v>
      </c>
      <c r="M8">
        <v>0</v>
      </c>
      <c r="N8">
        <v>0</v>
      </c>
      <c r="O8">
        <v>0</v>
      </c>
    </row>
    <row r="9" spans="1:15" x14ac:dyDescent="0.3">
      <c r="A9" t="s">
        <v>2664</v>
      </c>
      <c r="B9">
        <v>6406</v>
      </c>
      <c r="C9">
        <v>352</v>
      </c>
      <c r="D9">
        <v>2121</v>
      </c>
      <c r="E9">
        <v>0</v>
      </c>
      <c r="F9">
        <v>343</v>
      </c>
      <c r="G9">
        <v>2249</v>
      </c>
      <c r="H9">
        <v>842</v>
      </c>
      <c r="I9">
        <v>13</v>
      </c>
      <c r="J9">
        <v>154</v>
      </c>
      <c r="K9">
        <v>43</v>
      </c>
      <c r="L9">
        <v>111</v>
      </c>
      <c r="M9">
        <v>170</v>
      </c>
      <c r="N9">
        <v>4</v>
      </c>
      <c r="O9">
        <v>4</v>
      </c>
    </row>
    <row r="10" spans="1:15" x14ac:dyDescent="0.3">
      <c r="A10" t="s">
        <v>2665</v>
      </c>
      <c r="B10">
        <v>1586</v>
      </c>
      <c r="C10">
        <v>1</v>
      </c>
      <c r="D10">
        <v>13</v>
      </c>
      <c r="E10">
        <v>0</v>
      </c>
      <c r="F10">
        <v>867</v>
      </c>
      <c r="G10">
        <v>41</v>
      </c>
      <c r="H10">
        <v>85</v>
      </c>
      <c r="I10">
        <v>7</v>
      </c>
      <c r="J10">
        <v>46</v>
      </c>
      <c r="K10">
        <v>61</v>
      </c>
      <c r="L10">
        <v>17</v>
      </c>
      <c r="M10">
        <v>447</v>
      </c>
      <c r="N10">
        <v>0</v>
      </c>
      <c r="O10">
        <v>1</v>
      </c>
    </row>
    <row r="11" spans="1:15" x14ac:dyDescent="0.3">
      <c r="A11" t="s">
        <v>2666</v>
      </c>
      <c r="B11">
        <v>25044</v>
      </c>
      <c r="C11">
        <v>1793</v>
      </c>
      <c r="D11">
        <v>3778</v>
      </c>
      <c r="E11">
        <v>0</v>
      </c>
      <c r="F11">
        <v>2752</v>
      </c>
      <c r="G11">
        <v>3863</v>
      </c>
      <c r="H11">
        <v>1738</v>
      </c>
      <c r="I11">
        <v>700</v>
      </c>
      <c r="J11">
        <v>1145</v>
      </c>
      <c r="K11">
        <v>953</v>
      </c>
      <c r="L11">
        <v>2388</v>
      </c>
      <c r="M11">
        <v>5215</v>
      </c>
      <c r="N11">
        <v>186</v>
      </c>
      <c r="O11">
        <v>533</v>
      </c>
    </row>
    <row r="12" spans="1:15" x14ac:dyDescent="0.3">
      <c r="A12" t="s">
        <v>2667</v>
      </c>
      <c r="B12">
        <v>674</v>
      </c>
      <c r="C12">
        <v>16</v>
      </c>
      <c r="D12">
        <v>140</v>
      </c>
      <c r="E12">
        <v>0</v>
      </c>
      <c r="F12">
        <v>54</v>
      </c>
      <c r="G12">
        <v>29</v>
      </c>
      <c r="H12">
        <v>35</v>
      </c>
      <c r="I12">
        <v>7</v>
      </c>
      <c r="J12">
        <v>25</v>
      </c>
      <c r="K12">
        <v>59</v>
      </c>
      <c r="L12">
        <v>103</v>
      </c>
      <c r="M12">
        <v>183</v>
      </c>
      <c r="N12">
        <v>5</v>
      </c>
      <c r="O12">
        <v>18</v>
      </c>
    </row>
    <row r="13" spans="1:15" x14ac:dyDescent="0.3">
      <c r="A13" t="s">
        <v>480</v>
      </c>
      <c r="B13">
        <v>372</v>
      </c>
      <c r="C13">
        <v>11</v>
      </c>
      <c r="D13">
        <v>21</v>
      </c>
      <c r="E13">
        <v>0</v>
      </c>
      <c r="F13">
        <v>22</v>
      </c>
      <c r="G13">
        <v>94</v>
      </c>
      <c r="H13">
        <v>18</v>
      </c>
      <c r="I13">
        <v>9</v>
      </c>
      <c r="J13">
        <v>22</v>
      </c>
      <c r="K13">
        <v>30</v>
      </c>
      <c r="L13">
        <v>75</v>
      </c>
      <c r="M13">
        <v>61</v>
      </c>
      <c r="N13">
        <v>1</v>
      </c>
      <c r="O13">
        <v>8</v>
      </c>
    </row>
    <row r="14" spans="1:15" x14ac:dyDescent="0.3">
      <c r="A14" t="s">
        <v>2668</v>
      </c>
      <c r="B14">
        <v>423</v>
      </c>
      <c r="C14">
        <v>99</v>
      </c>
      <c r="D14">
        <v>82</v>
      </c>
      <c r="E14">
        <v>0</v>
      </c>
      <c r="F14">
        <v>14</v>
      </c>
      <c r="G14">
        <v>45</v>
      </c>
      <c r="H14">
        <v>1</v>
      </c>
      <c r="I14">
        <v>6</v>
      </c>
      <c r="J14">
        <v>13</v>
      </c>
      <c r="K14">
        <v>3</v>
      </c>
      <c r="L14">
        <v>71</v>
      </c>
      <c r="M14">
        <v>46</v>
      </c>
      <c r="N14">
        <v>27</v>
      </c>
      <c r="O14">
        <v>16</v>
      </c>
    </row>
    <row r="15" spans="1:15" x14ac:dyDescent="0.3">
      <c r="A15" t="s">
        <v>2669</v>
      </c>
      <c r="B15">
        <v>1326</v>
      </c>
      <c r="C15">
        <v>5</v>
      </c>
      <c r="D15">
        <v>587</v>
      </c>
      <c r="E15">
        <v>0</v>
      </c>
      <c r="F15">
        <v>17</v>
      </c>
      <c r="G15">
        <v>402</v>
      </c>
      <c r="H15">
        <v>8</v>
      </c>
      <c r="I15">
        <v>0</v>
      </c>
      <c r="J15">
        <v>4</v>
      </c>
      <c r="K15">
        <v>4</v>
      </c>
      <c r="L15">
        <v>63</v>
      </c>
      <c r="M15">
        <v>105</v>
      </c>
      <c r="N15">
        <v>125</v>
      </c>
      <c r="O15">
        <v>6</v>
      </c>
    </row>
    <row r="16" spans="1:15" x14ac:dyDescent="0.3">
      <c r="A16" t="s">
        <v>2670</v>
      </c>
      <c r="B16">
        <v>320</v>
      </c>
      <c r="C16">
        <v>0</v>
      </c>
      <c r="D16">
        <v>95</v>
      </c>
      <c r="E16">
        <v>0</v>
      </c>
      <c r="F16">
        <v>2</v>
      </c>
      <c r="G16">
        <v>19</v>
      </c>
      <c r="H16">
        <v>1</v>
      </c>
      <c r="I16">
        <v>0</v>
      </c>
      <c r="J16">
        <v>0</v>
      </c>
      <c r="K16">
        <v>0</v>
      </c>
      <c r="L16">
        <v>146</v>
      </c>
      <c r="M16">
        <v>15</v>
      </c>
      <c r="N16">
        <v>35</v>
      </c>
      <c r="O16">
        <v>7</v>
      </c>
    </row>
    <row r="17" spans="1:15" x14ac:dyDescent="0.3">
      <c r="A17" t="s">
        <v>2671</v>
      </c>
      <c r="B17">
        <v>69</v>
      </c>
      <c r="C17">
        <v>1</v>
      </c>
      <c r="D17">
        <v>16</v>
      </c>
      <c r="E17">
        <v>0</v>
      </c>
      <c r="F17">
        <v>4</v>
      </c>
      <c r="G17">
        <v>3</v>
      </c>
      <c r="H17">
        <v>0</v>
      </c>
      <c r="I17">
        <v>0</v>
      </c>
      <c r="J17">
        <v>4</v>
      </c>
      <c r="K17">
        <v>0</v>
      </c>
      <c r="L17">
        <v>9</v>
      </c>
      <c r="M17">
        <v>0</v>
      </c>
      <c r="N17">
        <v>24</v>
      </c>
      <c r="O17">
        <v>8</v>
      </c>
    </row>
    <row r="18" spans="1:15" x14ac:dyDescent="0.3">
      <c r="A18" t="s">
        <v>1705</v>
      </c>
      <c r="B18">
        <v>7</v>
      </c>
      <c r="C18">
        <v>0</v>
      </c>
      <c r="D18">
        <v>1</v>
      </c>
      <c r="E18">
        <v>0</v>
      </c>
      <c r="F18">
        <v>0</v>
      </c>
      <c r="G18">
        <v>0</v>
      </c>
      <c r="H18">
        <v>0</v>
      </c>
      <c r="I18">
        <v>0</v>
      </c>
      <c r="J18">
        <v>0</v>
      </c>
      <c r="K18">
        <v>0</v>
      </c>
      <c r="L18">
        <v>0</v>
      </c>
      <c r="M18">
        <v>5</v>
      </c>
      <c r="N18">
        <v>0</v>
      </c>
      <c r="O18">
        <v>1</v>
      </c>
    </row>
    <row r="19" spans="1:15" x14ac:dyDescent="0.3">
      <c r="A19" t="s">
        <v>2672</v>
      </c>
      <c r="B19">
        <v>86</v>
      </c>
      <c r="C19">
        <v>4</v>
      </c>
      <c r="D19">
        <v>12</v>
      </c>
      <c r="E19">
        <v>0</v>
      </c>
      <c r="F19">
        <v>5</v>
      </c>
      <c r="G19">
        <v>7</v>
      </c>
      <c r="H19">
        <v>4</v>
      </c>
      <c r="I19">
        <v>1</v>
      </c>
      <c r="J19">
        <v>1</v>
      </c>
      <c r="K19">
        <v>2</v>
      </c>
      <c r="L19">
        <v>13</v>
      </c>
      <c r="M19">
        <v>3</v>
      </c>
      <c r="N19">
        <v>22</v>
      </c>
      <c r="O19">
        <v>12</v>
      </c>
    </row>
    <row r="20" spans="1:15" x14ac:dyDescent="0.3">
      <c r="A20" t="s">
        <v>2673</v>
      </c>
      <c r="B20">
        <v>980</v>
      </c>
      <c r="C20">
        <v>50</v>
      </c>
      <c r="D20">
        <v>52</v>
      </c>
      <c r="E20">
        <v>0</v>
      </c>
      <c r="F20">
        <v>164</v>
      </c>
      <c r="G20">
        <v>87</v>
      </c>
      <c r="H20">
        <v>69</v>
      </c>
      <c r="I20">
        <v>15</v>
      </c>
      <c r="J20">
        <v>9</v>
      </c>
      <c r="K20">
        <v>82</v>
      </c>
      <c r="L20">
        <v>17</v>
      </c>
      <c r="M20">
        <v>419</v>
      </c>
      <c r="N20">
        <v>4</v>
      </c>
      <c r="O20">
        <v>12</v>
      </c>
    </row>
    <row r="21" spans="1:15" x14ac:dyDescent="0.3">
      <c r="A21" t="s">
        <v>2674</v>
      </c>
      <c r="B21">
        <v>321</v>
      </c>
      <c r="C21">
        <v>7</v>
      </c>
      <c r="D21">
        <v>28</v>
      </c>
      <c r="E21">
        <v>0</v>
      </c>
      <c r="F21">
        <v>38</v>
      </c>
      <c r="G21">
        <v>20</v>
      </c>
      <c r="H21">
        <v>1</v>
      </c>
      <c r="I21">
        <v>2</v>
      </c>
      <c r="J21">
        <v>5</v>
      </c>
      <c r="K21">
        <v>34</v>
      </c>
      <c r="L21">
        <v>93</v>
      </c>
      <c r="M21">
        <v>90</v>
      </c>
      <c r="N21">
        <v>0</v>
      </c>
      <c r="O21">
        <v>3</v>
      </c>
    </row>
    <row r="22" spans="1:15" x14ac:dyDescent="0.3">
      <c r="A22" t="s">
        <v>2675</v>
      </c>
      <c r="B22">
        <v>37</v>
      </c>
      <c r="C22">
        <v>2</v>
      </c>
      <c r="D22">
        <v>0</v>
      </c>
      <c r="E22">
        <v>0</v>
      </c>
      <c r="F22">
        <v>3</v>
      </c>
      <c r="G22">
        <v>7</v>
      </c>
      <c r="H22">
        <v>12</v>
      </c>
      <c r="I22">
        <v>0</v>
      </c>
      <c r="J22">
        <v>0</v>
      </c>
      <c r="K22">
        <v>0</v>
      </c>
      <c r="L22">
        <v>6</v>
      </c>
      <c r="M22">
        <v>7</v>
      </c>
      <c r="N22">
        <v>0</v>
      </c>
      <c r="O22">
        <v>0</v>
      </c>
    </row>
    <row r="23" spans="1:15" x14ac:dyDescent="0.3">
      <c r="A23" t="s">
        <v>2676</v>
      </c>
      <c r="B23">
        <v>106</v>
      </c>
      <c r="C23">
        <v>0</v>
      </c>
      <c r="D23">
        <v>0</v>
      </c>
      <c r="E23">
        <v>0</v>
      </c>
      <c r="F23">
        <v>0</v>
      </c>
      <c r="G23">
        <v>1</v>
      </c>
      <c r="H23">
        <v>0</v>
      </c>
      <c r="I23">
        <v>0</v>
      </c>
      <c r="J23">
        <v>0</v>
      </c>
      <c r="K23">
        <v>0</v>
      </c>
      <c r="L23">
        <v>10</v>
      </c>
      <c r="M23">
        <v>0</v>
      </c>
      <c r="N23">
        <v>14</v>
      </c>
      <c r="O23">
        <v>81</v>
      </c>
    </row>
    <row r="24" spans="1:15" x14ac:dyDescent="0.3">
      <c r="A24" t="s">
        <v>53</v>
      </c>
    </row>
    <row r="25" spans="1:15" x14ac:dyDescent="0.3">
      <c r="A25" t="s">
        <v>2662</v>
      </c>
    </row>
    <row r="26" spans="1:15" x14ac:dyDescent="0.3">
      <c r="A26" t="s">
        <v>2</v>
      </c>
      <c r="B26">
        <v>22489</v>
      </c>
      <c r="C26">
        <v>1394</v>
      </c>
      <c r="D26">
        <v>4455</v>
      </c>
      <c r="E26">
        <v>0</v>
      </c>
      <c r="F26">
        <v>2172</v>
      </c>
      <c r="G26">
        <v>4205</v>
      </c>
      <c r="H26">
        <v>1453</v>
      </c>
      <c r="I26">
        <v>358</v>
      </c>
      <c r="J26">
        <v>867</v>
      </c>
      <c r="K26">
        <v>755</v>
      </c>
      <c r="L26">
        <v>2245</v>
      </c>
      <c r="M26">
        <v>3720</v>
      </c>
      <c r="N26">
        <v>322</v>
      </c>
      <c r="O26">
        <v>543</v>
      </c>
    </row>
    <row r="27" spans="1:15" x14ac:dyDescent="0.3">
      <c r="A27" t="s">
        <v>2663</v>
      </c>
      <c r="B27">
        <v>14</v>
      </c>
      <c r="C27">
        <v>0</v>
      </c>
      <c r="D27">
        <v>0</v>
      </c>
      <c r="E27">
        <v>0</v>
      </c>
      <c r="F27">
        <v>14</v>
      </c>
      <c r="G27">
        <v>0</v>
      </c>
      <c r="H27">
        <v>0</v>
      </c>
      <c r="I27">
        <v>0</v>
      </c>
      <c r="J27">
        <v>0</v>
      </c>
      <c r="K27">
        <v>0</v>
      </c>
      <c r="L27">
        <v>0</v>
      </c>
      <c r="M27">
        <v>0</v>
      </c>
      <c r="N27">
        <v>0</v>
      </c>
      <c r="O27">
        <v>0</v>
      </c>
    </row>
    <row r="28" spans="1:15" x14ac:dyDescent="0.3">
      <c r="A28" t="s">
        <v>2664</v>
      </c>
      <c r="B28">
        <v>4734</v>
      </c>
      <c r="C28">
        <v>311</v>
      </c>
      <c r="D28">
        <v>1644</v>
      </c>
      <c r="E28">
        <v>0</v>
      </c>
      <c r="F28">
        <v>248</v>
      </c>
      <c r="G28">
        <v>1642</v>
      </c>
      <c r="H28">
        <v>551</v>
      </c>
      <c r="I28">
        <v>10</v>
      </c>
      <c r="J28">
        <v>103</v>
      </c>
      <c r="K28">
        <v>33</v>
      </c>
      <c r="L28">
        <v>100</v>
      </c>
      <c r="M28">
        <v>87</v>
      </c>
      <c r="N28">
        <v>2</v>
      </c>
      <c r="O28">
        <v>3</v>
      </c>
    </row>
    <row r="29" spans="1:15" x14ac:dyDescent="0.3">
      <c r="A29" t="s">
        <v>2665</v>
      </c>
      <c r="B29">
        <v>1154</v>
      </c>
      <c r="C29">
        <v>0</v>
      </c>
      <c r="D29">
        <v>12</v>
      </c>
      <c r="E29">
        <v>0</v>
      </c>
      <c r="F29">
        <v>627</v>
      </c>
      <c r="G29">
        <v>24</v>
      </c>
      <c r="H29">
        <v>65</v>
      </c>
      <c r="I29">
        <v>6</v>
      </c>
      <c r="J29">
        <v>25</v>
      </c>
      <c r="K29">
        <v>41</v>
      </c>
      <c r="L29">
        <v>13</v>
      </c>
      <c r="M29">
        <v>340</v>
      </c>
      <c r="N29">
        <v>0</v>
      </c>
      <c r="O29">
        <v>1</v>
      </c>
    </row>
    <row r="30" spans="1:15" x14ac:dyDescent="0.3">
      <c r="A30" t="s">
        <v>2666</v>
      </c>
      <c r="B30">
        <v>13087</v>
      </c>
      <c r="C30">
        <v>957</v>
      </c>
      <c r="D30">
        <v>2039</v>
      </c>
      <c r="E30">
        <v>0</v>
      </c>
      <c r="F30">
        <v>1070</v>
      </c>
      <c r="G30">
        <v>2060</v>
      </c>
      <c r="H30">
        <v>707</v>
      </c>
      <c r="I30">
        <v>311</v>
      </c>
      <c r="J30">
        <v>674</v>
      </c>
      <c r="K30">
        <v>532</v>
      </c>
      <c r="L30">
        <v>1653</v>
      </c>
      <c r="M30">
        <v>2600</v>
      </c>
      <c r="N30">
        <v>111</v>
      </c>
      <c r="O30">
        <v>373</v>
      </c>
    </row>
    <row r="31" spans="1:15" x14ac:dyDescent="0.3">
      <c r="A31" t="s">
        <v>2667</v>
      </c>
      <c r="B31">
        <v>565</v>
      </c>
      <c r="C31">
        <v>16</v>
      </c>
      <c r="D31">
        <v>120</v>
      </c>
      <c r="E31">
        <v>0</v>
      </c>
      <c r="F31">
        <v>40</v>
      </c>
      <c r="G31">
        <v>25</v>
      </c>
      <c r="H31">
        <v>30</v>
      </c>
      <c r="I31">
        <v>6</v>
      </c>
      <c r="J31">
        <v>22</v>
      </c>
      <c r="K31">
        <v>52</v>
      </c>
      <c r="L31">
        <v>93</v>
      </c>
      <c r="M31">
        <v>138</v>
      </c>
      <c r="N31">
        <v>5</v>
      </c>
      <c r="O31">
        <v>18</v>
      </c>
    </row>
    <row r="32" spans="1:15" x14ac:dyDescent="0.3">
      <c r="A32" t="s">
        <v>480</v>
      </c>
      <c r="B32">
        <v>308</v>
      </c>
      <c r="C32">
        <v>11</v>
      </c>
      <c r="D32">
        <v>19</v>
      </c>
      <c r="E32">
        <v>0</v>
      </c>
      <c r="F32">
        <v>20</v>
      </c>
      <c r="G32">
        <v>68</v>
      </c>
      <c r="H32">
        <v>14</v>
      </c>
      <c r="I32">
        <v>8</v>
      </c>
      <c r="J32">
        <v>18</v>
      </c>
      <c r="K32">
        <v>27</v>
      </c>
      <c r="L32">
        <v>74</v>
      </c>
      <c r="M32">
        <v>40</v>
      </c>
      <c r="N32">
        <v>1</v>
      </c>
      <c r="O32">
        <v>8</v>
      </c>
    </row>
    <row r="33" spans="1:15" x14ac:dyDescent="0.3">
      <c r="A33" t="s">
        <v>2668</v>
      </c>
      <c r="B33">
        <v>296</v>
      </c>
      <c r="C33">
        <v>45</v>
      </c>
      <c r="D33">
        <v>66</v>
      </c>
      <c r="E33">
        <v>0</v>
      </c>
      <c r="F33">
        <v>10</v>
      </c>
      <c r="G33">
        <v>17</v>
      </c>
      <c r="H33">
        <v>1</v>
      </c>
      <c r="I33">
        <v>5</v>
      </c>
      <c r="J33">
        <v>11</v>
      </c>
      <c r="K33">
        <v>1</v>
      </c>
      <c r="L33">
        <v>68</v>
      </c>
      <c r="M33">
        <v>31</v>
      </c>
      <c r="N33">
        <v>26</v>
      </c>
      <c r="O33">
        <v>15</v>
      </c>
    </row>
    <row r="34" spans="1:15" x14ac:dyDescent="0.3">
      <c r="A34" t="s">
        <v>2669</v>
      </c>
      <c r="B34">
        <v>920</v>
      </c>
      <c r="C34">
        <v>4</v>
      </c>
      <c r="D34">
        <v>395</v>
      </c>
      <c r="E34">
        <v>0</v>
      </c>
      <c r="F34">
        <v>9</v>
      </c>
      <c r="G34">
        <v>259</v>
      </c>
      <c r="H34">
        <v>8</v>
      </c>
      <c r="I34">
        <v>0</v>
      </c>
      <c r="J34">
        <v>2</v>
      </c>
      <c r="K34">
        <v>2</v>
      </c>
      <c r="L34">
        <v>52</v>
      </c>
      <c r="M34">
        <v>100</v>
      </c>
      <c r="N34">
        <v>84</v>
      </c>
      <c r="O34">
        <v>5</v>
      </c>
    </row>
    <row r="35" spans="1:15" x14ac:dyDescent="0.3">
      <c r="A35" t="s">
        <v>2670</v>
      </c>
      <c r="B35">
        <v>299</v>
      </c>
      <c r="C35">
        <v>0</v>
      </c>
      <c r="D35">
        <v>90</v>
      </c>
      <c r="E35">
        <v>0</v>
      </c>
      <c r="F35">
        <v>2</v>
      </c>
      <c r="G35">
        <v>19</v>
      </c>
      <c r="H35">
        <v>1</v>
      </c>
      <c r="I35">
        <v>0</v>
      </c>
      <c r="J35">
        <v>0</v>
      </c>
      <c r="K35">
        <v>0</v>
      </c>
      <c r="L35">
        <v>140</v>
      </c>
      <c r="M35">
        <v>10</v>
      </c>
      <c r="N35">
        <v>30</v>
      </c>
      <c r="O35">
        <v>7</v>
      </c>
    </row>
    <row r="36" spans="1:15" x14ac:dyDescent="0.3">
      <c r="A36" t="s">
        <v>2671</v>
      </c>
      <c r="B36">
        <v>64</v>
      </c>
      <c r="C36">
        <v>1</v>
      </c>
      <c r="D36">
        <v>15</v>
      </c>
      <c r="E36">
        <v>0</v>
      </c>
      <c r="F36">
        <v>3</v>
      </c>
      <c r="G36">
        <v>3</v>
      </c>
      <c r="H36">
        <v>0</v>
      </c>
      <c r="I36">
        <v>0</v>
      </c>
      <c r="J36">
        <v>4</v>
      </c>
      <c r="K36">
        <v>0</v>
      </c>
      <c r="L36">
        <v>7</v>
      </c>
      <c r="M36">
        <v>0</v>
      </c>
      <c r="N36">
        <v>23</v>
      </c>
      <c r="O36">
        <v>8</v>
      </c>
    </row>
    <row r="37" spans="1:15" x14ac:dyDescent="0.3">
      <c r="A37" t="s">
        <v>1705</v>
      </c>
      <c r="B37">
        <v>7</v>
      </c>
      <c r="C37">
        <v>0</v>
      </c>
      <c r="D37">
        <v>1</v>
      </c>
      <c r="E37">
        <v>0</v>
      </c>
      <c r="F37">
        <v>0</v>
      </c>
      <c r="G37">
        <v>0</v>
      </c>
      <c r="H37">
        <v>0</v>
      </c>
      <c r="I37">
        <v>0</v>
      </c>
      <c r="J37">
        <v>0</v>
      </c>
      <c r="K37">
        <v>0</v>
      </c>
      <c r="L37">
        <v>0</v>
      </c>
      <c r="M37">
        <v>5</v>
      </c>
      <c r="N37">
        <v>0</v>
      </c>
      <c r="O37">
        <v>1</v>
      </c>
    </row>
    <row r="38" spans="1:15" x14ac:dyDescent="0.3">
      <c r="A38" t="s">
        <v>2672</v>
      </c>
      <c r="B38">
        <v>86</v>
      </c>
      <c r="C38">
        <v>4</v>
      </c>
      <c r="D38">
        <v>12</v>
      </c>
      <c r="E38">
        <v>0</v>
      </c>
      <c r="F38">
        <v>5</v>
      </c>
      <c r="G38">
        <v>7</v>
      </c>
      <c r="H38">
        <v>4</v>
      </c>
      <c r="I38">
        <v>1</v>
      </c>
      <c r="J38">
        <v>1</v>
      </c>
      <c r="K38">
        <v>2</v>
      </c>
      <c r="L38">
        <v>13</v>
      </c>
      <c r="M38">
        <v>3</v>
      </c>
      <c r="N38">
        <v>22</v>
      </c>
      <c r="O38">
        <v>12</v>
      </c>
    </row>
    <row r="39" spans="1:15" x14ac:dyDescent="0.3">
      <c r="A39" t="s">
        <v>2673</v>
      </c>
      <c r="B39">
        <v>806</v>
      </c>
      <c r="C39">
        <v>42</v>
      </c>
      <c r="D39">
        <v>41</v>
      </c>
      <c r="E39">
        <v>0</v>
      </c>
      <c r="F39">
        <v>119</v>
      </c>
      <c r="G39">
        <v>73</v>
      </c>
      <c r="H39">
        <v>60</v>
      </c>
      <c r="I39">
        <v>11</v>
      </c>
      <c r="J39">
        <v>7</v>
      </c>
      <c r="K39">
        <v>65</v>
      </c>
      <c r="L39">
        <v>16</v>
      </c>
      <c r="M39">
        <v>356</v>
      </c>
      <c r="N39">
        <v>4</v>
      </c>
      <c r="O39">
        <v>12</v>
      </c>
    </row>
    <row r="40" spans="1:15" x14ac:dyDescent="0.3">
      <c r="A40" t="s">
        <v>2674</v>
      </c>
      <c r="B40">
        <v>8</v>
      </c>
      <c r="C40">
        <v>1</v>
      </c>
      <c r="D40">
        <v>1</v>
      </c>
      <c r="E40">
        <v>0</v>
      </c>
      <c r="F40">
        <v>2</v>
      </c>
      <c r="G40">
        <v>0</v>
      </c>
      <c r="H40">
        <v>0</v>
      </c>
      <c r="I40">
        <v>0</v>
      </c>
      <c r="J40">
        <v>0</v>
      </c>
      <c r="K40">
        <v>0</v>
      </c>
      <c r="L40">
        <v>1</v>
      </c>
      <c r="M40">
        <v>3</v>
      </c>
      <c r="N40">
        <v>0</v>
      </c>
      <c r="O40">
        <v>0</v>
      </c>
    </row>
    <row r="41" spans="1:15" x14ac:dyDescent="0.3">
      <c r="A41" t="s">
        <v>2675</v>
      </c>
      <c r="B41">
        <v>36</v>
      </c>
      <c r="C41">
        <v>2</v>
      </c>
      <c r="D41">
        <v>0</v>
      </c>
      <c r="E41">
        <v>0</v>
      </c>
      <c r="F41">
        <v>3</v>
      </c>
      <c r="G41">
        <v>7</v>
      </c>
      <c r="H41">
        <v>12</v>
      </c>
      <c r="I41">
        <v>0</v>
      </c>
      <c r="J41">
        <v>0</v>
      </c>
      <c r="K41">
        <v>0</v>
      </c>
      <c r="L41">
        <v>5</v>
      </c>
      <c r="M41">
        <v>7</v>
      </c>
      <c r="N41">
        <v>0</v>
      </c>
      <c r="O41">
        <v>0</v>
      </c>
    </row>
    <row r="42" spans="1:15" x14ac:dyDescent="0.3">
      <c r="A42" t="s">
        <v>2676</v>
      </c>
      <c r="B42">
        <v>105</v>
      </c>
      <c r="C42">
        <v>0</v>
      </c>
      <c r="D42">
        <v>0</v>
      </c>
      <c r="E42">
        <v>0</v>
      </c>
      <c r="F42">
        <v>0</v>
      </c>
      <c r="G42">
        <v>1</v>
      </c>
      <c r="H42">
        <v>0</v>
      </c>
      <c r="I42">
        <v>0</v>
      </c>
      <c r="J42">
        <v>0</v>
      </c>
      <c r="K42">
        <v>0</v>
      </c>
      <c r="L42">
        <v>10</v>
      </c>
      <c r="M42">
        <v>0</v>
      </c>
      <c r="N42">
        <v>14</v>
      </c>
      <c r="O42">
        <v>80</v>
      </c>
    </row>
    <row r="43" spans="1:15" x14ac:dyDescent="0.3">
      <c r="A43" t="s">
        <v>54</v>
      </c>
    </row>
    <row r="44" spans="1:15" x14ac:dyDescent="0.3">
      <c r="A44" t="s">
        <v>2662</v>
      </c>
    </row>
    <row r="45" spans="1:15" x14ac:dyDescent="0.3">
      <c r="A45" t="s">
        <v>2</v>
      </c>
      <c r="B45">
        <v>15282</v>
      </c>
      <c r="C45">
        <v>947</v>
      </c>
      <c r="D45">
        <v>2491</v>
      </c>
      <c r="E45">
        <v>0</v>
      </c>
      <c r="F45">
        <v>2127</v>
      </c>
      <c r="G45">
        <v>2662</v>
      </c>
      <c r="H45">
        <v>1361</v>
      </c>
      <c r="I45">
        <v>402</v>
      </c>
      <c r="J45">
        <v>561</v>
      </c>
      <c r="K45">
        <v>516</v>
      </c>
      <c r="L45">
        <v>877</v>
      </c>
      <c r="M45">
        <v>3046</v>
      </c>
      <c r="N45">
        <v>125</v>
      </c>
      <c r="O45">
        <v>167</v>
      </c>
    </row>
    <row r="46" spans="1:15" x14ac:dyDescent="0.3">
      <c r="A46" t="s">
        <v>2663</v>
      </c>
      <c r="B46">
        <v>0</v>
      </c>
      <c r="C46">
        <v>0</v>
      </c>
      <c r="D46">
        <v>0</v>
      </c>
      <c r="E46">
        <v>0</v>
      </c>
      <c r="F46">
        <v>0</v>
      </c>
      <c r="G46">
        <v>0</v>
      </c>
      <c r="H46">
        <v>0</v>
      </c>
      <c r="I46">
        <v>0</v>
      </c>
      <c r="J46">
        <v>0</v>
      </c>
      <c r="K46">
        <v>0</v>
      </c>
      <c r="L46">
        <v>0</v>
      </c>
      <c r="M46">
        <v>0</v>
      </c>
      <c r="N46">
        <v>0</v>
      </c>
      <c r="O46">
        <v>0</v>
      </c>
    </row>
    <row r="47" spans="1:15" x14ac:dyDescent="0.3">
      <c r="A47" t="s">
        <v>2664</v>
      </c>
      <c r="B47">
        <v>1672</v>
      </c>
      <c r="C47">
        <v>41</v>
      </c>
      <c r="D47">
        <v>477</v>
      </c>
      <c r="E47">
        <v>0</v>
      </c>
      <c r="F47">
        <v>95</v>
      </c>
      <c r="G47">
        <v>607</v>
      </c>
      <c r="H47">
        <v>291</v>
      </c>
      <c r="I47">
        <v>3</v>
      </c>
      <c r="J47">
        <v>51</v>
      </c>
      <c r="K47">
        <v>10</v>
      </c>
      <c r="L47">
        <v>11</v>
      </c>
      <c r="M47">
        <v>83</v>
      </c>
      <c r="N47">
        <v>2</v>
      </c>
      <c r="O47">
        <v>1</v>
      </c>
    </row>
    <row r="48" spans="1:15" x14ac:dyDescent="0.3">
      <c r="A48" t="s">
        <v>2665</v>
      </c>
      <c r="B48">
        <v>432</v>
      </c>
      <c r="C48">
        <v>1</v>
      </c>
      <c r="D48">
        <v>1</v>
      </c>
      <c r="E48">
        <v>0</v>
      </c>
      <c r="F48">
        <v>240</v>
      </c>
      <c r="G48">
        <v>17</v>
      </c>
      <c r="H48">
        <v>20</v>
      </c>
      <c r="I48">
        <v>1</v>
      </c>
      <c r="J48">
        <v>21</v>
      </c>
      <c r="K48">
        <v>20</v>
      </c>
      <c r="L48">
        <v>4</v>
      </c>
      <c r="M48">
        <v>107</v>
      </c>
      <c r="N48">
        <v>0</v>
      </c>
      <c r="O48">
        <v>0</v>
      </c>
    </row>
    <row r="49" spans="1:15" x14ac:dyDescent="0.3">
      <c r="A49" t="s">
        <v>2666</v>
      </c>
      <c r="B49">
        <v>11957</v>
      </c>
      <c r="C49">
        <v>836</v>
      </c>
      <c r="D49">
        <v>1739</v>
      </c>
      <c r="E49">
        <v>0</v>
      </c>
      <c r="F49">
        <v>1682</v>
      </c>
      <c r="G49">
        <v>1803</v>
      </c>
      <c r="H49">
        <v>1031</v>
      </c>
      <c r="I49">
        <v>389</v>
      </c>
      <c r="J49">
        <v>471</v>
      </c>
      <c r="K49">
        <v>421</v>
      </c>
      <c r="L49">
        <v>735</v>
      </c>
      <c r="M49">
        <v>2615</v>
      </c>
      <c r="N49">
        <v>75</v>
      </c>
      <c r="O49">
        <v>160</v>
      </c>
    </row>
    <row r="50" spans="1:15" x14ac:dyDescent="0.3">
      <c r="A50" t="s">
        <v>2667</v>
      </c>
      <c r="B50">
        <v>109</v>
      </c>
      <c r="C50">
        <v>0</v>
      </c>
      <c r="D50">
        <v>20</v>
      </c>
      <c r="E50">
        <v>0</v>
      </c>
      <c r="F50">
        <v>14</v>
      </c>
      <c r="G50">
        <v>4</v>
      </c>
      <c r="H50">
        <v>5</v>
      </c>
      <c r="I50">
        <v>1</v>
      </c>
      <c r="J50">
        <v>3</v>
      </c>
      <c r="K50">
        <v>7</v>
      </c>
      <c r="L50">
        <v>10</v>
      </c>
      <c r="M50">
        <v>45</v>
      </c>
      <c r="N50">
        <v>0</v>
      </c>
      <c r="O50">
        <v>0</v>
      </c>
    </row>
    <row r="51" spans="1:15" x14ac:dyDescent="0.3">
      <c r="A51" t="s">
        <v>480</v>
      </c>
      <c r="B51">
        <v>64</v>
      </c>
      <c r="C51">
        <v>0</v>
      </c>
      <c r="D51">
        <v>2</v>
      </c>
      <c r="E51">
        <v>0</v>
      </c>
      <c r="F51">
        <v>2</v>
      </c>
      <c r="G51">
        <v>26</v>
      </c>
      <c r="H51">
        <v>4</v>
      </c>
      <c r="I51">
        <v>1</v>
      </c>
      <c r="J51">
        <v>4</v>
      </c>
      <c r="K51">
        <v>3</v>
      </c>
      <c r="L51">
        <v>1</v>
      </c>
      <c r="M51">
        <v>21</v>
      </c>
      <c r="N51">
        <v>0</v>
      </c>
      <c r="O51">
        <v>0</v>
      </c>
    </row>
    <row r="52" spans="1:15" x14ac:dyDescent="0.3">
      <c r="A52" t="s">
        <v>2668</v>
      </c>
      <c r="B52">
        <v>127</v>
      </c>
      <c r="C52">
        <v>54</v>
      </c>
      <c r="D52">
        <v>16</v>
      </c>
      <c r="E52">
        <v>0</v>
      </c>
      <c r="F52">
        <v>4</v>
      </c>
      <c r="G52">
        <v>28</v>
      </c>
      <c r="H52">
        <v>0</v>
      </c>
      <c r="I52">
        <v>1</v>
      </c>
      <c r="J52">
        <v>2</v>
      </c>
      <c r="K52">
        <v>2</v>
      </c>
      <c r="L52">
        <v>3</v>
      </c>
      <c r="M52">
        <v>15</v>
      </c>
      <c r="N52">
        <v>1</v>
      </c>
      <c r="O52">
        <v>1</v>
      </c>
    </row>
    <row r="53" spans="1:15" x14ac:dyDescent="0.3">
      <c r="A53" t="s">
        <v>2669</v>
      </c>
      <c r="B53">
        <v>406</v>
      </c>
      <c r="C53">
        <v>1</v>
      </c>
      <c r="D53">
        <v>192</v>
      </c>
      <c r="E53">
        <v>0</v>
      </c>
      <c r="F53">
        <v>8</v>
      </c>
      <c r="G53">
        <v>143</v>
      </c>
      <c r="H53">
        <v>0</v>
      </c>
      <c r="I53">
        <v>0</v>
      </c>
      <c r="J53">
        <v>2</v>
      </c>
      <c r="K53">
        <v>2</v>
      </c>
      <c r="L53">
        <v>11</v>
      </c>
      <c r="M53">
        <v>5</v>
      </c>
      <c r="N53">
        <v>41</v>
      </c>
      <c r="O53">
        <v>1</v>
      </c>
    </row>
    <row r="54" spans="1:15" x14ac:dyDescent="0.3">
      <c r="A54" t="s">
        <v>2670</v>
      </c>
      <c r="B54">
        <v>21</v>
      </c>
      <c r="C54">
        <v>0</v>
      </c>
      <c r="D54">
        <v>5</v>
      </c>
      <c r="E54">
        <v>0</v>
      </c>
      <c r="F54">
        <v>0</v>
      </c>
      <c r="G54">
        <v>0</v>
      </c>
      <c r="H54">
        <v>0</v>
      </c>
      <c r="I54">
        <v>0</v>
      </c>
      <c r="J54">
        <v>0</v>
      </c>
      <c r="K54">
        <v>0</v>
      </c>
      <c r="L54">
        <v>6</v>
      </c>
      <c r="M54">
        <v>5</v>
      </c>
      <c r="N54">
        <v>5</v>
      </c>
      <c r="O54">
        <v>0</v>
      </c>
    </row>
    <row r="55" spans="1:15" x14ac:dyDescent="0.3">
      <c r="A55" t="s">
        <v>2671</v>
      </c>
      <c r="B55">
        <v>5</v>
      </c>
      <c r="C55">
        <v>0</v>
      </c>
      <c r="D55">
        <v>1</v>
      </c>
      <c r="E55">
        <v>0</v>
      </c>
      <c r="F55">
        <v>1</v>
      </c>
      <c r="G55">
        <v>0</v>
      </c>
      <c r="H55">
        <v>0</v>
      </c>
      <c r="I55">
        <v>0</v>
      </c>
      <c r="J55">
        <v>0</v>
      </c>
      <c r="K55">
        <v>0</v>
      </c>
      <c r="L55">
        <v>2</v>
      </c>
      <c r="M55">
        <v>0</v>
      </c>
      <c r="N55">
        <v>1</v>
      </c>
      <c r="O55">
        <v>0</v>
      </c>
    </row>
    <row r="56" spans="1:15" x14ac:dyDescent="0.3">
      <c r="A56" t="s">
        <v>1705</v>
      </c>
      <c r="B56">
        <v>0</v>
      </c>
      <c r="C56">
        <v>0</v>
      </c>
      <c r="D56">
        <v>0</v>
      </c>
      <c r="E56">
        <v>0</v>
      </c>
      <c r="F56">
        <v>0</v>
      </c>
      <c r="G56">
        <v>0</v>
      </c>
      <c r="H56">
        <v>0</v>
      </c>
      <c r="I56">
        <v>0</v>
      </c>
      <c r="J56">
        <v>0</v>
      </c>
      <c r="K56">
        <v>0</v>
      </c>
      <c r="L56">
        <v>0</v>
      </c>
      <c r="M56">
        <v>0</v>
      </c>
      <c r="N56">
        <v>0</v>
      </c>
      <c r="O56">
        <v>0</v>
      </c>
    </row>
    <row r="57" spans="1:15" x14ac:dyDescent="0.3">
      <c r="A57" t="s">
        <v>2672</v>
      </c>
      <c r="B57">
        <v>0</v>
      </c>
      <c r="C57">
        <v>0</v>
      </c>
      <c r="D57">
        <v>0</v>
      </c>
      <c r="E57">
        <v>0</v>
      </c>
      <c r="F57">
        <v>0</v>
      </c>
      <c r="G57">
        <v>0</v>
      </c>
      <c r="H57">
        <v>0</v>
      </c>
      <c r="I57">
        <v>0</v>
      </c>
      <c r="J57">
        <v>0</v>
      </c>
      <c r="K57">
        <v>0</v>
      </c>
      <c r="L57">
        <v>0</v>
      </c>
      <c r="M57">
        <v>0</v>
      </c>
      <c r="N57">
        <v>0</v>
      </c>
      <c r="O57">
        <v>0</v>
      </c>
    </row>
    <row r="58" spans="1:15" x14ac:dyDescent="0.3">
      <c r="A58" t="s">
        <v>2673</v>
      </c>
      <c r="B58">
        <v>174</v>
      </c>
      <c r="C58">
        <v>8</v>
      </c>
      <c r="D58">
        <v>11</v>
      </c>
      <c r="E58">
        <v>0</v>
      </c>
      <c r="F58">
        <v>45</v>
      </c>
      <c r="G58">
        <v>14</v>
      </c>
      <c r="H58">
        <v>9</v>
      </c>
      <c r="I58">
        <v>4</v>
      </c>
      <c r="J58">
        <v>2</v>
      </c>
      <c r="K58">
        <v>17</v>
      </c>
      <c r="L58">
        <v>1</v>
      </c>
      <c r="M58">
        <v>63</v>
      </c>
      <c r="N58">
        <v>0</v>
      </c>
      <c r="O58">
        <v>0</v>
      </c>
    </row>
    <row r="59" spans="1:15" x14ac:dyDescent="0.3">
      <c r="A59" t="s">
        <v>2674</v>
      </c>
      <c r="B59">
        <v>313</v>
      </c>
      <c r="C59">
        <v>6</v>
      </c>
      <c r="D59">
        <v>27</v>
      </c>
      <c r="E59">
        <v>0</v>
      </c>
      <c r="F59">
        <v>36</v>
      </c>
      <c r="G59">
        <v>20</v>
      </c>
      <c r="H59">
        <v>1</v>
      </c>
      <c r="I59">
        <v>2</v>
      </c>
      <c r="J59">
        <v>5</v>
      </c>
      <c r="K59">
        <v>34</v>
      </c>
      <c r="L59">
        <v>92</v>
      </c>
      <c r="M59">
        <v>87</v>
      </c>
      <c r="N59">
        <v>0</v>
      </c>
      <c r="O59">
        <v>3</v>
      </c>
    </row>
    <row r="60" spans="1:15" x14ac:dyDescent="0.3">
      <c r="A60" t="s">
        <v>2675</v>
      </c>
      <c r="B60">
        <v>1</v>
      </c>
      <c r="C60">
        <v>0</v>
      </c>
      <c r="D60">
        <v>0</v>
      </c>
      <c r="E60">
        <v>0</v>
      </c>
      <c r="F60">
        <v>0</v>
      </c>
      <c r="G60">
        <v>0</v>
      </c>
      <c r="H60">
        <v>0</v>
      </c>
      <c r="I60">
        <v>0</v>
      </c>
      <c r="J60">
        <v>0</v>
      </c>
      <c r="K60">
        <v>0</v>
      </c>
      <c r="L60">
        <v>1</v>
      </c>
      <c r="M60">
        <v>0</v>
      </c>
      <c r="N60">
        <v>0</v>
      </c>
      <c r="O60">
        <v>0</v>
      </c>
    </row>
    <row r="61" spans="1:15" x14ac:dyDescent="0.3">
      <c r="A61" t="s">
        <v>2676</v>
      </c>
      <c r="B61">
        <v>1</v>
      </c>
      <c r="C61">
        <v>0</v>
      </c>
      <c r="D61">
        <v>0</v>
      </c>
      <c r="E61">
        <v>0</v>
      </c>
      <c r="F61">
        <v>0</v>
      </c>
      <c r="G61">
        <v>0</v>
      </c>
      <c r="H61">
        <v>0</v>
      </c>
      <c r="I61">
        <v>0</v>
      </c>
      <c r="J61">
        <v>0</v>
      </c>
      <c r="K61">
        <v>0</v>
      </c>
      <c r="L61">
        <v>0</v>
      </c>
      <c r="M61">
        <v>0</v>
      </c>
      <c r="N61">
        <v>0</v>
      </c>
      <c r="O61">
        <v>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B937C-4E21-4909-86B1-F9995911CD23}">
  <dimension ref="A1:Q39"/>
  <sheetViews>
    <sheetView view="pageBreakPreview" zoomScale="125" zoomScaleNormal="100" zoomScaleSheetLayoutView="125" workbookViewId="0">
      <selection activeCell="R22" sqref="R22"/>
    </sheetView>
  </sheetViews>
  <sheetFormatPr defaultRowHeight="9.6" x14ac:dyDescent="0.2"/>
  <cols>
    <col min="1" max="1" width="11.33203125" style="4" customWidth="1"/>
    <col min="2" max="17" width="4.44140625" style="4" customWidth="1"/>
    <col min="18" max="16384" width="8.88671875" style="4"/>
  </cols>
  <sheetData>
    <row r="1" spans="1:17" x14ac:dyDescent="0.2">
      <c r="A1" s="4" t="s">
        <v>173</v>
      </c>
    </row>
    <row r="2" spans="1:17" x14ac:dyDescent="0.2">
      <c r="A2" s="5"/>
      <c r="B2" s="6"/>
      <c r="C2" s="6"/>
      <c r="D2" s="6"/>
      <c r="E2" s="7" t="s">
        <v>89</v>
      </c>
      <c r="F2" s="6"/>
      <c r="G2" s="6"/>
      <c r="H2" s="7" t="s">
        <v>90</v>
      </c>
      <c r="I2" s="7" t="s">
        <v>91</v>
      </c>
      <c r="J2" s="7" t="s">
        <v>92</v>
      </c>
      <c r="K2" s="7" t="s">
        <v>93</v>
      </c>
      <c r="L2" s="6"/>
      <c r="M2" s="6"/>
      <c r="N2" s="6"/>
      <c r="O2" s="6"/>
      <c r="P2" s="6"/>
      <c r="Q2" s="8"/>
    </row>
    <row r="3" spans="1:17" s="12" customFormat="1" x14ac:dyDescent="0.2">
      <c r="A3" s="9" t="s">
        <v>174</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2</v>
      </c>
      <c r="B4" s="4">
        <v>715376</v>
      </c>
      <c r="C4" s="4">
        <v>197633</v>
      </c>
      <c r="D4" s="4">
        <v>13987</v>
      </c>
      <c r="E4" s="4">
        <v>40433</v>
      </c>
      <c r="F4" s="4">
        <v>9805</v>
      </c>
      <c r="G4" s="4">
        <v>14203</v>
      </c>
      <c r="H4" s="4">
        <v>16066</v>
      </c>
      <c r="I4" s="4">
        <v>74735</v>
      </c>
      <c r="J4" s="4">
        <v>54431</v>
      </c>
      <c r="K4" s="4">
        <v>100227</v>
      </c>
      <c r="L4" s="4">
        <v>4836</v>
      </c>
      <c r="M4" s="4">
        <v>31285</v>
      </c>
      <c r="N4" s="4">
        <v>97442</v>
      </c>
      <c r="O4" s="4">
        <v>13356</v>
      </c>
      <c r="P4" s="4">
        <v>44249</v>
      </c>
      <c r="Q4" s="4">
        <v>2688</v>
      </c>
    </row>
    <row r="5" spans="1:17" x14ac:dyDescent="0.2">
      <c r="A5" s="4" t="s">
        <v>175</v>
      </c>
      <c r="B5" s="4">
        <v>106307</v>
      </c>
      <c r="C5" s="4">
        <v>26162</v>
      </c>
      <c r="D5" s="4">
        <v>5561</v>
      </c>
      <c r="E5" s="4">
        <v>10234</v>
      </c>
      <c r="F5" s="4">
        <v>2591</v>
      </c>
      <c r="G5" s="4">
        <v>3117</v>
      </c>
      <c r="H5" s="4">
        <v>3621</v>
      </c>
      <c r="I5" s="4">
        <v>14115</v>
      </c>
      <c r="J5" s="4">
        <v>12065</v>
      </c>
      <c r="K5" s="4">
        <v>7772</v>
      </c>
      <c r="L5" s="4">
        <v>1120</v>
      </c>
      <c r="M5" s="4">
        <v>6981</v>
      </c>
      <c r="N5" s="4">
        <v>3977</v>
      </c>
      <c r="O5" s="4">
        <v>1597</v>
      </c>
      <c r="P5" s="4">
        <v>6611</v>
      </c>
      <c r="Q5" s="4">
        <v>783</v>
      </c>
    </row>
    <row r="6" spans="1:17" x14ac:dyDescent="0.2">
      <c r="A6" s="4" t="s">
        <v>176</v>
      </c>
      <c r="B6" s="4">
        <v>1345</v>
      </c>
      <c r="C6" s="4">
        <v>1201</v>
      </c>
      <c r="D6" s="4">
        <v>0</v>
      </c>
      <c r="E6" s="4">
        <v>28</v>
      </c>
      <c r="F6" s="4">
        <v>0</v>
      </c>
      <c r="G6" s="4">
        <v>1</v>
      </c>
      <c r="H6" s="4">
        <v>0</v>
      </c>
      <c r="I6" s="4">
        <v>17</v>
      </c>
      <c r="J6" s="4">
        <v>6</v>
      </c>
      <c r="K6" s="4">
        <v>38</v>
      </c>
      <c r="L6" s="4">
        <v>1</v>
      </c>
      <c r="M6" s="4">
        <v>12</v>
      </c>
      <c r="N6" s="4">
        <v>24</v>
      </c>
      <c r="O6" s="4">
        <v>9</v>
      </c>
      <c r="P6" s="4">
        <v>8</v>
      </c>
      <c r="Q6" s="4">
        <v>0</v>
      </c>
    </row>
    <row r="7" spans="1:17" x14ac:dyDescent="0.2">
      <c r="A7" s="4" t="s">
        <v>177</v>
      </c>
      <c r="B7" s="4">
        <v>18107</v>
      </c>
      <c r="C7" s="4">
        <v>6040</v>
      </c>
      <c r="D7" s="4">
        <v>138</v>
      </c>
      <c r="E7" s="4">
        <v>346</v>
      </c>
      <c r="F7" s="4">
        <v>19</v>
      </c>
      <c r="G7" s="4">
        <v>34</v>
      </c>
      <c r="H7" s="4">
        <v>558</v>
      </c>
      <c r="I7" s="4">
        <v>1847</v>
      </c>
      <c r="J7" s="4">
        <v>624</v>
      </c>
      <c r="K7" s="4">
        <v>3356</v>
      </c>
      <c r="L7" s="4">
        <v>55</v>
      </c>
      <c r="M7" s="4">
        <v>431</v>
      </c>
      <c r="N7" s="4">
        <v>3663</v>
      </c>
      <c r="O7" s="4">
        <v>272</v>
      </c>
      <c r="P7" s="4">
        <v>721</v>
      </c>
      <c r="Q7" s="4">
        <v>3</v>
      </c>
    </row>
    <row r="8" spans="1:17" x14ac:dyDescent="0.2">
      <c r="A8" s="4" t="s">
        <v>178</v>
      </c>
      <c r="B8" s="4">
        <v>2154</v>
      </c>
      <c r="C8" s="4">
        <v>869</v>
      </c>
      <c r="D8" s="4">
        <v>7</v>
      </c>
      <c r="E8" s="4">
        <v>42</v>
      </c>
      <c r="F8" s="4">
        <v>1</v>
      </c>
      <c r="G8" s="4">
        <v>12</v>
      </c>
      <c r="H8" s="4">
        <v>21</v>
      </c>
      <c r="I8" s="4">
        <v>140</v>
      </c>
      <c r="J8" s="4">
        <v>67</v>
      </c>
      <c r="K8" s="4">
        <v>485</v>
      </c>
      <c r="L8" s="4">
        <v>13</v>
      </c>
      <c r="M8" s="4">
        <v>16</v>
      </c>
      <c r="N8" s="4">
        <v>306</v>
      </c>
      <c r="O8" s="4">
        <v>42</v>
      </c>
      <c r="P8" s="4">
        <v>126</v>
      </c>
      <c r="Q8" s="4">
        <v>7</v>
      </c>
    </row>
    <row r="9" spans="1:17" x14ac:dyDescent="0.2">
      <c r="A9" s="4" t="s">
        <v>179</v>
      </c>
      <c r="B9" s="4">
        <v>11786</v>
      </c>
      <c r="C9" s="4">
        <v>3592</v>
      </c>
      <c r="D9" s="4">
        <v>56</v>
      </c>
      <c r="E9" s="4">
        <v>347</v>
      </c>
      <c r="F9" s="4">
        <v>91</v>
      </c>
      <c r="G9" s="4">
        <v>127</v>
      </c>
      <c r="H9" s="4">
        <v>173</v>
      </c>
      <c r="I9" s="4">
        <v>895</v>
      </c>
      <c r="J9" s="4">
        <v>488</v>
      </c>
      <c r="K9" s="4">
        <v>2765</v>
      </c>
      <c r="L9" s="4">
        <v>47</v>
      </c>
      <c r="M9" s="4">
        <v>217</v>
      </c>
      <c r="N9" s="4">
        <v>1773</v>
      </c>
      <c r="O9" s="4">
        <v>283</v>
      </c>
      <c r="P9" s="4">
        <v>913</v>
      </c>
      <c r="Q9" s="4">
        <v>19</v>
      </c>
    </row>
    <row r="10" spans="1:17" x14ac:dyDescent="0.2">
      <c r="A10" s="4" t="s">
        <v>180</v>
      </c>
      <c r="B10" s="4">
        <v>26012</v>
      </c>
      <c r="C10" s="4">
        <v>7850</v>
      </c>
      <c r="D10" s="4">
        <v>60</v>
      </c>
      <c r="E10" s="4">
        <v>544</v>
      </c>
      <c r="F10" s="4">
        <v>62</v>
      </c>
      <c r="G10" s="4">
        <v>67</v>
      </c>
      <c r="H10" s="4">
        <v>209</v>
      </c>
      <c r="I10" s="4">
        <v>1223</v>
      </c>
      <c r="J10" s="4">
        <v>3289</v>
      </c>
      <c r="K10" s="4">
        <v>4088</v>
      </c>
      <c r="L10" s="4">
        <v>30</v>
      </c>
      <c r="M10" s="4">
        <v>498</v>
      </c>
      <c r="N10" s="4">
        <v>5482</v>
      </c>
      <c r="O10" s="4">
        <v>795</v>
      </c>
      <c r="P10" s="4">
        <v>1659</v>
      </c>
      <c r="Q10" s="4">
        <v>156</v>
      </c>
    </row>
    <row r="11" spans="1:17" x14ac:dyDescent="0.2">
      <c r="A11" s="4" t="s">
        <v>181</v>
      </c>
      <c r="B11" s="4">
        <v>13151</v>
      </c>
      <c r="C11" s="4">
        <v>4597</v>
      </c>
      <c r="D11" s="4">
        <v>47</v>
      </c>
      <c r="E11" s="4">
        <v>348</v>
      </c>
      <c r="F11" s="4">
        <v>35</v>
      </c>
      <c r="G11" s="4">
        <v>77</v>
      </c>
      <c r="H11" s="4">
        <v>128</v>
      </c>
      <c r="I11" s="4">
        <v>621</v>
      </c>
      <c r="J11" s="4">
        <v>552</v>
      </c>
      <c r="K11" s="4">
        <v>2570</v>
      </c>
      <c r="L11" s="4">
        <v>18</v>
      </c>
      <c r="M11" s="4">
        <v>219</v>
      </c>
      <c r="N11" s="4">
        <v>2943</v>
      </c>
      <c r="O11" s="4">
        <v>189</v>
      </c>
      <c r="P11" s="4">
        <v>799</v>
      </c>
      <c r="Q11" s="4">
        <v>8</v>
      </c>
    </row>
    <row r="12" spans="1:17" x14ac:dyDescent="0.2">
      <c r="A12" s="4" t="s">
        <v>182</v>
      </c>
      <c r="B12" s="4">
        <v>6016</v>
      </c>
      <c r="C12" s="4">
        <v>1518</v>
      </c>
      <c r="D12" s="4">
        <v>8</v>
      </c>
      <c r="E12" s="4">
        <v>58</v>
      </c>
      <c r="F12" s="4">
        <v>2</v>
      </c>
      <c r="G12" s="4">
        <v>10</v>
      </c>
      <c r="H12" s="4">
        <v>26</v>
      </c>
      <c r="I12" s="4">
        <v>314</v>
      </c>
      <c r="J12" s="4">
        <v>188</v>
      </c>
      <c r="K12" s="4">
        <v>1226</v>
      </c>
      <c r="L12" s="4">
        <v>17</v>
      </c>
      <c r="M12" s="4">
        <v>52</v>
      </c>
      <c r="N12" s="4">
        <v>2332</v>
      </c>
      <c r="O12" s="4">
        <v>51</v>
      </c>
      <c r="P12" s="4">
        <v>211</v>
      </c>
      <c r="Q12" s="4">
        <v>3</v>
      </c>
    </row>
    <row r="13" spans="1:17" x14ac:dyDescent="0.2">
      <c r="A13" s="4" t="s">
        <v>183</v>
      </c>
      <c r="B13" s="4">
        <v>36619</v>
      </c>
      <c r="C13" s="4">
        <v>7952</v>
      </c>
      <c r="D13" s="4">
        <v>253</v>
      </c>
      <c r="E13" s="4">
        <v>1132</v>
      </c>
      <c r="F13" s="4">
        <v>184</v>
      </c>
      <c r="G13" s="4">
        <v>375</v>
      </c>
      <c r="H13" s="4">
        <v>436</v>
      </c>
      <c r="I13" s="4">
        <v>2557</v>
      </c>
      <c r="J13" s="4">
        <v>1289</v>
      </c>
      <c r="K13" s="4">
        <v>7585</v>
      </c>
      <c r="L13" s="4">
        <v>109</v>
      </c>
      <c r="M13" s="4">
        <v>665</v>
      </c>
      <c r="N13" s="4">
        <v>11222</v>
      </c>
      <c r="O13" s="4">
        <v>663</v>
      </c>
      <c r="P13" s="4">
        <v>2090</v>
      </c>
      <c r="Q13" s="4">
        <v>107</v>
      </c>
    </row>
    <row r="14" spans="1:17" x14ac:dyDescent="0.2">
      <c r="A14" s="4" t="s">
        <v>184</v>
      </c>
      <c r="B14" s="4">
        <v>493879</v>
      </c>
      <c r="C14" s="4">
        <v>137852</v>
      </c>
      <c r="D14" s="4">
        <v>7857</v>
      </c>
      <c r="E14" s="4">
        <v>27354</v>
      </c>
      <c r="F14" s="4">
        <v>6820</v>
      </c>
      <c r="G14" s="4">
        <v>10383</v>
      </c>
      <c r="H14" s="4">
        <v>10894</v>
      </c>
      <c r="I14" s="4">
        <v>53006</v>
      </c>
      <c r="J14" s="4">
        <v>35863</v>
      </c>
      <c r="K14" s="4">
        <v>70342</v>
      </c>
      <c r="L14" s="4">
        <v>3426</v>
      </c>
      <c r="M14" s="4">
        <v>22194</v>
      </c>
      <c r="N14" s="4">
        <v>65720</v>
      </c>
      <c r="O14" s="4">
        <v>9455</v>
      </c>
      <c r="P14" s="4">
        <v>31111</v>
      </c>
      <c r="Q14" s="4">
        <v>1602</v>
      </c>
    </row>
    <row r="16" spans="1:17" x14ac:dyDescent="0.2">
      <c r="A16" s="4" t="s">
        <v>116</v>
      </c>
      <c r="B16" s="4">
        <v>362568</v>
      </c>
      <c r="C16" s="4">
        <v>99826</v>
      </c>
      <c r="D16" s="4">
        <v>7103</v>
      </c>
      <c r="E16" s="4">
        <v>20755</v>
      </c>
      <c r="F16" s="4">
        <v>5053</v>
      </c>
      <c r="G16" s="4">
        <v>7046</v>
      </c>
      <c r="H16" s="4">
        <v>8267</v>
      </c>
      <c r="I16" s="4">
        <v>38077</v>
      </c>
      <c r="J16" s="4">
        <v>27843</v>
      </c>
      <c r="K16" s="4">
        <v>50424</v>
      </c>
      <c r="L16" s="4">
        <v>2500</v>
      </c>
      <c r="M16" s="4">
        <v>16009</v>
      </c>
      <c r="N16" s="4">
        <v>48895</v>
      </c>
      <c r="O16" s="4">
        <v>6823</v>
      </c>
      <c r="P16" s="4">
        <v>22561</v>
      </c>
      <c r="Q16" s="4">
        <v>1386</v>
      </c>
    </row>
    <row r="17" spans="1:17" x14ac:dyDescent="0.2">
      <c r="A17" s="4" t="s">
        <v>175</v>
      </c>
      <c r="B17" s="4">
        <v>94134</v>
      </c>
      <c r="C17" s="4">
        <v>24227</v>
      </c>
      <c r="D17" s="4">
        <v>3330</v>
      </c>
      <c r="E17" s="4">
        <v>8770</v>
      </c>
      <c r="F17" s="4">
        <v>2408</v>
      </c>
      <c r="G17" s="4">
        <v>2964</v>
      </c>
      <c r="H17" s="4">
        <v>3371</v>
      </c>
      <c r="I17" s="4">
        <v>13604</v>
      </c>
      <c r="J17" s="4">
        <v>10185</v>
      </c>
      <c r="K17" s="4">
        <v>6704</v>
      </c>
      <c r="L17" s="4">
        <v>930</v>
      </c>
      <c r="M17" s="4">
        <v>6560</v>
      </c>
      <c r="N17" s="4">
        <v>3383</v>
      </c>
      <c r="O17" s="4">
        <v>1365</v>
      </c>
      <c r="P17" s="4">
        <v>5819</v>
      </c>
      <c r="Q17" s="4">
        <v>514</v>
      </c>
    </row>
    <row r="18" spans="1:17" x14ac:dyDescent="0.2">
      <c r="A18" s="4" t="s">
        <v>176</v>
      </c>
      <c r="B18" s="4">
        <v>1270</v>
      </c>
      <c r="C18" s="4">
        <v>1136</v>
      </c>
      <c r="D18" s="4">
        <v>0</v>
      </c>
      <c r="E18" s="4">
        <v>26</v>
      </c>
      <c r="F18" s="4">
        <v>0</v>
      </c>
      <c r="G18" s="4">
        <v>1</v>
      </c>
      <c r="H18" s="4">
        <v>0</v>
      </c>
      <c r="I18" s="4">
        <v>15</v>
      </c>
      <c r="J18" s="4">
        <v>6</v>
      </c>
      <c r="K18" s="4">
        <v>36</v>
      </c>
      <c r="L18" s="4">
        <v>1</v>
      </c>
      <c r="M18" s="4">
        <v>11</v>
      </c>
      <c r="N18" s="4">
        <v>23</v>
      </c>
      <c r="O18" s="4">
        <v>8</v>
      </c>
      <c r="P18" s="4">
        <v>7</v>
      </c>
      <c r="Q18" s="4">
        <v>0</v>
      </c>
    </row>
    <row r="19" spans="1:17" x14ac:dyDescent="0.2">
      <c r="A19" s="4" t="s">
        <v>177</v>
      </c>
      <c r="B19" s="4">
        <v>13685</v>
      </c>
      <c r="C19" s="4">
        <v>4920</v>
      </c>
      <c r="D19" s="4">
        <v>25</v>
      </c>
      <c r="E19" s="4">
        <v>251</v>
      </c>
      <c r="F19" s="4">
        <v>12</v>
      </c>
      <c r="G19" s="4">
        <v>27</v>
      </c>
      <c r="H19" s="4">
        <v>158</v>
      </c>
      <c r="I19" s="4">
        <v>1733</v>
      </c>
      <c r="J19" s="4">
        <v>348</v>
      </c>
      <c r="K19" s="4">
        <v>2319</v>
      </c>
      <c r="L19" s="4">
        <v>50</v>
      </c>
      <c r="M19" s="4">
        <v>416</v>
      </c>
      <c r="N19" s="4">
        <v>2591</v>
      </c>
      <c r="O19" s="4">
        <v>248</v>
      </c>
      <c r="P19" s="4">
        <v>584</v>
      </c>
      <c r="Q19" s="4">
        <v>3</v>
      </c>
    </row>
    <row r="20" spans="1:17" x14ac:dyDescent="0.2">
      <c r="A20" s="4" t="s">
        <v>178</v>
      </c>
      <c r="B20" s="4">
        <v>2049</v>
      </c>
      <c r="C20" s="4">
        <v>821</v>
      </c>
      <c r="D20" s="4">
        <v>7</v>
      </c>
      <c r="E20" s="4">
        <v>41</v>
      </c>
      <c r="F20" s="4">
        <v>1</v>
      </c>
      <c r="G20" s="4">
        <v>11</v>
      </c>
      <c r="H20" s="4">
        <v>21</v>
      </c>
      <c r="I20" s="4">
        <v>138</v>
      </c>
      <c r="J20" s="4">
        <v>66</v>
      </c>
      <c r="K20" s="4">
        <v>459</v>
      </c>
      <c r="L20" s="4">
        <v>13</v>
      </c>
      <c r="M20" s="4">
        <v>16</v>
      </c>
      <c r="N20" s="4">
        <v>287</v>
      </c>
      <c r="O20" s="4">
        <v>40</v>
      </c>
      <c r="P20" s="4">
        <v>121</v>
      </c>
      <c r="Q20" s="4">
        <v>7</v>
      </c>
    </row>
    <row r="21" spans="1:17" x14ac:dyDescent="0.2">
      <c r="A21" s="4" t="s">
        <v>179</v>
      </c>
      <c r="B21" s="4">
        <v>11557</v>
      </c>
      <c r="C21" s="4">
        <v>3515</v>
      </c>
      <c r="D21" s="4">
        <v>56</v>
      </c>
      <c r="E21" s="4">
        <v>343</v>
      </c>
      <c r="F21" s="4">
        <v>91</v>
      </c>
      <c r="G21" s="4">
        <v>125</v>
      </c>
      <c r="H21" s="4">
        <v>173</v>
      </c>
      <c r="I21" s="4">
        <v>886</v>
      </c>
      <c r="J21" s="4">
        <v>484</v>
      </c>
      <c r="K21" s="4">
        <v>2710</v>
      </c>
      <c r="L21" s="4">
        <v>47</v>
      </c>
      <c r="M21" s="4">
        <v>215</v>
      </c>
      <c r="N21" s="4">
        <v>1717</v>
      </c>
      <c r="O21" s="4">
        <v>280</v>
      </c>
      <c r="P21" s="4">
        <v>896</v>
      </c>
      <c r="Q21" s="4">
        <v>19</v>
      </c>
    </row>
    <row r="22" spans="1:17" x14ac:dyDescent="0.2">
      <c r="A22" s="4" t="s">
        <v>180</v>
      </c>
      <c r="B22" s="4">
        <v>17680</v>
      </c>
      <c r="C22" s="4">
        <v>5627</v>
      </c>
      <c r="D22" s="4">
        <v>40</v>
      </c>
      <c r="E22" s="4">
        <v>348</v>
      </c>
      <c r="F22" s="4">
        <v>45</v>
      </c>
      <c r="G22" s="4">
        <v>56</v>
      </c>
      <c r="H22" s="4">
        <v>118</v>
      </c>
      <c r="I22" s="4">
        <v>906</v>
      </c>
      <c r="J22" s="4">
        <v>2076</v>
      </c>
      <c r="K22" s="4">
        <v>2806</v>
      </c>
      <c r="L22" s="4">
        <v>14</v>
      </c>
      <c r="M22" s="4">
        <v>285</v>
      </c>
      <c r="N22" s="4">
        <v>3640</v>
      </c>
      <c r="O22" s="4">
        <v>538</v>
      </c>
      <c r="P22" s="4">
        <v>1055</v>
      </c>
      <c r="Q22" s="4">
        <v>126</v>
      </c>
    </row>
    <row r="23" spans="1:17" x14ac:dyDescent="0.2">
      <c r="A23" s="4" t="s">
        <v>181</v>
      </c>
      <c r="B23" s="4">
        <v>12048</v>
      </c>
      <c r="C23" s="4">
        <v>4251</v>
      </c>
      <c r="D23" s="4">
        <v>43</v>
      </c>
      <c r="E23" s="4">
        <v>324</v>
      </c>
      <c r="F23" s="4">
        <v>26</v>
      </c>
      <c r="G23" s="4">
        <v>69</v>
      </c>
      <c r="H23" s="4">
        <v>123</v>
      </c>
      <c r="I23" s="4">
        <v>589</v>
      </c>
      <c r="J23" s="4">
        <v>527</v>
      </c>
      <c r="K23" s="4">
        <v>2377</v>
      </c>
      <c r="L23" s="4">
        <v>17</v>
      </c>
      <c r="M23" s="4">
        <v>216</v>
      </c>
      <c r="N23" s="4">
        <v>2549</v>
      </c>
      <c r="O23" s="4">
        <v>177</v>
      </c>
      <c r="P23" s="4">
        <v>753</v>
      </c>
      <c r="Q23" s="4">
        <v>7</v>
      </c>
    </row>
    <row r="24" spans="1:17" x14ac:dyDescent="0.2">
      <c r="A24" s="4" t="s">
        <v>182</v>
      </c>
      <c r="B24" s="4">
        <v>4073</v>
      </c>
      <c r="C24" s="4">
        <v>1072</v>
      </c>
      <c r="D24" s="4">
        <v>7</v>
      </c>
      <c r="E24" s="4">
        <v>40</v>
      </c>
      <c r="F24" s="4">
        <v>2</v>
      </c>
      <c r="G24" s="4">
        <v>8</v>
      </c>
      <c r="H24" s="4">
        <v>23</v>
      </c>
      <c r="I24" s="4">
        <v>234</v>
      </c>
      <c r="J24" s="4">
        <v>145</v>
      </c>
      <c r="K24" s="4">
        <v>836</v>
      </c>
      <c r="L24" s="4">
        <v>16</v>
      </c>
      <c r="M24" s="4">
        <v>32</v>
      </c>
      <c r="N24" s="4">
        <v>1468</v>
      </c>
      <c r="O24" s="4">
        <v>35</v>
      </c>
      <c r="P24" s="4">
        <v>153</v>
      </c>
      <c r="Q24" s="4">
        <v>2</v>
      </c>
    </row>
    <row r="25" spans="1:17" x14ac:dyDescent="0.2">
      <c r="A25" s="4" t="s">
        <v>183</v>
      </c>
      <c r="B25" s="4">
        <v>22172</v>
      </c>
      <c r="C25" s="4">
        <v>4560</v>
      </c>
      <c r="D25" s="4">
        <v>172</v>
      </c>
      <c r="E25" s="4">
        <v>735</v>
      </c>
      <c r="F25" s="4">
        <v>121</v>
      </c>
      <c r="G25" s="4">
        <v>254</v>
      </c>
      <c r="H25" s="4">
        <v>277</v>
      </c>
      <c r="I25" s="4">
        <v>1769</v>
      </c>
      <c r="J25" s="4">
        <v>783</v>
      </c>
      <c r="K25" s="4">
        <v>4665</v>
      </c>
      <c r="L25" s="4">
        <v>74</v>
      </c>
      <c r="M25" s="4">
        <v>379</v>
      </c>
      <c r="N25" s="4">
        <v>6464</v>
      </c>
      <c r="O25" s="4">
        <v>451</v>
      </c>
      <c r="P25" s="4">
        <v>1409</v>
      </c>
      <c r="Q25" s="4">
        <v>59</v>
      </c>
    </row>
    <row r="26" spans="1:17" x14ac:dyDescent="0.2">
      <c r="A26" s="4" t="s">
        <v>184</v>
      </c>
      <c r="B26" s="4">
        <v>183900</v>
      </c>
      <c r="C26" s="4">
        <v>49697</v>
      </c>
      <c r="D26" s="4">
        <v>3423</v>
      </c>
      <c r="E26" s="4">
        <v>9877</v>
      </c>
      <c r="F26" s="4">
        <v>2347</v>
      </c>
      <c r="G26" s="4">
        <v>3531</v>
      </c>
      <c r="H26" s="4">
        <v>4003</v>
      </c>
      <c r="I26" s="4">
        <v>18203</v>
      </c>
      <c r="J26" s="4">
        <v>13223</v>
      </c>
      <c r="K26" s="4">
        <v>27512</v>
      </c>
      <c r="L26" s="4">
        <v>1338</v>
      </c>
      <c r="M26" s="4">
        <v>7879</v>
      </c>
      <c r="N26" s="4">
        <v>26773</v>
      </c>
      <c r="O26" s="4">
        <v>3681</v>
      </c>
      <c r="P26" s="4">
        <v>11764</v>
      </c>
      <c r="Q26" s="4">
        <v>649</v>
      </c>
    </row>
    <row r="28" spans="1:17" x14ac:dyDescent="0.2">
      <c r="A28" s="4" t="s">
        <v>185</v>
      </c>
      <c r="B28" s="4">
        <v>352808</v>
      </c>
      <c r="C28" s="4">
        <v>97807</v>
      </c>
      <c r="D28" s="4">
        <v>6884</v>
      </c>
      <c r="E28" s="4">
        <v>19678</v>
      </c>
      <c r="F28" s="4">
        <v>4752</v>
      </c>
      <c r="G28" s="4">
        <v>7157</v>
      </c>
      <c r="H28" s="4">
        <v>7799</v>
      </c>
      <c r="I28" s="4">
        <v>36658</v>
      </c>
      <c r="J28" s="4">
        <v>26588</v>
      </c>
      <c r="K28" s="4">
        <v>49803</v>
      </c>
      <c r="L28" s="4">
        <v>2336</v>
      </c>
      <c r="M28" s="4">
        <v>15276</v>
      </c>
      <c r="N28" s="4">
        <v>48547</v>
      </c>
      <c r="O28" s="4">
        <v>6533</v>
      </c>
      <c r="P28" s="4">
        <v>21688</v>
      </c>
      <c r="Q28" s="4">
        <v>1302</v>
      </c>
    </row>
    <row r="29" spans="1:17" x14ac:dyDescent="0.2">
      <c r="A29" s="4" t="s">
        <v>175</v>
      </c>
      <c r="B29" s="4">
        <v>12173</v>
      </c>
      <c r="C29" s="4">
        <v>1935</v>
      </c>
      <c r="D29" s="4">
        <v>2231</v>
      </c>
      <c r="E29" s="4">
        <v>1464</v>
      </c>
      <c r="F29" s="4">
        <v>183</v>
      </c>
      <c r="G29" s="4">
        <v>153</v>
      </c>
      <c r="H29" s="4">
        <v>250</v>
      </c>
      <c r="I29" s="4">
        <v>511</v>
      </c>
      <c r="J29" s="4">
        <v>1880</v>
      </c>
      <c r="K29" s="4">
        <v>1068</v>
      </c>
      <c r="L29" s="4">
        <v>190</v>
      </c>
      <c r="M29" s="4">
        <v>421</v>
      </c>
      <c r="N29" s="4">
        <v>594</v>
      </c>
      <c r="O29" s="4">
        <v>232</v>
      </c>
      <c r="P29" s="4">
        <v>792</v>
      </c>
      <c r="Q29" s="4">
        <v>269</v>
      </c>
    </row>
    <row r="30" spans="1:17" x14ac:dyDescent="0.2">
      <c r="A30" s="4" t="s">
        <v>176</v>
      </c>
      <c r="B30" s="4">
        <v>75</v>
      </c>
      <c r="C30" s="4">
        <v>65</v>
      </c>
      <c r="D30" s="4">
        <v>0</v>
      </c>
      <c r="E30" s="4">
        <v>2</v>
      </c>
      <c r="F30" s="4">
        <v>0</v>
      </c>
      <c r="G30" s="4">
        <v>0</v>
      </c>
      <c r="H30" s="4">
        <v>0</v>
      </c>
      <c r="I30" s="4">
        <v>2</v>
      </c>
      <c r="J30" s="4">
        <v>0</v>
      </c>
      <c r="K30" s="4">
        <v>2</v>
      </c>
      <c r="L30" s="4">
        <v>0</v>
      </c>
      <c r="M30" s="4">
        <v>1</v>
      </c>
      <c r="N30" s="4">
        <v>1</v>
      </c>
      <c r="O30" s="4">
        <v>1</v>
      </c>
      <c r="P30" s="4">
        <v>1</v>
      </c>
      <c r="Q30" s="4">
        <v>0</v>
      </c>
    </row>
    <row r="31" spans="1:17" x14ac:dyDescent="0.2">
      <c r="A31" s="4" t="s">
        <v>177</v>
      </c>
      <c r="B31" s="4">
        <v>4422</v>
      </c>
      <c r="C31" s="4">
        <v>1120</v>
      </c>
      <c r="D31" s="4">
        <v>113</v>
      </c>
      <c r="E31" s="4">
        <v>95</v>
      </c>
      <c r="F31" s="4">
        <v>7</v>
      </c>
      <c r="G31" s="4">
        <v>7</v>
      </c>
      <c r="H31" s="4">
        <v>400</v>
      </c>
      <c r="I31" s="4">
        <v>114</v>
      </c>
      <c r="J31" s="4">
        <v>276</v>
      </c>
      <c r="K31" s="4">
        <v>1037</v>
      </c>
      <c r="L31" s="4">
        <v>5</v>
      </c>
      <c r="M31" s="4">
        <v>15</v>
      </c>
      <c r="N31" s="4">
        <v>1072</v>
      </c>
      <c r="O31" s="4">
        <v>24</v>
      </c>
      <c r="P31" s="4">
        <v>137</v>
      </c>
      <c r="Q31" s="4">
        <v>0</v>
      </c>
    </row>
    <row r="32" spans="1:17" x14ac:dyDescent="0.2">
      <c r="A32" s="4" t="s">
        <v>178</v>
      </c>
      <c r="B32" s="4">
        <v>105</v>
      </c>
      <c r="C32" s="4">
        <v>48</v>
      </c>
      <c r="D32" s="4">
        <v>0</v>
      </c>
      <c r="E32" s="4">
        <v>1</v>
      </c>
      <c r="F32" s="4">
        <v>0</v>
      </c>
      <c r="G32" s="4">
        <v>1</v>
      </c>
      <c r="H32" s="4">
        <v>0</v>
      </c>
      <c r="I32" s="4">
        <v>2</v>
      </c>
      <c r="J32" s="4">
        <v>1</v>
      </c>
      <c r="K32" s="4">
        <v>26</v>
      </c>
      <c r="L32" s="4">
        <v>0</v>
      </c>
      <c r="M32" s="4">
        <v>0</v>
      </c>
      <c r="N32" s="4">
        <v>19</v>
      </c>
      <c r="O32" s="4">
        <v>2</v>
      </c>
      <c r="P32" s="4">
        <v>5</v>
      </c>
      <c r="Q32" s="4">
        <v>0</v>
      </c>
    </row>
    <row r="33" spans="1:17" x14ac:dyDescent="0.2">
      <c r="A33" s="4" t="s">
        <v>179</v>
      </c>
      <c r="B33" s="4">
        <v>229</v>
      </c>
      <c r="C33" s="4">
        <v>77</v>
      </c>
      <c r="D33" s="4">
        <v>0</v>
      </c>
      <c r="E33" s="4">
        <v>4</v>
      </c>
      <c r="F33" s="4">
        <v>0</v>
      </c>
      <c r="G33" s="4">
        <v>2</v>
      </c>
      <c r="H33" s="4">
        <v>0</v>
      </c>
      <c r="I33" s="4">
        <v>9</v>
      </c>
      <c r="J33" s="4">
        <v>4</v>
      </c>
      <c r="K33" s="4">
        <v>55</v>
      </c>
      <c r="L33" s="4">
        <v>0</v>
      </c>
      <c r="M33" s="4">
        <v>2</v>
      </c>
      <c r="N33" s="4">
        <v>56</v>
      </c>
      <c r="O33" s="4">
        <v>3</v>
      </c>
      <c r="P33" s="4">
        <v>17</v>
      </c>
      <c r="Q33" s="4">
        <v>0</v>
      </c>
    </row>
    <row r="34" spans="1:17" x14ac:dyDescent="0.2">
      <c r="A34" s="4" t="s">
        <v>180</v>
      </c>
      <c r="B34" s="4">
        <v>8332</v>
      </c>
      <c r="C34" s="4">
        <v>2223</v>
      </c>
      <c r="D34" s="4">
        <v>20</v>
      </c>
      <c r="E34" s="4">
        <v>196</v>
      </c>
      <c r="F34" s="4">
        <v>17</v>
      </c>
      <c r="G34" s="4">
        <v>11</v>
      </c>
      <c r="H34" s="4">
        <v>91</v>
      </c>
      <c r="I34" s="4">
        <v>317</v>
      </c>
      <c r="J34" s="4">
        <v>1213</v>
      </c>
      <c r="K34" s="4">
        <v>1282</v>
      </c>
      <c r="L34" s="4">
        <v>16</v>
      </c>
      <c r="M34" s="4">
        <v>213</v>
      </c>
      <c r="N34" s="4">
        <v>1842</v>
      </c>
      <c r="O34" s="4">
        <v>257</v>
      </c>
      <c r="P34" s="4">
        <v>604</v>
      </c>
      <c r="Q34" s="4">
        <v>30</v>
      </c>
    </row>
    <row r="35" spans="1:17" x14ac:dyDescent="0.2">
      <c r="A35" s="4" t="s">
        <v>181</v>
      </c>
      <c r="B35" s="4">
        <v>1103</v>
      </c>
      <c r="C35" s="4">
        <v>346</v>
      </c>
      <c r="D35" s="4">
        <v>4</v>
      </c>
      <c r="E35" s="4">
        <v>24</v>
      </c>
      <c r="F35" s="4">
        <v>9</v>
      </c>
      <c r="G35" s="4">
        <v>8</v>
      </c>
      <c r="H35" s="4">
        <v>5</v>
      </c>
      <c r="I35" s="4">
        <v>32</v>
      </c>
      <c r="J35" s="4">
        <v>25</v>
      </c>
      <c r="K35" s="4">
        <v>193</v>
      </c>
      <c r="L35" s="4">
        <v>1</v>
      </c>
      <c r="M35" s="4">
        <v>3</v>
      </c>
      <c r="N35" s="4">
        <v>394</v>
      </c>
      <c r="O35" s="4">
        <v>12</v>
      </c>
      <c r="P35" s="4">
        <v>46</v>
      </c>
      <c r="Q35" s="4">
        <v>1</v>
      </c>
    </row>
    <row r="36" spans="1:17" x14ac:dyDescent="0.2">
      <c r="A36" s="4" t="s">
        <v>182</v>
      </c>
      <c r="B36" s="4">
        <v>1943</v>
      </c>
      <c r="C36" s="4">
        <v>446</v>
      </c>
      <c r="D36" s="4">
        <v>1</v>
      </c>
      <c r="E36" s="4">
        <v>18</v>
      </c>
      <c r="F36" s="4">
        <v>0</v>
      </c>
      <c r="G36" s="4">
        <v>2</v>
      </c>
      <c r="H36" s="4">
        <v>3</v>
      </c>
      <c r="I36" s="4">
        <v>80</v>
      </c>
      <c r="J36" s="4">
        <v>43</v>
      </c>
      <c r="K36" s="4">
        <v>390</v>
      </c>
      <c r="L36" s="4">
        <v>1</v>
      </c>
      <c r="M36" s="4">
        <v>20</v>
      </c>
      <c r="N36" s="4">
        <v>864</v>
      </c>
      <c r="O36" s="4">
        <v>16</v>
      </c>
      <c r="P36" s="4">
        <v>58</v>
      </c>
      <c r="Q36" s="4">
        <v>1</v>
      </c>
    </row>
    <row r="37" spans="1:17" x14ac:dyDescent="0.2">
      <c r="A37" s="4" t="s">
        <v>183</v>
      </c>
      <c r="B37" s="4">
        <v>14447</v>
      </c>
      <c r="C37" s="4">
        <v>3392</v>
      </c>
      <c r="D37" s="4">
        <v>81</v>
      </c>
      <c r="E37" s="4">
        <v>397</v>
      </c>
      <c r="F37" s="4">
        <v>63</v>
      </c>
      <c r="G37" s="4">
        <v>121</v>
      </c>
      <c r="H37" s="4">
        <v>159</v>
      </c>
      <c r="I37" s="4">
        <v>788</v>
      </c>
      <c r="J37" s="4">
        <v>506</v>
      </c>
      <c r="K37" s="4">
        <v>2920</v>
      </c>
      <c r="L37" s="4">
        <v>35</v>
      </c>
      <c r="M37" s="4">
        <v>286</v>
      </c>
      <c r="N37" s="4">
        <v>4758</v>
      </c>
      <c r="O37" s="4">
        <v>212</v>
      </c>
      <c r="P37" s="4">
        <v>681</v>
      </c>
      <c r="Q37" s="4">
        <v>48</v>
      </c>
    </row>
    <row r="38" spans="1:17" x14ac:dyDescent="0.2">
      <c r="A38" s="4" t="s">
        <v>184</v>
      </c>
      <c r="B38" s="4">
        <v>309979</v>
      </c>
      <c r="C38" s="4">
        <v>88155</v>
      </c>
      <c r="D38" s="4">
        <v>4434</v>
      </c>
      <c r="E38" s="4">
        <v>17477</v>
      </c>
      <c r="F38" s="4">
        <v>4473</v>
      </c>
      <c r="G38" s="4">
        <v>6852</v>
      </c>
      <c r="H38" s="4">
        <v>6891</v>
      </c>
      <c r="I38" s="4">
        <v>34803</v>
      </c>
      <c r="J38" s="4">
        <v>22640</v>
      </c>
      <c r="K38" s="4">
        <v>42830</v>
      </c>
      <c r="L38" s="4">
        <v>2088</v>
      </c>
      <c r="M38" s="4">
        <v>14315</v>
      </c>
      <c r="N38" s="4">
        <v>38947</v>
      </c>
      <c r="O38" s="4">
        <v>5774</v>
      </c>
      <c r="P38" s="4">
        <v>19347</v>
      </c>
      <c r="Q38" s="4">
        <v>953</v>
      </c>
    </row>
    <row r="39" spans="1:17" x14ac:dyDescent="0.2">
      <c r="A39" s="127" t="s">
        <v>164</v>
      </c>
      <c r="B39" s="127"/>
      <c r="C39" s="127"/>
      <c r="D39" s="127"/>
      <c r="E39" s="127"/>
      <c r="F39" s="127"/>
      <c r="G39" s="127"/>
      <c r="H39" s="127"/>
      <c r="I39" s="127"/>
      <c r="J39" s="127"/>
      <c r="K39" s="127"/>
      <c r="L39" s="127"/>
      <c r="M39" s="127"/>
      <c r="N39" s="127"/>
      <c r="O39" s="127"/>
      <c r="P39" s="127"/>
      <c r="Q39" s="127"/>
    </row>
  </sheetData>
  <mergeCells count="1">
    <mergeCell ref="A39:Q39"/>
  </mergeCells>
  <pageMargins left="0.7" right="0.7" top="0.75" bottom="0.75" header="0.3" footer="0.3"/>
  <pageSetup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B1F4-AE82-45BC-A843-B485605ADD8E}">
  <dimension ref="A1:O133"/>
  <sheetViews>
    <sheetView workbookViewId="0">
      <selection sqref="A1:O84"/>
    </sheetView>
  </sheetViews>
  <sheetFormatPr defaultRowHeight="14.4" x14ac:dyDescent="0.3"/>
  <sheetData>
    <row r="1" spans="1:15" x14ac:dyDescent="0.3">
      <c r="A1" t="s">
        <v>2677</v>
      </c>
    </row>
    <row r="2" spans="1:15" x14ac:dyDescent="0.3">
      <c r="A2" t="s">
        <v>2678</v>
      </c>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2</v>
      </c>
      <c r="B4">
        <v>131917</v>
      </c>
      <c r="C4">
        <v>5985</v>
      </c>
      <c r="D4">
        <v>18598</v>
      </c>
      <c r="E4">
        <v>0</v>
      </c>
      <c r="F4">
        <v>11341</v>
      </c>
      <c r="G4">
        <v>19298</v>
      </c>
      <c r="H4">
        <v>7191</v>
      </c>
      <c r="I4">
        <v>1696</v>
      </c>
      <c r="J4">
        <v>3628</v>
      </c>
      <c r="K4">
        <v>3975</v>
      </c>
      <c r="L4">
        <v>11557</v>
      </c>
      <c r="M4">
        <v>22397</v>
      </c>
      <c r="N4">
        <v>6983</v>
      </c>
      <c r="O4">
        <v>19268</v>
      </c>
    </row>
    <row r="5" spans="1:15" x14ac:dyDescent="0.3">
      <c r="A5" t="s">
        <v>466</v>
      </c>
      <c r="B5">
        <v>53347</v>
      </c>
      <c r="C5">
        <v>2401</v>
      </c>
      <c r="D5">
        <v>7262</v>
      </c>
      <c r="E5">
        <v>0</v>
      </c>
      <c r="F5">
        <v>4968</v>
      </c>
      <c r="G5">
        <v>7966</v>
      </c>
      <c r="H5">
        <v>2865</v>
      </c>
      <c r="I5">
        <v>609</v>
      </c>
      <c r="J5">
        <v>1388</v>
      </c>
      <c r="K5">
        <v>1808</v>
      </c>
      <c r="L5">
        <v>4170</v>
      </c>
      <c r="M5">
        <v>9535</v>
      </c>
      <c r="N5">
        <v>3061</v>
      </c>
      <c r="O5">
        <v>7314</v>
      </c>
    </row>
    <row r="6" spans="1:15" x14ac:dyDescent="0.3">
      <c r="A6" t="s">
        <v>1634</v>
      </c>
      <c r="B6">
        <v>8</v>
      </c>
      <c r="C6">
        <v>4</v>
      </c>
      <c r="D6">
        <v>1</v>
      </c>
      <c r="E6">
        <v>0</v>
      </c>
      <c r="F6">
        <v>0</v>
      </c>
      <c r="G6">
        <v>0</v>
      </c>
      <c r="H6">
        <v>0</v>
      </c>
      <c r="I6">
        <v>0</v>
      </c>
      <c r="J6">
        <v>0</v>
      </c>
      <c r="K6">
        <v>0</v>
      </c>
      <c r="L6">
        <v>0</v>
      </c>
      <c r="M6">
        <v>0</v>
      </c>
      <c r="N6">
        <v>2</v>
      </c>
      <c r="O6">
        <v>1</v>
      </c>
    </row>
    <row r="7" spans="1:15" x14ac:dyDescent="0.3">
      <c r="A7" t="s">
        <v>2679</v>
      </c>
      <c r="B7">
        <v>105</v>
      </c>
      <c r="C7">
        <v>0</v>
      </c>
      <c r="D7">
        <v>2</v>
      </c>
      <c r="E7">
        <v>0</v>
      </c>
      <c r="F7">
        <v>3</v>
      </c>
      <c r="G7">
        <v>5</v>
      </c>
      <c r="H7">
        <v>1</v>
      </c>
      <c r="I7">
        <v>0</v>
      </c>
      <c r="J7">
        <v>1</v>
      </c>
      <c r="K7">
        <v>0</v>
      </c>
      <c r="L7">
        <v>10</v>
      </c>
      <c r="M7">
        <v>5</v>
      </c>
      <c r="N7">
        <v>1</v>
      </c>
      <c r="O7">
        <v>77</v>
      </c>
    </row>
    <row r="8" spans="1:15" x14ac:dyDescent="0.3">
      <c r="A8" t="s">
        <v>2680</v>
      </c>
      <c r="B8">
        <v>20</v>
      </c>
      <c r="C8">
        <v>0</v>
      </c>
      <c r="D8">
        <v>3</v>
      </c>
      <c r="E8">
        <v>0</v>
      </c>
      <c r="F8">
        <v>4</v>
      </c>
      <c r="G8">
        <v>1</v>
      </c>
      <c r="H8">
        <v>3</v>
      </c>
      <c r="I8">
        <v>1</v>
      </c>
      <c r="J8">
        <v>0</v>
      </c>
      <c r="K8">
        <v>0</v>
      </c>
      <c r="L8">
        <v>4</v>
      </c>
      <c r="M8">
        <v>3</v>
      </c>
      <c r="N8">
        <v>0</v>
      </c>
      <c r="O8">
        <v>1</v>
      </c>
    </row>
    <row r="9" spans="1:15" x14ac:dyDescent="0.3">
      <c r="A9" t="s">
        <v>2681</v>
      </c>
      <c r="B9">
        <v>19</v>
      </c>
      <c r="C9">
        <v>1</v>
      </c>
      <c r="D9">
        <v>1</v>
      </c>
      <c r="E9">
        <v>0</v>
      </c>
      <c r="F9">
        <v>1</v>
      </c>
      <c r="G9">
        <v>2</v>
      </c>
      <c r="H9">
        <v>1</v>
      </c>
      <c r="I9">
        <v>0</v>
      </c>
      <c r="J9">
        <v>0</v>
      </c>
      <c r="K9">
        <v>1</v>
      </c>
      <c r="L9">
        <v>3</v>
      </c>
      <c r="M9">
        <v>5</v>
      </c>
      <c r="N9">
        <v>0</v>
      </c>
      <c r="O9">
        <v>4</v>
      </c>
    </row>
    <row r="10" spans="1:15" x14ac:dyDescent="0.3">
      <c r="A10" t="s">
        <v>2682</v>
      </c>
      <c r="B10">
        <v>17</v>
      </c>
      <c r="C10">
        <v>0</v>
      </c>
      <c r="D10">
        <v>0</v>
      </c>
      <c r="E10">
        <v>0</v>
      </c>
      <c r="F10">
        <v>0</v>
      </c>
      <c r="G10">
        <v>0</v>
      </c>
      <c r="H10">
        <v>0</v>
      </c>
      <c r="I10">
        <v>0</v>
      </c>
      <c r="J10">
        <v>0</v>
      </c>
      <c r="K10">
        <v>0</v>
      </c>
      <c r="L10">
        <v>1</v>
      </c>
      <c r="M10">
        <v>0</v>
      </c>
      <c r="N10">
        <v>0</v>
      </c>
      <c r="O10">
        <v>16</v>
      </c>
    </row>
    <row r="11" spans="1:15" x14ac:dyDescent="0.3">
      <c r="A11" t="s">
        <v>2683</v>
      </c>
      <c r="B11">
        <v>1</v>
      </c>
      <c r="C11">
        <v>0</v>
      </c>
      <c r="D11">
        <v>0</v>
      </c>
      <c r="E11">
        <v>0</v>
      </c>
      <c r="F11">
        <v>0</v>
      </c>
      <c r="G11">
        <v>0</v>
      </c>
      <c r="H11">
        <v>0</v>
      </c>
      <c r="I11">
        <v>0</v>
      </c>
      <c r="J11">
        <v>0</v>
      </c>
      <c r="K11">
        <v>0</v>
      </c>
      <c r="L11">
        <v>0</v>
      </c>
      <c r="M11">
        <v>0</v>
      </c>
      <c r="N11">
        <v>0</v>
      </c>
      <c r="O11">
        <v>1</v>
      </c>
    </row>
    <row r="12" spans="1:15" x14ac:dyDescent="0.3">
      <c r="A12" t="s">
        <v>2684</v>
      </c>
      <c r="B12">
        <v>1086</v>
      </c>
      <c r="C12">
        <v>10</v>
      </c>
      <c r="D12">
        <v>69</v>
      </c>
      <c r="E12">
        <v>0</v>
      </c>
      <c r="F12">
        <v>39</v>
      </c>
      <c r="G12">
        <v>77</v>
      </c>
      <c r="H12">
        <v>28</v>
      </c>
      <c r="I12">
        <v>3</v>
      </c>
      <c r="J12">
        <v>7</v>
      </c>
      <c r="K12">
        <v>2</v>
      </c>
      <c r="L12">
        <v>122</v>
      </c>
      <c r="M12">
        <v>31</v>
      </c>
      <c r="N12">
        <v>138</v>
      </c>
      <c r="O12">
        <v>560</v>
      </c>
    </row>
    <row r="13" spans="1:15" x14ac:dyDescent="0.3">
      <c r="A13" t="s">
        <v>2685</v>
      </c>
      <c r="B13">
        <v>23</v>
      </c>
      <c r="C13">
        <v>0</v>
      </c>
      <c r="D13">
        <v>0</v>
      </c>
      <c r="E13">
        <v>0</v>
      </c>
      <c r="F13">
        <v>0</v>
      </c>
      <c r="G13">
        <v>1</v>
      </c>
      <c r="H13">
        <v>0</v>
      </c>
      <c r="I13">
        <v>0</v>
      </c>
      <c r="J13">
        <v>0</v>
      </c>
      <c r="K13">
        <v>0</v>
      </c>
      <c r="L13">
        <v>2</v>
      </c>
      <c r="M13">
        <v>3</v>
      </c>
      <c r="N13">
        <v>3</v>
      </c>
      <c r="O13">
        <v>14</v>
      </c>
    </row>
    <row r="14" spans="1:15" x14ac:dyDescent="0.3">
      <c r="A14" t="s">
        <v>2686</v>
      </c>
      <c r="B14">
        <v>6</v>
      </c>
      <c r="C14">
        <v>0</v>
      </c>
      <c r="D14">
        <v>0</v>
      </c>
      <c r="E14">
        <v>0</v>
      </c>
      <c r="F14">
        <v>0</v>
      </c>
      <c r="G14">
        <v>0</v>
      </c>
      <c r="H14">
        <v>0</v>
      </c>
      <c r="I14">
        <v>0</v>
      </c>
      <c r="J14">
        <v>0</v>
      </c>
      <c r="K14">
        <v>0</v>
      </c>
      <c r="L14">
        <v>1</v>
      </c>
      <c r="M14">
        <v>0</v>
      </c>
      <c r="N14">
        <v>0</v>
      </c>
      <c r="O14">
        <v>5</v>
      </c>
    </row>
    <row r="15" spans="1:15" x14ac:dyDescent="0.3">
      <c r="A15" t="s">
        <v>2687</v>
      </c>
      <c r="B15">
        <v>14</v>
      </c>
      <c r="C15">
        <v>0</v>
      </c>
      <c r="D15">
        <v>0</v>
      </c>
      <c r="E15">
        <v>0</v>
      </c>
      <c r="F15">
        <v>0</v>
      </c>
      <c r="G15">
        <v>0</v>
      </c>
      <c r="H15">
        <v>0</v>
      </c>
      <c r="I15">
        <v>0</v>
      </c>
      <c r="J15">
        <v>0</v>
      </c>
      <c r="K15">
        <v>0</v>
      </c>
      <c r="L15">
        <v>1</v>
      </c>
      <c r="M15">
        <v>0</v>
      </c>
      <c r="N15">
        <v>0</v>
      </c>
      <c r="O15">
        <v>13</v>
      </c>
    </row>
    <row r="16" spans="1:15" x14ac:dyDescent="0.3">
      <c r="A16" t="s">
        <v>2688</v>
      </c>
      <c r="B16">
        <v>61</v>
      </c>
      <c r="C16">
        <v>0</v>
      </c>
      <c r="D16">
        <v>0</v>
      </c>
      <c r="E16">
        <v>0</v>
      </c>
      <c r="F16">
        <v>1</v>
      </c>
      <c r="G16">
        <v>0</v>
      </c>
      <c r="H16">
        <v>0</v>
      </c>
      <c r="I16">
        <v>0</v>
      </c>
      <c r="J16">
        <v>0</v>
      </c>
      <c r="K16">
        <v>0</v>
      </c>
      <c r="L16">
        <v>4</v>
      </c>
      <c r="M16">
        <v>2</v>
      </c>
      <c r="N16">
        <v>6</v>
      </c>
      <c r="O16">
        <v>48</v>
      </c>
    </row>
    <row r="17" spans="1:15" x14ac:dyDescent="0.3">
      <c r="A17" t="s">
        <v>2689</v>
      </c>
      <c r="B17">
        <v>4</v>
      </c>
      <c r="C17">
        <v>0</v>
      </c>
      <c r="D17">
        <v>0</v>
      </c>
      <c r="E17">
        <v>0</v>
      </c>
      <c r="F17">
        <v>0</v>
      </c>
      <c r="G17">
        <v>1</v>
      </c>
      <c r="H17">
        <v>0</v>
      </c>
      <c r="I17">
        <v>0</v>
      </c>
      <c r="J17">
        <v>0</v>
      </c>
      <c r="K17">
        <v>0</v>
      </c>
      <c r="L17">
        <v>0</v>
      </c>
      <c r="M17">
        <v>0</v>
      </c>
      <c r="N17">
        <v>0</v>
      </c>
      <c r="O17">
        <v>3</v>
      </c>
    </row>
    <row r="18" spans="1:15" x14ac:dyDescent="0.3">
      <c r="A18" t="s">
        <v>2690</v>
      </c>
      <c r="B18">
        <v>51</v>
      </c>
      <c r="C18">
        <v>0</v>
      </c>
      <c r="D18">
        <v>0</v>
      </c>
      <c r="E18">
        <v>0</v>
      </c>
      <c r="F18">
        <v>1</v>
      </c>
      <c r="G18">
        <v>0</v>
      </c>
      <c r="H18">
        <v>1</v>
      </c>
      <c r="I18">
        <v>0</v>
      </c>
      <c r="J18">
        <v>2</v>
      </c>
      <c r="K18">
        <v>0</v>
      </c>
      <c r="L18">
        <v>3</v>
      </c>
      <c r="M18">
        <v>4</v>
      </c>
      <c r="N18">
        <v>7</v>
      </c>
      <c r="O18">
        <v>33</v>
      </c>
    </row>
    <row r="19" spans="1:15" x14ac:dyDescent="0.3">
      <c r="A19" t="s">
        <v>2691</v>
      </c>
      <c r="B19">
        <v>423</v>
      </c>
      <c r="C19">
        <v>18</v>
      </c>
      <c r="D19">
        <v>18</v>
      </c>
      <c r="E19">
        <v>0</v>
      </c>
      <c r="F19">
        <v>32</v>
      </c>
      <c r="G19">
        <v>59</v>
      </c>
      <c r="H19">
        <v>14</v>
      </c>
      <c r="I19">
        <v>6</v>
      </c>
      <c r="J19">
        <v>8</v>
      </c>
      <c r="K19">
        <v>8</v>
      </c>
      <c r="L19">
        <v>40</v>
      </c>
      <c r="M19">
        <v>44</v>
      </c>
      <c r="N19">
        <v>53</v>
      </c>
      <c r="O19">
        <v>123</v>
      </c>
    </row>
    <row r="20" spans="1:15" x14ac:dyDescent="0.3">
      <c r="A20" t="s">
        <v>2692</v>
      </c>
      <c r="B20">
        <v>12</v>
      </c>
      <c r="C20">
        <v>0</v>
      </c>
      <c r="D20">
        <v>0</v>
      </c>
      <c r="E20">
        <v>0</v>
      </c>
      <c r="F20">
        <v>0</v>
      </c>
      <c r="G20">
        <v>0</v>
      </c>
      <c r="H20">
        <v>0</v>
      </c>
      <c r="I20">
        <v>0</v>
      </c>
      <c r="J20">
        <v>0</v>
      </c>
      <c r="K20">
        <v>0</v>
      </c>
      <c r="L20">
        <v>0</v>
      </c>
      <c r="M20">
        <v>0</v>
      </c>
      <c r="N20">
        <v>1</v>
      </c>
      <c r="O20">
        <v>11</v>
      </c>
    </row>
    <row r="21" spans="1:15" x14ac:dyDescent="0.3">
      <c r="A21" t="s">
        <v>2693</v>
      </c>
      <c r="B21">
        <v>190</v>
      </c>
      <c r="C21">
        <v>6</v>
      </c>
      <c r="D21">
        <v>15</v>
      </c>
      <c r="E21">
        <v>0</v>
      </c>
      <c r="F21">
        <v>14</v>
      </c>
      <c r="G21">
        <v>4</v>
      </c>
      <c r="H21">
        <v>1</v>
      </c>
      <c r="I21">
        <v>1</v>
      </c>
      <c r="J21">
        <v>6</v>
      </c>
      <c r="K21">
        <v>0</v>
      </c>
      <c r="L21">
        <v>21</v>
      </c>
      <c r="M21">
        <v>6</v>
      </c>
      <c r="N21">
        <v>7</v>
      </c>
      <c r="O21">
        <v>109</v>
      </c>
    </row>
    <row r="22" spans="1:15" x14ac:dyDescent="0.3">
      <c r="A22" t="s">
        <v>1675</v>
      </c>
      <c r="B22">
        <v>1011</v>
      </c>
      <c r="C22">
        <v>45</v>
      </c>
      <c r="D22">
        <v>146</v>
      </c>
      <c r="E22">
        <v>0</v>
      </c>
      <c r="F22">
        <v>83</v>
      </c>
      <c r="G22">
        <v>132</v>
      </c>
      <c r="H22">
        <v>57</v>
      </c>
      <c r="I22">
        <v>17</v>
      </c>
      <c r="J22">
        <v>29</v>
      </c>
      <c r="K22">
        <v>38</v>
      </c>
      <c r="L22">
        <v>87</v>
      </c>
      <c r="M22">
        <v>150</v>
      </c>
      <c r="N22">
        <v>81</v>
      </c>
      <c r="O22">
        <v>146</v>
      </c>
    </row>
    <row r="23" spans="1:15" x14ac:dyDescent="0.3">
      <c r="A23" t="s">
        <v>2694</v>
      </c>
      <c r="B23">
        <v>14</v>
      </c>
      <c r="C23">
        <v>0</v>
      </c>
      <c r="D23">
        <v>0</v>
      </c>
      <c r="E23">
        <v>0</v>
      </c>
      <c r="F23">
        <v>0</v>
      </c>
      <c r="G23">
        <v>6</v>
      </c>
      <c r="H23">
        <v>0</v>
      </c>
      <c r="I23">
        <v>0</v>
      </c>
      <c r="J23">
        <v>0</v>
      </c>
      <c r="K23">
        <v>0</v>
      </c>
      <c r="L23">
        <v>3</v>
      </c>
      <c r="M23">
        <v>0</v>
      </c>
      <c r="N23">
        <v>0</v>
      </c>
      <c r="O23">
        <v>5</v>
      </c>
    </row>
    <row r="24" spans="1:15" x14ac:dyDescent="0.3">
      <c r="A24" t="s">
        <v>2695</v>
      </c>
      <c r="B24">
        <v>59</v>
      </c>
      <c r="C24">
        <v>4</v>
      </c>
      <c r="D24">
        <v>1</v>
      </c>
      <c r="E24">
        <v>0</v>
      </c>
      <c r="F24">
        <v>2</v>
      </c>
      <c r="G24">
        <v>6</v>
      </c>
      <c r="H24">
        <v>0</v>
      </c>
      <c r="I24">
        <v>0</v>
      </c>
      <c r="J24">
        <v>1</v>
      </c>
      <c r="K24">
        <v>1</v>
      </c>
      <c r="L24">
        <v>4</v>
      </c>
      <c r="M24">
        <v>2</v>
      </c>
      <c r="N24">
        <v>6</v>
      </c>
      <c r="O24">
        <v>32</v>
      </c>
    </row>
    <row r="25" spans="1:15" x14ac:dyDescent="0.3">
      <c r="A25" t="s">
        <v>2696</v>
      </c>
      <c r="B25">
        <v>158</v>
      </c>
      <c r="C25">
        <v>0</v>
      </c>
      <c r="D25">
        <v>1</v>
      </c>
      <c r="E25">
        <v>0</v>
      </c>
      <c r="F25">
        <v>0</v>
      </c>
      <c r="G25">
        <v>2</v>
      </c>
      <c r="H25">
        <v>0</v>
      </c>
      <c r="I25">
        <v>0</v>
      </c>
      <c r="J25">
        <v>0</v>
      </c>
      <c r="K25">
        <v>0</v>
      </c>
      <c r="L25">
        <v>10</v>
      </c>
      <c r="M25">
        <v>0</v>
      </c>
      <c r="N25">
        <v>2</v>
      </c>
      <c r="O25">
        <v>143</v>
      </c>
    </row>
    <row r="26" spans="1:15" x14ac:dyDescent="0.3">
      <c r="A26" t="s">
        <v>2697</v>
      </c>
      <c r="B26">
        <v>22</v>
      </c>
      <c r="C26">
        <v>0</v>
      </c>
      <c r="D26">
        <v>0</v>
      </c>
      <c r="E26">
        <v>0</v>
      </c>
      <c r="F26">
        <v>0</v>
      </c>
      <c r="G26">
        <v>0</v>
      </c>
      <c r="H26">
        <v>0</v>
      </c>
      <c r="I26">
        <v>0</v>
      </c>
      <c r="J26">
        <v>0</v>
      </c>
      <c r="K26">
        <v>0</v>
      </c>
      <c r="L26">
        <v>1</v>
      </c>
      <c r="M26">
        <v>1</v>
      </c>
      <c r="N26">
        <v>2</v>
      </c>
      <c r="O26">
        <v>18</v>
      </c>
    </row>
    <row r="27" spans="1:15" x14ac:dyDescent="0.3">
      <c r="A27" t="s">
        <v>2698</v>
      </c>
      <c r="B27">
        <v>2</v>
      </c>
      <c r="C27">
        <v>0</v>
      </c>
      <c r="D27">
        <v>0</v>
      </c>
      <c r="E27">
        <v>0</v>
      </c>
      <c r="F27">
        <v>0</v>
      </c>
      <c r="G27">
        <v>0</v>
      </c>
      <c r="H27">
        <v>0</v>
      </c>
      <c r="I27">
        <v>0</v>
      </c>
      <c r="J27">
        <v>0</v>
      </c>
      <c r="K27">
        <v>0</v>
      </c>
      <c r="L27">
        <v>0</v>
      </c>
      <c r="M27">
        <v>0</v>
      </c>
      <c r="N27">
        <v>0</v>
      </c>
      <c r="O27">
        <v>2</v>
      </c>
    </row>
    <row r="28" spans="1:15" x14ac:dyDescent="0.3">
      <c r="A28" t="s">
        <v>2699</v>
      </c>
      <c r="B28">
        <v>23</v>
      </c>
      <c r="C28">
        <v>0</v>
      </c>
      <c r="D28">
        <v>0</v>
      </c>
      <c r="E28">
        <v>0</v>
      </c>
      <c r="F28">
        <v>0</v>
      </c>
      <c r="G28">
        <v>0</v>
      </c>
      <c r="H28">
        <v>0</v>
      </c>
      <c r="I28">
        <v>1</v>
      </c>
      <c r="J28">
        <v>1</v>
      </c>
      <c r="K28">
        <v>0</v>
      </c>
      <c r="L28">
        <v>1</v>
      </c>
      <c r="M28">
        <v>1</v>
      </c>
      <c r="N28">
        <v>3</v>
      </c>
      <c r="O28">
        <v>16</v>
      </c>
    </row>
    <row r="29" spans="1:15" x14ac:dyDescent="0.3">
      <c r="A29" t="s">
        <v>2700</v>
      </c>
      <c r="B29">
        <v>22</v>
      </c>
      <c r="C29">
        <v>0</v>
      </c>
      <c r="D29">
        <v>0</v>
      </c>
      <c r="E29">
        <v>0</v>
      </c>
      <c r="F29">
        <v>0</v>
      </c>
      <c r="G29">
        <v>0</v>
      </c>
      <c r="H29">
        <v>0</v>
      </c>
      <c r="I29">
        <v>0</v>
      </c>
      <c r="J29">
        <v>0</v>
      </c>
      <c r="K29">
        <v>0</v>
      </c>
      <c r="L29">
        <v>2</v>
      </c>
      <c r="M29">
        <v>1</v>
      </c>
      <c r="N29">
        <v>0</v>
      </c>
      <c r="O29">
        <v>19</v>
      </c>
    </row>
    <row r="30" spans="1:15" x14ac:dyDescent="0.3">
      <c r="A30" t="s">
        <v>2701</v>
      </c>
      <c r="B30">
        <v>222</v>
      </c>
      <c r="C30">
        <v>11</v>
      </c>
      <c r="D30">
        <v>18</v>
      </c>
      <c r="E30">
        <v>0</v>
      </c>
      <c r="F30">
        <v>30</v>
      </c>
      <c r="G30">
        <v>19</v>
      </c>
      <c r="H30">
        <v>15</v>
      </c>
      <c r="I30">
        <v>2</v>
      </c>
      <c r="J30">
        <v>7</v>
      </c>
      <c r="K30">
        <v>3</v>
      </c>
      <c r="L30">
        <v>21</v>
      </c>
      <c r="M30">
        <v>27</v>
      </c>
      <c r="N30">
        <v>12</v>
      </c>
      <c r="O30">
        <v>57</v>
      </c>
    </row>
    <row r="31" spans="1:15" x14ac:dyDescent="0.3">
      <c r="A31" t="s">
        <v>2702</v>
      </c>
      <c r="B31">
        <v>96</v>
      </c>
      <c r="C31">
        <v>0</v>
      </c>
      <c r="D31">
        <v>0</v>
      </c>
      <c r="E31">
        <v>0</v>
      </c>
      <c r="F31">
        <v>0</v>
      </c>
      <c r="G31">
        <v>1</v>
      </c>
      <c r="H31">
        <v>0</v>
      </c>
      <c r="I31">
        <v>0</v>
      </c>
      <c r="J31">
        <v>0</v>
      </c>
      <c r="K31">
        <v>0</v>
      </c>
      <c r="L31">
        <v>9</v>
      </c>
      <c r="M31">
        <v>1</v>
      </c>
      <c r="N31">
        <v>6</v>
      </c>
      <c r="O31">
        <v>79</v>
      </c>
    </row>
    <row r="32" spans="1:15" x14ac:dyDescent="0.3">
      <c r="A32" t="s">
        <v>2703</v>
      </c>
      <c r="B32">
        <v>53</v>
      </c>
      <c r="C32">
        <v>0</v>
      </c>
      <c r="D32">
        <v>2</v>
      </c>
      <c r="E32">
        <v>0</v>
      </c>
      <c r="F32">
        <v>0</v>
      </c>
      <c r="G32">
        <v>2</v>
      </c>
      <c r="H32">
        <v>0</v>
      </c>
      <c r="I32">
        <v>0</v>
      </c>
      <c r="J32">
        <v>0</v>
      </c>
      <c r="K32">
        <v>0</v>
      </c>
      <c r="L32">
        <v>6</v>
      </c>
      <c r="M32">
        <v>0</v>
      </c>
      <c r="N32">
        <v>3</v>
      </c>
      <c r="O32">
        <v>40</v>
      </c>
    </row>
    <row r="33" spans="1:15" x14ac:dyDescent="0.3">
      <c r="A33" t="s">
        <v>2704</v>
      </c>
      <c r="B33">
        <v>17</v>
      </c>
      <c r="C33">
        <v>0</v>
      </c>
      <c r="D33">
        <v>0</v>
      </c>
      <c r="E33">
        <v>0</v>
      </c>
      <c r="F33">
        <v>0</v>
      </c>
      <c r="G33">
        <v>1</v>
      </c>
      <c r="H33">
        <v>0</v>
      </c>
      <c r="I33">
        <v>0</v>
      </c>
      <c r="J33">
        <v>0</v>
      </c>
      <c r="K33">
        <v>0</v>
      </c>
      <c r="L33">
        <v>3</v>
      </c>
      <c r="M33">
        <v>1</v>
      </c>
      <c r="N33">
        <v>0</v>
      </c>
      <c r="O33">
        <v>12</v>
      </c>
    </row>
    <row r="34" spans="1:15" x14ac:dyDescent="0.3">
      <c r="A34" t="s">
        <v>2705</v>
      </c>
      <c r="B34">
        <v>106</v>
      </c>
      <c r="C34">
        <v>0</v>
      </c>
      <c r="D34">
        <v>12</v>
      </c>
      <c r="E34">
        <v>0</v>
      </c>
      <c r="F34">
        <v>6</v>
      </c>
      <c r="G34">
        <v>5</v>
      </c>
      <c r="H34">
        <v>1</v>
      </c>
      <c r="I34">
        <v>0</v>
      </c>
      <c r="J34">
        <v>0</v>
      </c>
      <c r="K34">
        <v>10</v>
      </c>
      <c r="L34">
        <v>3</v>
      </c>
      <c r="M34">
        <v>0</v>
      </c>
      <c r="N34">
        <v>10</v>
      </c>
      <c r="O34">
        <v>59</v>
      </c>
    </row>
    <row r="35" spans="1:15" x14ac:dyDescent="0.3">
      <c r="A35" t="s">
        <v>2706</v>
      </c>
      <c r="B35">
        <v>27</v>
      </c>
      <c r="C35">
        <v>0</v>
      </c>
      <c r="D35">
        <v>2</v>
      </c>
      <c r="E35">
        <v>0</v>
      </c>
      <c r="F35">
        <v>2</v>
      </c>
      <c r="G35">
        <v>3</v>
      </c>
      <c r="H35">
        <v>0</v>
      </c>
      <c r="I35">
        <v>0</v>
      </c>
      <c r="J35">
        <v>0</v>
      </c>
      <c r="K35">
        <v>3</v>
      </c>
      <c r="L35">
        <v>0</v>
      </c>
      <c r="M35">
        <v>4</v>
      </c>
      <c r="N35">
        <v>4</v>
      </c>
      <c r="O35">
        <v>9</v>
      </c>
    </row>
    <row r="36" spans="1:15" x14ac:dyDescent="0.3">
      <c r="A36" t="s">
        <v>2707</v>
      </c>
      <c r="B36">
        <v>256</v>
      </c>
      <c r="C36">
        <v>8</v>
      </c>
      <c r="D36">
        <v>2</v>
      </c>
      <c r="E36">
        <v>0</v>
      </c>
      <c r="F36">
        <v>10</v>
      </c>
      <c r="G36">
        <v>17</v>
      </c>
      <c r="H36">
        <v>6</v>
      </c>
      <c r="I36">
        <v>1</v>
      </c>
      <c r="J36">
        <v>0</v>
      </c>
      <c r="K36">
        <v>4</v>
      </c>
      <c r="L36">
        <v>1</v>
      </c>
      <c r="M36">
        <v>156</v>
      </c>
      <c r="N36">
        <v>20</v>
      </c>
      <c r="O36">
        <v>31</v>
      </c>
    </row>
    <row r="37" spans="1:15" x14ac:dyDescent="0.3">
      <c r="A37" t="s">
        <v>2708</v>
      </c>
      <c r="B37">
        <v>20</v>
      </c>
      <c r="C37">
        <v>2</v>
      </c>
      <c r="D37">
        <v>2</v>
      </c>
      <c r="E37">
        <v>0</v>
      </c>
      <c r="F37">
        <v>1</v>
      </c>
      <c r="G37">
        <v>0</v>
      </c>
      <c r="H37">
        <v>1</v>
      </c>
      <c r="I37">
        <v>1</v>
      </c>
      <c r="J37">
        <v>1</v>
      </c>
      <c r="K37">
        <v>0</v>
      </c>
      <c r="L37">
        <v>0</v>
      </c>
      <c r="M37">
        <v>1</v>
      </c>
      <c r="N37">
        <v>2</v>
      </c>
      <c r="O37">
        <v>9</v>
      </c>
    </row>
    <row r="38" spans="1:15" x14ac:dyDescent="0.3">
      <c r="A38" t="s">
        <v>2709</v>
      </c>
      <c r="B38">
        <v>56</v>
      </c>
      <c r="C38">
        <v>1</v>
      </c>
      <c r="D38">
        <v>11</v>
      </c>
      <c r="E38">
        <v>0</v>
      </c>
      <c r="F38">
        <v>15</v>
      </c>
      <c r="G38">
        <v>4</v>
      </c>
      <c r="H38">
        <v>2</v>
      </c>
      <c r="I38">
        <v>0</v>
      </c>
      <c r="J38">
        <v>3</v>
      </c>
      <c r="K38">
        <v>0</v>
      </c>
      <c r="L38">
        <v>5</v>
      </c>
      <c r="M38">
        <v>6</v>
      </c>
      <c r="N38">
        <v>3</v>
      </c>
      <c r="O38">
        <v>6</v>
      </c>
    </row>
    <row r="39" spans="1:15" x14ac:dyDescent="0.3">
      <c r="A39" t="s">
        <v>2710</v>
      </c>
      <c r="B39">
        <v>4</v>
      </c>
      <c r="C39">
        <v>0</v>
      </c>
      <c r="D39">
        <v>0</v>
      </c>
      <c r="E39">
        <v>0</v>
      </c>
      <c r="F39">
        <v>0</v>
      </c>
      <c r="G39">
        <v>1</v>
      </c>
      <c r="H39">
        <v>1</v>
      </c>
      <c r="I39">
        <v>0</v>
      </c>
      <c r="J39">
        <v>0</v>
      </c>
      <c r="K39">
        <v>0</v>
      </c>
      <c r="L39">
        <v>0</v>
      </c>
      <c r="M39">
        <v>1</v>
      </c>
      <c r="N39">
        <v>0</v>
      </c>
      <c r="O39">
        <v>1</v>
      </c>
    </row>
    <row r="40" spans="1:15" x14ac:dyDescent="0.3">
      <c r="A40" t="s">
        <v>2711</v>
      </c>
      <c r="B40">
        <v>0</v>
      </c>
      <c r="C40">
        <v>0</v>
      </c>
      <c r="D40">
        <v>0</v>
      </c>
      <c r="E40">
        <v>0</v>
      </c>
      <c r="F40">
        <v>0</v>
      </c>
      <c r="G40">
        <v>0</v>
      </c>
      <c r="H40">
        <v>0</v>
      </c>
      <c r="I40">
        <v>0</v>
      </c>
      <c r="J40">
        <v>0</v>
      </c>
      <c r="K40">
        <v>0</v>
      </c>
      <c r="L40">
        <v>0</v>
      </c>
      <c r="M40">
        <v>0</v>
      </c>
      <c r="N40">
        <v>0</v>
      </c>
      <c r="O40">
        <v>0</v>
      </c>
    </row>
    <row r="41" spans="1:15" x14ac:dyDescent="0.3">
      <c r="A41" t="s">
        <v>2712</v>
      </c>
      <c r="B41">
        <v>0</v>
      </c>
      <c r="C41">
        <v>0</v>
      </c>
      <c r="D41">
        <v>0</v>
      </c>
      <c r="E41">
        <v>0</v>
      </c>
      <c r="F41">
        <v>0</v>
      </c>
      <c r="G41">
        <v>0</v>
      </c>
      <c r="H41">
        <v>0</v>
      </c>
      <c r="I41">
        <v>0</v>
      </c>
      <c r="J41">
        <v>0</v>
      </c>
      <c r="K41">
        <v>0</v>
      </c>
      <c r="L41">
        <v>0</v>
      </c>
      <c r="M41">
        <v>0</v>
      </c>
      <c r="N41">
        <v>0</v>
      </c>
      <c r="O41">
        <v>0</v>
      </c>
    </row>
    <row r="42" spans="1:15" x14ac:dyDescent="0.3">
      <c r="A42" t="s">
        <v>2713</v>
      </c>
      <c r="B42">
        <v>2</v>
      </c>
      <c r="C42">
        <v>0</v>
      </c>
      <c r="D42">
        <v>0</v>
      </c>
      <c r="E42">
        <v>0</v>
      </c>
      <c r="F42">
        <v>0</v>
      </c>
      <c r="G42">
        <v>0</v>
      </c>
      <c r="H42">
        <v>0</v>
      </c>
      <c r="I42">
        <v>0</v>
      </c>
      <c r="J42">
        <v>0</v>
      </c>
      <c r="K42">
        <v>0</v>
      </c>
      <c r="L42">
        <v>0</v>
      </c>
      <c r="M42">
        <v>0</v>
      </c>
      <c r="N42">
        <v>0</v>
      </c>
      <c r="O42">
        <v>2</v>
      </c>
    </row>
    <row r="43" spans="1:15" x14ac:dyDescent="0.3">
      <c r="A43" t="s">
        <v>2714</v>
      </c>
      <c r="B43">
        <v>1</v>
      </c>
      <c r="C43">
        <v>0</v>
      </c>
      <c r="D43">
        <v>0</v>
      </c>
      <c r="E43">
        <v>0</v>
      </c>
      <c r="F43">
        <v>0</v>
      </c>
      <c r="G43">
        <v>0</v>
      </c>
      <c r="H43">
        <v>0</v>
      </c>
      <c r="I43">
        <v>0</v>
      </c>
      <c r="J43">
        <v>0</v>
      </c>
      <c r="K43">
        <v>0</v>
      </c>
      <c r="L43">
        <v>0</v>
      </c>
      <c r="M43">
        <v>0</v>
      </c>
      <c r="N43">
        <v>0</v>
      </c>
      <c r="O43">
        <v>1</v>
      </c>
    </row>
    <row r="44" spans="1:15" x14ac:dyDescent="0.3">
      <c r="A44" t="s">
        <v>2715</v>
      </c>
      <c r="B44">
        <v>16</v>
      </c>
      <c r="C44">
        <v>0</v>
      </c>
      <c r="D44">
        <v>0</v>
      </c>
      <c r="E44">
        <v>0</v>
      </c>
      <c r="F44">
        <v>0</v>
      </c>
      <c r="G44">
        <v>0</v>
      </c>
      <c r="H44">
        <v>0</v>
      </c>
      <c r="I44">
        <v>0</v>
      </c>
      <c r="J44">
        <v>0</v>
      </c>
      <c r="K44">
        <v>0</v>
      </c>
      <c r="L44">
        <v>0</v>
      </c>
      <c r="M44">
        <v>0</v>
      </c>
      <c r="N44">
        <v>0</v>
      </c>
      <c r="O44">
        <v>16</v>
      </c>
    </row>
    <row r="45" spans="1:15" x14ac:dyDescent="0.3">
      <c r="A45" t="s">
        <v>2716</v>
      </c>
      <c r="B45">
        <v>6</v>
      </c>
      <c r="C45">
        <v>0</v>
      </c>
      <c r="D45">
        <v>0</v>
      </c>
      <c r="E45">
        <v>0</v>
      </c>
      <c r="F45">
        <v>0</v>
      </c>
      <c r="G45">
        <v>0</v>
      </c>
      <c r="H45">
        <v>0</v>
      </c>
      <c r="I45">
        <v>0</v>
      </c>
      <c r="J45">
        <v>0</v>
      </c>
      <c r="K45">
        <v>0</v>
      </c>
      <c r="L45">
        <v>0</v>
      </c>
      <c r="M45">
        <v>0</v>
      </c>
      <c r="N45">
        <v>1</v>
      </c>
      <c r="O45">
        <v>5</v>
      </c>
    </row>
    <row r="46" spans="1:15" x14ac:dyDescent="0.3">
      <c r="A46" t="s">
        <v>2717</v>
      </c>
      <c r="B46">
        <v>254</v>
      </c>
      <c r="C46">
        <v>3</v>
      </c>
      <c r="D46">
        <v>1</v>
      </c>
      <c r="E46">
        <v>0</v>
      </c>
      <c r="F46">
        <v>0</v>
      </c>
      <c r="G46">
        <v>14</v>
      </c>
      <c r="H46">
        <v>1</v>
      </c>
      <c r="I46">
        <v>0</v>
      </c>
      <c r="J46">
        <v>3</v>
      </c>
      <c r="K46">
        <v>0</v>
      </c>
      <c r="L46">
        <v>18</v>
      </c>
      <c r="M46">
        <v>3</v>
      </c>
      <c r="N46">
        <v>11</v>
      </c>
      <c r="O46">
        <v>200</v>
      </c>
    </row>
    <row r="47" spans="1:15" x14ac:dyDescent="0.3">
      <c r="A47" t="s">
        <v>2718</v>
      </c>
      <c r="B47">
        <v>218</v>
      </c>
      <c r="C47">
        <v>7</v>
      </c>
      <c r="D47">
        <v>6</v>
      </c>
      <c r="E47">
        <v>0</v>
      </c>
      <c r="F47">
        <v>6</v>
      </c>
      <c r="G47">
        <v>9</v>
      </c>
      <c r="H47">
        <v>8</v>
      </c>
      <c r="I47">
        <v>2</v>
      </c>
      <c r="J47">
        <v>3</v>
      </c>
      <c r="K47">
        <v>6</v>
      </c>
      <c r="L47">
        <v>18</v>
      </c>
      <c r="M47">
        <v>12</v>
      </c>
      <c r="N47">
        <v>37</v>
      </c>
      <c r="O47">
        <v>104</v>
      </c>
    </row>
    <row r="48" spans="1:15" x14ac:dyDescent="0.3">
      <c r="A48" t="s">
        <v>2719</v>
      </c>
      <c r="B48">
        <v>14</v>
      </c>
      <c r="C48">
        <v>0</v>
      </c>
      <c r="D48">
        <v>0</v>
      </c>
      <c r="E48">
        <v>0</v>
      </c>
      <c r="F48">
        <v>1</v>
      </c>
      <c r="G48">
        <v>1</v>
      </c>
      <c r="H48">
        <v>0</v>
      </c>
      <c r="I48">
        <v>0</v>
      </c>
      <c r="J48">
        <v>0</v>
      </c>
      <c r="K48">
        <v>0</v>
      </c>
      <c r="L48">
        <v>0</v>
      </c>
      <c r="M48">
        <v>0</v>
      </c>
      <c r="N48">
        <v>1</v>
      </c>
      <c r="O48">
        <v>11</v>
      </c>
    </row>
    <row r="49" spans="1:15" x14ac:dyDescent="0.3">
      <c r="A49" t="s">
        <v>2720</v>
      </c>
      <c r="B49">
        <v>40</v>
      </c>
      <c r="C49">
        <v>0</v>
      </c>
      <c r="D49">
        <v>0</v>
      </c>
      <c r="E49">
        <v>0</v>
      </c>
      <c r="F49">
        <v>1</v>
      </c>
      <c r="G49">
        <v>0</v>
      </c>
      <c r="H49">
        <v>0</v>
      </c>
      <c r="I49">
        <v>1</v>
      </c>
      <c r="J49">
        <v>0</v>
      </c>
      <c r="K49">
        <v>0</v>
      </c>
      <c r="L49">
        <v>6</v>
      </c>
      <c r="M49">
        <v>0</v>
      </c>
      <c r="N49">
        <v>1</v>
      </c>
      <c r="O49">
        <v>31</v>
      </c>
    </row>
    <row r="50" spans="1:15" x14ac:dyDescent="0.3">
      <c r="A50" t="s">
        <v>2721</v>
      </c>
      <c r="B50">
        <v>58</v>
      </c>
      <c r="C50">
        <v>22</v>
      </c>
      <c r="D50">
        <v>3</v>
      </c>
      <c r="E50">
        <v>0</v>
      </c>
      <c r="F50">
        <v>3</v>
      </c>
      <c r="G50">
        <v>1</v>
      </c>
      <c r="H50">
        <v>0</v>
      </c>
      <c r="I50">
        <v>0</v>
      </c>
      <c r="J50">
        <v>0</v>
      </c>
      <c r="K50">
        <v>0</v>
      </c>
      <c r="L50">
        <v>7</v>
      </c>
      <c r="M50">
        <v>13</v>
      </c>
      <c r="N50">
        <v>6</v>
      </c>
      <c r="O50">
        <v>3</v>
      </c>
    </row>
    <row r="51" spans="1:15" x14ac:dyDescent="0.3">
      <c r="A51" t="s">
        <v>2663</v>
      </c>
      <c r="B51">
        <v>14</v>
      </c>
      <c r="C51">
        <v>0</v>
      </c>
      <c r="D51">
        <v>0</v>
      </c>
      <c r="E51">
        <v>0</v>
      </c>
      <c r="F51">
        <v>14</v>
      </c>
      <c r="G51">
        <v>0</v>
      </c>
      <c r="H51">
        <v>0</v>
      </c>
      <c r="I51">
        <v>0</v>
      </c>
      <c r="J51">
        <v>0</v>
      </c>
      <c r="K51">
        <v>0</v>
      </c>
      <c r="L51">
        <v>0</v>
      </c>
      <c r="M51">
        <v>0</v>
      </c>
      <c r="N51">
        <v>0</v>
      </c>
      <c r="O51">
        <v>0</v>
      </c>
    </row>
    <row r="52" spans="1:15" x14ac:dyDescent="0.3">
      <c r="A52" t="s">
        <v>2722</v>
      </c>
      <c r="B52">
        <v>446</v>
      </c>
      <c r="C52">
        <v>2</v>
      </c>
      <c r="D52">
        <v>6</v>
      </c>
      <c r="E52">
        <v>0</v>
      </c>
      <c r="F52">
        <v>6</v>
      </c>
      <c r="G52">
        <v>13</v>
      </c>
      <c r="H52">
        <v>1</v>
      </c>
      <c r="I52">
        <v>3</v>
      </c>
      <c r="J52">
        <v>7</v>
      </c>
      <c r="K52">
        <v>2</v>
      </c>
      <c r="L52">
        <v>59</v>
      </c>
      <c r="M52">
        <v>7</v>
      </c>
      <c r="N52">
        <v>51</v>
      </c>
      <c r="O52">
        <v>289</v>
      </c>
    </row>
    <row r="53" spans="1:15" x14ac:dyDescent="0.3">
      <c r="A53" t="s">
        <v>1688</v>
      </c>
      <c r="B53">
        <v>141</v>
      </c>
      <c r="C53">
        <v>0</v>
      </c>
      <c r="D53">
        <v>2</v>
      </c>
      <c r="E53">
        <v>0</v>
      </c>
      <c r="F53">
        <v>1</v>
      </c>
      <c r="G53">
        <v>5</v>
      </c>
      <c r="H53">
        <v>1</v>
      </c>
      <c r="I53">
        <v>1</v>
      </c>
      <c r="J53">
        <v>3</v>
      </c>
      <c r="K53">
        <v>0</v>
      </c>
      <c r="L53">
        <v>19</v>
      </c>
      <c r="M53">
        <v>7</v>
      </c>
      <c r="N53">
        <v>16</v>
      </c>
      <c r="O53">
        <v>86</v>
      </c>
    </row>
    <row r="54" spans="1:15" x14ac:dyDescent="0.3">
      <c r="A54" t="s">
        <v>2723</v>
      </c>
      <c r="B54">
        <v>18</v>
      </c>
      <c r="C54">
        <v>0</v>
      </c>
      <c r="D54">
        <v>0</v>
      </c>
      <c r="E54">
        <v>0</v>
      </c>
      <c r="F54">
        <v>0</v>
      </c>
      <c r="G54">
        <v>0</v>
      </c>
      <c r="H54">
        <v>0</v>
      </c>
      <c r="I54">
        <v>0</v>
      </c>
      <c r="J54">
        <v>0</v>
      </c>
      <c r="K54">
        <v>0</v>
      </c>
      <c r="L54">
        <v>3</v>
      </c>
      <c r="M54">
        <v>0</v>
      </c>
      <c r="N54">
        <v>8</v>
      </c>
      <c r="O54">
        <v>7</v>
      </c>
    </row>
    <row r="55" spans="1:15" x14ac:dyDescent="0.3">
      <c r="A55" t="s">
        <v>2724</v>
      </c>
      <c r="B55">
        <v>90</v>
      </c>
      <c r="C55">
        <v>0</v>
      </c>
      <c r="D55">
        <v>1</v>
      </c>
      <c r="E55">
        <v>0</v>
      </c>
      <c r="F55">
        <v>1</v>
      </c>
      <c r="G55">
        <v>2</v>
      </c>
      <c r="H55">
        <v>1</v>
      </c>
      <c r="I55">
        <v>0</v>
      </c>
      <c r="J55">
        <v>0</v>
      </c>
      <c r="K55">
        <v>1</v>
      </c>
      <c r="L55">
        <v>18</v>
      </c>
      <c r="M55">
        <v>1</v>
      </c>
      <c r="N55">
        <v>8</v>
      </c>
      <c r="O55">
        <v>57</v>
      </c>
    </row>
    <row r="56" spans="1:15" x14ac:dyDescent="0.3">
      <c r="A56" t="s">
        <v>2725</v>
      </c>
      <c r="B56">
        <v>396</v>
      </c>
      <c r="C56">
        <v>3</v>
      </c>
      <c r="D56">
        <v>5</v>
      </c>
      <c r="E56">
        <v>0</v>
      </c>
      <c r="F56">
        <v>5</v>
      </c>
      <c r="G56">
        <v>18</v>
      </c>
      <c r="H56">
        <v>3</v>
      </c>
      <c r="I56">
        <v>0</v>
      </c>
      <c r="J56">
        <v>2</v>
      </c>
      <c r="K56">
        <v>1</v>
      </c>
      <c r="L56">
        <v>43</v>
      </c>
      <c r="M56">
        <v>9</v>
      </c>
      <c r="N56">
        <v>31</v>
      </c>
      <c r="O56">
        <v>276</v>
      </c>
    </row>
    <row r="57" spans="1:15" x14ac:dyDescent="0.3">
      <c r="A57" t="s">
        <v>2726</v>
      </c>
      <c r="B57">
        <v>137</v>
      </c>
      <c r="C57">
        <v>5</v>
      </c>
      <c r="D57">
        <v>2</v>
      </c>
      <c r="E57">
        <v>0</v>
      </c>
      <c r="F57">
        <v>3</v>
      </c>
      <c r="G57">
        <v>7</v>
      </c>
      <c r="H57">
        <v>3</v>
      </c>
      <c r="I57">
        <v>1</v>
      </c>
      <c r="J57">
        <v>0</v>
      </c>
      <c r="K57">
        <v>0</v>
      </c>
      <c r="L57">
        <v>23</v>
      </c>
      <c r="M57">
        <v>6</v>
      </c>
      <c r="N57">
        <v>7</v>
      </c>
      <c r="O57">
        <v>80</v>
      </c>
    </row>
    <row r="58" spans="1:15" x14ac:dyDescent="0.3">
      <c r="A58" t="s">
        <v>2727</v>
      </c>
      <c r="B58">
        <v>261</v>
      </c>
      <c r="C58">
        <v>14</v>
      </c>
      <c r="D58">
        <v>36</v>
      </c>
      <c r="E58">
        <v>0</v>
      </c>
      <c r="F58">
        <v>20</v>
      </c>
      <c r="G58">
        <v>36</v>
      </c>
      <c r="H58">
        <v>13</v>
      </c>
      <c r="I58">
        <v>17</v>
      </c>
      <c r="J58">
        <v>9</v>
      </c>
      <c r="K58">
        <v>7</v>
      </c>
      <c r="L58">
        <v>22</v>
      </c>
      <c r="M58">
        <v>57</v>
      </c>
      <c r="N58">
        <v>8</v>
      </c>
      <c r="O58">
        <v>22</v>
      </c>
    </row>
    <row r="59" spans="1:15" x14ac:dyDescent="0.3">
      <c r="A59" t="s">
        <v>2728</v>
      </c>
      <c r="B59">
        <v>176</v>
      </c>
      <c r="C59">
        <v>2</v>
      </c>
      <c r="D59">
        <v>3</v>
      </c>
      <c r="E59">
        <v>0</v>
      </c>
      <c r="F59">
        <v>3</v>
      </c>
      <c r="G59">
        <v>9</v>
      </c>
      <c r="H59">
        <v>5</v>
      </c>
      <c r="I59">
        <v>0</v>
      </c>
      <c r="J59">
        <v>4</v>
      </c>
      <c r="K59">
        <v>4</v>
      </c>
      <c r="L59">
        <v>16</v>
      </c>
      <c r="M59">
        <v>27</v>
      </c>
      <c r="N59">
        <v>19</v>
      </c>
      <c r="O59">
        <v>84</v>
      </c>
    </row>
    <row r="60" spans="1:15" x14ac:dyDescent="0.3">
      <c r="A60" t="s">
        <v>2729</v>
      </c>
      <c r="B60">
        <v>639</v>
      </c>
      <c r="C60">
        <v>3</v>
      </c>
      <c r="D60">
        <v>21</v>
      </c>
      <c r="E60">
        <v>0</v>
      </c>
      <c r="F60">
        <v>13</v>
      </c>
      <c r="G60">
        <v>14</v>
      </c>
      <c r="H60">
        <v>2</v>
      </c>
      <c r="I60">
        <v>0</v>
      </c>
      <c r="J60">
        <v>5</v>
      </c>
      <c r="K60">
        <v>4</v>
      </c>
      <c r="L60">
        <v>142</v>
      </c>
      <c r="M60">
        <v>34</v>
      </c>
      <c r="N60">
        <v>79</v>
      </c>
      <c r="O60">
        <v>322</v>
      </c>
    </row>
    <row r="61" spans="1:15" x14ac:dyDescent="0.3">
      <c r="A61" t="s">
        <v>2730</v>
      </c>
      <c r="B61">
        <v>3</v>
      </c>
      <c r="C61">
        <v>0</v>
      </c>
      <c r="D61">
        <v>0</v>
      </c>
      <c r="E61">
        <v>0</v>
      </c>
      <c r="F61">
        <v>0</v>
      </c>
      <c r="G61">
        <v>0</v>
      </c>
      <c r="H61">
        <v>0</v>
      </c>
      <c r="I61">
        <v>0</v>
      </c>
      <c r="J61">
        <v>0</v>
      </c>
      <c r="K61">
        <v>0</v>
      </c>
      <c r="L61">
        <v>1</v>
      </c>
      <c r="M61">
        <v>0</v>
      </c>
      <c r="N61">
        <v>2</v>
      </c>
      <c r="O61">
        <v>0</v>
      </c>
    </row>
    <row r="62" spans="1:15" x14ac:dyDescent="0.3">
      <c r="A62" t="s">
        <v>2731</v>
      </c>
      <c r="B62">
        <v>6</v>
      </c>
      <c r="C62">
        <v>0</v>
      </c>
      <c r="D62">
        <v>0</v>
      </c>
      <c r="E62">
        <v>0</v>
      </c>
      <c r="F62">
        <v>0</v>
      </c>
      <c r="G62">
        <v>0</v>
      </c>
      <c r="H62">
        <v>0</v>
      </c>
      <c r="I62">
        <v>0</v>
      </c>
      <c r="J62">
        <v>0</v>
      </c>
      <c r="K62">
        <v>0</v>
      </c>
      <c r="L62">
        <v>0</v>
      </c>
      <c r="M62">
        <v>0</v>
      </c>
      <c r="N62">
        <v>0</v>
      </c>
      <c r="O62">
        <v>6</v>
      </c>
    </row>
    <row r="63" spans="1:15" x14ac:dyDescent="0.3">
      <c r="A63" t="s">
        <v>2732</v>
      </c>
      <c r="B63">
        <v>0</v>
      </c>
      <c r="C63">
        <v>0</v>
      </c>
      <c r="D63">
        <v>0</v>
      </c>
      <c r="E63">
        <v>0</v>
      </c>
      <c r="F63">
        <v>0</v>
      </c>
      <c r="G63">
        <v>0</v>
      </c>
      <c r="H63">
        <v>0</v>
      </c>
      <c r="I63">
        <v>0</v>
      </c>
      <c r="J63">
        <v>0</v>
      </c>
      <c r="K63">
        <v>0</v>
      </c>
      <c r="L63">
        <v>0</v>
      </c>
      <c r="M63">
        <v>0</v>
      </c>
      <c r="N63">
        <v>0</v>
      </c>
      <c r="O63">
        <v>0</v>
      </c>
    </row>
    <row r="64" spans="1:15" x14ac:dyDescent="0.3">
      <c r="A64" t="s">
        <v>620</v>
      </c>
      <c r="B64">
        <v>358</v>
      </c>
      <c r="C64">
        <v>1</v>
      </c>
      <c r="D64">
        <v>2</v>
      </c>
      <c r="E64">
        <v>0</v>
      </c>
      <c r="F64">
        <v>0</v>
      </c>
      <c r="G64">
        <v>16</v>
      </c>
      <c r="H64">
        <v>0</v>
      </c>
      <c r="I64">
        <v>0</v>
      </c>
      <c r="J64">
        <v>2</v>
      </c>
      <c r="K64">
        <v>3</v>
      </c>
      <c r="L64">
        <v>14</v>
      </c>
      <c r="M64">
        <v>12</v>
      </c>
      <c r="N64">
        <v>83</v>
      </c>
      <c r="O64">
        <v>225</v>
      </c>
    </row>
    <row r="65" spans="1:15" x14ac:dyDescent="0.3">
      <c r="A65" t="s">
        <v>2733</v>
      </c>
      <c r="B65">
        <v>81</v>
      </c>
      <c r="C65">
        <v>0</v>
      </c>
      <c r="D65">
        <v>1</v>
      </c>
      <c r="E65">
        <v>0</v>
      </c>
      <c r="F65">
        <v>0</v>
      </c>
      <c r="G65">
        <v>1</v>
      </c>
      <c r="H65">
        <v>0</v>
      </c>
      <c r="I65">
        <v>0</v>
      </c>
      <c r="J65">
        <v>1</v>
      </c>
      <c r="K65">
        <v>0</v>
      </c>
      <c r="L65">
        <v>25</v>
      </c>
      <c r="M65">
        <v>4</v>
      </c>
      <c r="N65">
        <v>8</v>
      </c>
      <c r="O65">
        <v>41</v>
      </c>
    </row>
    <row r="66" spans="1:15" x14ac:dyDescent="0.3">
      <c r="A66" t="s">
        <v>2734</v>
      </c>
      <c r="B66">
        <v>926</v>
      </c>
      <c r="C66">
        <v>13</v>
      </c>
      <c r="D66">
        <v>20</v>
      </c>
      <c r="E66">
        <v>0</v>
      </c>
      <c r="F66">
        <v>44</v>
      </c>
      <c r="G66">
        <v>64</v>
      </c>
      <c r="H66">
        <v>29</v>
      </c>
      <c r="I66">
        <v>7</v>
      </c>
      <c r="J66">
        <v>5</v>
      </c>
      <c r="K66">
        <v>11</v>
      </c>
      <c r="L66">
        <v>90</v>
      </c>
      <c r="M66">
        <v>60</v>
      </c>
      <c r="N66">
        <v>170</v>
      </c>
      <c r="O66">
        <v>413</v>
      </c>
    </row>
    <row r="67" spans="1:15" x14ac:dyDescent="0.3">
      <c r="A67" t="s">
        <v>2735</v>
      </c>
      <c r="B67">
        <v>2</v>
      </c>
      <c r="C67">
        <v>0</v>
      </c>
      <c r="D67">
        <v>1</v>
      </c>
      <c r="E67">
        <v>0</v>
      </c>
      <c r="F67">
        <v>0</v>
      </c>
      <c r="G67">
        <v>0</v>
      </c>
      <c r="H67">
        <v>0</v>
      </c>
      <c r="I67">
        <v>0</v>
      </c>
      <c r="J67">
        <v>0</v>
      </c>
      <c r="K67">
        <v>0</v>
      </c>
      <c r="L67">
        <v>0</v>
      </c>
      <c r="M67">
        <v>0</v>
      </c>
      <c r="N67">
        <v>0</v>
      </c>
      <c r="O67">
        <v>1</v>
      </c>
    </row>
    <row r="68" spans="1:15" x14ac:dyDescent="0.3">
      <c r="A68" t="s">
        <v>2736</v>
      </c>
      <c r="B68">
        <v>1</v>
      </c>
      <c r="C68">
        <v>0</v>
      </c>
      <c r="D68">
        <v>0</v>
      </c>
      <c r="E68">
        <v>0</v>
      </c>
      <c r="F68">
        <v>0</v>
      </c>
      <c r="G68">
        <v>0</v>
      </c>
      <c r="H68">
        <v>0</v>
      </c>
      <c r="I68">
        <v>0</v>
      </c>
      <c r="J68">
        <v>0</v>
      </c>
      <c r="K68">
        <v>0</v>
      </c>
      <c r="L68">
        <v>0</v>
      </c>
      <c r="M68">
        <v>0</v>
      </c>
      <c r="N68">
        <v>1</v>
      </c>
      <c r="O68">
        <v>0</v>
      </c>
    </row>
    <row r="69" spans="1:15" x14ac:dyDescent="0.3">
      <c r="A69" t="s">
        <v>2737</v>
      </c>
      <c r="B69">
        <v>34</v>
      </c>
      <c r="C69">
        <v>0</v>
      </c>
      <c r="D69">
        <v>0</v>
      </c>
      <c r="E69">
        <v>0</v>
      </c>
      <c r="F69">
        <v>0</v>
      </c>
      <c r="G69">
        <v>0</v>
      </c>
      <c r="H69">
        <v>0</v>
      </c>
      <c r="I69">
        <v>0</v>
      </c>
      <c r="J69">
        <v>0</v>
      </c>
      <c r="K69">
        <v>0</v>
      </c>
      <c r="L69">
        <v>3</v>
      </c>
      <c r="M69">
        <v>0</v>
      </c>
      <c r="N69">
        <v>1</v>
      </c>
      <c r="O69">
        <v>30</v>
      </c>
    </row>
    <row r="70" spans="1:15" x14ac:dyDescent="0.3">
      <c r="A70" t="s">
        <v>2738</v>
      </c>
      <c r="B70">
        <v>6406</v>
      </c>
      <c r="C70">
        <v>352</v>
      </c>
      <c r="D70">
        <v>2121</v>
      </c>
      <c r="E70">
        <v>0</v>
      </c>
      <c r="F70">
        <v>343</v>
      </c>
      <c r="G70">
        <v>2249</v>
      </c>
      <c r="H70">
        <v>842</v>
      </c>
      <c r="I70">
        <v>13</v>
      </c>
      <c r="J70">
        <v>154</v>
      </c>
      <c r="K70">
        <v>43</v>
      </c>
      <c r="L70">
        <v>111</v>
      </c>
      <c r="M70">
        <v>170</v>
      </c>
      <c r="N70">
        <v>4</v>
      </c>
      <c r="O70">
        <v>4</v>
      </c>
    </row>
    <row r="71" spans="1:15" x14ac:dyDescent="0.3">
      <c r="A71" t="s">
        <v>2739</v>
      </c>
      <c r="B71">
        <v>1586</v>
      </c>
      <c r="C71">
        <v>1</v>
      </c>
      <c r="D71">
        <v>13</v>
      </c>
      <c r="E71">
        <v>0</v>
      </c>
      <c r="F71">
        <v>867</v>
      </c>
      <c r="G71">
        <v>41</v>
      </c>
      <c r="H71">
        <v>85</v>
      </c>
      <c r="I71">
        <v>7</v>
      </c>
      <c r="J71">
        <v>46</v>
      </c>
      <c r="K71">
        <v>61</v>
      </c>
      <c r="L71">
        <v>17</v>
      </c>
      <c r="M71">
        <v>447</v>
      </c>
      <c r="N71">
        <v>0</v>
      </c>
      <c r="O71">
        <v>1</v>
      </c>
    </row>
    <row r="72" spans="1:15" x14ac:dyDescent="0.3">
      <c r="A72" t="s">
        <v>2740</v>
      </c>
      <c r="B72">
        <v>25044</v>
      </c>
      <c r="C72">
        <v>1793</v>
      </c>
      <c r="D72">
        <v>3778</v>
      </c>
      <c r="E72">
        <v>0</v>
      </c>
      <c r="F72">
        <v>2752</v>
      </c>
      <c r="G72">
        <v>3863</v>
      </c>
      <c r="H72">
        <v>1738</v>
      </c>
      <c r="I72">
        <v>700</v>
      </c>
      <c r="J72">
        <v>1145</v>
      </c>
      <c r="K72">
        <v>953</v>
      </c>
      <c r="L72">
        <v>2388</v>
      </c>
      <c r="M72">
        <v>5215</v>
      </c>
      <c r="N72">
        <v>186</v>
      </c>
      <c r="O72">
        <v>533</v>
      </c>
    </row>
    <row r="73" spans="1:15" x14ac:dyDescent="0.3">
      <c r="A73" t="s">
        <v>2741</v>
      </c>
      <c r="B73">
        <v>674</v>
      </c>
      <c r="C73">
        <v>16</v>
      </c>
      <c r="D73">
        <v>140</v>
      </c>
      <c r="E73">
        <v>0</v>
      </c>
      <c r="F73">
        <v>54</v>
      </c>
      <c r="G73">
        <v>29</v>
      </c>
      <c r="H73">
        <v>35</v>
      </c>
      <c r="I73">
        <v>7</v>
      </c>
      <c r="J73">
        <v>25</v>
      </c>
      <c r="K73">
        <v>59</v>
      </c>
      <c r="L73">
        <v>103</v>
      </c>
      <c r="M73">
        <v>183</v>
      </c>
      <c r="N73">
        <v>5</v>
      </c>
      <c r="O73">
        <v>18</v>
      </c>
    </row>
    <row r="74" spans="1:15" x14ac:dyDescent="0.3">
      <c r="A74" t="s">
        <v>2742</v>
      </c>
      <c r="B74">
        <v>372</v>
      </c>
      <c r="C74">
        <v>11</v>
      </c>
      <c r="D74">
        <v>21</v>
      </c>
      <c r="E74">
        <v>0</v>
      </c>
      <c r="F74">
        <v>22</v>
      </c>
      <c r="G74">
        <v>94</v>
      </c>
      <c r="H74">
        <v>18</v>
      </c>
      <c r="I74">
        <v>9</v>
      </c>
      <c r="J74">
        <v>22</v>
      </c>
      <c r="K74">
        <v>30</v>
      </c>
      <c r="L74">
        <v>75</v>
      </c>
      <c r="M74">
        <v>61</v>
      </c>
      <c r="N74">
        <v>1</v>
      </c>
      <c r="O74">
        <v>8</v>
      </c>
    </row>
    <row r="75" spans="1:15" x14ac:dyDescent="0.3">
      <c r="A75" t="s">
        <v>2743</v>
      </c>
      <c r="B75">
        <v>423</v>
      </c>
      <c r="C75">
        <v>99</v>
      </c>
      <c r="D75">
        <v>82</v>
      </c>
      <c r="E75">
        <v>0</v>
      </c>
      <c r="F75">
        <v>14</v>
      </c>
      <c r="G75">
        <v>45</v>
      </c>
      <c r="H75">
        <v>1</v>
      </c>
      <c r="I75">
        <v>6</v>
      </c>
      <c r="J75">
        <v>13</v>
      </c>
      <c r="K75">
        <v>3</v>
      </c>
      <c r="L75">
        <v>71</v>
      </c>
      <c r="M75">
        <v>46</v>
      </c>
      <c r="N75">
        <v>27</v>
      </c>
      <c r="O75">
        <v>16</v>
      </c>
    </row>
    <row r="76" spans="1:15" x14ac:dyDescent="0.3">
      <c r="A76" t="s">
        <v>2744</v>
      </c>
      <c r="B76">
        <v>12</v>
      </c>
      <c r="C76">
        <v>0</v>
      </c>
      <c r="D76">
        <v>2</v>
      </c>
      <c r="E76">
        <v>0</v>
      </c>
      <c r="F76">
        <v>0</v>
      </c>
      <c r="G76">
        <v>0</v>
      </c>
      <c r="H76">
        <v>1</v>
      </c>
      <c r="I76">
        <v>0</v>
      </c>
      <c r="J76">
        <v>1</v>
      </c>
      <c r="K76">
        <v>1</v>
      </c>
      <c r="L76">
        <v>0</v>
      </c>
      <c r="M76">
        <v>5</v>
      </c>
      <c r="N76">
        <v>0</v>
      </c>
      <c r="O76">
        <v>2</v>
      </c>
    </row>
    <row r="77" spans="1:15" x14ac:dyDescent="0.3">
      <c r="A77" t="s">
        <v>2745</v>
      </c>
      <c r="B77">
        <v>1326</v>
      </c>
      <c r="C77">
        <v>5</v>
      </c>
      <c r="D77">
        <v>587</v>
      </c>
      <c r="E77">
        <v>0</v>
      </c>
      <c r="F77">
        <v>17</v>
      </c>
      <c r="G77">
        <v>402</v>
      </c>
      <c r="H77">
        <v>8</v>
      </c>
      <c r="I77">
        <v>0</v>
      </c>
      <c r="J77">
        <v>4</v>
      </c>
      <c r="K77">
        <v>4</v>
      </c>
      <c r="L77">
        <v>63</v>
      </c>
      <c r="M77">
        <v>105</v>
      </c>
      <c r="N77">
        <v>125</v>
      </c>
      <c r="O77">
        <v>6</v>
      </c>
    </row>
    <row r="78" spans="1:15" x14ac:dyDescent="0.3">
      <c r="A78" t="s">
        <v>2746</v>
      </c>
      <c r="B78">
        <v>320</v>
      </c>
      <c r="C78">
        <v>0</v>
      </c>
      <c r="D78">
        <v>95</v>
      </c>
      <c r="E78">
        <v>0</v>
      </c>
      <c r="F78">
        <v>2</v>
      </c>
      <c r="G78">
        <v>19</v>
      </c>
      <c r="H78">
        <v>1</v>
      </c>
      <c r="I78">
        <v>0</v>
      </c>
      <c r="J78">
        <v>0</v>
      </c>
      <c r="K78">
        <v>0</v>
      </c>
      <c r="L78">
        <v>146</v>
      </c>
      <c r="M78">
        <v>15</v>
      </c>
      <c r="N78">
        <v>35</v>
      </c>
      <c r="O78">
        <v>7</v>
      </c>
    </row>
    <row r="79" spans="1:15" x14ac:dyDescent="0.3">
      <c r="A79" t="s">
        <v>2747</v>
      </c>
      <c r="B79">
        <v>69</v>
      </c>
      <c r="C79">
        <v>1</v>
      </c>
      <c r="D79">
        <v>16</v>
      </c>
      <c r="E79">
        <v>0</v>
      </c>
      <c r="F79">
        <v>4</v>
      </c>
      <c r="G79">
        <v>3</v>
      </c>
      <c r="H79">
        <v>0</v>
      </c>
      <c r="I79">
        <v>0</v>
      </c>
      <c r="J79">
        <v>4</v>
      </c>
      <c r="K79">
        <v>0</v>
      </c>
      <c r="L79">
        <v>9</v>
      </c>
      <c r="M79">
        <v>0</v>
      </c>
      <c r="N79">
        <v>24</v>
      </c>
      <c r="O79">
        <v>8</v>
      </c>
    </row>
    <row r="80" spans="1:15" x14ac:dyDescent="0.3">
      <c r="A80" t="s">
        <v>1705</v>
      </c>
      <c r="B80">
        <v>7</v>
      </c>
      <c r="C80">
        <v>0</v>
      </c>
      <c r="D80">
        <v>1</v>
      </c>
      <c r="E80">
        <v>0</v>
      </c>
      <c r="F80">
        <v>0</v>
      </c>
      <c r="G80">
        <v>0</v>
      </c>
      <c r="H80">
        <v>0</v>
      </c>
      <c r="I80">
        <v>0</v>
      </c>
      <c r="J80">
        <v>0</v>
      </c>
      <c r="K80">
        <v>0</v>
      </c>
      <c r="L80">
        <v>0</v>
      </c>
      <c r="M80">
        <v>5</v>
      </c>
      <c r="N80">
        <v>0</v>
      </c>
      <c r="O80">
        <v>1</v>
      </c>
    </row>
    <row r="81" spans="1:15" x14ac:dyDescent="0.3">
      <c r="A81" t="s">
        <v>1706</v>
      </c>
      <c r="B81">
        <v>86</v>
      </c>
      <c r="C81">
        <v>4</v>
      </c>
      <c r="D81">
        <v>12</v>
      </c>
      <c r="E81">
        <v>0</v>
      </c>
      <c r="F81">
        <v>5</v>
      </c>
      <c r="G81">
        <v>7</v>
      </c>
      <c r="H81">
        <v>4</v>
      </c>
      <c r="I81">
        <v>1</v>
      </c>
      <c r="J81">
        <v>1</v>
      </c>
      <c r="K81">
        <v>2</v>
      </c>
      <c r="L81">
        <v>13</v>
      </c>
      <c r="M81">
        <v>3</v>
      </c>
      <c r="N81">
        <v>22</v>
      </c>
      <c r="O81">
        <v>12</v>
      </c>
    </row>
    <row r="82" spans="1:15" x14ac:dyDescent="0.3">
      <c r="A82" t="s">
        <v>2748</v>
      </c>
      <c r="B82">
        <v>4</v>
      </c>
      <c r="C82">
        <v>0</v>
      </c>
      <c r="D82">
        <v>0</v>
      </c>
      <c r="E82">
        <v>0</v>
      </c>
      <c r="F82">
        <v>0</v>
      </c>
      <c r="G82">
        <v>0</v>
      </c>
      <c r="H82">
        <v>0</v>
      </c>
      <c r="I82">
        <v>0</v>
      </c>
      <c r="J82">
        <v>0</v>
      </c>
      <c r="K82">
        <v>0</v>
      </c>
      <c r="L82">
        <v>0</v>
      </c>
      <c r="M82">
        <v>0</v>
      </c>
      <c r="N82">
        <v>0</v>
      </c>
      <c r="O82">
        <v>4</v>
      </c>
    </row>
    <row r="83" spans="1:15" x14ac:dyDescent="0.3">
      <c r="A83" t="s">
        <v>2749</v>
      </c>
      <c r="B83">
        <v>1268</v>
      </c>
      <c r="C83">
        <v>14</v>
      </c>
      <c r="D83">
        <v>67</v>
      </c>
      <c r="E83">
        <v>0</v>
      </c>
      <c r="F83">
        <v>77</v>
      </c>
      <c r="G83">
        <v>54</v>
      </c>
      <c r="H83">
        <v>13</v>
      </c>
      <c r="I83">
        <v>4</v>
      </c>
      <c r="J83">
        <v>7</v>
      </c>
      <c r="K83">
        <v>21</v>
      </c>
      <c r="L83">
        <v>111</v>
      </c>
      <c r="M83">
        <v>80</v>
      </c>
      <c r="N83">
        <v>197</v>
      </c>
      <c r="O83">
        <v>623</v>
      </c>
    </row>
    <row r="84" spans="1:15" x14ac:dyDescent="0.3">
      <c r="A84" t="s">
        <v>2750</v>
      </c>
      <c r="B84">
        <v>147</v>
      </c>
      <c r="C84">
        <v>4</v>
      </c>
      <c r="D84">
        <v>10</v>
      </c>
      <c r="E84">
        <v>0</v>
      </c>
      <c r="F84">
        <v>7</v>
      </c>
      <c r="G84">
        <v>10</v>
      </c>
      <c r="H84">
        <v>2</v>
      </c>
      <c r="I84">
        <v>2</v>
      </c>
      <c r="J84">
        <v>1</v>
      </c>
      <c r="K84">
        <v>0</v>
      </c>
      <c r="L84">
        <v>19</v>
      </c>
      <c r="M84">
        <v>18</v>
      </c>
      <c r="N84">
        <v>23</v>
      </c>
      <c r="O84">
        <v>51</v>
      </c>
    </row>
    <row r="85" spans="1:15" x14ac:dyDescent="0.3">
      <c r="A85" t="s">
        <v>1712</v>
      </c>
      <c r="B85">
        <v>58</v>
      </c>
      <c r="C85">
        <v>0</v>
      </c>
      <c r="D85">
        <v>0</v>
      </c>
      <c r="E85">
        <v>0</v>
      </c>
      <c r="F85">
        <v>1</v>
      </c>
      <c r="G85">
        <v>0</v>
      </c>
      <c r="H85">
        <v>1</v>
      </c>
      <c r="I85">
        <v>0</v>
      </c>
      <c r="J85">
        <v>0</v>
      </c>
      <c r="K85">
        <v>1</v>
      </c>
      <c r="L85">
        <v>7</v>
      </c>
      <c r="M85">
        <v>1</v>
      </c>
      <c r="N85">
        <v>2</v>
      </c>
      <c r="O85">
        <v>45</v>
      </c>
    </row>
    <row r="86" spans="1:15" x14ac:dyDescent="0.3">
      <c r="A86" t="s">
        <v>2751</v>
      </c>
      <c r="B86">
        <v>980</v>
      </c>
      <c r="C86">
        <v>50</v>
      </c>
      <c r="D86">
        <v>52</v>
      </c>
      <c r="E86">
        <v>0</v>
      </c>
      <c r="F86">
        <v>164</v>
      </c>
      <c r="G86">
        <v>87</v>
      </c>
      <c r="H86">
        <v>69</v>
      </c>
      <c r="I86">
        <v>15</v>
      </c>
      <c r="J86">
        <v>9</v>
      </c>
      <c r="K86">
        <v>82</v>
      </c>
      <c r="L86">
        <v>17</v>
      </c>
      <c r="M86">
        <v>419</v>
      </c>
      <c r="N86">
        <v>4</v>
      </c>
      <c r="O86">
        <v>12</v>
      </c>
    </row>
    <row r="87" spans="1:15" x14ac:dyDescent="0.3">
      <c r="A87" t="s">
        <v>2752</v>
      </c>
      <c r="B87">
        <v>59</v>
      </c>
      <c r="C87">
        <v>0</v>
      </c>
      <c r="D87">
        <v>2</v>
      </c>
      <c r="E87">
        <v>0</v>
      </c>
      <c r="F87">
        <v>0</v>
      </c>
      <c r="G87">
        <v>0</v>
      </c>
      <c r="H87">
        <v>0</v>
      </c>
      <c r="I87">
        <v>0</v>
      </c>
      <c r="J87">
        <v>0</v>
      </c>
      <c r="K87">
        <v>0</v>
      </c>
      <c r="L87">
        <v>3</v>
      </c>
      <c r="M87">
        <v>0</v>
      </c>
      <c r="N87">
        <v>8</v>
      </c>
      <c r="O87">
        <v>46</v>
      </c>
    </row>
    <row r="88" spans="1:15" x14ac:dyDescent="0.3">
      <c r="A88" t="s">
        <v>2753</v>
      </c>
      <c r="B88">
        <v>1</v>
      </c>
      <c r="C88">
        <v>0</v>
      </c>
      <c r="D88">
        <v>0</v>
      </c>
      <c r="E88">
        <v>0</v>
      </c>
      <c r="F88">
        <v>0</v>
      </c>
      <c r="G88">
        <v>0</v>
      </c>
      <c r="H88">
        <v>0</v>
      </c>
      <c r="I88">
        <v>0</v>
      </c>
      <c r="J88">
        <v>0</v>
      </c>
      <c r="K88">
        <v>0</v>
      </c>
      <c r="L88">
        <v>1</v>
      </c>
      <c r="M88">
        <v>0</v>
      </c>
      <c r="N88">
        <v>0</v>
      </c>
      <c r="O88">
        <v>0</v>
      </c>
    </row>
    <row r="89" spans="1:15" x14ac:dyDescent="0.3">
      <c r="A89" t="s">
        <v>2754</v>
      </c>
      <c r="B89">
        <v>479</v>
      </c>
      <c r="C89">
        <v>1</v>
      </c>
      <c r="D89">
        <v>25</v>
      </c>
      <c r="E89">
        <v>0</v>
      </c>
      <c r="F89">
        <v>0</v>
      </c>
      <c r="G89">
        <v>44</v>
      </c>
      <c r="H89">
        <v>2</v>
      </c>
      <c r="I89">
        <v>0</v>
      </c>
      <c r="J89">
        <v>0</v>
      </c>
      <c r="K89">
        <v>1</v>
      </c>
      <c r="L89">
        <v>59</v>
      </c>
      <c r="M89">
        <v>24</v>
      </c>
      <c r="N89">
        <v>110</v>
      </c>
      <c r="O89">
        <v>213</v>
      </c>
    </row>
    <row r="90" spans="1:15" x14ac:dyDescent="0.3">
      <c r="A90" t="s">
        <v>2755</v>
      </c>
      <c r="B90">
        <v>146</v>
      </c>
      <c r="C90">
        <v>0</v>
      </c>
      <c r="D90">
        <v>3</v>
      </c>
      <c r="E90">
        <v>0</v>
      </c>
      <c r="F90">
        <v>1</v>
      </c>
      <c r="G90">
        <v>1</v>
      </c>
      <c r="H90">
        <v>0</v>
      </c>
      <c r="I90">
        <v>0</v>
      </c>
      <c r="J90">
        <v>0</v>
      </c>
      <c r="K90">
        <v>0</v>
      </c>
      <c r="L90">
        <v>27</v>
      </c>
      <c r="M90">
        <v>1</v>
      </c>
      <c r="N90">
        <v>15</v>
      </c>
      <c r="O90">
        <v>98</v>
      </c>
    </row>
    <row r="91" spans="1:15" x14ac:dyDescent="0.3">
      <c r="A91" t="s">
        <v>2756</v>
      </c>
      <c r="B91">
        <v>9</v>
      </c>
      <c r="C91">
        <v>0</v>
      </c>
      <c r="D91">
        <v>0</v>
      </c>
      <c r="E91">
        <v>0</v>
      </c>
      <c r="F91">
        <v>0</v>
      </c>
      <c r="G91">
        <v>1</v>
      </c>
      <c r="H91">
        <v>0</v>
      </c>
      <c r="I91">
        <v>0</v>
      </c>
      <c r="J91">
        <v>0</v>
      </c>
      <c r="K91">
        <v>0</v>
      </c>
      <c r="L91">
        <v>4</v>
      </c>
      <c r="M91">
        <v>1</v>
      </c>
      <c r="N91">
        <v>0</v>
      </c>
      <c r="O91">
        <v>3</v>
      </c>
    </row>
    <row r="92" spans="1:15" x14ac:dyDescent="0.3">
      <c r="A92" t="s">
        <v>2757</v>
      </c>
      <c r="B92">
        <v>10</v>
      </c>
      <c r="C92">
        <v>0</v>
      </c>
      <c r="D92">
        <v>0</v>
      </c>
      <c r="E92">
        <v>0</v>
      </c>
      <c r="F92">
        <v>0</v>
      </c>
      <c r="G92">
        <v>0</v>
      </c>
      <c r="H92">
        <v>0</v>
      </c>
      <c r="I92">
        <v>0</v>
      </c>
      <c r="J92">
        <v>0</v>
      </c>
      <c r="K92">
        <v>0</v>
      </c>
      <c r="L92">
        <v>3</v>
      </c>
      <c r="M92">
        <v>0</v>
      </c>
      <c r="N92">
        <v>0</v>
      </c>
      <c r="O92">
        <v>7</v>
      </c>
    </row>
    <row r="93" spans="1:15" x14ac:dyDescent="0.3">
      <c r="A93" t="s">
        <v>2758</v>
      </c>
      <c r="B93">
        <v>35</v>
      </c>
      <c r="C93">
        <v>0</v>
      </c>
      <c r="D93">
        <v>0</v>
      </c>
      <c r="E93">
        <v>0</v>
      </c>
      <c r="F93">
        <v>16</v>
      </c>
      <c r="G93">
        <v>1</v>
      </c>
      <c r="H93">
        <v>1</v>
      </c>
      <c r="I93">
        <v>0</v>
      </c>
      <c r="J93">
        <v>0</v>
      </c>
      <c r="K93">
        <v>0</v>
      </c>
      <c r="L93">
        <v>12</v>
      </c>
      <c r="M93">
        <v>0</v>
      </c>
      <c r="N93">
        <v>1</v>
      </c>
      <c r="O93">
        <v>4</v>
      </c>
    </row>
    <row r="94" spans="1:15" x14ac:dyDescent="0.3">
      <c r="A94" t="s">
        <v>598</v>
      </c>
      <c r="B94">
        <v>8</v>
      </c>
      <c r="C94">
        <v>0</v>
      </c>
      <c r="D94">
        <v>0</v>
      </c>
      <c r="E94">
        <v>0</v>
      </c>
      <c r="F94">
        <v>1</v>
      </c>
      <c r="G94">
        <v>0</v>
      </c>
      <c r="H94">
        <v>0</v>
      </c>
      <c r="I94">
        <v>0</v>
      </c>
      <c r="J94">
        <v>0</v>
      </c>
      <c r="K94">
        <v>0</v>
      </c>
      <c r="L94">
        <v>0</v>
      </c>
      <c r="M94">
        <v>0</v>
      </c>
      <c r="N94">
        <v>1</v>
      </c>
      <c r="O94">
        <v>6</v>
      </c>
    </row>
    <row r="95" spans="1:15" x14ac:dyDescent="0.3">
      <c r="A95" t="s">
        <v>1724</v>
      </c>
      <c r="B95">
        <v>138</v>
      </c>
      <c r="C95">
        <v>1</v>
      </c>
      <c r="D95">
        <v>5</v>
      </c>
      <c r="E95">
        <v>0</v>
      </c>
      <c r="F95">
        <v>0</v>
      </c>
      <c r="G95">
        <v>3</v>
      </c>
      <c r="H95">
        <v>0</v>
      </c>
      <c r="I95">
        <v>0</v>
      </c>
      <c r="J95">
        <v>0</v>
      </c>
      <c r="K95">
        <v>0</v>
      </c>
      <c r="L95">
        <v>31</v>
      </c>
      <c r="M95">
        <v>2</v>
      </c>
      <c r="N95">
        <v>37</v>
      </c>
      <c r="O95">
        <v>59</v>
      </c>
    </row>
    <row r="96" spans="1:15" x14ac:dyDescent="0.3">
      <c r="A96" t="s">
        <v>2759</v>
      </c>
      <c r="B96">
        <v>90</v>
      </c>
      <c r="C96">
        <v>2</v>
      </c>
      <c r="D96">
        <v>0</v>
      </c>
      <c r="E96">
        <v>0</v>
      </c>
      <c r="F96">
        <v>0</v>
      </c>
      <c r="G96">
        <v>1</v>
      </c>
      <c r="H96">
        <v>1</v>
      </c>
      <c r="I96">
        <v>0</v>
      </c>
      <c r="J96">
        <v>0</v>
      </c>
      <c r="K96">
        <v>0</v>
      </c>
      <c r="L96">
        <v>13</v>
      </c>
      <c r="M96">
        <v>0</v>
      </c>
      <c r="N96">
        <v>11</v>
      </c>
      <c r="O96">
        <v>62</v>
      </c>
    </row>
    <row r="97" spans="1:15" x14ac:dyDescent="0.3">
      <c r="A97" t="s">
        <v>2760</v>
      </c>
      <c r="B97">
        <v>83</v>
      </c>
      <c r="C97">
        <v>0</v>
      </c>
      <c r="D97">
        <v>2</v>
      </c>
      <c r="E97">
        <v>0</v>
      </c>
      <c r="F97">
        <v>0</v>
      </c>
      <c r="G97">
        <v>0</v>
      </c>
      <c r="H97">
        <v>0</v>
      </c>
      <c r="I97">
        <v>0</v>
      </c>
      <c r="J97">
        <v>0</v>
      </c>
      <c r="K97">
        <v>0</v>
      </c>
      <c r="L97">
        <v>13</v>
      </c>
      <c r="M97">
        <v>4</v>
      </c>
      <c r="N97">
        <v>16</v>
      </c>
      <c r="O97">
        <v>48</v>
      </c>
    </row>
    <row r="98" spans="1:15" x14ac:dyDescent="0.3">
      <c r="A98" t="s">
        <v>2761</v>
      </c>
      <c r="B98">
        <v>7</v>
      </c>
      <c r="C98">
        <v>0</v>
      </c>
      <c r="D98">
        <v>0</v>
      </c>
      <c r="E98">
        <v>0</v>
      </c>
      <c r="F98">
        <v>0</v>
      </c>
      <c r="G98">
        <v>0</v>
      </c>
      <c r="H98">
        <v>0</v>
      </c>
      <c r="I98">
        <v>0</v>
      </c>
      <c r="J98">
        <v>0</v>
      </c>
      <c r="K98">
        <v>0</v>
      </c>
      <c r="L98">
        <v>0</v>
      </c>
      <c r="M98">
        <v>0</v>
      </c>
      <c r="N98">
        <v>1</v>
      </c>
      <c r="O98">
        <v>6</v>
      </c>
    </row>
    <row r="99" spans="1:15" x14ac:dyDescent="0.3">
      <c r="A99" t="s">
        <v>2674</v>
      </c>
      <c r="B99">
        <v>321</v>
      </c>
      <c r="C99">
        <v>7</v>
      </c>
      <c r="D99">
        <v>28</v>
      </c>
      <c r="E99">
        <v>0</v>
      </c>
      <c r="F99">
        <v>38</v>
      </c>
      <c r="G99">
        <v>20</v>
      </c>
      <c r="H99">
        <v>1</v>
      </c>
      <c r="I99">
        <v>2</v>
      </c>
      <c r="J99">
        <v>5</v>
      </c>
      <c r="K99">
        <v>34</v>
      </c>
      <c r="L99">
        <v>93</v>
      </c>
      <c r="M99">
        <v>90</v>
      </c>
      <c r="N99">
        <v>0</v>
      </c>
      <c r="O99">
        <v>3</v>
      </c>
    </row>
    <row r="100" spans="1:15" x14ac:dyDescent="0.3">
      <c r="A100" t="s">
        <v>2675</v>
      </c>
      <c r="B100">
        <v>37</v>
      </c>
      <c r="C100">
        <v>2</v>
      </c>
      <c r="D100">
        <v>0</v>
      </c>
      <c r="E100">
        <v>0</v>
      </c>
      <c r="F100">
        <v>3</v>
      </c>
      <c r="G100">
        <v>7</v>
      </c>
      <c r="H100">
        <v>12</v>
      </c>
      <c r="I100">
        <v>0</v>
      </c>
      <c r="J100">
        <v>0</v>
      </c>
      <c r="K100">
        <v>0</v>
      </c>
      <c r="L100">
        <v>6</v>
      </c>
      <c r="M100">
        <v>7</v>
      </c>
      <c r="N100">
        <v>0</v>
      </c>
      <c r="O100">
        <v>0</v>
      </c>
    </row>
    <row r="101" spans="1:15" x14ac:dyDescent="0.3">
      <c r="A101" t="s">
        <v>2676</v>
      </c>
      <c r="B101">
        <v>106</v>
      </c>
      <c r="C101">
        <v>0</v>
      </c>
      <c r="D101">
        <v>0</v>
      </c>
      <c r="E101">
        <v>0</v>
      </c>
      <c r="F101">
        <v>0</v>
      </c>
      <c r="G101">
        <v>1</v>
      </c>
      <c r="H101">
        <v>0</v>
      </c>
      <c r="I101">
        <v>0</v>
      </c>
      <c r="J101">
        <v>0</v>
      </c>
      <c r="K101">
        <v>0</v>
      </c>
      <c r="L101">
        <v>10</v>
      </c>
      <c r="M101">
        <v>0</v>
      </c>
      <c r="N101">
        <v>14</v>
      </c>
      <c r="O101">
        <v>81</v>
      </c>
    </row>
    <row r="102" spans="1:15" x14ac:dyDescent="0.3">
      <c r="A102" t="s">
        <v>2762</v>
      </c>
      <c r="B102">
        <v>1</v>
      </c>
      <c r="C102">
        <v>0</v>
      </c>
      <c r="D102">
        <v>0</v>
      </c>
      <c r="E102">
        <v>0</v>
      </c>
      <c r="F102">
        <v>0</v>
      </c>
      <c r="G102">
        <v>0</v>
      </c>
      <c r="H102">
        <v>0</v>
      </c>
      <c r="I102">
        <v>0</v>
      </c>
      <c r="J102">
        <v>0</v>
      </c>
      <c r="K102">
        <v>0</v>
      </c>
      <c r="L102">
        <v>0</v>
      </c>
      <c r="M102">
        <v>0</v>
      </c>
      <c r="N102">
        <v>0</v>
      </c>
      <c r="O102">
        <v>1</v>
      </c>
    </row>
    <row r="103" spans="1:15" x14ac:dyDescent="0.3">
      <c r="A103" t="s">
        <v>2763</v>
      </c>
      <c r="B103">
        <v>0</v>
      </c>
      <c r="C103">
        <v>0</v>
      </c>
      <c r="D103">
        <v>0</v>
      </c>
      <c r="E103">
        <v>0</v>
      </c>
      <c r="F103">
        <v>0</v>
      </c>
      <c r="G103">
        <v>0</v>
      </c>
      <c r="H103">
        <v>0</v>
      </c>
      <c r="I103">
        <v>0</v>
      </c>
      <c r="J103">
        <v>0</v>
      </c>
      <c r="K103">
        <v>0</v>
      </c>
      <c r="L103">
        <v>0</v>
      </c>
      <c r="M103">
        <v>0</v>
      </c>
      <c r="N103">
        <v>0</v>
      </c>
      <c r="O103">
        <v>0</v>
      </c>
    </row>
    <row r="104" spans="1:15" x14ac:dyDescent="0.3">
      <c r="A104" t="s">
        <v>2764</v>
      </c>
      <c r="B104">
        <v>0</v>
      </c>
      <c r="C104">
        <v>0</v>
      </c>
      <c r="D104">
        <v>0</v>
      </c>
      <c r="E104">
        <v>0</v>
      </c>
      <c r="F104">
        <v>0</v>
      </c>
      <c r="G104">
        <v>0</v>
      </c>
      <c r="H104">
        <v>0</v>
      </c>
      <c r="I104">
        <v>0</v>
      </c>
      <c r="J104">
        <v>0</v>
      </c>
      <c r="K104">
        <v>0</v>
      </c>
      <c r="L104">
        <v>0</v>
      </c>
      <c r="M104">
        <v>0</v>
      </c>
      <c r="N104">
        <v>0</v>
      </c>
      <c r="O104">
        <v>0</v>
      </c>
    </row>
    <row r="105" spans="1:15" x14ac:dyDescent="0.3">
      <c r="A105" t="s">
        <v>2765</v>
      </c>
      <c r="B105">
        <v>9</v>
      </c>
      <c r="C105">
        <v>0</v>
      </c>
      <c r="D105">
        <v>0</v>
      </c>
      <c r="E105">
        <v>0</v>
      </c>
      <c r="F105">
        <v>0</v>
      </c>
      <c r="G105">
        <v>2</v>
      </c>
      <c r="H105">
        <v>0</v>
      </c>
      <c r="I105">
        <v>0</v>
      </c>
      <c r="J105">
        <v>0</v>
      </c>
      <c r="K105">
        <v>0</v>
      </c>
      <c r="L105">
        <v>1</v>
      </c>
      <c r="M105">
        <v>6</v>
      </c>
      <c r="N105">
        <v>0</v>
      </c>
      <c r="O105">
        <v>0</v>
      </c>
    </row>
    <row r="106" spans="1:15" x14ac:dyDescent="0.3">
      <c r="A106" t="s">
        <v>2766</v>
      </c>
      <c r="B106">
        <v>2</v>
      </c>
      <c r="C106">
        <v>0</v>
      </c>
      <c r="D106">
        <v>0</v>
      </c>
      <c r="E106">
        <v>0</v>
      </c>
      <c r="F106">
        <v>0</v>
      </c>
      <c r="G106">
        <v>0</v>
      </c>
      <c r="H106">
        <v>0</v>
      </c>
      <c r="I106">
        <v>0</v>
      </c>
      <c r="J106">
        <v>0</v>
      </c>
      <c r="K106">
        <v>0</v>
      </c>
      <c r="L106">
        <v>0</v>
      </c>
      <c r="M106">
        <v>0</v>
      </c>
      <c r="N106">
        <v>0</v>
      </c>
      <c r="O106">
        <v>2</v>
      </c>
    </row>
    <row r="107" spans="1:15" x14ac:dyDescent="0.3">
      <c r="A107" t="s">
        <v>2767</v>
      </c>
      <c r="B107">
        <v>0</v>
      </c>
      <c r="C107">
        <v>0</v>
      </c>
      <c r="D107">
        <v>0</v>
      </c>
      <c r="E107">
        <v>0</v>
      </c>
      <c r="F107">
        <v>0</v>
      </c>
      <c r="G107">
        <v>0</v>
      </c>
      <c r="H107">
        <v>0</v>
      </c>
      <c r="I107">
        <v>0</v>
      </c>
      <c r="J107">
        <v>0</v>
      </c>
      <c r="K107">
        <v>0</v>
      </c>
      <c r="L107">
        <v>0</v>
      </c>
      <c r="M107">
        <v>0</v>
      </c>
      <c r="N107">
        <v>0</v>
      </c>
      <c r="O107">
        <v>0</v>
      </c>
    </row>
    <row r="108" spans="1:15" x14ac:dyDescent="0.3">
      <c r="A108" t="s">
        <v>2768</v>
      </c>
      <c r="B108">
        <v>0</v>
      </c>
      <c r="C108">
        <v>0</v>
      </c>
      <c r="D108">
        <v>0</v>
      </c>
      <c r="E108">
        <v>0</v>
      </c>
      <c r="F108">
        <v>0</v>
      </c>
      <c r="G108">
        <v>0</v>
      </c>
      <c r="H108">
        <v>0</v>
      </c>
      <c r="I108">
        <v>0</v>
      </c>
      <c r="J108">
        <v>0</v>
      </c>
      <c r="K108">
        <v>0</v>
      </c>
      <c r="L108">
        <v>0</v>
      </c>
      <c r="M108">
        <v>0</v>
      </c>
      <c r="N108">
        <v>0</v>
      </c>
      <c r="O108">
        <v>0</v>
      </c>
    </row>
    <row r="109" spans="1:15" x14ac:dyDescent="0.3">
      <c r="A109" t="s">
        <v>2769</v>
      </c>
      <c r="B109">
        <v>2</v>
      </c>
      <c r="C109">
        <v>0</v>
      </c>
      <c r="D109">
        <v>0</v>
      </c>
      <c r="E109">
        <v>0</v>
      </c>
      <c r="F109">
        <v>0</v>
      </c>
      <c r="G109">
        <v>0</v>
      </c>
      <c r="H109">
        <v>0</v>
      </c>
      <c r="I109">
        <v>0</v>
      </c>
      <c r="J109">
        <v>0</v>
      </c>
      <c r="K109">
        <v>0</v>
      </c>
      <c r="L109">
        <v>0</v>
      </c>
      <c r="M109">
        <v>0</v>
      </c>
      <c r="N109">
        <v>0</v>
      </c>
      <c r="O109">
        <v>2</v>
      </c>
    </row>
    <row r="110" spans="1:15" x14ac:dyDescent="0.3">
      <c r="A110" t="s">
        <v>2770</v>
      </c>
      <c r="B110">
        <v>2</v>
      </c>
      <c r="C110">
        <v>0</v>
      </c>
      <c r="D110">
        <v>0</v>
      </c>
      <c r="E110">
        <v>0</v>
      </c>
      <c r="F110">
        <v>0</v>
      </c>
      <c r="G110">
        <v>0</v>
      </c>
      <c r="H110">
        <v>0</v>
      </c>
      <c r="I110">
        <v>0</v>
      </c>
      <c r="J110">
        <v>0</v>
      </c>
      <c r="K110">
        <v>0</v>
      </c>
      <c r="L110">
        <v>0</v>
      </c>
      <c r="M110">
        <v>0</v>
      </c>
      <c r="N110">
        <v>0</v>
      </c>
      <c r="O110">
        <v>2</v>
      </c>
    </row>
    <row r="111" spans="1:15" x14ac:dyDescent="0.3">
      <c r="A111" t="s">
        <v>2771</v>
      </c>
      <c r="B111">
        <v>10</v>
      </c>
      <c r="C111">
        <v>0</v>
      </c>
      <c r="D111">
        <v>0</v>
      </c>
      <c r="E111">
        <v>0</v>
      </c>
      <c r="F111">
        <v>0</v>
      </c>
      <c r="G111">
        <v>0</v>
      </c>
      <c r="H111">
        <v>0</v>
      </c>
      <c r="I111">
        <v>0</v>
      </c>
      <c r="J111">
        <v>0</v>
      </c>
      <c r="K111">
        <v>0</v>
      </c>
      <c r="L111">
        <v>4</v>
      </c>
      <c r="M111">
        <v>1</v>
      </c>
      <c r="N111">
        <v>0</v>
      </c>
      <c r="O111">
        <v>5</v>
      </c>
    </row>
    <row r="112" spans="1:15" x14ac:dyDescent="0.3">
      <c r="A112" t="s">
        <v>2772</v>
      </c>
      <c r="B112">
        <v>127</v>
      </c>
      <c r="C112">
        <v>0</v>
      </c>
      <c r="D112">
        <v>18</v>
      </c>
      <c r="E112">
        <v>0</v>
      </c>
      <c r="F112">
        <v>0</v>
      </c>
      <c r="G112">
        <v>7</v>
      </c>
      <c r="H112">
        <v>0</v>
      </c>
      <c r="I112">
        <v>0</v>
      </c>
      <c r="J112">
        <v>0</v>
      </c>
      <c r="K112">
        <v>0</v>
      </c>
      <c r="L112">
        <v>8</v>
      </c>
      <c r="M112">
        <v>2</v>
      </c>
      <c r="N112">
        <v>37</v>
      </c>
      <c r="O112">
        <v>55</v>
      </c>
    </row>
    <row r="113" spans="1:15" x14ac:dyDescent="0.3">
      <c r="A113" t="s">
        <v>2773</v>
      </c>
      <c r="B113">
        <v>27</v>
      </c>
      <c r="C113">
        <v>0</v>
      </c>
      <c r="D113">
        <v>0</v>
      </c>
      <c r="E113">
        <v>0</v>
      </c>
      <c r="F113">
        <v>0</v>
      </c>
      <c r="G113">
        <v>0</v>
      </c>
      <c r="H113">
        <v>0</v>
      </c>
      <c r="I113">
        <v>0</v>
      </c>
      <c r="J113">
        <v>0</v>
      </c>
      <c r="K113">
        <v>0</v>
      </c>
      <c r="L113">
        <v>8</v>
      </c>
      <c r="M113">
        <v>0</v>
      </c>
      <c r="N113">
        <v>0</v>
      </c>
      <c r="O113">
        <v>19</v>
      </c>
    </row>
    <row r="114" spans="1:15" x14ac:dyDescent="0.3">
      <c r="A114" t="s">
        <v>2774</v>
      </c>
      <c r="B114">
        <v>0</v>
      </c>
      <c r="C114">
        <v>0</v>
      </c>
      <c r="D114">
        <v>0</v>
      </c>
      <c r="E114">
        <v>0</v>
      </c>
      <c r="F114">
        <v>0</v>
      </c>
      <c r="G114">
        <v>0</v>
      </c>
      <c r="H114">
        <v>0</v>
      </c>
      <c r="I114">
        <v>0</v>
      </c>
      <c r="J114">
        <v>0</v>
      </c>
      <c r="K114">
        <v>0</v>
      </c>
      <c r="L114">
        <v>0</v>
      </c>
      <c r="M114">
        <v>0</v>
      </c>
      <c r="N114">
        <v>0</v>
      </c>
      <c r="O114">
        <v>0</v>
      </c>
    </row>
    <row r="115" spans="1:15" x14ac:dyDescent="0.3">
      <c r="A115" t="s">
        <v>2775</v>
      </c>
      <c r="B115">
        <v>64</v>
      </c>
      <c r="C115">
        <v>0</v>
      </c>
      <c r="D115">
        <v>0</v>
      </c>
      <c r="E115">
        <v>0</v>
      </c>
      <c r="F115">
        <v>0</v>
      </c>
      <c r="G115">
        <v>0</v>
      </c>
      <c r="H115">
        <v>0</v>
      </c>
      <c r="I115">
        <v>0</v>
      </c>
      <c r="J115">
        <v>0</v>
      </c>
      <c r="K115">
        <v>0</v>
      </c>
      <c r="L115">
        <v>25</v>
      </c>
      <c r="M115">
        <v>0</v>
      </c>
      <c r="N115">
        <v>12</v>
      </c>
      <c r="O115">
        <v>27</v>
      </c>
    </row>
    <row r="116" spans="1:15" x14ac:dyDescent="0.3">
      <c r="A116" t="s">
        <v>732</v>
      </c>
      <c r="B116">
        <v>1</v>
      </c>
      <c r="C116">
        <v>0</v>
      </c>
      <c r="D116">
        <v>1</v>
      </c>
      <c r="E116">
        <v>0</v>
      </c>
      <c r="F116">
        <v>0</v>
      </c>
      <c r="G116">
        <v>0</v>
      </c>
      <c r="H116">
        <v>0</v>
      </c>
      <c r="I116">
        <v>0</v>
      </c>
      <c r="J116">
        <v>0</v>
      </c>
      <c r="K116">
        <v>0</v>
      </c>
      <c r="L116">
        <v>0</v>
      </c>
      <c r="M116">
        <v>0</v>
      </c>
      <c r="N116">
        <v>0</v>
      </c>
      <c r="O116">
        <v>0</v>
      </c>
    </row>
    <row r="117" spans="1:15" x14ac:dyDescent="0.3">
      <c r="A117" t="s">
        <v>2776</v>
      </c>
      <c r="B117">
        <v>0</v>
      </c>
      <c r="C117">
        <v>0</v>
      </c>
      <c r="D117">
        <v>0</v>
      </c>
      <c r="E117">
        <v>0</v>
      </c>
      <c r="F117">
        <v>0</v>
      </c>
      <c r="G117">
        <v>0</v>
      </c>
      <c r="H117">
        <v>0</v>
      </c>
      <c r="I117">
        <v>0</v>
      </c>
      <c r="J117">
        <v>0</v>
      </c>
      <c r="K117">
        <v>0</v>
      </c>
      <c r="L117">
        <v>0</v>
      </c>
      <c r="M117">
        <v>0</v>
      </c>
      <c r="N117">
        <v>0</v>
      </c>
      <c r="O117">
        <v>0</v>
      </c>
    </row>
    <row r="118" spans="1:15" x14ac:dyDescent="0.3">
      <c r="A118" t="s">
        <v>2777</v>
      </c>
      <c r="B118">
        <v>3</v>
      </c>
      <c r="C118">
        <v>0</v>
      </c>
      <c r="D118">
        <v>0</v>
      </c>
      <c r="E118">
        <v>0</v>
      </c>
      <c r="F118">
        <v>0</v>
      </c>
      <c r="G118">
        <v>0</v>
      </c>
      <c r="H118">
        <v>0</v>
      </c>
      <c r="I118">
        <v>0</v>
      </c>
      <c r="J118">
        <v>0</v>
      </c>
      <c r="K118">
        <v>0</v>
      </c>
      <c r="L118">
        <v>1</v>
      </c>
      <c r="M118">
        <v>0</v>
      </c>
      <c r="N118">
        <v>0</v>
      </c>
      <c r="O118">
        <v>2</v>
      </c>
    </row>
    <row r="119" spans="1:15" x14ac:dyDescent="0.3">
      <c r="A119" t="s">
        <v>2778</v>
      </c>
      <c r="B119">
        <v>804</v>
      </c>
      <c r="C119">
        <v>3</v>
      </c>
      <c r="D119">
        <v>104</v>
      </c>
      <c r="E119">
        <v>0</v>
      </c>
      <c r="F119">
        <v>12</v>
      </c>
      <c r="G119">
        <v>68</v>
      </c>
      <c r="H119">
        <v>16</v>
      </c>
      <c r="I119">
        <v>0</v>
      </c>
      <c r="J119">
        <v>1</v>
      </c>
      <c r="K119">
        <v>5</v>
      </c>
      <c r="L119">
        <v>108</v>
      </c>
      <c r="M119">
        <v>56</v>
      </c>
      <c r="N119">
        <v>143</v>
      </c>
      <c r="O119">
        <v>288</v>
      </c>
    </row>
    <row r="120" spans="1:15" x14ac:dyDescent="0.3">
      <c r="A120" t="s">
        <v>2779</v>
      </c>
      <c r="B120">
        <v>7</v>
      </c>
      <c r="C120">
        <v>0</v>
      </c>
      <c r="D120">
        <v>0</v>
      </c>
      <c r="E120">
        <v>0</v>
      </c>
      <c r="F120">
        <v>0</v>
      </c>
      <c r="G120">
        <v>0</v>
      </c>
      <c r="H120">
        <v>0</v>
      </c>
      <c r="I120">
        <v>0</v>
      </c>
      <c r="J120">
        <v>0</v>
      </c>
      <c r="K120">
        <v>0</v>
      </c>
      <c r="L120">
        <v>2</v>
      </c>
      <c r="M120">
        <v>1</v>
      </c>
      <c r="N120">
        <v>0</v>
      </c>
      <c r="O120">
        <v>4</v>
      </c>
    </row>
    <row r="121" spans="1:15" x14ac:dyDescent="0.3">
      <c r="A121" t="s">
        <v>2780</v>
      </c>
      <c r="B121">
        <v>105</v>
      </c>
      <c r="C121">
        <v>2</v>
      </c>
      <c r="D121">
        <v>11</v>
      </c>
      <c r="E121">
        <v>0</v>
      </c>
      <c r="F121">
        <v>5</v>
      </c>
      <c r="G121">
        <v>5</v>
      </c>
      <c r="H121">
        <v>2</v>
      </c>
      <c r="I121">
        <v>0</v>
      </c>
      <c r="J121">
        <v>0</v>
      </c>
      <c r="K121">
        <v>0</v>
      </c>
      <c r="L121">
        <v>19</v>
      </c>
      <c r="M121">
        <v>0</v>
      </c>
      <c r="N121">
        <v>26</v>
      </c>
      <c r="O121">
        <v>35</v>
      </c>
    </row>
    <row r="122" spans="1:15" x14ac:dyDescent="0.3">
      <c r="A122" t="s">
        <v>1297</v>
      </c>
      <c r="B122">
        <v>11</v>
      </c>
      <c r="C122">
        <v>0</v>
      </c>
      <c r="D122">
        <v>0</v>
      </c>
      <c r="E122">
        <v>0</v>
      </c>
      <c r="F122">
        <v>0</v>
      </c>
      <c r="G122">
        <v>0</v>
      </c>
      <c r="H122">
        <v>0</v>
      </c>
      <c r="I122">
        <v>0</v>
      </c>
      <c r="J122">
        <v>0</v>
      </c>
      <c r="K122">
        <v>0</v>
      </c>
      <c r="L122">
        <v>4</v>
      </c>
      <c r="M122">
        <v>2</v>
      </c>
      <c r="N122">
        <v>2</v>
      </c>
      <c r="O122">
        <v>3</v>
      </c>
    </row>
    <row r="123" spans="1:15" x14ac:dyDescent="0.3">
      <c r="A123" t="s">
        <v>2781</v>
      </c>
      <c r="B123">
        <v>2</v>
      </c>
      <c r="C123">
        <v>0</v>
      </c>
      <c r="D123">
        <v>0</v>
      </c>
      <c r="E123">
        <v>0</v>
      </c>
      <c r="F123">
        <v>0</v>
      </c>
      <c r="G123">
        <v>0</v>
      </c>
      <c r="H123">
        <v>0</v>
      </c>
      <c r="I123">
        <v>0</v>
      </c>
      <c r="J123">
        <v>0</v>
      </c>
      <c r="K123">
        <v>0</v>
      </c>
      <c r="L123">
        <v>0</v>
      </c>
      <c r="M123">
        <v>0</v>
      </c>
      <c r="N123">
        <v>0</v>
      </c>
      <c r="O123">
        <v>2</v>
      </c>
    </row>
    <row r="124" spans="1:15" x14ac:dyDescent="0.3">
      <c r="A124" t="s">
        <v>2782</v>
      </c>
      <c r="B124">
        <v>1338</v>
      </c>
      <c r="C124">
        <v>4</v>
      </c>
      <c r="D124">
        <v>39</v>
      </c>
      <c r="E124">
        <v>0</v>
      </c>
      <c r="F124">
        <v>32</v>
      </c>
      <c r="G124">
        <v>28</v>
      </c>
      <c r="H124">
        <v>7</v>
      </c>
      <c r="I124">
        <v>1</v>
      </c>
      <c r="J124">
        <v>2</v>
      </c>
      <c r="K124">
        <v>13</v>
      </c>
      <c r="L124">
        <v>128</v>
      </c>
      <c r="M124">
        <v>51</v>
      </c>
      <c r="N124">
        <v>167</v>
      </c>
      <c r="O124">
        <v>866</v>
      </c>
    </row>
    <row r="125" spans="1:15" x14ac:dyDescent="0.3">
      <c r="A125" t="s">
        <v>2783</v>
      </c>
      <c r="B125">
        <v>386</v>
      </c>
      <c r="C125">
        <v>7</v>
      </c>
      <c r="D125">
        <v>6</v>
      </c>
      <c r="E125">
        <v>0</v>
      </c>
      <c r="F125">
        <v>30</v>
      </c>
      <c r="G125">
        <v>6</v>
      </c>
      <c r="H125">
        <v>3</v>
      </c>
      <c r="I125">
        <v>12</v>
      </c>
      <c r="J125">
        <v>1</v>
      </c>
      <c r="K125">
        <v>0</v>
      </c>
      <c r="L125">
        <v>75</v>
      </c>
      <c r="M125">
        <v>15</v>
      </c>
      <c r="N125">
        <v>54</v>
      </c>
      <c r="O125">
        <v>177</v>
      </c>
    </row>
    <row r="126" spans="1:15" x14ac:dyDescent="0.3">
      <c r="A126" t="s">
        <v>2784</v>
      </c>
      <c r="B126">
        <v>20</v>
      </c>
      <c r="C126">
        <v>0</v>
      </c>
      <c r="D126">
        <v>0</v>
      </c>
      <c r="E126">
        <v>0</v>
      </c>
      <c r="F126">
        <v>0</v>
      </c>
      <c r="G126">
        <v>0</v>
      </c>
      <c r="H126">
        <v>1</v>
      </c>
      <c r="I126">
        <v>0</v>
      </c>
      <c r="J126">
        <v>0</v>
      </c>
      <c r="K126">
        <v>0</v>
      </c>
      <c r="L126">
        <v>2</v>
      </c>
      <c r="M126">
        <v>4</v>
      </c>
      <c r="N126">
        <v>1</v>
      </c>
      <c r="O126">
        <v>12</v>
      </c>
    </row>
    <row r="127" spans="1:15" x14ac:dyDescent="0.3">
      <c r="A127" t="s">
        <v>2785</v>
      </c>
      <c r="B127">
        <v>363</v>
      </c>
      <c r="C127">
        <v>14</v>
      </c>
      <c r="D127">
        <v>39</v>
      </c>
      <c r="E127">
        <v>0</v>
      </c>
      <c r="F127">
        <v>34</v>
      </c>
      <c r="G127">
        <v>28</v>
      </c>
      <c r="H127">
        <v>18</v>
      </c>
      <c r="I127">
        <v>9</v>
      </c>
      <c r="J127">
        <v>90</v>
      </c>
      <c r="K127">
        <v>15</v>
      </c>
      <c r="L127">
        <v>10</v>
      </c>
      <c r="M127">
        <v>60</v>
      </c>
      <c r="N127">
        <v>14</v>
      </c>
      <c r="O127">
        <v>32</v>
      </c>
    </row>
    <row r="128" spans="1:15" x14ac:dyDescent="0.3">
      <c r="A128" t="s">
        <v>2786</v>
      </c>
      <c r="B128">
        <v>521</v>
      </c>
      <c r="C128">
        <v>14</v>
      </c>
      <c r="D128">
        <v>9</v>
      </c>
      <c r="E128">
        <v>0</v>
      </c>
      <c r="F128">
        <v>4</v>
      </c>
      <c r="G128">
        <v>29</v>
      </c>
      <c r="H128">
        <v>0</v>
      </c>
      <c r="I128">
        <v>3</v>
      </c>
      <c r="J128">
        <v>3</v>
      </c>
      <c r="K128">
        <v>4</v>
      </c>
      <c r="L128">
        <v>146</v>
      </c>
      <c r="M128">
        <v>31</v>
      </c>
      <c r="N128">
        <v>38</v>
      </c>
      <c r="O128">
        <v>240</v>
      </c>
    </row>
    <row r="129" spans="1:15" x14ac:dyDescent="0.3">
      <c r="A129" t="s">
        <v>2787</v>
      </c>
      <c r="B129">
        <v>321</v>
      </c>
      <c r="C129">
        <v>0</v>
      </c>
      <c r="D129">
        <v>3</v>
      </c>
      <c r="E129">
        <v>0</v>
      </c>
      <c r="F129">
        <v>3</v>
      </c>
      <c r="G129">
        <v>12</v>
      </c>
      <c r="H129">
        <v>7</v>
      </c>
      <c r="I129">
        <v>0</v>
      </c>
      <c r="J129">
        <v>6</v>
      </c>
      <c r="K129">
        <v>4</v>
      </c>
      <c r="L129">
        <v>17</v>
      </c>
      <c r="M129">
        <v>199</v>
      </c>
      <c r="N129">
        <v>22</v>
      </c>
      <c r="O129">
        <v>48</v>
      </c>
    </row>
    <row r="130" spans="1:15" x14ac:dyDescent="0.3">
      <c r="A130" t="s">
        <v>2788</v>
      </c>
      <c r="B130">
        <v>58</v>
      </c>
      <c r="C130">
        <v>0</v>
      </c>
      <c r="D130">
        <v>0</v>
      </c>
      <c r="E130">
        <v>0</v>
      </c>
      <c r="F130">
        <v>0</v>
      </c>
      <c r="G130">
        <v>0</v>
      </c>
      <c r="H130">
        <v>0</v>
      </c>
      <c r="I130">
        <v>0</v>
      </c>
      <c r="J130">
        <v>0</v>
      </c>
      <c r="K130">
        <v>0</v>
      </c>
      <c r="L130">
        <v>5</v>
      </c>
      <c r="M130">
        <v>4</v>
      </c>
      <c r="N130">
        <v>28</v>
      </c>
      <c r="O130">
        <v>21</v>
      </c>
    </row>
    <row r="131" spans="1:15" x14ac:dyDescent="0.3">
      <c r="A131" t="s">
        <v>2789</v>
      </c>
      <c r="B131">
        <v>91</v>
      </c>
      <c r="C131">
        <v>1</v>
      </c>
      <c r="D131">
        <v>0</v>
      </c>
      <c r="E131">
        <v>0</v>
      </c>
      <c r="F131">
        <v>0</v>
      </c>
      <c r="G131">
        <v>0</v>
      </c>
      <c r="H131">
        <v>2</v>
      </c>
      <c r="I131">
        <v>0</v>
      </c>
      <c r="J131">
        <v>0</v>
      </c>
      <c r="K131">
        <v>0</v>
      </c>
      <c r="L131">
        <v>4</v>
      </c>
      <c r="M131">
        <v>1</v>
      </c>
      <c r="N131">
        <v>55</v>
      </c>
      <c r="O131">
        <v>28</v>
      </c>
    </row>
    <row r="132" spans="1:15" x14ac:dyDescent="0.3">
      <c r="A132" t="s">
        <v>803</v>
      </c>
      <c r="B132">
        <v>15682</v>
      </c>
      <c r="C132">
        <v>815</v>
      </c>
      <c r="D132">
        <v>2034</v>
      </c>
      <c r="E132">
        <v>0</v>
      </c>
      <c r="F132">
        <v>611</v>
      </c>
      <c r="G132">
        <v>2123</v>
      </c>
      <c r="H132">
        <v>369</v>
      </c>
      <c r="I132">
        <v>185</v>
      </c>
      <c r="J132">
        <v>427</v>
      </c>
      <c r="K132">
        <v>565</v>
      </c>
      <c r="L132">
        <v>2083</v>
      </c>
      <c r="M132">
        <v>2361</v>
      </c>
      <c r="N132">
        <v>1318</v>
      </c>
      <c r="O132">
        <v>2791</v>
      </c>
    </row>
    <row r="133" spans="1:15" x14ac:dyDescent="0.3">
      <c r="A133" t="s">
        <v>1570</v>
      </c>
      <c r="B133">
        <v>9756</v>
      </c>
      <c r="C133">
        <v>176</v>
      </c>
      <c r="D133">
        <v>1594</v>
      </c>
      <c r="E133">
        <v>0</v>
      </c>
      <c r="F133">
        <v>889</v>
      </c>
      <c r="G133">
        <v>1483</v>
      </c>
      <c r="H133">
        <v>867</v>
      </c>
      <c r="I133">
        <v>46</v>
      </c>
      <c r="J133">
        <v>163</v>
      </c>
      <c r="K133">
        <v>157</v>
      </c>
      <c r="L133">
        <v>417</v>
      </c>
      <c r="M133">
        <v>2459</v>
      </c>
      <c r="N133">
        <v>215</v>
      </c>
      <c r="O133">
        <v>1290</v>
      </c>
    </row>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5A200-B37F-4956-B6EC-146A13535991}">
  <dimension ref="A1:O61"/>
  <sheetViews>
    <sheetView workbookViewId="0">
      <selection sqref="A1:O84"/>
    </sheetView>
  </sheetViews>
  <sheetFormatPr defaultRowHeight="14.4" x14ac:dyDescent="0.3"/>
  <sheetData>
    <row r="1" spans="1:15" x14ac:dyDescent="0.3">
      <c r="A1" t="s">
        <v>2790</v>
      </c>
    </row>
    <row r="2" spans="1:15" x14ac:dyDescent="0.3">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1087</v>
      </c>
    </row>
    <row r="5" spans="1:15" x14ac:dyDescent="0.3">
      <c r="A5" t="s">
        <v>2</v>
      </c>
      <c r="B5">
        <v>65387</v>
      </c>
      <c r="C5">
        <v>3311</v>
      </c>
      <c r="D5">
        <v>9049</v>
      </c>
      <c r="E5">
        <v>0</v>
      </c>
      <c r="F5">
        <v>5153</v>
      </c>
      <c r="G5">
        <v>9311</v>
      </c>
      <c r="H5">
        <v>3372</v>
      </c>
      <c r="I5">
        <v>983</v>
      </c>
      <c r="J5">
        <v>2020</v>
      </c>
      <c r="K5">
        <v>1987</v>
      </c>
      <c r="L5">
        <v>6803</v>
      </c>
      <c r="M5">
        <v>9653</v>
      </c>
      <c r="N5">
        <v>3522</v>
      </c>
      <c r="O5">
        <v>10223</v>
      </c>
    </row>
    <row r="6" spans="1:15" x14ac:dyDescent="0.3">
      <c r="A6">
        <v>1</v>
      </c>
      <c r="B6">
        <v>3047</v>
      </c>
      <c r="C6">
        <v>223</v>
      </c>
      <c r="D6">
        <v>247</v>
      </c>
      <c r="E6">
        <v>0</v>
      </c>
      <c r="F6">
        <v>471</v>
      </c>
      <c r="G6">
        <v>607</v>
      </c>
      <c r="H6">
        <v>279</v>
      </c>
      <c r="I6">
        <v>134</v>
      </c>
      <c r="J6">
        <v>78</v>
      </c>
      <c r="K6">
        <v>79</v>
      </c>
      <c r="L6">
        <v>240</v>
      </c>
      <c r="M6">
        <v>516</v>
      </c>
      <c r="N6">
        <v>39</v>
      </c>
      <c r="O6">
        <v>134</v>
      </c>
    </row>
    <row r="7" spans="1:15" x14ac:dyDescent="0.3">
      <c r="A7">
        <v>2</v>
      </c>
      <c r="B7">
        <v>5541</v>
      </c>
      <c r="C7">
        <v>364</v>
      </c>
      <c r="D7">
        <v>717</v>
      </c>
      <c r="E7">
        <v>0</v>
      </c>
      <c r="F7">
        <v>648</v>
      </c>
      <c r="G7">
        <v>986</v>
      </c>
      <c r="H7">
        <v>457</v>
      </c>
      <c r="I7">
        <v>162</v>
      </c>
      <c r="J7">
        <v>220</v>
      </c>
      <c r="K7">
        <v>251</v>
      </c>
      <c r="L7">
        <v>506</v>
      </c>
      <c r="M7">
        <v>835</v>
      </c>
      <c r="N7">
        <v>148</v>
      </c>
      <c r="O7">
        <v>247</v>
      </c>
    </row>
    <row r="8" spans="1:15" x14ac:dyDescent="0.3">
      <c r="A8">
        <v>3</v>
      </c>
      <c r="B8">
        <v>6719</v>
      </c>
      <c r="C8">
        <v>372</v>
      </c>
      <c r="D8">
        <v>889</v>
      </c>
      <c r="E8">
        <v>0</v>
      </c>
      <c r="F8">
        <v>715</v>
      </c>
      <c r="G8">
        <v>1171</v>
      </c>
      <c r="H8">
        <v>548</v>
      </c>
      <c r="I8">
        <v>191</v>
      </c>
      <c r="J8">
        <v>368</v>
      </c>
      <c r="K8">
        <v>296</v>
      </c>
      <c r="L8">
        <v>612</v>
      </c>
      <c r="M8">
        <v>949</v>
      </c>
      <c r="N8">
        <v>165</v>
      </c>
      <c r="O8">
        <v>443</v>
      </c>
    </row>
    <row r="9" spans="1:15" x14ac:dyDescent="0.3">
      <c r="A9">
        <v>4</v>
      </c>
      <c r="B9">
        <v>6363</v>
      </c>
      <c r="C9">
        <v>355</v>
      </c>
      <c r="D9">
        <v>1095</v>
      </c>
      <c r="E9">
        <v>0</v>
      </c>
      <c r="F9">
        <v>645</v>
      </c>
      <c r="G9">
        <v>1203</v>
      </c>
      <c r="H9">
        <v>370</v>
      </c>
      <c r="I9">
        <v>145</v>
      </c>
      <c r="J9">
        <v>333</v>
      </c>
      <c r="K9">
        <v>235</v>
      </c>
      <c r="L9">
        <v>528</v>
      </c>
      <c r="M9">
        <v>1000</v>
      </c>
      <c r="N9">
        <v>108</v>
      </c>
      <c r="O9">
        <v>346</v>
      </c>
    </row>
    <row r="10" spans="1:15" x14ac:dyDescent="0.3">
      <c r="A10">
        <v>5</v>
      </c>
      <c r="B10">
        <v>14649</v>
      </c>
      <c r="C10">
        <v>554</v>
      </c>
      <c r="D10">
        <v>2142</v>
      </c>
      <c r="E10">
        <v>0</v>
      </c>
      <c r="F10">
        <v>742</v>
      </c>
      <c r="G10">
        <v>1808</v>
      </c>
      <c r="H10">
        <v>484</v>
      </c>
      <c r="I10">
        <v>148</v>
      </c>
      <c r="J10">
        <v>325</v>
      </c>
      <c r="K10">
        <v>332</v>
      </c>
      <c r="L10">
        <v>1313</v>
      </c>
      <c r="M10">
        <v>1947</v>
      </c>
      <c r="N10">
        <v>1116</v>
      </c>
      <c r="O10">
        <v>3738</v>
      </c>
    </row>
    <row r="11" spans="1:15" x14ac:dyDescent="0.3">
      <c r="A11">
        <v>6</v>
      </c>
      <c r="B11">
        <v>17940</v>
      </c>
      <c r="C11">
        <v>880</v>
      </c>
      <c r="D11">
        <v>2659</v>
      </c>
      <c r="E11">
        <v>0</v>
      </c>
      <c r="F11">
        <v>1317</v>
      </c>
      <c r="G11">
        <v>2510</v>
      </c>
      <c r="H11">
        <v>1028</v>
      </c>
      <c r="I11">
        <v>172</v>
      </c>
      <c r="J11">
        <v>501</v>
      </c>
      <c r="K11">
        <v>598</v>
      </c>
      <c r="L11">
        <v>2755</v>
      </c>
      <c r="M11">
        <v>2039</v>
      </c>
      <c r="N11">
        <v>830</v>
      </c>
      <c r="O11">
        <v>2651</v>
      </c>
    </row>
    <row r="12" spans="1:15" x14ac:dyDescent="0.3">
      <c r="A12">
        <v>7</v>
      </c>
      <c r="B12">
        <v>11128</v>
      </c>
      <c r="C12">
        <v>563</v>
      </c>
      <c r="D12">
        <v>1300</v>
      </c>
      <c r="E12">
        <v>0</v>
      </c>
      <c r="F12">
        <v>615</v>
      </c>
      <c r="G12">
        <v>1026</v>
      </c>
      <c r="H12">
        <v>206</v>
      </c>
      <c r="I12">
        <v>31</v>
      </c>
      <c r="J12">
        <v>195</v>
      </c>
      <c r="K12">
        <v>196</v>
      </c>
      <c r="L12">
        <v>849</v>
      </c>
      <c r="M12">
        <v>2367</v>
      </c>
      <c r="N12">
        <v>1116</v>
      </c>
      <c r="O12">
        <v>2664</v>
      </c>
    </row>
    <row r="13" spans="1:15" x14ac:dyDescent="0.3">
      <c r="A13" t="s">
        <v>668</v>
      </c>
    </row>
    <row r="14" spans="1:15" x14ac:dyDescent="0.3">
      <c r="A14" t="s">
        <v>41</v>
      </c>
    </row>
    <row r="15" spans="1:15" x14ac:dyDescent="0.3">
      <c r="A15" t="s">
        <v>2791</v>
      </c>
    </row>
    <row r="16" spans="1:15" x14ac:dyDescent="0.3">
      <c r="A16" t="s">
        <v>2</v>
      </c>
      <c r="B16">
        <v>131917</v>
      </c>
      <c r="C16">
        <v>5985</v>
      </c>
      <c r="D16">
        <v>18598</v>
      </c>
      <c r="E16">
        <v>0</v>
      </c>
      <c r="F16">
        <v>11341</v>
      </c>
      <c r="G16">
        <v>19298</v>
      </c>
      <c r="H16">
        <v>7191</v>
      </c>
      <c r="I16">
        <v>1696</v>
      </c>
      <c r="J16">
        <v>3628</v>
      </c>
      <c r="K16">
        <v>3975</v>
      </c>
      <c r="L16">
        <v>11557</v>
      </c>
      <c r="M16">
        <v>22397</v>
      </c>
      <c r="N16">
        <v>6983</v>
      </c>
      <c r="O16">
        <v>19268</v>
      </c>
    </row>
    <row r="17" spans="1:15" x14ac:dyDescent="0.3">
      <c r="A17" t="s">
        <v>2792</v>
      </c>
      <c r="B17">
        <v>475</v>
      </c>
      <c r="C17">
        <v>4</v>
      </c>
      <c r="D17">
        <v>17</v>
      </c>
      <c r="E17">
        <v>0</v>
      </c>
      <c r="F17">
        <v>14</v>
      </c>
      <c r="G17">
        <v>27</v>
      </c>
      <c r="H17">
        <v>10</v>
      </c>
      <c r="I17">
        <v>1</v>
      </c>
      <c r="J17">
        <v>3</v>
      </c>
      <c r="K17">
        <v>12</v>
      </c>
      <c r="L17">
        <v>51</v>
      </c>
      <c r="M17">
        <v>16</v>
      </c>
      <c r="N17">
        <v>70</v>
      </c>
      <c r="O17">
        <v>250</v>
      </c>
    </row>
    <row r="18" spans="1:15" x14ac:dyDescent="0.3">
      <c r="A18" t="s">
        <v>2793</v>
      </c>
      <c r="B18">
        <v>593</v>
      </c>
      <c r="C18">
        <v>1</v>
      </c>
      <c r="D18">
        <v>41</v>
      </c>
      <c r="E18">
        <v>0</v>
      </c>
      <c r="F18">
        <v>26</v>
      </c>
      <c r="G18">
        <v>20</v>
      </c>
      <c r="H18">
        <v>12</v>
      </c>
      <c r="I18">
        <v>0</v>
      </c>
      <c r="J18">
        <v>4</v>
      </c>
      <c r="K18">
        <v>7</v>
      </c>
      <c r="L18">
        <v>33</v>
      </c>
      <c r="M18">
        <v>19</v>
      </c>
      <c r="N18">
        <v>72</v>
      </c>
      <c r="O18">
        <v>358</v>
      </c>
    </row>
    <row r="19" spans="1:15" x14ac:dyDescent="0.3">
      <c r="A19" t="s">
        <v>1129</v>
      </c>
      <c r="B19">
        <v>437</v>
      </c>
      <c r="C19">
        <v>10</v>
      </c>
      <c r="D19">
        <v>39</v>
      </c>
      <c r="E19">
        <v>0</v>
      </c>
      <c r="F19">
        <v>32</v>
      </c>
      <c r="G19">
        <v>56</v>
      </c>
      <c r="H19">
        <v>13</v>
      </c>
      <c r="I19">
        <v>3</v>
      </c>
      <c r="J19">
        <v>6</v>
      </c>
      <c r="K19">
        <v>1</v>
      </c>
      <c r="L19">
        <v>83</v>
      </c>
      <c r="M19">
        <v>18</v>
      </c>
      <c r="N19">
        <v>36</v>
      </c>
      <c r="O19">
        <v>140</v>
      </c>
    </row>
    <row r="20" spans="1:15" x14ac:dyDescent="0.3">
      <c r="A20" t="s">
        <v>33</v>
      </c>
      <c r="B20">
        <v>15378</v>
      </c>
      <c r="C20">
        <v>202</v>
      </c>
      <c r="D20">
        <v>1333</v>
      </c>
      <c r="E20">
        <v>0</v>
      </c>
      <c r="F20">
        <v>456</v>
      </c>
      <c r="G20">
        <v>1185</v>
      </c>
      <c r="H20">
        <v>238</v>
      </c>
      <c r="I20">
        <v>75</v>
      </c>
      <c r="J20">
        <v>127</v>
      </c>
      <c r="K20">
        <v>144</v>
      </c>
      <c r="L20">
        <v>1805</v>
      </c>
      <c r="M20">
        <v>1297</v>
      </c>
      <c r="N20">
        <v>1969</v>
      </c>
      <c r="O20">
        <v>6547</v>
      </c>
    </row>
    <row r="21" spans="1:15" x14ac:dyDescent="0.3">
      <c r="A21" t="s">
        <v>2794</v>
      </c>
      <c r="B21">
        <v>38109</v>
      </c>
      <c r="C21">
        <v>2377</v>
      </c>
      <c r="D21">
        <v>6455</v>
      </c>
      <c r="E21">
        <v>0</v>
      </c>
      <c r="F21">
        <v>4779</v>
      </c>
      <c r="G21">
        <v>6855</v>
      </c>
      <c r="H21">
        <v>2943</v>
      </c>
      <c r="I21">
        <v>792</v>
      </c>
      <c r="J21">
        <v>1477</v>
      </c>
      <c r="K21">
        <v>1348</v>
      </c>
      <c r="L21">
        <v>2998</v>
      </c>
      <c r="M21">
        <v>7232</v>
      </c>
      <c r="N21">
        <v>247</v>
      </c>
      <c r="O21">
        <v>606</v>
      </c>
    </row>
    <row r="22" spans="1:15" x14ac:dyDescent="0.3">
      <c r="A22" t="s">
        <v>2795</v>
      </c>
      <c r="B22">
        <v>26</v>
      </c>
      <c r="C22">
        <v>1</v>
      </c>
      <c r="D22">
        <v>7</v>
      </c>
      <c r="E22">
        <v>0</v>
      </c>
      <c r="F22">
        <v>0</v>
      </c>
      <c r="G22">
        <v>0</v>
      </c>
      <c r="H22">
        <v>4</v>
      </c>
      <c r="I22">
        <v>0</v>
      </c>
      <c r="J22">
        <v>0</v>
      </c>
      <c r="K22">
        <v>0</v>
      </c>
      <c r="L22">
        <v>5</v>
      </c>
      <c r="M22">
        <v>2</v>
      </c>
      <c r="N22">
        <v>1</v>
      </c>
      <c r="O22">
        <v>6</v>
      </c>
    </row>
    <row r="23" spans="1:15" x14ac:dyDescent="0.3">
      <c r="A23" t="s">
        <v>964</v>
      </c>
      <c r="B23">
        <v>263</v>
      </c>
      <c r="C23">
        <v>15</v>
      </c>
      <c r="D23">
        <v>28</v>
      </c>
      <c r="E23">
        <v>0</v>
      </c>
      <c r="F23">
        <v>29</v>
      </c>
      <c r="G23">
        <v>19</v>
      </c>
      <c r="H23">
        <v>10</v>
      </c>
      <c r="I23">
        <v>1</v>
      </c>
      <c r="J23">
        <v>42</v>
      </c>
      <c r="K23">
        <v>8</v>
      </c>
      <c r="L23">
        <v>11</v>
      </c>
      <c r="M23">
        <v>41</v>
      </c>
      <c r="N23">
        <v>24</v>
      </c>
      <c r="O23">
        <v>35</v>
      </c>
    </row>
    <row r="24" spans="1:15" x14ac:dyDescent="0.3">
      <c r="A24" t="s">
        <v>2796</v>
      </c>
      <c r="B24">
        <v>419</v>
      </c>
      <c r="C24">
        <v>43</v>
      </c>
      <c r="D24">
        <v>38</v>
      </c>
      <c r="E24">
        <v>0</v>
      </c>
      <c r="F24">
        <v>54</v>
      </c>
      <c r="G24">
        <v>35</v>
      </c>
      <c r="H24">
        <v>19</v>
      </c>
      <c r="I24">
        <v>20</v>
      </c>
      <c r="J24">
        <v>57</v>
      </c>
      <c r="K24">
        <v>13</v>
      </c>
      <c r="L24">
        <v>49</v>
      </c>
      <c r="M24">
        <v>63</v>
      </c>
      <c r="N24">
        <v>8</v>
      </c>
      <c r="O24">
        <v>20</v>
      </c>
    </row>
    <row r="25" spans="1:15" x14ac:dyDescent="0.3">
      <c r="A25" t="s">
        <v>2797</v>
      </c>
      <c r="B25">
        <v>15682</v>
      </c>
      <c r="C25">
        <v>815</v>
      </c>
      <c r="D25">
        <v>2034</v>
      </c>
      <c r="E25">
        <v>0</v>
      </c>
      <c r="F25">
        <v>611</v>
      </c>
      <c r="G25">
        <v>2123</v>
      </c>
      <c r="H25">
        <v>369</v>
      </c>
      <c r="I25">
        <v>185</v>
      </c>
      <c r="J25">
        <v>427</v>
      </c>
      <c r="K25">
        <v>565</v>
      </c>
      <c r="L25">
        <v>2083</v>
      </c>
      <c r="M25">
        <v>2361</v>
      </c>
      <c r="N25">
        <v>1318</v>
      </c>
      <c r="O25">
        <v>2791</v>
      </c>
    </row>
    <row r="26" spans="1:15" x14ac:dyDescent="0.3">
      <c r="A26" t="s">
        <v>2798</v>
      </c>
      <c r="B26">
        <v>86</v>
      </c>
      <c r="C26">
        <v>37</v>
      </c>
      <c r="D26">
        <v>1</v>
      </c>
      <c r="E26">
        <v>0</v>
      </c>
      <c r="F26">
        <v>28</v>
      </c>
      <c r="G26">
        <v>6</v>
      </c>
      <c r="H26">
        <v>1</v>
      </c>
      <c r="I26">
        <v>0</v>
      </c>
      <c r="J26">
        <v>1</v>
      </c>
      <c r="K26">
        <v>0</v>
      </c>
      <c r="L26">
        <v>0</v>
      </c>
      <c r="M26">
        <v>9</v>
      </c>
      <c r="N26">
        <v>0</v>
      </c>
      <c r="O26">
        <v>3</v>
      </c>
    </row>
    <row r="27" spans="1:15" x14ac:dyDescent="0.3">
      <c r="A27" t="s">
        <v>2652</v>
      </c>
      <c r="B27">
        <v>15</v>
      </c>
      <c r="C27">
        <v>5</v>
      </c>
      <c r="D27">
        <v>1</v>
      </c>
      <c r="E27">
        <v>0</v>
      </c>
      <c r="F27">
        <v>0</v>
      </c>
      <c r="G27">
        <v>0</v>
      </c>
      <c r="H27">
        <v>0</v>
      </c>
      <c r="I27">
        <v>0</v>
      </c>
      <c r="J27">
        <v>0</v>
      </c>
      <c r="K27">
        <v>0</v>
      </c>
      <c r="L27">
        <v>1</v>
      </c>
      <c r="M27">
        <v>0</v>
      </c>
      <c r="N27">
        <v>5</v>
      </c>
      <c r="O27">
        <v>3</v>
      </c>
    </row>
    <row r="28" spans="1:15" x14ac:dyDescent="0.3">
      <c r="A28" t="s">
        <v>466</v>
      </c>
      <c r="B28">
        <v>53352</v>
      </c>
      <c r="C28">
        <v>2401</v>
      </c>
      <c r="D28">
        <v>7262</v>
      </c>
      <c r="E28">
        <v>0</v>
      </c>
      <c r="F28">
        <v>4968</v>
      </c>
      <c r="G28">
        <v>7970</v>
      </c>
      <c r="H28">
        <v>2866</v>
      </c>
      <c r="I28">
        <v>609</v>
      </c>
      <c r="J28">
        <v>1388</v>
      </c>
      <c r="K28">
        <v>1808</v>
      </c>
      <c r="L28">
        <v>4170</v>
      </c>
      <c r="M28">
        <v>9535</v>
      </c>
      <c r="N28">
        <v>3061</v>
      </c>
      <c r="O28">
        <v>7314</v>
      </c>
    </row>
    <row r="29" spans="1:15" x14ac:dyDescent="0.3">
      <c r="A29" t="s">
        <v>740</v>
      </c>
      <c r="B29">
        <v>7082</v>
      </c>
      <c r="C29">
        <v>74</v>
      </c>
      <c r="D29">
        <v>1342</v>
      </c>
      <c r="E29">
        <v>0</v>
      </c>
      <c r="F29">
        <v>344</v>
      </c>
      <c r="G29">
        <v>1002</v>
      </c>
      <c r="H29">
        <v>706</v>
      </c>
      <c r="I29">
        <v>10</v>
      </c>
      <c r="J29">
        <v>96</v>
      </c>
      <c r="K29">
        <v>69</v>
      </c>
      <c r="L29">
        <v>268</v>
      </c>
      <c r="M29">
        <v>1804</v>
      </c>
      <c r="N29">
        <v>172</v>
      </c>
      <c r="O29">
        <v>1195</v>
      </c>
    </row>
    <row r="30" spans="1:15" x14ac:dyDescent="0.3">
      <c r="A30" t="s">
        <v>53</v>
      </c>
    </row>
    <row r="31" spans="1:15" x14ac:dyDescent="0.3">
      <c r="A31" t="s">
        <v>2791</v>
      </c>
    </row>
    <row r="32" spans="1:15" x14ac:dyDescent="0.3">
      <c r="A32" t="s">
        <v>2</v>
      </c>
      <c r="B32">
        <v>67921</v>
      </c>
      <c r="C32">
        <v>3035</v>
      </c>
      <c r="D32">
        <v>9834</v>
      </c>
      <c r="E32">
        <v>0</v>
      </c>
      <c r="F32">
        <v>5631</v>
      </c>
      <c r="G32">
        <v>9946</v>
      </c>
      <c r="H32">
        <v>3686</v>
      </c>
      <c r="I32">
        <v>799</v>
      </c>
      <c r="J32">
        <v>1898</v>
      </c>
      <c r="K32">
        <v>1914</v>
      </c>
      <c r="L32">
        <v>6044</v>
      </c>
      <c r="M32">
        <v>11245</v>
      </c>
      <c r="N32">
        <v>3705</v>
      </c>
      <c r="O32">
        <v>10184</v>
      </c>
    </row>
    <row r="33" spans="1:15" x14ac:dyDescent="0.3">
      <c r="A33" t="s">
        <v>2792</v>
      </c>
      <c r="B33">
        <v>391</v>
      </c>
      <c r="C33">
        <v>3</v>
      </c>
      <c r="D33">
        <v>17</v>
      </c>
      <c r="E33">
        <v>0</v>
      </c>
      <c r="F33">
        <v>14</v>
      </c>
      <c r="G33">
        <v>27</v>
      </c>
      <c r="H33">
        <v>9</v>
      </c>
      <c r="I33">
        <v>1</v>
      </c>
      <c r="J33">
        <v>2</v>
      </c>
      <c r="K33">
        <v>5</v>
      </c>
      <c r="L33">
        <v>44</v>
      </c>
      <c r="M33">
        <v>15</v>
      </c>
      <c r="N33">
        <v>57</v>
      </c>
      <c r="O33">
        <v>197</v>
      </c>
    </row>
    <row r="34" spans="1:15" x14ac:dyDescent="0.3">
      <c r="A34" t="s">
        <v>2793</v>
      </c>
      <c r="B34">
        <v>507</v>
      </c>
      <c r="C34">
        <v>1</v>
      </c>
      <c r="D34">
        <v>41</v>
      </c>
      <c r="E34">
        <v>0</v>
      </c>
      <c r="F34">
        <v>25</v>
      </c>
      <c r="G34">
        <v>19</v>
      </c>
      <c r="H34">
        <v>12</v>
      </c>
      <c r="I34">
        <v>0</v>
      </c>
      <c r="J34">
        <v>4</v>
      </c>
      <c r="K34">
        <v>6</v>
      </c>
      <c r="L34">
        <v>31</v>
      </c>
      <c r="M34">
        <v>18</v>
      </c>
      <c r="N34">
        <v>65</v>
      </c>
      <c r="O34">
        <v>285</v>
      </c>
    </row>
    <row r="35" spans="1:15" x14ac:dyDescent="0.3">
      <c r="A35" t="s">
        <v>1129</v>
      </c>
      <c r="B35">
        <v>369</v>
      </c>
      <c r="C35">
        <v>10</v>
      </c>
      <c r="D35">
        <v>37</v>
      </c>
      <c r="E35">
        <v>0</v>
      </c>
      <c r="F35">
        <v>31</v>
      </c>
      <c r="G35">
        <v>56</v>
      </c>
      <c r="H35">
        <v>13</v>
      </c>
      <c r="I35">
        <v>3</v>
      </c>
      <c r="J35">
        <v>4</v>
      </c>
      <c r="K35">
        <v>1</v>
      </c>
      <c r="L35">
        <v>58</v>
      </c>
      <c r="M35">
        <v>15</v>
      </c>
      <c r="N35">
        <v>33</v>
      </c>
      <c r="O35">
        <v>108</v>
      </c>
    </row>
    <row r="36" spans="1:15" x14ac:dyDescent="0.3">
      <c r="A36" t="s">
        <v>33</v>
      </c>
      <c r="B36">
        <v>10434</v>
      </c>
      <c r="C36">
        <v>155</v>
      </c>
      <c r="D36">
        <v>941</v>
      </c>
      <c r="E36">
        <v>0</v>
      </c>
      <c r="F36">
        <v>279</v>
      </c>
      <c r="G36">
        <v>832</v>
      </c>
      <c r="H36">
        <v>178</v>
      </c>
      <c r="I36">
        <v>56</v>
      </c>
      <c r="J36">
        <v>87</v>
      </c>
      <c r="K36">
        <v>104</v>
      </c>
      <c r="L36">
        <v>1249</v>
      </c>
      <c r="M36">
        <v>1041</v>
      </c>
      <c r="N36">
        <v>1393</v>
      </c>
      <c r="O36">
        <v>4119</v>
      </c>
    </row>
    <row r="37" spans="1:15" x14ac:dyDescent="0.3">
      <c r="A37" t="s">
        <v>2794</v>
      </c>
      <c r="B37">
        <v>22247</v>
      </c>
      <c r="C37">
        <v>1414</v>
      </c>
      <c r="D37">
        <v>4086</v>
      </c>
      <c r="E37">
        <v>0</v>
      </c>
      <c r="F37">
        <v>2390</v>
      </c>
      <c r="G37">
        <v>4167</v>
      </c>
      <c r="H37">
        <v>1509</v>
      </c>
      <c r="I37">
        <v>375</v>
      </c>
      <c r="J37">
        <v>894</v>
      </c>
      <c r="K37">
        <v>804</v>
      </c>
      <c r="L37">
        <v>2092</v>
      </c>
      <c r="M37">
        <v>3919</v>
      </c>
      <c r="N37">
        <v>159</v>
      </c>
      <c r="O37">
        <v>438</v>
      </c>
    </row>
    <row r="38" spans="1:15" x14ac:dyDescent="0.3">
      <c r="A38" t="s">
        <v>2795</v>
      </c>
      <c r="B38">
        <v>23</v>
      </c>
      <c r="C38">
        <v>0</v>
      </c>
      <c r="D38">
        <v>6</v>
      </c>
      <c r="E38">
        <v>0</v>
      </c>
      <c r="F38">
        <v>0</v>
      </c>
      <c r="G38">
        <v>0</v>
      </c>
      <c r="H38">
        <v>4</v>
      </c>
      <c r="I38">
        <v>0</v>
      </c>
      <c r="J38">
        <v>0</v>
      </c>
      <c r="K38">
        <v>0</v>
      </c>
      <c r="L38">
        <v>5</v>
      </c>
      <c r="M38">
        <v>2</v>
      </c>
      <c r="N38">
        <v>0</v>
      </c>
      <c r="O38">
        <v>6</v>
      </c>
    </row>
    <row r="39" spans="1:15" x14ac:dyDescent="0.3">
      <c r="A39" t="s">
        <v>964</v>
      </c>
      <c r="B39">
        <v>198</v>
      </c>
      <c r="C39">
        <v>15</v>
      </c>
      <c r="D39">
        <v>25</v>
      </c>
      <c r="E39">
        <v>0</v>
      </c>
      <c r="F39">
        <v>26</v>
      </c>
      <c r="G39">
        <v>16</v>
      </c>
      <c r="H39">
        <v>9</v>
      </c>
      <c r="I39">
        <v>1</v>
      </c>
      <c r="J39">
        <v>15</v>
      </c>
      <c r="K39">
        <v>7</v>
      </c>
      <c r="L39">
        <v>9</v>
      </c>
      <c r="M39">
        <v>33</v>
      </c>
      <c r="N39">
        <v>19</v>
      </c>
      <c r="O39">
        <v>23</v>
      </c>
    </row>
    <row r="40" spans="1:15" x14ac:dyDescent="0.3">
      <c r="A40" t="s">
        <v>2796</v>
      </c>
      <c r="B40">
        <v>275</v>
      </c>
      <c r="C40">
        <v>32</v>
      </c>
      <c r="D40">
        <v>31</v>
      </c>
      <c r="E40">
        <v>0</v>
      </c>
      <c r="F40">
        <v>35</v>
      </c>
      <c r="G40">
        <v>19</v>
      </c>
      <c r="H40">
        <v>10</v>
      </c>
      <c r="I40">
        <v>12</v>
      </c>
      <c r="J40">
        <v>32</v>
      </c>
      <c r="K40">
        <v>7</v>
      </c>
      <c r="L40">
        <v>35</v>
      </c>
      <c r="M40">
        <v>40</v>
      </c>
      <c r="N40">
        <v>8</v>
      </c>
      <c r="O40">
        <v>14</v>
      </c>
    </row>
    <row r="41" spans="1:15" x14ac:dyDescent="0.3">
      <c r="A41" t="s">
        <v>2797</v>
      </c>
      <c r="B41">
        <v>1529</v>
      </c>
      <c r="C41">
        <v>61</v>
      </c>
      <c r="D41">
        <v>95</v>
      </c>
      <c r="E41">
        <v>0</v>
      </c>
      <c r="F41">
        <v>53</v>
      </c>
      <c r="G41">
        <v>156</v>
      </c>
      <c r="H41">
        <v>25</v>
      </c>
      <c r="I41">
        <v>35</v>
      </c>
      <c r="J41">
        <v>45</v>
      </c>
      <c r="K41">
        <v>15</v>
      </c>
      <c r="L41">
        <v>201</v>
      </c>
      <c r="M41">
        <v>230</v>
      </c>
      <c r="N41">
        <v>174</v>
      </c>
      <c r="O41">
        <v>439</v>
      </c>
    </row>
    <row r="42" spans="1:15" x14ac:dyDescent="0.3">
      <c r="A42" t="s">
        <v>2798</v>
      </c>
      <c r="B42">
        <v>49</v>
      </c>
      <c r="C42">
        <v>19</v>
      </c>
      <c r="D42">
        <v>1</v>
      </c>
      <c r="E42">
        <v>0</v>
      </c>
      <c r="F42">
        <v>15</v>
      </c>
      <c r="G42">
        <v>6</v>
      </c>
      <c r="H42">
        <v>0</v>
      </c>
      <c r="I42">
        <v>0</v>
      </c>
      <c r="J42">
        <v>0</v>
      </c>
      <c r="K42">
        <v>0</v>
      </c>
      <c r="L42">
        <v>0</v>
      </c>
      <c r="M42">
        <v>5</v>
      </c>
      <c r="N42">
        <v>0</v>
      </c>
      <c r="O42">
        <v>3</v>
      </c>
    </row>
    <row r="43" spans="1:15" x14ac:dyDescent="0.3">
      <c r="A43" t="s">
        <v>2652</v>
      </c>
      <c r="B43">
        <v>10</v>
      </c>
      <c r="C43">
        <v>5</v>
      </c>
      <c r="D43">
        <v>0</v>
      </c>
      <c r="E43">
        <v>0</v>
      </c>
      <c r="F43">
        <v>0</v>
      </c>
      <c r="G43">
        <v>0</v>
      </c>
      <c r="H43">
        <v>0</v>
      </c>
      <c r="I43">
        <v>0</v>
      </c>
      <c r="J43">
        <v>0</v>
      </c>
      <c r="K43">
        <v>0</v>
      </c>
      <c r="L43">
        <v>0</v>
      </c>
      <c r="M43">
        <v>0</v>
      </c>
      <c r="N43">
        <v>3</v>
      </c>
      <c r="O43">
        <v>2</v>
      </c>
    </row>
    <row r="44" spans="1:15" x14ac:dyDescent="0.3">
      <c r="A44" t="s">
        <v>466</v>
      </c>
      <c r="B44">
        <v>28303</v>
      </c>
      <c r="C44">
        <v>1288</v>
      </c>
      <c r="D44">
        <v>3882</v>
      </c>
      <c r="E44">
        <v>0</v>
      </c>
      <c r="F44">
        <v>2593</v>
      </c>
      <c r="G44">
        <v>4199</v>
      </c>
      <c r="H44">
        <v>1538</v>
      </c>
      <c r="I44">
        <v>312</v>
      </c>
      <c r="J44">
        <v>760</v>
      </c>
      <c r="K44">
        <v>931</v>
      </c>
      <c r="L44">
        <v>2171</v>
      </c>
      <c r="M44">
        <v>5049</v>
      </c>
      <c r="N44">
        <v>1703</v>
      </c>
      <c r="O44">
        <v>3877</v>
      </c>
    </row>
    <row r="45" spans="1:15" x14ac:dyDescent="0.3">
      <c r="A45" t="s">
        <v>740</v>
      </c>
      <c r="B45">
        <v>3586</v>
      </c>
      <c r="C45">
        <v>32</v>
      </c>
      <c r="D45">
        <v>672</v>
      </c>
      <c r="E45">
        <v>0</v>
      </c>
      <c r="F45">
        <v>170</v>
      </c>
      <c r="G45">
        <v>449</v>
      </c>
      <c r="H45">
        <v>379</v>
      </c>
      <c r="I45">
        <v>4</v>
      </c>
      <c r="J45">
        <v>55</v>
      </c>
      <c r="K45">
        <v>34</v>
      </c>
      <c r="L45">
        <v>149</v>
      </c>
      <c r="M45">
        <v>878</v>
      </c>
      <c r="N45">
        <v>91</v>
      </c>
      <c r="O45">
        <v>673</v>
      </c>
    </row>
    <row r="46" spans="1:15" x14ac:dyDescent="0.3">
      <c r="A46" t="s">
        <v>54</v>
      </c>
    </row>
    <row r="47" spans="1:15" x14ac:dyDescent="0.3">
      <c r="A47" t="s">
        <v>2791</v>
      </c>
    </row>
    <row r="48" spans="1:15" x14ac:dyDescent="0.3">
      <c r="A48" t="s">
        <v>2</v>
      </c>
      <c r="B48">
        <v>63996</v>
      </c>
      <c r="C48">
        <v>2950</v>
      </c>
      <c r="D48">
        <v>8764</v>
      </c>
      <c r="E48">
        <v>0</v>
      </c>
      <c r="F48">
        <v>5710</v>
      </c>
      <c r="G48">
        <v>9352</v>
      </c>
      <c r="H48">
        <v>3505</v>
      </c>
      <c r="I48">
        <v>897</v>
      </c>
      <c r="J48">
        <v>1730</v>
      </c>
      <c r="K48">
        <v>2061</v>
      </c>
      <c r="L48">
        <v>5513</v>
      </c>
      <c r="M48">
        <v>11152</v>
      </c>
      <c r="N48">
        <v>3278</v>
      </c>
      <c r="O48">
        <v>9084</v>
      </c>
    </row>
    <row r="49" spans="1:15" x14ac:dyDescent="0.3">
      <c r="A49" t="s">
        <v>2792</v>
      </c>
      <c r="B49">
        <v>84</v>
      </c>
      <c r="C49">
        <v>1</v>
      </c>
      <c r="D49">
        <v>0</v>
      </c>
      <c r="E49">
        <v>0</v>
      </c>
      <c r="F49">
        <v>0</v>
      </c>
      <c r="G49">
        <v>0</v>
      </c>
      <c r="H49">
        <v>1</v>
      </c>
      <c r="I49">
        <v>0</v>
      </c>
      <c r="J49">
        <v>1</v>
      </c>
      <c r="K49">
        <v>7</v>
      </c>
      <c r="L49">
        <v>7</v>
      </c>
      <c r="M49">
        <v>1</v>
      </c>
      <c r="N49">
        <v>13</v>
      </c>
      <c r="O49">
        <v>53</v>
      </c>
    </row>
    <row r="50" spans="1:15" x14ac:dyDescent="0.3">
      <c r="A50" t="s">
        <v>2793</v>
      </c>
      <c r="B50">
        <v>86</v>
      </c>
      <c r="C50">
        <v>0</v>
      </c>
      <c r="D50">
        <v>0</v>
      </c>
      <c r="E50">
        <v>0</v>
      </c>
      <c r="F50">
        <v>1</v>
      </c>
      <c r="G50">
        <v>1</v>
      </c>
      <c r="H50">
        <v>0</v>
      </c>
      <c r="I50">
        <v>0</v>
      </c>
      <c r="J50">
        <v>0</v>
      </c>
      <c r="K50">
        <v>1</v>
      </c>
      <c r="L50">
        <v>2</v>
      </c>
      <c r="M50">
        <v>1</v>
      </c>
      <c r="N50">
        <v>7</v>
      </c>
      <c r="O50">
        <v>73</v>
      </c>
    </row>
    <row r="51" spans="1:15" x14ac:dyDescent="0.3">
      <c r="A51" t="s">
        <v>1129</v>
      </c>
      <c r="B51">
        <v>68</v>
      </c>
      <c r="C51">
        <v>0</v>
      </c>
      <c r="D51">
        <v>2</v>
      </c>
      <c r="E51">
        <v>0</v>
      </c>
      <c r="F51">
        <v>1</v>
      </c>
      <c r="G51">
        <v>0</v>
      </c>
      <c r="H51">
        <v>0</v>
      </c>
      <c r="I51">
        <v>0</v>
      </c>
      <c r="J51">
        <v>2</v>
      </c>
      <c r="K51">
        <v>0</v>
      </c>
      <c r="L51">
        <v>25</v>
      </c>
      <c r="M51">
        <v>3</v>
      </c>
      <c r="N51">
        <v>3</v>
      </c>
      <c r="O51">
        <v>32</v>
      </c>
    </row>
    <row r="52" spans="1:15" x14ac:dyDescent="0.3">
      <c r="A52" t="s">
        <v>33</v>
      </c>
      <c r="B52">
        <v>4944</v>
      </c>
      <c r="C52">
        <v>47</v>
      </c>
      <c r="D52">
        <v>392</v>
      </c>
      <c r="E52">
        <v>0</v>
      </c>
      <c r="F52">
        <v>177</v>
      </c>
      <c r="G52">
        <v>353</v>
      </c>
      <c r="H52">
        <v>60</v>
      </c>
      <c r="I52">
        <v>19</v>
      </c>
      <c r="J52">
        <v>40</v>
      </c>
      <c r="K52">
        <v>40</v>
      </c>
      <c r="L52">
        <v>556</v>
      </c>
      <c r="M52">
        <v>256</v>
      </c>
      <c r="N52">
        <v>576</v>
      </c>
      <c r="O52">
        <v>2428</v>
      </c>
    </row>
    <row r="53" spans="1:15" x14ac:dyDescent="0.3">
      <c r="A53" t="s">
        <v>2794</v>
      </c>
      <c r="B53">
        <v>15862</v>
      </c>
      <c r="C53">
        <v>963</v>
      </c>
      <c r="D53">
        <v>2369</v>
      </c>
      <c r="E53">
        <v>0</v>
      </c>
      <c r="F53">
        <v>2389</v>
      </c>
      <c r="G53">
        <v>2688</v>
      </c>
      <c r="H53">
        <v>1434</v>
      </c>
      <c r="I53">
        <v>417</v>
      </c>
      <c r="J53">
        <v>583</v>
      </c>
      <c r="K53">
        <v>544</v>
      </c>
      <c r="L53">
        <v>906</v>
      </c>
      <c r="M53">
        <v>3313</v>
      </c>
      <c r="N53">
        <v>88</v>
      </c>
      <c r="O53">
        <v>168</v>
      </c>
    </row>
    <row r="54" spans="1:15" x14ac:dyDescent="0.3">
      <c r="A54" t="s">
        <v>2795</v>
      </c>
      <c r="B54">
        <v>3</v>
      </c>
      <c r="C54">
        <v>1</v>
      </c>
      <c r="D54">
        <v>1</v>
      </c>
      <c r="E54">
        <v>0</v>
      </c>
      <c r="F54">
        <v>0</v>
      </c>
      <c r="G54">
        <v>0</v>
      </c>
      <c r="H54">
        <v>0</v>
      </c>
      <c r="I54">
        <v>0</v>
      </c>
      <c r="J54">
        <v>0</v>
      </c>
      <c r="K54">
        <v>0</v>
      </c>
      <c r="L54">
        <v>0</v>
      </c>
      <c r="M54">
        <v>0</v>
      </c>
      <c r="N54">
        <v>1</v>
      </c>
      <c r="O54">
        <v>0</v>
      </c>
    </row>
    <row r="55" spans="1:15" x14ac:dyDescent="0.3">
      <c r="A55" t="s">
        <v>964</v>
      </c>
      <c r="B55">
        <v>65</v>
      </c>
      <c r="C55">
        <v>0</v>
      </c>
      <c r="D55">
        <v>3</v>
      </c>
      <c r="E55">
        <v>0</v>
      </c>
      <c r="F55">
        <v>3</v>
      </c>
      <c r="G55">
        <v>3</v>
      </c>
      <c r="H55">
        <v>1</v>
      </c>
      <c r="I55">
        <v>0</v>
      </c>
      <c r="J55">
        <v>27</v>
      </c>
      <c r="K55">
        <v>1</v>
      </c>
      <c r="L55">
        <v>2</v>
      </c>
      <c r="M55">
        <v>8</v>
      </c>
      <c r="N55">
        <v>5</v>
      </c>
      <c r="O55">
        <v>12</v>
      </c>
    </row>
    <row r="56" spans="1:15" x14ac:dyDescent="0.3">
      <c r="A56" t="s">
        <v>2796</v>
      </c>
      <c r="B56">
        <v>144</v>
      </c>
      <c r="C56">
        <v>11</v>
      </c>
      <c r="D56">
        <v>7</v>
      </c>
      <c r="E56">
        <v>0</v>
      </c>
      <c r="F56">
        <v>19</v>
      </c>
      <c r="G56">
        <v>16</v>
      </c>
      <c r="H56">
        <v>9</v>
      </c>
      <c r="I56">
        <v>8</v>
      </c>
      <c r="J56">
        <v>25</v>
      </c>
      <c r="K56">
        <v>6</v>
      </c>
      <c r="L56">
        <v>14</v>
      </c>
      <c r="M56">
        <v>23</v>
      </c>
      <c r="N56">
        <v>0</v>
      </c>
      <c r="O56">
        <v>6</v>
      </c>
    </row>
    <row r="57" spans="1:15" x14ac:dyDescent="0.3">
      <c r="A57" t="s">
        <v>2797</v>
      </c>
      <c r="B57">
        <v>14153</v>
      </c>
      <c r="C57">
        <v>754</v>
      </c>
      <c r="D57">
        <v>1939</v>
      </c>
      <c r="E57">
        <v>0</v>
      </c>
      <c r="F57">
        <v>558</v>
      </c>
      <c r="G57">
        <v>1967</v>
      </c>
      <c r="H57">
        <v>344</v>
      </c>
      <c r="I57">
        <v>150</v>
      </c>
      <c r="J57">
        <v>382</v>
      </c>
      <c r="K57">
        <v>550</v>
      </c>
      <c r="L57">
        <v>1882</v>
      </c>
      <c r="M57">
        <v>2131</v>
      </c>
      <c r="N57">
        <v>1144</v>
      </c>
      <c r="O57">
        <v>2352</v>
      </c>
    </row>
    <row r="58" spans="1:15" x14ac:dyDescent="0.3">
      <c r="A58" t="s">
        <v>2798</v>
      </c>
      <c r="B58">
        <v>37</v>
      </c>
      <c r="C58">
        <v>18</v>
      </c>
      <c r="D58">
        <v>0</v>
      </c>
      <c r="E58">
        <v>0</v>
      </c>
      <c r="F58">
        <v>13</v>
      </c>
      <c r="G58">
        <v>0</v>
      </c>
      <c r="H58">
        <v>1</v>
      </c>
      <c r="I58">
        <v>0</v>
      </c>
      <c r="J58">
        <v>1</v>
      </c>
      <c r="K58">
        <v>0</v>
      </c>
      <c r="L58">
        <v>0</v>
      </c>
      <c r="M58">
        <v>4</v>
      </c>
      <c r="N58">
        <v>0</v>
      </c>
      <c r="O58">
        <v>0</v>
      </c>
    </row>
    <row r="59" spans="1:15" x14ac:dyDescent="0.3">
      <c r="A59" t="s">
        <v>2652</v>
      </c>
      <c r="B59">
        <v>5</v>
      </c>
      <c r="C59">
        <v>0</v>
      </c>
      <c r="D59">
        <v>1</v>
      </c>
      <c r="E59">
        <v>0</v>
      </c>
      <c r="F59">
        <v>0</v>
      </c>
      <c r="G59">
        <v>0</v>
      </c>
      <c r="H59">
        <v>0</v>
      </c>
      <c r="I59">
        <v>0</v>
      </c>
      <c r="J59">
        <v>0</v>
      </c>
      <c r="K59">
        <v>0</v>
      </c>
      <c r="L59">
        <v>1</v>
      </c>
      <c r="M59">
        <v>0</v>
      </c>
      <c r="N59">
        <v>2</v>
      </c>
      <c r="O59">
        <v>1</v>
      </c>
    </row>
    <row r="60" spans="1:15" x14ac:dyDescent="0.3">
      <c r="A60" t="s">
        <v>466</v>
      </c>
      <c r="B60">
        <v>25049</v>
      </c>
      <c r="C60">
        <v>1113</v>
      </c>
      <c r="D60">
        <v>3380</v>
      </c>
      <c r="E60">
        <v>0</v>
      </c>
      <c r="F60">
        <v>2375</v>
      </c>
      <c r="G60">
        <v>3771</v>
      </c>
      <c r="H60">
        <v>1328</v>
      </c>
      <c r="I60">
        <v>297</v>
      </c>
      <c r="J60">
        <v>628</v>
      </c>
      <c r="K60">
        <v>877</v>
      </c>
      <c r="L60">
        <v>1999</v>
      </c>
      <c r="M60">
        <v>4486</v>
      </c>
      <c r="N60">
        <v>1358</v>
      </c>
      <c r="O60">
        <v>3437</v>
      </c>
    </row>
    <row r="61" spans="1:15" x14ac:dyDescent="0.3">
      <c r="A61" t="s">
        <v>740</v>
      </c>
      <c r="B61">
        <v>3496</v>
      </c>
      <c r="C61">
        <v>42</v>
      </c>
      <c r="D61">
        <v>670</v>
      </c>
      <c r="E61">
        <v>0</v>
      </c>
      <c r="F61">
        <v>174</v>
      </c>
      <c r="G61">
        <v>553</v>
      </c>
      <c r="H61">
        <v>327</v>
      </c>
      <c r="I61">
        <v>6</v>
      </c>
      <c r="J61">
        <v>41</v>
      </c>
      <c r="K61">
        <v>35</v>
      </c>
      <c r="L61">
        <v>119</v>
      </c>
      <c r="M61">
        <v>926</v>
      </c>
      <c r="N61">
        <v>81</v>
      </c>
      <c r="O61">
        <v>522</v>
      </c>
    </row>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EB49C-0297-4020-A964-607A8F1378F3}">
  <dimension ref="A1:O41"/>
  <sheetViews>
    <sheetView workbookViewId="0">
      <selection sqref="A1:O84"/>
    </sheetView>
  </sheetViews>
  <sheetFormatPr defaultRowHeight="14.4" x14ac:dyDescent="0.3"/>
  <sheetData>
    <row r="1" spans="1:15" x14ac:dyDescent="0.3">
      <c r="A1" t="s">
        <v>2799</v>
      </c>
    </row>
    <row r="2" spans="1:15" x14ac:dyDescent="0.3">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668</v>
      </c>
    </row>
    <row r="5" spans="1:15" x14ac:dyDescent="0.3">
      <c r="A5" t="s">
        <v>41</v>
      </c>
    </row>
    <row r="6" spans="1:15" x14ac:dyDescent="0.3">
      <c r="A6" t="s">
        <v>2800</v>
      </c>
    </row>
    <row r="7" spans="1:15" x14ac:dyDescent="0.3">
      <c r="A7" t="s">
        <v>2</v>
      </c>
      <c r="B7">
        <v>90031</v>
      </c>
      <c r="C7">
        <v>3935</v>
      </c>
      <c r="D7">
        <v>12668</v>
      </c>
      <c r="E7">
        <v>0</v>
      </c>
      <c r="F7">
        <v>7485</v>
      </c>
      <c r="G7">
        <v>12934</v>
      </c>
      <c r="H7">
        <v>5091</v>
      </c>
      <c r="I7">
        <v>1210</v>
      </c>
      <c r="J7">
        <v>2558</v>
      </c>
      <c r="K7">
        <v>2584</v>
      </c>
      <c r="L7">
        <v>8212</v>
      </c>
      <c r="M7">
        <v>14883</v>
      </c>
      <c r="N7">
        <v>4735</v>
      </c>
      <c r="O7">
        <v>13736</v>
      </c>
    </row>
    <row r="8" spans="1:15" x14ac:dyDescent="0.3">
      <c r="A8" t="s">
        <v>19</v>
      </c>
      <c r="B8">
        <v>52951</v>
      </c>
      <c r="C8">
        <v>2962</v>
      </c>
      <c r="D8">
        <v>8273</v>
      </c>
      <c r="E8">
        <v>0</v>
      </c>
      <c r="F8">
        <v>5099</v>
      </c>
      <c r="G8">
        <v>7959</v>
      </c>
      <c r="H8">
        <v>3364</v>
      </c>
      <c r="I8">
        <v>931</v>
      </c>
      <c r="J8">
        <v>2184</v>
      </c>
      <c r="K8">
        <v>1734</v>
      </c>
      <c r="L8">
        <v>5839</v>
      </c>
      <c r="M8">
        <v>9039</v>
      </c>
      <c r="N8">
        <v>1663</v>
      </c>
      <c r="O8">
        <v>3904</v>
      </c>
    </row>
    <row r="9" spans="1:15" x14ac:dyDescent="0.3">
      <c r="A9" t="s">
        <v>20</v>
      </c>
      <c r="B9">
        <v>27679</v>
      </c>
      <c r="C9">
        <v>902</v>
      </c>
      <c r="D9">
        <v>2275</v>
      </c>
      <c r="E9">
        <v>0</v>
      </c>
      <c r="F9">
        <v>2017</v>
      </c>
      <c r="G9">
        <v>3456</v>
      </c>
      <c r="H9">
        <v>863</v>
      </c>
      <c r="I9">
        <v>273</v>
      </c>
      <c r="J9">
        <v>303</v>
      </c>
      <c r="K9">
        <v>789</v>
      </c>
      <c r="L9">
        <v>2046</v>
      </c>
      <c r="M9">
        <v>3671</v>
      </c>
      <c r="N9">
        <v>2673</v>
      </c>
      <c r="O9">
        <v>8411</v>
      </c>
    </row>
    <row r="10" spans="1:15" x14ac:dyDescent="0.3">
      <c r="A10" t="s">
        <v>740</v>
      </c>
      <c r="B10">
        <v>9401</v>
      </c>
      <c r="C10">
        <v>71</v>
      </c>
      <c r="D10">
        <v>2120</v>
      </c>
      <c r="E10">
        <v>0</v>
      </c>
      <c r="F10">
        <v>369</v>
      </c>
      <c r="G10">
        <v>1519</v>
      </c>
      <c r="H10">
        <v>864</v>
      </c>
      <c r="I10">
        <v>6</v>
      </c>
      <c r="J10">
        <v>71</v>
      </c>
      <c r="K10">
        <v>61</v>
      </c>
      <c r="L10">
        <v>327</v>
      </c>
      <c r="M10">
        <v>2173</v>
      </c>
      <c r="N10">
        <v>399</v>
      </c>
      <c r="O10">
        <v>1421</v>
      </c>
    </row>
    <row r="11" spans="1:15" x14ac:dyDescent="0.3">
      <c r="A11" t="s">
        <v>53</v>
      </c>
    </row>
    <row r="12" spans="1:15" x14ac:dyDescent="0.3">
      <c r="A12" t="s">
        <v>2800</v>
      </c>
    </row>
    <row r="13" spans="1:15" x14ac:dyDescent="0.3">
      <c r="A13" t="s">
        <v>2</v>
      </c>
      <c r="B13">
        <v>45928</v>
      </c>
      <c r="C13">
        <v>1940</v>
      </c>
      <c r="D13">
        <v>6674</v>
      </c>
      <c r="E13">
        <v>0</v>
      </c>
      <c r="F13">
        <v>3616</v>
      </c>
      <c r="G13">
        <v>6634</v>
      </c>
      <c r="H13">
        <v>2591</v>
      </c>
      <c r="I13">
        <v>557</v>
      </c>
      <c r="J13">
        <v>1310</v>
      </c>
      <c r="K13">
        <v>1202</v>
      </c>
      <c r="L13">
        <v>4333</v>
      </c>
      <c r="M13">
        <v>7385</v>
      </c>
      <c r="N13">
        <v>2447</v>
      </c>
      <c r="O13">
        <v>7239</v>
      </c>
    </row>
    <row r="14" spans="1:15" x14ac:dyDescent="0.3">
      <c r="A14" t="s">
        <v>19</v>
      </c>
      <c r="B14">
        <v>26580</v>
      </c>
      <c r="C14">
        <v>1486</v>
      </c>
      <c r="D14">
        <v>4294</v>
      </c>
      <c r="E14">
        <v>0</v>
      </c>
      <c r="F14">
        <v>2450</v>
      </c>
      <c r="G14">
        <v>4140</v>
      </c>
      <c r="H14">
        <v>1676</v>
      </c>
      <c r="I14">
        <v>431</v>
      </c>
      <c r="J14">
        <v>1129</v>
      </c>
      <c r="K14">
        <v>824</v>
      </c>
      <c r="L14">
        <v>3110</v>
      </c>
      <c r="M14">
        <v>4394</v>
      </c>
      <c r="N14">
        <v>758</v>
      </c>
      <c r="O14">
        <v>1888</v>
      </c>
    </row>
    <row r="15" spans="1:15" x14ac:dyDescent="0.3">
      <c r="A15" t="s">
        <v>20</v>
      </c>
      <c r="B15">
        <v>14391</v>
      </c>
      <c r="C15">
        <v>424</v>
      </c>
      <c r="D15">
        <v>1248</v>
      </c>
      <c r="E15">
        <v>0</v>
      </c>
      <c r="F15">
        <v>970</v>
      </c>
      <c r="G15">
        <v>1718</v>
      </c>
      <c r="H15">
        <v>453</v>
      </c>
      <c r="I15">
        <v>122</v>
      </c>
      <c r="J15">
        <v>141</v>
      </c>
      <c r="K15">
        <v>347</v>
      </c>
      <c r="L15">
        <v>1032</v>
      </c>
      <c r="M15">
        <v>1868</v>
      </c>
      <c r="N15">
        <v>1472</v>
      </c>
      <c r="O15">
        <v>4596</v>
      </c>
    </row>
    <row r="16" spans="1:15" x14ac:dyDescent="0.3">
      <c r="A16" t="s">
        <v>740</v>
      </c>
      <c r="B16">
        <v>4957</v>
      </c>
      <c r="C16">
        <v>30</v>
      </c>
      <c r="D16">
        <v>1132</v>
      </c>
      <c r="E16">
        <v>0</v>
      </c>
      <c r="F16">
        <v>196</v>
      </c>
      <c r="G16">
        <v>776</v>
      </c>
      <c r="H16">
        <v>462</v>
      </c>
      <c r="I16">
        <v>4</v>
      </c>
      <c r="J16">
        <v>40</v>
      </c>
      <c r="K16">
        <v>31</v>
      </c>
      <c r="L16">
        <v>191</v>
      </c>
      <c r="M16">
        <v>1123</v>
      </c>
      <c r="N16">
        <v>217</v>
      </c>
      <c r="O16">
        <v>755</v>
      </c>
    </row>
    <row r="17" spans="1:15" x14ac:dyDescent="0.3">
      <c r="A17" t="s">
        <v>54</v>
      </c>
    </row>
    <row r="18" spans="1:15" x14ac:dyDescent="0.3">
      <c r="A18" t="s">
        <v>2800</v>
      </c>
    </row>
    <row r="19" spans="1:15" x14ac:dyDescent="0.3">
      <c r="A19" t="s">
        <v>2</v>
      </c>
      <c r="B19">
        <v>44103</v>
      </c>
      <c r="C19">
        <v>1995</v>
      </c>
      <c r="D19">
        <v>5994</v>
      </c>
      <c r="E19">
        <v>0</v>
      </c>
      <c r="F19">
        <v>3869</v>
      </c>
      <c r="G19">
        <v>6300</v>
      </c>
      <c r="H19">
        <v>2500</v>
      </c>
      <c r="I19">
        <v>653</v>
      </c>
      <c r="J19">
        <v>1248</v>
      </c>
      <c r="K19">
        <v>1382</v>
      </c>
      <c r="L19">
        <v>3879</v>
      </c>
      <c r="M19">
        <v>7498</v>
      </c>
      <c r="N19">
        <v>2288</v>
      </c>
      <c r="O19">
        <v>6497</v>
      </c>
    </row>
    <row r="20" spans="1:15" x14ac:dyDescent="0.3">
      <c r="A20" t="s">
        <v>19</v>
      </c>
      <c r="B20">
        <v>26371</v>
      </c>
      <c r="C20">
        <v>1476</v>
      </c>
      <c r="D20">
        <v>3979</v>
      </c>
      <c r="E20">
        <v>0</v>
      </c>
      <c r="F20">
        <v>2649</v>
      </c>
      <c r="G20">
        <v>3819</v>
      </c>
      <c r="H20">
        <v>1688</v>
      </c>
      <c r="I20">
        <v>500</v>
      </c>
      <c r="J20">
        <v>1055</v>
      </c>
      <c r="K20">
        <v>910</v>
      </c>
      <c r="L20">
        <v>2729</v>
      </c>
      <c r="M20">
        <v>4645</v>
      </c>
      <c r="N20">
        <v>905</v>
      </c>
      <c r="O20">
        <v>2016</v>
      </c>
    </row>
    <row r="21" spans="1:15" x14ac:dyDescent="0.3">
      <c r="A21" t="s">
        <v>20</v>
      </c>
      <c r="B21">
        <v>13288</v>
      </c>
      <c r="C21">
        <v>478</v>
      </c>
      <c r="D21">
        <v>1027</v>
      </c>
      <c r="E21">
        <v>0</v>
      </c>
      <c r="F21">
        <v>1047</v>
      </c>
      <c r="G21">
        <v>1738</v>
      </c>
      <c r="H21">
        <v>410</v>
      </c>
      <c r="I21">
        <v>151</v>
      </c>
      <c r="J21">
        <v>162</v>
      </c>
      <c r="K21">
        <v>442</v>
      </c>
      <c r="L21">
        <v>1014</v>
      </c>
      <c r="M21">
        <v>1803</v>
      </c>
      <c r="N21">
        <v>1201</v>
      </c>
      <c r="O21">
        <v>3815</v>
      </c>
    </row>
    <row r="22" spans="1:15" x14ac:dyDescent="0.3">
      <c r="A22" t="s">
        <v>740</v>
      </c>
      <c r="B22">
        <v>4444</v>
      </c>
      <c r="C22">
        <v>41</v>
      </c>
      <c r="D22">
        <v>988</v>
      </c>
      <c r="E22">
        <v>0</v>
      </c>
      <c r="F22">
        <v>173</v>
      </c>
      <c r="G22">
        <v>743</v>
      </c>
      <c r="H22">
        <v>402</v>
      </c>
      <c r="I22">
        <v>2</v>
      </c>
      <c r="J22">
        <v>31</v>
      </c>
      <c r="K22">
        <v>30</v>
      </c>
      <c r="L22">
        <v>136</v>
      </c>
      <c r="M22">
        <v>1050</v>
      </c>
      <c r="N22">
        <v>182</v>
      </c>
      <c r="O22">
        <v>666</v>
      </c>
    </row>
    <row r="23" spans="1:15" x14ac:dyDescent="0.3">
      <c r="A23" t="s">
        <v>668</v>
      </c>
    </row>
    <row r="24" spans="1:15" x14ac:dyDescent="0.3">
      <c r="A24" t="s">
        <v>41</v>
      </c>
    </row>
    <row r="25" spans="1:15" x14ac:dyDescent="0.3">
      <c r="A25" t="s">
        <v>2801</v>
      </c>
    </row>
    <row r="26" spans="1:15" x14ac:dyDescent="0.3">
      <c r="A26" t="s">
        <v>2</v>
      </c>
      <c r="B26">
        <v>62113</v>
      </c>
      <c r="C26">
        <v>3024</v>
      </c>
      <c r="D26">
        <v>10341</v>
      </c>
      <c r="E26">
        <v>0</v>
      </c>
      <c r="F26">
        <v>5460</v>
      </c>
      <c r="G26">
        <v>9489</v>
      </c>
      <c r="H26">
        <v>4224</v>
      </c>
      <c r="I26">
        <v>937</v>
      </c>
      <c r="J26">
        <v>2255</v>
      </c>
      <c r="K26">
        <v>1797</v>
      </c>
      <c r="L26">
        <v>6168</v>
      </c>
      <c r="M26">
        <v>11217</v>
      </c>
      <c r="N26">
        <v>1875</v>
      </c>
      <c r="O26">
        <v>5326</v>
      </c>
    </row>
    <row r="27" spans="1:15" x14ac:dyDescent="0.3">
      <c r="A27" t="s">
        <v>19</v>
      </c>
      <c r="B27">
        <v>9986</v>
      </c>
      <c r="C27">
        <v>407</v>
      </c>
      <c r="D27">
        <v>1832</v>
      </c>
      <c r="E27">
        <v>0</v>
      </c>
      <c r="F27">
        <v>1044</v>
      </c>
      <c r="G27">
        <v>1311</v>
      </c>
      <c r="H27">
        <v>660</v>
      </c>
      <c r="I27">
        <v>137</v>
      </c>
      <c r="J27">
        <v>482</v>
      </c>
      <c r="K27">
        <v>258</v>
      </c>
      <c r="L27">
        <v>2225</v>
      </c>
      <c r="M27">
        <v>1174</v>
      </c>
      <c r="N27">
        <v>166</v>
      </c>
      <c r="O27">
        <v>290</v>
      </c>
    </row>
    <row r="28" spans="1:15" x14ac:dyDescent="0.3">
      <c r="A28" t="s">
        <v>20</v>
      </c>
      <c r="B28">
        <v>42872</v>
      </c>
      <c r="C28">
        <v>2553</v>
      </c>
      <c r="D28">
        <v>6412</v>
      </c>
      <c r="E28">
        <v>0</v>
      </c>
      <c r="F28">
        <v>4051</v>
      </c>
      <c r="G28">
        <v>6633</v>
      </c>
      <c r="H28">
        <v>2714</v>
      </c>
      <c r="I28">
        <v>796</v>
      </c>
      <c r="J28">
        <v>1702</v>
      </c>
      <c r="K28">
        <v>1475</v>
      </c>
      <c r="L28">
        <v>3596</v>
      </c>
      <c r="M28">
        <v>7845</v>
      </c>
      <c r="N28">
        <v>1500</v>
      </c>
      <c r="O28">
        <v>3595</v>
      </c>
    </row>
    <row r="29" spans="1:15" x14ac:dyDescent="0.3">
      <c r="A29" t="s">
        <v>740</v>
      </c>
      <c r="B29">
        <v>9255</v>
      </c>
      <c r="C29">
        <v>64</v>
      </c>
      <c r="D29">
        <v>2097</v>
      </c>
      <c r="E29">
        <v>0</v>
      </c>
      <c r="F29">
        <v>365</v>
      </c>
      <c r="G29">
        <v>1545</v>
      </c>
      <c r="H29">
        <v>850</v>
      </c>
      <c r="I29">
        <v>4</v>
      </c>
      <c r="J29">
        <v>71</v>
      </c>
      <c r="K29">
        <v>64</v>
      </c>
      <c r="L29">
        <v>347</v>
      </c>
      <c r="M29">
        <v>2198</v>
      </c>
      <c r="N29">
        <v>209</v>
      </c>
      <c r="O29">
        <v>1441</v>
      </c>
    </row>
    <row r="30" spans="1:15" x14ac:dyDescent="0.3">
      <c r="A30" t="s">
        <v>53</v>
      </c>
    </row>
    <row r="31" spans="1:15" x14ac:dyDescent="0.3">
      <c r="A31" t="s">
        <v>2801</v>
      </c>
    </row>
    <row r="32" spans="1:15" x14ac:dyDescent="0.3">
      <c r="A32" t="s">
        <v>2</v>
      </c>
      <c r="B32">
        <v>31398</v>
      </c>
      <c r="C32">
        <v>1511</v>
      </c>
      <c r="D32">
        <v>5397</v>
      </c>
      <c r="E32">
        <v>0</v>
      </c>
      <c r="F32">
        <v>2640</v>
      </c>
      <c r="G32">
        <v>4919</v>
      </c>
      <c r="H32">
        <v>2137</v>
      </c>
      <c r="I32">
        <v>435</v>
      </c>
      <c r="J32">
        <v>1169</v>
      </c>
      <c r="K32">
        <v>855</v>
      </c>
      <c r="L32">
        <v>3301</v>
      </c>
      <c r="M32">
        <v>5520</v>
      </c>
      <c r="N32">
        <v>870</v>
      </c>
      <c r="O32">
        <v>2644</v>
      </c>
    </row>
    <row r="33" spans="1:15" x14ac:dyDescent="0.3">
      <c r="A33" t="s">
        <v>19</v>
      </c>
      <c r="B33">
        <v>5808</v>
      </c>
      <c r="C33">
        <v>260</v>
      </c>
      <c r="D33">
        <v>1121</v>
      </c>
      <c r="E33">
        <v>0</v>
      </c>
      <c r="F33">
        <v>568</v>
      </c>
      <c r="G33">
        <v>798</v>
      </c>
      <c r="H33">
        <v>402</v>
      </c>
      <c r="I33">
        <v>64</v>
      </c>
      <c r="J33">
        <v>273</v>
      </c>
      <c r="K33">
        <v>140</v>
      </c>
      <c r="L33">
        <v>1267</v>
      </c>
      <c r="M33">
        <v>600</v>
      </c>
      <c r="N33">
        <v>103</v>
      </c>
      <c r="O33">
        <v>212</v>
      </c>
    </row>
    <row r="34" spans="1:15" x14ac:dyDescent="0.3">
      <c r="A34" t="s">
        <v>20</v>
      </c>
      <c r="B34">
        <v>20700</v>
      </c>
      <c r="C34">
        <v>1225</v>
      </c>
      <c r="D34">
        <v>3150</v>
      </c>
      <c r="E34">
        <v>0</v>
      </c>
      <c r="F34">
        <v>1878</v>
      </c>
      <c r="G34">
        <v>3334</v>
      </c>
      <c r="H34">
        <v>1280</v>
      </c>
      <c r="I34">
        <v>368</v>
      </c>
      <c r="J34">
        <v>856</v>
      </c>
      <c r="K34">
        <v>684</v>
      </c>
      <c r="L34">
        <v>1831</v>
      </c>
      <c r="M34">
        <v>3777</v>
      </c>
      <c r="N34">
        <v>653</v>
      </c>
      <c r="O34">
        <v>1664</v>
      </c>
    </row>
    <row r="35" spans="1:15" x14ac:dyDescent="0.3">
      <c r="A35" t="s">
        <v>740</v>
      </c>
      <c r="B35">
        <v>4890</v>
      </c>
      <c r="C35">
        <v>26</v>
      </c>
      <c r="D35">
        <v>1126</v>
      </c>
      <c r="E35">
        <v>0</v>
      </c>
      <c r="F35">
        <v>194</v>
      </c>
      <c r="G35">
        <v>787</v>
      </c>
      <c r="H35">
        <v>455</v>
      </c>
      <c r="I35">
        <v>3</v>
      </c>
      <c r="J35">
        <v>40</v>
      </c>
      <c r="K35">
        <v>31</v>
      </c>
      <c r="L35">
        <v>203</v>
      </c>
      <c r="M35">
        <v>1143</v>
      </c>
      <c r="N35">
        <v>114</v>
      </c>
      <c r="O35">
        <v>768</v>
      </c>
    </row>
    <row r="36" spans="1:15" x14ac:dyDescent="0.3">
      <c r="A36" t="s">
        <v>54</v>
      </c>
    </row>
    <row r="37" spans="1:15" x14ac:dyDescent="0.3">
      <c r="A37" t="s">
        <v>2801</v>
      </c>
    </row>
    <row r="38" spans="1:15" x14ac:dyDescent="0.3">
      <c r="A38" t="s">
        <v>2</v>
      </c>
      <c r="B38">
        <v>30715</v>
      </c>
      <c r="C38">
        <v>1513</v>
      </c>
      <c r="D38">
        <v>4944</v>
      </c>
      <c r="E38">
        <v>0</v>
      </c>
      <c r="F38">
        <v>2820</v>
      </c>
      <c r="G38">
        <v>4570</v>
      </c>
      <c r="H38">
        <v>2087</v>
      </c>
      <c r="I38">
        <v>502</v>
      </c>
      <c r="J38">
        <v>1086</v>
      </c>
      <c r="K38">
        <v>942</v>
      </c>
      <c r="L38">
        <v>2867</v>
      </c>
      <c r="M38">
        <v>5697</v>
      </c>
      <c r="N38">
        <v>1005</v>
      </c>
      <c r="O38">
        <v>2682</v>
      </c>
    </row>
    <row r="39" spans="1:15" x14ac:dyDescent="0.3">
      <c r="A39" t="s">
        <v>19</v>
      </c>
      <c r="B39">
        <v>4178</v>
      </c>
      <c r="C39">
        <v>147</v>
      </c>
      <c r="D39">
        <v>711</v>
      </c>
      <c r="E39">
        <v>0</v>
      </c>
      <c r="F39">
        <v>476</v>
      </c>
      <c r="G39">
        <v>513</v>
      </c>
      <c r="H39">
        <v>258</v>
      </c>
      <c r="I39">
        <v>73</v>
      </c>
      <c r="J39">
        <v>209</v>
      </c>
      <c r="K39">
        <v>118</v>
      </c>
      <c r="L39">
        <v>958</v>
      </c>
      <c r="M39">
        <v>574</v>
      </c>
      <c r="N39">
        <v>63</v>
      </c>
      <c r="O39">
        <v>78</v>
      </c>
    </row>
    <row r="40" spans="1:15" x14ac:dyDescent="0.3">
      <c r="A40" t="s">
        <v>20</v>
      </c>
      <c r="B40">
        <v>22172</v>
      </c>
      <c r="C40">
        <v>1328</v>
      </c>
      <c r="D40">
        <v>3262</v>
      </c>
      <c r="E40">
        <v>0</v>
      </c>
      <c r="F40">
        <v>2173</v>
      </c>
      <c r="G40">
        <v>3299</v>
      </c>
      <c r="H40">
        <v>1434</v>
      </c>
      <c r="I40">
        <v>428</v>
      </c>
      <c r="J40">
        <v>846</v>
      </c>
      <c r="K40">
        <v>791</v>
      </c>
      <c r="L40">
        <v>1765</v>
      </c>
      <c r="M40">
        <v>4068</v>
      </c>
      <c r="N40">
        <v>847</v>
      </c>
      <c r="O40">
        <v>1931</v>
      </c>
    </row>
    <row r="41" spans="1:15" x14ac:dyDescent="0.3">
      <c r="A41" t="s">
        <v>740</v>
      </c>
      <c r="B41">
        <v>4365</v>
      </c>
      <c r="C41">
        <v>38</v>
      </c>
      <c r="D41">
        <v>971</v>
      </c>
      <c r="E41">
        <v>0</v>
      </c>
      <c r="F41">
        <v>171</v>
      </c>
      <c r="G41">
        <v>758</v>
      </c>
      <c r="H41">
        <v>395</v>
      </c>
      <c r="I41">
        <v>1</v>
      </c>
      <c r="J41">
        <v>31</v>
      </c>
      <c r="K41">
        <v>33</v>
      </c>
      <c r="L41">
        <v>144</v>
      </c>
      <c r="M41">
        <v>1055</v>
      </c>
      <c r="N41">
        <v>95</v>
      </c>
      <c r="O41">
        <v>673</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DA032-4DBF-4902-A0A6-4E138EE449B7}">
  <dimension ref="A1:O53"/>
  <sheetViews>
    <sheetView workbookViewId="0">
      <selection sqref="A1:O84"/>
    </sheetView>
  </sheetViews>
  <sheetFormatPr defaultRowHeight="14.4" x14ac:dyDescent="0.3"/>
  <sheetData>
    <row r="1" spans="1:15" x14ac:dyDescent="0.3">
      <c r="A1" t="s">
        <v>2802</v>
      </c>
    </row>
    <row r="2" spans="1:15" x14ac:dyDescent="0.3">
      <c r="A2" t="s">
        <v>174</v>
      </c>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2</v>
      </c>
      <c r="B4">
        <v>131917</v>
      </c>
      <c r="C4">
        <v>5985</v>
      </c>
      <c r="D4">
        <v>18598</v>
      </c>
      <c r="E4">
        <v>0</v>
      </c>
      <c r="F4">
        <v>11341</v>
      </c>
      <c r="G4">
        <v>19298</v>
      </c>
      <c r="H4">
        <v>7191</v>
      </c>
      <c r="I4">
        <v>1696</v>
      </c>
      <c r="J4">
        <v>3628</v>
      </c>
      <c r="K4">
        <v>3975</v>
      </c>
      <c r="L4">
        <v>11557</v>
      </c>
      <c r="M4">
        <v>22397</v>
      </c>
      <c r="N4">
        <v>6983</v>
      </c>
      <c r="O4">
        <v>19268</v>
      </c>
    </row>
    <row r="5" spans="1:15" x14ac:dyDescent="0.3">
      <c r="A5" t="s">
        <v>2803</v>
      </c>
      <c r="B5">
        <v>6</v>
      </c>
      <c r="C5">
        <v>0</v>
      </c>
      <c r="D5">
        <v>3</v>
      </c>
      <c r="E5">
        <v>0</v>
      </c>
      <c r="F5">
        <v>0</v>
      </c>
      <c r="G5">
        <v>2</v>
      </c>
      <c r="H5">
        <v>0</v>
      </c>
      <c r="I5">
        <v>0</v>
      </c>
      <c r="J5">
        <v>0</v>
      </c>
      <c r="K5">
        <v>0</v>
      </c>
      <c r="L5">
        <v>0</v>
      </c>
      <c r="M5">
        <v>0</v>
      </c>
      <c r="N5">
        <v>1</v>
      </c>
      <c r="O5">
        <v>0</v>
      </c>
    </row>
    <row r="6" spans="1:15" x14ac:dyDescent="0.3">
      <c r="A6" t="s">
        <v>2804</v>
      </c>
      <c r="B6">
        <v>2177</v>
      </c>
      <c r="C6">
        <v>5</v>
      </c>
      <c r="D6">
        <v>789</v>
      </c>
      <c r="E6">
        <v>0</v>
      </c>
      <c r="F6">
        <v>22</v>
      </c>
      <c r="G6">
        <v>549</v>
      </c>
      <c r="H6">
        <v>17</v>
      </c>
      <c r="I6">
        <v>0</v>
      </c>
      <c r="J6">
        <v>7</v>
      </c>
      <c r="K6">
        <v>4</v>
      </c>
      <c r="L6">
        <v>365</v>
      </c>
      <c r="M6">
        <v>161</v>
      </c>
      <c r="N6">
        <v>189</v>
      </c>
      <c r="O6">
        <v>69</v>
      </c>
    </row>
    <row r="7" spans="1:15" x14ac:dyDescent="0.3">
      <c r="A7" t="s">
        <v>2805</v>
      </c>
      <c r="B7">
        <v>4</v>
      </c>
      <c r="C7">
        <v>0</v>
      </c>
      <c r="D7">
        <v>1</v>
      </c>
      <c r="E7">
        <v>0</v>
      </c>
      <c r="F7">
        <v>0</v>
      </c>
      <c r="G7">
        <v>0</v>
      </c>
      <c r="H7">
        <v>0</v>
      </c>
      <c r="I7">
        <v>0</v>
      </c>
      <c r="J7">
        <v>0</v>
      </c>
      <c r="K7">
        <v>0</v>
      </c>
      <c r="L7">
        <v>0</v>
      </c>
      <c r="M7">
        <v>0</v>
      </c>
      <c r="N7">
        <v>0</v>
      </c>
      <c r="O7">
        <v>3</v>
      </c>
    </row>
    <row r="8" spans="1:15" x14ac:dyDescent="0.3">
      <c r="A8" t="s">
        <v>2806</v>
      </c>
      <c r="B8">
        <v>0</v>
      </c>
      <c r="C8">
        <v>0</v>
      </c>
      <c r="D8">
        <v>0</v>
      </c>
      <c r="E8">
        <v>0</v>
      </c>
      <c r="F8">
        <v>0</v>
      </c>
      <c r="G8">
        <v>0</v>
      </c>
      <c r="H8">
        <v>0</v>
      </c>
      <c r="I8">
        <v>0</v>
      </c>
      <c r="J8">
        <v>0</v>
      </c>
      <c r="K8">
        <v>0</v>
      </c>
      <c r="L8">
        <v>0</v>
      </c>
      <c r="M8">
        <v>0</v>
      </c>
      <c r="N8">
        <v>0</v>
      </c>
      <c r="O8">
        <v>0</v>
      </c>
    </row>
    <row r="9" spans="1:15" x14ac:dyDescent="0.3">
      <c r="A9" t="s">
        <v>2807</v>
      </c>
      <c r="B9">
        <v>38855</v>
      </c>
      <c r="C9">
        <v>2424</v>
      </c>
      <c r="D9">
        <v>6521</v>
      </c>
      <c r="E9">
        <v>0</v>
      </c>
      <c r="F9">
        <v>5009</v>
      </c>
      <c r="G9">
        <v>6741</v>
      </c>
      <c r="H9">
        <v>3030</v>
      </c>
      <c r="I9">
        <v>841</v>
      </c>
      <c r="J9">
        <v>1658</v>
      </c>
      <c r="K9">
        <v>1455</v>
      </c>
      <c r="L9">
        <v>2863</v>
      </c>
      <c r="M9">
        <v>7483</v>
      </c>
      <c r="N9">
        <v>246</v>
      </c>
      <c r="O9">
        <v>584</v>
      </c>
    </row>
    <row r="10" spans="1:15" x14ac:dyDescent="0.3">
      <c r="A10" t="s">
        <v>2808</v>
      </c>
      <c r="B10">
        <v>1</v>
      </c>
      <c r="C10">
        <v>0</v>
      </c>
      <c r="D10">
        <v>0</v>
      </c>
      <c r="E10">
        <v>0</v>
      </c>
      <c r="F10">
        <v>0</v>
      </c>
      <c r="G10">
        <v>0</v>
      </c>
      <c r="H10">
        <v>0</v>
      </c>
      <c r="I10">
        <v>0</v>
      </c>
      <c r="J10">
        <v>0</v>
      </c>
      <c r="K10">
        <v>0</v>
      </c>
      <c r="L10">
        <v>0</v>
      </c>
      <c r="M10">
        <v>0</v>
      </c>
      <c r="N10">
        <v>0</v>
      </c>
      <c r="O10">
        <v>1</v>
      </c>
    </row>
    <row r="11" spans="1:15" x14ac:dyDescent="0.3">
      <c r="A11" t="s">
        <v>2809</v>
      </c>
      <c r="B11">
        <v>90</v>
      </c>
      <c r="C11">
        <v>0</v>
      </c>
      <c r="D11">
        <v>32</v>
      </c>
      <c r="E11">
        <v>0</v>
      </c>
      <c r="F11">
        <v>6</v>
      </c>
      <c r="G11">
        <v>8</v>
      </c>
      <c r="H11">
        <v>4</v>
      </c>
      <c r="I11">
        <v>0</v>
      </c>
      <c r="J11">
        <v>0</v>
      </c>
      <c r="K11">
        <v>2</v>
      </c>
      <c r="L11">
        <v>10</v>
      </c>
      <c r="M11">
        <v>3</v>
      </c>
      <c r="N11">
        <v>11</v>
      </c>
      <c r="O11">
        <v>14</v>
      </c>
    </row>
    <row r="12" spans="1:15" x14ac:dyDescent="0.3">
      <c r="A12" t="s">
        <v>2810</v>
      </c>
      <c r="B12">
        <v>1</v>
      </c>
      <c r="C12">
        <v>0</v>
      </c>
      <c r="D12">
        <v>0</v>
      </c>
      <c r="E12">
        <v>0</v>
      </c>
      <c r="F12">
        <v>0</v>
      </c>
      <c r="G12">
        <v>0</v>
      </c>
      <c r="H12">
        <v>0</v>
      </c>
      <c r="I12">
        <v>0</v>
      </c>
      <c r="J12">
        <v>0</v>
      </c>
      <c r="K12">
        <v>0</v>
      </c>
      <c r="L12">
        <v>0</v>
      </c>
      <c r="M12">
        <v>0</v>
      </c>
      <c r="N12">
        <v>0</v>
      </c>
      <c r="O12">
        <v>1</v>
      </c>
    </row>
    <row r="13" spans="1:15" x14ac:dyDescent="0.3">
      <c r="A13" t="s">
        <v>2811</v>
      </c>
      <c r="B13">
        <v>262</v>
      </c>
      <c r="C13">
        <v>5</v>
      </c>
      <c r="D13">
        <v>6</v>
      </c>
      <c r="E13">
        <v>0</v>
      </c>
      <c r="F13">
        <v>4</v>
      </c>
      <c r="G13">
        <v>4</v>
      </c>
      <c r="H13">
        <v>2</v>
      </c>
      <c r="I13">
        <v>1</v>
      </c>
      <c r="J13">
        <v>2</v>
      </c>
      <c r="K13">
        <v>0</v>
      </c>
      <c r="L13">
        <v>34</v>
      </c>
      <c r="M13">
        <v>13</v>
      </c>
      <c r="N13">
        <v>81</v>
      </c>
      <c r="O13">
        <v>110</v>
      </c>
    </row>
    <row r="14" spans="1:15" x14ac:dyDescent="0.3">
      <c r="A14" t="s">
        <v>2812</v>
      </c>
      <c r="B14">
        <v>5</v>
      </c>
      <c r="C14">
        <v>0</v>
      </c>
      <c r="D14">
        <v>0</v>
      </c>
      <c r="E14">
        <v>0</v>
      </c>
      <c r="F14">
        <v>0</v>
      </c>
      <c r="G14">
        <v>0</v>
      </c>
      <c r="H14">
        <v>0</v>
      </c>
      <c r="I14">
        <v>0</v>
      </c>
      <c r="J14">
        <v>0</v>
      </c>
      <c r="K14">
        <v>0</v>
      </c>
      <c r="L14">
        <v>0</v>
      </c>
      <c r="M14">
        <v>0</v>
      </c>
      <c r="N14">
        <v>0</v>
      </c>
      <c r="O14">
        <v>5</v>
      </c>
    </row>
    <row r="15" spans="1:15" x14ac:dyDescent="0.3">
      <c r="A15" t="s">
        <v>2813</v>
      </c>
      <c r="B15">
        <v>65</v>
      </c>
      <c r="C15">
        <v>0</v>
      </c>
      <c r="D15">
        <v>0</v>
      </c>
      <c r="E15">
        <v>0</v>
      </c>
      <c r="F15">
        <v>0</v>
      </c>
      <c r="G15">
        <v>0</v>
      </c>
      <c r="H15">
        <v>0</v>
      </c>
      <c r="I15">
        <v>0</v>
      </c>
      <c r="J15">
        <v>0</v>
      </c>
      <c r="K15">
        <v>0</v>
      </c>
      <c r="L15">
        <v>22</v>
      </c>
      <c r="M15">
        <v>0</v>
      </c>
      <c r="N15">
        <v>14</v>
      </c>
      <c r="O15">
        <v>29</v>
      </c>
    </row>
    <row r="16" spans="1:15" x14ac:dyDescent="0.3">
      <c r="A16" t="s">
        <v>2814</v>
      </c>
      <c r="B16">
        <v>66</v>
      </c>
      <c r="C16">
        <v>0</v>
      </c>
      <c r="D16">
        <v>3</v>
      </c>
      <c r="E16">
        <v>0</v>
      </c>
      <c r="F16">
        <v>0</v>
      </c>
      <c r="G16">
        <v>0</v>
      </c>
      <c r="H16">
        <v>0</v>
      </c>
      <c r="I16">
        <v>0</v>
      </c>
      <c r="J16">
        <v>0</v>
      </c>
      <c r="K16">
        <v>0</v>
      </c>
      <c r="L16">
        <v>23</v>
      </c>
      <c r="M16">
        <v>1</v>
      </c>
      <c r="N16">
        <v>2</v>
      </c>
      <c r="O16">
        <v>37</v>
      </c>
    </row>
    <row r="17" spans="1:15" x14ac:dyDescent="0.3">
      <c r="A17" t="s">
        <v>2815</v>
      </c>
      <c r="B17">
        <v>302</v>
      </c>
      <c r="C17">
        <v>0</v>
      </c>
      <c r="D17">
        <v>21</v>
      </c>
      <c r="E17">
        <v>0</v>
      </c>
      <c r="F17">
        <v>0</v>
      </c>
      <c r="G17">
        <v>6</v>
      </c>
      <c r="H17">
        <v>2</v>
      </c>
      <c r="I17">
        <v>0</v>
      </c>
      <c r="J17">
        <v>0</v>
      </c>
      <c r="K17">
        <v>0</v>
      </c>
      <c r="L17">
        <v>18</v>
      </c>
      <c r="M17">
        <v>5</v>
      </c>
      <c r="N17">
        <v>97</v>
      </c>
      <c r="O17">
        <v>153</v>
      </c>
    </row>
    <row r="18" spans="1:15" x14ac:dyDescent="0.3">
      <c r="A18" t="s">
        <v>2816</v>
      </c>
      <c r="B18">
        <v>43</v>
      </c>
      <c r="C18">
        <v>0</v>
      </c>
      <c r="D18">
        <v>0</v>
      </c>
      <c r="E18">
        <v>0</v>
      </c>
      <c r="F18">
        <v>0</v>
      </c>
      <c r="G18">
        <v>0</v>
      </c>
      <c r="H18">
        <v>0</v>
      </c>
      <c r="I18">
        <v>0</v>
      </c>
      <c r="J18">
        <v>0</v>
      </c>
      <c r="K18">
        <v>0</v>
      </c>
      <c r="L18">
        <v>10</v>
      </c>
      <c r="M18">
        <v>0</v>
      </c>
      <c r="N18">
        <v>1</v>
      </c>
      <c r="O18">
        <v>32</v>
      </c>
    </row>
    <row r="19" spans="1:15" x14ac:dyDescent="0.3">
      <c r="A19" t="s">
        <v>2817</v>
      </c>
      <c r="B19">
        <v>25</v>
      </c>
      <c r="C19">
        <v>0</v>
      </c>
      <c r="D19">
        <v>0</v>
      </c>
      <c r="E19">
        <v>0</v>
      </c>
      <c r="F19">
        <v>0</v>
      </c>
      <c r="G19">
        <v>0</v>
      </c>
      <c r="H19">
        <v>0</v>
      </c>
      <c r="I19">
        <v>0</v>
      </c>
      <c r="J19">
        <v>0</v>
      </c>
      <c r="K19">
        <v>0</v>
      </c>
      <c r="L19">
        <v>13</v>
      </c>
      <c r="M19">
        <v>0</v>
      </c>
      <c r="N19">
        <v>0</v>
      </c>
      <c r="O19">
        <v>12</v>
      </c>
    </row>
    <row r="20" spans="1:15" x14ac:dyDescent="0.3">
      <c r="A20" t="s">
        <v>2818</v>
      </c>
      <c r="B20">
        <v>0</v>
      </c>
      <c r="C20">
        <v>0</v>
      </c>
      <c r="D20">
        <v>0</v>
      </c>
      <c r="E20">
        <v>0</v>
      </c>
      <c r="F20">
        <v>0</v>
      </c>
      <c r="G20">
        <v>0</v>
      </c>
      <c r="H20">
        <v>0</v>
      </c>
      <c r="I20">
        <v>0</v>
      </c>
      <c r="J20">
        <v>0</v>
      </c>
      <c r="K20">
        <v>0</v>
      </c>
      <c r="L20">
        <v>0</v>
      </c>
      <c r="M20">
        <v>0</v>
      </c>
      <c r="N20">
        <v>0</v>
      </c>
      <c r="O20">
        <v>0</v>
      </c>
    </row>
    <row r="21" spans="1:15" x14ac:dyDescent="0.3">
      <c r="A21" t="s">
        <v>603</v>
      </c>
      <c r="B21">
        <v>1</v>
      </c>
      <c r="C21">
        <v>0</v>
      </c>
      <c r="D21">
        <v>0</v>
      </c>
      <c r="E21">
        <v>0</v>
      </c>
      <c r="F21">
        <v>0</v>
      </c>
      <c r="G21">
        <v>0</v>
      </c>
      <c r="H21">
        <v>0</v>
      </c>
      <c r="I21">
        <v>0</v>
      </c>
      <c r="J21">
        <v>0</v>
      </c>
      <c r="K21">
        <v>0</v>
      </c>
      <c r="L21">
        <v>0</v>
      </c>
      <c r="M21">
        <v>0</v>
      </c>
      <c r="N21">
        <v>0</v>
      </c>
      <c r="O21">
        <v>1</v>
      </c>
    </row>
    <row r="22" spans="1:15" x14ac:dyDescent="0.3">
      <c r="A22" t="s">
        <v>2819</v>
      </c>
      <c r="B22">
        <v>53</v>
      </c>
      <c r="C22">
        <v>0</v>
      </c>
      <c r="D22">
        <v>0</v>
      </c>
      <c r="E22">
        <v>0</v>
      </c>
      <c r="F22">
        <v>0</v>
      </c>
      <c r="G22">
        <v>0</v>
      </c>
      <c r="H22">
        <v>0</v>
      </c>
      <c r="I22">
        <v>0</v>
      </c>
      <c r="J22">
        <v>0</v>
      </c>
      <c r="K22">
        <v>0</v>
      </c>
      <c r="L22">
        <v>10</v>
      </c>
      <c r="M22">
        <v>0</v>
      </c>
      <c r="N22">
        <v>3</v>
      </c>
      <c r="O22">
        <v>40</v>
      </c>
    </row>
    <row r="23" spans="1:15" x14ac:dyDescent="0.3">
      <c r="A23" t="s">
        <v>2820</v>
      </c>
      <c r="B23">
        <v>34</v>
      </c>
      <c r="C23">
        <v>0</v>
      </c>
      <c r="D23">
        <v>6</v>
      </c>
      <c r="E23">
        <v>0</v>
      </c>
      <c r="F23">
        <v>0</v>
      </c>
      <c r="G23">
        <v>0</v>
      </c>
      <c r="H23">
        <v>0</v>
      </c>
      <c r="I23">
        <v>0</v>
      </c>
      <c r="J23">
        <v>0</v>
      </c>
      <c r="K23">
        <v>0</v>
      </c>
      <c r="L23">
        <v>2</v>
      </c>
      <c r="M23">
        <v>1</v>
      </c>
      <c r="N23">
        <v>11</v>
      </c>
      <c r="O23">
        <v>14</v>
      </c>
    </row>
    <row r="24" spans="1:15" x14ac:dyDescent="0.3">
      <c r="A24" t="s">
        <v>2821</v>
      </c>
      <c r="B24">
        <v>39</v>
      </c>
      <c r="C24">
        <v>0</v>
      </c>
      <c r="D24">
        <v>0</v>
      </c>
      <c r="E24">
        <v>0</v>
      </c>
      <c r="F24">
        <v>0</v>
      </c>
      <c r="G24">
        <v>0</v>
      </c>
      <c r="H24">
        <v>0</v>
      </c>
      <c r="I24">
        <v>0</v>
      </c>
      <c r="J24">
        <v>0</v>
      </c>
      <c r="K24">
        <v>0</v>
      </c>
      <c r="L24">
        <v>1</v>
      </c>
      <c r="M24">
        <v>3</v>
      </c>
      <c r="N24">
        <v>6</v>
      </c>
      <c r="O24">
        <v>29</v>
      </c>
    </row>
    <row r="25" spans="1:15" x14ac:dyDescent="0.3">
      <c r="A25" t="s">
        <v>612</v>
      </c>
      <c r="B25">
        <v>110</v>
      </c>
      <c r="C25">
        <v>0</v>
      </c>
      <c r="D25">
        <v>1</v>
      </c>
      <c r="E25">
        <v>0</v>
      </c>
      <c r="F25">
        <v>0</v>
      </c>
      <c r="G25">
        <v>0</v>
      </c>
      <c r="H25">
        <v>0</v>
      </c>
      <c r="I25">
        <v>0</v>
      </c>
      <c r="J25">
        <v>0</v>
      </c>
      <c r="K25">
        <v>0</v>
      </c>
      <c r="L25">
        <v>19</v>
      </c>
      <c r="M25">
        <v>0</v>
      </c>
      <c r="N25">
        <v>13</v>
      </c>
      <c r="O25">
        <v>77</v>
      </c>
    </row>
    <row r="26" spans="1:15" x14ac:dyDescent="0.3">
      <c r="A26" t="s">
        <v>179</v>
      </c>
      <c r="B26">
        <v>1274</v>
      </c>
      <c r="C26">
        <v>8</v>
      </c>
      <c r="D26">
        <v>58</v>
      </c>
      <c r="E26">
        <v>0</v>
      </c>
      <c r="F26">
        <v>69</v>
      </c>
      <c r="G26">
        <v>31</v>
      </c>
      <c r="H26">
        <v>12</v>
      </c>
      <c r="I26">
        <v>2</v>
      </c>
      <c r="J26">
        <v>2</v>
      </c>
      <c r="K26">
        <v>8</v>
      </c>
      <c r="L26">
        <v>121</v>
      </c>
      <c r="M26">
        <v>82</v>
      </c>
      <c r="N26">
        <v>163</v>
      </c>
      <c r="O26">
        <v>718</v>
      </c>
    </row>
    <row r="27" spans="1:15" x14ac:dyDescent="0.3">
      <c r="A27" t="s">
        <v>1023</v>
      </c>
      <c r="B27">
        <v>142</v>
      </c>
      <c r="C27">
        <v>1</v>
      </c>
      <c r="D27">
        <v>2</v>
      </c>
      <c r="E27">
        <v>0</v>
      </c>
      <c r="F27">
        <v>0</v>
      </c>
      <c r="G27">
        <v>0</v>
      </c>
      <c r="H27">
        <v>0</v>
      </c>
      <c r="I27">
        <v>0</v>
      </c>
      <c r="J27">
        <v>0</v>
      </c>
      <c r="K27">
        <v>0</v>
      </c>
      <c r="L27">
        <v>6</v>
      </c>
      <c r="M27">
        <v>1</v>
      </c>
      <c r="N27">
        <v>46</v>
      </c>
      <c r="O27">
        <v>86</v>
      </c>
    </row>
    <row r="28" spans="1:15" x14ac:dyDescent="0.3">
      <c r="A28" t="s">
        <v>1024</v>
      </c>
      <c r="B28">
        <v>1586</v>
      </c>
      <c r="C28">
        <v>18</v>
      </c>
      <c r="D28">
        <v>35</v>
      </c>
      <c r="E28">
        <v>0</v>
      </c>
      <c r="F28">
        <v>76</v>
      </c>
      <c r="G28">
        <v>102</v>
      </c>
      <c r="H28">
        <v>49</v>
      </c>
      <c r="I28">
        <v>11</v>
      </c>
      <c r="J28">
        <v>14</v>
      </c>
      <c r="K28">
        <v>16</v>
      </c>
      <c r="L28">
        <v>149</v>
      </c>
      <c r="M28">
        <v>85</v>
      </c>
      <c r="N28">
        <v>270</v>
      </c>
      <c r="O28">
        <v>761</v>
      </c>
    </row>
    <row r="29" spans="1:15" x14ac:dyDescent="0.3">
      <c r="A29" t="s">
        <v>2822</v>
      </c>
      <c r="B29">
        <v>249</v>
      </c>
      <c r="C29">
        <v>1</v>
      </c>
      <c r="D29">
        <v>0</v>
      </c>
      <c r="E29">
        <v>0</v>
      </c>
      <c r="F29">
        <v>1</v>
      </c>
      <c r="G29">
        <v>0</v>
      </c>
      <c r="H29">
        <v>0</v>
      </c>
      <c r="I29">
        <v>0</v>
      </c>
      <c r="J29">
        <v>0</v>
      </c>
      <c r="K29">
        <v>1</v>
      </c>
      <c r="L29">
        <v>33</v>
      </c>
      <c r="M29">
        <v>9</v>
      </c>
      <c r="N29">
        <v>32</v>
      </c>
      <c r="O29">
        <v>172</v>
      </c>
    </row>
    <row r="30" spans="1:15" x14ac:dyDescent="0.3">
      <c r="A30" t="s">
        <v>1026</v>
      </c>
      <c r="B30">
        <v>609</v>
      </c>
      <c r="C30">
        <v>0</v>
      </c>
      <c r="D30">
        <v>13</v>
      </c>
      <c r="E30">
        <v>0</v>
      </c>
      <c r="F30">
        <v>1</v>
      </c>
      <c r="G30">
        <v>0</v>
      </c>
      <c r="H30">
        <v>1</v>
      </c>
      <c r="I30">
        <v>0</v>
      </c>
      <c r="J30">
        <v>0</v>
      </c>
      <c r="K30">
        <v>1</v>
      </c>
      <c r="L30">
        <v>221</v>
      </c>
      <c r="M30">
        <v>10</v>
      </c>
      <c r="N30">
        <v>20</v>
      </c>
      <c r="O30">
        <v>342</v>
      </c>
    </row>
    <row r="31" spans="1:15" x14ac:dyDescent="0.3">
      <c r="A31" t="s">
        <v>2823</v>
      </c>
      <c r="B31">
        <v>115</v>
      </c>
      <c r="C31">
        <v>0</v>
      </c>
      <c r="D31">
        <v>0</v>
      </c>
      <c r="E31">
        <v>0</v>
      </c>
      <c r="F31">
        <v>3</v>
      </c>
      <c r="G31">
        <v>1</v>
      </c>
      <c r="H31">
        <v>2</v>
      </c>
      <c r="I31">
        <v>0</v>
      </c>
      <c r="J31">
        <v>0</v>
      </c>
      <c r="K31">
        <v>0</v>
      </c>
      <c r="L31">
        <v>14</v>
      </c>
      <c r="M31">
        <v>0</v>
      </c>
      <c r="N31">
        <v>18</v>
      </c>
      <c r="O31">
        <v>77</v>
      </c>
    </row>
    <row r="32" spans="1:15" x14ac:dyDescent="0.3">
      <c r="A32" t="s">
        <v>608</v>
      </c>
      <c r="B32">
        <v>398</v>
      </c>
      <c r="C32">
        <v>1</v>
      </c>
      <c r="D32">
        <v>32</v>
      </c>
      <c r="E32">
        <v>0</v>
      </c>
      <c r="F32">
        <v>15</v>
      </c>
      <c r="G32">
        <v>28</v>
      </c>
      <c r="H32">
        <v>13</v>
      </c>
      <c r="I32">
        <v>0</v>
      </c>
      <c r="J32">
        <v>0</v>
      </c>
      <c r="K32">
        <v>2</v>
      </c>
      <c r="L32">
        <v>56</v>
      </c>
      <c r="M32">
        <v>35</v>
      </c>
      <c r="N32">
        <v>57</v>
      </c>
      <c r="O32">
        <v>159</v>
      </c>
    </row>
    <row r="33" spans="1:15" x14ac:dyDescent="0.3">
      <c r="A33" t="s">
        <v>1027</v>
      </c>
      <c r="B33">
        <v>309</v>
      </c>
      <c r="C33">
        <v>2</v>
      </c>
      <c r="D33">
        <v>17</v>
      </c>
      <c r="E33">
        <v>0</v>
      </c>
      <c r="F33">
        <v>9</v>
      </c>
      <c r="G33">
        <v>11</v>
      </c>
      <c r="H33">
        <v>5</v>
      </c>
      <c r="I33">
        <v>0</v>
      </c>
      <c r="J33">
        <v>0</v>
      </c>
      <c r="K33">
        <v>16</v>
      </c>
      <c r="L33">
        <v>44</v>
      </c>
      <c r="M33">
        <v>4</v>
      </c>
      <c r="N33">
        <v>100</v>
      </c>
      <c r="O33">
        <v>101</v>
      </c>
    </row>
    <row r="34" spans="1:15" x14ac:dyDescent="0.3">
      <c r="A34" t="s">
        <v>607</v>
      </c>
      <c r="B34">
        <v>198</v>
      </c>
      <c r="C34">
        <v>3</v>
      </c>
      <c r="D34">
        <v>3</v>
      </c>
      <c r="E34">
        <v>0</v>
      </c>
      <c r="F34">
        <v>1</v>
      </c>
      <c r="G34">
        <v>10</v>
      </c>
      <c r="H34">
        <v>5</v>
      </c>
      <c r="I34">
        <v>0</v>
      </c>
      <c r="J34">
        <v>5</v>
      </c>
      <c r="K34">
        <v>3</v>
      </c>
      <c r="L34">
        <v>10</v>
      </c>
      <c r="M34">
        <v>16</v>
      </c>
      <c r="N34">
        <v>20</v>
      </c>
      <c r="O34">
        <v>122</v>
      </c>
    </row>
    <row r="35" spans="1:15" x14ac:dyDescent="0.3">
      <c r="A35" t="s">
        <v>1541</v>
      </c>
      <c r="B35">
        <v>37</v>
      </c>
      <c r="C35">
        <v>0</v>
      </c>
      <c r="D35">
        <v>0</v>
      </c>
      <c r="E35">
        <v>0</v>
      </c>
      <c r="F35">
        <v>0</v>
      </c>
      <c r="G35">
        <v>0</v>
      </c>
      <c r="H35">
        <v>0</v>
      </c>
      <c r="I35">
        <v>0</v>
      </c>
      <c r="J35">
        <v>0</v>
      </c>
      <c r="K35">
        <v>0</v>
      </c>
      <c r="L35">
        <v>2</v>
      </c>
      <c r="M35">
        <v>2</v>
      </c>
      <c r="N35">
        <v>2</v>
      </c>
      <c r="O35">
        <v>31</v>
      </c>
    </row>
    <row r="36" spans="1:15" x14ac:dyDescent="0.3">
      <c r="A36" t="s">
        <v>2824</v>
      </c>
      <c r="B36">
        <v>34</v>
      </c>
      <c r="C36">
        <v>0</v>
      </c>
      <c r="D36">
        <v>0</v>
      </c>
      <c r="E36">
        <v>0</v>
      </c>
      <c r="F36">
        <v>0</v>
      </c>
      <c r="G36">
        <v>0</v>
      </c>
      <c r="H36">
        <v>0</v>
      </c>
      <c r="I36">
        <v>0</v>
      </c>
      <c r="J36">
        <v>0</v>
      </c>
      <c r="K36">
        <v>0</v>
      </c>
      <c r="L36">
        <v>5</v>
      </c>
      <c r="M36">
        <v>0</v>
      </c>
      <c r="N36">
        <v>0</v>
      </c>
      <c r="O36">
        <v>29</v>
      </c>
    </row>
    <row r="37" spans="1:15" x14ac:dyDescent="0.3">
      <c r="A37" t="s">
        <v>1030</v>
      </c>
      <c r="B37">
        <v>458</v>
      </c>
      <c r="C37">
        <v>3</v>
      </c>
      <c r="D37">
        <v>1</v>
      </c>
      <c r="E37">
        <v>0</v>
      </c>
      <c r="F37">
        <v>4</v>
      </c>
      <c r="G37">
        <v>5</v>
      </c>
      <c r="H37">
        <v>4</v>
      </c>
      <c r="I37">
        <v>1</v>
      </c>
      <c r="J37">
        <v>1</v>
      </c>
      <c r="K37">
        <v>1</v>
      </c>
      <c r="L37">
        <v>44</v>
      </c>
      <c r="M37">
        <v>3</v>
      </c>
      <c r="N37">
        <v>36</v>
      </c>
      <c r="O37">
        <v>355</v>
      </c>
    </row>
    <row r="38" spans="1:15" x14ac:dyDescent="0.3">
      <c r="A38" t="s">
        <v>949</v>
      </c>
      <c r="B38">
        <v>19</v>
      </c>
      <c r="C38">
        <v>0</v>
      </c>
      <c r="D38">
        <v>0</v>
      </c>
      <c r="E38">
        <v>0</v>
      </c>
      <c r="F38">
        <v>0</v>
      </c>
      <c r="G38">
        <v>0</v>
      </c>
      <c r="H38">
        <v>0</v>
      </c>
      <c r="I38">
        <v>0</v>
      </c>
      <c r="J38">
        <v>0</v>
      </c>
      <c r="K38">
        <v>0</v>
      </c>
      <c r="L38">
        <v>0</v>
      </c>
      <c r="M38">
        <v>0</v>
      </c>
      <c r="N38">
        <v>1</v>
      </c>
      <c r="O38">
        <v>18</v>
      </c>
    </row>
    <row r="39" spans="1:15" x14ac:dyDescent="0.3">
      <c r="A39" t="s">
        <v>1032</v>
      </c>
      <c r="B39">
        <v>164</v>
      </c>
      <c r="C39">
        <v>0</v>
      </c>
      <c r="D39">
        <v>0</v>
      </c>
      <c r="E39">
        <v>0</v>
      </c>
      <c r="F39">
        <v>0</v>
      </c>
      <c r="G39">
        <v>1</v>
      </c>
      <c r="H39">
        <v>0</v>
      </c>
      <c r="I39">
        <v>0</v>
      </c>
      <c r="J39">
        <v>0</v>
      </c>
      <c r="K39">
        <v>0</v>
      </c>
      <c r="L39">
        <v>12</v>
      </c>
      <c r="M39">
        <v>1</v>
      </c>
      <c r="N39">
        <v>19</v>
      </c>
      <c r="O39">
        <v>131</v>
      </c>
    </row>
    <row r="40" spans="1:15" x14ac:dyDescent="0.3">
      <c r="A40" t="s">
        <v>2825</v>
      </c>
      <c r="B40">
        <v>2942</v>
      </c>
      <c r="C40">
        <v>72</v>
      </c>
      <c r="D40">
        <v>46</v>
      </c>
      <c r="E40">
        <v>0</v>
      </c>
      <c r="F40">
        <v>45</v>
      </c>
      <c r="G40">
        <v>152</v>
      </c>
      <c r="H40">
        <v>44</v>
      </c>
      <c r="I40">
        <v>25</v>
      </c>
      <c r="J40">
        <v>26</v>
      </c>
      <c r="K40">
        <v>22</v>
      </c>
      <c r="L40">
        <v>234</v>
      </c>
      <c r="M40">
        <v>469</v>
      </c>
      <c r="N40">
        <v>430</v>
      </c>
      <c r="O40">
        <v>1377</v>
      </c>
    </row>
    <row r="41" spans="1:15" x14ac:dyDescent="0.3">
      <c r="A41" t="s">
        <v>2826</v>
      </c>
      <c r="B41">
        <v>5</v>
      </c>
      <c r="C41">
        <v>0</v>
      </c>
      <c r="D41">
        <v>0</v>
      </c>
      <c r="E41">
        <v>0</v>
      </c>
      <c r="F41">
        <v>1</v>
      </c>
      <c r="G41">
        <v>1</v>
      </c>
      <c r="H41">
        <v>1</v>
      </c>
      <c r="I41">
        <v>0</v>
      </c>
      <c r="J41">
        <v>0</v>
      </c>
      <c r="K41">
        <v>0</v>
      </c>
      <c r="L41">
        <v>2</v>
      </c>
      <c r="M41">
        <v>0</v>
      </c>
      <c r="N41">
        <v>0</v>
      </c>
      <c r="O41">
        <v>0</v>
      </c>
    </row>
    <row r="42" spans="1:15" x14ac:dyDescent="0.3">
      <c r="A42" t="s">
        <v>2827</v>
      </c>
      <c r="B42">
        <v>5</v>
      </c>
      <c r="C42">
        <v>0</v>
      </c>
      <c r="D42">
        <v>0</v>
      </c>
      <c r="E42">
        <v>0</v>
      </c>
      <c r="F42">
        <v>1</v>
      </c>
      <c r="G42">
        <v>0</v>
      </c>
      <c r="H42">
        <v>0</v>
      </c>
      <c r="I42">
        <v>0</v>
      </c>
      <c r="J42">
        <v>0</v>
      </c>
      <c r="K42">
        <v>0</v>
      </c>
      <c r="L42">
        <v>0</v>
      </c>
      <c r="M42">
        <v>0</v>
      </c>
      <c r="N42">
        <v>0</v>
      </c>
      <c r="O42">
        <v>4</v>
      </c>
    </row>
    <row r="43" spans="1:15" x14ac:dyDescent="0.3">
      <c r="A43" t="s">
        <v>2828</v>
      </c>
      <c r="B43">
        <v>1725</v>
      </c>
      <c r="C43">
        <v>59</v>
      </c>
      <c r="D43">
        <v>195</v>
      </c>
      <c r="E43">
        <v>0</v>
      </c>
      <c r="F43">
        <v>140</v>
      </c>
      <c r="G43">
        <v>205</v>
      </c>
      <c r="H43">
        <v>73</v>
      </c>
      <c r="I43">
        <v>25</v>
      </c>
      <c r="J43">
        <v>49</v>
      </c>
      <c r="K43">
        <v>43</v>
      </c>
      <c r="L43">
        <v>174</v>
      </c>
      <c r="M43">
        <v>210</v>
      </c>
      <c r="N43">
        <v>122</v>
      </c>
      <c r="O43">
        <v>430</v>
      </c>
    </row>
    <row r="44" spans="1:15" x14ac:dyDescent="0.3">
      <c r="A44" t="s">
        <v>1318</v>
      </c>
      <c r="B44">
        <v>788</v>
      </c>
      <c r="C44">
        <v>22</v>
      </c>
      <c r="D44">
        <v>36</v>
      </c>
      <c r="E44">
        <v>0</v>
      </c>
      <c r="F44">
        <v>64</v>
      </c>
      <c r="G44">
        <v>90</v>
      </c>
      <c r="H44">
        <v>23</v>
      </c>
      <c r="I44">
        <v>6</v>
      </c>
      <c r="J44">
        <v>16</v>
      </c>
      <c r="K44">
        <v>18</v>
      </c>
      <c r="L44">
        <v>72</v>
      </c>
      <c r="M44">
        <v>96</v>
      </c>
      <c r="N44">
        <v>102</v>
      </c>
      <c r="O44">
        <v>243</v>
      </c>
    </row>
    <row r="45" spans="1:15" x14ac:dyDescent="0.3">
      <c r="A45" t="s">
        <v>2829</v>
      </c>
      <c r="B45">
        <v>302</v>
      </c>
      <c r="C45">
        <v>50</v>
      </c>
      <c r="D45">
        <v>24</v>
      </c>
      <c r="E45">
        <v>0</v>
      </c>
      <c r="F45">
        <v>17</v>
      </c>
      <c r="G45">
        <v>22</v>
      </c>
      <c r="H45">
        <v>8</v>
      </c>
      <c r="I45">
        <v>3</v>
      </c>
      <c r="J45">
        <v>4</v>
      </c>
      <c r="K45">
        <v>6</v>
      </c>
      <c r="L45">
        <v>23</v>
      </c>
      <c r="M45">
        <v>44</v>
      </c>
      <c r="N45">
        <v>37</v>
      </c>
      <c r="O45">
        <v>64</v>
      </c>
    </row>
    <row r="46" spans="1:15" x14ac:dyDescent="0.3">
      <c r="A46" t="s">
        <v>2830</v>
      </c>
      <c r="B46">
        <v>139</v>
      </c>
      <c r="C46">
        <v>0</v>
      </c>
      <c r="D46">
        <v>1</v>
      </c>
      <c r="E46">
        <v>0</v>
      </c>
      <c r="F46">
        <v>2</v>
      </c>
      <c r="G46">
        <v>1</v>
      </c>
      <c r="H46">
        <v>0</v>
      </c>
      <c r="I46">
        <v>0</v>
      </c>
      <c r="J46">
        <v>0</v>
      </c>
      <c r="K46">
        <v>1</v>
      </c>
      <c r="L46">
        <v>32</v>
      </c>
      <c r="M46">
        <v>15</v>
      </c>
      <c r="N46">
        <v>9</v>
      </c>
      <c r="O46">
        <v>78</v>
      </c>
    </row>
    <row r="47" spans="1:15" x14ac:dyDescent="0.3">
      <c r="A47" t="s">
        <v>2831</v>
      </c>
      <c r="B47">
        <v>279</v>
      </c>
      <c r="C47">
        <v>0</v>
      </c>
      <c r="D47">
        <v>3</v>
      </c>
      <c r="E47">
        <v>0</v>
      </c>
      <c r="F47">
        <v>4</v>
      </c>
      <c r="G47">
        <v>9</v>
      </c>
      <c r="H47">
        <v>1</v>
      </c>
      <c r="I47">
        <v>0</v>
      </c>
      <c r="J47">
        <v>0</v>
      </c>
      <c r="K47">
        <v>0</v>
      </c>
      <c r="L47">
        <v>28</v>
      </c>
      <c r="M47">
        <v>10</v>
      </c>
      <c r="N47">
        <v>70</v>
      </c>
      <c r="O47">
        <v>154</v>
      </c>
    </row>
    <row r="48" spans="1:15" x14ac:dyDescent="0.3">
      <c r="A48" t="s">
        <v>956</v>
      </c>
      <c r="B48">
        <v>10</v>
      </c>
      <c r="C48">
        <v>0</v>
      </c>
      <c r="D48">
        <v>0</v>
      </c>
      <c r="E48">
        <v>0</v>
      </c>
      <c r="F48">
        <v>0</v>
      </c>
      <c r="G48">
        <v>0</v>
      </c>
      <c r="H48">
        <v>0</v>
      </c>
      <c r="I48">
        <v>0</v>
      </c>
      <c r="J48">
        <v>0</v>
      </c>
      <c r="K48">
        <v>0</v>
      </c>
      <c r="L48">
        <v>0</v>
      </c>
      <c r="M48">
        <v>0</v>
      </c>
      <c r="N48">
        <v>0</v>
      </c>
      <c r="O48">
        <v>10</v>
      </c>
    </row>
    <row r="49" spans="1:15" x14ac:dyDescent="0.3">
      <c r="A49" t="s">
        <v>1043</v>
      </c>
      <c r="B49">
        <v>1365</v>
      </c>
      <c r="C49">
        <v>5</v>
      </c>
      <c r="D49">
        <v>23</v>
      </c>
      <c r="E49">
        <v>0</v>
      </c>
      <c r="F49">
        <v>25</v>
      </c>
      <c r="G49">
        <v>19</v>
      </c>
      <c r="H49">
        <v>7</v>
      </c>
      <c r="I49">
        <v>2</v>
      </c>
      <c r="J49">
        <v>1</v>
      </c>
      <c r="K49">
        <v>3</v>
      </c>
      <c r="L49">
        <v>125</v>
      </c>
      <c r="M49">
        <v>49</v>
      </c>
      <c r="N49">
        <v>158</v>
      </c>
      <c r="O49">
        <v>948</v>
      </c>
    </row>
    <row r="50" spans="1:15" x14ac:dyDescent="0.3">
      <c r="A50" t="s">
        <v>2832</v>
      </c>
      <c r="B50">
        <v>23</v>
      </c>
      <c r="C50">
        <v>0</v>
      </c>
      <c r="D50">
        <v>0</v>
      </c>
      <c r="E50">
        <v>0</v>
      </c>
      <c r="F50">
        <v>0</v>
      </c>
      <c r="G50">
        <v>1</v>
      </c>
      <c r="H50">
        <v>1</v>
      </c>
      <c r="I50">
        <v>0</v>
      </c>
      <c r="J50">
        <v>0</v>
      </c>
      <c r="K50">
        <v>0</v>
      </c>
      <c r="L50">
        <v>0</v>
      </c>
      <c r="M50">
        <v>0</v>
      </c>
      <c r="N50">
        <v>0</v>
      </c>
      <c r="O50">
        <v>21</v>
      </c>
    </row>
    <row r="51" spans="1:15" x14ac:dyDescent="0.3">
      <c r="A51" t="s">
        <v>2833</v>
      </c>
      <c r="B51">
        <v>74</v>
      </c>
      <c r="C51">
        <v>0</v>
      </c>
      <c r="D51">
        <v>0</v>
      </c>
      <c r="E51">
        <v>0</v>
      </c>
      <c r="F51">
        <v>0</v>
      </c>
      <c r="G51">
        <v>0</v>
      </c>
      <c r="H51">
        <v>0</v>
      </c>
      <c r="I51">
        <v>0</v>
      </c>
      <c r="J51">
        <v>1</v>
      </c>
      <c r="K51">
        <v>0</v>
      </c>
      <c r="L51">
        <v>8</v>
      </c>
      <c r="M51">
        <v>0</v>
      </c>
      <c r="N51">
        <v>0</v>
      </c>
      <c r="O51">
        <v>65</v>
      </c>
    </row>
    <row r="52" spans="1:15" x14ac:dyDescent="0.3">
      <c r="A52" t="s">
        <v>1570</v>
      </c>
      <c r="B52">
        <v>3669</v>
      </c>
      <c r="C52">
        <v>110</v>
      </c>
      <c r="D52">
        <v>574</v>
      </c>
      <c r="E52">
        <v>0</v>
      </c>
      <c r="F52">
        <v>178</v>
      </c>
      <c r="G52">
        <v>673</v>
      </c>
      <c r="H52">
        <v>225</v>
      </c>
      <c r="I52">
        <v>27</v>
      </c>
      <c r="J52">
        <v>35</v>
      </c>
      <c r="K52">
        <v>49</v>
      </c>
      <c r="L52">
        <v>332</v>
      </c>
      <c r="M52">
        <v>548</v>
      </c>
      <c r="N52">
        <v>227</v>
      </c>
      <c r="O52">
        <v>691</v>
      </c>
    </row>
    <row r="53" spans="1:15" x14ac:dyDescent="0.3">
      <c r="A53" t="s">
        <v>466</v>
      </c>
      <c r="B53">
        <v>72860</v>
      </c>
      <c r="C53">
        <v>3196</v>
      </c>
      <c r="D53">
        <v>10152</v>
      </c>
      <c r="E53">
        <v>0</v>
      </c>
      <c r="F53">
        <v>5644</v>
      </c>
      <c r="G53">
        <v>10626</v>
      </c>
      <c r="H53">
        <v>3662</v>
      </c>
      <c r="I53">
        <v>752</v>
      </c>
      <c r="J53">
        <v>1807</v>
      </c>
      <c r="K53">
        <v>2324</v>
      </c>
      <c r="L53">
        <v>6420</v>
      </c>
      <c r="M53">
        <v>13038</v>
      </c>
      <c r="N53">
        <v>4369</v>
      </c>
      <c r="O53">
        <v>10870</v>
      </c>
    </row>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8861-3B33-4EEE-9C39-4F371FF0A37A}">
  <dimension ref="A1:O84"/>
  <sheetViews>
    <sheetView workbookViewId="0">
      <selection sqref="A1:O84"/>
    </sheetView>
  </sheetViews>
  <sheetFormatPr defaultRowHeight="14.4" x14ac:dyDescent="0.3"/>
  <sheetData>
    <row r="1" spans="1:15" x14ac:dyDescent="0.3">
      <c r="A1" t="s">
        <v>2834</v>
      </c>
    </row>
    <row r="2" spans="1:15" x14ac:dyDescent="0.3">
      <c r="A2" t="s">
        <v>2835</v>
      </c>
      <c r="B2" t="s">
        <v>2630</v>
      </c>
    </row>
    <row r="3" spans="1:15" x14ac:dyDescent="0.3">
      <c r="B3" t="s">
        <v>2</v>
      </c>
      <c r="C3" t="s">
        <v>2631</v>
      </c>
      <c r="D3" t="s">
        <v>2632</v>
      </c>
      <c r="E3" t="s">
        <v>2633</v>
      </c>
      <c r="F3" t="s">
        <v>2634</v>
      </c>
      <c r="G3" t="s">
        <v>2635</v>
      </c>
      <c r="H3" t="s">
        <v>2636</v>
      </c>
      <c r="I3" t="s">
        <v>2637</v>
      </c>
      <c r="J3" t="s">
        <v>2638</v>
      </c>
      <c r="K3" t="s">
        <v>2639</v>
      </c>
      <c r="L3" t="s">
        <v>2640</v>
      </c>
      <c r="M3" t="s">
        <v>2641</v>
      </c>
      <c r="N3" t="s">
        <v>2642</v>
      </c>
      <c r="O3" t="s">
        <v>2643</v>
      </c>
    </row>
    <row r="4" spans="1:15" x14ac:dyDescent="0.3">
      <c r="A4" t="s">
        <v>2</v>
      </c>
      <c r="B4">
        <v>131917</v>
      </c>
      <c r="C4">
        <v>5985</v>
      </c>
      <c r="D4">
        <v>18598</v>
      </c>
      <c r="E4">
        <v>0</v>
      </c>
      <c r="F4">
        <v>11341</v>
      </c>
      <c r="G4">
        <v>19298</v>
      </c>
      <c r="H4">
        <v>7191</v>
      </c>
      <c r="I4">
        <v>1696</v>
      </c>
      <c r="J4">
        <v>3628</v>
      </c>
      <c r="K4">
        <v>3975</v>
      </c>
      <c r="L4">
        <v>11557</v>
      </c>
      <c r="M4">
        <v>22397</v>
      </c>
      <c r="N4">
        <v>6983</v>
      </c>
      <c r="O4">
        <v>19268</v>
      </c>
    </row>
    <row r="5" spans="1:15" x14ac:dyDescent="0.3">
      <c r="A5">
        <v>0</v>
      </c>
      <c r="B5">
        <v>79421</v>
      </c>
      <c r="C5">
        <v>3230</v>
      </c>
      <c r="D5">
        <v>11391</v>
      </c>
      <c r="E5">
        <v>0</v>
      </c>
      <c r="F5">
        <v>5977</v>
      </c>
      <c r="G5">
        <v>11981</v>
      </c>
      <c r="H5">
        <v>3905</v>
      </c>
      <c r="I5">
        <v>838</v>
      </c>
      <c r="J5">
        <v>1905</v>
      </c>
      <c r="K5">
        <v>2483</v>
      </c>
      <c r="L5">
        <v>7215</v>
      </c>
      <c r="M5">
        <v>14089</v>
      </c>
      <c r="N5">
        <v>4509</v>
      </c>
      <c r="O5">
        <v>11898</v>
      </c>
    </row>
    <row r="6" spans="1:15" x14ac:dyDescent="0.3">
      <c r="A6" t="s">
        <v>2836</v>
      </c>
      <c r="B6">
        <v>489</v>
      </c>
      <c r="C6">
        <v>487</v>
      </c>
      <c r="D6">
        <v>0</v>
      </c>
      <c r="E6">
        <v>0</v>
      </c>
      <c r="F6">
        <v>0</v>
      </c>
      <c r="G6">
        <v>0</v>
      </c>
      <c r="H6">
        <v>0</v>
      </c>
      <c r="I6">
        <v>0</v>
      </c>
      <c r="J6">
        <v>0</v>
      </c>
      <c r="K6">
        <v>0</v>
      </c>
      <c r="L6">
        <v>0</v>
      </c>
      <c r="M6">
        <v>0</v>
      </c>
      <c r="N6">
        <v>2</v>
      </c>
      <c r="O6">
        <v>0</v>
      </c>
    </row>
    <row r="7" spans="1:15" x14ac:dyDescent="0.3">
      <c r="A7" t="s">
        <v>2837</v>
      </c>
      <c r="B7">
        <v>10</v>
      </c>
      <c r="C7">
        <v>9</v>
      </c>
      <c r="D7">
        <v>1</v>
      </c>
      <c r="E7">
        <v>0</v>
      </c>
      <c r="F7">
        <v>0</v>
      </c>
      <c r="G7">
        <v>0</v>
      </c>
      <c r="H7">
        <v>0</v>
      </c>
      <c r="I7">
        <v>0</v>
      </c>
      <c r="J7">
        <v>0</v>
      </c>
      <c r="K7">
        <v>0</v>
      </c>
      <c r="L7">
        <v>0</v>
      </c>
      <c r="M7">
        <v>0</v>
      </c>
      <c r="N7">
        <v>0</v>
      </c>
      <c r="O7">
        <v>0</v>
      </c>
    </row>
    <row r="8" spans="1:15" x14ac:dyDescent="0.3">
      <c r="A8" t="s">
        <v>2838</v>
      </c>
      <c r="B8">
        <v>367</v>
      </c>
      <c r="C8">
        <v>366</v>
      </c>
      <c r="D8">
        <v>0</v>
      </c>
      <c r="E8">
        <v>0</v>
      </c>
      <c r="F8">
        <v>0</v>
      </c>
      <c r="G8">
        <v>0</v>
      </c>
      <c r="H8">
        <v>0</v>
      </c>
      <c r="I8">
        <v>0</v>
      </c>
      <c r="J8">
        <v>0</v>
      </c>
      <c r="K8">
        <v>0</v>
      </c>
      <c r="L8">
        <v>0</v>
      </c>
      <c r="M8">
        <v>0</v>
      </c>
      <c r="N8">
        <v>1</v>
      </c>
      <c r="O8">
        <v>0</v>
      </c>
    </row>
    <row r="9" spans="1:15" x14ac:dyDescent="0.3">
      <c r="A9" t="s">
        <v>2839</v>
      </c>
      <c r="B9">
        <v>682</v>
      </c>
      <c r="C9">
        <v>679</v>
      </c>
      <c r="D9">
        <v>0</v>
      </c>
      <c r="E9">
        <v>0</v>
      </c>
      <c r="F9">
        <v>0</v>
      </c>
      <c r="G9">
        <v>0</v>
      </c>
      <c r="H9">
        <v>0</v>
      </c>
      <c r="I9">
        <v>0</v>
      </c>
      <c r="J9">
        <v>0</v>
      </c>
      <c r="K9">
        <v>0</v>
      </c>
      <c r="L9">
        <v>0</v>
      </c>
      <c r="M9">
        <v>0</v>
      </c>
      <c r="N9">
        <v>2</v>
      </c>
      <c r="O9">
        <v>1</v>
      </c>
    </row>
    <row r="10" spans="1:15" x14ac:dyDescent="0.3">
      <c r="A10" t="s">
        <v>2840</v>
      </c>
      <c r="B10">
        <v>500</v>
      </c>
      <c r="C10">
        <v>498</v>
      </c>
      <c r="D10">
        <v>1</v>
      </c>
      <c r="E10">
        <v>0</v>
      </c>
      <c r="F10">
        <v>0</v>
      </c>
      <c r="G10">
        <v>0</v>
      </c>
      <c r="H10">
        <v>0</v>
      </c>
      <c r="I10">
        <v>0</v>
      </c>
      <c r="J10">
        <v>0</v>
      </c>
      <c r="K10">
        <v>0</v>
      </c>
      <c r="L10">
        <v>0</v>
      </c>
      <c r="M10">
        <v>0</v>
      </c>
      <c r="N10">
        <v>1</v>
      </c>
      <c r="O10">
        <v>0</v>
      </c>
    </row>
    <row r="11" spans="1:15" x14ac:dyDescent="0.3">
      <c r="A11" t="s">
        <v>2841</v>
      </c>
      <c r="B11">
        <v>270</v>
      </c>
      <c r="C11">
        <v>269</v>
      </c>
      <c r="D11">
        <v>0</v>
      </c>
      <c r="E11">
        <v>0</v>
      </c>
      <c r="F11">
        <v>0</v>
      </c>
      <c r="G11">
        <v>0</v>
      </c>
      <c r="H11">
        <v>0</v>
      </c>
      <c r="I11">
        <v>0</v>
      </c>
      <c r="J11">
        <v>0</v>
      </c>
      <c r="K11">
        <v>0</v>
      </c>
      <c r="L11">
        <v>0</v>
      </c>
      <c r="M11">
        <v>0</v>
      </c>
      <c r="N11">
        <v>0</v>
      </c>
      <c r="O11">
        <v>1</v>
      </c>
    </row>
    <row r="12" spans="1:15" x14ac:dyDescent="0.3">
      <c r="A12" t="s">
        <v>2842</v>
      </c>
      <c r="B12">
        <v>0</v>
      </c>
      <c r="C12">
        <v>0</v>
      </c>
      <c r="D12">
        <v>0</v>
      </c>
      <c r="E12">
        <v>0</v>
      </c>
      <c r="F12">
        <v>0</v>
      </c>
      <c r="G12">
        <v>0</v>
      </c>
      <c r="H12">
        <v>0</v>
      </c>
      <c r="I12">
        <v>0</v>
      </c>
      <c r="J12">
        <v>0</v>
      </c>
      <c r="K12">
        <v>0</v>
      </c>
      <c r="L12">
        <v>0</v>
      </c>
      <c r="M12">
        <v>0</v>
      </c>
      <c r="N12">
        <v>0</v>
      </c>
      <c r="O12">
        <v>0</v>
      </c>
    </row>
    <row r="13" spans="1:15" x14ac:dyDescent="0.3">
      <c r="A13" t="s">
        <v>2843</v>
      </c>
      <c r="B13">
        <v>74</v>
      </c>
      <c r="C13">
        <v>74</v>
      </c>
      <c r="D13">
        <v>0</v>
      </c>
      <c r="E13">
        <v>0</v>
      </c>
      <c r="F13">
        <v>0</v>
      </c>
      <c r="G13">
        <v>0</v>
      </c>
      <c r="H13">
        <v>0</v>
      </c>
      <c r="I13">
        <v>0</v>
      </c>
      <c r="J13">
        <v>0</v>
      </c>
      <c r="K13">
        <v>0</v>
      </c>
      <c r="L13">
        <v>0</v>
      </c>
      <c r="M13">
        <v>0</v>
      </c>
      <c r="N13">
        <v>0</v>
      </c>
      <c r="O13">
        <v>0</v>
      </c>
    </row>
    <row r="14" spans="1:15" x14ac:dyDescent="0.3">
      <c r="A14" t="s">
        <v>2844</v>
      </c>
      <c r="B14">
        <v>131</v>
      </c>
      <c r="C14">
        <v>131</v>
      </c>
      <c r="D14">
        <v>0</v>
      </c>
      <c r="E14">
        <v>0</v>
      </c>
      <c r="F14">
        <v>0</v>
      </c>
      <c r="G14">
        <v>0</v>
      </c>
      <c r="H14">
        <v>0</v>
      </c>
      <c r="I14">
        <v>0</v>
      </c>
      <c r="J14">
        <v>0</v>
      </c>
      <c r="K14">
        <v>0</v>
      </c>
      <c r="L14">
        <v>0</v>
      </c>
      <c r="M14">
        <v>0</v>
      </c>
      <c r="N14">
        <v>0</v>
      </c>
      <c r="O14">
        <v>0</v>
      </c>
    </row>
    <row r="15" spans="1:15" x14ac:dyDescent="0.3">
      <c r="A15" t="s">
        <v>2845</v>
      </c>
      <c r="B15">
        <v>90</v>
      </c>
      <c r="C15">
        <v>90</v>
      </c>
      <c r="D15">
        <v>0</v>
      </c>
      <c r="E15">
        <v>0</v>
      </c>
      <c r="F15">
        <v>0</v>
      </c>
      <c r="G15">
        <v>0</v>
      </c>
      <c r="H15">
        <v>0</v>
      </c>
      <c r="I15">
        <v>0</v>
      </c>
      <c r="J15">
        <v>0</v>
      </c>
      <c r="K15">
        <v>0</v>
      </c>
      <c r="L15">
        <v>0</v>
      </c>
      <c r="M15">
        <v>0</v>
      </c>
      <c r="N15">
        <v>0</v>
      </c>
      <c r="O15">
        <v>0</v>
      </c>
    </row>
    <row r="16" spans="1:15" x14ac:dyDescent="0.3">
      <c r="A16" t="s">
        <v>2846</v>
      </c>
      <c r="B16">
        <v>63</v>
      </c>
      <c r="C16">
        <v>63</v>
      </c>
      <c r="D16">
        <v>0</v>
      </c>
      <c r="E16">
        <v>0</v>
      </c>
      <c r="F16">
        <v>0</v>
      </c>
      <c r="G16">
        <v>0</v>
      </c>
      <c r="H16">
        <v>0</v>
      </c>
      <c r="I16">
        <v>0</v>
      </c>
      <c r="J16">
        <v>0</v>
      </c>
      <c r="K16">
        <v>0</v>
      </c>
      <c r="L16">
        <v>0</v>
      </c>
      <c r="M16">
        <v>0</v>
      </c>
      <c r="N16">
        <v>0</v>
      </c>
      <c r="O16">
        <v>0</v>
      </c>
    </row>
    <row r="17" spans="1:15" x14ac:dyDescent="0.3">
      <c r="A17" t="s">
        <v>2847</v>
      </c>
      <c r="B17">
        <v>15</v>
      </c>
      <c r="C17">
        <v>15</v>
      </c>
      <c r="D17">
        <v>0</v>
      </c>
      <c r="E17">
        <v>0</v>
      </c>
      <c r="F17">
        <v>0</v>
      </c>
      <c r="G17">
        <v>0</v>
      </c>
      <c r="H17">
        <v>0</v>
      </c>
      <c r="I17">
        <v>0</v>
      </c>
      <c r="J17">
        <v>0</v>
      </c>
      <c r="K17">
        <v>0</v>
      </c>
      <c r="L17">
        <v>0</v>
      </c>
      <c r="M17">
        <v>0</v>
      </c>
      <c r="N17">
        <v>0</v>
      </c>
      <c r="O17">
        <v>0</v>
      </c>
    </row>
    <row r="18" spans="1:15" x14ac:dyDescent="0.3">
      <c r="A18" t="s">
        <v>2848</v>
      </c>
      <c r="B18">
        <v>1</v>
      </c>
      <c r="C18">
        <v>1</v>
      </c>
      <c r="D18">
        <v>0</v>
      </c>
      <c r="E18">
        <v>0</v>
      </c>
      <c r="F18">
        <v>0</v>
      </c>
      <c r="G18">
        <v>0</v>
      </c>
      <c r="H18">
        <v>0</v>
      </c>
      <c r="I18">
        <v>0</v>
      </c>
      <c r="J18">
        <v>0</v>
      </c>
      <c r="K18">
        <v>0</v>
      </c>
      <c r="L18">
        <v>0</v>
      </c>
      <c r="M18">
        <v>0</v>
      </c>
      <c r="N18">
        <v>0</v>
      </c>
      <c r="O18">
        <v>0</v>
      </c>
    </row>
    <row r="19" spans="1:15" x14ac:dyDescent="0.3">
      <c r="A19" t="s">
        <v>2849</v>
      </c>
      <c r="B19">
        <v>41</v>
      </c>
      <c r="C19">
        <v>40</v>
      </c>
      <c r="D19">
        <v>0</v>
      </c>
      <c r="E19">
        <v>0</v>
      </c>
      <c r="F19">
        <v>0</v>
      </c>
      <c r="G19">
        <v>0</v>
      </c>
      <c r="H19">
        <v>0</v>
      </c>
      <c r="I19">
        <v>0</v>
      </c>
      <c r="J19">
        <v>0</v>
      </c>
      <c r="K19">
        <v>0</v>
      </c>
      <c r="L19">
        <v>0</v>
      </c>
      <c r="M19">
        <v>0</v>
      </c>
      <c r="N19">
        <v>1</v>
      </c>
      <c r="O19">
        <v>0</v>
      </c>
    </row>
    <row r="20" spans="1:15" x14ac:dyDescent="0.3">
      <c r="A20" t="s">
        <v>2850</v>
      </c>
      <c r="B20">
        <v>0</v>
      </c>
      <c r="C20">
        <v>0</v>
      </c>
      <c r="D20">
        <v>0</v>
      </c>
      <c r="E20">
        <v>0</v>
      </c>
      <c r="F20">
        <v>0</v>
      </c>
      <c r="G20">
        <v>0</v>
      </c>
      <c r="H20">
        <v>0</v>
      </c>
      <c r="I20">
        <v>0</v>
      </c>
      <c r="J20">
        <v>0</v>
      </c>
      <c r="K20">
        <v>0</v>
      </c>
      <c r="L20">
        <v>0</v>
      </c>
      <c r="M20">
        <v>0</v>
      </c>
      <c r="N20">
        <v>0</v>
      </c>
      <c r="O20">
        <v>0</v>
      </c>
    </row>
    <row r="21" spans="1:15" x14ac:dyDescent="0.3">
      <c r="A21" t="s">
        <v>2851</v>
      </c>
      <c r="B21">
        <v>0</v>
      </c>
      <c r="C21">
        <v>0</v>
      </c>
      <c r="D21">
        <v>0</v>
      </c>
      <c r="E21">
        <v>0</v>
      </c>
      <c r="F21">
        <v>0</v>
      </c>
      <c r="G21">
        <v>0</v>
      </c>
      <c r="H21">
        <v>0</v>
      </c>
      <c r="I21">
        <v>0</v>
      </c>
      <c r="J21">
        <v>0</v>
      </c>
      <c r="K21">
        <v>0</v>
      </c>
      <c r="L21">
        <v>0</v>
      </c>
      <c r="M21">
        <v>0</v>
      </c>
      <c r="N21">
        <v>0</v>
      </c>
      <c r="O21">
        <v>0</v>
      </c>
    </row>
    <row r="22" spans="1:15" x14ac:dyDescent="0.3">
      <c r="A22" t="s">
        <v>2852</v>
      </c>
      <c r="B22">
        <v>24</v>
      </c>
      <c r="C22">
        <v>0</v>
      </c>
      <c r="D22">
        <v>22</v>
      </c>
      <c r="E22">
        <v>0</v>
      </c>
      <c r="F22">
        <v>0</v>
      </c>
      <c r="G22">
        <v>0</v>
      </c>
      <c r="H22">
        <v>0</v>
      </c>
      <c r="I22">
        <v>0</v>
      </c>
      <c r="J22">
        <v>0</v>
      </c>
      <c r="K22">
        <v>0</v>
      </c>
      <c r="L22">
        <v>0</v>
      </c>
      <c r="M22">
        <v>1</v>
      </c>
      <c r="N22">
        <v>1</v>
      </c>
      <c r="O22">
        <v>0</v>
      </c>
    </row>
    <row r="23" spans="1:15" x14ac:dyDescent="0.3">
      <c r="A23" t="s">
        <v>2853</v>
      </c>
      <c r="B23">
        <v>25</v>
      </c>
      <c r="C23">
        <v>0</v>
      </c>
      <c r="D23">
        <v>24</v>
      </c>
      <c r="E23">
        <v>0</v>
      </c>
      <c r="F23">
        <v>1</v>
      </c>
      <c r="G23">
        <v>0</v>
      </c>
      <c r="H23">
        <v>0</v>
      </c>
      <c r="I23">
        <v>0</v>
      </c>
      <c r="J23">
        <v>0</v>
      </c>
      <c r="K23">
        <v>0</v>
      </c>
      <c r="L23">
        <v>0</v>
      </c>
      <c r="M23">
        <v>0</v>
      </c>
      <c r="N23">
        <v>0</v>
      </c>
      <c r="O23">
        <v>0</v>
      </c>
    </row>
    <row r="24" spans="1:15" x14ac:dyDescent="0.3">
      <c r="A24" t="s">
        <v>2854</v>
      </c>
      <c r="B24">
        <v>80</v>
      </c>
      <c r="C24">
        <v>0</v>
      </c>
      <c r="D24">
        <v>80</v>
      </c>
      <c r="E24">
        <v>0</v>
      </c>
      <c r="F24">
        <v>0</v>
      </c>
      <c r="G24">
        <v>0</v>
      </c>
      <c r="H24">
        <v>0</v>
      </c>
      <c r="I24">
        <v>0</v>
      </c>
      <c r="J24">
        <v>0</v>
      </c>
      <c r="K24">
        <v>0</v>
      </c>
      <c r="L24">
        <v>0</v>
      </c>
      <c r="M24">
        <v>0</v>
      </c>
      <c r="N24">
        <v>0</v>
      </c>
      <c r="O24">
        <v>0</v>
      </c>
    </row>
    <row r="25" spans="1:15" x14ac:dyDescent="0.3">
      <c r="A25" t="s">
        <v>2855</v>
      </c>
      <c r="B25">
        <v>201</v>
      </c>
      <c r="C25">
        <v>0</v>
      </c>
      <c r="D25">
        <v>201</v>
      </c>
      <c r="E25">
        <v>0</v>
      </c>
      <c r="F25">
        <v>0</v>
      </c>
      <c r="G25">
        <v>0</v>
      </c>
      <c r="H25">
        <v>0</v>
      </c>
      <c r="I25">
        <v>0</v>
      </c>
      <c r="J25">
        <v>0</v>
      </c>
      <c r="K25">
        <v>0</v>
      </c>
      <c r="L25">
        <v>0</v>
      </c>
      <c r="M25">
        <v>0</v>
      </c>
      <c r="N25">
        <v>0</v>
      </c>
      <c r="O25">
        <v>0</v>
      </c>
    </row>
    <row r="26" spans="1:15" x14ac:dyDescent="0.3">
      <c r="A26" t="s">
        <v>2856</v>
      </c>
      <c r="B26">
        <v>1002</v>
      </c>
      <c r="C26">
        <v>0</v>
      </c>
      <c r="D26">
        <v>997</v>
      </c>
      <c r="E26">
        <v>0</v>
      </c>
      <c r="F26">
        <v>0</v>
      </c>
      <c r="G26">
        <v>0</v>
      </c>
      <c r="H26">
        <v>0</v>
      </c>
      <c r="I26">
        <v>0</v>
      </c>
      <c r="J26">
        <v>0</v>
      </c>
      <c r="K26">
        <v>0</v>
      </c>
      <c r="L26">
        <v>0</v>
      </c>
      <c r="M26">
        <v>0</v>
      </c>
      <c r="N26">
        <v>4</v>
      </c>
      <c r="O26">
        <v>1</v>
      </c>
    </row>
    <row r="27" spans="1:15" x14ac:dyDescent="0.3">
      <c r="A27" t="s">
        <v>2857</v>
      </c>
      <c r="B27">
        <v>8068</v>
      </c>
      <c r="C27">
        <v>6</v>
      </c>
      <c r="D27">
        <v>5715</v>
      </c>
      <c r="E27">
        <v>0</v>
      </c>
      <c r="F27">
        <v>5</v>
      </c>
      <c r="G27">
        <v>10</v>
      </c>
      <c r="H27">
        <v>1</v>
      </c>
      <c r="I27">
        <v>0</v>
      </c>
      <c r="J27">
        <v>0</v>
      </c>
      <c r="K27">
        <v>0</v>
      </c>
      <c r="L27">
        <v>0</v>
      </c>
      <c r="M27">
        <v>0</v>
      </c>
      <c r="N27">
        <v>2325</v>
      </c>
      <c r="O27">
        <v>6</v>
      </c>
    </row>
    <row r="28" spans="1:15" x14ac:dyDescent="0.3">
      <c r="A28" t="s">
        <v>2858</v>
      </c>
      <c r="B28">
        <v>3</v>
      </c>
      <c r="C28">
        <v>0</v>
      </c>
      <c r="D28">
        <v>3</v>
      </c>
      <c r="E28">
        <v>0</v>
      </c>
      <c r="F28">
        <v>0</v>
      </c>
      <c r="G28">
        <v>0</v>
      </c>
      <c r="H28">
        <v>0</v>
      </c>
      <c r="I28">
        <v>0</v>
      </c>
      <c r="J28">
        <v>0</v>
      </c>
      <c r="K28">
        <v>0</v>
      </c>
      <c r="L28">
        <v>0</v>
      </c>
      <c r="M28">
        <v>0</v>
      </c>
      <c r="N28">
        <v>0</v>
      </c>
      <c r="O28">
        <v>0</v>
      </c>
    </row>
    <row r="29" spans="1:15" x14ac:dyDescent="0.3">
      <c r="A29" t="s">
        <v>2859</v>
      </c>
      <c r="B29">
        <v>7</v>
      </c>
      <c r="C29">
        <v>0</v>
      </c>
      <c r="D29">
        <v>7</v>
      </c>
      <c r="E29">
        <v>0</v>
      </c>
      <c r="F29">
        <v>0</v>
      </c>
      <c r="G29">
        <v>0</v>
      </c>
      <c r="H29">
        <v>0</v>
      </c>
      <c r="I29">
        <v>0</v>
      </c>
      <c r="J29">
        <v>0</v>
      </c>
      <c r="K29">
        <v>0</v>
      </c>
      <c r="L29">
        <v>0</v>
      </c>
      <c r="M29">
        <v>0</v>
      </c>
      <c r="N29">
        <v>0</v>
      </c>
      <c r="O29">
        <v>0</v>
      </c>
    </row>
    <row r="30" spans="1:15" x14ac:dyDescent="0.3">
      <c r="A30" t="s">
        <v>2860</v>
      </c>
      <c r="B30">
        <v>56</v>
      </c>
      <c r="C30">
        <v>0</v>
      </c>
      <c r="D30">
        <v>55</v>
      </c>
      <c r="E30">
        <v>0</v>
      </c>
      <c r="F30">
        <v>0</v>
      </c>
      <c r="G30">
        <v>0</v>
      </c>
      <c r="H30">
        <v>0</v>
      </c>
      <c r="I30">
        <v>0</v>
      </c>
      <c r="J30">
        <v>0</v>
      </c>
      <c r="K30">
        <v>0</v>
      </c>
      <c r="L30">
        <v>0</v>
      </c>
      <c r="M30">
        <v>0</v>
      </c>
      <c r="N30">
        <v>1</v>
      </c>
      <c r="O30">
        <v>0</v>
      </c>
    </row>
    <row r="31" spans="1:15" x14ac:dyDescent="0.3">
      <c r="A31" t="s">
        <v>2861</v>
      </c>
      <c r="B31">
        <v>19</v>
      </c>
      <c r="C31">
        <v>0</v>
      </c>
      <c r="D31">
        <v>6</v>
      </c>
      <c r="E31">
        <v>0</v>
      </c>
      <c r="F31">
        <v>2</v>
      </c>
      <c r="G31">
        <v>1</v>
      </c>
      <c r="H31">
        <v>0</v>
      </c>
      <c r="I31">
        <v>0</v>
      </c>
      <c r="J31">
        <v>0</v>
      </c>
      <c r="K31">
        <v>0</v>
      </c>
      <c r="L31">
        <v>1</v>
      </c>
      <c r="M31">
        <v>0</v>
      </c>
      <c r="N31">
        <v>8</v>
      </c>
      <c r="O31">
        <v>1</v>
      </c>
    </row>
    <row r="32" spans="1:15" x14ac:dyDescent="0.3">
      <c r="A32" t="s">
        <v>2862</v>
      </c>
      <c r="B32">
        <v>1</v>
      </c>
      <c r="C32">
        <v>0</v>
      </c>
      <c r="D32">
        <v>0</v>
      </c>
      <c r="E32">
        <v>0</v>
      </c>
      <c r="F32">
        <v>1</v>
      </c>
      <c r="G32">
        <v>0</v>
      </c>
      <c r="H32">
        <v>0</v>
      </c>
      <c r="I32">
        <v>0</v>
      </c>
      <c r="J32">
        <v>0</v>
      </c>
      <c r="K32">
        <v>0</v>
      </c>
      <c r="L32">
        <v>0</v>
      </c>
      <c r="M32">
        <v>0</v>
      </c>
      <c r="N32">
        <v>0</v>
      </c>
      <c r="O32">
        <v>0</v>
      </c>
    </row>
    <row r="33" spans="1:15" x14ac:dyDescent="0.3">
      <c r="A33" t="s">
        <v>2634</v>
      </c>
      <c r="B33">
        <v>5349</v>
      </c>
      <c r="C33">
        <v>0</v>
      </c>
      <c r="D33">
        <v>1</v>
      </c>
      <c r="E33">
        <v>0</v>
      </c>
      <c r="F33">
        <v>5341</v>
      </c>
      <c r="G33">
        <v>1</v>
      </c>
      <c r="H33">
        <v>0</v>
      </c>
      <c r="I33">
        <v>0</v>
      </c>
      <c r="J33">
        <v>0</v>
      </c>
      <c r="K33">
        <v>0</v>
      </c>
      <c r="L33">
        <v>1</v>
      </c>
      <c r="M33">
        <v>0</v>
      </c>
      <c r="N33">
        <v>1</v>
      </c>
      <c r="O33">
        <v>4</v>
      </c>
    </row>
    <row r="34" spans="1:15" x14ac:dyDescent="0.3">
      <c r="A34" t="s">
        <v>2863</v>
      </c>
      <c r="B34">
        <v>6324</v>
      </c>
      <c r="C34">
        <v>1</v>
      </c>
      <c r="D34">
        <v>1</v>
      </c>
      <c r="E34">
        <v>0</v>
      </c>
      <c r="F34">
        <v>1</v>
      </c>
      <c r="G34">
        <v>6302</v>
      </c>
      <c r="H34">
        <v>2</v>
      </c>
      <c r="I34">
        <v>0</v>
      </c>
      <c r="J34">
        <v>0</v>
      </c>
      <c r="K34">
        <v>0</v>
      </c>
      <c r="L34">
        <v>3</v>
      </c>
      <c r="M34">
        <v>0</v>
      </c>
      <c r="N34">
        <v>10</v>
      </c>
      <c r="O34">
        <v>4</v>
      </c>
    </row>
    <row r="35" spans="1:15" x14ac:dyDescent="0.3">
      <c r="A35" t="s">
        <v>2864</v>
      </c>
      <c r="B35">
        <v>167</v>
      </c>
      <c r="C35">
        <v>0</v>
      </c>
      <c r="D35">
        <v>1</v>
      </c>
      <c r="E35">
        <v>0</v>
      </c>
      <c r="F35">
        <v>0</v>
      </c>
      <c r="G35">
        <v>166</v>
      </c>
      <c r="H35">
        <v>0</v>
      </c>
      <c r="I35">
        <v>0</v>
      </c>
      <c r="J35">
        <v>0</v>
      </c>
      <c r="K35">
        <v>0</v>
      </c>
      <c r="L35">
        <v>0</v>
      </c>
      <c r="M35">
        <v>0</v>
      </c>
      <c r="N35">
        <v>0</v>
      </c>
      <c r="O35">
        <v>0</v>
      </c>
    </row>
    <row r="36" spans="1:15" x14ac:dyDescent="0.3">
      <c r="A36" t="s">
        <v>2865</v>
      </c>
      <c r="B36">
        <v>219</v>
      </c>
      <c r="C36">
        <v>0</v>
      </c>
      <c r="D36">
        <v>0</v>
      </c>
      <c r="E36">
        <v>0</v>
      </c>
      <c r="F36">
        <v>0</v>
      </c>
      <c r="G36">
        <v>218</v>
      </c>
      <c r="H36">
        <v>0</v>
      </c>
      <c r="I36">
        <v>0</v>
      </c>
      <c r="J36">
        <v>0</v>
      </c>
      <c r="K36">
        <v>0</v>
      </c>
      <c r="L36">
        <v>0</v>
      </c>
      <c r="M36">
        <v>0</v>
      </c>
      <c r="N36">
        <v>1</v>
      </c>
      <c r="O36">
        <v>0</v>
      </c>
    </row>
    <row r="37" spans="1:15" x14ac:dyDescent="0.3">
      <c r="A37" t="s">
        <v>2866</v>
      </c>
      <c r="B37">
        <v>54</v>
      </c>
      <c r="C37">
        <v>0</v>
      </c>
      <c r="D37">
        <v>0</v>
      </c>
      <c r="E37">
        <v>0</v>
      </c>
      <c r="F37">
        <v>0</v>
      </c>
      <c r="G37">
        <v>53</v>
      </c>
      <c r="H37">
        <v>0</v>
      </c>
      <c r="I37">
        <v>0</v>
      </c>
      <c r="J37">
        <v>0</v>
      </c>
      <c r="K37">
        <v>0</v>
      </c>
      <c r="L37">
        <v>0</v>
      </c>
      <c r="M37">
        <v>0</v>
      </c>
      <c r="N37">
        <v>1</v>
      </c>
      <c r="O37">
        <v>0</v>
      </c>
    </row>
    <row r="38" spans="1:15" x14ac:dyDescent="0.3">
      <c r="A38" t="s">
        <v>2867</v>
      </c>
      <c r="B38">
        <v>41</v>
      </c>
      <c r="C38">
        <v>0</v>
      </c>
      <c r="D38">
        <v>0</v>
      </c>
      <c r="E38">
        <v>0</v>
      </c>
      <c r="F38">
        <v>0</v>
      </c>
      <c r="G38">
        <v>41</v>
      </c>
      <c r="H38">
        <v>0</v>
      </c>
      <c r="I38">
        <v>0</v>
      </c>
      <c r="J38">
        <v>0</v>
      </c>
      <c r="K38">
        <v>0</v>
      </c>
      <c r="L38">
        <v>0</v>
      </c>
      <c r="M38">
        <v>0</v>
      </c>
      <c r="N38">
        <v>0</v>
      </c>
      <c r="O38">
        <v>0</v>
      </c>
    </row>
    <row r="39" spans="1:15" x14ac:dyDescent="0.3">
      <c r="A39" t="s">
        <v>2868</v>
      </c>
      <c r="B39">
        <v>8</v>
      </c>
      <c r="C39">
        <v>0</v>
      </c>
      <c r="D39">
        <v>0</v>
      </c>
      <c r="E39">
        <v>0</v>
      </c>
      <c r="F39">
        <v>0</v>
      </c>
      <c r="G39">
        <v>8</v>
      </c>
      <c r="H39">
        <v>0</v>
      </c>
      <c r="I39">
        <v>0</v>
      </c>
      <c r="J39">
        <v>0</v>
      </c>
      <c r="K39">
        <v>0</v>
      </c>
      <c r="L39">
        <v>0</v>
      </c>
      <c r="M39">
        <v>0</v>
      </c>
      <c r="N39">
        <v>0</v>
      </c>
      <c r="O39">
        <v>0</v>
      </c>
    </row>
    <row r="40" spans="1:15" x14ac:dyDescent="0.3">
      <c r="A40" t="s">
        <v>2869</v>
      </c>
      <c r="B40">
        <v>106</v>
      </c>
      <c r="C40">
        <v>0</v>
      </c>
      <c r="D40">
        <v>0</v>
      </c>
      <c r="E40">
        <v>0</v>
      </c>
      <c r="F40">
        <v>0</v>
      </c>
      <c r="G40">
        <v>105</v>
      </c>
      <c r="H40">
        <v>0</v>
      </c>
      <c r="I40">
        <v>0</v>
      </c>
      <c r="J40">
        <v>0</v>
      </c>
      <c r="K40">
        <v>0</v>
      </c>
      <c r="L40">
        <v>0</v>
      </c>
      <c r="M40">
        <v>0</v>
      </c>
      <c r="N40">
        <v>0</v>
      </c>
      <c r="O40">
        <v>1</v>
      </c>
    </row>
    <row r="41" spans="1:15" x14ac:dyDescent="0.3">
      <c r="A41" t="s">
        <v>2870</v>
      </c>
      <c r="B41">
        <v>0</v>
      </c>
      <c r="C41">
        <v>0</v>
      </c>
      <c r="D41">
        <v>0</v>
      </c>
      <c r="E41">
        <v>0</v>
      </c>
      <c r="F41">
        <v>0</v>
      </c>
      <c r="G41">
        <v>0</v>
      </c>
      <c r="H41">
        <v>0</v>
      </c>
      <c r="I41">
        <v>0</v>
      </c>
      <c r="J41">
        <v>0</v>
      </c>
      <c r="K41">
        <v>0</v>
      </c>
      <c r="L41">
        <v>0</v>
      </c>
      <c r="M41">
        <v>0</v>
      </c>
      <c r="N41">
        <v>0</v>
      </c>
      <c r="O41">
        <v>0</v>
      </c>
    </row>
    <row r="42" spans="1:15" x14ac:dyDescent="0.3">
      <c r="A42" t="s">
        <v>2871</v>
      </c>
      <c r="B42">
        <v>0</v>
      </c>
      <c r="C42">
        <v>0</v>
      </c>
      <c r="D42">
        <v>0</v>
      </c>
      <c r="E42">
        <v>0</v>
      </c>
      <c r="F42">
        <v>0</v>
      </c>
      <c r="G42">
        <v>0</v>
      </c>
      <c r="H42">
        <v>0</v>
      </c>
      <c r="I42">
        <v>0</v>
      </c>
      <c r="J42">
        <v>0</v>
      </c>
      <c r="K42">
        <v>0</v>
      </c>
      <c r="L42">
        <v>0</v>
      </c>
      <c r="M42">
        <v>0</v>
      </c>
      <c r="N42">
        <v>0</v>
      </c>
      <c r="O42">
        <v>0</v>
      </c>
    </row>
    <row r="43" spans="1:15" x14ac:dyDescent="0.3">
      <c r="A43" t="s">
        <v>2872</v>
      </c>
      <c r="B43">
        <v>381</v>
      </c>
      <c r="C43">
        <v>0</v>
      </c>
      <c r="D43">
        <v>0</v>
      </c>
      <c r="E43">
        <v>0</v>
      </c>
      <c r="F43">
        <v>0</v>
      </c>
      <c r="G43">
        <v>381</v>
      </c>
      <c r="H43">
        <v>0</v>
      </c>
      <c r="I43">
        <v>0</v>
      </c>
      <c r="J43">
        <v>0</v>
      </c>
      <c r="K43">
        <v>0</v>
      </c>
      <c r="L43">
        <v>0</v>
      </c>
      <c r="M43">
        <v>0</v>
      </c>
      <c r="N43">
        <v>0</v>
      </c>
      <c r="O43">
        <v>0</v>
      </c>
    </row>
    <row r="44" spans="1:15" x14ac:dyDescent="0.3">
      <c r="A44" t="s">
        <v>2873</v>
      </c>
      <c r="B44">
        <v>2</v>
      </c>
      <c r="C44">
        <v>0</v>
      </c>
      <c r="D44">
        <v>0</v>
      </c>
      <c r="E44">
        <v>0</v>
      </c>
      <c r="F44">
        <v>0</v>
      </c>
      <c r="G44">
        <v>2</v>
      </c>
      <c r="H44">
        <v>0</v>
      </c>
      <c r="I44">
        <v>0</v>
      </c>
      <c r="J44">
        <v>0</v>
      </c>
      <c r="K44">
        <v>0</v>
      </c>
      <c r="L44">
        <v>0</v>
      </c>
      <c r="M44">
        <v>0</v>
      </c>
      <c r="N44">
        <v>0</v>
      </c>
      <c r="O44">
        <v>0</v>
      </c>
    </row>
    <row r="45" spans="1:15" x14ac:dyDescent="0.3">
      <c r="A45" t="s">
        <v>2874</v>
      </c>
      <c r="B45">
        <v>6</v>
      </c>
      <c r="C45">
        <v>0</v>
      </c>
      <c r="D45">
        <v>0</v>
      </c>
      <c r="E45">
        <v>0</v>
      </c>
      <c r="F45">
        <v>0</v>
      </c>
      <c r="G45">
        <v>6</v>
      </c>
      <c r="H45">
        <v>0</v>
      </c>
      <c r="I45">
        <v>0</v>
      </c>
      <c r="J45">
        <v>0</v>
      </c>
      <c r="K45">
        <v>0</v>
      </c>
      <c r="L45">
        <v>0</v>
      </c>
      <c r="M45">
        <v>0</v>
      </c>
      <c r="N45">
        <v>0</v>
      </c>
      <c r="O45">
        <v>0</v>
      </c>
    </row>
    <row r="46" spans="1:15" x14ac:dyDescent="0.3">
      <c r="A46" t="s">
        <v>2875</v>
      </c>
      <c r="B46">
        <v>3</v>
      </c>
      <c r="C46">
        <v>0</v>
      </c>
      <c r="D46">
        <v>0</v>
      </c>
      <c r="E46">
        <v>0</v>
      </c>
      <c r="F46">
        <v>0</v>
      </c>
      <c r="G46">
        <v>3</v>
      </c>
      <c r="H46">
        <v>0</v>
      </c>
      <c r="I46">
        <v>0</v>
      </c>
      <c r="J46">
        <v>0</v>
      </c>
      <c r="K46">
        <v>0</v>
      </c>
      <c r="L46">
        <v>0</v>
      </c>
      <c r="M46">
        <v>0</v>
      </c>
      <c r="N46">
        <v>0</v>
      </c>
      <c r="O46">
        <v>0</v>
      </c>
    </row>
    <row r="47" spans="1:15" x14ac:dyDescent="0.3">
      <c r="A47" t="s">
        <v>2876</v>
      </c>
      <c r="B47">
        <v>0</v>
      </c>
      <c r="C47">
        <v>0</v>
      </c>
      <c r="D47">
        <v>0</v>
      </c>
      <c r="E47">
        <v>0</v>
      </c>
      <c r="F47">
        <v>0</v>
      </c>
      <c r="G47">
        <v>0</v>
      </c>
      <c r="H47">
        <v>0</v>
      </c>
      <c r="I47">
        <v>0</v>
      </c>
      <c r="J47">
        <v>0</v>
      </c>
      <c r="K47">
        <v>0</v>
      </c>
      <c r="L47">
        <v>0</v>
      </c>
      <c r="M47">
        <v>0</v>
      </c>
      <c r="N47">
        <v>0</v>
      </c>
      <c r="O47">
        <v>0</v>
      </c>
    </row>
    <row r="48" spans="1:15" x14ac:dyDescent="0.3">
      <c r="A48" t="s">
        <v>2636</v>
      </c>
      <c r="B48">
        <v>3170</v>
      </c>
      <c r="C48">
        <v>0</v>
      </c>
      <c r="D48">
        <v>1</v>
      </c>
      <c r="E48">
        <v>0</v>
      </c>
      <c r="F48">
        <v>0</v>
      </c>
      <c r="G48">
        <v>4</v>
      </c>
      <c r="H48">
        <v>3153</v>
      </c>
      <c r="I48">
        <v>0</v>
      </c>
      <c r="J48">
        <v>1</v>
      </c>
      <c r="K48">
        <v>0</v>
      </c>
      <c r="L48">
        <v>1</v>
      </c>
      <c r="M48">
        <v>1</v>
      </c>
      <c r="N48">
        <v>5</v>
      </c>
      <c r="O48">
        <v>4</v>
      </c>
    </row>
    <row r="49" spans="1:15" x14ac:dyDescent="0.3">
      <c r="A49" t="s">
        <v>2637</v>
      </c>
      <c r="B49">
        <v>856</v>
      </c>
      <c r="C49">
        <v>0</v>
      </c>
      <c r="D49">
        <v>0</v>
      </c>
      <c r="E49">
        <v>0</v>
      </c>
      <c r="F49">
        <v>0</v>
      </c>
      <c r="G49">
        <v>0</v>
      </c>
      <c r="H49">
        <v>0</v>
      </c>
      <c r="I49">
        <v>854</v>
      </c>
      <c r="J49">
        <v>0</v>
      </c>
      <c r="K49">
        <v>0</v>
      </c>
      <c r="L49">
        <v>1</v>
      </c>
      <c r="M49">
        <v>0</v>
      </c>
      <c r="N49">
        <v>0</v>
      </c>
      <c r="O49">
        <v>1</v>
      </c>
    </row>
    <row r="50" spans="1:15" x14ac:dyDescent="0.3">
      <c r="A50" t="s">
        <v>2877</v>
      </c>
      <c r="B50">
        <v>0</v>
      </c>
      <c r="C50">
        <v>0</v>
      </c>
      <c r="D50">
        <v>0</v>
      </c>
      <c r="E50">
        <v>0</v>
      </c>
      <c r="F50">
        <v>0</v>
      </c>
      <c r="G50">
        <v>0</v>
      </c>
      <c r="H50">
        <v>0</v>
      </c>
      <c r="I50">
        <v>0</v>
      </c>
      <c r="J50">
        <v>0</v>
      </c>
      <c r="K50">
        <v>0</v>
      </c>
      <c r="L50">
        <v>0</v>
      </c>
      <c r="M50">
        <v>0</v>
      </c>
      <c r="N50">
        <v>0</v>
      </c>
      <c r="O50">
        <v>0</v>
      </c>
    </row>
    <row r="51" spans="1:15" x14ac:dyDescent="0.3">
      <c r="A51" t="s">
        <v>2638</v>
      </c>
      <c r="B51">
        <v>1567</v>
      </c>
      <c r="C51">
        <v>0</v>
      </c>
      <c r="D51">
        <v>0</v>
      </c>
      <c r="E51">
        <v>0</v>
      </c>
      <c r="F51">
        <v>0</v>
      </c>
      <c r="G51">
        <v>0</v>
      </c>
      <c r="H51">
        <v>1</v>
      </c>
      <c r="I51">
        <v>1</v>
      </c>
      <c r="J51">
        <v>1553</v>
      </c>
      <c r="K51">
        <v>8</v>
      </c>
      <c r="L51">
        <v>1</v>
      </c>
      <c r="M51">
        <v>0</v>
      </c>
      <c r="N51">
        <v>0</v>
      </c>
      <c r="O51">
        <v>3</v>
      </c>
    </row>
    <row r="52" spans="1:15" x14ac:dyDescent="0.3">
      <c r="A52" t="s">
        <v>2878</v>
      </c>
      <c r="B52">
        <v>162</v>
      </c>
      <c r="C52">
        <v>0</v>
      </c>
      <c r="D52">
        <v>0</v>
      </c>
      <c r="E52">
        <v>0</v>
      </c>
      <c r="F52">
        <v>0</v>
      </c>
      <c r="G52">
        <v>0</v>
      </c>
      <c r="H52">
        <v>0</v>
      </c>
      <c r="I52">
        <v>0</v>
      </c>
      <c r="J52">
        <v>160</v>
      </c>
      <c r="K52">
        <v>2</v>
      </c>
      <c r="L52">
        <v>0</v>
      </c>
      <c r="M52">
        <v>0</v>
      </c>
      <c r="N52">
        <v>0</v>
      </c>
      <c r="O52">
        <v>0</v>
      </c>
    </row>
    <row r="53" spans="1:15" x14ac:dyDescent="0.3">
      <c r="A53" t="s">
        <v>2879</v>
      </c>
      <c r="B53">
        <v>0</v>
      </c>
      <c r="C53">
        <v>0</v>
      </c>
      <c r="D53">
        <v>0</v>
      </c>
      <c r="E53">
        <v>0</v>
      </c>
      <c r="F53">
        <v>0</v>
      </c>
      <c r="G53">
        <v>0</v>
      </c>
      <c r="H53">
        <v>0</v>
      </c>
      <c r="I53">
        <v>0</v>
      </c>
      <c r="J53">
        <v>0</v>
      </c>
      <c r="K53">
        <v>0</v>
      </c>
      <c r="L53">
        <v>0</v>
      </c>
      <c r="M53">
        <v>0</v>
      </c>
      <c r="N53">
        <v>0</v>
      </c>
      <c r="O53">
        <v>0</v>
      </c>
    </row>
    <row r="54" spans="1:15" x14ac:dyDescent="0.3">
      <c r="A54" t="s">
        <v>2880</v>
      </c>
      <c r="B54">
        <v>912</v>
      </c>
      <c r="C54">
        <v>0</v>
      </c>
      <c r="D54">
        <v>0</v>
      </c>
      <c r="E54">
        <v>0</v>
      </c>
      <c r="F54">
        <v>1</v>
      </c>
      <c r="G54">
        <v>0</v>
      </c>
      <c r="H54">
        <v>0</v>
      </c>
      <c r="I54">
        <v>0</v>
      </c>
      <c r="J54">
        <v>0</v>
      </c>
      <c r="K54">
        <v>906</v>
      </c>
      <c r="L54">
        <v>0</v>
      </c>
      <c r="M54">
        <v>0</v>
      </c>
      <c r="N54">
        <v>0</v>
      </c>
      <c r="O54">
        <v>5</v>
      </c>
    </row>
    <row r="55" spans="1:15" x14ac:dyDescent="0.3">
      <c r="A55" t="s">
        <v>2881</v>
      </c>
      <c r="B55">
        <v>139</v>
      </c>
      <c r="C55">
        <v>0</v>
      </c>
      <c r="D55">
        <v>0</v>
      </c>
      <c r="E55">
        <v>0</v>
      </c>
      <c r="F55">
        <v>0</v>
      </c>
      <c r="G55">
        <v>0</v>
      </c>
      <c r="H55">
        <v>0</v>
      </c>
      <c r="I55">
        <v>0</v>
      </c>
      <c r="J55">
        <v>0</v>
      </c>
      <c r="K55">
        <v>139</v>
      </c>
      <c r="L55">
        <v>0</v>
      </c>
      <c r="M55">
        <v>0</v>
      </c>
      <c r="N55">
        <v>0</v>
      </c>
      <c r="O55">
        <v>0</v>
      </c>
    </row>
    <row r="56" spans="1:15" x14ac:dyDescent="0.3">
      <c r="A56" t="s">
        <v>2882</v>
      </c>
      <c r="B56">
        <v>44</v>
      </c>
      <c r="C56">
        <v>0</v>
      </c>
      <c r="D56">
        <v>0</v>
      </c>
      <c r="E56">
        <v>0</v>
      </c>
      <c r="F56">
        <v>0</v>
      </c>
      <c r="G56">
        <v>0</v>
      </c>
      <c r="H56">
        <v>0</v>
      </c>
      <c r="I56">
        <v>0</v>
      </c>
      <c r="J56">
        <v>0</v>
      </c>
      <c r="K56">
        <v>44</v>
      </c>
      <c r="L56">
        <v>0</v>
      </c>
      <c r="M56">
        <v>0</v>
      </c>
      <c r="N56">
        <v>0</v>
      </c>
      <c r="O56">
        <v>0</v>
      </c>
    </row>
    <row r="57" spans="1:15" x14ac:dyDescent="0.3">
      <c r="A57" t="s">
        <v>2883</v>
      </c>
      <c r="B57">
        <v>281</v>
      </c>
      <c r="C57">
        <v>0</v>
      </c>
      <c r="D57">
        <v>0</v>
      </c>
      <c r="E57">
        <v>0</v>
      </c>
      <c r="F57">
        <v>0</v>
      </c>
      <c r="G57">
        <v>0</v>
      </c>
      <c r="H57">
        <v>0</v>
      </c>
      <c r="I57">
        <v>0</v>
      </c>
      <c r="J57">
        <v>0</v>
      </c>
      <c r="K57">
        <v>278</v>
      </c>
      <c r="L57">
        <v>1</v>
      </c>
      <c r="M57">
        <v>0</v>
      </c>
      <c r="N57">
        <v>0</v>
      </c>
      <c r="O57">
        <v>2</v>
      </c>
    </row>
    <row r="58" spans="1:15" x14ac:dyDescent="0.3">
      <c r="A58" t="s">
        <v>2884</v>
      </c>
      <c r="B58">
        <v>73</v>
      </c>
      <c r="C58">
        <v>0</v>
      </c>
      <c r="D58">
        <v>0</v>
      </c>
      <c r="E58">
        <v>0</v>
      </c>
      <c r="F58">
        <v>0</v>
      </c>
      <c r="G58">
        <v>0</v>
      </c>
      <c r="H58">
        <v>0</v>
      </c>
      <c r="I58">
        <v>0</v>
      </c>
      <c r="J58">
        <v>0</v>
      </c>
      <c r="K58">
        <v>68</v>
      </c>
      <c r="L58">
        <v>0</v>
      </c>
      <c r="M58">
        <v>0</v>
      </c>
      <c r="N58">
        <v>0</v>
      </c>
      <c r="O58">
        <v>5</v>
      </c>
    </row>
    <row r="59" spans="1:15" x14ac:dyDescent="0.3">
      <c r="A59" t="s">
        <v>2885</v>
      </c>
      <c r="B59">
        <v>33</v>
      </c>
      <c r="C59">
        <v>0</v>
      </c>
      <c r="D59">
        <v>0</v>
      </c>
      <c r="E59">
        <v>0</v>
      </c>
      <c r="F59">
        <v>0</v>
      </c>
      <c r="G59">
        <v>0</v>
      </c>
      <c r="H59">
        <v>0</v>
      </c>
      <c r="I59">
        <v>0</v>
      </c>
      <c r="J59">
        <v>0</v>
      </c>
      <c r="K59">
        <v>33</v>
      </c>
      <c r="L59">
        <v>0</v>
      </c>
      <c r="M59">
        <v>0</v>
      </c>
      <c r="N59">
        <v>0</v>
      </c>
      <c r="O59">
        <v>0</v>
      </c>
    </row>
    <row r="60" spans="1:15" x14ac:dyDescent="0.3">
      <c r="A60" t="s">
        <v>2640</v>
      </c>
      <c r="B60">
        <v>10958</v>
      </c>
      <c r="C60">
        <v>4</v>
      </c>
      <c r="D60">
        <v>3</v>
      </c>
      <c r="E60">
        <v>0</v>
      </c>
      <c r="F60">
        <v>11</v>
      </c>
      <c r="G60">
        <v>13</v>
      </c>
      <c r="H60">
        <v>6</v>
      </c>
      <c r="I60">
        <v>3</v>
      </c>
      <c r="J60">
        <v>3</v>
      </c>
      <c r="K60">
        <v>13</v>
      </c>
      <c r="L60">
        <v>3564</v>
      </c>
      <c r="M60">
        <v>31</v>
      </c>
      <c r="N60">
        <v>8</v>
      </c>
      <c r="O60">
        <v>7299</v>
      </c>
    </row>
    <row r="61" spans="1:15" x14ac:dyDescent="0.3">
      <c r="A61" t="s">
        <v>2886</v>
      </c>
      <c r="B61">
        <v>140</v>
      </c>
      <c r="C61">
        <v>0</v>
      </c>
      <c r="D61">
        <v>0</v>
      </c>
      <c r="E61">
        <v>0</v>
      </c>
      <c r="F61">
        <v>0</v>
      </c>
      <c r="G61">
        <v>0</v>
      </c>
      <c r="H61">
        <v>0</v>
      </c>
      <c r="I61">
        <v>0</v>
      </c>
      <c r="J61">
        <v>0</v>
      </c>
      <c r="K61">
        <v>0</v>
      </c>
      <c r="L61">
        <v>138</v>
      </c>
      <c r="M61">
        <v>0</v>
      </c>
      <c r="N61">
        <v>1</v>
      </c>
      <c r="O61">
        <v>1</v>
      </c>
    </row>
    <row r="62" spans="1:15" x14ac:dyDescent="0.3">
      <c r="A62" t="s">
        <v>2887</v>
      </c>
      <c r="B62">
        <v>59</v>
      </c>
      <c r="C62">
        <v>0</v>
      </c>
      <c r="D62">
        <v>0</v>
      </c>
      <c r="E62">
        <v>0</v>
      </c>
      <c r="F62">
        <v>0</v>
      </c>
      <c r="G62">
        <v>0</v>
      </c>
      <c r="H62">
        <v>0</v>
      </c>
      <c r="I62">
        <v>0</v>
      </c>
      <c r="J62">
        <v>0</v>
      </c>
      <c r="K62">
        <v>1</v>
      </c>
      <c r="L62">
        <v>58</v>
      </c>
      <c r="M62">
        <v>0</v>
      </c>
      <c r="N62">
        <v>0</v>
      </c>
      <c r="O62">
        <v>0</v>
      </c>
    </row>
    <row r="63" spans="1:15" x14ac:dyDescent="0.3">
      <c r="A63" t="s">
        <v>2888</v>
      </c>
      <c r="B63">
        <v>290</v>
      </c>
      <c r="C63">
        <v>0</v>
      </c>
      <c r="D63">
        <v>0</v>
      </c>
      <c r="E63">
        <v>0</v>
      </c>
      <c r="F63">
        <v>0</v>
      </c>
      <c r="G63">
        <v>0</v>
      </c>
      <c r="H63">
        <v>0</v>
      </c>
      <c r="I63">
        <v>0</v>
      </c>
      <c r="J63">
        <v>0</v>
      </c>
      <c r="K63">
        <v>0</v>
      </c>
      <c r="L63">
        <v>288</v>
      </c>
      <c r="M63">
        <v>0</v>
      </c>
      <c r="N63">
        <v>0</v>
      </c>
      <c r="O63">
        <v>2</v>
      </c>
    </row>
    <row r="64" spans="1:15" x14ac:dyDescent="0.3">
      <c r="A64" t="s">
        <v>2889</v>
      </c>
      <c r="B64">
        <v>78</v>
      </c>
      <c r="C64">
        <v>0</v>
      </c>
      <c r="D64">
        <v>0</v>
      </c>
      <c r="E64">
        <v>0</v>
      </c>
      <c r="F64">
        <v>0</v>
      </c>
      <c r="G64">
        <v>0</v>
      </c>
      <c r="H64">
        <v>0</v>
      </c>
      <c r="I64">
        <v>0</v>
      </c>
      <c r="J64">
        <v>0</v>
      </c>
      <c r="K64">
        <v>0</v>
      </c>
      <c r="L64">
        <v>78</v>
      </c>
      <c r="M64">
        <v>0</v>
      </c>
      <c r="N64">
        <v>0</v>
      </c>
      <c r="O64">
        <v>0</v>
      </c>
    </row>
    <row r="65" spans="1:15" x14ac:dyDescent="0.3">
      <c r="A65" t="s">
        <v>2890</v>
      </c>
      <c r="B65">
        <v>99</v>
      </c>
      <c r="C65">
        <v>0</v>
      </c>
      <c r="D65">
        <v>0</v>
      </c>
      <c r="E65">
        <v>0</v>
      </c>
      <c r="F65">
        <v>0</v>
      </c>
      <c r="G65">
        <v>0</v>
      </c>
      <c r="H65">
        <v>0</v>
      </c>
      <c r="I65">
        <v>0</v>
      </c>
      <c r="J65">
        <v>0</v>
      </c>
      <c r="K65">
        <v>0</v>
      </c>
      <c r="L65">
        <v>99</v>
      </c>
      <c r="M65">
        <v>0</v>
      </c>
      <c r="N65">
        <v>0</v>
      </c>
      <c r="O65">
        <v>0</v>
      </c>
    </row>
    <row r="66" spans="1:15" x14ac:dyDescent="0.3">
      <c r="A66" t="s">
        <v>2891</v>
      </c>
      <c r="B66">
        <v>79</v>
      </c>
      <c r="C66">
        <v>0</v>
      </c>
      <c r="D66">
        <v>0</v>
      </c>
      <c r="E66">
        <v>0</v>
      </c>
      <c r="F66">
        <v>0</v>
      </c>
      <c r="G66">
        <v>0</v>
      </c>
      <c r="H66">
        <v>0</v>
      </c>
      <c r="I66">
        <v>0</v>
      </c>
      <c r="J66">
        <v>0</v>
      </c>
      <c r="K66">
        <v>0</v>
      </c>
      <c r="L66">
        <v>79</v>
      </c>
      <c r="M66">
        <v>0</v>
      </c>
      <c r="N66">
        <v>0</v>
      </c>
      <c r="O66">
        <v>0</v>
      </c>
    </row>
    <row r="67" spans="1:15" x14ac:dyDescent="0.3">
      <c r="A67" t="s">
        <v>2892</v>
      </c>
      <c r="B67">
        <v>0</v>
      </c>
      <c r="C67">
        <v>0</v>
      </c>
      <c r="D67">
        <v>0</v>
      </c>
      <c r="E67">
        <v>0</v>
      </c>
      <c r="F67">
        <v>0</v>
      </c>
      <c r="G67">
        <v>0</v>
      </c>
      <c r="H67">
        <v>0</v>
      </c>
      <c r="I67">
        <v>0</v>
      </c>
      <c r="J67">
        <v>0</v>
      </c>
      <c r="K67">
        <v>0</v>
      </c>
      <c r="L67">
        <v>0</v>
      </c>
      <c r="M67">
        <v>0</v>
      </c>
      <c r="N67">
        <v>0</v>
      </c>
      <c r="O67">
        <v>0</v>
      </c>
    </row>
    <row r="68" spans="1:15" x14ac:dyDescent="0.3">
      <c r="A68" t="s">
        <v>2893</v>
      </c>
      <c r="B68">
        <v>440</v>
      </c>
      <c r="C68">
        <v>0</v>
      </c>
      <c r="D68">
        <v>0</v>
      </c>
      <c r="E68">
        <v>0</v>
      </c>
      <c r="F68">
        <v>0</v>
      </c>
      <c r="G68">
        <v>0</v>
      </c>
      <c r="H68">
        <v>0</v>
      </c>
      <c r="I68">
        <v>0</v>
      </c>
      <c r="J68">
        <v>0</v>
      </c>
      <c r="K68">
        <v>0</v>
      </c>
      <c r="L68">
        <v>0</v>
      </c>
      <c r="M68">
        <v>436</v>
      </c>
      <c r="N68">
        <v>0</v>
      </c>
      <c r="O68">
        <v>4</v>
      </c>
    </row>
    <row r="69" spans="1:15" x14ac:dyDescent="0.3">
      <c r="A69" t="s">
        <v>2894</v>
      </c>
      <c r="B69">
        <v>7364</v>
      </c>
      <c r="C69">
        <v>0</v>
      </c>
      <c r="D69">
        <v>1</v>
      </c>
      <c r="E69">
        <v>0</v>
      </c>
      <c r="F69">
        <v>1</v>
      </c>
      <c r="G69">
        <v>1</v>
      </c>
      <c r="H69">
        <v>1</v>
      </c>
      <c r="I69">
        <v>0</v>
      </c>
      <c r="J69">
        <v>6</v>
      </c>
      <c r="K69">
        <v>0</v>
      </c>
      <c r="L69">
        <v>3</v>
      </c>
      <c r="M69">
        <v>7342</v>
      </c>
      <c r="N69">
        <v>0</v>
      </c>
      <c r="O69">
        <v>9</v>
      </c>
    </row>
    <row r="70" spans="1:15" x14ac:dyDescent="0.3">
      <c r="A70" t="s">
        <v>2895</v>
      </c>
      <c r="B70">
        <v>136</v>
      </c>
      <c r="C70">
        <v>0</v>
      </c>
      <c r="D70">
        <v>0</v>
      </c>
      <c r="E70">
        <v>0</v>
      </c>
      <c r="F70">
        <v>0</v>
      </c>
      <c r="G70">
        <v>0</v>
      </c>
      <c r="H70">
        <v>0</v>
      </c>
      <c r="I70">
        <v>0</v>
      </c>
      <c r="J70">
        <v>0</v>
      </c>
      <c r="K70">
        <v>0</v>
      </c>
      <c r="L70">
        <v>0</v>
      </c>
      <c r="M70">
        <v>135</v>
      </c>
      <c r="N70">
        <v>0</v>
      </c>
      <c r="O70">
        <v>1</v>
      </c>
    </row>
    <row r="71" spans="1:15" x14ac:dyDescent="0.3">
      <c r="A71" t="s">
        <v>2896</v>
      </c>
      <c r="B71">
        <v>133</v>
      </c>
      <c r="C71">
        <v>0</v>
      </c>
      <c r="D71">
        <v>0</v>
      </c>
      <c r="E71">
        <v>0</v>
      </c>
      <c r="F71">
        <v>0</v>
      </c>
      <c r="G71">
        <v>0</v>
      </c>
      <c r="H71">
        <v>0</v>
      </c>
      <c r="I71">
        <v>0</v>
      </c>
      <c r="J71">
        <v>0</v>
      </c>
      <c r="K71">
        <v>0</v>
      </c>
      <c r="L71">
        <v>0</v>
      </c>
      <c r="M71">
        <v>133</v>
      </c>
      <c r="N71">
        <v>0</v>
      </c>
      <c r="O71">
        <v>0</v>
      </c>
    </row>
    <row r="72" spans="1:15" x14ac:dyDescent="0.3">
      <c r="A72" t="s">
        <v>2897</v>
      </c>
      <c r="B72">
        <v>226</v>
      </c>
      <c r="C72">
        <v>0</v>
      </c>
      <c r="D72">
        <v>0</v>
      </c>
      <c r="E72">
        <v>0</v>
      </c>
      <c r="F72">
        <v>0</v>
      </c>
      <c r="G72">
        <v>0</v>
      </c>
      <c r="H72">
        <v>0</v>
      </c>
      <c r="I72">
        <v>0</v>
      </c>
      <c r="J72">
        <v>0</v>
      </c>
      <c r="K72">
        <v>0</v>
      </c>
      <c r="L72">
        <v>0</v>
      </c>
      <c r="M72">
        <v>226</v>
      </c>
      <c r="N72">
        <v>0</v>
      </c>
      <c r="O72">
        <v>0</v>
      </c>
    </row>
    <row r="73" spans="1:15" x14ac:dyDescent="0.3">
      <c r="A73" t="s">
        <v>2898</v>
      </c>
      <c r="B73">
        <v>15</v>
      </c>
      <c r="C73">
        <v>0</v>
      </c>
      <c r="D73">
        <v>15</v>
      </c>
      <c r="E73">
        <v>0</v>
      </c>
      <c r="F73">
        <v>0</v>
      </c>
      <c r="G73">
        <v>0</v>
      </c>
      <c r="H73">
        <v>0</v>
      </c>
      <c r="I73">
        <v>0</v>
      </c>
      <c r="J73">
        <v>0</v>
      </c>
      <c r="K73">
        <v>0</v>
      </c>
      <c r="L73">
        <v>0</v>
      </c>
      <c r="M73">
        <v>0</v>
      </c>
      <c r="N73">
        <v>0</v>
      </c>
      <c r="O73">
        <v>0</v>
      </c>
    </row>
    <row r="74" spans="1:15" x14ac:dyDescent="0.3">
      <c r="A74" t="s">
        <v>2899</v>
      </c>
      <c r="B74">
        <v>2</v>
      </c>
      <c r="C74">
        <v>0</v>
      </c>
      <c r="D74">
        <v>2</v>
      </c>
      <c r="E74">
        <v>0</v>
      </c>
      <c r="F74">
        <v>0</v>
      </c>
      <c r="G74">
        <v>0</v>
      </c>
      <c r="H74">
        <v>0</v>
      </c>
      <c r="I74">
        <v>0</v>
      </c>
      <c r="J74">
        <v>0</v>
      </c>
      <c r="K74">
        <v>0</v>
      </c>
      <c r="L74">
        <v>0</v>
      </c>
      <c r="M74">
        <v>0</v>
      </c>
      <c r="N74">
        <v>0</v>
      </c>
      <c r="O74">
        <v>0</v>
      </c>
    </row>
    <row r="75" spans="1:15" x14ac:dyDescent="0.3">
      <c r="A75" t="s">
        <v>2900</v>
      </c>
      <c r="B75">
        <v>0</v>
      </c>
      <c r="C75">
        <v>0</v>
      </c>
      <c r="D75">
        <v>0</v>
      </c>
      <c r="E75">
        <v>0</v>
      </c>
      <c r="F75">
        <v>0</v>
      </c>
      <c r="G75">
        <v>0</v>
      </c>
      <c r="H75">
        <v>0</v>
      </c>
      <c r="I75">
        <v>0</v>
      </c>
      <c r="J75">
        <v>0</v>
      </c>
      <c r="K75">
        <v>0</v>
      </c>
      <c r="L75">
        <v>0</v>
      </c>
      <c r="M75">
        <v>0</v>
      </c>
      <c r="N75">
        <v>0</v>
      </c>
      <c r="O75">
        <v>0</v>
      </c>
    </row>
    <row r="76" spans="1:15" x14ac:dyDescent="0.3">
      <c r="A76" t="s">
        <v>2851</v>
      </c>
      <c r="B76">
        <v>0</v>
      </c>
      <c r="C76">
        <v>0</v>
      </c>
      <c r="D76">
        <v>0</v>
      </c>
      <c r="E76">
        <v>0</v>
      </c>
      <c r="F76">
        <v>0</v>
      </c>
      <c r="G76">
        <v>0</v>
      </c>
      <c r="H76">
        <v>0</v>
      </c>
      <c r="I76">
        <v>0</v>
      </c>
      <c r="J76">
        <v>0</v>
      </c>
      <c r="K76">
        <v>0</v>
      </c>
      <c r="L76">
        <v>0</v>
      </c>
      <c r="M76">
        <v>0</v>
      </c>
      <c r="N76">
        <v>0</v>
      </c>
      <c r="O76">
        <v>0</v>
      </c>
    </row>
    <row r="77" spans="1:15" x14ac:dyDescent="0.3">
      <c r="A77" t="s">
        <v>2901</v>
      </c>
      <c r="B77">
        <v>0</v>
      </c>
      <c r="C77">
        <v>0</v>
      </c>
      <c r="D77">
        <v>0</v>
      </c>
      <c r="E77">
        <v>0</v>
      </c>
      <c r="F77">
        <v>0</v>
      </c>
      <c r="G77">
        <v>0</v>
      </c>
      <c r="H77">
        <v>0</v>
      </c>
      <c r="I77">
        <v>0</v>
      </c>
      <c r="J77">
        <v>0</v>
      </c>
      <c r="K77">
        <v>0</v>
      </c>
      <c r="L77">
        <v>0</v>
      </c>
      <c r="M77">
        <v>0</v>
      </c>
      <c r="N77">
        <v>0</v>
      </c>
      <c r="O77">
        <v>0</v>
      </c>
    </row>
    <row r="78" spans="1:15" x14ac:dyDescent="0.3">
      <c r="A78" t="s">
        <v>2902</v>
      </c>
      <c r="B78">
        <v>0</v>
      </c>
      <c r="C78">
        <v>0</v>
      </c>
      <c r="D78">
        <v>0</v>
      </c>
      <c r="E78">
        <v>0</v>
      </c>
      <c r="F78">
        <v>0</v>
      </c>
      <c r="G78">
        <v>0</v>
      </c>
      <c r="H78">
        <v>0</v>
      </c>
      <c r="I78">
        <v>0</v>
      </c>
      <c r="J78">
        <v>0</v>
      </c>
      <c r="K78">
        <v>0</v>
      </c>
      <c r="L78">
        <v>0</v>
      </c>
      <c r="M78">
        <v>0</v>
      </c>
      <c r="N78">
        <v>0</v>
      </c>
      <c r="O78">
        <v>0</v>
      </c>
    </row>
    <row r="79" spans="1:15" x14ac:dyDescent="0.3">
      <c r="A79" t="s">
        <v>2903</v>
      </c>
      <c r="B79">
        <v>0</v>
      </c>
      <c r="C79">
        <v>0</v>
      </c>
      <c r="D79">
        <v>0</v>
      </c>
      <c r="E79">
        <v>0</v>
      </c>
      <c r="F79">
        <v>0</v>
      </c>
      <c r="G79">
        <v>0</v>
      </c>
      <c r="H79">
        <v>0</v>
      </c>
      <c r="I79">
        <v>0</v>
      </c>
      <c r="J79">
        <v>0</v>
      </c>
      <c r="K79">
        <v>0</v>
      </c>
      <c r="L79">
        <v>0</v>
      </c>
      <c r="M79">
        <v>0</v>
      </c>
      <c r="N79">
        <v>0</v>
      </c>
      <c r="O79">
        <v>0</v>
      </c>
    </row>
    <row r="80" spans="1:15" x14ac:dyDescent="0.3">
      <c r="A80" t="s">
        <v>2904</v>
      </c>
      <c r="B80">
        <v>0</v>
      </c>
      <c r="C80">
        <v>0</v>
      </c>
      <c r="D80">
        <v>0</v>
      </c>
      <c r="E80">
        <v>0</v>
      </c>
      <c r="F80">
        <v>0</v>
      </c>
      <c r="G80">
        <v>0</v>
      </c>
      <c r="H80">
        <v>0</v>
      </c>
      <c r="I80">
        <v>0</v>
      </c>
      <c r="J80">
        <v>0</v>
      </c>
      <c r="K80">
        <v>0</v>
      </c>
      <c r="L80">
        <v>0</v>
      </c>
      <c r="M80">
        <v>0</v>
      </c>
      <c r="N80">
        <v>0</v>
      </c>
      <c r="O80">
        <v>0</v>
      </c>
    </row>
    <row r="81" spans="1:15" x14ac:dyDescent="0.3">
      <c r="A81" t="s">
        <v>2905</v>
      </c>
      <c r="B81">
        <v>0</v>
      </c>
      <c r="C81">
        <v>0</v>
      </c>
      <c r="D81">
        <v>0</v>
      </c>
      <c r="E81">
        <v>0</v>
      </c>
      <c r="F81">
        <v>0</v>
      </c>
      <c r="G81">
        <v>0</v>
      </c>
      <c r="H81">
        <v>0</v>
      </c>
      <c r="I81">
        <v>0</v>
      </c>
      <c r="J81">
        <v>0</v>
      </c>
      <c r="K81">
        <v>0</v>
      </c>
      <c r="L81">
        <v>0</v>
      </c>
      <c r="M81">
        <v>0</v>
      </c>
      <c r="N81">
        <v>0</v>
      </c>
      <c r="O81">
        <v>0</v>
      </c>
    </row>
    <row r="82" spans="1:15" x14ac:dyDescent="0.3">
      <c r="A82" t="s">
        <v>2906</v>
      </c>
      <c r="B82">
        <v>0</v>
      </c>
      <c r="C82">
        <v>0</v>
      </c>
      <c r="D82">
        <v>0</v>
      </c>
      <c r="E82">
        <v>0</v>
      </c>
      <c r="F82">
        <v>0</v>
      </c>
      <c r="G82">
        <v>0</v>
      </c>
      <c r="H82">
        <v>0</v>
      </c>
      <c r="I82">
        <v>0</v>
      </c>
      <c r="J82">
        <v>0</v>
      </c>
      <c r="K82">
        <v>0</v>
      </c>
      <c r="L82">
        <v>0</v>
      </c>
      <c r="M82">
        <v>0</v>
      </c>
      <c r="N82">
        <v>0</v>
      </c>
      <c r="O82">
        <v>0</v>
      </c>
    </row>
    <row r="83" spans="1:15" x14ac:dyDescent="0.3">
      <c r="A83" t="s">
        <v>2907</v>
      </c>
      <c r="B83">
        <v>0</v>
      </c>
      <c r="C83">
        <v>0</v>
      </c>
      <c r="D83">
        <v>0</v>
      </c>
      <c r="E83">
        <v>0</v>
      </c>
      <c r="F83">
        <v>0</v>
      </c>
      <c r="G83">
        <v>0</v>
      </c>
      <c r="H83">
        <v>0</v>
      </c>
      <c r="I83">
        <v>0</v>
      </c>
      <c r="J83">
        <v>0</v>
      </c>
      <c r="K83">
        <v>0</v>
      </c>
      <c r="L83">
        <v>0</v>
      </c>
      <c r="M83">
        <v>0</v>
      </c>
      <c r="N83">
        <v>0</v>
      </c>
      <c r="O83">
        <v>0</v>
      </c>
    </row>
    <row r="84" spans="1:15" x14ac:dyDescent="0.3">
      <c r="A84" t="s">
        <v>1570</v>
      </c>
      <c r="B84">
        <v>361</v>
      </c>
      <c r="C84">
        <v>22</v>
      </c>
      <c r="D84">
        <v>70</v>
      </c>
      <c r="E84">
        <v>0</v>
      </c>
      <c r="F84">
        <v>0</v>
      </c>
      <c r="G84">
        <v>2</v>
      </c>
      <c r="H84">
        <v>122</v>
      </c>
      <c r="I84">
        <v>0</v>
      </c>
      <c r="J84">
        <v>0</v>
      </c>
      <c r="K84">
        <v>0</v>
      </c>
      <c r="L84">
        <v>26</v>
      </c>
      <c r="M84">
        <v>3</v>
      </c>
      <c r="N84">
        <v>101</v>
      </c>
      <c r="O84">
        <v>15</v>
      </c>
    </row>
  </sheetData>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FAF0B-709D-42B1-BF95-01D074338A30}">
  <dimension ref="A1:H56"/>
  <sheetViews>
    <sheetView workbookViewId="0">
      <selection activeCell="F13" sqref="F13"/>
    </sheetView>
  </sheetViews>
  <sheetFormatPr defaultRowHeight="14.4" x14ac:dyDescent="0.3"/>
  <sheetData>
    <row r="1" spans="1:8" x14ac:dyDescent="0.3">
      <c r="A1" t="s">
        <v>2908</v>
      </c>
    </row>
    <row r="2" spans="1:8" x14ac:dyDescent="0.3">
      <c r="B2" t="s">
        <v>2909</v>
      </c>
    </row>
    <row r="3" spans="1:8" x14ac:dyDescent="0.3">
      <c r="B3" t="s">
        <v>2</v>
      </c>
      <c r="C3" t="s">
        <v>2910</v>
      </c>
      <c r="D3" t="s">
        <v>2911</v>
      </c>
      <c r="E3" t="s">
        <v>2632</v>
      </c>
      <c r="F3" t="s">
        <v>2912</v>
      </c>
      <c r="G3" t="s">
        <v>2641</v>
      </c>
      <c r="H3" t="s">
        <v>2631</v>
      </c>
    </row>
    <row r="4" spans="1:8" x14ac:dyDescent="0.3">
      <c r="A4" t="s">
        <v>668</v>
      </c>
    </row>
    <row r="5" spans="1:8" x14ac:dyDescent="0.3">
      <c r="A5" t="s">
        <v>41</v>
      </c>
    </row>
    <row r="6" spans="1:8" x14ac:dyDescent="0.3">
      <c r="A6" t="s">
        <v>2913</v>
      </c>
    </row>
    <row r="7" spans="1:8" x14ac:dyDescent="0.3">
      <c r="A7" t="s">
        <v>2</v>
      </c>
      <c r="B7">
        <v>110282</v>
      </c>
      <c r="C7">
        <v>19884</v>
      </c>
      <c r="D7">
        <v>15902</v>
      </c>
      <c r="E7">
        <v>20652</v>
      </c>
      <c r="F7">
        <v>34326</v>
      </c>
      <c r="G7">
        <v>15059</v>
      </c>
      <c r="H7">
        <v>4459</v>
      </c>
    </row>
    <row r="8" spans="1:8" x14ac:dyDescent="0.3">
      <c r="A8" t="s">
        <v>2914</v>
      </c>
      <c r="B8">
        <v>19801</v>
      </c>
      <c r="C8">
        <v>1633</v>
      </c>
      <c r="D8">
        <v>1152</v>
      </c>
      <c r="E8">
        <v>3611</v>
      </c>
      <c r="F8">
        <v>12273</v>
      </c>
      <c r="G8">
        <v>854</v>
      </c>
      <c r="H8">
        <v>278</v>
      </c>
    </row>
    <row r="9" spans="1:8" x14ac:dyDescent="0.3">
      <c r="A9" t="s">
        <v>2915</v>
      </c>
      <c r="B9">
        <v>1287</v>
      </c>
      <c r="C9">
        <v>192</v>
      </c>
      <c r="D9">
        <v>152</v>
      </c>
      <c r="E9">
        <v>332</v>
      </c>
      <c r="F9">
        <v>470</v>
      </c>
      <c r="G9">
        <v>110</v>
      </c>
      <c r="H9">
        <v>31</v>
      </c>
    </row>
    <row r="10" spans="1:8" x14ac:dyDescent="0.3">
      <c r="A10" t="s">
        <v>2916</v>
      </c>
      <c r="B10">
        <v>56049</v>
      </c>
      <c r="C10">
        <v>13009</v>
      </c>
      <c r="D10">
        <v>11347</v>
      </c>
      <c r="E10">
        <v>10099</v>
      </c>
      <c r="F10">
        <v>7406</v>
      </c>
      <c r="G10">
        <v>11205</v>
      </c>
      <c r="H10">
        <v>2983</v>
      </c>
    </row>
    <row r="11" spans="1:8" x14ac:dyDescent="0.3">
      <c r="A11" t="s">
        <v>2917</v>
      </c>
      <c r="B11">
        <v>3600</v>
      </c>
      <c r="C11">
        <v>1296</v>
      </c>
      <c r="D11">
        <v>392</v>
      </c>
      <c r="E11">
        <v>485</v>
      </c>
      <c r="F11">
        <v>860</v>
      </c>
      <c r="G11">
        <v>475</v>
      </c>
      <c r="H11">
        <v>92</v>
      </c>
    </row>
    <row r="12" spans="1:8" x14ac:dyDescent="0.3">
      <c r="A12" t="s">
        <v>2918</v>
      </c>
      <c r="B12">
        <v>29545</v>
      </c>
      <c r="C12">
        <v>3754</v>
      </c>
      <c r="D12">
        <v>2859</v>
      </c>
      <c r="E12">
        <v>6125</v>
      </c>
      <c r="F12">
        <v>13317</v>
      </c>
      <c r="G12">
        <v>2415</v>
      </c>
      <c r="H12">
        <v>1075</v>
      </c>
    </row>
    <row r="13" spans="1:8" x14ac:dyDescent="0.3">
      <c r="A13" t="s">
        <v>53</v>
      </c>
    </row>
    <row r="14" spans="1:8" x14ac:dyDescent="0.3">
      <c r="A14" t="s">
        <v>2913</v>
      </c>
    </row>
    <row r="15" spans="1:8" x14ac:dyDescent="0.3">
      <c r="A15" t="s">
        <v>2</v>
      </c>
      <c r="B15">
        <v>56037</v>
      </c>
      <c r="C15">
        <v>9971</v>
      </c>
      <c r="D15">
        <v>8054</v>
      </c>
      <c r="E15">
        <v>10714</v>
      </c>
      <c r="F15">
        <v>17756</v>
      </c>
      <c r="G15">
        <v>7306</v>
      </c>
      <c r="H15">
        <v>2236</v>
      </c>
    </row>
    <row r="16" spans="1:8" x14ac:dyDescent="0.3">
      <c r="A16" t="s">
        <v>2914</v>
      </c>
      <c r="B16">
        <v>12901</v>
      </c>
      <c r="C16">
        <v>1144</v>
      </c>
      <c r="D16">
        <v>799</v>
      </c>
      <c r="E16">
        <v>2571</v>
      </c>
      <c r="F16">
        <v>7553</v>
      </c>
      <c r="G16">
        <v>626</v>
      </c>
      <c r="H16">
        <v>208</v>
      </c>
    </row>
    <row r="17" spans="1:8" x14ac:dyDescent="0.3">
      <c r="A17" t="s">
        <v>2915</v>
      </c>
      <c r="B17">
        <v>878</v>
      </c>
      <c r="C17">
        <v>130</v>
      </c>
      <c r="D17">
        <v>111</v>
      </c>
      <c r="E17">
        <v>248</v>
      </c>
      <c r="F17">
        <v>299</v>
      </c>
      <c r="G17">
        <v>63</v>
      </c>
      <c r="H17">
        <v>27</v>
      </c>
    </row>
    <row r="18" spans="1:8" x14ac:dyDescent="0.3">
      <c r="A18" t="s">
        <v>2916</v>
      </c>
      <c r="B18">
        <v>29108</v>
      </c>
      <c r="C18">
        <v>6870</v>
      </c>
      <c r="D18">
        <v>5795</v>
      </c>
      <c r="E18">
        <v>5204</v>
      </c>
      <c r="F18">
        <v>4017</v>
      </c>
      <c r="G18">
        <v>5590</v>
      </c>
      <c r="H18">
        <v>1632</v>
      </c>
    </row>
    <row r="19" spans="1:8" x14ac:dyDescent="0.3">
      <c r="A19" t="s">
        <v>2917</v>
      </c>
      <c r="B19">
        <v>1695</v>
      </c>
      <c r="C19">
        <v>587</v>
      </c>
      <c r="D19">
        <v>210</v>
      </c>
      <c r="E19">
        <v>241</v>
      </c>
      <c r="F19">
        <v>384</v>
      </c>
      <c r="G19">
        <v>218</v>
      </c>
      <c r="H19">
        <v>55</v>
      </c>
    </row>
    <row r="20" spans="1:8" x14ac:dyDescent="0.3">
      <c r="A20" t="s">
        <v>2918</v>
      </c>
      <c r="B20">
        <v>11455</v>
      </c>
      <c r="C20">
        <v>1240</v>
      </c>
      <c r="D20">
        <v>1139</v>
      </c>
      <c r="E20">
        <v>2450</v>
      </c>
      <c r="F20">
        <v>5503</v>
      </c>
      <c r="G20">
        <v>809</v>
      </c>
      <c r="H20">
        <v>314</v>
      </c>
    </row>
    <row r="21" spans="1:8" x14ac:dyDescent="0.3">
      <c r="A21" t="s">
        <v>54</v>
      </c>
    </row>
    <row r="22" spans="1:8" x14ac:dyDescent="0.3">
      <c r="A22" t="s">
        <v>2913</v>
      </c>
    </row>
    <row r="23" spans="1:8" x14ac:dyDescent="0.3">
      <c r="A23" t="s">
        <v>2</v>
      </c>
      <c r="B23">
        <v>54245</v>
      </c>
      <c r="C23">
        <v>9913</v>
      </c>
      <c r="D23">
        <v>7848</v>
      </c>
      <c r="E23">
        <v>9938</v>
      </c>
      <c r="F23">
        <v>16570</v>
      </c>
      <c r="G23">
        <v>7753</v>
      </c>
      <c r="H23">
        <v>2223</v>
      </c>
    </row>
    <row r="24" spans="1:8" x14ac:dyDescent="0.3">
      <c r="A24" t="s">
        <v>2914</v>
      </c>
      <c r="B24">
        <v>6900</v>
      </c>
      <c r="C24">
        <v>489</v>
      </c>
      <c r="D24">
        <v>353</v>
      </c>
      <c r="E24">
        <v>1040</v>
      </c>
      <c r="F24">
        <v>4720</v>
      </c>
      <c r="G24">
        <v>228</v>
      </c>
      <c r="H24">
        <v>70</v>
      </c>
    </row>
    <row r="25" spans="1:8" x14ac:dyDescent="0.3">
      <c r="A25" t="s">
        <v>2915</v>
      </c>
      <c r="B25">
        <v>409</v>
      </c>
      <c r="C25">
        <v>62</v>
      </c>
      <c r="D25">
        <v>41</v>
      </c>
      <c r="E25">
        <v>84</v>
      </c>
      <c r="F25">
        <v>171</v>
      </c>
      <c r="G25">
        <v>47</v>
      </c>
      <c r="H25">
        <v>4</v>
      </c>
    </row>
    <row r="26" spans="1:8" x14ac:dyDescent="0.3">
      <c r="A26" t="s">
        <v>2916</v>
      </c>
      <c r="B26">
        <v>26941</v>
      </c>
      <c r="C26">
        <v>6139</v>
      </c>
      <c r="D26">
        <v>5552</v>
      </c>
      <c r="E26">
        <v>4895</v>
      </c>
      <c r="F26">
        <v>3389</v>
      </c>
      <c r="G26">
        <v>5615</v>
      </c>
      <c r="H26">
        <v>1351</v>
      </c>
    </row>
    <row r="27" spans="1:8" x14ac:dyDescent="0.3">
      <c r="A27" t="s">
        <v>2917</v>
      </c>
      <c r="B27">
        <v>1905</v>
      </c>
      <c r="C27">
        <v>709</v>
      </c>
      <c r="D27">
        <v>182</v>
      </c>
      <c r="E27">
        <v>244</v>
      </c>
      <c r="F27">
        <v>476</v>
      </c>
      <c r="G27">
        <v>257</v>
      </c>
      <c r="H27">
        <v>37</v>
      </c>
    </row>
    <row r="28" spans="1:8" x14ac:dyDescent="0.3">
      <c r="A28" t="s">
        <v>2918</v>
      </c>
      <c r="B28">
        <v>18090</v>
      </c>
      <c r="C28">
        <v>2514</v>
      </c>
      <c r="D28">
        <v>1720</v>
      </c>
      <c r="E28">
        <v>3675</v>
      </c>
      <c r="F28">
        <v>7814</v>
      </c>
      <c r="G28">
        <v>1606</v>
      </c>
      <c r="H28">
        <v>761</v>
      </c>
    </row>
    <row r="29" spans="1:8" x14ac:dyDescent="0.3">
      <c r="A29" t="s">
        <v>668</v>
      </c>
    </row>
    <row r="30" spans="1:8" x14ac:dyDescent="0.3">
      <c r="A30" t="s">
        <v>41</v>
      </c>
    </row>
    <row r="31" spans="1:8" x14ac:dyDescent="0.3">
      <c r="A31" t="s">
        <v>2919</v>
      </c>
    </row>
    <row r="32" spans="1:8" x14ac:dyDescent="0.3">
      <c r="A32" t="s">
        <v>2</v>
      </c>
      <c r="B32">
        <v>110282</v>
      </c>
      <c r="C32">
        <v>19884</v>
      </c>
      <c r="D32">
        <v>15902</v>
      </c>
      <c r="E32">
        <v>20652</v>
      </c>
      <c r="F32">
        <v>34326</v>
      </c>
      <c r="G32">
        <v>15059</v>
      </c>
      <c r="H32">
        <v>4459</v>
      </c>
    </row>
    <row r="33" spans="1:8" x14ac:dyDescent="0.3">
      <c r="A33" t="s">
        <v>2914</v>
      </c>
      <c r="B33">
        <v>19801</v>
      </c>
      <c r="C33">
        <v>1633</v>
      </c>
      <c r="D33">
        <v>1152</v>
      </c>
      <c r="E33">
        <v>3611</v>
      </c>
      <c r="F33">
        <v>12273</v>
      </c>
      <c r="G33">
        <v>854</v>
      </c>
      <c r="H33">
        <v>278</v>
      </c>
    </row>
    <row r="34" spans="1:8" x14ac:dyDescent="0.3">
      <c r="A34" t="s">
        <v>2920</v>
      </c>
      <c r="B34">
        <v>1287</v>
      </c>
      <c r="C34">
        <v>192</v>
      </c>
      <c r="D34">
        <v>152</v>
      </c>
      <c r="E34">
        <v>332</v>
      </c>
      <c r="F34">
        <v>470</v>
      </c>
      <c r="G34">
        <v>110</v>
      </c>
      <c r="H34">
        <v>31</v>
      </c>
    </row>
    <row r="35" spans="1:8" x14ac:dyDescent="0.3">
      <c r="A35" t="s">
        <v>2917</v>
      </c>
      <c r="B35">
        <v>3600</v>
      </c>
      <c r="C35">
        <v>1296</v>
      </c>
      <c r="D35">
        <v>392</v>
      </c>
      <c r="E35">
        <v>485</v>
      </c>
      <c r="F35">
        <v>860</v>
      </c>
      <c r="G35">
        <v>475</v>
      </c>
      <c r="H35">
        <v>92</v>
      </c>
    </row>
    <row r="36" spans="1:8" x14ac:dyDescent="0.3">
      <c r="A36" t="s">
        <v>161</v>
      </c>
      <c r="B36">
        <v>1275</v>
      </c>
      <c r="C36">
        <v>66</v>
      </c>
      <c r="D36">
        <v>27</v>
      </c>
      <c r="E36">
        <v>251</v>
      </c>
      <c r="F36">
        <v>849</v>
      </c>
      <c r="G36">
        <v>71</v>
      </c>
      <c r="H36">
        <v>11</v>
      </c>
    </row>
    <row r="37" spans="1:8" x14ac:dyDescent="0.3">
      <c r="A37" t="s">
        <v>2921</v>
      </c>
      <c r="B37">
        <v>56049</v>
      </c>
      <c r="C37">
        <v>13009</v>
      </c>
      <c r="D37">
        <v>11347</v>
      </c>
      <c r="E37">
        <v>10099</v>
      </c>
      <c r="F37">
        <v>7406</v>
      </c>
      <c r="G37">
        <v>11205</v>
      </c>
      <c r="H37">
        <v>2983</v>
      </c>
    </row>
    <row r="38" spans="1:8" x14ac:dyDescent="0.3">
      <c r="A38" t="s">
        <v>2922</v>
      </c>
      <c r="B38">
        <v>28270</v>
      </c>
      <c r="C38">
        <v>3688</v>
      </c>
      <c r="D38">
        <v>2832</v>
      </c>
      <c r="E38">
        <v>5874</v>
      </c>
      <c r="F38">
        <v>12468</v>
      </c>
      <c r="G38">
        <v>2344</v>
      </c>
      <c r="H38">
        <v>1064</v>
      </c>
    </row>
    <row r="39" spans="1:8" x14ac:dyDescent="0.3">
      <c r="A39" t="s">
        <v>53</v>
      </c>
    </row>
    <row r="40" spans="1:8" x14ac:dyDescent="0.3">
      <c r="A40" t="s">
        <v>2919</v>
      </c>
    </row>
    <row r="41" spans="1:8" x14ac:dyDescent="0.3">
      <c r="A41" t="s">
        <v>2</v>
      </c>
      <c r="B41">
        <v>56037</v>
      </c>
      <c r="C41">
        <v>9971</v>
      </c>
      <c r="D41">
        <v>8054</v>
      </c>
      <c r="E41">
        <v>10714</v>
      </c>
      <c r="F41">
        <v>17756</v>
      </c>
      <c r="G41">
        <v>7306</v>
      </c>
      <c r="H41">
        <v>2236</v>
      </c>
    </row>
    <row r="42" spans="1:8" x14ac:dyDescent="0.3">
      <c r="A42" t="s">
        <v>2914</v>
      </c>
      <c r="B42">
        <v>12901</v>
      </c>
      <c r="C42">
        <v>1144</v>
      </c>
      <c r="D42">
        <v>799</v>
      </c>
      <c r="E42">
        <v>2571</v>
      </c>
      <c r="F42">
        <v>7553</v>
      </c>
      <c r="G42">
        <v>626</v>
      </c>
      <c r="H42">
        <v>208</v>
      </c>
    </row>
    <row r="43" spans="1:8" x14ac:dyDescent="0.3">
      <c r="A43" t="s">
        <v>2920</v>
      </c>
      <c r="B43">
        <v>878</v>
      </c>
      <c r="C43">
        <v>130</v>
      </c>
      <c r="D43">
        <v>111</v>
      </c>
      <c r="E43">
        <v>248</v>
      </c>
      <c r="F43">
        <v>299</v>
      </c>
      <c r="G43">
        <v>63</v>
      </c>
      <c r="H43">
        <v>27</v>
      </c>
    </row>
    <row r="44" spans="1:8" x14ac:dyDescent="0.3">
      <c r="A44" t="s">
        <v>2917</v>
      </c>
      <c r="B44">
        <v>1695</v>
      </c>
      <c r="C44">
        <v>587</v>
      </c>
      <c r="D44">
        <v>210</v>
      </c>
      <c r="E44">
        <v>241</v>
      </c>
      <c r="F44">
        <v>384</v>
      </c>
      <c r="G44">
        <v>218</v>
      </c>
      <c r="H44">
        <v>55</v>
      </c>
    </row>
    <row r="45" spans="1:8" x14ac:dyDescent="0.3">
      <c r="A45" t="s">
        <v>161</v>
      </c>
      <c r="B45">
        <v>845</v>
      </c>
      <c r="C45">
        <v>46</v>
      </c>
      <c r="D45">
        <v>18</v>
      </c>
      <c r="E45">
        <v>165</v>
      </c>
      <c r="F45">
        <v>569</v>
      </c>
      <c r="G45">
        <v>39</v>
      </c>
      <c r="H45">
        <v>8</v>
      </c>
    </row>
    <row r="46" spans="1:8" x14ac:dyDescent="0.3">
      <c r="A46" t="s">
        <v>2921</v>
      </c>
      <c r="B46">
        <v>29108</v>
      </c>
      <c r="C46">
        <v>6870</v>
      </c>
      <c r="D46">
        <v>5795</v>
      </c>
      <c r="E46">
        <v>5204</v>
      </c>
      <c r="F46">
        <v>4017</v>
      </c>
      <c r="G46">
        <v>5590</v>
      </c>
      <c r="H46">
        <v>1632</v>
      </c>
    </row>
    <row r="47" spans="1:8" x14ac:dyDescent="0.3">
      <c r="A47" t="s">
        <v>2922</v>
      </c>
      <c r="B47">
        <v>10610</v>
      </c>
      <c r="C47">
        <v>1194</v>
      </c>
      <c r="D47">
        <v>1121</v>
      </c>
      <c r="E47">
        <v>2285</v>
      </c>
      <c r="F47">
        <v>4934</v>
      </c>
      <c r="G47">
        <v>770</v>
      </c>
      <c r="H47">
        <v>306</v>
      </c>
    </row>
    <row r="48" spans="1:8" x14ac:dyDescent="0.3">
      <c r="A48" t="s">
        <v>54</v>
      </c>
    </row>
    <row r="49" spans="1:8" x14ac:dyDescent="0.3">
      <c r="A49" t="s">
        <v>2919</v>
      </c>
    </row>
    <row r="50" spans="1:8" x14ac:dyDescent="0.3">
      <c r="A50" t="s">
        <v>2</v>
      </c>
      <c r="B50">
        <v>54245</v>
      </c>
      <c r="C50">
        <v>9913</v>
      </c>
      <c r="D50">
        <v>7848</v>
      </c>
      <c r="E50">
        <v>9938</v>
      </c>
      <c r="F50">
        <v>16570</v>
      </c>
      <c r="G50">
        <v>7753</v>
      </c>
      <c r="H50">
        <v>2223</v>
      </c>
    </row>
    <row r="51" spans="1:8" x14ac:dyDescent="0.3">
      <c r="A51" t="s">
        <v>2914</v>
      </c>
      <c r="B51">
        <v>6900</v>
      </c>
      <c r="C51">
        <v>489</v>
      </c>
      <c r="D51">
        <v>353</v>
      </c>
      <c r="E51">
        <v>1040</v>
      </c>
      <c r="F51">
        <v>4720</v>
      </c>
      <c r="G51">
        <v>228</v>
      </c>
      <c r="H51">
        <v>70</v>
      </c>
    </row>
    <row r="52" spans="1:8" x14ac:dyDescent="0.3">
      <c r="A52" t="s">
        <v>2920</v>
      </c>
      <c r="B52">
        <v>409</v>
      </c>
      <c r="C52">
        <v>62</v>
      </c>
      <c r="D52">
        <v>41</v>
      </c>
      <c r="E52">
        <v>84</v>
      </c>
      <c r="F52">
        <v>171</v>
      </c>
      <c r="G52">
        <v>47</v>
      </c>
      <c r="H52">
        <v>4</v>
      </c>
    </row>
    <row r="53" spans="1:8" x14ac:dyDescent="0.3">
      <c r="A53" t="s">
        <v>2917</v>
      </c>
      <c r="B53">
        <v>1905</v>
      </c>
      <c r="C53">
        <v>709</v>
      </c>
      <c r="D53">
        <v>182</v>
      </c>
      <c r="E53">
        <v>244</v>
      </c>
      <c r="F53">
        <v>476</v>
      </c>
      <c r="G53">
        <v>257</v>
      </c>
      <c r="H53">
        <v>37</v>
      </c>
    </row>
    <row r="54" spans="1:8" x14ac:dyDescent="0.3">
      <c r="A54" t="s">
        <v>161</v>
      </c>
      <c r="B54">
        <v>430</v>
      </c>
      <c r="C54">
        <v>20</v>
      </c>
      <c r="D54">
        <v>9</v>
      </c>
      <c r="E54">
        <v>86</v>
      </c>
      <c r="F54">
        <v>280</v>
      </c>
      <c r="G54">
        <v>32</v>
      </c>
      <c r="H54">
        <v>3</v>
      </c>
    </row>
    <row r="55" spans="1:8" x14ac:dyDescent="0.3">
      <c r="A55" t="s">
        <v>2921</v>
      </c>
      <c r="B55">
        <v>26941</v>
      </c>
      <c r="C55">
        <v>6139</v>
      </c>
      <c r="D55">
        <v>5552</v>
      </c>
      <c r="E55">
        <v>4895</v>
      </c>
      <c r="F55">
        <v>3389</v>
      </c>
      <c r="G55">
        <v>5615</v>
      </c>
      <c r="H55">
        <v>1351</v>
      </c>
    </row>
    <row r="56" spans="1:8" x14ac:dyDescent="0.3">
      <c r="A56" t="s">
        <v>2922</v>
      </c>
      <c r="B56">
        <v>17660</v>
      </c>
      <c r="C56">
        <v>2494</v>
      </c>
      <c r="D56">
        <v>1711</v>
      </c>
      <c r="E56">
        <v>3589</v>
      </c>
      <c r="F56">
        <v>7534</v>
      </c>
      <c r="G56">
        <v>1574</v>
      </c>
      <c r="H56">
        <v>758</v>
      </c>
    </row>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CF931-D312-4209-AF15-35AD6B9CDC17}">
  <dimension ref="A1:H69"/>
  <sheetViews>
    <sheetView workbookViewId="0">
      <selection activeCell="F13" sqref="F13"/>
    </sheetView>
  </sheetViews>
  <sheetFormatPr defaultRowHeight="14.4" x14ac:dyDescent="0.3"/>
  <sheetData>
    <row r="1" spans="1:8" x14ac:dyDescent="0.3">
      <c r="A1" t="s">
        <v>2923</v>
      </c>
    </row>
    <row r="2" spans="1:8" x14ac:dyDescent="0.3">
      <c r="B2" t="s">
        <v>2909</v>
      </c>
    </row>
    <row r="3" spans="1:8" x14ac:dyDescent="0.3">
      <c r="B3" t="s">
        <v>2</v>
      </c>
      <c r="C3" t="s">
        <v>2910</v>
      </c>
      <c r="D3" t="s">
        <v>2911</v>
      </c>
      <c r="E3" t="s">
        <v>2632</v>
      </c>
      <c r="F3" t="s">
        <v>2912</v>
      </c>
      <c r="G3" t="s">
        <v>2641</v>
      </c>
      <c r="H3" t="s">
        <v>2631</v>
      </c>
    </row>
    <row r="4" spans="1:8" x14ac:dyDescent="0.3">
      <c r="A4" t="s">
        <v>668</v>
      </c>
    </row>
    <row r="5" spans="1:8" x14ac:dyDescent="0.3">
      <c r="A5" t="s">
        <v>41</v>
      </c>
    </row>
    <row r="6" spans="1:8" x14ac:dyDescent="0.3">
      <c r="A6" t="s">
        <v>2924</v>
      </c>
    </row>
    <row r="7" spans="1:8" x14ac:dyDescent="0.3">
      <c r="A7" t="s">
        <v>2</v>
      </c>
      <c r="B7">
        <v>79897</v>
      </c>
      <c r="C7">
        <v>15620</v>
      </c>
      <c r="D7">
        <v>12905</v>
      </c>
      <c r="E7">
        <v>14519</v>
      </c>
      <c r="F7">
        <v>20842</v>
      </c>
      <c r="G7">
        <v>12659</v>
      </c>
      <c r="H7">
        <v>3352</v>
      </c>
    </row>
    <row r="8" spans="1:8" x14ac:dyDescent="0.3">
      <c r="A8" t="s">
        <v>2925</v>
      </c>
      <c r="B8">
        <v>77183</v>
      </c>
      <c r="C8">
        <v>14882</v>
      </c>
      <c r="D8">
        <v>12432</v>
      </c>
      <c r="E8">
        <v>14000</v>
      </c>
      <c r="F8">
        <v>20226</v>
      </c>
      <c r="G8">
        <v>12380</v>
      </c>
      <c r="H8">
        <v>3263</v>
      </c>
    </row>
    <row r="9" spans="1:8" x14ac:dyDescent="0.3">
      <c r="A9" t="s">
        <v>2926</v>
      </c>
      <c r="B9">
        <v>2714</v>
      </c>
      <c r="C9">
        <v>738</v>
      </c>
      <c r="D9">
        <v>473</v>
      </c>
      <c r="E9">
        <v>519</v>
      </c>
      <c r="F9">
        <v>616</v>
      </c>
      <c r="G9">
        <v>279</v>
      </c>
      <c r="H9">
        <v>89</v>
      </c>
    </row>
    <row r="10" spans="1:8" x14ac:dyDescent="0.3">
      <c r="A10" t="s">
        <v>53</v>
      </c>
    </row>
    <row r="11" spans="1:8" x14ac:dyDescent="0.3">
      <c r="A11" t="s">
        <v>2924</v>
      </c>
    </row>
    <row r="12" spans="1:8" x14ac:dyDescent="0.3">
      <c r="A12" t="s">
        <v>2</v>
      </c>
      <c r="B12">
        <v>44174</v>
      </c>
      <c r="C12">
        <v>8470</v>
      </c>
      <c r="D12">
        <v>6851</v>
      </c>
      <c r="E12">
        <v>8279</v>
      </c>
      <c r="F12">
        <v>12163</v>
      </c>
      <c r="G12">
        <v>6505</v>
      </c>
      <c r="H12">
        <v>1906</v>
      </c>
    </row>
    <row r="13" spans="1:8" x14ac:dyDescent="0.3">
      <c r="A13" t="s">
        <v>2925</v>
      </c>
      <c r="B13">
        <v>42764</v>
      </c>
      <c r="C13">
        <v>8081</v>
      </c>
      <c r="D13">
        <v>6617</v>
      </c>
      <c r="E13">
        <v>7998</v>
      </c>
      <c r="F13">
        <v>11837</v>
      </c>
      <c r="G13">
        <v>6365</v>
      </c>
      <c r="H13">
        <v>1866</v>
      </c>
    </row>
    <row r="14" spans="1:8" x14ac:dyDescent="0.3">
      <c r="A14" t="s">
        <v>2926</v>
      </c>
      <c r="B14">
        <v>1410</v>
      </c>
      <c r="C14">
        <v>389</v>
      </c>
      <c r="D14">
        <v>234</v>
      </c>
      <c r="E14">
        <v>281</v>
      </c>
      <c r="F14">
        <v>326</v>
      </c>
      <c r="G14">
        <v>140</v>
      </c>
      <c r="H14">
        <v>40</v>
      </c>
    </row>
    <row r="15" spans="1:8" x14ac:dyDescent="0.3">
      <c r="A15" t="s">
        <v>54</v>
      </c>
    </row>
    <row r="16" spans="1:8" x14ac:dyDescent="0.3">
      <c r="A16" t="s">
        <v>2924</v>
      </c>
    </row>
    <row r="17" spans="1:8" x14ac:dyDescent="0.3">
      <c r="A17" t="s">
        <v>2</v>
      </c>
      <c r="B17">
        <v>35723</v>
      </c>
      <c r="C17">
        <v>7150</v>
      </c>
      <c r="D17">
        <v>6054</v>
      </c>
      <c r="E17">
        <v>6240</v>
      </c>
      <c r="F17">
        <v>8679</v>
      </c>
      <c r="G17">
        <v>6154</v>
      </c>
      <c r="H17">
        <v>1446</v>
      </c>
    </row>
    <row r="18" spans="1:8" x14ac:dyDescent="0.3">
      <c r="A18" t="s">
        <v>2925</v>
      </c>
      <c r="B18">
        <v>34419</v>
      </c>
      <c r="C18">
        <v>6801</v>
      </c>
      <c r="D18">
        <v>5815</v>
      </c>
      <c r="E18">
        <v>6002</v>
      </c>
      <c r="F18">
        <v>8389</v>
      </c>
      <c r="G18">
        <v>6015</v>
      </c>
      <c r="H18">
        <v>1397</v>
      </c>
    </row>
    <row r="19" spans="1:8" x14ac:dyDescent="0.3">
      <c r="A19" t="s">
        <v>2926</v>
      </c>
      <c r="B19">
        <v>1304</v>
      </c>
      <c r="C19">
        <v>349</v>
      </c>
      <c r="D19">
        <v>239</v>
      </c>
      <c r="E19">
        <v>238</v>
      </c>
      <c r="F19">
        <v>290</v>
      </c>
      <c r="G19">
        <v>139</v>
      </c>
      <c r="H19">
        <v>49</v>
      </c>
    </row>
    <row r="20" spans="1:8" x14ac:dyDescent="0.3">
      <c r="A20" t="s">
        <v>668</v>
      </c>
    </row>
    <row r="21" spans="1:8" x14ac:dyDescent="0.3">
      <c r="A21" t="s">
        <v>41</v>
      </c>
    </row>
    <row r="22" spans="1:8" x14ac:dyDescent="0.3">
      <c r="A22" t="s">
        <v>2927</v>
      </c>
    </row>
    <row r="23" spans="1:8" x14ac:dyDescent="0.3">
      <c r="A23" t="s">
        <v>2</v>
      </c>
      <c r="B23">
        <v>23913</v>
      </c>
      <c r="C23">
        <v>3069</v>
      </c>
      <c r="D23">
        <v>2011</v>
      </c>
      <c r="E23">
        <v>4749</v>
      </c>
      <c r="F23">
        <v>11487</v>
      </c>
      <c r="G23">
        <v>1809</v>
      </c>
      <c r="H23">
        <v>788</v>
      </c>
    </row>
    <row r="24" spans="1:8" x14ac:dyDescent="0.3">
      <c r="A24" t="s">
        <v>198</v>
      </c>
      <c r="B24">
        <v>4925</v>
      </c>
      <c r="C24">
        <v>707</v>
      </c>
      <c r="D24">
        <v>560</v>
      </c>
      <c r="E24">
        <v>966</v>
      </c>
      <c r="F24">
        <v>2215</v>
      </c>
      <c r="G24">
        <v>376</v>
      </c>
      <c r="H24">
        <v>101</v>
      </c>
    </row>
    <row r="25" spans="1:8" x14ac:dyDescent="0.3">
      <c r="A25" t="s">
        <v>74</v>
      </c>
      <c r="B25">
        <v>732</v>
      </c>
      <c r="C25">
        <v>144</v>
      </c>
      <c r="D25">
        <v>61</v>
      </c>
      <c r="E25">
        <v>112</v>
      </c>
      <c r="F25">
        <v>361</v>
      </c>
      <c r="G25">
        <v>39</v>
      </c>
      <c r="H25">
        <v>15</v>
      </c>
    </row>
    <row r="26" spans="1:8" x14ac:dyDescent="0.3">
      <c r="A26" t="s">
        <v>75</v>
      </c>
      <c r="B26">
        <v>483</v>
      </c>
      <c r="C26">
        <v>96</v>
      </c>
      <c r="D26">
        <v>79</v>
      </c>
      <c r="E26">
        <v>41</v>
      </c>
      <c r="F26">
        <v>179</v>
      </c>
      <c r="G26">
        <v>56</v>
      </c>
      <c r="H26">
        <v>32</v>
      </c>
    </row>
    <row r="27" spans="1:8" x14ac:dyDescent="0.3">
      <c r="A27" t="s">
        <v>802</v>
      </c>
      <c r="B27">
        <v>566</v>
      </c>
      <c r="C27">
        <v>106</v>
      </c>
      <c r="D27">
        <v>47</v>
      </c>
      <c r="E27">
        <v>74</v>
      </c>
      <c r="F27">
        <v>266</v>
      </c>
      <c r="G27">
        <v>59</v>
      </c>
      <c r="H27">
        <v>14</v>
      </c>
    </row>
    <row r="28" spans="1:8" x14ac:dyDescent="0.3">
      <c r="A28" t="s">
        <v>161</v>
      </c>
      <c r="B28">
        <v>1275</v>
      </c>
      <c r="C28">
        <v>66</v>
      </c>
      <c r="D28">
        <v>27</v>
      </c>
      <c r="E28">
        <v>251</v>
      </c>
      <c r="F28">
        <v>849</v>
      </c>
      <c r="G28">
        <v>71</v>
      </c>
      <c r="H28">
        <v>11</v>
      </c>
    </row>
    <row r="29" spans="1:8" x14ac:dyDescent="0.3">
      <c r="A29" t="s">
        <v>2928</v>
      </c>
      <c r="B29">
        <v>12479</v>
      </c>
      <c r="C29">
        <v>1702</v>
      </c>
      <c r="D29">
        <v>842</v>
      </c>
      <c r="E29">
        <v>2598</v>
      </c>
      <c r="F29">
        <v>5804</v>
      </c>
      <c r="G29">
        <v>1039</v>
      </c>
      <c r="H29">
        <v>494</v>
      </c>
    </row>
    <row r="30" spans="1:8" x14ac:dyDescent="0.3">
      <c r="A30" t="s">
        <v>2929</v>
      </c>
      <c r="B30">
        <v>3453</v>
      </c>
      <c r="C30">
        <v>248</v>
      </c>
      <c r="D30">
        <v>395</v>
      </c>
      <c r="E30">
        <v>707</v>
      </c>
      <c r="F30">
        <v>1813</v>
      </c>
      <c r="G30">
        <v>169</v>
      </c>
      <c r="H30">
        <v>121</v>
      </c>
    </row>
    <row r="31" spans="1:8" x14ac:dyDescent="0.3">
      <c r="A31" t="s">
        <v>53</v>
      </c>
    </row>
    <row r="32" spans="1:8" x14ac:dyDescent="0.3">
      <c r="A32" t="s">
        <v>2927</v>
      </c>
    </row>
    <row r="33" spans="1:8" x14ac:dyDescent="0.3">
      <c r="A33" t="s">
        <v>2</v>
      </c>
      <c r="B33">
        <v>8557</v>
      </c>
      <c r="C33">
        <v>901</v>
      </c>
      <c r="D33">
        <v>710</v>
      </c>
      <c r="E33">
        <v>1747</v>
      </c>
      <c r="F33">
        <v>4545</v>
      </c>
      <c r="G33">
        <v>496</v>
      </c>
      <c r="H33">
        <v>158</v>
      </c>
    </row>
    <row r="34" spans="1:8" x14ac:dyDescent="0.3">
      <c r="A34" t="s">
        <v>198</v>
      </c>
      <c r="B34">
        <v>2696</v>
      </c>
      <c r="C34">
        <v>418</v>
      </c>
      <c r="D34">
        <v>293</v>
      </c>
      <c r="E34">
        <v>523</v>
      </c>
      <c r="F34">
        <v>1185</v>
      </c>
      <c r="G34">
        <v>219</v>
      </c>
      <c r="H34">
        <v>58</v>
      </c>
    </row>
    <row r="35" spans="1:8" x14ac:dyDescent="0.3">
      <c r="A35" t="s">
        <v>74</v>
      </c>
      <c r="B35">
        <v>420</v>
      </c>
      <c r="C35">
        <v>74</v>
      </c>
      <c r="D35">
        <v>35</v>
      </c>
      <c r="E35">
        <v>74</v>
      </c>
      <c r="F35">
        <v>210</v>
      </c>
      <c r="G35">
        <v>21</v>
      </c>
      <c r="H35">
        <v>6</v>
      </c>
    </row>
    <row r="36" spans="1:8" x14ac:dyDescent="0.3">
      <c r="A36" t="s">
        <v>75</v>
      </c>
      <c r="B36">
        <v>241</v>
      </c>
      <c r="C36">
        <v>47</v>
      </c>
      <c r="D36">
        <v>42</v>
      </c>
      <c r="E36">
        <v>20</v>
      </c>
      <c r="F36">
        <v>90</v>
      </c>
      <c r="G36">
        <v>26</v>
      </c>
      <c r="H36">
        <v>16</v>
      </c>
    </row>
    <row r="37" spans="1:8" x14ac:dyDescent="0.3">
      <c r="A37" t="s">
        <v>802</v>
      </c>
      <c r="B37">
        <v>383</v>
      </c>
      <c r="C37">
        <v>70</v>
      </c>
      <c r="D37">
        <v>37</v>
      </c>
      <c r="E37">
        <v>53</v>
      </c>
      <c r="F37">
        <v>183</v>
      </c>
      <c r="G37">
        <v>29</v>
      </c>
      <c r="H37">
        <v>11</v>
      </c>
    </row>
    <row r="38" spans="1:8" x14ac:dyDescent="0.3">
      <c r="A38" t="s">
        <v>161</v>
      </c>
      <c r="B38">
        <v>845</v>
      </c>
      <c r="C38">
        <v>46</v>
      </c>
      <c r="D38">
        <v>18</v>
      </c>
      <c r="E38">
        <v>165</v>
      </c>
      <c r="F38">
        <v>569</v>
      </c>
      <c r="G38">
        <v>39</v>
      </c>
      <c r="H38">
        <v>8</v>
      </c>
    </row>
    <row r="39" spans="1:8" x14ac:dyDescent="0.3">
      <c r="A39" t="s">
        <v>2928</v>
      </c>
      <c r="B39">
        <v>2053</v>
      </c>
      <c r="C39">
        <v>124</v>
      </c>
      <c r="D39">
        <v>70</v>
      </c>
      <c r="E39">
        <v>514</v>
      </c>
      <c r="F39">
        <v>1251</v>
      </c>
      <c r="G39">
        <v>82</v>
      </c>
      <c r="H39">
        <v>12</v>
      </c>
    </row>
    <row r="40" spans="1:8" x14ac:dyDescent="0.3">
      <c r="A40" t="s">
        <v>2929</v>
      </c>
      <c r="B40">
        <v>1919</v>
      </c>
      <c r="C40">
        <v>122</v>
      </c>
      <c r="D40">
        <v>215</v>
      </c>
      <c r="E40">
        <v>398</v>
      </c>
      <c r="F40">
        <v>1057</v>
      </c>
      <c r="G40">
        <v>80</v>
      </c>
      <c r="H40">
        <v>47</v>
      </c>
    </row>
    <row r="41" spans="1:8" x14ac:dyDescent="0.3">
      <c r="A41" t="s">
        <v>54</v>
      </c>
    </row>
    <row r="42" spans="1:8" x14ac:dyDescent="0.3">
      <c r="A42" t="s">
        <v>2927</v>
      </c>
    </row>
    <row r="43" spans="1:8" x14ac:dyDescent="0.3">
      <c r="A43" t="s">
        <v>2</v>
      </c>
      <c r="B43">
        <v>15356</v>
      </c>
      <c r="C43">
        <v>2168</v>
      </c>
      <c r="D43">
        <v>1301</v>
      </c>
      <c r="E43">
        <v>3002</v>
      </c>
      <c r="F43">
        <v>6942</v>
      </c>
      <c r="G43">
        <v>1313</v>
      </c>
      <c r="H43">
        <v>630</v>
      </c>
    </row>
    <row r="44" spans="1:8" x14ac:dyDescent="0.3">
      <c r="A44" t="s">
        <v>198</v>
      </c>
      <c r="B44">
        <v>2229</v>
      </c>
      <c r="C44">
        <v>289</v>
      </c>
      <c r="D44">
        <v>267</v>
      </c>
      <c r="E44">
        <v>443</v>
      </c>
      <c r="F44">
        <v>1030</v>
      </c>
      <c r="G44">
        <v>157</v>
      </c>
      <c r="H44">
        <v>43</v>
      </c>
    </row>
    <row r="45" spans="1:8" x14ac:dyDescent="0.3">
      <c r="A45" t="s">
        <v>74</v>
      </c>
      <c r="B45">
        <v>312</v>
      </c>
      <c r="C45">
        <v>70</v>
      </c>
      <c r="D45">
        <v>26</v>
      </c>
      <c r="E45">
        <v>38</v>
      </c>
      <c r="F45">
        <v>151</v>
      </c>
      <c r="G45">
        <v>18</v>
      </c>
      <c r="H45">
        <v>9</v>
      </c>
    </row>
    <row r="46" spans="1:8" x14ac:dyDescent="0.3">
      <c r="A46" t="s">
        <v>75</v>
      </c>
      <c r="B46">
        <v>242</v>
      </c>
      <c r="C46">
        <v>49</v>
      </c>
      <c r="D46">
        <v>37</v>
      </c>
      <c r="E46">
        <v>21</v>
      </c>
      <c r="F46">
        <v>89</v>
      </c>
      <c r="G46">
        <v>30</v>
      </c>
      <c r="H46">
        <v>16</v>
      </c>
    </row>
    <row r="47" spans="1:8" x14ac:dyDescent="0.3">
      <c r="A47" t="s">
        <v>802</v>
      </c>
      <c r="B47">
        <v>183</v>
      </c>
      <c r="C47">
        <v>36</v>
      </c>
      <c r="D47">
        <v>10</v>
      </c>
      <c r="E47">
        <v>21</v>
      </c>
      <c r="F47">
        <v>83</v>
      </c>
      <c r="G47">
        <v>30</v>
      </c>
      <c r="H47">
        <v>3</v>
      </c>
    </row>
    <row r="48" spans="1:8" x14ac:dyDescent="0.3">
      <c r="A48" t="s">
        <v>161</v>
      </c>
      <c r="B48">
        <v>430</v>
      </c>
      <c r="C48">
        <v>20</v>
      </c>
      <c r="D48">
        <v>9</v>
      </c>
      <c r="E48">
        <v>86</v>
      </c>
      <c r="F48">
        <v>280</v>
      </c>
      <c r="G48">
        <v>32</v>
      </c>
      <c r="H48">
        <v>3</v>
      </c>
    </row>
    <row r="49" spans="1:8" x14ac:dyDescent="0.3">
      <c r="A49" t="s">
        <v>2928</v>
      </c>
      <c r="B49">
        <v>10426</v>
      </c>
      <c r="C49">
        <v>1578</v>
      </c>
      <c r="D49">
        <v>772</v>
      </c>
      <c r="E49">
        <v>2084</v>
      </c>
      <c r="F49">
        <v>4553</v>
      </c>
      <c r="G49">
        <v>957</v>
      </c>
      <c r="H49">
        <v>482</v>
      </c>
    </row>
    <row r="50" spans="1:8" x14ac:dyDescent="0.3">
      <c r="A50" t="s">
        <v>2929</v>
      </c>
      <c r="B50">
        <v>1534</v>
      </c>
      <c r="C50">
        <v>126</v>
      </c>
      <c r="D50">
        <v>180</v>
      </c>
      <c r="E50">
        <v>309</v>
      </c>
      <c r="F50">
        <v>756</v>
      </c>
      <c r="G50">
        <v>89</v>
      </c>
      <c r="H50">
        <v>74</v>
      </c>
    </row>
    <row r="51" spans="1:8" x14ac:dyDescent="0.3">
      <c r="A51" t="s">
        <v>668</v>
      </c>
    </row>
    <row r="52" spans="1:8" x14ac:dyDescent="0.3">
      <c r="A52" t="s">
        <v>41</v>
      </c>
    </row>
    <row r="53" spans="1:8" x14ac:dyDescent="0.3">
      <c r="A53" t="s">
        <v>2930</v>
      </c>
    </row>
    <row r="54" spans="1:8" x14ac:dyDescent="0.3">
      <c r="A54" t="s">
        <v>2</v>
      </c>
      <c r="B54">
        <v>2620</v>
      </c>
      <c r="C54">
        <v>731</v>
      </c>
      <c r="D54">
        <v>462</v>
      </c>
      <c r="E54">
        <v>473</v>
      </c>
      <c r="F54">
        <v>591</v>
      </c>
      <c r="G54">
        <v>275</v>
      </c>
      <c r="H54">
        <v>88</v>
      </c>
    </row>
    <row r="55" spans="1:8" x14ac:dyDescent="0.3">
      <c r="A55" t="s">
        <v>2646</v>
      </c>
      <c r="B55">
        <v>902</v>
      </c>
      <c r="C55">
        <v>229</v>
      </c>
      <c r="D55">
        <v>135</v>
      </c>
      <c r="E55">
        <v>230</v>
      </c>
      <c r="F55">
        <v>225</v>
      </c>
      <c r="G55">
        <v>56</v>
      </c>
      <c r="H55">
        <v>27</v>
      </c>
    </row>
    <row r="56" spans="1:8" x14ac:dyDescent="0.3">
      <c r="A56" t="s">
        <v>2647</v>
      </c>
      <c r="B56">
        <v>572</v>
      </c>
      <c r="C56">
        <v>153</v>
      </c>
      <c r="D56">
        <v>86</v>
      </c>
      <c r="E56">
        <v>98</v>
      </c>
      <c r="F56">
        <v>75</v>
      </c>
      <c r="G56">
        <v>143</v>
      </c>
      <c r="H56">
        <v>17</v>
      </c>
    </row>
    <row r="57" spans="1:8" x14ac:dyDescent="0.3">
      <c r="A57" t="s">
        <v>2929</v>
      </c>
      <c r="B57">
        <v>1146</v>
      </c>
      <c r="C57">
        <v>349</v>
      </c>
      <c r="D57">
        <v>241</v>
      </c>
      <c r="E57">
        <v>145</v>
      </c>
      <c r="F57">
        <v>291</v>
      </c>
      <c r="G57">
        <v>76</v>
      </c>
      <c r="H57">
        <v>44</v>
      </c>
    </row>
    <row r="58" spans="1:8" x14ac:dyDescent="0.3">
      <c r="A58" t="s">
        <v>53</v>
      </c>
    </row>
    <row r="59" spans="1:8" x14ac:dyDescent="0.3">
      <c r="A59" t="s">
        <v>2930</v>
      </c>
    </row>
    <row r="60" spans="1:8" x14ac:dyDescent="0.3">
      <c r="A60" t="s">
        <v>2</v>
      </c>
      <c r="B60">
        <v>1353</v>
      </c>
      <c r="C60">
        <v>389</v>
      </c>
      <c r="D60">
        <v>229</v>
      </c>
      <c r="E60">
        <v>246</v>
      </c>
      <c r="F60">
        <v>313</v>
      </c>
      <c r="G60">
        <v>137</v>
      </c>
      <c r="H60">
        <v>39</v>
      </c>
    </row>
    <row r="61" spans="1:8" x14ac:dyDescent="0.3">
      <c r="A61" t="s">
        <v>2646</v>
      </c>
      <c r="B61">
        <v>464</v>
      </c>
      <c r="C61">
        <v>130</v>
      </c>
      <c r="D61">
        <v>66</v>
      </c>
      <c r="E61">
        <v>118</v>
      </c>
      <c r="F61">
        <v>102</v>
      </c>
      <c r="G61">
        <v>34</v>
      </c>
      <c r="H61">
        <v>14</v>
      </c>
    </row>
    <row r="62" spans="1:8" x14ac:dyDescent="0.3">
      <c r="A62" t="s">
        <v>2647</v>
      </c>
      <c r="B62">
        <v>302</v>
      </c>
      <c r="C62">
        <v>82</v>
      </c>
      <c r="D62">
        <v>44</v>
      </c>
      <c r="E62">
        <v>60</v>
      </c>
      <c r="F62">
        <v>44</v>
      </c>
      <c r="G62">
        <v>69</v>
      </c>
      <c r="H62">
        <v>3</v>
      </c>
    </row>
    <row r="63" spans="1:8" x14ac:dyDescent="0.3">
      <c r="A63" t="s">
        <v>2929</v>
      </c>
      <c r="B63">
        <v>587</v>
      </c>
      <c r="C63">
        <v>177</v>
      </c>
      <c r="D63">
        <v>119</v>
      </c>
      <c r="E63">
        <v>68</v>
      </c>
      <c r="F63">
        <v>167</v>
      </c>
      <c r="G63">
        <v>34</v>
      </c>
      <c r="H63">
        <v>22</v>
      </c>
    </row>
    <row r="64" spans="1:8" x14ac:dyDescent="0.3">
      <c r="A64" t="s">
        <v>54</v>
      </c>
    </row>
    <row r="65" spans="1:8" x14ac:dyDescent="0.3">
      <c r="A65" t="s">
        <v>2930</v>
      </c>
    </row>
    <row r="66" spans="1:8" x14ac:dyDescent="0.3">
      <c r="A66" t="s">
        <v>2</v>
      </c>
      <c r="B66">
        <v>1267</v>
      </c>
      <c r="C66">
        <v>342</v>
      </c>
      <c r="D66">
        <v>233</v>
      </c>
      <c r="E66">
        <v>227</v>
      </c>
      <c r="F66">
        <v>278</v>
      </c>
      <c r="G66">
        <v>138</v>
      </c>
      <c r="H66">
        <v>49</v>
      </c>
    </row>
    <row r="67" spans="1:8" x14ac:dyDescent="0.3">
      <c r="A67" t="s">
        <v>2646</v>
      </c>
      <c r="B67">
        <v>438</v>
      </c>
      <c r="C67">
        <v>99</v>
      </c>
      <c r="D67">
        <v>69</v>
      </c>
      <c r="E67">
        <v>112</v>
      </c>
      <c r="F67">
        <v>123</v>
      </c>
      <c r="G67">
        <v>22</v>
      </c>
      <c r="H67">
        <v>13</v>
      </c>
    </row>
    <row r="68" spans="1:8" x14ac:dyDescent="0.3">
      <c r="A68" t="s">
        <v>2647</v>
      </c>
      <c r="B68">
        <v>270</v>
      </c>
      <c r="C68">
        <v>71</v>
      </c>
      <c r="D68">
        <v>42</v>
      </c>
      <c r="E68">
        <v>38</v>
      </c>
      <c r="F68">
        <v>31</v>
      </c>
      <c r="G68">
        <v>74</v>
      </c>
      <c r="H68">
        <v>14</v>
      </c>
    </row>
    <row r="69" spans="1:8" x14ac:dyDescent="0.3">
      <c r="A69" t="s">
        <v>2929</v>
      </c>
      <c r="B69">
        <v>559</v>
      </c>
      <c r="C69">
        <v>172</v>
      </c>
      <c r="D69">
        <v>122</v>
      </c>
      <c r="E69">
        <v>77</v>
      </c>
      <c r="F69">
        <v>124</v>
      </c>
      <c r="G69">
        <v>42</v>
      </c>
      <c r="H69">
        <v>22</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FDECE-3ABD-4F1F-99D1-AEE17F975B16}">
  <dimension ref="A1:H43"/>
  <sheetViews>
    <sheetView workbookViewId="0">
      <selection activeCell="F13" sqref="F13"/>
    </sheetView>
  </sheetViews>
  <sheetFormatPr defaultRowHeight="14.4" x14ac:dyDescent="0.3"/>
  <sheetData>
    <row r="1" spans="1:8" x14ac:dyDescent="0.3">
      <c r="A1" t="s">
        <v>2931</v>
      </c>
    </row>
    <row r="2" spans="1:8" x14ac:dyDescent="0.3">
      <c r="B2" t="s">
        <v>2909</v>
      </c>
    </row>
    <row r="3" spans="1:8" x14ac:dyDescent="0.3">
      <c r="B3" t="s">
        <v>2</v>
      </c>
      <c r="C3" t="s">
        <v>2910</v>
      </c>
      <c r="D3" t="s">
        <v>2911</v>
      </c>
      <c r="E3" t="s">
        <v>2632</v>
      </c>
      <c r="F3" t="s">
        <v>2912</v>
      </c>
      <c r="G3" t="s">
        <v>2641</v>
      </c>
      <c r="H3" t="s">
        <v>2631</v>
      </c>
    </row>
    <row r="4" spans="1:8" x14ac:dyDescent="0.3">
      <c r="A4" t="s">
        <v>668</v>
      </c>
    </row>
    <row r="5" spans="1:8" x14ac:dyDescent="0.3">
      <c r="A5" t="s">
        <v>41</v>
      </c>
    </row>
    <row r="6" spans="1:8" x14ac:dyDescent="0.3">
      <c r="A6" t="s">
        <v>210</v>
      </c>
    </row>
    <row r="7" spans="1:8" x14ac:dyDescent="0.3">
      <c r="A7" t="s">
        <v>2</v>
      </c>
      <c r="B7">
        <v>79586</v>
      </c>
      <c r="C7">
        <v>15570</v>
      </c>
      <c r="D7">
        <v>12890</v>
      </c>
      <c r="E7">
        <v>14416</v>
      </c>
      <c r="F7">
        <v>20752</v>
      </c>
      <c r="G7">
        <v>12610</v>
      </c>
      <c r="H7">
        <v>3348</v>
      </c>
    </row>
    <row r="8" spans="1:8" x14ac:dyDescent="0.3">
      <c r="A8" t="s">
        <v>204</v>
      </c>
      <c r="B8">
        <v>194</v>
      </c>
      <c r="C8">
        <v>0</v>
      </c>
      <c r="D8">
        <v>3</v>
      </c>
      <c r="E8">
        <v>45</v>
      </c>
      <c r="F8">
        <v>136</v>
      </c>
      <c r="G8">
        <v>10</v>
      </c>
      <c r="H8">
        <v>0</v>
      </c>
    </row>
    <row r="9" spans="1:8" x14ac:dyDescent="0.3">
      <c r="A9" t="s">
        <v>2932</v>
      </c>
      <c r="B9">
        <v>841</v>
      </c>
      <c r="C9">
        <v>46</v>
      </c>
      <c r="D9">
        <v>18</v>
      </c>
      <c r="E9">
        <v>100</v>
      </c>
      <c r="F9">
        <v>605</v>
      </c>
      <c r="G9">
        <v>45</v>
      </c>
      <c r="H9">
        <v>27</v>
      </c>
    </row>
    <row r="10" spans="1:8" x14ac:dyDescent="0.3">
      <c r="A10" t="s">
        <v>136</v>
      </c>
      <c r="B10">
        <v>818</v>
      </c>
      <c r="C10">
        <v>74</v>
      </c>
      <c r="D10">
        <v>174</v>
      </c>
      <c r="E10">
        <v>95</v>
      </c>
      <c r="F10">
        <v>352</v>
      </c>
      <c r="G10">
        <v>100</v>
      </c>
      <c r="H10">
        <v>23</v>
      </c>
    </row>
    <row r="11" spans="1:8" x14ac:dyDescent="0.3">
      <c r="A11" t="s">
        <v>2116</v>
      </c>
      <c r="B11">
        <v>4014</v>
      </c>
      <c r="C11">
        <v>557</v>
      </c>
      <c r="D11">
        <v>393</v>
      </c>
      <c r="E11">
        <v>717</v>
      </c>
      <c r="F11">
        <v>1950</v>
      </c>
      <c r="G11">
        <v>264</v>
      </c>
      <c r="H11">
        <v>133</v>
      </c>
    </row>
    <row r="12" spans="1:8" x14ac:dyDescent="0.3">
      <c r="A12" t="s">
        <v>810</v>
      </c>
      <c r="B12">
        <v>1742</v>
      </c>
      <c r="C12">
        <v>64</v>
      </c>
      <c r="D12">
        <v>56</v>
      </c>
      <c r="E12">
        <v>169</v>
      </c>
      <c r="F12">
        <v>1398</v>
      </c>
      <c r="G12">
        <v>38</v>
      </c>
      <c r="H12">
        <v>17</v>
      </c>
    </row>
    <row r="13" spans="1:8" x14ac:dyDescent="0.3">
      <c r="A13" t="s">
        <v>2933</v>
      </c>
      <c r="B13">
        <v>4018</v>
      </c>
      <c r="C13">
        <v>320</v>
      </c>
      <c r="D13">
        <v>292</v>
      </c>
      <c r="E13">
        <v>650</v>
      </c>
      <c r="F13">
        <v>2473</v>
      </c>
      <c r="G13">
        <v>242</v>
      </c>
      <c r="H13">
        <v>41</v>
      </c>
    </row>
    <row r="14" spans="1:8" x14ac:dyDescent="0.3">
      <c r="A14" t="s">
        <v>2934</v>
      </c>
      <c r="B14">
        <v>59081</v>
      </c>
      <c r="C14">
        <v>13834</v>
      </c>
      <c r="D14">
        <v>11521</v>
      </c>
      <c r="E14">
        <v>10955</v>
      </c>
      <c r="F14">
        <v>8198</v>
      </c>
      <c r="G14">
        <v>11561</v>
      </c>
      <c r="H14">
        <v>3012</v>
      </c>
    </row>
    <row r="15" spans="1:8" x14ac:dyDescent="0.3">
      <c r="A15" t="s">
        <v>2935</v>
      </c>
      <c r="B15">
        <v>3594</v>
      </c>
      <c r="C15">
        <v>236</v>
      </c>
      <c r="D15">
        <v>238</v>
      </c>
      <c r="E15">
        <v>643</v>
      </c>
      <c r="F15">
        <v>2268</v>
      </c>
      <c r="G15">
        <v>154</v>
      </c>
      <c r="H15">
        <v>55</v>
      </c>
    </row>
    <row r="16" spans="1:8" x14ac:dyDescent="0.3">
      <c r="A16" t="s">
        <v>2120</v>
      </c>
      <c r="B16">
        <v>1798</v>
      </c>
      <c r="C16">
        <v>152</v>
      </c>
      <c r="D16">
        <v>104</v>
      </c>
      <c r="E16">
        <v>544</v>
      </c>
      <c r="F16">
        <v>902</v>
      </c>
      <c r="G16">
        <v>74</v>
      </c>
      <c r="H16">
        <v>22</v>
      </c>
    </row>
    <row r="17" spans="1:8" x14ac:dyDescent="0.3">
      <c r="A17" t="s">
        <v>2936</v>
      </c>
      <c r="B17">
        <v>3486</v>
      </c>
      <c r="C17">
        <v>287</v>
      </c>
      <c r="D17">
        <v>91</v>
      </c>
      <c r="E17">
        <v>498</v>
      </c>
      <c r="F17">
        <v>2470</v>
      </c>
      <c r="G17">
        <v>122</v>
      </c>
      <c r="H17">
        <v>18</v>
      </c>
    </row>
    <row r="18" spans="1:8" x14ac:dyDescent="0.3">
      <c r="A18" t="s">
        <v>53</v>
      </c>
    </row>
    <row r="19" spans="1:8" x14ac:dyDescent="0.3">
      <c r="A19" t="s">
        <v>210</v>
      </c>
    </row>
    <row r="20" spans="1:8" x14ac:dyDescent="0.3">
      <c r="A20" t="s">
        <v>2</v>
      </c>
      <c r="B20">
        <v>44019</v>
      </c>
      <c r="C20">
        <v>8439</v>
      </c>
      <c r="D20">
        <v>6844</v>
      </c>
      <c r="E20">
        <v>8208</v>
      </c>
      <c r="F20">
        <v>12133</v>
      </c>
      <c r="G20">
        <v>6492</v>
      </c>
      <c r="H20">
        <v>1903</v>
      </c>
    </row>
    <row r="21" spans="1:8" x14ac:dyDescent="0.3">
      <c r="A21" t="s">
        <v>204</v>
      </c>
      <c r="B21">
        <v>177</v>
      </c>
      <c r="C21">
        <v>0</v>
      </c>
      <c r="D21">
        <v>2</v>
      </c>
      <c r="E21">
        <v>41</v>
      </c>
      <c r="F21">
        <v>126</v>
      </c>
      <c r="G21">
        <v>8</v>
      </c>
      <c r="H21">
        <v>0</v>
      </c>
    </row>
    <row r="22" spans="1:8" x14ac:dyDescent="0.3">
      <c r="A22" t="s">
        <v>2932</v>
      </c>
      <c r="B22">
        <v>665</v>
      </c>
      <c r="C22">
        <v>42</v>
      </c>
      <c r="D22">
        <v>18</v>
      </c>
      <c r="E22">
        <v>85</v>
      </c>
      <c r="F22">
        <v>462</v>
      </c>
      <c r="G22">
        <v>36</v>
      </c>
      <c r="H22">
        <v>22</v>
      </c>
    </row>
    <row r="23" spans="1:8" x14ac:dyDescent="0.3">
      <c r="A23" t="s">
        <v>136</v>
      </c>
      <c r="B23">
        <v>510</v>
      </c>
      <c r="C23">
        <v>36</v>
      </c>
      <c r="D23">
        <v>124</v>
      </c>
      <c r="E23">
        <v>58</v>
      </c>
      <c r="F23">
        <v>208</v>
      </c>
      <c r="G23">
        <v>68</v>
      </c>
      <c r="H23">
        <v>16</v>
      </c>
    </row>
    <row r="24" spans="1:8" x14ac:dyDescent="0.3">
      <c r="A24" t="s">
        <v>2116</v>
      </c>
      <c r="B24">
        <v>2415</v>
      </c>
      <c r="C24">
        <v>339</v>
      </c>
      <c r="D24">
        <v>230</v>
      </c>
      <c r="E24">
        <v>424</v>
      </c>
      <c r="F24">
        <v>1152</v>
      </c>
      <c r="G24">
        <v>183</v>
      </c>
      <c r="H24">
        <v>87</v>
      </c>
    </row>
    <row r="25" spans="1:8" x14ac:dyDescent="0.3">
      <c r="A25" t="s">
        <v>810</v>
      </c>
      <c r="B25">
        <v>669</v>
      </c>
      <c r="C25">
        <v>33</v>
      </c>
      <c r="D25">
        <v>30</v>
      </c>
      <c r="E25">
        <v>73</v>
      </c>
      <c r="F25">
        <v>502</v>
      </c>
      <c r="G25">
        <v>22</v>
      </c>
      <c r="H25">
        <v>9</v>
      </c>
    </row>
    <row r="26" spans="1:8" x14ac:dyDescent="0.3">
      <c r="A26" t="s">
        <v>2933</v>
      </c>
      <c r="B26">
        <v>2365</v>
      </c>
      <c r="C26">
        <v>233</v>
      </c>
      <c r="D26">
        <v>206</v>
      </c>
      <c r="E26">
        <v>411</v>
      </c>
      <c r="F26">
        <v>1330</v>
      </c>
      <c r="G26">
        <v>150</v>
      </c>
      <c r="H26">
        <v>35</v>
      </c>
    </row>
    <row r="27" spans="1:8" x14ac:dyDescent="0.3">
      <c r="A27" t="s">
        <v>2934</v>
      </c>
      <c r="B27">
        <v>30949</v>
      </c>
      <c r="C27">
        <v>7317</v>
      </c>
      <c r="D27">
        <v>5895</v>
      </c>
      <c r="E27">
        <v>5752</v>
      </c>
      <c r="F27">
        <v>4554</v>
      </c>
      <c r="G27">
        <v>5783</v>
      </c>
      <c r="H27">
        <v>1648</v>
      </c>
    </row>
    <row r="28" spans="1:8" x14ac:dyDescent="0.3">
      <c r="A28" t="s">
        <v>2935</v>
      </c>
      <c r="B28">
        <v>3171</v>
      </c>
      <c r="C28">
        <v>211</v>
      </c>
      <c r="D28">
        <v>206</v>
      </c>
      <c r="E28">
        <v>588</v>
      </c>
      <c r="F28">
        <v>1973</v>
      </c>
      <c r="G28">
        <v>138</v>
      </c>
      <c r="H28">
        <v>55</v>
      </c>
    </row>
    <row r="29" spans="1:8" x14ac:dyDescent="0.3">
      <c r="A29" t="s">
        <v>2120</v>
      </c>
      <c r="B29">
        <v>1730</v>
      </c>
      <c r="C29">
        <v>149</v>
      </c>
      <c r="D29">
        <v>101</v>
      </c>
      <c r="E29">
        <v>529</v>
      </c>
      <c r="F29">
        <v>857</v>
      </c>
      <c r="G29">
        <v>72</v>
      </c>
      <c r="H29">
        <v>22</v>
      </c>
    </row>
    <row r="30" spans="1:8" x14ac:dyDescent="0.3">
      <c r="A30" t="s">
        <v>2936</v>
      </c>
      <c r="B30">
        <v>1368</v>
      </c>
      <c r="C30">
        <v>79</v>
      </c>
      <c r="D30">
        <v>32</v>
      </c>
      <c r="E30">
        <v>247</v>
      </c>
      <c r="F30">
        <v>969</v>
      </c>
      <c r="G30">
        <v>32</v>
      </c>
      <c r="H30">
        <v>9</v>
      </c>
    </row>
    <row r="31" spans="1:8" x14ac:dyDescent="0.3">
      <c r="A31" t="s">
        <v>54</v>
      </c>
    </row>
    <row r="32" spans="1:8" x14ac:dyDescent="0.3">
      <c r="A32" t="s">
        <v>210</v>
      </c>
    </row>
    <row r="33" spans="1:8" x14ac:dyDescent="0.3">
      <c r="A33" t="s">
        <v>2</v>
      </c>
      <c r="B33">
        <v>35567</v>
      </c>
      <c r="C33">
        <v>7131</v>
      </c>
      <c r="D33">
        <v>6046</v>
      </c>
      <c r="E33">
        <v>6208</v>
      </c>
      <c r="F33">
        <v>8619</v>
      </c>
      <c r="G33">
        <v>6118</v>
      </c>
      <c r="H33">
        <v>1445</v>
      </c>
    </row>
    <row r="34" spans="1:8" x14ac:dyDescent="0.3">
      <c r="A34" t="s">
        <v>204</v>
      </c>
      <c r="B34">
        <v>17</v>
      </c>
      <c r="C34">
        <v>0</v>
      </c>
      <c r="D34">
        <v>1</v>
      </c>
      <c r="E34">
        <v>4</v>
      </c>
      <c r="F34">
        <v>10</v>
      </c>
      <c r="G34">
        <v>2</v>
      </c>
      <c r="H34">
        <v>0</v>
      </c>
    </row>
    <row r="35" spans="1:8" x14ac:dyDescent="0.3">
      <c r="A35" t="s">
        <v>2932</v>
      </c>
      <c r="B35">
        <v>176</v>
      </c>
      <c r="C35">
        <v>4</v>
      </c>
      <c r="D35">
        <v>0</v>
      </c>
      <c r="E35">
        <v>15</v>
      </c>
      <c r="F35">
        <v>143</v>
      </c>
      <c r="G35">
        <v>9</v>
      </c>
      <c r="H35">
        <v>5</v>
      </c>
    </row>
    <row r="36" spans="1:8" x14ac:dyDescent="0.3">
      <c r="A36" t="s">
        <v>136</v>
      </c>
      <c r="B36">
        <v>308</v>
      </c>
      <c r="C36">
        <v>38</v>
      </c>
      <c r="D36">
        <v>50</v>
      </c>
      <c r="E36">
        <v>37</v>
      </c>
      <c r="F36">
        <v>144</v>
      </c>
      <c r="G36">
        <v>32</v>
      </c>
      <c r="H36">
        <v>7</v>
      </c>
    </row>
    <row r="37" spans="1:8" x14ac:dyDescent="0.3">
      <c r="A37" t="s">
        <v>2116</v>
      </c>
      <c r="B37">
        <v>1599</v>
      </c>
      <c r="C37">
        <v>218</v>
      </c>
      <c r="D37">
        <v>163</v>
      </c>
      <c r="E37">
        <v>293</v>
      </c>
      <c r="F37">
        <v>798</v>
      </c>
      <c r="G37">
        <v>81</v>
      </c>
      <c r="H37">
        <v>46</v>
      </c>
    </row>
    <row r="38" spans="1:8" x14ac:dyDescent="0.3">
      <c r="A38" t="s">
        <v>810</v>
      </c>
      <c r="B38">
        <v>1073</v>
      </c>
      <c r="C38">
        <v>31</v>
      </c>
      <c r="D38">
        <v>26</v>
      </c>
      <c r="E38">
        <v>96</v>
      </c>
      <c r="F38">
        <v>896</v>
      </c>
      <c r="G38">
        <v>16</v>
      </c>
      <c r="H38">
        <v>8</v>
      </c>
    </row>
    <row r="39" spans="1:8" x14ac:dyDescent="0.3">
      <c r="A39" t="s">
        <v>2933</v>
      </c>
      <c r="B39">
        <v>1653</v>
      </c>
      <c r="C39">
        <v>87</v>
      </c>
      <c r="D39">
        <v>86</v>
      </c>
      <c r="E39">
        <v>239</v>
      </c>
      <c r="F39">
        <v>1143</v>
      </c>
      <c r="G39">
        <v>92</v>
      </c>
      <c r="H39">
        <v>6</v>
      </c>
    </row>
    <row r="40" spans="1:8" x14ac:dyDescent="0.3">
      <c r="A40" t="s">
        <v>2934</v>
      </c>
      <c r="B40">
        <v>28132</v>
      </c>
      <c r="C40">
        <v>6517</v>
      </c>
      <c r="D40">
        <v>5626</v>
      </c>
      <c r="E40">
        <v>5203</v>
      </c>
      <c r="F40">
        <v>3644</v>
      </c>
      <c r="G40">
        <v>5778</v>
      </c>
      <c r="H40">
        <v>1364</v>
      </c>
    </row>
    <row r="41" spans="1:8" x14ac:dyDescent="0.3">
      <c r="A41" t="s">
        <v>2935</v>
      </c>
      <c r="B41">
        <v>423</v>
      </c>
      <c r="C41">
        <v>25</v>
      </c>
      <c r="D41">
        <v>32</v>
      </c>
      <c r="E41">
        <v>55</v>
      </c>
      <c r="F41">
        <v>295</v>
      </c>
      <c r="G41">
        <v>16</v>
      </c>
      <c r="H41">
        <v>0</v>
      </c>
    </row>
    <row r="42" spans="1:8" x14ac:dyDescent="0.3">
      <c r="A42" t="s">
        <v>2120</v>
      </c>
      <c r="B42">
        <v>68</v>
      </c>
      <c r="C42">
        <v>3</v>
      </c>
      <c r="D42">
        <v>3</v>
      </c>
      <c r="E42">
        <v>15</v>
      </c>
      <c r="F42">
        <v>45</v>
      </c>
      <c r="G42">
        <v>2</v>
      </c>
      <c r="H42">
        <v>0</v>
      </c>
    </row>
    <row r="43" spans="1:8" x14ac:dyDescent="0.3">
      <c r="A43" t="s">
        <v>2936</v>
      </c>
      <c r="B43">
        <v>2118</v>
      </c>
      <c r="C43">
        <v>208</v>
      </c>
      <c r="D43">
        <v>59</v>
      </c>
      <c r="E43">
        <v>251</v>
      </c>
      <c r="F43">
        <v>1501</v>
      </c>
      <c r="G43">
        <v>90</v>
      </c>
      <c r="H43">
        <v>9</v>
      </c>
    </row>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82615-F769-43F1-AE27-F413729CF6ED}">
  <dimension ref="A1:H56"/>
  <sheetViews>
    <sheetView workbookViewId="0">
      <selection activeCell="F13" sqref="F13"/>
    </sheetView>
  </sheetViews>
  <sheetFormatPr defaultRowHeight="14.4" x14ac:dyDescent="0.3"/>
  <sheetData>
    <row r="1" spans="1:8" x14ac:dyDescent="0.3">
      <c r="A1" t="s">
        <v>2937</v>
      </c>
    </row>
    <row r="2" spans="1:8" x14ac:dyDescent="0.3">
      <c r="B2" t="s">
        <v>2909</v>
      </c>
    </row>
    <row r="3" spans="1:8" x14ac:dyDescent="0.3">
      <c r="B3" t="s">
        <v>2</v>
      </c>
      <c r="C3" t="s">
        <v>2910</v>
      </c>
      <c r="D3" t="s">
        <v>2911</v>
      </c>
      <c r="E3" t="s">
        <v>2632</v>
      </c>
      <c r="F3" t="s">
        <v>2912</v>
      </c>
      <c r="G3" t="s">
        <v>2641</v>
      </c>
      <c r="H3" t="s">
        <v>2631</v>
      </c>
    </row>
    <row r="4" spans="1:8" x14ac:dyDescent="0.3">
      <c r="A4" t="s">
        <v>668</v>
      </c>
    </row>
    <row r="5" spans="1:8" x14ac:dyDescent="0.3">
      <c r="A5" t="s">
        <v>41</v>
      </c>
    </row>
    <row r="6" spans="1:8" x14ac:dyDescent="0.3">
      <c r="A6" t="s">
        <v>2938</v>
      </c>
    </row>
    <row r="7" spans="1:8" x14ac:dyDescent="0.3">
      <c r="A7" t="s">
        <v>2</v>
      </c>
      <c r="B7">
        <v>79706</v>
      </c>
      <c r="C7">
        <v>15613</v>
      </c>
      <c r="D7">
        <v>12902</v>
      </c>
      <c r="E7">
        <v>14415</v>
      </c>
      <c r="F7">
        <v>20791</v>
      </c>
      <c r="G7">
        <v>12634</v>
      </c>
      <c r="H7">
        <v>3351</v>
      </c>
    </row>
    <row r="8" spans="1:8" x14ac:dyDescent="0.3">
      <c r="A8" t="s">
        <v>2939</v>
      </c>
      <c r="B8">
        <v>4872</v>
      </c>
      <c r="C8">
        <v>586</v>
      </c>
      <c r="D8">
        <v>418</v>
      </c>
      <c r="E8">
        <v>818</v>
      </c>
      <c r="F8">
        <v>2569</v>
      </c>
      <c r="G8">
        <v>352</v>
      </c>
      <c r="H8">
        <v>129</v>
      </c>
    </row>
    <row r="9" spans="1:8" x14ac:dyDescent="0.3">
      <c r="A9" t="s">
        <v>2940</v>
      </c>
      <c r="B9">
        <v>13762</v>
      </c>
      <c r="C9">
        <v>805</v>
      </c>
      <c r="D9">
        <v>536</v>
      </c>
      <c r="E9">
        <v>2632</v>
      </c>
      <c r="F9">
        <v>9272</v>
      </c>
      <c r="G9">
        <v>409</v>
      </c>
      <c r="H9">
        <v>108</v>
      </c>
    </row>
    <row r="10" spans="1:8" x14ac:dyDescent="0.3">
      <c r="A10" t="s">
        <v>2941</v>
      </c>
      <c r="B10">
        <v>61072</v>
      </c>
      <c r="C10">
        <v>14222</v>
      </c>
      <c r="D10">
        <v>11948</v>
      </c>
      <c r="E10">
        <v>10965</v>
      </c>
      <c r="F10">
        <v>8950</v>
      </c>
      <c r="G10">
        <v>11873</v>
      </c>
      <c r="H10">
        <v>3114</v>
      </c>
    </row>
    <row r="11" spans="1:8" x14ac:dyDescent="0.3">
      <c r="A11" t="s">
        <v>53</v>
      </c>
    </row>
    <row r="12" spans="1:8" x14ac:dyDescent="0.3">
      <c r="A12" t="s">
        <v>2938</v>
      </c>
    </row>
    <row r="13" spans="1:8" x14ac:dyDescent="0.3">
      <c r="A13" t="s">
        <v>2</v>
      </c>
      <c r="B13">
        <v>44062</v>
      </c>
      <c r="C13">
        <v>8463</v>
      </c>
      <c r="D13">
        <v>6850</v>
      </c>
      <c r="E13">
        <v>8206</v>
      </c>
      <c r="F13">
        <v>12145</v>
      </c>
      <c r="G13">
        <v>6493</v>
      </c>
      <c r="H13">
        <v>1905</v>
      </c>
    </row>
    <row r="14" spans="1:8" x14ac:dyDescent="0.3">
      <c r="A14" t="s">
        <v>2939</v>
      </c>
      <c r="B14">
        <v>3099</v>
      </c>
      <c r="C14">
        <v>375</v>
      </c>
      <c r="D14">
        <v>242</v>
      </c>
      <c r="E14">
        <v>530</v>
      </c>
      <c r="F14">
        <v>1608</v>
      </c>
      <c r="G14">
        <v>252</v>
      </c>
      <c r="H14">
        <v>92</v>
      </c>
    </row>
    <row r="15" spans="1:8" x14ac:dyDescent="0.3">
      <c r="A15" t="s">
        <v>2940</v>
      </c>
      <c r="B15">
        <v>8979</v>
      </c>
      <c r="C15">
        <v>609</v>
      </c>
      <c r="D15">
        <v>391</v>
      </c>
      <c r="E15">
        <v>1922</v>
      </c>
      <c r="F15">
        <v>5672</v>
      </c>
      <c r="G15">
        <v>300</v>
      </c>
      <c r="H15">
        <v>85</v>
      </c>
    </row>
    <row r="16" spans="1:8" x14ac:dyDescent="0.3">
      <c r="A16" t="s">
        <v>2941</v>
      </c>
      <c r="B16">
        <v>31984</v>
      </c>
      <c r="C16">
        <v>7479</v>
      </c>
      <c r="D16">
        <v>6217</v>
      </c>
      <c r="E16">
        <v>5754</v>
      </c>
      <c r="F16">
        <v>4865</v>
      </c>
      <c r="G16">
        <v>5941</v>
      </c>
      <c r="H16">
        <v>1728</v>
      </c>
    </row>
    <row r="17" spans="1:8" x14ac:dyDescent="0.3">
      <c r="A17" t="s">
        <v>54</v>
      </c>
    </row>
    <row r="18" spans="1:8" x14ac:dyDescent="0.3">
      <c r="A18" t="s">
        <v>2938</v>
      </c>
    </row>
    <row r="19" spans="1:8" x14ac:dyDescent="0.3">
      <c r="A19" t="s">
        <v>2</v>
      </c>
      <c r="B19">
        <v>35644</v>
      </c>
      <c r="C19">
        <v>7150</v>
      </c>
      <c r="D19">
        <v>6052</v>
      </c>
      <c r="E19">
        <v>6209</v>
      </c>
      <c r="F19">
        <v>8646</v>
      </c>
      <c r="G19">
        <v>6141</v>
      </c>
      <c r="H19">
        <v>1446</v>
      </c>
    </row>
    <row r="20" spans="1:8" x14ac:dyDescent="0.3">
      <c r="A20" t="s">
        <v>2939</v>
      </c>
      <c r="B20">
        <v>1773</v>
      </c>
      <c r="C20">
        <v>211</v>
      </c>
      <c r="D20">
        <v>176</v>
      </c>
      <c r="E20">
        <v>288</v>
      </c>
      <c r="F20">
        <v>961</v>
      </c>
      <c r="G20">
        <v>100</v>
      </c>
      <c r="H20">
        <v>37</v>
      </c>
    </row>
    <row r="21" spans="1:8" x14ac:dyDescent="0.3">
      <c r="A21" t="s">
        <v>2940</v>
      </c>
      <c r="B21">
        <v>4783</v>
      </c>
      <c r="C21">
        <v>196</v>
      </c>
      <c r="D21">
        <v>145</v>
      </c>
      <c r="E21">
        <v>710</v>
      </c>
      <c r="F21">
        <v>3600</v>
      </c>
      <c r="G21">
        <v>109</v>
      </c>
      <c r="H21">
        <v>23</v>
      </c>
    </row>
    <row r="22" spans="1:8" x14ac:dyDescent="0.3">
      <c r="A22" t="s">
        <v>2941</v>
      </c>
      <c r="B22">
        <v>29088</v>
      </c>
      <c r="C22">
        <v>6743</v>
      </c>
      <c r="D22">
        <v>5731</v>
      </c>
      <c r="E22">
        <v>5211</v>
      </c>
      <c r="F22">
        <v>4085</v>
      </c>
      <c r="G22">
        <v>5932</v>
      </c>
      <c r="H22">
        <v>1386</v>
      </c>
    </row>
    <row r="23" spans="1:8" x14ac:dyDescent="0.3">
      <c r="A23" t="s">
        <v>668</v>
      </c>
    </row>
    <row r="24" spans="1:8" x14ac:dyDescent="0.3">
      <c r="A24" t="s">
        <v>41</v>
      </c>
    </row>
    <row r="25" spans="1:8" x14ac:dyDescent="0.3">
      <c r="A25" t="s">
        <v>905</v>
      </c>
    </row>
    <row r="26" spans="1:8" x14ac:dyDescent="0.3">
      <c r="A26" t="s">
        <v>2</v>
      </c>
      <c r="B26">
        <v>79706</v>
      </c>
      <c r="C26">
        <v>15613</v>
      </c>
      <c r="D26">
        <v>12902</v>
      </c>
      <c r="E26">
        <v>14415</v>
      </c>
      <c r="F26">
        <v>20791</v>
      </c>
      <c r="G26">
        <v>12634</v>
      </c>
      <c r="H26">
        <v>3351</v>
      </c>
    </row>
    <row r="27" spans="1:8" x14ac:dyDescent="0.3">
      <c r="A27" t="s">
        <v>2696</v>
      </c>
      <c r="B27">
        <v>1424</v>
      </c>
      <c r="C27">
        <v>161</v>
      </c>
      <c r="D27">
        <v>134</v>
      </c>
      <c r="E27">
        <v>223</v>
      </c>
      <c r="F27">
        <v>775</v>
      </c>
      <c r="G27">
        <v>116</v>
      </c>
      <c r="H27">
        <v>15</v>
      </c>
    </row>
    <row r="28" spans="1:8" x14ac:dyDescent="0.3">
      <c r="A28" t="s">
        <v>2942</v>
      </c>
      <c r="B28">
        <v>4872</v>
      </c>
      <c r="C28">
        <v>586</v>
      </c>
      <c r="D28">
        <v>418</v>
      </c>
      <c r="E28">
        <v>818</v>
      </c>
      <c r="F28">
        <v>2569</v>
      </c>
      <c r="G28">
        <v>352</v>
      </c>
      <c r="H28">
        <v>129</v>
      </c>
    </row>
    <row r="29" spans="1:8" x14ac:dyDescent="0.3">
      <c r="A29" t="s">
        <v>2943</v>
      </c>
      <c r="B29">
        <v>12338</v>
      </c>
      <c r="C29">
        <v>644</v>
      </c>
      <c r="D29">
        <v>402</v>
      </c>
      <c r="E29">
        <v>2409</v>
      </c>
      <c r="F29">
        <v>8497</v>
      </c>
      <c r="G29">
        <v>293</v>
      </c>
      <c r="H29">
        <v>93</v>
      </c>
    </row>
    <row r="30" spans="1:8" x14ac:dyDescent="0.3">
      <c r="A30" t="s">
        <v>2944</v>
      </c>
      <c r="B30">
        <v>58015</v>
      </c>
      <c r="C30">
        <v>13621</v>
      </c>
      <c r="D30">
        <v>11530</v>
      </c>
      <c r="E30">
        <v>10431</v>
      </c>
      <c r="F30">
        <v>7850</v>
      </c>
      <c r="G30">
        <v>11572</v>
      </c>
      <c r="H30">
        <v>3011</v>
      </c>
    </row>
    <row r="31" spans="1:8" x14ac:dyDescent="0.3">
      <c r="A31" t="s">
        <v>2920</v>
      </c>
      <c r="B31">
        <v>1468</v>
      </c>
      <c r="C31">
        <v>252</v>
      </c>
      <c r="D31">
        <v>178</v>
      </c>
      <c r="E31">
        <v>317</v>
      </c>
      <c r="F31">
        <v>548</v>
      </c>
      <c r="G31">
        <v>136</v>
      </c>
      <c r="H31">
        <v>37</v>
      </c>
    </row>
    <row r="32" spans="1:8" x14ac:dyDescent="0.3">
      <c r="A32" t="s">
        <v>2945</v>
      </c>
      <c r="B32">
        <v>328</v>
      </c>
      <c r="C32">
        <v>70</v>
      </c>
      <c r="D32">
        <v>60</v>
      </c>
      <c r="E32">
        <v>32</v>
      </c>
      <c r="F32">
        <v>122</v>
      </c>
      <c r="G32">
        <v>34</v>
      </c>
      <c r="H32">
        <v>10</v>
      </c>
    </row>
    <row r="33" spans="1:8" x14ac:dyDescent="0.3">
      <c r="A33" t="s">
        <v>929</v>
      </c>
      <c r="B33">
        <v>748</v>
      </c>
      <c r="C33">
        <v>117</v>
      </c>
      <c r="D33">
        <v>144</v>
      </c>
      <c r="E33">
        <v>118</v>
      </c>
      <c r="F33">
        <v>246</v>
      </c>
      <c r="G33">
        <v>82</v>
      </c>
      <c r="H33">
        <v>41</v>
      </c>
    </row>
    <row r="34" spans="1:8" x14ac:dyDescent="0.3">
      <c r="A34" t="s">
        <v>2946</v>
      </c>
      <c r="B34">
        <v>513</v>
      </c>
      <c r="C34">
        <v>162</v>
      </c>
      <c r="D34">
        <v>36</v>
      </c>
      <c r="E34">
        <v>67</v>
      </c>
      <c r="F34">
        <v>184</v>
      </c>
      <c r="G34">
        <v>49</v>
      </c>
      <c r="H34">
        <v>15</v>
      </c>
    </row>
    <row r="35" spans="1:8" x14ac:dyDescent="0.3">
      <c r="A35" t="s">
        <v>53</v>
      </c>
    </row>
    <row r="36" spans="1:8" x14ac:dyDescent="0.3">
      <c r="A36" t="s">
        <v>905</v>
      </c>
    </row>
    <row r="37" spans="1:8" x14ac:dyDescent="0.3">
      <c r="A37" t="s">
        <v>2</v>
      </c>
      <c r="B37">
        <v>44062</v>
      </c>
      <c r="C37">
        <v>8463</v>
      </c>
      <c r="D37">
        <v>6850</v>
      </c>
      <c r="E37">
        <v>8206</v>
      </c>
      <c r="F37">
        <v>12145</v>
      </c>
      <c r="G37">
        <v>6493</v>
      </c>
      <c r="H37">
        <v>1905</v>
      </c>
    </row>
    <row r="38" spans="1:8" x14ac:dyDescent="0.3">
      <c r="A38" t="s">
        <v>2696</v>
      </c>
      <c r="B38">
        <v>1044</v>
      </c>
      <c r="C38">
        <v>135</v>
      </c>
      <c r="D38">
        <v>106</v>
      </c>
      <c r="E38">
        <v>161</v>
      </c>
      <c r="F38">
        <v>546</v>
      </c>
      <c r="G38">
        <v>85</v>
      </c>
      <c r="H38">
        <v>11</v>
      </c>
    </row>
    <row r="39" spans="1:8" x14ac:dyDescent="0.3">
      <c r="A39" t="s">
        <v>2942</v>
      </c>
      <c r="B39">
        <v>3099</v>
      </c>
      <c r="C39">
        <v>375</v>
      </c>
      <c r="D39">
        <v>242</v>
      </c>
      <c r="E39">
        <v>530</v>
      </c>
      <c r="F39">
        <v>1608</v>
      </c>
      <c r="G39">
        <v>252</v>
      </c>
      <c r="H39">
        <v>92</v>
      </c>
    </row>
    <row r="40" spans="1:8" x14ac:dyDescent="0.3">
      <c r="A40" t="s">
        <v>2943</v>
      </c>
      <c r="B40">
        <v>7935</v>
      </c>
      <c r="C40">
        <v>474</v>
      </c>
      <c r="D40">
        <v>285</v>
      </c>
      <c r="E40">
        <v>1761</v>
      </c>
      <c r="F40">
        <v>5126</v>
      </c>
      <c r="G40">
        <v>215</v>
      </c>
      <c r="H40">
        <v>74</v>
      </c>
    </row>
    <row r="41" spans="1:8" x14ac:dyDescent="0.3">
      <c r="A41" t="s">
        <v>2944</v>
      </c>
      <c r="B41">
        <v>29989</v>
      </c>
      <c r="C41">
        <v>7134</v>
      </c>
      <c r="D41">
        <v>5885</v>
      </c>
      <c r="E41">
        <v>5362</v>
      </c>
      <c r="F41">
        <v>4200</v>
      </c>
      <c r="G41">
        <v>5763</v>
      </c>
      <c r="H41">
        <v>1645</v>
      </c>
    </row>
    <row r="42" spans="1:8" x14ac:dyDescent="0.3">
      <c r="A42" t="s">
        <v>2920</v>
      </c>
      <c r="B42">
        <v>977</v>
      </c>
      <c r="C42">
        <v>160</v>
      </c>
      <c r="D42">
        <v>130</v>
      </c>
      <c r="E42">
        <v>237</v>
      </c>
      <c r="F42">
        <v>342</v>
      </c>
      <c r="G42">
        <v>74</v>
      </c>
      <c r="H42">
        <v>34</v>
      </c>
    </row>
    <row r="43" spans="1:8" x14ac:dyDescent="0.3">
      <c r="A43" t="s">
        <v>2945</v>
      </c>
      <c r="B43">
        <v>219</v>
      </c>
      <c r="C43">
        <v>49</v>
      </c>
      <c r="D43">
        <v>47</v>
      </c>
      <c r="E43">
        <v>25</v>
      </c>
      <c r="F43">
        <v>67</v>
      </c>
      <c r="G43">
        <v>28</v>
      </c>
      <c r="H43">
        <v>3</v>
      </c>
    </row>
    <row r="44" spans="1:8" x14ac:dyDescent="0.3">
      <c r="A44" t="s">
        <v>929</v>
      </c>
      <c r="B44">
        <v>635</v>
      </c>
      <c r="C44">
        <v>98</v>
      </c>
      <c r="D44">
        <v>136</v>
      </c>
      <c r="E44">
        <v>101</v>
      </c>
      <c r="F44">
        <v>194</v>
      </c>
      <c r="G44">
        <v>70</v>
      </c>
      <c r="H44">
        <v>36</v>
      </c>
    </row>
    <row r="45" spans="1:8" x14ac:dyDescent="0.3">
      <c r="A45" t="s">
        <v>2946</v>
      </c>
      <c r="B45">
        <v>164</v>
      </c>
      <c r="C45">
        <v>38</v>
      </c>
      <c r="D45">
        <v>19</v>
      </c>
      <c r="E45">
        <v>29</v>
      </c>
      <c r="F45">
        <v>62</v>
      </c>
      <c r="G45">
        <v>6</v>
      </c>
      <c r="H45">
        <v>10</v>
      </c>
    </row>
    <row r="46" spans="1:8" x14ac:dyDescent="0.3">
      <c r="A46" t="s">
        <v>54</v>
      </c>
    </row>
    <row r="47" spans="1:8" x14ac:dyDescent="0.3">
      <c r="A47" t="s">
        <v>905</v>
      </c>
    </row>
    <row r="48" spans="1:8" x14ac:dyDescent="0.3">
      <c r="A48" t="s">
        <v>2</v>
      </c>
      <c r="B48">
        <v>35644</v>
      </c>
      <c r="C48">
        <v>7150</v>
      </c>
      <c r="D48">
        <v>6052</v>
      </c>
      <c r="E48">
        <v>6209</v>
      </c>
      <c r="F48">
        <v>8646</v>
      </c>
      <c r="G48">
        <v>6141</v>
      </c>
      <c r="H48">
        <v>1446</v>
      </c>
    </row>
    <row r="49" spans="1:8" x14ac:dyDescent="0.3">
      <c r="A49" t="s">
        <v>2696</v>
      </c>
      <c r="B49">
        <v>380</v>
      </c>
      <c r="C49">
        <v>26</v>
      </c>
      <c r="D49">
        <v>28</v>
      </c>
      <c r="E49">
        <v>62</v>
      </c>
      <c r="F49">
        <v>229</v>
      </c>
      <c r="G49">
        <v>31</v>
      </c>
      <c r="H49">
        <v>4</v>
      </c>
    </row>
    <row r="50" spans="1:8" x14ac:dyDescent="0.3">
      <c r="A50" t="s">
        <v>2942</v>
      </c>
      <c r="B50">
        <v>1773</v>
      </c>
      <c r="C50">
        <v>211</v>
      </c>
      <c r="D50">
        <v>176</v>
      </c>
      <c r="E50">
        <v>288</v>
      </c>
      <c r="F50">
        <v>961</v>
      </c>
      <c r="G50">
        <v>100</v>
      </c>
      <c r="H50">
        <v>37</v>
      </c>
    </row>
    <row r="51" spans="1:8" x14ac:dyDescent="0.3">
      <c r="A51" t="s">
        <v>2943</v>
      </c>
      <c r="B51">
        <v>4403</v>
      </c>
      <c r="C51">
        <v>170</v>
      </c>
      <c r="D51">
        <v>117</v>
      </c>
      <c r="E51">
        <v>648</v>
      </c>
      <c r="F51">
        <v>3371</v>
      </c>
      <c r="G51">
        <v>78</v>
      </c>
      <c r="H51">
        <v>19</v>
      </c>
    </row>
    <row r="52" spans="1:8" x14ac:dyDescent="0.3">
      <c r="A52" t="s">
        <v>2944</v>
      </c>
      <c r="B52">
        <v>28026</v>
      </c>
      <c r="C52">
        <v>6487</v>
      </c>
      <c r="D52">
        <v>5645</v>
      </c>
      <c r="E52">
        <v>5069</v>
      </c>
      <c r="F52">
        <v>3650</v>
      </c>
      <c r="G52">
        <v>5809</v>
      </c>
      <c r="H52">
        <v>1366</v>
      </c>
    </row>
    <row r="53" spans="1:8" x14ac:dyDescent="0.3">
      <c r="A53" t="s">
        <v>2920</v>
      </c>
      <c r="B53">
        <v>491</v>
      </c>
      <c r="C53">
        <v>92</v>
      </c>
      <c r="D53">
        <v>48</v>
      </c>
      <c r="E53">
        <v>80</v>
      </c>
      <c r="F53">
        <v>206</v>
      </c>
      <c r="G53">
        <v>62</v>
      </c>
      <c r="H53">
        <v>3</v>
      </c>
    </row>
    <row r="54" spans="1:8" x14ac:dyDescent="0.3">
      <c r="A54" t="s">
        <v>2945</v>
      </c>
      <c r="B54">
        <v>109</v>
      </c>
      <c r="C54">
        <v>21</v>
      </c>
      <c r="D54">
        <v>13</v>
      </c>
      <c r="E54">
        <v>7</v>
      </c>
      <c r="F54">
        <v>55</v>
      </c>
      <c r="G54">
        <v>6</v>
      </c>
      <c r="H54">
        <v>7</v>
      </c>
    </row>
    <row r="55" spans="1:8" x14ac:dyDescent="0.3">
      <c r="A55" t="s">
        <v>929</v>
      </c>
      <c r="B55">
        <v>113</v>
      </c>
      <c r="C55">
        <v>19</v>
      </c>
      <c r="D55">
        <v>8</v>
      </c>
      <c r="E55">
        <v>17</v>
      </c>
      <c r="F55">
        <v>52</v>
      </c>
      <c r="G55">
        <v>12</v>
      </c>
      <c r="H55">
        <v>5</v>
      </c>
    </row>
    <row r="56" spans="1:8" x14ac:dyDescent="0.3">
      <c r="A56" t="s">
        <v>2946</v>
      </c>
      <c r="B56">
        <v>349</v>
      </c>
      <c r="C56">
        <v>124</v>
      </c>
      <c r="D56">
        <v>17</v>
      </c>
      <c r="E56">
        <v>38</v>
      </c>
      <c r="F56">
        <v>122</v>
      </c>
      <c r="G56">
        <v>43</v>
      </c>
      <c r="H56">
        <v>5</v>
      </c>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4A805-9105-464E-A92D-D3631ABD6238}">
  <dimension ref="A1:H43"/>
  <sheetViews>
    <sheetView workbookViewId="0">
      <selection activeCell="F13" sqref="F13"/>
    </sheetView>
  </sheetViews>
  <sheetFormatPr defaultRowHeight="14.4" x14ac:dyDescent="0.3"/>
  <sheetData>
    <row r="1" spans="1:8" x14ac:dyDescent="0.3">
      <c r="A1" t="s">
        <v>2947</v>
      </c>
    </row>
    <row r="2" spans="1:8" x14ac:dyDescent="0.3">
      <c r="A2" t="s">
        <v>2948</v>
      </c>
      <c r="B2" t="s">
        <v>2909</v>
      </c>
    </row>
    <row r="3" spans="1:8" x14ac:dyDescent="0.3">
      <c r="B3" t="s">
        <v>2</v>
      </c>
      <c r="C3" t="s">
        <v>2910</v>
      </c>
      <c r="D3" t="s">
        <v>2911</v>
      </c>
      <c r="E3" t="s">
        <v>2632</v>
      </c>
      <c r="F3" t="s">
        <v>2912</v>
      </c>
      <c r="G3" t="s">
        <v>2641</v>
      </c>
      <c r="H3" t="s">
        <v>2631</v>
      </c>
    </row>
    <row r="4" spans="1:8" x14ac:dyDescent="0.3">
      <c r="A4" t="s">
        <v>2</v>
      </c>
      <c r="B4">
        <v>18539</v>
      </c>
      <c r="C4">
        <v>1388</v>
      </c>
      <c r="D4">
        <v>952</v>
      </c>
      <c r="E4">
        <v>3442</v>
      </c>
      <c r="F4">
        <v>11760</v>
      </c>
      <c r="G4">
        <v>759</v>
      </c>
      <c r="H4">
        <v>238</v>
      </c>
    </row>
    <row r="5" spans="1:8" x14ac:dyDescent="0.3">
      <c r="A5" s="30">
        <v>43110</v>
      </c>
      <c r="B5">
        <v>7</v>
      </c>
      <c r="C5">
        <v>1</v>
      </c>
      <c r="D5">
        <v>1</v>
      </c>
      <c r="E5">
        <v>2</v>
      </c>
      <c r="F5">
        <v>2</v>
      </c>
      <c r="G5">
        <v>1</v>
      </c>
      <c r="H5">
        <v>0</v>
      </c>
    </row>
    <row r="6" spans="1:8" x14ac:dyDescent="0.3">
      <c r="A6" t="s">
        <v>175</v>
      </c>
      <c r="B6">
        <v>634</v>
      </c>
      <c r="C6">
        <v>50</v>
      </c>
      <c r="D6">
        <v>2</v>
      </c>
      <c r="E6">
        <v>235</v>
      </c>
      <c r="F6">
        <v>339</v>
      </c>
      <c r="G6">
        <v>8</v>
      </c>
      <c r="H6">
        <v>0</v>
      </c>
    </row>
    <row r="7" spans="1:8" x14ac:dyDescent="0.3">
      <c r="A7" t="s">
        <v>2949</v>
      </c>
      <c r="B7">
        <v>774</v>
      </c>
      <c r="C7">
        <v>207</v>
      </c>
      <c r="D7">
        <v>20</v>
      </c>
      <c r="E7">
        <v>371</v>
      </c>
      <c r="F7">
        <v>158</v>
      </c>
      <c r="G7">
        <v>14</v>
      </c>
      <c r="H7">
        <v>4</v>
      </c>
    </row>
    <row r="8" spans="1:8" x14ac:dyDescent="0.3">
      <c r="A8" t="s">
        <v>2950</v>
      </c>
      <c r="B8">
        <v>265</v>
      </c>
      <c r="C8">
        <v>12</v>
      </c>
      <c r="D8">
        <v>11</v>
      </c>
      <c r="E8">
        <v>172</v>
      </c>
      <c r="F8">
        <v>52</v>
      </c>
      <c r="G8">
        <v>18</v>
      </c>
      <c r="H8">
        <v>0</v>
      </c>
    </row>
    <row r="9" spans="1:8" x14ac:dyDescent="0.3">
      <c r="A9" t="s">
        <v>2951</v>
      </c>
      <c r="B9">
        <v>2</v>
      </c>
      <c r="C9">
        <v>0</v>
      </c>
      <c r="D9">
        <v>0</v>
      </c>
      <c r="E9">
        <v>1</v>
      </c>
      <c r="F9">
        <v>1</v>
      </c>
      <c r="G9">
        <v>0</v>
      </c>
      <c r="H9">
        <v>0</v>
      </c>
    </row>
    <row r="10" spans="1:8" x14ac:dyDescent="0.3">
      <c r="A10" t="s">
        <v>480</v>
      </c>
      <c r="B10">
        <v>76</v>
      </c>
      <c r="C10">
        <v>1</v>
      </c>
      <c r="D10">
        <v>1</v>
      </c>
      <c r="E10">
        <v>19</v>
      </c>
      <c r="F10">
        <v>50</v>
      </c>
      <c r="G10">
        <v>2</v>
      </c>
      <c r="H10">
        <v>3</v>
      </c>
    </row>
    <row r="11" spans="1:8" x14ac:dyDescent="0.3">
      <c r="A11" t="s">
        <v>2952</v>
      </c>
      <c r="B11">
        <v>12</v>
      </c>
      <c r="C11">
        <v>2</v>
      </c>
      <c r="D11">
        <v>0</v>
      </c>
      <c r="E11">
        <v>2</v>
      </c>
      <c r="F11">
        <v>7</v>
      </c>
      <c r="G11">
        <v>0</v>
      </c>
      <c r="H11">
        <v>1</v>
      </c>
    </row>
    <row r="12" spans="1:8" x14ac:dyDescent="0.3">
      <c r="A12" t="s">
        <v>176</v>
      </c>
      <c r="B12">
        <v>8</v>
      </c>
      <c r="C12">
        <v>0</v>
      </c>
      <c r="D12">
        <v>0</v>
      </c>
      <c r="E12">
        <v>1</v>
      </c>
      <c r="F12">
        <v>7</v>
      </c>
      <c r="G12">
        <v>0</v>
      </c>
      <c r="H12">
        <v>0</v>
      </c>
    </row>
    <row r="13" spans="1:8" x14ac:dyDescent="0.3">
      <c r="A13" t="s">
        <v>2953</v>
      </c>
      <c r="B13">
        <v>426</v>
      </c>
      <c r="C13">
        <v>7</v>
      </c>
      <c r="D13">
        <v>5</v>
      </c>
      <c r="E13">
        <v>128</v>
      </c>
      <c r="F13">
        <v>277</v>
      </c>
      <c r="G13">
        <v>9</v>
      </c>
      <c r="H13">
        <v>0</v>
      </c>
    </row>
    <row r="14" spans="1:8" x14ac:dyDescent="0.3">
      <c r="A14" t="s">
        <v>2954</v>
      </c>
      <c r="B14">
        <v>89</v>
      </c>
      <c r="C14">
        <v>0</v>
      </c>
      <c r="D14">
        <v>5</v>
      </c>
      <c r="E14">
        <v>7</v>
      </c>
      <c r="F14">
        <v>75</v>
      </c>
      <c r="G14">
        <v>1</v>
      </c>
      <c r="H14">
        <v>1</v>
      </c>
    </row>
    <row r="15" spans="1:8" x14ac:dyDescent="0.3">
      <c r="A15" t="s">
        <v>2955</v>
      </c>
      <c r="B15">
        <v>133</v>
      </c>
      <c r="C15">
        <v>1</v>
      </c>
      <c r="D15">
        <v>0</v>
      </c>
      <c r="E15">
        <v>54</v>
      </c>
      <c r="F15">
        <v>71</v>
      </c>
      <c r="G15">
        <v>6</v>
      </c>
      <c r="H15">
        <v>1</v>
      </c>
    </row>
    <row r="16" spans="1:8" x14ac:dyDescent="0.3">
      <c r="A16" t="s">
        <v>2956</v>
      </c>
      <c r="B16">
        <v>25</v>
      </c>
      <c r="C16">
        <v>0</v>
      </c>
      <c r="D16">
        <v>0</v>
      </c>
      <c r="E16">
        <v>0</v>
      </c>
      <c r="F16">
        <v>25</v>
      </c>
      <c r="G16">
        <v>0</v>
      </c>
      <c r="H16">
        <v>0</v>
      </c>
    </row>
    <row r="17" spans="1:8" x14ac:dyDescent="0.3">
      <c r="A17" t="s">
        <v>2957</v>
      </c>
      <c r="B17">
        <v>3</v>
      </c>
      <c r="C17">
        <v>2</v>
      </c>
      <c r="D17">
        <v>0</v>
      </c>
      <c r="E17">
        <v>1</v>
      </c>
      <c r="F17">
        <v>0</v>
      </c>
      <c r="G17">
        <v>0</v>
      </c>
      <c r="H17">
        <v>0</v>
      </c>
    </row>
    <row r="18" spans="1:8" x14ac:dyDescent="0.3">
      <c r="A18" t="s">
        <v>2958</v>
      </c>
      <c r="B18">
        <v>39</v>
      </c>
      <c r="C18">
        <v>2</v>
      </c>
      <c r="D18">
        <v>0</v>
      </c>
      <c r="E18">
        <v>3</v>
      </c>
      <c r="F18">
        <v>34</v>
      </c>
      <c r="G18">
        <v>0</v>
      </c>
      <c r="H18">
        <v>0</v>
      </c>
    </row>
    <row r="19" spans="1:8" x14ac:dyDescent="0.3">
      <c r="A19" t="s">
        <v>2959</v>
      </c>
      <c r="B19">
        <v>5</v>
      </c>
      <c r="C19">
        <v>0</v>
      </c>
      <c r="D19">
        <v>0</v>
      </c>
      <c r="E19">
        <v>0</v>
      </c>
      <c r="F19">
        <v>5</v>
      </c>
      <c r="G19">
        <v>0</v>
      </c>
      <c r="H19">
        <v>0</v>
      </c>
    </row>
    <row r="20" spans="1:8" x14ac:dyDescent="0.3">
      <c r="A20" t="s">
        <v>2960</v>
      </c>
      <c r="B20">
        <v>4</v>
      </c>
      <c r="C20">
        <v>0</v>
      </c>
      <c r="D20">
        <v>0</v>
      </c>
      <c r="E20">
        <v>2</v>
      </c>
      <c r="F20">
        <v>2</v>
      </c>
      <c r="G20">
        <v>0</v>
      </c>
      <c r="H20">
        <v>0</v>
      </c>
    </row>
    <row r="21" spans="1:8" x14ac:dyDescent="0.3">
      <c r="A21" t="s">
        <v>2961</v>
      </c>
      <c r="B21">
        <v>128</v>
      </c>
      <c r="C21">
        <v>2</v>
      </c>
      <c r="D21">
        <v>6</v>
      </c>
      <c r="E21">
        <v>17</v>
      </c>
      <c r="F21">
        <v>102</v>
      </c>
      <c r="G21">
        <v>1</v>
      </c>
      <c r="H21">
        <v>0</v>
      </c>
    </row>
    <row r="22" spans="1:8" x14ac:dyDescent="0.3">
      <c r="A22" t="s">
        <v>2962</v>
      </c>
      <c r="B22">
        <v>130</v>
      </c>
      <c r="C22">
        <v>3</v>
      </c>
      <c r="D22">
        <v>0</v>
      </c>
      <c r="E22">
        <v>34</v>
      </c>
      <c r="F22">
        <v>93</v>
      </c>
      <c r="G22">
        <v>0</v>
      </c>
      <c r="H22">
        <v>0</v>
      </c>
    </row>
    <row r="23" spans="1:8" x14ac:dyDescent="0.3">
      <c r="A23" t="s">
        <v>2963</v>
      </c>
      <c r="B23">
        <v>1509</v>
      </c>
      <c r="C23">
        <v>64</v>
      </c>
      <c r="D23">
        <v>113</v>
      </c>
      <c r="E23">
        <v>199</v>
      </c>
      <c r="F23">
        <v>1046</v>
      </c>
      <c r="G23">
        <v>55</v>
      </c>
      <c r="H23">
        <v>32</v>
      </c>
    </row>
    <row r="24" spans="1:8" x14ac:dyDescent="0.3">
      <c r="A24" t="s">
        <v>2964</v>
      </c>
      <c r="B24">
        <v>9</v>
      </c>
      <c r="C24">
        <v>0</v>
      </c>
      <c r="D24">
        <v>0</v>
      </c>
      <c r="E24">
        <v>2</v>
      </c>
      <c r="F24">
        <v>6</v>
      </c>
      <c r="G24">
        <v>1</v>
      </c>
      <c r="H24">
        <v>0</v>
      </c>
    </row>
    <row r="25" spans="1:8" x14ac:dyDescent="0.3">
      <c r="A25" t="s">
        <v>2965</v>
      </c>
      <c r="B25">
        <v>2815</v>
      </c>
      <c r="C25">
        <v>233</v>
      </c>
      <c r="D25">
        <v>193</v>
      </c>
      <c r="E25">
        <v>542</v>
      </c>
      <c r="F25">
        <v>1689</v>
      </c>
      <c r="G25">
        <v>146</v>
      </c>
      <c r="H25">
        <v>12</v>
      </c>
    </row>
    <row r="26" spans="1:8" x14ac:dyDescent="0.3">
      <c r="A26" t="s">
        <v>2966</v>
      </c>
      <c r="B26">
        <v>1312</v>
      </c>
      <c r="C26">
        <v>13</v>
      </c>
      <c r="D26">
        <v>5</v>
      </c>
      <c r="E26">
        <v>136</v>
      </c>
      <c r="F26">
        <v>1113</v>
      </c>
      <c r="G26">
        <v>44</v>
      </c>
      <c r="H26">
        <v>1</v>
      </c>
    </row>
    <row r="27" spans="1:8" x14ac:dyDescent="0.3">
      <c r="A27" t="s">
        <v>2967</v>
      </c>
      <c r="B27">
        <v>11</v>
      </c>
      <c r="C27">
        <v>4</v>
      </c>
      <c r="D27">
        <v>0</v>
      </c>
      <c r="E27">
        <v>0</v>
      </c>
      <c r="F27">
        <v>7</v>
      </c>
      <c r="G27">
        <v>0</v>
      </c>
      <c r="H27">
        <v>0</v>
      </c>
    </row>
    <row r="28" spans="1:8" x14ac:dyDescent="0.3">
      <c r="A28" t="s">
        <v>2968</v>
      </c>
      <c r="B28">
        <v>1604</v>
      </c>
      <c r="C28">
        <v>142</v>
      </c>
      <c r="D28">
        <v>75</v>
      </c>
      <c r="E28">
        <v>294</v>
      </c>
      <c r="F28">
        <v>1006</v>
      </c>
      <c r="G28">
        <v>56</v>
      </c>
      <c r="H28">
        <v>31</v>
      </c>
    </row>
    <row r="29" spans="1:8" x14ac:dyDescent="0.3">
      <c r="A29" t="s">
        <v>2969</v>
      </c>
      <c r="B29">
        <v>372</v>
      </c>
      <c r="C29">
        <v>12</v>
      </c>
      <c r="D29">
        <v>7</v>
      </c>
      <c r="E29">
        <v>23</v>
      </c>
      <c r="F29">
        <v>328</v>
      </c>
      <c r="G29">
        <v>1</v>
      </c>
      <c r="H29">
        <v>1</v>
      </c>
    </row>
    <row r="30" spans="1:8" x14ac:dyDescent="0.3">
      <c r="A30" t="s">
        <v>541</v>
      </c>
      <c r="B30">
        <v>29</v>
      </c>
      <c r="C30">
        <v>0</v>
      </c>
      <c r="D30">
        <v>0</v>
      </c>
      <c r="E30">
        <v>0</v>
      </c>
      <c r="F30">
        <v>29</v>
      </c>
      <c r="G30">
        <v>0</v>
      </c>
      <c r="H30">
        <v>0</v>
      </c>
    </row>
    <row r="31" spans="1:8" x14ac:dyDescent="0.3">
      <c r="A31" t="s">
        <v>2970</v>
      </c>
      <c r="B31">
        <v>19</v>
      </c>
      <c r="C31">
        <v>1</v>
      </c>
      <c r="D31">
        <v>0</v>
      </c>
      <c r="E31">
        <v>1</v>
      </c>
      <c r="F31">
        <v>17</v>
      </c>
      <c r="G31">
        <v>0</v>
      </c>
      <c r="H31">
        <v>0</v>
      </c>
    </row>
    <row r="32" spans="1:8" x14ac:dyDescent="0.3">
      <c r="A32" t="s">
        <v>2971</v>
      </c>
      <c r="B32">
        <v>11</v>
      </c>
      <c r="C32">
        <v>3</v>
      </c>
      <c r="D32">
        <v>0</v>
      </c>
      <c r="E32">
        <v>1</v>
      </c>
      <c r="F32">
        <v>6</v>
      </c>
      <c r="G32">
        <v>1</v>
      </c>
      <c r="H32">
        <v>0</v>
      </c>
    </row>
    <row r="33" spans="1:8" x14ac:dyDescent="0.3">
      <c r="A33" t="s">
        <v>2972</v>
      </c>
      <c r="B33">
        <v>40</v>
      </c>
      <c r="C33">
        <v>0</v>
      </c>
      <c r="D33">
        <v>0</v>
      </c>
      <c r="E33">
        <v>5</v>
      </c>
      <c r="F33">
        <v>35</v>
      </c>
      <c r="G33">
        <v>0</v>
      </c>
      <c r="H33">
        <v>0</v>
      </c>
    </row>
    <row r="34" spans="1:8" x14ac:dyDescent="0.3">
      <c r="A34" t="s">
        <v>2973</v>
      </c>
      <c r="B34">
        <v>0</v>
      </c>
      <c r="C34">
        <v>0</v>
      </c>
      <c r="D34">
        <v>0</v>
      </c>
      <c r="E34">
        <v>0</v>
      </c>
      <c r="F34">
        <v>0</v>
      </c>
      <c r="G34">
        <v>0</v>
      </c>
      <c r="H34">
        <v>0</v>
      </c>
    </row>
    <row r="35" spans="1:8" x14ac:dyDescent="0.3">
      <c r="A35" t="s">
        <v>2974</v>
      </c>
      <c r="B35">
        <v>289</v>
      </c>
      <c r="C35">
        <v>4</v>
      </c>
      <c r="D35">
        <v>1</v>
      </c>
      <c r="E35">
        <v>26</v>
      </c>
      <c r="F35">
        <v>255</v>
      </c>
      <c r="G35">
        <v>3</v>
      </c>
      <c r="H35">
        <v>0</v>
      </c>
    </row>
    <row r="36" spans="1:8" x14ac:dyDescent="0.3">
      <c r="A36" t="s">
        <v>2975</v>
      </c>
      <c r="B36">
        <v>2532</v>
      </c>
      <c r="C36">
        <v>151</v>
      </c>
      <c r="D36">
        <v>99</v>
      </c>
      <c r="E36">
        <v>342</v>
      </c>
      <c r="F36">
        <v>1796</v>
      </c>
      <c r="G36">
        <v>90</v>
      </c>
      <c r="H36">
        <v>54</v>
      </c>
    </row>
    <row r="37" spans="1:8" x14ac:dyDescent="0.3">
      <c r="A37" t="s">
        <v>627</v>
      </c>
      <c r="B37">
        <v>2013</v>
      </c>
      <c r="C37">
        <v>345</v>
      </c>
      <c r="D37">
        <v>262</v>
      </c>
      <c r="E37">
        <v>379</v>
      </c>
      <c r="F37">
        <v>773</v>
      </c>
      <c r="G37">
        <v>178</v>
      </c>
      <c r="H37">
        <v>76</v>
      </c>
    </row>
    <row r="38" spans="1:8" x14ac:dyDescent="0.3">
      <c r="A38" t="s">
        <v>2976</v>
      </c>
      <c r="B38">
        <v>19</v>
      </c>
      <c r="C38">
        <v>3</v>
      </c>
      <c r="D38">
        <v>0</v>
      </c>
      <c r="E38">
        <v>5</v>
      </c>
      <c r="F38">
        <v>10</v>
      </c>
      <c r="G38">
        <v>1</v>
      </c>
      <c r="H38">
        <v>0</v>
      </c>
    </row>
    <row r="39" spans="1:8" x14ac:dyDescent="0.3">
      <c r="A39" t="s">
        <v>1318</v>
      </c>
      <c r="B39">
        <v>614</v>
      </c>
      <c r="C39">
        <v>81</v>
      </c>
      <c r="D39">
        <v>99</v>
      </c>
      <c r="E39">
        <v>121</v>
      </c>
      <c r="F39">
        <v>249</v>
      </c>
      <c r="G39">
        <v>53</v>
      </c>
      <c r="H39">
        <v>11</v>
      </c>
    </row>
    <row r="40" spans="1:8" x14ac:dyDescent="0.3">
      <c r="A40" t="s">
        <v>2977</v>
      </c>
      <c r="B40">
        <v>3</v>
      </c>
      <c r="C40">
        <v>0</v>
      </c>
      <c r="D40">
        <v>1</v>
      </c>
      <c r="E40">
        <v>0</v>
      </c>
      <c r="F40">
        <v>1</v>
      </c>
      <c r="G40">
        <v>1</v>
      </c>
      <c r="H40">
        <v>0</v>
      </c>
    </row>
    <row r="41" spans="1:8" x14ac:dyDescent="0.3">
      <c r="A41" t="s">
        <v>2978</v>
      </c>
      <c r="B41">
        <v>638</v>
      </c>
      <c r="C41">
        <v>19</v>
      </c>
      <c r="D41">
        <v>15</v>
      </c>
      <c r="E41">
        <v>146</v>
      </c>
      <c r="F41">
        <v>423</v>
      </c>
      <c r="G41">
        <v>29</v>
      </c>
      <c r="H41">
        <v>6</v>
      </c>
    </row>
    <row r="42" spans="1:8" x14ac:dyDescent="0.3">
      <c r="A42">
        <v>950</v>
      </c>
      <c r="B42">
        <v>1940</v>
      </c>
      <c r="C42">
        <v>23</v>
      </c>
      <c r="D42">
        <v>31</v>
      </c>
      <c r="E42">
        <v>171</v>
      </c>
      <c r="F42">
        <v>1671</v>
      </c>
      <c r="G42">
        <v>40</v>
      </c>
      <c r="H42">
        <v>4</v>
      </c>
    </row>
    <row r="43" spans="1:8" x14ac:dyDescent="0.3">
      <c r="A43" t="s">
        <v>1570</v>
      </c>
      <c r="B43">
        <v>0</v>
      </c>
      <c r="C43">
        <v>0</v>
      </c>
      <c r="D43">
        <v>0</v>
      </c>
      <c r="E43">
        <v>0</v>
      </c>
      <c r="F43">
        <v>0</v>
      </c>
      <c r="G43">
        <v>0</v>
      </c>
      <c r="H4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51FB-78D4-48B0-BD6E-89F9AD54C72E}">
  <dimension ref="A1:Q24"/>
  <sheetViews>
    <sheetView view="pageBreakPreview" zoomScale="125" zoomScaleNormal="100" zoomScaleSheetLayoutView="125" workbookViewId="0">
      <selection activeCell="A2" sqref="A2"/>
    </sheetView>
  </sheetViews>
  <sheetFormatPr defaultRowHeight="10.199999999999999" x14ac:dyDescent="0.2"/>
  <cols>
    <col min="1" max="1" width="15.109375" style="13" customWidth="1"/>
    <col min="2" max="3" width="4.88671875" style="4" customWidth="1"/>
    <col min="4" max="17" width="3.88671875" style="4" customWidth="1"/>
    <col min="18" max="16384" width="8.88671875" style="13"/>
  </cols>
  <sheetData>
    <row r="1" spans="1:17" x14ac:dyDescent="0.2">
      <c r="A1" s="13" t="s">
        <v>186</v>
      </c>
    </row>
    <row r="2" spans="1:17" x14ac:dyDescent="0.2">
      <c r="A2" s="14" t="s">
        <v>147</v>
      </c>
      <c r="B2" s="6"/>
      <c r="C2" s="6"/>
      <c r="D2" s="6"/>
      <c r="E2" s="7" t="s">
        <v>89</v>
      </c>
      <c r="F2" s="6"/>
      <c r="G2" s="6"/>
      <c r="H2" s="7" t="s">
        <v>90</v>
      </c>
      <c r="I2" s="7" t="s">
        <v>91</v>
      </c>
      <c r="J2" s="7" t="s">
        <v>92</v>
      </c>
      <c r="K2" s="7" t="s">
        <v>93</v>
      </c>
      <c r="L2" s="6"/>
      <c r="M2" s="6"/>
      <c r="N2" s="6"/>
      <c r="O2" s="6"/>
      <c r="P2" s="6"/>
      <c r="Q2" s="8"/>
    </row>
    <row r="3" spans="1:17" s="16" customFormat="1" x14ac:dyDescent="0.2">
      <c r="A3" s="15" t="s">
        <v>148</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13" t="s">
        <v>100</v>
      </c>
      <c r="B4" s="4">
        <v>697187</v>
      </c>
      <c r="C4" s="4">
        <v>191444</v>
      </c>
      <c r="D4" s="4">
        <v>13968</v>
      </c>
      <c r="E4" s="4">
        <v>40122</v>
      </c>
      <c r="F4" s="4">
        <v>9792</v>
      </c>
      <c r="G4" s="4">
        <v>14195</v>
      </c>
      <c r="H4" s="4">
        <v>16052</v>
      </c>
      <c r="I4" s="4">
        <v>73911</v>
      </c>
      <c r="J4" s="4">
        <v>53690</v>
      </c>
      <c r="K4" s="4">
        <v>96809</v>
      </c>
      <c r="L4" s="4">
        <v>4824</v>
      </c>
      <c r="M4" s="4">
        <v>30517</v>
      </c>
      <c r="N4" s="4">
        <v>93114</v>
      </c>
      <c r="O4" s="4">
        <v>12956</v>
      </c>
      <c r="P4" s="4">
        <v>43105</v>
      </c>
      <c r="Q4" s="4">
        <v>2688</v>
      </c>
    </row>
    <row r="5" spans="1:17" x14ac:dyDescent="0.2">
      <c r="A5" s="13" t="s">
        <v>187</v>
      </c>
      <c r="B5" s="4">
        <v>81001</v>
      </c>
      <c r="C5" s="4">
        <v>25975</v>
      </c>
      <c r="D5" s="4">
        <v>2894</v>
      </c>
      <c r="E5" s="4">
        <v>4057</v>
      </c>
      <c r="F5" s="4">
        <v>575</v>
      </c>
      <c r="G5" s="4">
        <v>330</v>
      </c>
      <c r="H5" s="4">
        <v>1572</v>
      </c>
      <c r="I5" s="4">
        <v>12536</v>
      </c>
      <c r="J5" s="4">
        <v>8987</v>
      </c>
      <c r="K5" s="4">
        <v>7620</v>
      </c>
      <c r="L5" s="4">
        <v>359</v>
      </c>
      <c r="M5" s="4">
        <v>5705</v>
      </c>
      <c r="N5" s="4">
        <v>4209</v>
      </c>
      <c r="O5" s="4">
        <v>1075</v>
      </c>
      <c r="P5" s="4">
        <v>5093</v>
      </c>
      <c r="Q5" s="4">
        <v>14</v>
      </c>
    </row>
    <row r="6" spans="1:17" x14ac:dyDescent="0.2">
      <c r="A6" s="13" t="s">
        <v>188</v>
      </c>
      <c r="B6" s="4">
        <v>38102</v>
      </c>
      <c r="C6" s="4">
        <v>9551</v>
      </c>
      <c r="D6" s="4">
        <v>322</v>
      </c>
      <c r="E6" s="4">
        <v>1176</v>
      </c>
      <c r="F6" s="4">
        <v>251</v>
      </c>
      <c r="G6" s="4">
        <v>441</v>
      </c>
      <c r="H6" s="4">
        <v>819</v>
      </c>
      <c r="I6" s="4">
        <v>3410</v>
      </c>
      <c r="J6" s="4">
        <v>1310</v>
      </c>
      <c r="K6" s="4">
        <v>7426</v>
      </c>
      <c r="L6" s="4">
        <v>118</v>
      </c>
      <c r="M6" s="4">
        <v>1005</v>
      </c>
      <c r="N6" s="4">
        <v>9465</v>
      </c>
      <c r="O6" s="4">
        <v>540</v>
      </c>
      <c r="P6" s="4">
        <v>2186</v>
      </c>
      <c r="Q6" s="4">
        <v>82</v>
      </c>
    </row>
    <row r="7" spans="1:17" x14ac:dyDescent="0.2">
      <c r="A7" s="13" t="s">
        <v>189</v>
      </c>
      <c r="B7" s="4">
        <v>63557</v>
      </c>
      <c r="C7" s="4">
        <v>19323</v>
      </c>
      <c r="D7" s="4">
        <v>126</v>
      </c>
      <c r="E7" s="4">
        <v>1726</v>
      </c>
      <c r="F7" s="4">
        <v>73</v>
      </c>
      <c r="G7" s="4">
        <v>266</v>
      </c>
      <c r="H7" s="4">
        <v>501</v>
      </c>
      <c r="I7" s="4">
        <v>3508</v>
      </c>
      <c r="J7" s="4">
        <v>4197</v>
      </c>
      <c r="K7" s="4">
        <v>12445</v>
      </c>
      <c r="L7" s="4">
        <v>169</v>
      </c>
      <c r="M7" s="4">
        <v>692</v>
      </c>
      <c r="N7" s="4">
        <v>15541</v>
      </c>
      <c r="O7" s="4">
        <v>1479</v>
      </c>
      <c r="P7" s="4">
        <v>3315</v>
      </c>
      <c r="Q7" s="4">
        <v>196</v>
      </c>
    </row>
    <row r="8" spans="1:17" x14ac:dyDescent="0.2">
      <c r="A8" s="13" t="s">
        <v>190</v>
      </c>
      <c r="B8" s="4">
        <v>39233</v>
      </c>
      <c r="C8" s="4">
        <v>4916</v>
      </c>
      <c r="D8" s="4">
        <v>2782</v>
      </c>
      <c r="E8" s="4">
        <v>6131</v>
      </c>
      <c r="F8" s="4">
        <v>2085</v>
      </c>
      <c r="G8" s="4">
        <v>2780</v>
      </c>
      <c r="H8" s="4">
        <v>2277</v>
      </c>
      <c r="I8" s="4">
        <v>2280</v>
      </c>
      <c r="J8" s="4">
        <v>4067</v>
      </c>
      <c r="K8" s="4">
        <v>2559</v>
      </c>
      <c r="L8" s="4">
        <v>766</v>
      </c>
      <c r="M8" s="4">
        <v>1671</v>
      </c>
      <c r="N8" s="4">
        <v>2712</v>
      </c>
      <c r="O8" s="4">
        <v>848</v>
      </c>
      <c r="P8" s="4">
        <v>2564</v>
      </c>
      <c r="Q8" s="4">
        <v>795</v>
      </c>
    </row>
    <row r="9" spans="1:17" x14ac:dyDescent="0.2">
      <c r="A9" s="13" t="s">
        <v>115</v>
      </c>
      <c r="B9" s="4">
        <v>475294</v>
      </c>
      <c r="C9" s="4">
        <v>131679</v>
      </c>
      <c r="D9" s="4">
        <v>7844</v>
      </c>
      <c r="E9" s="4">
        <v>27032</v>
      </c>
      <c r="F9" s="4">
        <v>6808</v>
      </c>
      <c r="G9" s="4">
        <v>10378</v>
      </c>
      <c r="H9" s="4">
        <v>10883</v>
      </c>
      <c r="I9" s="4">
        <v>52177</v>
      </c>
      <c r="J9" s="4">
        <v>35129</v>
      </c>
      <c r="K9" s="4">
        <v>66759</v>
      </c>
      <c r="L9" s="4">
        <v>3412</v>
      </c>
      <c r="M9" s="4">
        <v>21444</v>
      </c>
      <c r="N9" s="4">
        <v>61187</v>
      </c>
      <c r="O9" s="4">
        <v>9014</v>
      </c>
      <c r="P9" s="4">
        <v>29947</v>
      </c>
      <c r="Q9" s="4">
        <v>1601</v>
      </c>
    </row>
    <row r="11" spans="1:17" x14ac:dyDescent="0.2">
      <c r="A11" s="13" t="s">
        <v>116</v>
      </c>
      <c r="B11" s="4">
        <v>352234</v>
      </c>
      <c r="C11" s="4">
        <v>96631</v>
      </c>
      <c r="D11" s="4">
        <v>7091</v>
      </c>
      <c r="E11" s="4">
        <v>20595</v>
      </c>
      <c r="F11" s="4">
        <v>5047</v>
      </c>
      <c r="G11" s="4">
        <v>7041</v>
      </c>
      <c r="H11" s="4">
        <v>8263</v>
      </c>
      <c r="I11" s="4">
        <v>37387</v>
      </c>
      <c r="J11" s="4">
        <v>27448</v>
      </c>
      <c r="K11" s="4">
        <v>48186</v>
      </c>
      <c r="L11" s="4">
        <v>2496</v>
      </c>
      <c r="M11" s="4">
        <v>15759</v>
      </c>
      <c r="N11" s="4">
        <v>46386</v>
      </c>
      <c r="O11" s="4">
        <v>6612</v>
      </c>
      <c r="P11" s="4">
        <v>21906</v>
      </c>
      <c r="Q11" s="4">
        <v>1386</v>
      </c>
    </row>
    <row r="12" spans="1:17" x14ac:dyDescent="0.2">
      <c r="A12" s="13" t="s">
        <v>187</v>
      </c>
      <c r="B12" s="4">
        <v>72707</v>
      </c>
      <c r="C12" s="4">
        <v>23957</v>
      </c>
      <c r="D12" s="4">
        <v>2159</v>
      </c>
      <c r="E12" s="4">
        <v>3701</v>
      </c>
      <c r="F12" s="4">
        <v>552</v>
      </c>
      <c r="G12" s="4">
        <v>319</v>
      </c>
      <c r="H12" s="4">
        <v>1407</v>
      </c>
      <c r="I12" s="4">
        <v>11982</v>
      </c>
      <c r="J12" s="4">
        <v>7897</v>
      </c>
      <c r="K12" s="4">
        <v>6482</v>
      </c>
      <c r="L12" s="4">
        <v>335</v>
      </c>
      <c r="M12" s="4">
        <v>5257</v>
      </c>
      <c r="N12" s="4">
        <v>3478</v>
      </c>
      <c r="O12" s="4">
        <v>881</v>
      </c>
      <c r="P12" s="4">
        <v>4286</v>
      </c>
      <c r="Q12" s="4">
        <v>14</v>
      </c>
    </row>
    <row r="13" spans="1:17" x14ac:dyDescent="0.2">
      <c r="A13" s="13" t="s">
        <v>188</v>
      </c>
      <c r="B13" s="4">
        <v>28396</v>
      </c>
      <c r="C13" s="4">
        <v>7375</v>
      </c>
      <c r="D13" s="4">
        <v>258</v>
      </c>
      <c r="E13" s="4">
        <v>869</v>
      </c>
      <c r="F13" s="4">
        <v>188</v>
      </c>
      <c r="G13" s="4">
        <v>331</v>
      </c>
      <c r="H13" s="4">
        <v>456</v>
      </c>
      <c r="I13" s="4">
        <v>2798</v>
      </c>
      <c r="J13" s="4">
        <v>950</v>
      </c>
      <c r="K13" s="4">
        <v>5511</v>
      </c>
      <c r="L13" s="4">
        <v>90</v>
      </c>
      <c r="M13" s="4">
        <v>784</v>
      </c>
      <c r="N13" s="4">
        <v>6634</v>
      </c>
      <c r="O13" s="4">
        <v>427</v>
      </c>
      <c r="P13" s="4">
        <v>1673</v>
      </c>
      <c r="Q13" s="4">
        <v>52</v>
      </c>
    </row>
    <row r="14" spans="1:17" x14ac:dyDescent="0.2">
      <c r="A14" s="13" t="s">
        <v>189</v>
      </c>
      <c r="B14" s="4">
        <v>46610</v>
      </c>
      <c r="C14" s="4">
        <v>14871</v>
      </c>
      <c r="D14" s="4">
        <v>104</v>
      </c>
      <c r="E14" s="4">
        <v>1362</v>
      </c>
      <c r="F14" s="4">
        <v>60</v>
      </c>
      <c r="G14" s="4">
        <v>234</v>
      </c>
      <c r="H14" s="4">
        <v>303</v>
      </c>
      <c r="I14" s="4">
        <v>2966</v>
      </c>
      <c r="J14" s="4">
        <v>2979</v>
      </c>
      <c r="K14" s="4">
        <v>9023</v>
      </c>
      <c r="L14" s="4">
        <v>145</v>
      </c>
      <c r="M14" s="4">
        <v>570</v>
      </c>
      <c r="N14" s="4">
        <v>9993</v>
      </c>
      <c r="O14" s="4">
        <v>1163</v>
      </c>
      <c r="P14" s="4">
        <v>2685</v>
      </c>
      <c r="Q14" s="4">
        <v>152</v>
      </c>
    </row>
    <row r="15" spans="1:17" x14ac:dyDescent="0.2">
      <c r="A15" s="13" t="s">
        <v>190</v>
      </c>
      <c r="B15" s="4">
        <v>31201</v>
      </c>
      <c r="C15" s="4">
        <v>3888</v>
      </c>
      <c r="D15" s="4">
        <v>1160</v>
      </c>
      <c r="E15" s="4">
        <v>4958</v>
      </c>
      <c r="F15" s="4">
        <v>1905</v>
      </c>
      <c r="G15" s="4">
        <v>2628</v>
      </c>
      <c r="H15" s="4">
        <v>2095</v>
      </c>
      <c r="I15" s="4">
        <v>2124</v>
      </c>
      <c r="J15" s="4">
        <v>2785</v>
      </c>
      <c r="K15" s="4">
        <v>2024</v>
      </c>
      <c r="L15" s="4">
        <v>595</v>
      </c>
      <c r="M15" s="4">
        <v>1501</v>
      </c>
      <c r="N15" s="4">
        <v>2148</v>
      </c>
      <c r="O15" s="4">
        <v>702</v>
      </c>
      <c r="P15" s="4">
        <v>2170</v>
      </c>
      <c r="Q15" s="4">
        <v>518</v>
      </c>
    </row>
    <row r="16" spans="1:17" x14ac:dyDescent="0.2">
      <c r="A16" s="13" t="s">
        <v>115</v>
      </c>
      <c r="B16" s="4">
        <v>173320</v>
      </c>
      <c r="C16" s="4">
        <v>46540</v>
      </c>
      <c r="D16" s="4">
        <v>3410</v>
      </c>
      <c r="E16" s="4">
        <v>9705</v>
      </c>
      <c r="F16" s="4">
        <v>2342</v>
      </c>
      <c r="G16" s="4">
        <v>3529</v>
      </c>
      <c r="H16" s="4">
        <v>4002</v>
      </c>
      <c r="I16" s="4">
        <v>17517</v>
      </c>
      <c r="J16" s="4">
        <v>12837</v>
      </c>
      <c r="K16" s="4">
        <v>25146</v>
      </c>
      <c r="L16" s="4">
        <v>1331</v>
      </c>
      <c r="M16" s="4">
        <v>7647</v>
      </c>
      <c r="N16" s="4">
        <v>24133</v>
      </c>
      <c r="O16" s="4">
        <v>3439</v>
      </c>
      <c r="P16" s="4">
        <v>11092</v>
      </c>
      <c r="Q16" s="4">
        <v>650</v>
      </c>
    </row>
    <row r="18" spans="1:17" x14ac:dyDescent="0.2">
      <c r="A18" s="13" t="s">
        <v>117</v>
      </c>
      <c r="B18" s="4">
        <v>344953</v>
      </c>
      <c r="C18" s="4">
        <v>94813</v>
      </c>
      <c r="D18" s="4">
        <v>6877</v>
      </c>
      <c r="E18" s="4">
        <v>19527</v>
      </c>
      <c r="F18" s="4">
        <v>4745</v>
      </c>
      <c r="G18" s="4">
        <v>7154</v>
      </c>
      <c r="H18" s="4">
        <v>7789</v>
      </c>
      <c r="I18" s="4">
        <v>36524</v>
      </c>
      <c r="J18" s="4">
        <v>26242</v>
      </c>
      <c r="K18" s="4">
        <v>48623</v>
      </c>
      <c r="L18" s="4">
        <v>2328</v>
      </c>
      <c r="M18" s="4">
        <v>14758</v>
      </c>
      <c r="N18" s="4">
        <v>46728</v>
      </c>
      <c r="O18" s="4">
        <v>6344</v>
      </c>
      <c r="P18" s="4">
        <v>21199</v>
      </c>
      <c r="Q18" s="4">
        <v>1302</v>
      </c>
    </row>
    <row r="19" spans="1:17" x14ac:dyDescent="0.2">
      <c r="A19" s="13" t="s">
        <v>187</v>
      </c>
      <c r="B19" s="4">
        <v>8294</v>
      </c>
      <c r="C19" s="4">
        <v>2018</v>
      </c>
      <c r="D19" s="4">
        <v>735</v>
      </c>
      <c r="E19" s="4">
        <v>356</v>
      </c>
      <c r="F19" s="4">
        <v>23</v>
      </c>
      <c r="G19" s="4">
        <v>11</v>
      </c>
      <c r="H19" s="4">
        <v>165</v>
      </c>
      <c r="I19" s="4">
        <v>554</v>
      </c>
      <c r="J19" s="4">
        <v>1090</v>
      </c>
      <c r="K19" s="4">
        <v>1138</v>
      </c>
      <c r="L19" s="4">
        <v>24</v>
      </c>
      <c r="M19" s="4">
        <v>448</v>
      </c>
      <c r="N19" s="4">
        <v>731</v>
      </c>
      <c r="O19" s="4">
        <v>194</v>
      </c>
      <c r="P19" s="4">
        <v>807</v>
      </c>
      <c r="Q19" s="4">
        <v>0</v>
      </c>
    </row>
    <row r="20" spans="1:17" x14ac:dyDescent="0.2">
      <c r="A20" s="13" t="s">
        <v>188</v>
      </c>
      <c r="B20" s="4">
        <v>9706</v>
      </c>
      <c r="C20" s="4">
        <v>2176</v>
      </c>
      <c r="D20" s="4">
        <v>64</v>
      </c>
      <c r="E20" s="4">
        <v>307</v>
      </c>
      <c r="F20" s="4">
        <v>63</v>
      </c>
      <c r="G20" s="4">
        <v>110</v>
      </c>
      <c r="H20" s="4">
        <v>363</v>
      </c>
      <c r="I20" s="4">
        <v>612</v>
      </c>
      <c r="J20" s="4">
        <v>360</v>
      </c>
      <c r="K20" s="4">
        <v>1915</v>
      </c>
      <c r="L20" s="4">
        <v>28</v>
      </c>
      <c r="M20" s="4">
        <v>221</v>
      </c>
      <c r="N20" s="4">
        <v>2831</v>
      </c>
      <c r="O20" s="4">
        <v>113</v>
      </c>
      <c r="P20" s="4">
        <v>513</v>
      </c>
      <c r="Q20" s="4">
        <v>30</v>
      </c>
    </row>
    <row r="21" spans="1:17" x14ac:dyDescent="0.2">
      <c r="A21" s="13" t="s">
        <v>189</v>
      </c>
      <c r="B21" s="4">
        <v>16947</v>
      </c>
      <c r="C21" s="4">
        <v>4452</v>
      </c>
      <c r="D21" s="4">
        <v>22</v>
      </c>
      <c r="E21" s="4">
        <v>364</v>
      </c>
      <c r="F21" s="4">
        <v>13</v>
      </c>
      <c r="G21" s="4">
        <v>32</v>
      </c>
      <c r="H21" s="4">
        <v>198</v>
      </c>
      <c r="I21" s="4">
        <v>542</v>
      </c>
      <c r="J21" s="4">
        <v>1218</v>
      </c>
      <c r="K21" s="4">
        <v>3422</v>
      </c>
      <c r="L21" s="4">
        <v>24</v>
      </c>
      <c r="M21" s="4">
        <v>122</v>
      </c>
      <c r="N21" s="4">
        <v>5548</v>
      </c>
      <c r="O21" s="4">
        <v>316</v>
      </c>
      <c r="P21" s="4">
        <v>630</v>
      </c>
      <c r="Q21" s="4">
        <v>44</v>
      </c>
    </row>
    <row r="22" spans="1:17" x14ac:dyDescent="0.2">
      <c r="A22" s="13" t="s">
        <v>190</v>
      </c>
      <c r="B22" s="4">
        <v>8032</v>
      </c>
      <c r="C22" s="4">
        <v>1028</v>
      </c>
      <c r="D22" s="4">
        <v>1622</v>
      </c>
      <c r="E22" s="4">
        <v>1173</v>
      </c>
      <c r="F22" s="4">
        <v>180</v>
      </c>
      <c r="G22" s="4">
        <v>152</v>
      </c>
      <c r="H22" s="4">
        <v>182</v>
      </c>
      <c r="I22" s="4">
        <v>156</v>
      </c>
      <c r="J22" s="4">
        <v>1282</v>
      </c>
      <c r="K22" s="4">
        <v>535</v>
      </c>
      <c r="L22" s="4">
        <v>171</v>
      </c>
      <c r="M22" s="4">
        <v>170</v>
      </c>
      <c r="N22" s="4">
        <v>564</v>
      </c>
      <c r="O22" s="4">
        <v>146</v>
      </c>
      <c r="P22" s="4">
        <v>394</v>
      </c>
      <c r="Q22" s="4">
        <v>277</v>
      </c>
    </row>
    <row r="23" spans="1:17" x14ac:dyDescent="0.2">
      <c r="A23" s="13" t="s">
        <v>115</v>
      </c>
      <c r="B23" s="4">
        <v>301974</v>
      </c>
      <c r="C23" s="4">
        <v>85139</v>
      </c>
      <c r="D23" s="4">
        <v>4434</v>
      </c>
      <c r="E23" s="4">
        <v>17327</v>
      </c>
      <c r="F23" s="4">
        <v>4466</v>
      </c>
      <c r="G23" s="4">
        <v>6849</v>
      </c>
      <c r="H23" s="4">
        <v>6881</v>
      </c>
      <c r="I23" s="4">
        <v>34660</v>
      </c>
      <c r="J23" s="4">
        <v>22292</v>
      </c>
      <c r="K23" s="4">
        <v>41613</v>
      </c>
      <c r="L23" s="4">
        <v>2081</v>
      </c>
      <c r="M23" s="4">
        <v>13797</v>
      </c>
      <c r="N23" s="4">
        <v>37054</v>
      </c>
      <c r="O23" s="4">
        <v>5575</v>
      </c>
      <c r="P23" s="4">
        <v>18855</v>
      </c>
      <c r="Q23" s="4">
        <v>951</v>
      </c>
    </row>
    <row r="24" spans="1:17" x14ac:dyDescent="0.2">
      <c r="A24" s="127" t="s">
        <v>164</v>
      </c>
      <c r="B24" s="127"/>
      <c r="C24" s="127"/>
      <c r="D24" s="127"/>
      <c r="E24" s="127"/>
      <c r="F24" s="127"/>
      <c r="G24" s="127"/>
      <c r="H24" s="127"/>
      <c r="I24" s="127"/>
      <c r="J24" s="127"/>
      <c r="K24" s="127"/>
      <c r="L24" s="127"/>
      <c r="M24" s="127"/>
      <c r="N24" s="127"/>
      <c r="O24" s="127"/>
      <c r="P24" s="127"/>
      <c r="Q24" s="127"/>
    </row>
  </sheetData>
  <mergeCells count="1">
    <mergeCell ref="A24:Q24"/>
  </mergeCells>
  <pageMargins left="0.7" right="0.7" top="0.75" bottom="0.75" header="0.3" footer="0.3"/>
  <pageSetup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C29F-D6BC-44E9-9553-C7E01F662AA6}">
  <dimension ref="A1:H53"/>
  <sheetViews>
    <sheetView workbookViewId="0">
      <selection activeCell="F13" sqref="F13"/>
    </sheetView>
  </sheetViews>
  <sheetFormatPr defaultRowHeight="14.4" x14ac:dyDescent="0.3"/>
  <cols>
    <col min="1" max="1" width="8.88671875" style="70"/>
  </cols>
  <sheetData>
    <row r="1" spans="1:8" x14ac:dyDescent="0.3">
      <c r="A1" s="70" t="s">
        <v>2979</v>
      </c>
    </row>
    <row r="2" spans="1:8" x14ac:dyDescent="0.3">
      <c r="B2" t="s">
        <v>2909</v>
      </c>
    </row>
    <row r="3" spans="1:8" x14ac:dyDescent="0.3">
      <c r="B3" t="s">
        <v>2</v>
      </c>
      <c r="C3" t="s">
        <v>2910</v>
      </c>
      <c r="D3" t="s">
        <v>2911</v>
      </c>
      <c r="E3" t="s">
        <v>2632</v>
      </c>
      <c r="F3" t="s">
        <v>2912</v>
      </c>
      <c r="G3" t="s">
        <v>2641</v>
      </c>
      <c r="H3" t="s">
        <v>2631</v>
      </c>
    </row>
    <row r="4" spans="1:8" x14ac:dyDescent="0.3">
      <c r="A4" s="70" t="s">
        <v>668</v>
      </c>
    </row>
    <row r="5" spans="1:8" x14ac:dyDescent="0.3">
      <c r="A5" s="70" t="s">
        <v>41</v>
      </c>
    </row>
    <row r="6" spans="1:8" x14ac:dyDescent="0.3">
      <c r="A6" s="70" t="s">
        <v>1087</v>
      </c>
    </row>
    <row r="7" spans="1:8" x14ac:dyDescent="0.3">
      <c r="A7" s="70" t="s">
        <v>2</v>
      </c>
      <c r="B7">
        <v>79612</v>
      </c>
      <c r="C7">
        <v>15593</v>
      </c>
      <c r="D7">
        <v>12875</v>
      </c>
      <c r="E7">
        <v>14435</v>
      </c>
      <c r="F7">
        <v>20719</v>
      </c>
      <c r="G7">
        <v>12640</v>
      </c>
      <c r="H7">
        <v>3350</v>
      </c>
    </row>
    <row r="8" spans="1:8" x14ac:dyDescent="0.3">
      <c r="A8" s="70">
        <v>0</v>
      </c>
      <c r="B8">
        <v>2877</v>
      </c>
      <c r="C8">
        <v>707</v>
      </c>
      <c r="D8">
        <v>560</v>
      </c>
      <c r="E8">
        <v>610</v>
      </c>
      <c r="F8">
        <v>613</v>
      </c>
      <c r="G8">
        <v>293</v>
      </c>
      <c r="H8">
        <v>94</v>
      </c>
    </row>
    <row r="9" spans="1:8" x14ac:dyDescent="0.3">
      <c r="A9" s="70">
        <v>1</v>
      </c>
      <c r="B9">
        <v>3414</v>
      </c>
      <c r="C9">
        <v>1074</v>
      </c>
      <c r="D9">
        <v>781</v>
      </c>
      <c r="E9">
        <v>392</v>
      </c>
      <c r="F9">
        <v>604</v>
      </c>
      <c r="G9">
        <v>337</v>
      </c>
      <c r="H9">
        <v>226</v>
      </c>
    </row>
    <row r="10" spans="1:8" x14ac:dyDescent="0.3">
      <c r="A10" s="70">
        <v>2</v>
      </c>
      <c r="B10">
        <v>6415</v>
      </c>
      <c r="C10">
        <v>1760</v>
      </c>
      <c r="D10">
        <v>1340</v>
      </c>
      <c r="E10">
        <v>1086</v>
      </c>
      <c r="F10">
        <v>957</v>
      </c>
      <c r="G10">
        <v>843</v>
      </c>
      <c r="H10">
        <v>429</v>
      </c>
    </row>
    <row r="11" spans="1:8" x14ac:dyDescent="0.3">
      <c r="A11" s="70">
        <v>3</v>
      </c>
      <c r="B11">
        <v>8514</v>
      </c>
      <c r="C11">
        <v>2347</v>
      </c>
      <c r="D11">
        <v>1612</v>
      </c>
      <c r="E11">
        <v>1424</v>
      </c>
      <c r="F11">
        <v>1290</v>
      </c>
      <c r="G11">
        <v>1373</v>
      </c>
      <c r="H11">
        <v>468</v>
      </c>
    </row>
    <row r="12" spans="1:8" x14ac:dyDescent="0.3">
      <c r="A12" s="70">
        <v>4</v>
      </c>
      <c r="B12">
        <v>7786</v>
      </c>
      <c r="C12">
        <v>1821</v>
      </c>
      <c r="D12">
        <v>1408</v>
      </c>
      <c r="E12">
        <v>1227</v>
      </c>
      <c r="F12">
        <v>995</v>
      </c>
      <c r="G12">
        <v>1969</v>
      </c>
      <c r="H12">
        <v>366</v>
      </c>
    </row>
    <row r="13" spans="1:8" x14ac:dyDescent="0.3">
      <c r="A13" s="70">
        <v>5</v>
      </c>
      <c r="B13">
        <v>20284</v>
      </c>
      <c r="C13">
        <v>3031</v>
      </c>
      <c r="D13">
        <v>2530</v>
      </c>
      <c r="E13">
        <v>3685</v>
      </c>
      <c r="F13">
        <v>7281</v>
      </c>
      <c r="G13">
        <v>3278</v>
      </c>
      <c r="H13">
        <v>479</v>
      </c>
    </row>
    <row r="14" spans="1:8" x14ac:dyDescent="0.3">
      <c r="A14" s="70">
        <v>6</v>
      </c>
      <c r="B14">
        <v>26118</v>
      </c>
      <c r="C14">
        <v>4399</v>
      </c>
      <c r="D14">
        <v>3919</v>
      </c>
      <c r="E14">
        <v>5252</v>
      </c>
      <c r="F14">
        <v>7326</v>
      </c>
      <c r="G14">
        <v>4032</v>
      </c>
      <c r="H14">
        <v>1190</v>
      </c>
    </row>
    <row r="15" spans="1:8" x14ac:dyDescent="0.3">
      <c r="A15" s="70">
        <v>7</v>
      </c>
      <c r="B15">
        <v>4204</v>
      </c>
      <c r="C15">
        <v>454</v>
      </c>
      <c r="D15">
        <v>725</v>
      </c>
      <c r="E15">
        <v>759</v>
      </c>
      <c r="F15">
        <v>1653</v>
      </c>
      <c r="G15">
        <v>515</v>
      </c>
      <c r="H15">
        <v>98</v>
      </c>
    </row>
    <row r="16" spans="1:8" x14ac:dyDescent="0.3">
      <c r="A16" s="70" t="s">
        <v>53</v>
      </c>
    </row>
    <row r="17" spans="1:8" x14ac:dyDescent="0.3">
      <c r="A17" s="70" t="s">
        <v>1087</v>
      </c>
    </row>
    <row r="18" spans="1:8" x14ac:dyDescent="0.3">
      <c r="A18" s="70" t="s">
        <v>2</v>
      </c>
      <c r="B18">
        <v>44008</v>
      </c>
      <c r="C18">
        <v>8451</v>
      </c>
      <c r="D18">
        <v>6836</v>
      </c>
      <c r="E18">
        <v>8214</v>
      </c>
      <c r="F18">
        <v>12107</v>
      </c>
      <c r="G18">
        <v>6495</v>
      </c>
      <c r="H18">
        <v>1905</v>
      </c>
    </row>
    <row r="19" spans="1:8" x14ac:dyDescent="0.3">
      <c r="A19" s="70">
        <v>0</v>
      </c>
      <c r="B19">
        <v>1515</v>
      </c>
      <c r="C19">
        <v>371</v>
      </c>
      <c r="D19">
        <v>290</v>
      </c>
      <c r="E19">
        <v>312</v>
      </c>
      <c r="F19">
        <v>350</v>
      </c>
      <c r="G19">
        <v>149</v>
      </c>
      <c r="H19">
        <v>43</v>
      </c>
    </row>
    <row r="20" spans="1:8" x14ac:dyDescent="0.3">
      <c r="A20" s="70">
        <v>1</v>
      </c>
      <c r="B20">
        <v>1690</v>
      </c>
      <c r="C20">
        <v>500</v>
      </c>
      <c r="D20">
        <v>390</v>
      </c>
      <c r="E20">
        <v>198</v>
      </c>
      <c r="F20">
        <v>314</v>
      </c>
      <c r="G20">
        <v>178</v>
      </c>
      <c r="H20">
        <v>110</v>
      </c>
    </row>
    <row r="21" spans="1:8" x14ac:dyDescent="0.3">
      <c r="A21" s="70">
        <v>2</v>
      </c>
      <c r="B21">
        <v>3167</v>
      </c>
      <c r="C21">
        <v>876</v>
      </c>
      <c r="D21">
        <v>673</v>
      </c>
      <c r="E21">
        <v>523</v>
      </c>
      <c r="F21">
        <v>456</v>
      </c>
      <c r="G21">
        <v>414</v>
      </c>
      <c r="H21">
        <v>225</v>
      </c>
    </row>
    <row r="22" spans="1:8" x14ac:dyDescent="0.3">
      <c r="A22" s="70">
        <v>3</v>
      </c>
      <c r="B22">
        <v>4276</v>
      </c>
      <c r="C22">
        <v>1230</v>
      </c>
      <c r="D22">
        <v>772</v>
      </c>
      <c r="E22">
        <v>708</v>
      </c>
      <c r="F22">
        <v>661</v>
      </c>
      <c r="G22">
        <v>661</v>
      </c>
      <c r="H22">
        <v>244</v>
      </c>
    </row>
    <row r="23" spans="1:8" x14ac:dyDescent="0.3">
      <c r="A23" s="70">
        <v>4</v>
      </c>
      <c r="B23">
        <v>4070</v>
      </c>
      <c r="C23">
        <v>1006</v>
      </c>
      <c r="D23">
        <v>722</v>
      </c>
      <c r="E23">
        <v>612</v>
      </c>
      <c r="F23">
        <v>551</v>
      </c>
      <c r="G23">
        <v>979</v>
      </c>
      <c r="H23">
        <v>200</v>
      </c>
    </row>
    <row r="24" spans="1:8" x14ac:dyDescent="0.3">
      <c r="A24" s="70">
        <v>5</v>
      </c>
      <c r="B24">
        <v>11562</v>
      </c>
      <c r="C24">
        <v>1736</v>
      </c>
      <c r="D24">
        <v>1361</v>
      </c>
      <c r="E24">
        <v>2182</v>
      </c>
      <c r="F24">
        <v>4309</v>
      </c>
      <c r="G24">
        <v>1696</v>
      </c>
      <c r="H24">
        <v>278</v>
      </c>
    </row>
    <row r="25" spans="1:8" x14ac:dyDescent="0.3">
      <c r="A25" s="70">
        <v>6</v>
      </c>
      <c r="B25">
        <v>15101</v>
      </c>
      <c r="C25">
        <v>2453</v>
      </c>
      <c r="D25">
        <v>2196</v>
      </c>
      <c r="E25">
        <v>3186</v>
      </c>
      <c r="F25">
        <v>4418</v>
      </c>
      <c r="G25">
        <v>2108</v>
      </c>
      <c r="H25">
        <v>740</v>
      </c>
    </row>
    <row r="26" spans="1:8" x14ac:dyDescent="0.3">
      <c r="A26" s="70">
        <v>7</v>
      </c>
      <c r="B26">
        <v>2627</v>
      </c>
      <c r="C26">
        <v>279</v>
      </c>
      <c r="D26">
        <v>432</v>
      </c>
      <c r="E26">
        <v>493</v>
      </c>
      <c r="F26">
        <v>1048</v>
      </c>
      <c r="G26">
        <v>310</v>
      </c>
      <c r="H26">
        <v>65</v>
      </c>
    </row>
    <row r="27" spans="1:8" x14ac:dyDescent="0.3">
      <c r="A27" s="70" t="s">
        <v>54</v>
      </c>
    </row>
    <row r="28" spans="1:8" x14ac:dyDescent="0.3">
      <c r="A28" s="70" t="s">
        <v>1087</v>
      </c>
    </row>
    <row r="29" spans="1:8" x14ac:dyDescent="0.3">
      <c r="A29" s="70" t="s">
        <v>2</v>
      </c>
      <c r="B29">
        <v>35604</v>
      </c>
      <c r="C29">
        <v>7142</v>
      </c>
      <c r="D29">
        <v>6039</v>
      </c>
      <c r="E29">
        <v>6221</v>
      </c>
      <c r="F29">
        <v>8612</v>
      </c>
      <c r="G29">
        <v>6145</v>
      </c>
      <c r="H29">
        <v>1445</v>
      </c>
    </row>
    <row r="30" spans="1:8" x14ac:dyDescent="0.3">
      <c r="A30" s="70">
        <v>0</v>
      </c>
      <c r="B30">
        <v>1362</v>
      </c>
      <c r="C30">
        <v>336</v>
      </c>
      <c r="D30">
        <v>270</v>
      </c>
      <c r="E30">
        <v>298</v>
      </c>
      <c r="F30">
        <v>263</v>
      </c>
      <c r="G30">
        <v>144</v>
      </c>
      <c r="H30">
        <v>51</v>
      </c>
    </row>
    <row r="31" spans="1:8" x14ac:dyDescent="0.3">
      <c r="A31" s="70">
        <v>1</v>
      </c>
      <c r="B31">
        <v>1724</v>
      </c>
      <c r="C31">
        <v>574</v>
      </c>
      <c r="D31">
        <v>391</v>
      </c>
      <c r="E31">
        <v>194</v>
      </c>
      <c r="F31">
        <v>290</v>
      </c>
      <c r="G31">
        <v>159</v>
      </c>
      <c r="H31">
        <v>116</v>
      </c>
    </row>
    <row r="32" spans="1:8" x14ac:dyDescent="0.3">
      <c r="A32" s="70">
        <v>2</v>
      </c>
      <c r="B32">
        <v>3248</v>
      </c>
      <c r="C32">
        <v>884</v>
      </c>
      <c r="D32">
        <v>667</v>
      </c>
      <c r="E32">
        <v>563</v>
      </c>
      <c r="F32">
        <v>501</v>
      </c>
      <c r="G32">
        <v>429</v>
      </c>
      <c r="H32">
        <v>204</v>
      </c>
    </row>
    <row r="33" spans="1:8" x14ac:dyDescent="0.3">
      <c r="A33" s="70">
        <v>3</v>
      </c>
      <c r="B33">
        <v>4238</v>
      </c>
      <c r="C33">
        <v>1117</v>
      </c>
      <c r="D33">
        <v>840</v>
      </c>
      <c r="E33">
        <v>716</v>
      </c>
      <c r="F33">
        <v>629</v>
      </c>
      <c r="G33">
        <v>712</v>
      </c>
      <c r="H33">
        <v>224</v>
      </c>
    </row>
    <row r="34" spans="1:8" x14ac:dyDescent="0.3">
      <c r="A34" s="70">
        <v>4</v>
      </c>
      <c r="B34">
        <v>3716</v>
      </c>
      <c r="C34">
        <v>815</v>
      </c>
      <c r="D34">
        <v>686</v>
      </c>
      <c r="E34">
        <v>615</v>
      </c>
      <c r="F34">
        <v>444</v>
      </c>
      <c r="G34">
        <v>990</v>
      </c>
      <c r="H34">
        <v>166</v>
      </c>
    </row>
    <row r="35" spans="1:8" x14ac:dyDescent="0.3">
      <c r="A35" s="70">
        <v>5</v>
      </c>
      <c r="B35">
        <v>8722</v>
      </c>
      <c r="C35">
        <v>1295</v>
      </c>
      <c r="D35">
        <v>1169</v>
      </c>
      <c r="E35">
        <v>1503</v>
      </c>
      <c r="F35">
        <v>2972</v>
      </c>
      <c r="G35">
        <v>1582</v>
      </c>
      <c r="H35">
        <v>201</v>
      </c>
    </row>
    <row r="36" spans="1:8" x14ac:dyDescent="0.3">
      <c r="A36" s="70">
        <v>6</v>
      </c>
      <c r="B36">
        <v>11017</v>
      </c>
      <c r="C36">
        <v>1946</v>
      </c>
      <c r="D36">
        <v>1723</v>
      </c>
      <c r="E36">
        <v>2066</v>
      </c>
      <c r="F36">
        <v>2908</v>
      </c>
      <c r="G36">
        <v>1924</v>
      </c>
      <c r="H36">
        <v>450</v>
      </c>
    </row>
    <row r="37" spans="1:8" x14ac:dyDescent="0.3">
      <c r="A37" s="70">
        <v>7</v>
      </c>
      <c r="B37">
        <v>1577</v>
      </c>
      <c r="C37">
        <v>175</v>
      </c>
      <c r="D37">
        <v>293</v>
      </c>
      <c r="E37">
        <v>266</v>
      </c>
      <c r="F37">
        <v>605</v>
      </c>
      <c r="G37">
        <v>205</v>
      </c>
      <c r="H37">
        <v>33</v>
      </c>
    </row>
    <row r="38" spans="1:8" x14ac:dyDescent="0.3">
      <c r="A38" s="70" t="s">
        <v>668</v>
      </c>
    </row>
    <row r="39" spans="1:8" x14ac:dyDescent="0.3">
      <c r="A39" s="70" t="s">
        <v>41</v>
      </c>
    </row>
    <row r="40" spans="1:8" x14ac:dyDescent="0.3">
      <c r="A40" s="70" t="s">
        <v>2980</v>
      </c>
    </row>
    <row r="41" spans="1:8" x14ac:dyDescent="0.3">
      <c r="A41" s="70" t="s">
        <v>2</v>
      </c>
      <c r="B41">
        <v>103678</v>
      </c>
      <c r="C41">
        <v>18692</v>
      </c>
      <c r="D41">
        <v>14913</v>
      </c>
      <c r="E41">
        <v>19183</v>
      </c>
      <c r="F41">
        <v>32306</v>
      </c>
      <c r="G41">
        <v>14444</v>
      </c>
      <c r="H41">
        <v>4140</v>
      </c>
    </row>
    <row r="42" spans="1:8" x14ac:dyDescent="0.3">
      <c r="A42" s="70" t="s">
        <v>2981</v>
      </c>
      <c r="B42">
        <v>70149</v>
      </c>
      <c r="C42">
        <v>14748</v>
      </c>
      <c r="D42">
        <v>11853</v>
      </c>
      <c r="E42">
        <v>12963</v>
      </c>
      <c r="F42">
        <v>14431</v>
      </c>
      <c r="G42">
        <v>12682</v>
      </c>
      <c r="H42">
        <v>3472</v>
      </c>
    </row>
    <row r="43" spans="1:8" x14ac:dyDescent="0.3">
      <c r="A43" s="70" t="s">
        <v>2982</v>
      </c>
      <c r="B43">
        <v>33529</v>
      </c>
      <c r="C43">
        <v>3944</v>
      </c>
      <c r="D43">
        <v>3060</v>
      </c>
      <c r="E43">
        <v>6220</v>
      </c>
      <c r="F43">
        <v>17875</v>
      </c>
      <c r="G43">
        <v>1762</v>
      </c>
      <c r="H43">
        <v>668</v>
      </c>
    </row>
    <row r="44" spans="1:8" x14ac:dyDescent="0.3">
      <c r="A44" s="70" t="s">
        <v>53</v>
      </c>
    </row>
    <row r="45" spans="1:8" x14ac:dyDescent="0.3">
      <c r="A45" s="70" t="s">
        <v>2980</v>
      </c>
    </row>
    <row r="46" spans="1:8" x14ac:dyDescent="0.3">
      <c r="A46" s="70" t="s">
        <v>2</v>
      </c>
      <c r="B46">
        <v>52645</v>
      </c>
      <c r="C46">
        <v>9371</v>
      </c>
      <c r="D46">
        <v>7558</v>
      </c>
      <c r="E46">
        <v>9969</v>
      </c>
      <c r="F46">
        <v>16693</v>
      </c>
      <c r="G46">
        <v>6990</v>
      </c>
      <c r="H46">
        <v>2064</v>
      </c>
    </row>
    <row r="47" spans="1:8" x14ac:dyDescent="0.3">
      <c r="A47" s="70" t="s">
        <v>2981</v>
      </c>
      <c r="B47">
        <v>35476</v>
      </c>
      <c r="C47">
        <v>7420</v>
      </c>
      <c r="D47">
        <v>6013</v>
      </c>
      <c r="E47">
        <v>6599</v>
      </c>
      <c r="F47">
        <v>7572</v>
      </c>
      <c r="G47">
        <v>6119</v>
      </c>
      <c r="H47">
        <v>1753</v>
      </c>
    </row>
    <row r="48" spans="1:8" x14ac:dyDescent="0.3">
      <c r="A48" s="70" t="s">
        <v>2982</v>
      </c>
      <c r="B48">
        <v>17169</v>
      </c>
      <c r="C48">
        <v>1951</v>
      </c>
      <c r="D48">
        <v>1545</v>
      </c>
      <c r="E48">
        <v>3370</v>
      </c>
      <c r="F48">
        <v>9121</v>
      </c>
      <c r="G48">
        <v>871</v>
      </c>
      <c r="H48">
        <v>311</v>
      </c>
    </row>
    <row r="49" spans="1:8" x14ac:dyDescent="0.3">
      <c r="A49" s="70" t="s">
        <v>54</v>
      </c>
    </row>
    <row r="50" spans="1:8" x14ac:dyDescent="0.3">
      <c r="A50" s="70" t="s">
        <v>2980</v>
      </c>
    </row>
    <row r="51" spans="1:8" x14ac:dyDescent="0.3">
      <c r="A51" s="70" t="s">
        <v>2</v>
      </c>
      <c r="B51">
        <v>51033</v>
      </c>
      <c r="C51">
        <v>9321</v>
      </c>
      <c r="D51">
        <v>7355</v>
      </c>
      <c r="E51">
        <v>9214</v>
      </c>
      <c r="F51">
        <v>15613</v>
      </c>
      <c r="G51">
        <v>7454</v>
      </c>
      <c r="H51">
        <v>2076</v>
      </c>
    </row>
    <row r="52" spans="1:8" x14ac:dyDescent="0.3">
      <c r="A52" s="70" t="s">
        <v>2981</v>
      </c>
      <c r="B52">
        <v>34673</v>
      </c>
      <c r="C52">
        <v>7328</v>
      </c>
      <c r="D52">
        <v>5840</v>
      </c>
      <c r="E52">
        <v>6364</v>
      </c>
      <c r="F52">
        <v>6859</v>
      </c>
      <c r="G52">
        <v>6563</v>
      </c>
      <c r="H52">
        <v>1719</v>
      </c>
    </row>
    <row r="53" spans="1:8" x14ac:dyDescent="0.3">
      <c r="A53" s="70" t="s">
        <v>2982</v>
      </c>
      <c r="B53">
        <v>16360</v>
      </c>
      <c r="C53">
        <v>1993</v>
      </c>
      <c r="D53">
        <v>1515</v>
      </c>
      <c r="E53">
        <v>2850</v>
      </c>
      <c r="F53">
        <v>8754</v>
      </c>
      <c r="G53">
        <v>891</v>
      </c>
      <c r="H53">
        <v>357</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8FF65-5617-4B2D-A276-534D776EADC5}">
  <dimension ref="A1:H50"/>
  <sheetViews>
    <sheetView workbookViewId="0">
      <selection sqref="A1:H78"/>
    </sheetView>
  </sheetViews>
  <sheetFormatPr defaultRowHeight="14.4" x14ac:dyDescent="0.3"/>
  <sheetData>
    <row r="1" spans="1:8" x14ac:dyDescent="0.3">
      <c r="A1" t="s">
        <v>2983</v>
      </c>
    </row>
    <row r="2" spans="1:8" x14ac:dyDescent="0.3">
      <c r="B2" t="s">
        <v>1</v>
      </c>
    </row>
    <row r="3" spans="1:8" x14ac:dyDescent="0.3">
      <c r="B3" t="s">
        <v>2</v>
      </c>
      <c r="C3" t="s">
        <v>2631</v>
      </c>
      <c r="D3" t="s">
        <v>2632</v>
      </c>
      <c r="E3" t="s">
        <v>2911</v>
      </c>
      <c r="F3" t="s">
        <v>2910</v>
      </c>
      <c r="G3" t="s">
        <v>2912</v>
      </c>
      <c r="H3" t="s">
        <v>2641</v>
      </c>
    </row>
    <row r="4" spans="1:8" x14ac:dyDescent="0.3">
      <c r="A4" t="s">
        <v>668</v>
      </c>
    </row>
    <row r="5" spans="1:8" x14ac:dyDescent="0.3">
      <c r="A5" t="s">
        <v>41</v>
      </c>
    </row>
    <row r="6" spans="1:8" x14ac:dyDescent="0.3">
      <c r="A6" t="s">
        <v>2984</v>
      </c>
    </row>
    <row r="7" spans="1:8" x14ac:dyDescent="0.3">
      <c r="A7" t="s">
        <v>2</v>
      </c>
      <c r="B7">
        <v>139642</v>
      </c>
      <c r="C7">
        <v>5239</v>
      </c>
      <c r="D7">
        <v>26609</v>
      </c>
      <c r="E7">
        <v>17448</v>
      </c>
      <c r="F7">
        <v>21614</v>
      </c>
      <c r="G7">
        <v>51411</v>
      </c>
      <c r="H7">
        <v>17321</v>
      </c>
    </row>
    <row r="8" spans="1:8" x14ac:dyDescent="0.3">
      <c r="A8" t="s">
        <v>20</v>
      </c>
      <c r="B8">
        <v>131747</v>
      </c>
      <c r="C8">
        <v>5113</v>
      </c>
      <c r="D8">
        <v>25422</v>
      </c>
      <c r="E8">
        <v>16927</v>
      </c>
      <c r="F8">
        <v>20725</v>
      </c>
      <c r="G8">
        <v>47437</v>
      </c>
      <c r="H8">
        <v>16123</v>
      </c>
    </row>
    <row r="9" spans="1:8" x14ac:dyDescent="0.3">
      <c r="A9" t="s">
        <v>2985</v>
      </c>
      <c r="B9">
        <v>6744</v>
      </c>
      <c r="C9">
        <v>117</v>
      </c>
      <c r="D9">
        <v>1054</v>
      </c>
      <c r="E9">
        <v>491</v>
      </c>
      <c r="F9">
        <v>842</v>
      </c>
      <c r="G9">
        <v>3139</v>
      </c>
      <c r="H9">
        <v>1101</v>
      </c>
    </row>
    <row r="10" spans="1:8" x14ac:dyDescent="0.3">
      <c r="A10" t="s">
        <v>2986</v>
      </c>
      <c r="B10">
        <v>335</v>
      </c>
      <c r="C10">
        <v>2</v>
      </c>
      <c r="D10">
        <v>57</v>
      </c>
      <c r="E10">
        <v>5</v>
      </c>
      <c r="F10">
        <v>5</v>
      </c>
      <c r="G10">
        <v>256</v>
      </c>
      <c r="H10">
        <v>10</v>
      </c>
    </row>
    <row r="11" spans="1:8" x14ac:dyDescent="0.3">
      <c r="A11" t="s">
        <v>2987</v>
      </c>
      <c r="B11">
        <v>265</v>
      </c>
      <c r="C11">
        <v>2</v>
      </c>
      <c r="D11">
        <v>18</v>
      </c>
      <c r="E11">
        <v>2</v>
      </c>
      <c r="F11">
        <v>10</v>
      </c>
      <c r="G11">
        <v>187</v>
      </c>
      <c r="H11">
        <v>46</v>
      </c>
    </row>
    <row r="12" spans="1:8" x14ac:dyDescent="0.3">
      <c r="A12" t="s">
        <v>130</v>
      </c>
      <c r="B12">
        <v>551</v>
      </c>
      <c r="C12">
        <v>5</v>
      </c>
      <c r="D12">
        <v>58</v>
      </c>
      <c r="E12">
        <v>23</v>
      </c>
      <c r="F12">
        <v>32</v>
      </c>
      <c r="G12">
        <v>392</v>
      </c>
      <c r="H12">
        <v>41</v>
      </c>
    </row>
    <row r="13" spans="1:8" x14ac:dyDescent="0.3">
      <c r="A13" t="s">
        <v>1570</v>
      </c>
      <c r="B13">
        <v>0</v>
      </c>
      <c r="C13">
        <v>0</v>
      </c>
      <c r="D13">
        <v>0</v>
      </c>
      <c r="E13">
        <v>0</v>
      </c>
      <c r="F13">
        <v>0</v>
      </c>
      <c r="G13">
        <v>0</v>
      </c>
      <c r="H13">
        <v>0</v>
      </c>
    </row>
    <row r="14" spans="1:8" x14ac:dyDescent="0.3">
      <c r="A14" t="s">
        <v>53</v>
      </c>
    </row>
    <row r="15" spans="1:8" x14ac:dyDescent="0.3">
      <c r="A15" t="s">
        <v>2984</v>
      </c>
    </row>
    <row r="16" spans="1:8" x14ac:dyDescent="0.3">
      <c r="A16" t="s">
        <v>2</v>
      </c>
      <c r="B16">
        <v>69594</v>
      </c>
      <c r="C16">
        <v>2549</v>
      </c>
      <c r="D16">
        <v>13492</v>
      </c>
      <c r="E16">
        <v>8643</v>
      </c>
      <c r="F16">
        <v>10453</v>
      </c>
      <c r="G16">
        <v>26250</v>
      </c>
      <c r="H16">
        <v>8207</v>
      </c>
    </row>
    <row r="17" spans="1:8" x14ac:dyDescent="0.3">
      <c r="A17" t="s">
        <v>20</v>
      </c>
      <c r="B17">
        <v>65164</v>
      </c>
      <c r="C17">
        <v>2478</v>
      </c>
      <c r="D17">
        <v>12842</v>
      </c>
      <c r="E17">
        <v>8392</v>
      </c>
      <c r="F17">
        <v>9991</v>
      </c>
      <c r="G17">
        <v>23932</v>
      </c>
      <c r="H17">
        <v>7529</v>
      </c>
    </row>
    <row r="18" spans="1:8" x14ac:dyDescent="0.3">
      <c r="A18" t="s">
        <v>2985</v>
      </c>
      <c r="B18">
        <v>3699</v>
      </c>
      <c r="C18">
        <v>66</v>
      </c>
      <c r="D18">
        <v>561</v>
      </c>
      <c r="E18">
        <v>234</v>
      </c>
      <c r="F18">
        <v>429</v>
      </c>
      <c r="G18">
        <v>1793</v>
      </c>
      <c r="H18">
        <v>616</v>
      </c>
    </row>
    <row r="19" spans="1:8" x14ac:dyDescent="0.3">
      <c r="A19" t="s">
        <v>2986</v>
      </c>
      <c r="B19">
        <v>185</v>
      </c>
      <c r="C19">
        <v>2</v>
      </c>
      <c r="D19">
        <v>35</v>
      </c>
      <c r="E19">
        <v>1</v>
      </c>
      <c r="F19">
        <v>3</v>
      </c>
      <c r="G19">
        <v>140</v>
      </c>
      <c r="H19">
        <v>4</v>
      </c>
    </row>
    <row r="20" spans="1:8" x14ac:dyDescent="0.3">
      <c r="A20" t="s">
        <v>2987</v>
      </c>
      <c r="B20">
        <v>172</v>
      </c>
      <c r="C20">
        <v>1</v>
      </c>
      <c r="D20">
        <v>14</v>
      </c>
      <c r="E20">
        <v>2</v>
      </c>
      <c r="F20">
        <v>9</v>
      </c>
      <c r="G20">
        <v>116</v>
      </c>
      <c r="H20">
        <v>30</v>
      </c>
    </row>
    <row r="21" spans="1:8" x14ac:dyDescent="0.3">
      <c r="A21" t="s">
        <v>130</v>
      </c>
      <c r="B21">
        <v>374</v>
      </c>
      <c r="C21">
        <v>2</v>
      </c>
      <c r="D21">
        <v>40</v>
      </c>
      <c r="E21">
        <v>14</v>
      </c>
      <c r="F21">
        <v>21</v>
      </c>
      <c r="G21">
        <v>269</v>
      </c>
      <c r="H21">
        <v>28</v>
      </c>
    </row>
    <row r="22" spans="1:8" x14ac:dyDescent="0.3">
      <c r="A22" t="s">
        <v>1570</v>
      </c>
      <c r="B22">
        <v>0</v>
      </c>
      <c r="C22">
        <v>0</v>
      </c>
      <c r="D22">
        <v>0</v>
      </c>
      <c r="E22">
        <v>0</v>
      </c>
      <c r="F22">
        <v>0</v>
      </c>
      <c r="G22">
        <v>0</v>
      </c>
      <c r="H22">
        <v>0</v>
      </c>
    </row>
    <row r="23" spans="1:8" x14ac:dyDescent="0.3">
      <c r="A23" t="s">
        <v>54</v>
      </c>
    </row>
    <row r="24" spans="1:8" x14ac:dyDescent="0.3">
      <c r="A24" t="s">
        <v>2984</v>
      </c>
    </row>
    <row r="25" spans="1:8" x14ac:dyDescent="0.3">
      <c r="A25" t="s">
        <v>2</v>
      </c>
      <c r="B25">
        <v>70048</v>
      </c>
      <c r="C25">
        <v>2690</v>
      </c>
      <c r="D25">
        <v>13117</v>
      </c>
      <c r="E25">
        <v>8805</v>
      </c>
      <c r="F25">
        <v>11161</v>
      </c>
      <c r="G25">
        <v>25161</v>
      </c>
      <c r="H25">
        <v>9114</v>
      </c>
    </row>
    <row r="26" spans="1:8" x14ac:dyDescent="0.3">
      <c r="A26" t="s">
        <v>20</v>
      </c>
      <c r="B26">
        <v>66583</v>
      </c>
      <c r="C26">
        <v>2635</v>
      </c>
      <c r="D26">
        <v>12580</v>
      </c>
      <c r="E26">
        <v>8535</v>
      </c>
      <c r="F26">
        <v>10734</v>
      </c>
      <c r="G26">
        <v>23505</v>
      </c>
      <c r="H26">
        <v>8594</v>
      </c>
    </row>
    <row r="27" spans="1:8" x14ac:dyDescent="0.3">
      <c r="A27" t="s">
        <v>2985</v>
      </c>
      <c r="B27">
        <v>3045</v>
      </c>
      <c r="C27">
        <v>51</v>
      </c>
      <c r="D27">
        <v>493</v>
      </c>
      <c r="E27">
        <v>257</v>
      </c>
      <c r="F27">
        <v>413</v>
      </c>
      <c r="G27">
        <v>1346</v>
      </c>
      <c r="H27">
        <v>485</v>
      </c>
    </row>
    <row r="28" spans="1:8" x14ac:dyDescent="0.3">
      <c r="A28" t="s">
        <v>2986</v>
      </c>
      <c r="B28">
        <v>150</v>
      </c>
      <c r="C28">
        <v>0</v>
      </c>
      <c r="D28">
        <v>22</v>
      </c>
      <c r="E28">
        <v>4</v>
      </c>
      <c r="F28">
        <v>2</v>
      </c>
      <c r="G28">
        <v>116</v>
      </c>
      <c r="H28">
        <v>6</v>
      </c>
    </row>
    <row r="29" spans="1:8" x14ac:dyDescent="0.3">
      <c r="A29" t="s">
        <v>2987</v>
      </c>
      <c r="B29">
        <v>93</v>
      </c>
      <c r="C29">
        <v>1</v>
      </c>
      <c r="D29">
        <v>4</v>
      </c>
      <c r="E29">
        <v>0</v>
      </c>
      <c r="F29">
        <v>1</v>
      </c>
      <c r="G29">
        <v>71</v>
      </c>
      <c r="H29">
        <v>16</v>
      </c>
    </row>
    <row r="30" spans="1:8" x14ac:dyDescent="0.3">
      <c r="A30" t="s">
        <v>130</v>
      </c>
      <c r="B30">
        <v>177</v>
      </c>
      <c r="C30">
        <v>3</v>
      </c>
      <c r="D30">
        <v>18</v>
      </c>
      <c r="E30">
        <v>9</v>
      </c>
      <c r="F30">
        <v>11</v>
      </c>
      <c r="G30">
        <v>123</v>
      </c>
      <c r="H30">
        <v>13</v>
      </c>
    </row>
    <row r="31" spans="1:8" x14ac:dyDescent="0.3">
      <c r="A31" t="s">
        <v>1570</v>
      </c>
      <c r="B31">
        <v>0</v>
      </c>
      <c r="C31">
        <v>0</v>
      </c>
      <c r="D31">
        <v>0</v>
      </c>
      <c r="E31">
        <v>0</v>
      </c>
      <c r="F31">
        <v>0</v>
      </c>
      <c r="G31">
        <v>0</v>
      </c>
      <c r="H31">
        <v>0</v>
      </c>
    </row>
    <row r="32" spans="1:8" x14ac:dyDescent="0.3">
      <c r="A32" t="s">
        <v>668</v>
      </c>
    </row>
    <row r="33" spans="1:8" x14ac:dyDescent="0.3">
      <c r="A33" t="s">
        <v>41</v>
      </c>
    </row>
    <row r="34" spans="1:8" x14ac:dyDescent="0.3">
      <c r="A34" t="s">
        <v>783</v>
      </c>
    </row>
    <row r="35" spans="1:8" x14ac:dyDescent="0.3">
      <c r="A35" t="s">
        <v>2</v>
      </c>
      <c r="B35">
        <v>139642</v>
      </c>
      <c r="C35">
        <v>5239</v>
      </c>
      <c r="D35">
        <v>26609</v>
      </c>
      <c r="E35">
        <v>17448</v>
      </c>
      <c r="F35">
        <v>21614</v>
      </c>
      <c r="G35">
        <v>51411</v>
      </c>
      <c r="H35">
        <v>17321</v>
      </c>
    </row>
    <row r="36" spans="1:8" x14ac:dyDescent="0.3">
      <c r="A36" t="s">
        <v>19</v>
      </c>
      <c r="B36">
        <v>89908</v>
      </c>
      <c r="C36">
        <v>3906</v>
      </c>
      <c r="D36">
        <v>17703</v>
      </c>
      <c r="E36">
        <v>13445</v>
      </c>
      <c r="F36">
        <v>15472</v>
      </c>
      <c r="G36">
        <v>28169</v>
      </c>
      <c r="H36">
        <v>11213</v>
      </c>
    </row>
    <row r="37" spans="1:8" x14ac:dyDescent="0.3">
      <c r="A37" t="s">
        <v>20</v>
      </c>
      <c r="B37">
        <v>49734</v>
      </c>
      <c r="C37">
        <v>1333</v>
      </c>
      <c r="D37">
        <v>8906</v>
      </c>
      <c r="E37">
        <v>4003</v>
      </c>
      <c r="F37">
        <v>6142</v>
      </c>
      <c r="G37">
        <v>23242</v>
      </c>
      <c r="H37">
        <v>6108</v>
      </c>
    </row>
    <row r="38" spans="1:8" x14ac:dyDescent="0.3">
      <c r="A38" t="s">
        <v>1570</v>
      </c>
      <c r="B38">
        <v>0</v>
      </c>
      <c r="C38">
        <v>0</v>
      </c>
      <c r="D38">
        <v>0</v>
      </c>
      <c r="E38">
        <v>0</v>
      </c>
      <c r="F38">
        <v>0</v>
      </c>
      <c r="G38">
        <v>0</v>
      </c>
      <c r="H38">
        <v>0</v>
      </c>
    </row>
    <row r="39" spans="1:8" x14ac:dyDescent="0.3">
      <c r="A39" t="s">
        <v>53</v>
      </c>
    </row>
    <row r="40" spans="1:8" x14ac:dyDescent="0.3">
      <c r="A40" t="s">
        <v>783</v>
      </c>
    </row>
    <row r="41" spans="1:8" x14ac:dyDescent="0.3">
      <c r="A41" t="s">
        <v>2</v>
      </c>
      <c r="B41">
        <v>69594</v>
      </c>
      <c r="C41">
        <v>2549</v>
      </c>
      <c r="D41">
        <v>13492</v>
      </c>
      <c r="E41">
        <v>8643</v>
      </c>
      <c r="F41">
        <v>10453</v>
      </c>
      <c r="G41">
        <v>26250</v>
      </c>
      <c r="H41">
        <v>8207</v>
      </c>
    </row>
    <row r="42" spans="1:8" x14ac:dyDescent="0.3">
      <c r="A42" t="s">
        <v>19</v>
      </c>
      <c r="B42">
        <v>51198</v>
      </c>
      <c r="C42">
        <v>2129</v>
      </c>
      <c r="D42">
        <v>10048</v>
      </c>
      <c r="E42">
        <v>7253</v>
      </c>
      <c r="F42">
        <v>8683</v>
      </c>
      <c r="G42">
        <v>16871</v>
      </c>
      <c r="H42">
        <v>6214</v>
      </c>
    </row>
    <row r="43" spans="1:8" x14ac:dyDescent="0.3">
      <c r="A43" t="s">
        <v>20</v>
      </c>
      <c r="B43">
        <v>18396</v>
      </c>
      <c r="C43">
        <v>420</v>
      </c>
      <c r="D43">
        <v>3444</v>
      </c>
      <c r="E43">
        <v>1390</v>
      </c>
      <c r="F43">
        <v>1770</v>
      </c>
      <c r="G43">
        <v>9379</v>
      </c>
      <c r="H43">
        <v>1993</v>
      </c>
    </row>
    <row r="44" spans="1:8" x14ac:dyDescent="0.3">
      <c r="A44" t="s">
        <v>1570</v>
      </c>
      <c r="B44">
        <v>0</v>
      </c>
      <c r="C44">
        <v>0</v>
      </c>
      <c r="D44">
        <v>0</v>
      </c>
      <c r="E44">
        <v>0</v>
      </c>
      <c r="F44">
        <v>0</v>
      </c>
      <c r="G44">
        <v>0</v>
      </c>
      <c r="H44">
        <v>0</v>
      </c>
    </row>
    <row r="45" spans="1:8" x14ac:dyDescent="0.3">
      <c r="A45" t="s">
        <v>54</v>
      </c>
    </row>
    <row r="46" spans="1:8" x14ac:dyDescent="0.3">
      <c r="A46" t="s">
        <v>783</v>
      </c>
    </row>
    <row r="47" spans="1:8" x14ac:dyDescent="0.3">
      <c r="A47" t="s">
        <v>2</v>
      </c>
      <c r="B47">
        <v>70048</v>
      </c>
      <c r="C47">
        <v>2690</v>
      </c>
      <c r="D47">
        <v>13117</v>
      </c>
      <c r="E47">
        <v>8805</v>
      </c>
      <c r="F47">
        <v>11161</v>
      </c>
      <c r="G47">
        <v>25161</v>
      </c>
      <c r="H47">
        <v>9114</v>
      </c>
    </row>
    <row r="48" spans="1:8" x14ac:dyDescent="0.3">
      <c r="A48" t="s">
        <v>19</v>
      </c>
      <c r="B48">
        <v>38710</v>
      </c>
      <c r="C48">
        <v>1777</v>
      </c>
      <c r="D48">
        <v>7655</v>
      </c>
      <c r="E48">
        <v>6192</v>
      </c>
      <c r="F48">
        <v>6789</v>
      </c>
      <c r="G48">
        <v>11298</v>
      </c>
      <c r="H48">
        <v>4999</v>
      </c>
    </row>
    <row r="49" spans="1:8" x14ac:dyDescent="0.3">
      <c r="A49" t="s">
        <v>20</v>
      </c>
      <c r="B49">
        <v>31338</v>
      </c>
      <c r="C49">
        <v>913</v>
      </c>
      <c r="D49">
        <v>5462</v>
      </c>
      <c r="E49">
        <v>2613</v>
      </c>
      <c r="F49">
        <v>4372</v>
      </c>
      <c r="G49">
        <v>13863</v>
      </c>
      <c r="H49">
        <v>4115</v>
      </c>
    </row>
    <row r="50" spans="1:8" x14ac:dyDescent="0.3">
      <c r="A50" t="s">
        <v>1570</v>
      </c>
      <c r="B50">
        <v>0</v>
      </c>
      <c r="C50">
        <v>0</v>
      </c>
      <c r="D50">
        <v>0</v>
      </c>
      <c r="E50">
        <v>0</v>
      </c>
      <c r="F50">
        <v>0</v>
      </c>
      <c r="G50">
        <v>0</v>
      </c>
      <c r="H50">
        <v>0</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AA6D-FCDE-4D9B-9530-87F235EE1F65}">
  <dimension ref="A1:H59"/>
  <sheetViews>
    <sheetView workbookViewId="0">
      <selection sqref="A1:H78"/>
    </sheetView>
  </sheetViews>
  <sheetFormatPr defaultRowHeight="14.4" x14ac:dyDescent="0.3"/>
  <sheetData>
    <row r="1" spans="1:8" x14ac:dyDescent="0.3">
      <c r="A1" t="s">
        <v>2988</v>
      </c>
    </row>
    <row r="2" spans="1:8" x14ac:dyDescent="0.3">
      <c r="B2" t="s">
        <v>1</v>
      </c>
    </row>
    <row r="3" spans="1:8" x14ac:dyDescent="0.3">
      <c r="B3" t="s">
        <v>2</v>
      </c>
      <c r="C3" t="s">
        <v>2631</v>
      </c>
      <c r="D3" t="s">
        <v>2632</v>
      </c>
      <c r="E3" t="s">
        <v>2911</v>
      </c>
      <c r="F3" t="s">
        <v>2910</v>
      </c>
      <c r="G3" t="s">
        <v>2912</v>
      </c>
      <c r="H3" t="s">
        <v>2641</v>
      </c>
    </row>
    <row r="4" spans="1:8" x14ac:dyDescent="0.3">
      <c r="A4" t="s">
        <v>668</v>
      </c>
    </row>
    <row r="5" spans="1:8" x14ac:dyDescent="0.3">
      <c r="A5" t="s">
        <v>41</v>
      </c>
    </row>
    <row r="6" spans="1:8" x14ac:dyDescent="0.3">
      <c r="A6" t="s">
        <v>2989</v>
      </c>
    </row>
    <row r="7" spans="1:8" x14ac:dyDescent="0.3">
      <c r="A7" t="s">
        <v>2</v>
      </c>
      <c r="B7">
        <v>49734</v>
      </c>
      <c r="C7">
        <v>1333</v>
      </c>
      <c r="D7">
        <v>8906</v>
      </c>
      <c r="E7">
        <v>4003</v>
      </c>
      <c r="F7">
        <v>6142</v>
      </c>
      <c r="G7">
        <v>23242</v>
      </c>
      <c r="H7">
        <v>6108</v>
      </c>
    </row>
    <row r="8" spans="1:8" x14ac:dyDescent="0.3">
      <c r="A8" t="s">
        <v>19</v>
      </c>
      <c r="B8">
        <v>4552</v>
      </c>
      <c r="C8">
        <v>124</v>
      </c>
      <c r="D8">
        <v>932</v>
      </c>
      <c r="E8">
        <v>381</v>
      </c>
      <c r="F8">
        <v>545</v>
      </c>
      <c r="G8">
        <v>2084</v>
      </c>
      <c r="H8">
        <v>486</v>
      </c>
    </row>
    <row r="9" spans="1:8" x14ac:dyDescent="0.3">
      <c r="A9" t="s">
        <v>20</v>
      </c>
      <c r="B9">
        <v>45182</v>
      </c>
      <c r="C9">
        <v>1209</v>
      </c>
      <c r="D9">
        <v>7974</v>
      </c>
      <c r="E9">
        <v>3622</v>
      </c>
      <c r="F9">
        <v>5597</v>
      </c>
      <c r="G9">
        <v>21158</v>
      </c>
      <c r="H9">
        <v>5622</v>
      </c>
    </row>
    <row r="10" spans="1:8" x14ac:dyDescent="0.3">
      <c r="A10" t="s">
        <v>1570</v>
      </c>
      <c r="B10">
        <v>0</v>
      </c>
      <c r="C10">
        <v>0</v>
      </c>
      <c r="D10">
        <v>0</v>
      </c>
      <c r="E10">
        <v>0</v>
      </c>
      <c r="F10">
        <v>0</v>
      </c>
      <c r="G10">
        <v>0</v>
      </c>
      <c r="H10">
        <v>0</v>
      </c>
    </row>
    <row r="11" spans="1:8" x14ac:dyDescent="0.3">
      <c r="A11" t="s">
        <v>53</v>
      </c>
    </row>
    <row r="12" spans="1:8" x14ac:dyDescent="0.3">
      <c r="A12" t="s">
        <v>2989</v>
      </c>
    </row>
    <row r="13" spans="1:8" x14ac:dyDescent="0.3">
      <c r="A13" t="s">
        <v>2</v>
      </c>
      <c r="B13">
        <v>18396</v>
      </c>
      <c r="C13">
        <v>420</v>
      </c>
      <c r="D13">
        <v>3444</v>
      </c>
      <c r="E13">
        <v>1390</v>
      </c>
      <c r="F13">
        <v>1770</v>
      </c>
      <c r="G13">
        <v>9379</v>
      </c>
      <c r="H13">
        <v>1993</v>
      </c>
    </row>
    <row r="14" spans="1:8" x14ac:dyDescent="0.3">
      <c r="A14" t="s">
        <v>19</v>
      </c>
      <c r="B14">
        <v>2448</v>
      </c>
      <c r="C14">
        <v>63</v>
      </c>
      <c r="D14">
        <v>505</v>
      </c>
      <c r="E14">
        <v>175</v>
      </c>
      <c r="F14">
        <v>274</v>
      </c>
      <c r="G14">
        <v>1184</v>
      </c>
      <c r="H14">
        <v>247</v>
      </c>
    </row>
    <row r="15" spans="1:8" x14ac:dyDescent="0.3">
      <c r="A15" t="s">
        <v>20</v>
      </c>
      <c r="B15">
        <v>15948</v>
      </c>
      <c r="C15">
        <v>357</v>
      </c>
      <c r="D15">
        <v>2939</v>
      </c>
      <c r="E15">
        <v>1215</v>
      </c>
      <c r="F15">
        <v>1496</v>
      </c>
      <c r="G15">
        <v>8195</v>
      </c>
      <c r="H15">
        <v>1746</v>
      </c>
    </row>
    <row r="16" spans="1:8" x14ac:dyDescent="0.3">
      <c r="A16" t="s">
        <v>1570</v>
      </c>
      <c r="B16">
        <v>0</v>
      </c>
      <c r="C16">
        <v>0</v>
      </c>
      <c r="D16">
        <v>0</v>
      </c>
      <c r="E16">
        <v>0</v>
      </c>
      <c r="F16">
        <v>0</v>
      </c>
      <c r="G16">
        <v>0</v>
      </c>
      <c r="H16">
        <v>0</v>
      </c>
    </row>
    <row r="17" spans="1:8" x14ac:dyDescent="0.3">
      <c r="A17" t="s">
        <v>54</v>
      </c>
    </row>
    <row r="18" spans="1:8" x14ac:dyDescent="0.3">
      <c r="A18" t="s">
        <v>2989</v>
      </c>
    </row>
    <row r="19" spans="1:8" x14ac:dyDescent="0.3">
      <c r="A19" t="s">
        <v>2</v>
      </c>
      <c r="B19">
        <v>31338</v>
      </c>
      <c r="C19">
        <v>913</v>
      </c>
      <c r="D19">
        <v>5462</v>
      </c>
      <c r="E19">
        <v>2613</v>
      </c>
      <c r="F19">
        <v>4372</v>
      </c>
      <c r="G19">
        <v>13863</v>
      </c>
      <c r="H19">
        <v>4115</v>
      </c>
    </row>
    <row r="20" spans="1:8" x14ac:dyDescent="0.3">
      <c r="A20" t="s">
        <v>19</v>
      </c>
      <c r="B20">
        <v>2104</v>
      </c>
      <c r="C20">
        <v>61</v>
      </c>
      <c r="D20">
        <v>427</v>
      </c>
      <c r="E20">
        <v>206</v>
      </c>
      <c r="F20">
        <v>271</v>
      </c>
      <c r="G20">
        <v>900</v>
      </c>
      <c r="H20">
        <v>239</v>
      </c>
    </row>
    <row r="21" spans="1:8" x14ac:dyDescent="0.3">
      <c r="A21" t="s">
        <v>20</v>
      </c>
      <c r="B21">
        <v>29234</v>
      </c>
      <c r="C21">
        <v>852</v>
      </c>
      <c r="D21">
        <v>5035</v>
      </c>
      <c r="E21">
        <v>2407</v>
      </c>
      <c r="F21">
        <v>4101</v>
      </c>
      <c r="G21">
        <v>12963</v>
      </c>
      <c r="H21">
        <v>3876</v>
      </c>
    </row>
    <row r="22" spans="1:8" x14ac:dyDescent="0.3">
      <c r="A22" t="s">
        <v>1570</v>
      </c>
      <c r="B22">
        <v>0</v>
      </c>
      <c r="C22">
        <v>0</v>
      </c>
      <c r="D22">
        <v>0</v>
      </c>
      <c r="E22">
        <v>0</v>
      </c>
      <c r="F22">
        <v>0</v>
      </c>
      <c r="G22">
        <v>0</v>
      </c>
      <c r="H22">
        <v>0</v>
      </c>
    </row>
    <row r="23" spans="1:8" x14ac:dyDescent="0.3">
      <c r="A23" t="s">
        <v>668</v>
      </c>
    </row>
    <row r="24" spans="1:8" x14ac:dyDescent="0.3">
      <c r="A24" t="s">
        <v>41</v>
      </c>
    </row>
    <row r="25" spans="1:8" x14ac:dyDescent="0.3">
      <c r="A25" t="s">
        <v>905</v>
      </c>
    </row>
    <row r="26" spans="1:8" x14ac:dyDescent="0.3">
      <c r="A26" t="s">
        <v>2</v>
      </c>
      <c r="B26">
        <v>94460</v>
      </c>
      <c r="C26">
        <v>4030</v>
      </c>
      <c r="D26">
        <v>18635</v>
      </c>
      <c r="E26">
        <v>13826</v>
      </c>
      <c r="F26">
        <v>16017</v>
      </c>
      <c r="G26">
        <v>30253</v>
      </c>
      <c r="H26">
        <v>11699</v>
      </c>
    </row>
    <row r="27" spans="1:8" x14ac:dyDescent="0.3">
      <c r="A27" t="s">
        <v>2990</v>
      </c>
      <c r="B27">
        <v>6489</v>
      </c>
      <c r="C27">
        <v>189</v>
      </c>
      <c r="D27">
        <v>1190</v>
      </c>
      <c r="E27">
        <v>573</v>
      </c>
      <c r="F27">
        <v>681</v>
      </c>
      <c r="G27">
        <v>3273</v>
      </c>
      <c r="H27">
        <v>583</v>
      </c>
    </row>
    <row r="28" spans="1:8" x14ac:dyDescent="0.3">
      <c r="A28" t="s">
        <v>2991</v>
      </c>
      <c r="B28">
        <v>18517</v>
      </c>
      <c r="C28">
        <v>122</v>
      </c>
      <c r="D28">
        <v>3453</v>
      </c>
      <c r="E28">
        <v>501</v>
      </c>
      <c r="F28">
        <v>802</v>
      </c>
      <c r="G28">
        <v>12827</v>
      </c>
      <c r="H28">
        <v>812</v>
      </c>
    </row>
    <row r="29" spans="1:8" x14ac:dyDescent="0.3">
      <c r="A29" t="s">
        <v>34</v>
      </c>
      <c r="B29">
        <v>1369</v>
      </c>
      <c r="C29">
        <v>8</v>
      </c>
      <c r="D29">
        <v>124</v>
      </c>
      <c r="E29">
        <v>71</v>
      </c>
      <c r="F29">
        <v>99</v>
      </c>
      <c r="G29">
        <v>1004</v>
      </c>
      <c r="H29">
        <v>63</v>
      </c>
    </row>
    <row r="30" spans="1:8" x14ac:dyDescent="0.3">
      <c r="A30" t="s">
        <v>1129</v>
      </c>
      <c r="B30">
        <v>5874</v>
      </c>
      <c r="C30">
        <v>51</v>
      </c>
      <c r="D30">
        <v>640</v>
      </c>
      <c r="E30">
        <v>1452</v>
      </c>
      <c r="F30">
        <v>953</v>
      </c>
      <c r="G30">
        <v>2342</v>
      </c>
      <c r="H30">
        <v>436</v>
      </c>
    </row>
    <row r="31" spans="1:8" x14ac:dyDescent="0.3">
      <c r="A31" t="s">
        <v>675</v>
      </c>
      <c r="B31">
        <v>1971</v>
      </c>
      <c r="C31">
        <v>73</v>
      </c>
      <c r="D31">
        <v>270</v>
      </c>
      <c r="E31">
        <v>303</v>
      </c>
      <c r="F31">
        <v>681</v>
      </c>
      <c r="G31">
        <v>487</v>
      </c>
      <c r="H31">
        <v>157</v>
      </c>
    </row>
    <row r="32" spans="1:8" x14ac:dyDescent="0.3">
      <c r="A32" t="s">
        <v>1815</v>
      </c>
      <c r="B32">
        <v>8317</v>
      </c>
      <c r="C32">
        <v>264</v>
      </c>
      <c r="D32">
        <v>983</v>
      </c>
      <c r="E32">
        <v>1941</v>
      </c>
      <c r="F32">
        <v>2350</v>
      </c>
      <c r="G32">
        <v>1585</v>
      </c>
      <c r="H32">
        <v>1194</v>
      </c>
    </row>
    <row r="33" spans="1:8" x14ac:dyDescent="0.3">
      <c r="A33" t="s">
        <v>1816</v>
      </c>
      <c r="B33">
        <v>10046</v>
      </c>
      <c r="C33">
        <v>346</v>
      </c>
      <c r="D33">
        <v>2187</v>
      </c>
      <c r="E33">
        <v>2290</v>
      </c>
      <c r="F33">
        <v>2177</v>
      </c>
      <c r="G33">
        <v>2645</v>
      </c>
      <c r="H33">
        <v>401</v>
      </c>
    </row>
    <row r="34" spans="1:8" x14ac:dyDescent="0.3">
      <c r="A34" t="s">
        <v>1817</v>
      </c>
      <c r="B34">
        <v>41877</v>
      </c>
      <c r="C34">
        <v>2977</v>
      </c>
      <c r="D34">
        <v>9788</v>
      </c>
      <c r="E34">
        <v>6695</v>
      </c>
      <c r="F34">
        <v>8274</v>
      </c>
      <c r="G34">
        <v>6090</v>
      </c>
      <c r="H34">
        <v>8053</v>
      </c>
    </row>
    <row r="35" spans="1:8" x14ac:dyDescent="0.3">
      <c r="A35" t="s">
        <v>1570</v>
      </c>
      <c r="B35">
        <v>0</v>
      </c>
      <c r="C35">
        <v>0</v>
      </c>
      <c r="D35">
        <v>0</v>
      </c>
      <c r="E35">
        <v>0</v>
      </c>
      <c r="F35">
        <v>0</v>
      </c>
      <c r="G35">
        <v>0</v>
      </c>
      <c r="H35">
        <v>0</v>
      </c>
    </row>
    <row r="36" spans="1:8" x14ac:dyDescent="0.3">
      <c r="A36" t="s">
        <v>53</v>
      </c>
    </row>
    <row r="37" spans="1:8" x14ac:dyDescent="0.3">
      <c r="A37" t="s">
        <v>905</v>
      </c>
    </row>
    <row r="38" spans="1:8" x14ac:dyDescent="0.3">
      <c r="A38" t="s">
        <v>2</v>
      </c>
      <c r="B38">
        <v>53646</v>
      </c>
      <c r="C38">
        <v>2192</v>
      </c>
      <c r="D38">
        <v>10553</v>
      </c>
      <c r="E38">
        <v>7428</v>
      </c>
      <c r="F38">
        <v>8957</v>
      </c>
      <c r="G38">
        <v>18055</v>
      </c>
      <c r="H38">
        <v>6461</v>
      </c>
    </row>
    <row r="39" spans="1:8" x14ac:dyDescent="0.3">
      <c r="A39" t="s">
        <v>2990</v>
      </c>
      <c r="B39">
        <v>3987</v>
      </c>
      <c r="C39">
        <v>126</v>
      </c>
      <c r="D39">
        <v>711</v>
      </c>
      <c r="E39">
        <v>319</v>
      </c>
      <c r="F39">
        <v>394</v>
      </c>
      <c r="G39">
        <v>2051</v>
      </c>
      <c r="H39">
        <v>386</v>
      </c>
    </row>
    <row r="40" spans="1:8" x14ac:dyDescent="0.3">
      <c r="A40" t="s">
        <v>2991</v>
      </c>
      <c r="B40">
        <v>11761</v>
      </c>
      <c r="C40">
        <v>83</v>
      </c>
      <c r="D40">
        <v>2337</v>
      </c>
      <c r="E40">
        <v>342</v>
      </c>
      <c r="F40">
        <v>557</v>
      </c>
      <c r="G40">
        <v>7912</v>
      </c>
      <c r="H40">
        <v>530</v>
      </c>
    </row>
    <row r="41" spans="1:8" x14ac:dyDescent="0.3">
      <c r="A41" t="s">
        <v>34</v>
      </c>
      <c r="B41">
        <v>953</v>
      </c>
      <c r="C41">
        <v>7</v>
      </c>
      <c r="D41">
        <v>94</v>
      </c>
      <c r="E41">
        <v>52</v>
      </c>
      <c r="F41">
        <v>65</v>
      </c>
      <c r="G41">
        <v>687</v>
      </c>
      <c r="H41">
        <v>48</v>
      </c>
    </row>
    <row r="42" spans="1:8" x14ac:dyDescent="0.3">
      <c r="A42" t="s">
        <v>1129</v>
      </c>
      <c r="B42">
        <v>3570</v>
      </c>
      <c r="C42">
        <v>39</v>
      </c>
      <c r="D42">
        <v>455</v>
      </c>
      <c r="E42">
        <v>763</v>
      </c>
      <c r="F42">
        <v>611</v>
      </c>
      <c r="G42">
        <v>1436</v>
      </c>
      <c r="H42">
        <v>266</v>
      </c>
    </row>
    <row r="43" spans="1:8" x14ac:dyDescent="0.3">
      <c r="A43" t="s">
        <v>675</v>
      </c>
      <c r="B43">
        <v>1232</v>
      </c>
      <c r="C43">
        <v>46</v>
      </c>
      <c r="D43">
        <v>176</v>
      </c>
      <c r="E43">
        <v>188</v>
      </c>
      <c r="F43">
        <v>424</v>
      </c>
      <c r="G43">
        <v>287</v>
      </c>
      <c r="H43">
        <v>111</v>
      </c>
    </row>
    <row r="44" spans="1:8" x14ac:dyDescent="0.3">
      <c r="A44" t="s">
        <v>1815</v>
      </c>
      <c r="B44">
        <v>4556</v>
      </c>
      <c r="C44">
        <v>169</v>
      </c>
      <c r="D44">
        <v>566</v>
      </c>
      <c r="E44">
        <v>966</v>
      </c>
      <c r="F44">
        <v>1291</v>
      </c>
      <c r="G44">
        <v>897</v>
      </c>
      <c r="H44">
        <v>667</v>
      </c>
    </row>
    <row r="45" spans="1:8" x14ac:dyDescent="0.3">
      <c r="A45" t="s">
        <v>1816</v>
      </c>
      <c r="B45">
        <v>5645</v>
      </c>
      <c r="C45">
        <v>243</v>
      </c>
      <c r="D45">
        <v>1235</v>
      </c>
      <c r="E45">
        <v>1437</v>
      </c>
      <c r="F45">
        <v>1294</v>
      </c>
      <c r="G45">
        <v>1216</v>
      </c>
      <c r="H45">
        <v>220</v>
      </c>
    </row>
    <row r="46" spans="1:8" x14ac:dyDescent="0.3">
      <c r="A46" t="s">
        <v>1817</v>
      </c>
      <c r="B46">
        <v>21942</v>
      </c>
      <c r="C46">
        <v>1479</v>
      </c>
      <c r="D46">
        <v>4979</v>
      </c>
      <c r="E46">
        <v>3361</v>
      </c>
      <c r="F46">
        <v>4321</v>
      </c>
      <c r="G46">
        <v>3569</v>
      </c>
      <c r="H46">
        <v>4233</v>
      </c>
    </row>
    <row r="47" spans="1:8" x14ac:dyDescent="0.3">
      <c r="A47" t="s">
        <v>1570</v>
      </c>
      <c r="B47">
        <v>0</v>
      </c>
      <c r="C47">
        <v>0</v>
      </c>
      <c r="D47">
        <v>0</v>
      </c>
      <c r="E47">
        <v>0</v>
      </c>
      <c r="F47">
        <v>0</v>
      </c>
      <c r="G47">
        <v>0</v>
      </c>
      <c r="H47">
        <v>0</v>
      </c>
    </row>
    <row r="48" spans="1:8" x14ac:dyDescent="0.3">
      <c r="A48" t="s">
        <v>54</v>
      </c>
    </row>
    <row r="49" spans="1:8" x14ac:dyDescent="0.3">
      <c r="A49" t="s">
        <v>905</v>
      </c>
    </row>
    <row r="50" spans="1:8" x14ac:dyDescent="0.3">
      <c r="A50" t="s">
        <v>2</v>
      </c>
      <c r="B50">
        <v>40814</v>
      </c>
      <c r="C50">
        <v>1838</v>
      </c>
      <c r="D50">
        <v>8082</v>
      </c>
      <c r="E50">
        <v>6398</v>
      </c>
      <c r="F50">
        <v>7060</v>
      </c>
      <c r="G50">
        <v>12198</v>
      </c>
      <c r="H50">
        <v>5238</v>
      </c>
    </row>
    <row r="51" spans="1:8" x14ac:dyDescent="0.3">
      <c r="A51" t="s">
        <v>2990</v>
      </c>
      <c r="B51">
        <v>2502</v>
      </c>
      <c r="C51">
        <v>63</v>
      </c>
      <c r="D51">
        <v>479</v>
      </c>
      <c r="E51">
        <v>254</v>
      </c>
      <c r="F51">
        <v>287</v>
      </c>
      <c r="G51">
        <v>1222</v>
      </c>
      <c r="H51">
        <v>197</v>
      </c>
    </row>
    <row r="52" spans="1:8" x14ac:dyDescent="0.3">
      <c r="A52" t="s">
        <v>2991</v>
      </c>
      <c r="B52">
        <v>6756</v>
      </c>
      <c r="C52">
        <v>39</v>
      </c>
      <c r="D52">
        <v>1116</v>
      </c>
      <c r="E52">
        <v>159</v>
      </c>
      <c r="F52">
        <v>245</v>
      </c>
      <c r="G52">
        <v>4915</v>
      </c>
      <c r="H52">
        <v>282</v>
      </c>
    </row>
    <row r="53" spans="1:8" x14ac:dyDescent="0.3">
      <c r="A53" t="s">
        <v>34</v>
      </c>
      <c r="B53">
        <v>416</v>
      </c>
      <c r="C53">
        <v>1</v>
      </c>
      <c r="D53">
        <v>30</v>
      </c>
      <c r="E53">
        <v>19</v>
      </c>
      <c r="F53">
        <v>34</v>
      </c>
      <c r="G53">
        <v>317</v>
      </c>
      <c r="H53">
        <v>15</v>
      </c>
    </row>
    <row r="54" spans="1:8" x14ac:dyDescent="0.3">
      <c r="A54" t="s">
        <v>1129</v>
      </c>
      <c r="B54">
        <v>2304</v>
      </c>
      <c r="C54">
        <v>12</v>
      </c>
      <c r="D54">
        <v>185</v>
      </c>
      <c r="E54">
        <v>689</v>
      </c>
      <c r="F54">
        <v>342</v>
      </c>
      <c r="G54">
        <v>906</v>
      </c>
      <c r="H54">
        <v>170</v>
      </c>
    </row>
    <row r="55" spans="1:8" x14ac:dyDescent="0.3">
      <c r="A55" t="s">
        <v>675</v>
      </c>
      <c r="B55">
        <v>739</v>
      </c>
      <c r="C55">
        <v>27</v>
      </c>
      <c r="D55">
        <v>94</v>
      </c>
      <c r="E55">
        <v>115</v>
      </c>
      <c r="F55">
        <v>257</v>
      </c>
      <c r="G55">
        <v>200</v>
      </c>
      <c r="H55">
        <v>46</v>
      </c>
    </row>
    <row r="56" spans="1:8" x14ac:dyDescent="0.3">
      <c r="A56" t="s">
        <v>1815</v>
      </c>
      <c r="B56">
        <v>3761</v>
      </c>
      <c r="C56">
        <v>95</v>
      </c>
      <c r="D56">
        <v>417</v>
      </c>
      <c r="E56">
        <v>975</v>
      </c>
      <c r="F56">
        <v>1059</v>
      </c>
      <c r="G56">
        <v>688</v>
      </c>
      <c r="H56">
        <v>527</v>
      </c>
    </row>
    <row r="57" spans="1:8" x14ac:dyDescent="0.3">
      <c r="A57" t="s">
        <v>1816</v>
      </c>
      <c r="B57">
        <v>4401</v>
      </c>
      <c r="C57">
        <v>103</v>
      </c>
      <c r="D57">
        <v>952</v>
      </c>
      <c r="E57">
        <v>853</v>
      </c>
      <c r="F57">
        <v>883</v>
      </c>
      <c r="G57">
        <v>1429</v>
      </c>
      <c r="H57">
        <v>181</v>
      </c>
    </row>
    <row r="58" spans="1:8" x14ac:dyDescent="0.3">
      <c r="A58" t="s">
        <v>1817</v>
      </c>
      <c r="B58">
        <v>19935</v>
      </c>
      <c r="C58">
        <v>1498</v>
      </c>
      <c r="D58">
        <v>4809</v>
      </c>
      <c r="E58">
        <v>3334</v>
      </c>
      <c r="F58">
        <v>3953</v>
      </c>
      <c r="G58">
        <v>2521</v>
      </c>
      <c r="H58">
        <v>3820</v>
      </c>
    </row>
    <row r="59" spans="1:8" x14ac:dyDescent="0.3">
      <c r="A59" t="s">
        <v>1570</v>
      </c>
      <c r="B59">
        <v>0</v>
      </c>
      <c r="C59">
        <v>0</v>
      </c>
      <c r="D59">
        <v>0</v>
      </c>
      <c r="E59">
        <v>0</v>
      </c>
      <c r="F59">
        <v>0</v>
      </c>
      <c r="G59">
        <v>0</v>
      </c>
      <c r="H59">
        <v>0</v>
      </c>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C609-7D3D-433C-8756-2875AE7EA739}">
  <dimension ref="A1:H46"/>
  <sheetViews>
    <sheetView workbookViewId="0">
      <selection sqref="A1:H78"/>
    </sheetView>
  </sheetViews>
  <sheetFormatPr defaultRowHeight="14.4" x14ac:dyDescent="0.3"/>
  <sheetData>
    <row r="1" spans="1:8" x14ac:dyDescent="0.3">
      <c r="A1" t="s">
        <v>2992</v>
      </c>
    </row>
    <row r="2" spans="1:8" x14ac:dyDescent="0.3">
      <c r="B2" t="s">
        <v>1</v>
      </c>
    </row>
    <row r="3" spans="1:8" x14ac:dyDescent="0.3">
      <c r="B3" t="s">
        <v>2</v>
      </c>
      <c r="C3" t="s">
        <v>2631</v>
      </c>
      <c r="D3" t="s">
        <v>2632</v>
      </c>
      <c r="E3" t="s">
        <v>2911</v>
      </c>
      <c r="F3" t="s">
        <v>2910</v>
      </c>
      <c r="G3" t="s">
        <v>2912</v>
      </c>
      <c r="H3" t="s">
        <v>2641</v>
      </c>
    </row>
    <row r="4" spans="1:8" x14ac:dyDescent="0.3">
      <c r="A4" t="s">
        <v>668</v>
      </c>
    </row>
    <row r="5" spans="1:8" x14ac:dyDescent="0.3">
      <c r="A5" t="s">
        <v>41</v>
      </c>
    </row>
    <row r="6" spans="1:8" x14ac:dyDescent="0.3">
      <c r="A6" t="s">
        <v>210</v>
      </c>
    </row>
    <row r="7" spans="1:8" x14ac:dyDescent="0.3">
      <c r="A7" t="s">
        <v>2</v>
      </c>
      <c r="B7">
        <v>94460</v>
      </c>
      <c r="C7">
        <v>4030</v>
      </c>
      <c r="D7">
        <v>18635</v>
      </c>
      <c r="E7">
        <v>13826</v>
      </c>
      <c r="F7">
        <v>16017</v>
      </c>
      <c r="G7">
        <v>30253</v>
      </c>
      <c r="H7">
        <v>11699</v>
      </c>
    </row>
    <row r="8" spans="1:8" x14ac:dyDescent="0.3">
      <c r="A8" t="s">
        <v>2993</v>
      </c>
      <c r="B8">
        <v>154</v>
      </c>
      <c r="C8">
        <v>2</v>
      </c>
      <c r="D8">
        <v>39</v>
      </c>
      <c r="E8">
        <v>20</v>
      </c>
      <c r="F8">
        <v>26</v>
      </c>
      <c r="G8">
        <v>59</v>
      </c>
      <c r="H8">
        <v>8</v>
      </c>
    </row>
    <row r="9" spans="1:8" x14ac:dyDescent="0.3">
      <c r="A9" t="s">
        <v>2994</v>
      </c>
      <c r="B9">
        <v>2113</v>
      </c>
      <c r="C9">
        <v>37</v>
      </c>
      <c r="D9">
        <v>310</v>
      </c>
      <c r="E9">
        <v>179</v>
      </c>
      <c r="F9">
        <v>221</v>
      </c>
      <c r="G9">
        <v>1288</v>
      </c>
      <c r="H9">
        <v>78</v>
      </c>
    </row>
    <row r="10" spans="1:8" x14ac:dyDescent="0.3">
      <c r="A10" t="s">
        <v>2995</v>
      </c>
      <c r="B10">
        <v>5226</v>
      </c>
      <c r="C10">
        <v>179</v>
      </c>
      <c r="D10">
        <v>940</v>
      </c>
      <c r="E10">
        <v>635</v>
      </c>
      <c r="F10">
        <v>673</v>
      </c>
      <c r="G10">
        <v>2335</v>
      </c>
      <c r="H10">
        <v>464</v>
      </c>
    </row>
    <row r="11" spans="1:8" x14ac:dyDescent="0.3">
      <c r="A11" t="s">
        <v>2996</v>
      </c>
      <c r="B11">
        <v>2343</v>
      </c>
      <c r="C11">
        <v>69</v>
      </c>
      <c r="D11">
        <v>331</v>
      </c>
      <c r="E11">
        <v>112</v>
      </c>
      <c r="F11">
        <v>236</v>
      </c>
      <c r="G11">
        <v>1472</v>
      </c>
      <c r="H11">
        <v>123</v>
      </c>
    </row>
    <row r="12" spans="1:8" x14ac:dyDescent="0.3">
      <c r="A12" t="s">
        <v>2997</v>
      </c>
      <c r="B12">
        <v>2616</v>
      </c>
      <c r="C12">
        <v>36</v>
      </c>
      <c r="D12">
        <v>363</v>
      </c>
      <c r="E12">
        <v>102</v>
      </c>
      <c r="F12">
        <v>146</v>
      </c>
      <c r="G12">
        <v>1852</v>
      </c>
      <c r="H12">
        <v>117</v>
      </c>
    </row>
    <row r="13" spans="1:8" x14ac:dyDescent="0.3">
      <c r="A13" t="s">
        <v>2998</v>
      </c>
      <c r="B13">
        <v>8172</v>
      </c>
      <c r="C13">
        <v>101</v>
      </c>
      <c r="D13">
        <v>1394</v>
      </c>
      <c r="E13">
        <v>401</v>
      </c>
      <c r="F13">
        <v>441</v>
      </c>
      <c r="G13">
        <v>5445</v>
      </c>
      <c r="H13">
        <v>390</v>
      </c>
    </row>
    <row r="14" spans="1:8" x14ac:dyDescent="0.3">
      <c r="A14" t="s">
        <v>2999</v>
      </c>
      <c r="B14">
        <v>49769</v>
      </c>
      <c r="C14">
        <v>3185</v>
      </c>
      <c r="D14">
        <v>8899</v>
      </c>
      <c r="E14">
        <v>10392</v>
      </c>
      <c r="F14">
        <v>12047</v>
      </c>
      <c r="G14">
        <v>6006</v>
      </c>
      <c r="H14">
        <v>9240</v>
      </c>
    </row>
    <row r="15" spans="1:8" x14ac:dyDescent="0.3">
      <c r="A15" t="s">
        <v>3000</v>
      </c>
      <c r="B15">
        <v>7649</v>
      </c>
      <c r="C15">
        <v>131</v>
      </c>
      <c r="D15">
        <v>1249</v>
      </c>
      <c r="E15">
        <v>1023</v>
      </c>
      <c r="F15">
        <v>702</v>
      </c>
      <c r="G15">
        <v>4157</v>
      </c>
      <c r="H15">
        <v>387</v>
      </c>
    </row>
    <row r="16" spans="1:8" x14ac:dyDescent="0.3">
      <c r="A16" t="s">
        <v>3001</v>
      </c>
      <c r="B16">
        <v>3338</v>
      </c>
      <c r="C16">
        <v>44</v>
      </c>
      <c r="D16">
        <v>753</v>
      </c>
      <c r="E16">
        <v>404</v>
      </c>
      <c r="F16">
        <v>308</v>
      </c>
      <c r="G16">
        <v>1670</v>
      </c>
      <c r="H16">
        <v>159</v>
      </c>
    </row>
    <row r="17" spans="1:8" x14ac:dyDescent="0.3">
      <c r="A17" t="s">
        <v>3002</v>
      </c>
      <c r="B17">
        <v>12314</v>
      </c>
      <c r="C17">
        <v>238</v>
      </c>
      <c r="D17">
        <v>4272</v>
      </c>
      <c r="E17">
        <v>439</v>
      </c>
      <c r="F17">
        <v>1164</v>
      </c>
      <c r="G17">
        <v>5583</v>
      </c>
      <c r="H17">
        <v>618</v>
      </c>
    </row>
    <row r="18" spans="1:8" x14ac:dyDescent="0.3">
      <c r="A18" t="s">
        <v>3003</v>
      </c>
      <c r="B18">
        <v>766</v>
      </c>
      <c r="C18">
        <v>8</v>
      </c>
      <c r="D18">
        <v>85</v>
      </c>
      <c r="E18">
        <v>119</v>
      </c>
      <c r="F18">
        <v>53</v>
      </c>
      <c r="G18">
        <v>386</v>
      </c>
      <c r="H18">
        <v>115</v>
      </c>
    </row>
    <row r="19" spans="1:8" x14ac:dyDescent="0.3">
      <c r="A19" t="s">
        <v>53</v>
      </c>
    </row>
    <row r="20" spans="1:8" x14ac:dyDescent="0.3">
      <c r="A20" t="s">
        <v>210</v>
      </c>
    </row>
    <row r="21" spans="1:8" x14ac:dyDescent="0.3">
      <c r="A21" t="s">
        <v>2</v>
      </c>
      <c r="B21">
        <v>53646</v>
      </c>
      <c r="C21">
        <v>2192</v>
      </c>
      <c r="D21">
        <v>10553</v>
      </c>
      <c r="E21">
        <v>7428</v>
      </c>
      <c r="F21">
        <v>8957</v>
      </c>
      <c r="G21">
        <v>18055</v>
      </c>
      <c r="H21">
        <v>6461</v>
      </c>
    </row>
    <row r="22" spans="1:8" x14ac:dyDescent="0.3">
      <c r="A22" t="s">
        <v>2993</v>
      </c>
      <c r="B22">
        <v>105</v>
      </c>
      <c r="C22">
        <v>0</v>
      </c>
      <c r="D22">
        <v>24</v>
      </c>
      <c r="E22">
        <v>14</v>
      </c>
      <c r="F22">
        <v>13</v>
      </c>
      <c r="G22">
        <v>49</v>
      </c>
      <c r="H22">
        <v>5</v>
      </c>
    </row>
    <row r="23" spans="1:8" x14ac:dyDescent="0.3">
      <c r="A23" t="s">
        <v>2994</v>
      </c>
      <c r="B23">
        <v>1510</v>
      </c>
      <c r="C23">
        <v>27</v>
      </c>
      <c r="D23">
        <v>222</v>
      </c>
      <c r="E23">
        <v>136</v>
      </c>
      <c r="F23">
        <v>165</v>
      </c>
      <c r="G23">
        <v>897</v>
      </c>
      <c r="H23">
        <v>63</v>
      </c>
    </row>
    <row r="24" spans="1:8" x14ac:dyDescent="0.3">
      <c r="A24" t="s">
        <v>2995</v>
      </c>
      <c r="B24">
        <v>2726</v>
      </c>
      <c r="C24">
        <v>89</v>
      </c>
      <c r="D24">
        <v>474</v>
      </c>
      <c r="E24">
        <v>335</v>
      </c>
      <c r="F24">
        <v>320</v>
      </c>
      <c r="G24">
        <v>1256</v>
      </c>
      <c r="H24">
        <v>252</v>
      </c>
    </row>
    <row r="25" spans="1:8" x14ac:dyDescent="0.3">
      <c r="A25" t="s">
        <v>2996</v>
      </c>
      <c r="B25">
        <v>1564</v>
      </c>
      <c r="C25">
        <v>54</v>
      </c>
      <c r="D25">
        <v>234</v>
      </c>
      <c r="E25">
        <v>81</v>
      </c>
      <c r="F25">
        <v>153</v>
      </c>
      <c r="G25">
        <v>951</v>
      </c>
      <c r="H25">
        <v>91</v>
      </c>
    </row>
    <row r="26" spans="1:8" x14ac:dyDescent="0.3">
      <c r="A26" t="s">
        <v>2997</v>
      </c>
      <c r="B26">
        <v>1239</v>
      </c>
      <c r="C26">
        <v>27</v>
      </c>
      <c r="D26">
        <v>185</v>
      </c>
      <c r="E26">
        <v>58</v>
      </c>
      <c r="F26">
        <v>94</v>
      </c>
      <c r="G26">
        <v>784</v>
      </c>
      <c r="H26">
        <v>91</v>
      </c>
    </row>
    <row r="27" spans="1:8" x14ac:dyDescent="0.3">
      <c r="A27" t="s">
        <v>2998</v>
      </c>
      <c r="B27">
        <v>3950</v>
      </c>
      <c r="C27">
        <v>67</v>
      </c>
      <c r="D27">
        <v>691</v>
      </c>
      <c r="E27">
        <v>160</v>
      </c>
      <c r="F27">
        <v>239</v>
      </c>
      <c r="G27">
        <v>2634</v>
      </c>
      <c r="H27">
        <v>159</v>
      </c>
    </row>
    <row r="28" spans="1:8" x14ac:dyDescent="0.3">
      <c r="A28" t="s">
        <v>2999</v>
      </c>
      <c r="B28">
        <v>27452</v>
      </c>
      <c r="C28">
        <v>1647</v>
      </c>
      <c r="D28">
        <v>4752</v>
      </c>
      <c r="E28">
        <v>5915</v>
      </c>
      <c r="F28">
        <v>6550</v>
      </c>
      <c r="G28">
        <v>3673</v>
      </c>
      <c r="H28">
        <v>4915</v>
      </c>
    </row>
    <row r="29" spans="1:8" x14ac:dyDescent="0.3">
      <c r="A29" t="s">
        <v>3000</v>
      </c>
      <c r="B29">
        <v>6170</v>
      </c>
      <c r="C29">
        <v>116</v>
      </c>
      <c r="D29">
        <v>1134</v>
      </c>
      <c r="E29">
        <v>332</v>
      </c>
      <c r="F29">
        <v>554</v>
      </c>
      <c r="G29">
        <v>3690</v>
      </c>
      <c r="H29">
        <v>344</v>
      </c>
    </row>
    <row r="30" spans="1:8" x14ac:dyDescent="0.3">
      <c r="A30" t="s">
        <v>3001</v>
      </c>
      <c r="B30">
        <v>2757</v>
      </c>
      <c r="C30">
        <v>37</v>
      </c>
      <c r="D30">
        <v>662</v>
      </c>
      <c r="E30">
        <v>110</v>
      </c>
      <c r="F30">
        <v>236</v>
      </c>
      <c r="G30">
        <v>1578</v>
      </c>
      <c r="H30">
        <v>134</v>
      </c>
    </row>
    <row r="31" spans="1:8" x14ac:dyDescent="0.3">
      <c r="A31" t="s">
        <v>3002</v>
      </c>
      <c r="B31">
        <v>5786</v>
      </c>
      <c r="C31">
        <v>125</v>
      </c>
      <c r="D31">
        <v>2130</v>
      </c>
      <c r="E31">
        <v>226</v>
      </c>
      <c r="F31">
        <v>610</v>
      </c>
      <c r="G31">
        <v>2350</v>
      </c>
      <c r="H31">
        <v>345</v>
      </c>
    </row>
    <row r="32" spans="1:8" x14ac:dyDescent="0.3">
      <c r="A32" t="s">
        <v>3003</v>
      </c>
      <c r="B32">
        <v>387</v>
      </c>
      <c r="C32">
        <v>3</v>
      </c>
      <c r="D32">
        <v>45</v>
      </c>
      <c r="E32">
        <v>61</v>
      </c>
      <c r="F32">
        <v>23</v>
      </c>
      <c r="G32">
        <v>193</v>
      </c>
      <c r="H32">
        <v>62</v>
      </c>
    </row>
    <row r="33" spans="1:8" x14ac:dyDescent="0.3">
      <c r="A33" t="s">
        <v>54</v>
      </c>
    </row>
    <row r="34" spans="1:8" x14ac:dyDescent="0.3">
      <c r="A34" t="s">
        <v>210</v>
      </c>
    </row>
    <row r="35" spans="1:8" x14ac:dyDescent="0.3">
      <c r="A35" t="s">
        <v>2</v>
      </c>
      <c r="B35">
        <v>40814</v>
      </c>
      <c r="C35">
        <v>1838</v>
      </c>
      <c r="D35">
        <v>8082</v>
      </c>
      <c r="E35">
        <v>6398</v>
      </c>
      <c r="F35">
        <v>7060</v>
      </c>
      <c r="G35">
        <v>12198</v>
      </c>
      <c r="H35">
        <v>5238</v>
      </c>
    </row>
    <row r="36" spans="1:8" x14ac:dyDescent="0.3">
      <c r="A36" t="s">
        <v>2993</v>
      </c>
      <c r="B36">
        <v>49</v>
      </c>
      <c r="C36">
        <v>2</v>
      </c>
      <c r="D36">
        <v>15</v>
      </c>
      <c r="E36">
        <v>6</v>
      </c>
      <c r="F36">
        <v>13</v>
      </c>
      <c r="G36">
        <v>10</v>
      </c>
      <c r="H36">
        <v>3</v>
      </c>
    </row>
    <row r="37" spans="1:8" x14ac:dyDescent="0.3">
      <c r="A37" t="s">
        <v>2994</v>
      </c>
      <c r="B37">
        <v>603</v>
      </c>
      <c r="C37">
        <v>10</v>
      </c>
      <c r="D37">
        <v>88</v>
      </c>
      <c r="E37">
        <v>43</v>
      </c>
      <c r="F37">
        <v>56</v>
      </c>
      <c r="G37">
        <v>391</v>
      </c>
      <c r="H37">
        <v>15</v>
      </c>
    </row>
    <row r="38" spans="1:8" x14ac:dyDescent="0.3">
      <c r="A38" t="s">
        <v>2995</v>
      </c>
      <c r="B38">
        <v>2500</v>
      </c>
      <c r="C38">
        <v>90</v>
      </c>
      <c r="D38">
        <v>466</v>
      </c>
      <c r="E38">
        <v>300</v>
      </c>
      <c r="F38">
        <v>353</v>
      </c>
      <c r="G38">
        <v>1079</v>
      </c>
      <c r="H38">
        <v>212</v>
      </c>
    </row>
    <row r="39" spans="1:8" x14ac:dyDescent="0.3">
      <c r="A39" t="s">
        <v>2996</v>
      </c>
      <c r="B39">
        <v>779</v>
      </c>
      <c r="C39">
        <v>15</v>
      </c>
      <c r="D39">
        <v>97</v>
      </c>
      <c r="E39">
        <v>31</v>
      </c>
      <c r="F39">
        <v>83</v>
      </c>
      <c r="G39">
        <v>521</v>
      </c>
      <c r="H39">
        <v>32</v>
      </c>
    </row>
    <row r="40" spans="1:8" x14ac:dyDescent="0.3">
      <c r="A40" t="s">
        <v>2997</v>
      </c>
      <c r="B40">
        <v>1377</v>
      </c>
      <c r="C40">
        <v>9</v>
      </c>
      <c r="D40">
        <v>178</v>
      </c>
      <c r="E40">
        <v>44</v>
      </c>
      <c r="F40">
        <v>52</v>
      </c>
      <c r="G40">
        <v>1068</v>
      </c>
      <c r="H40">
        <v>26</v>
      </c>
    </row>
    <row r="41" spans="1:8" x14ac:dyDescent="0.3">
      <c r="A41" t="s">
        <v>2998</v>
      </c>
      <c r="B41">
        <v>4222</v>
      </c>
      <c r="C41">
        <v>34</v>
      </c>
      <c r="D41">
        <v>703</v>
      </c>
      <c r="E41">
        <v>241</v>
      </c>
      <c r="F41">
        <v>202</v>
      </c>
      <c r="G41">
        <v>2811</v>
      </c>
      <c r="H41">
        <v>231</v>
      </c>
    </row>
    <row r="42" spans="1:8" x14ac:dyDescent="0.3">
      <c r="A42" t="s">
        <v>2999</v>
      </c>
      <c r="B42">
        <v>22317</v>
      </c>
      <c r="C42">
        <v>1538</v>
      </c>
      <c r="D42">
        <v>4147</v>
      </c>
      <c r="E42">
        <v>4477</v>
      </c>
      <c r="F42">
        <v>5497</v>
      </c>
      <c r="G42">
        <v>2333</v>
      </c>
      <c r="H42">
        <v>4325</v>
      </c>
    </row>
    <row r="43" spans="1:8" x14ac:dyDescent="0.3">
      <c r="A43" t="s">
        <v>3000</v>
      </c>
      <c r="B43">
        <v>1479</v>
      </c>
      <c r="C43">
        <v>15</v>
      </c>
      <c r="D43">
        <v>115</v>
      </c>
      <c r="E43">
        <v>691</v>
      </c>
      <c r="F43">
        <v>148</v>
      </c>
      <c r="G43">
        <v>467</v>
      </c>
      <c r="H43">
        <v>43</v>
      </c>
    </row>
    <row r="44" spans="1:8" x14ac:dyDescent="0.3">
      <c r="A44" t="s">
        <v>3001</v>
      </c>
      <c r="B44">
        <v>581</v>
      </c>
      <c r="C44">
        <v>7</v>
      </c>
      <c r="D44">
        <v>91</v>
      </c>
      <c r="E44">
        <v>294</v>
      </c>
      <c r="F44">
        <v>72</v>
      </c>
      <c r="G44">
        <v>92</v>
      </c>
      <c r="H44">
        <v>25</v>
      </c>
    </row>
    <row r="45" spans="1:8" x14ac:dyDescent="0.3">
      <c r="A45" t="s">
        <v>3002</v>
      </c>
      <c r="B45">
        <v>6528</v>
      </c>
      <c r="C45">
        <v>113</v>
      </c>
      <c r="D45">
        <v>2142</v>
      </c>
      <c r="E45">
        <v>213</v>
      </c>
      <c r="F45">
        <v>554</v>
      </c>
      <c r="G45">
        <v>3233</v>
      </c>
      <c r="H45">
        <v>273</v>
      </c>
    </row>
    <row r="46" spans="1:8" x14ac:dyDescent="0.3">
      <c r="A46" t="s">
        <v>3003</v>
      </c>
      <c r="B46">
        <v>379</v>
      </c>
      <c r="C46">
        <v>5</v>
      </c>
      <c r="D46">
        <v>40</v>
      </c>
      <c r="E46">
        <v>58</v>
      </c>
      <c r="F46">
        <v>30</v>
      </c>
      <c r="G46">
        <v>193</v>
      </c>
      <c r="H46">
        <v>53</v>
      </c>
    </row>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68F5C-9ADA-4F37-98AD-F680F4D50B26}">
  <dimension ref="A1:H93"/>
  <sheetViews>
    <sheetView workbookViewId="0">
      <selection sqref="A1:H78"/>
    </sheetView>
  </sheetViews>
  <sheetFormatPr defaultRowHeight="14.4" x14ac:dyDescent="0.3"/>
  <sheetData>
    <row r="1" spans="1:8" x14ac:dyDescent="0.3">
      <c r="A1" t="s">
        <v>3004</v>
      </c>
    </row>
    <row r="2" spans="1:8" x14ac:dyDescent="0.3">
      <c r="A2" t="s">
        <v>174</v>
      </c>
      <c r="B2" t="s">
        <v>1</v>
      </c>
    </row>
    <row r="3" spans="1:8" x14ac:dyDescent="0.3">
      <c r="B3" t="s">
        <v>2</v>
      </c>
      <c r="C3" t="s">
        <v>2631</v>
      </c>
      <c r="D3" t="s">
        <v>2632</v>
      </c>
      <c r="E3" t="s">
        <v>2911</v>
      </c>
      <c r="F3" t="s">
        <v>2910</v>
      </c>
      <c r="G3" t="s">
        <v>2912</v>
      </c>
      <c r="H3" t="s">
        <v>2641</v>
      </c>
    </row>
    <row r="4" spans="1:8" x14ac:dyDescent="0.3">
      <c r="A4" t="s">
        <v>2</v>
      </c>
      <c r="B4">
        <v>94460</v>
      </c>
      <c r="C4">
        <v>4030</v>
      </c>
      <c r="D4">
        <v>18635</v>
      </c>
      <c r="E4">
        <v>13826</v>
      </c>
      <c r="F4">
        <v>16017</v>
      </c>
      <c r="G4">
        <v>30253</v>
      </c>
      <c r="H4">
        <v>11699</v>
      </c>
    </row>
    <row r="5" spans="1:8" x14ac:dyDescent="0.3">
      <c r="A5" t="s">
        <v>3005</v>
      </c>
      <c r="B5">
        <v>56443</v>
      </c>
      <c r="C5">
        <v>3342</v>
      </c>
      <c r="D5">
        <v>12178</v>
      </c>
      <c r="E5">
        <v>10594</v>
      </c>
      <c r="F5">
        <v>12635</v>
      </c>
      <c r="G5">
        <v>8122</v>
      </c>
      <c r="H5">
        <v>9572</v>
      </c>
    </row>
    <row r="6" spans="1:8" x14ac:dyDescent="0.3">
      <c r="A6" t="s">
        <v>3006</v>
      </c>
      <c r="B6">
        <v>331</v>
      </c>
      <c r="C6">
        <v>7</v>
      </c>
      <c r="D6">
        <v>66</v>
      </c>
      <c r="E6">
        <v>40</v>
      </c>
      <c r="F6">
        <v>100</v>
      </c>
      <c r="G6">
        <v>84</v>
      </c>
      <c r="H6">
        <v>34</v>
      </c>
    </row>
    <row r="7" spans="1:8" x14ac:dyDescent="0.3">
      <c r="A7" t="s">
        <v>3007</v>
      </c>
      <c r="B7">
        <v>417</v>
      </c>
      <c r="C7">
        <v>6</v>
      </c>
      <c r="D7">
        <v>69</v>
      </c>
      <c r="E7">
        <v>22</v>
      </c>
      <c r="F7">
        <v>80</v>
      </c>
      <c r="G7">
        <v>156</v>
      </c>
      <c r="H7">
        <v>84</v>
      </c>
    </row>
    <row r="8" spans="1:8" x14ac:dyDescent="0.3">
      <c r="A8" t="s">
        <v>3008</v>
      </c>
      <c r="B8">
        <v>0</v>
      </c>
      <c r="C8">
        <v>0</v>
      </c>
      <c r="D8">
        <v>0</v>
      </c>
      <c r="E8">
        <v>0</v>
      </c>
      <c r="F8">
        <v>0</v>
      </c>
      <c r="G8">
        <v>0</v>
      </c>
      <c r="H8">
        <v>0</v>
      </c>
    </row>
    <row r="9" spans="1:8" x14ac:dyDescent="0.3">
      <c r="A9" t="s">
        <v>3009</v>
      </c>
      <c r="B9">
        <v>0</v>
      </c>
      <c r="C9">
        <v>0</v>
      </c>
      <c r="D9">
        <v>0</v>
      </c>
      <c r="E9">
        <v>0</v>
      </c>
      <c r="F9">
        <v>0</v>
      </c>
      <c r="G9">
        <v>0</v>
      </c>
      <c r="H9">
        <v>0</v>
      </c>
    </row>
    <row r="10" spans="1:8" x14ac:dyDescent="0.3">
      <c r="A10" t="s">
        <v>3010</v>
      </c>
      <c r="B10">
        <v>0</v>
      </c>
      <c r="C10">
        <v>0</v>
      </c>
      <c r="D10">
        <v>0</v>
      </c>
      <c r="E10">
        <v>0</v>
      </c>
      <c r="F10">
        <v>0</v>
      </c>
      <c r="G10">
        <v>0</v>
      </c>
      <c r="H10">
        <v>0</v>
      </c>
    </row>
    <row r="11" spans="1:8" x14ac:dyDescent="0.3">
      <c r="A11" t="s">
        <v>3011</v>
      </c>
      <c r="B11">
        <v>1</v>
      </c>
      <c r="C11">
        <v>0</v>
      </c>
      <c r="D11">
        <v>0</v>
      </c>
      <c r="E11">
        <v>0</v>
      </c>
      <c r="F11">
        <v>0</v>
      </c>
      <c r="G11">
        <v>1</v>
      </c>
      <c r="H11">
        <v>0</v>
      </c>
    </row>
    <row r="12" spans="1:8" x14ac:dyDescent="0.3">
      <c r="A12" t="s">
        <v>3012</v>
      </c>
      <c r="B12">
        <v>0</v>
      </c>
      <c r="C12">
        <v>0</v>
      </c>
      <c r="D12">
        <v>0</v>
      </c>
      <c r="E12">
        <v>0</v>
      </c>
      <c r="F12">
        <v>0</v>
      </c>
      <c r="G12">
        <v>0</v>
      </c>
      <c r="H12">
        <v>0</v>
      </c>
    </row>
    <row r="13" spans="1:8" x14ac:dyDescent="0.3">
      <c r="A13" t="s">
        <v>3013</v>
      </c>
      <c r="B13">
        <v>522</v>
      </c>
      <c r="C13">
        <v>7</v>
      </c>
      <c r="D13">
        <v>162</v>
      </c>
      <c r="E13">
        <v>20</v>
      </c>
      <c r="F13">
        <v>46</v>
      </c>
      <c r="G13">
        <v>255</v>
      </c>
      <c r="H13">
        <v>32</v>
      </c>
    </row>
    <row r="14" spans="1:8" x14ac:dyDescent="0.3">
      <c r="A14" t="s">
        <v>3014</v>
      </c>
      <c r="B14">
        <v>385</v>
      </c>
      <c r="C14">
        <v>3</v>
      </c>
      <c r="D14">
        <v>39</v>
      </c>
      <c r="E14">
        <v>70</v>
      </c>
      <c r="F14">
        <v>119</v>
      </c>
      <c r="G14">
        <v>114</v>
      </c>
      <c r="H14">
        <v>40</v>
      </c>
    </row>
    <row r="15" spans="1:8" x14ac:dyDescent="0.3">
      <c r="A15" t="s">
        <v>3015</v>
      </c>
      <c r="B15">
        <v>41</v>
      </c>
      <c r="C15">
        <v>0</v>
      </c>
      <c r="D15">
        <v>3</v>
      </c>
      <c r="E15">
        <v>10</v>
      </c>
      <c r="F15">
        <v>20</v>
      </c>
      <c r="G15">
        <v>7</v>
      </c>
      <c r="H15">
        <v>1</v>
      </c>
    </row>
    <row r="16" spans="1:8" x14ac:dyDescent="0.3">
      <c r="A16" t="s">
        <v>3016</v>
      </c>
      <c r="B16">
        <v>135</v>
      </c>
      <c r="C16">
        <v>0</v>
      </c>
      <c r="D16">
        <v>2</v>
      </c>
      <c r="E16">
        <v>96</v>
      </c>
      <c r="F16">
        <v>20</v>
      </c>
      <c r="G16">
        <v>12</v>
      </c>
      <c r="H16">
        <v>5</v>
      </c>
    </row>
    <row r="17" spans="1:8" x14ac:dyDescent="0.3">
      <c r="A17" t="s">
        <v>3017</v>
      </c>
      <c r="B17">
        <v>94</v>
      </c>
      <c r="C17">
        <v>0</v>
      </c>
      <c r="D17">
        <v>11</v>
      </c>
      <c r="E17">
        <v>11</v>
      </c>
      <c r="F17">
        <v>0</v>
      </c>
      <c r="G17">
        <v>72</v>
      </c>
      <c r="H17">
        <v>0</v>
      </c>
    </row>
    <row r="18" spans="1:8" x14ac:dyDescent="0.3">
      <c r="A18" t="s">
        <v>3018</v>
      </c>
      <c r="B18">
        <v>1</v>
      </c>
      <c r="C18">
        <v>0</v>
      </c>
      <c r="D18">
        <v>0</v>
      </c>
      <c r="E18">
        <v>0</v>
      </c>
      <c r="F18">
        <v>0</v>
      </c>
      <c r="G18">
        <v>1</v>
      </c>
      <c r="H18">
        <v>0</v>
      </c>
    </row>
    <row r="19" spans="1:8" x14ac:dyDescent="0.3">
      <c r="A19" t="s">
        <v>3019</v>
      </c>
      <c r="B19">
        <v>61</v>
      </c>
      <c r="C19">
        <v>0</v>
      </c>
      <c r="D19">
        <v>20</v>
      </c>
      <c r="E19">
        <v>2</v>
      </c>
      <c r="F19">
        <v>1</v>
      </c>
      <c r="G19">
        <v>37</v>
      </c>
      <c r="H19">
        <v>1</v>
      </c>
    </row>
    <row r="20" spans="1:8" x14ac:dyDescent="0.3">
      <c r="A20" t="s">
        <v>3020</v>
      </c>
      <c r="B20">
        <v>4</v>
      </c>
      <c r="C20">
        <v>0</v>
      </c>
      <c r="D20">
        <v>0</v>
      </c>
      <c r="E20">
        <v>0</v>
      </c>
      <c r="F20">
        <v>0</v>
      </c>
      <c r="G20">
        <v>4</v>
      </c>
      <c r="H20">
        <v>0</v>
      </c>
    </row>
    <row r="21" spans="1:8" x14ac:dyDescent="0.3">
      <c r="A21" t="s">
        <v>3021</v>
      </c>
      <c r="B21">
        <v>44</v>
      </c>
      <c r="C21">
        <v>0</v>
      </c>
      <c r="D21">
        <v>2</v>
      </c>
      <c r="E21">
        <v>0</v>
      </c>
      <c r="F21">
        <v>0</v>
      </c>
      <c r="G21">
        <v>41</v>
      </c>
      <c r="H21">
        <v>1</v>
      </c>
    </row>
    <row r="22" spans="1:8" x14ac:dyDescent="0.3">
      <c r="A22" t="s">
        <v>3022</v>
      </c>
      <c r="B22">
        <v>3</v>
      </c>
      <c r="C22">
        <v>0</v>
      </c>
      <c r="D22">
        <v>1</v>
      </c>
      <c r="E22">
        <v>0</v>
      </c>
      <c r="F22">
        <v>0</v>
      </c>
      <c r="G22">
        <v>2</v>
      </c>
      <c r="H22">
        <v>0</v>
      </c>
    </row>
    <row r="23" spans="1:8" x14ac:dyDescent="0.3">
      <c r="A23" t="s">
        <v>3023</v>
      </c>
      <c r="B23">
        <v>42</v>
      </c>
      <c r="C23">
        <v>1</v>
      </c>
      <c r="D23">
        <v>14</v>
      </c>
      <c r="E23">
        <v>4</v>
      </c>
      <c r="F23">
        <v>5</v>
      </c>
      <c r="G23">
        <v>14</v>
      </c>
      <c r="H23">
        <v>4</v>
      </c>
    </row>
    <row r="24" spans="1:8" x14ac:dyDescent="0.3">
      <c r="A24" t="s">
        <v>3024</v>
      </c>
      <c r="B24">
        <v>6</v>
      </c>
      <c r="C24">
        <v>0</v>
      </c>
      <c r="D24">
        <v>1</v>
      </c>
      <c r="E24">
        <v>0</v>
      </c>
      <c r="F24">
        <v>0</v>
      </c>
      <c r="G24">
        <v>5</v>
      </c>
      <c r="H24">
        <v>0</v>
      </c>
    </row>
    <row r="25" spans="1:8" x14ac:dyDescent="0.3">
      <c r="A25" t="s">
        <v>3025</v>
      </c>
      <c r="B25">
        <v>10</v>
      </c>
      <c r="C25">
        <v>1</v>
      </c>
      <c r="D25">
        <v>0</v>
      </c>
      <c r="E25">
        <v>0</v>
      </c>
      <c r="F25">
        <v>2</v>
      </c>
      <c r="G25">
        <v>7</v>
      </c>
      <c r="H25">
        <v>0</v>
      </c>
    </row>
    <row r="26" spans="1:8" x14ac:dyDescent="0.3">
      <c r="A26" t="s">
        <v>3026</v>
      </c>
      <c r="B26">
        <v>179</v>
      </c>
      <c r="C26">
        <v>1</v>
      </c>
      <c r="D26">
        <v>51</v>
      </c>
      <c r="E26">
        <v>27</v>
      </c>
      <c r="F26">
        <v>29</v>
      </c>
      <c r="G26">
        <v>58</v>
      </c>
      <c r="H26">
        <v>13</v>
      </c>
    </row>
    <row r="27" spans="1:8" x14ac:dyDescent="0.3">
      <c r="A27" t="s">
        <v>3027</v>
      </c>
      <c r="B27">
        <v>8</v>
      </c>
      <c r="C27">
        <v>0</v>
      </c>
      <c r="D27">
        <v>1</v>
      </c>
      <c r="E27">
        <v>0</v>
      </c>
      <c r="F27">
        <v>0</v>
      </c>
      <c r="G27">
        <v>7</v>
      </c>
      <c r="H27">
        <v>0</v>
      </c>
    </row>
    <row r="28" spans="1:8" x14ac:dyDescent="0.3">
      <c r="A28" t="s">
        <v>3028</v>
      </c>
      <c r="B28">
        <v>64</v>
      </c>
      <c r="C28">
        <v>0</v>
      </c>
      <c r="D28">
        <v>2</v>
      </c>
      <c r="E28">
        <v>0</v>
      </c>
      <c r="F28">
        <v>0</v>
      </c>
      <c r="G28">
        <v>62</v>
      </c>
      <c r="H28">
        <v>0</v>
      </c>
    </row>
    <row r="29" spans="1:8" x14ac:dyDescent="0.3">
      <c r="A29" t="s">
        <v>3029</v>
      </c>
      <c r="B29">
        <v>12</v>
      </c>
      <c r="C29">
        <v>0</v>
      </c>
      <c r="D29">
        <v>1</v>
      </c>
      <c r="E29">
        <v>1</v>
      </c>
      <c r="F29">
        <v>0</v>
      </c>
      <c r="G29">
        <v>10</v>
      </c>
      <c r="H29">
        <v>0</v>
      </c>
    </row>
    <row r="30" spans="1:8" x14ac:dyDescent="0.3">
      <c r="A30" t="s">
        <v>3030</v>
      </c>
      <c r="B30">
        <v>4</v>
      </c>
      <c r="C30">
        <v>0</v>
      </c>
      <c r="D30">
        <v>0</v>
      </c>
      <c r="E30">
        <v>0</v>
      </c>
      <c r="F30">
        <v>0</v>
      </c>
      <c r="G30">
        <v>4</v>
      </c>
      <c r="H30">
        <v>0</v>
      </c>
    </row>
    <row r="31" spans="1:8" x14ac:dyDescent="0.3">
      <c r="A31" t="s">
        <v>3031</v>
      </c>
      <c r="B31">
        <v>6</v>
      </c>
      <c r="C31">
        <v>0</v>
      </c>
      <c r="D31">
        <v>2</v>
      </c>
      <c r="E31">
        <v>0</v>
      </c>
      <c r="F31">
        <v>1</v>
      </c>
      <c r="G31">
        <v>3</v>
      </c>
      <c r="H31">
        <v>0</v>
      </c>
    </row>
    <row r="32" spans="1:8" x14ac:dyDescent="0.3">
      <c r="A32" t="s">
        <v>3032</v>
      </c>
      <c r="B32">
        <v>20</v>
      </c>
      <c r="C32">
        <v>0</v>
      </c>
      <c r="D32">
        <v>4</v>
      </c>
      <c r="E32">
        <v>0</v>
      </c>
      <c r="F32">
        <v>0</v>
      </c>
      <c r="G32">
        <v>16</v>
      </c>
      <c r="H32">
        <v>0</v>
      </c>
    </row>
    <row r="33" spans="1:8" x14ac:dyDescent="0.3">
      <c r="A33" t="s">
        <v>3033</v>
      </c>
      <c r="B33">
        <v>9</v>
      </c>
      <c r="C33">
        <v>0</v>
      </c>
      <c r="D33">
        <v>1</v>
      </c>
      <c r="E33">
        <v>0</v>
      </c>
      <c r="F33">
        <v>2</v>
      </c>
      <c r="G33">
        <v>6</v>
      </c>
      <c r="H33">
        <v>0</v>
      </c>
    </row>
    <row r="34" spans="1:8" x14ac:dyDescent="0.3">
      <c r="A34" t="s">
        <v>3034</v>
      </c>
      <c r="B34">
        <v>49</v>
      </c>
      <c r="C34">
        <v>0</v>
      </c>
      <c r="D34">
        <v>6</v>
      </c>
      <c r="E34">
        <v>9</v>
      </c>
      <c r="F34">
        <v>0</v>
      </c>
      <c r="G34">
        <v>34</v>
      </c>
      <c r="H34">
        <v>0</v>
      </c>
    </row>
    <row r="35" spans="1:8" x14ac:dyDescent="0.3">
      <c r="A35" t="s">
        <v>3035</v>
      </c>
      <c r="B35">
        <v>31</v>
      </c>
      <c r="C35">
        <v>1</v>
      </c>
      <c r="D35">
        <v>2</v>
      </c>
      <c r="E35">
        <v>1</v>
      </c>
      <c r="F35">
        <v>0</v>
      </c>
      <c r="G35">
        <v>27</v>
      </c>
      <c r="H35">
        <v>0</v>
      </c>
    </row>
    <row r="36" spans="1:8" x14ac:dyDescent="0.3">
      <c r="A36" t="s">
        <v>3036</v>
      </c>
      <c r="B36">
        <v>47</v>
      </c>
      <c r="C36">
        <v>0</v>
      </c>
      <c r="D36">
        <v>8</v>
      </c>
      <c r="E36">
        <v>0</v>
      </c>
      <c r="F36">
        <v>0</v>
      </c>
      <c r="G36">
        <v>39</v>
      </c>
      <c r="H36">
        <v>0</v>
      </c>
    </row>
    <row r="37" spans="1:8" x14ac:dyDescent="0.3">
      <c r="A37" t="s">
        <v>3037</v>
      </c>
      <c r="B37">
        <v>160</v>
      </c>
      <c r="C37">
        <v>0</v>
      </c>
      <c r="D37">
        <v>36</v>
      </c>
      <c r="E37">
        <v>0</v>
      </c>
      <c r="F37">
        <v>2</v>
      </c>
      <c r="G37">
        <v>119</v>
      </c>
      <c r="H37">
        <v>3</v>
      </c>
    </row>
    <row r="38" spans="1:8" x14ac:dyDescent="0.3">
      <c r="A38" t="s">
        <v>3038</v>
      </c>
      <c r="B38">
        <v>7</v>
      </c>
      <c r="C38">
        <v>0</v>
      </c>
      <c r="D38">
        <v>3</v>
      </c>
      <c r="E38">
        <v>0</v>
      </c>
      <c r="F38">
        <v>0</v>
      </c>
      <c r="G38">
        <v>4</v>
      </c>
      <c r="H38">
        <v>0</v>
      </c>
    </row>
    <row r="39" spans="1:8" x14ac:dyDescent="0.3">
      <c r="A39" t="s">
        <v>3039</v>
      </c>
      <c r="B39">
        <v>1</v>
      </c>
      <c r="C39">
        <v>0</v>
      </c>
      <c r="D39">
        <v>0</v>
      </c>
      <c r="E39">
        <v>0</v>
      </c>
      <c r="F39">
        <v>0</v>
      </c>
      <c r="G39">
        <v>1</v>
      </c>
      <c r="H39">
        <v>0</v>
      </c>
    </row>
    <row r="40" spans="1:8" x14ac:dyDescent="0.3">
      <c r="A40" t="s">
        <v>3040</v>
      </c>
      <c r="B40">
        <v>3</v>
      </c>
      <c r="C40">
        <v>0</v>
      </c>
      <c r="D40">
        <v>0</v>
      </c>
      <c r="E40">
        <v>0</v>
      </c>
      <c r="F40">
        <v>0</v>
      </c>
      <c r="G40">
        <v>3</v>
      </c>
      <c r="H40">
        <v>0</v>
      </c>
    </row>
    <row r="41" spans="1:8" x14ac:dyDescent="0.3">
      <c r="A41" t="s">
        <v>3041</v>
      </c>
      <c r="B41">
        <v>0</v>
      </c>
      <c r="C41">
        <v>0</v>
      </c>
      <c r="D41">
        <v>0</v>
      </c>
      <c r="E41">
        <v>0</v>
      </c>
      <c r="F41">
        <v>0</v>
      </c>
      <c r="G41">
        <v>0</v>
      </c>
      <c r="H41">
        <v>0</v>
      </c>
    </row>
    <row r="42" spans="1:8" x14ac:dyDescent="0.3">
      <c r="A42" t="s">
        <v>3042</v>
      </c>
      <c r="B42">
        <v>4484</v>
      </c>
      <c r="C42">
        <v>80</v>
      </c>
      <c r="D42">
        <v>757</v>
      </c>
      <c r="E42">
        <v>274</v>
      </c>
      <c r="F42">
        <v>468</v>
      </c>
      <c r="G42">
        <v>2659</v>
      </c>
      <c r="H42">
        <v>246</v>
      </c>
    </row>
    <row r="43" spans="1:8" x14ac:dyDescent="0.3">
      <c r="A43" t="s">
        <v>3043</v>
      </c>
      <c r="B43">
        <v>58</v>
      </c>
      <c r="C43">
        <v>0</v>
      </c>
      <c r="D43">
        <v>8</v>
      </c>
      <c r="E43">
        <v>0</v>
      </c>
      <c r="F43">
        <v>0</v>
      </c>
      <c r="G43">
        <v>47</v>
      </c>
      <c r="H43">
        <v>3</v>
      </c>
    </row>
    <row r="44" spans="1:8" x14ac:dyDescent="0.3">
      <c r="A44" t="s">
        <v>3044</v>
      </c>
      <c r="B44">
        <v>153</v>
      </c>
      <c r="C44">
        <v>0</v>
      </c>
      <c r="D44">
        <v>17</v>
      </c>
      <c r="E44">
        <v>6</v>
      </c>
      <c r="F44">
        <v>3</v>
      </c>
      <c r="G44">
        <v>127</v>
      </c>
      <c r="H44">
        <v>0</v>
      </c>
    </row>
    <row r="45" spans="1:8" x14ac:dyDescent="0.3">
      <c r="A45" t="s">
        <v>3045</v>
      </c>
      <c r="B45">
        <v>698</v>
      </c>
      <c r="C45">
        <v>2</v>
      </c>
      <c r="D45">
        <v>145</v>
      </c>
      <c r="E45">
        <v>39</v>
      </c>
      <c r="F45">
        <v>35</v>
      </c>
      <c r="G45">
        <v>455</v>
      </c>
      <c r="H45">
        <v>22</v>
      </c>
    </row>
    <row r="46" spans="1:8" x14ac:dyDescent="0.3">
      <c r="A46" t="s">
        <v>3046</v>
      </c>
      <c r="B46">
        <v>1115</v>
      </c>
      <c r="C46">
        <v>68</v>
      </c>
      <c r="D46">
        <v>292</v>
      </c>
      <c r="E46">
        <v>26</v>
      </c>
      <c r="F46">
        <v>330</v>
      </c>
      <c r="G46">
        <v>399</v>
      </c>
      <c r="H46">
        <v>0</v>
      </c>
    </row>
    <row r="47" spans="1:8" x14ac:dyDescent="0.3">
      <c r="A47" t="s">
        <v>3047</v>
      </c>
      <c r="B47">
        <v>5933</v>
      </c>
      <c r="C47">
        <v>59</v>
      </c>
      <c r="D47">
        <v>898</v>
      </c>
      <c r="E47">
        <v>1049</v>
      </c>
      <c r="F47">
        <v>434</v>
      </c>
      <c r="G47">
        <v>3256</v>
      </c>
      <c r="H47">
        <v>237</v>
      </c>
    </row>
    <row r="48" spans="1:8" x14ac:dyDescent="0.3">
      <c r="A48" t="s">
        <v>3048</v>
      </c>
      <c r="B48">
        <v>1666</v>
      </c>
      <c r="C48">
        <v>3</v>
      </c>
      <c r="D48">
        <v>376</v>
      </c>
      <c r="E48">
        <v>81</v>
      </c>
      <c r="F48">
        <v>97</v>
      </c>
      <c r="G48">
        <v>1015</v>
      </c>
      <c r="H48">
        <v>94</v>
      </c>
    </row>
    <row r="49" spans="1:8" x14ac:dyDescent="0.3">
      <c r="A49" t="s">
        <v>3049</v>
      </c>
      <c r="B49">
        <v>365</v>
      </c>
      <c r="C49">
        <v>8</v>
      </c>
      <c r="D49">
        <v>128</v>
      </c>
      <c r="E49">
        <v>10</v>
      </c>
      <c r="F49">
        <v>42</v>
      </c>
      <c r="G49">
        <v>169</v>
      </c>
      <c r="H49">
        <v>8</v>
      </c>
    </row>
    <row r="50" spans="1:8" x14ac:dyDescent="0.3">
      <c r="A50" t="s">
        <v>3050</v>
      </c>
      <c r="B50">
        <v>303</v>
      </c>
      <c r="C50">
        <v>3</v>
      </c>
      <c r="D50">
        <v>22</v>
      </c>
      <c r="E50">
        <v>14</v>
      </c>
      <c r="F50">
        <v>11</v>
      </c>
      <c r="G50">
        <v>241</v>
      </c>
      <c r="H50">
        <v>12</v>
      </c>
    </row>
    <row r="51" spans="1:8" x14ac:dyDescent="0.3">
      <c r="A51" t="s">
        <v>3051</v>
      </c>
      <c r="B51">
        <v>397</v>
      </c>
      <c r="C51">
        <v>1</v>
      </c>
      <c r="D51">
        <v>68</v>
      </c>
      <c r="E51">
        <v>2</v>
      </c>
      <c r="F51">
        <v>4</v>
      </c>
      <c r="G51">
        <v>308</v>
      </c>
      <c r="H51">
        <v>14</v>
      </c>
    </row>
    <row r="52" spans="1:8" x14ac:dyDescent="0.3">
      <c r="A52" t="s">
        <v>3052</v>
      </c>
      <c r="B52">
        <v>77</v>
      </c>
      <c r="C52">
        <v>0</v>
      </c>
      <c r="D52">
        <v>2</v>
      </c>
      <c r="E52">
        <v>4</v>
      </c>
      <c r="F52">
        <v>3</v>
      </c>
      <c r="G52">
        <v>67</v>
      </c>
      <c r="H52">
        <v>1</v>
      </c>
    </row>
    <row r="53" spans="1:8" x14ac:dyDescent="0.3">
      <c r="A53" t="s">
        <v>3053</v>
      </c>
      <c r="B53">
        <v>1652</v>
      </c>
      <c r="C53">
        <v>11</v>
      </c>
      <c r="D53">
        <v>170</v>
      </c>
      <c r="E53">
        <v>6</v>
      </c>
      <c r="F53">
        <v>9</v>
      </c>
      <c r="G53">
        <v>1392</v>
      </c>
      <c r="H53">
        <v>64</v>
      </c>
    </row>
    <row r="54" spans="1:8" x14ac:dyDescent="0.3">
      <c r="A54" t="s">
        <v>3054</v>
      </c>
      <c r="B54">
        <v>1415</v>
      </c>
      <c r="C54">
        <v>31</v>
      </c>
      <c r="D54">
        <v>255</v>
      </c>
      <c r="E54">
        <v>20</v>
      </c>
      <c r="F54">
        <v>65</v>
      </c>
      <c r="G54">
        <v>956</v>
      </c>
      <c r="H54">
        <v>88</v>
      </c>
    </row>
    <row r="55" spans="1:8" x14ac:dyDescent="0.3">
      <c r="A55" t="s">
        <v>3055</v>
      </c>
      <c r="B55">
        <v>47</v>
      </c>
      <c r="C55">
        <v>0</v>
      </c>
      <c r="D55">
        <v>7</v>
      </c>
      <c r="E55">
        <v>0</v>
      </c>
      <c r="F55">
        <v>0</v>
      </c>
      <c r="G55">
        <v>40</v>
      </c>
      <c r="H55">
        <v>0</v>
      </c>
    </row>
    <row r="56" spans="1:8" x14ac:dyDescent="0.3">
      <c r="A56" t="s">
        <v>3056</v>
      </c>
      <c r="B56">
        <v>9</v>
      </c>
      <c r="C56">
        <v>0</v>
      </c>
      <c r="D56">
        <v>1</v>
      </c>
      <c r="E56">
        <v>0</v>
      </c>
      <c r="F56">
        <v>1</v>
      </c>
      <c r="G56">
        <v>7</v>
      </c>
      <c r="H56">
        <v>0</v>
      </c>
    </row>
    <row r="57" spans="1:8" x14ac:dyDescent="0.3">
      <c r="A57" t="s">
        <v>3057</v>
      </c>
      <c r="B57">
        <v>77</v>
      </c>
      <c r="C57">
        <v>0</v>
      </c>
      <c r="D57">
        <v>3</v>
      </c>
      <c r="E57">
        <v>0</v>
      </c>
      <c r="F57">
        <v>0</v>
      </c>
      <c r="G57">
        <v>72</v>
      </c>
      <c r="H57">
        <v>2</v>
      </c>
    </row>
    <row r="58" spans="1:8" x14ac:dyDescent="0.3">
      <c r="A58" t="s">
        <v>3058</v>
      </c>
      <c r="B58">
        <v>400</v>
      </c>
      <c r="C58">
        <v>8</v>
      </c>
      <c r="D58">
        <v>47</v>
      </c>
      <c r="E58">
        <v>15</v>
      </c>
      <c r="F58">
        <v>8</v>
      </c>
      <c r="G58">
        <v>292</v>
      </c>
      <c r="H58">
        <v>30</v>
      </c>
    </row>
    <row r="59" spans="1:8" x14ac:dyDescent="0.3">
      <c r="A59" t="s">
        <v>3059</v>
      </c>
      <c r="B59">
        <v>11</v>
      </c>
      <c r="C59">
        <v>0</v>
      </c>
      <c r="D59">
        <v>2</v>
      </c>
      <c r="E59">
        <v>0</v>
      </c>
      <c r="F59">
        <v>1</v>
      </c>
      <c r="G59">
        <v>8</v>
      </c>
      <c r="H59">
        <v>0</v>
      </c>
    </row>
    <row r="60" spans="1:8" x14ac:dyDescent="0.3">
      <c r="A60" t="s">
        <v>3060</v>
      </c>
      <c r="B60">
        <v>149</v>
      </c>
      <c r="C60">
        <v>13</v>
      </c>
      <c r="D60">
        <v>21</v>
      </c>
      <c r="E60">
        <v>23</v>
      </c>
      <c r="F60">
        <v>5</v>
      </c>
      <c r="G60">
        <v>76</v>
      </c>
      <c r="H60">
        <v>11</v>
      </c>
    </row>
    <row r="61" spans="1:8" x14ac:dyDescent="0.3">
      <c r="A61" t="s">
        <v>3061</v>
      </c>
      <c r="B61">
        <v>531</v>
      </c>
      <c r="C61">
        <v>1</v>
      </c>
      <c r="D61">
        <v>29</v>
      </c>
      <c r="E61">
        <v>17</v>
      </c>
      <c r="F61">
        <v>16</v>
      </c>
      <c r="G61">
        <v>460</v>
      </c>
      <c r="H61">
        <v>8</v>
      </c>
    </row>
    <row r="62" spans="1:8" x14ac:dyDescent="0.3">
      <c r="A62" t="s">
        <v>3062</v>
      </c>
      <c r="B62">
        <v>48</v>
      </c>
      <c r="C62">
        <v>0</v>
      </c>
      <c r="D62">
        <v>3</v>
      </c>
      <c r="E62">
        <v>0</v>
      </c>
      <c r="F62">
        <v>0</v>
      </c>
      <c r="G62">
        <v>45</v>
      </c>
      <c r="H62">
        <v>0</v>
      </c>
    </row>
    <row r="63" spans="1:8" x14ac:dyDescent="0.3">
      <c r="A63" t="s">
        <v>3063</v>
      </c>
      <c r="B63">
        <v>23</v>
      </c>
      <c r="C63">
        <v>0</v>
      </c>
      <c r="D63">
        <v>3</v>
      </c>
      <c r="E63">
        <v>0</v>
      </c>
      <c r="F63">
        <v>0</v>
      </c>
      <c r="G63">
        <v>20</v>
      </c>
      <c r="H63">
        <v>0</v>
      </c>
    </row>
    <row r="64" spans="1:8" x14ac:dyDescent="0.3">
      <c r="A64" t="s">
        <v>3064</v>
      </c>
      <c r="B64">
        <v>21711</v>
      </c>
      <c r="C64">
        <v>303</v>
      </c>
      <c r="D64">
        <v>3637</v>
      </c>
      <c r="E64">
        <v>1837</v>
      </c>
      <c r="F64">
        <v>1780</v>
      </c>
      <c r="G64">
        <v>13213</v>
      </c>
      <c r="H64">
        <v>941</v>
      </c>
    </row>
    <row r="65" spans="1:8" x14ac:dyDescent="0.3">
      <c r="A65" t="s">
        <v>3065</v>
      </c>
      <c r="B65">
        <v>167</v>
      </c>
      <c r="C65">
        <v>0</v>
      </c>
      <c r="D65">
        <v>15</v>
      </c>
      <c r="E65">
        <v>1</v>
      </c>
      <c r="F65">
        <v>3</v>
      </c>
      <c r="G65">
        <v>148</v>
      </c>
      <c r="H65">
        <v>0</v>
      </c>
    </row>
    <row r="66" spans="1:8" x14ac:dyDescent="0.3">
      <c r="A66" t="s">
        <v>3066</v>
      </c>
      <c r="B66">
        <v>76</v>
      </c>
      <c r="C66">
        <v>0</v>
      </c>
      <c r="D66">
        <v>1</v>
      </c>
      <c r="E66">
        <v>0</v>
      </c>
      <c r="F66">
        <v>0</v>
      </c>
      <c r="G66">
        <v>75</v>
      </c>
      <c r="H66">
        <v>0</v>
      </c>
    </row>
    <row r="67" spans="1:8" x14ac:dyDescent="0.3">
      <c r="A67" t="s">
        <v>3067</v>
      </c>
      <c r="B67">
        <v>48</v>
      </c>
      <c r="C67">
        <v>0</v>
      </c>
      <c r="D67">
        <v>2</v>
      </c>
      <c r="E67">
        <v>1</v>
      </c>
      <c r="F67">
        <v>2</v>
      </c>
      <c r="G67">
        <v>41</v>
      </c>
      <c r="H67">
        <v>2</v>
      </c>
    </row>
    <row r="68" spans="1:8" x14ac:dyDescent="0.3">
      <c r="A68" t="s">
        <v>3068</v>
      </c>
      <c r="B68">
        <v>11</v>
      </c>
      <c r="C68">
        <v>0</v>
      </c>
      <c r="D68">
        <v>0</v>
      </c>
      <c r="E68">
        <v>0</v>
      </c>
      <c r="F68">
        <v>0</v>
      </c>
      <c r="G68">
        <v>11</v>
      </c>
      <c r="H68">
        <v>0</v>
      </c>
    </row>
    <row r="69" spans="1:8" x14ac:dyDescent="0.3">
      <c r="A69" t="s">
        <v>3069</v>
      </c>
      <c r="B69">
        <v>102</v>
      </c>
      <c r="C69">
        <v>0</v>
      </c>
      <c r="D69">
        <v>14</v>
      </c>
      <c r="E69">
        <v>63</v>
      </c>
      <c r="F69">
        <v>1</v>
      </c>
      <c r="G69">
        <v>22</v>
      </c>
      <c r="H69">
        <v>2</v>
      </c>
    </row>
    <row r="70" spans="1:8" x14ac:dyDescent="0.3">
      <c r="A70" t="s">
        <v>3070</v>
      </c>
      <c r="B70">
        <v>72</v>
      </c>
      <c r="C70">
        <v>0</v>
      </c>
      <c r="D70">
        <v>13</v>
      </c>
      <c r="E70">
        <v>1</v>
      </c>
      <c r="F70">
        <v>1</v>
      </c>
      <c r="G70">
        <v>56</v>
      </c>
      <c r="H70">
        <v>1</v>
      </c>
    </row>
    <row r="71" spans="1:8" x14ac:dyDescent="0.3">
      <c r="A71" t="s">
        <v>3071</v>
      </c>
      <c r="B71">
        <v>11</v>
      </c>
      <c r="C71">
        <v>0</v>
      </c>
      <c r="D71">
        <v>2</v>
      </c>
      <c r="E71">
        <v>2</v>
      </c>
      <c r="F71">
        <v>0</v>
      </c>
      <c r="G71">
        <v>7</v>
      </c>
      <c r="H71">
        <v>0</v>
      </c>
    </row>
    <row r="72" spans="1:8" x14ac:dyDescent="0.3">
      <c r="A72" t="s">
        <v>3072</v>
      </c>
      <c r="B72">
        <v>18</v>
      </c>
      <c r="C72">
        <v>0</v>
      </c>
      <c r="D72">
        <v>0</v>
      </c>
      <c r="E72">
        <v>0</v>
      </c>
      <c r="F72">
        <v>0</v>
      </c>
      <c r="G72">
        <v>18</v>
      </c>
      <c r="H72">
        <v>0</v>
      </c>
    </row>
    <row r="73" spans="1:8" x14ac:dyDescent="0.3">
      <c r="A73" t="s">
        <v>3073</v>
      </c>
      <c r="B73">
        <v>15</v>
      </c>
      <c r="C73">
        <v>0</v>
      </c>
      <c r="D73">
        <v>1</v>
      </c>
      <c r="E73">
        <v>0</v>
      </c>
      <c r="F73">
        <v>0</v>
      </c>
      <c r="G73">
        <v>14</v>
      </c>
      <c r="H73">
        <v>0</v>
      </c>
    </row>
    <row r="74" spans="1:8" x14ac:dyDescent="0.3">
      <c r="A74" t="s">
        <v>3074</v>
      </c>
      <c r="B74">
        <v>275</v>
      </c>
      <c r="C74">
        <v>2</v>
      </c>
      <c r="D74">
        <v>20</v>
      </c>
      <c r="E74">
        <v>1</v>
      </c>
      <c r="F74">
        <v>9</v>
      </c>
      <c r="G74">
        <v>199</v>
      </c>
      <c r="H74">
        <v>44</v>
      </c>
    </row>
    <row r="75" spans="1:8" x14ac:dyDescent="0.3">
      <c r="A75" t="s">
        <v>3075</v>
      </c>
      <c r="B75">
        <v>273</v>
      </c>
      <c r="C75">
        <v>0</v>
      </c>
      <c r="D75">
        <v>28</v>
      </c>
      <c r="E75">
        <v>5</v>
      </c>
      <c r="F75">
        <v>1</v>
      </c>
      <c r="G75">
        <v>239</v>
      </c>
      <c r="H75">
        <v>0</v>
      </c>
    </row>
    <row r="76" spans="1:8" x14ac:dyDescent="0.3">
      <c r="A76" t="s">
        <v>3076</v>
      </c>
      <c r="B76">
        <v>270</v>
      </c>
      <c r="C76">
        <v>15</v>
      </c>
      <c r="D76">
        <v>71</v>
      </c>
      <c r="E76">
        <v>6</v>
      </c>
      <c r="F76">
        <v>4</v>
      </c>
      <c r="G76">
        <v>173</v>
      </c>
      <c r="H76">
        <v>1</v>
      </c>
    </row>
    <row r="77" spans="1:8" x14ac:dyDescent="0.3">
      <c r="A77" t="s">
        <v>3077</v>
      </c>
      <c r="B77">
        <v>69</v>
      </c>
      <c r="C77">
        <v>0</v>
      </c>
      <c r="D77">
        <v>22</v>
      </c>
      <c r="E77">
        <v>0</v>
      </c>
      <c r="F77">
        <v>1</v>
      </c>
      <c r="G77">
        <v>46</v>
      </c>
      <c r="H77">
        <v>0</v>
      </c>
    </row>
    <row r="78" spans="1:8" x14ac:dyDescent="0.3">
      <c r="A78" t="s">
        <v>3078</v>
      </c>
      <c r="B78">
        <v>7075</v>
      </c>
      <c r="C78">
        <v>233</v>
      </c>
      <c r="D78">
        <v>1311</v>
      </c>
      <c r="E78">
        <v>659</v>
      </c>
      <c r="F78">
        <v>846</v>
      </c>
      <c r="G78">
        <v>3420</v>
      </c>
      <c r="H78">
        <v>606</v>
      </c>
    </row>
    <row r="79" spans="1:8" x14ac:dyDescent="0.3">
      <c r="A79" t="s">
        <v>3079</v>
      </c>
      <c r="B79">
        <v>960</v>
      </c>
      <c r="C79">
        <v>14</v>
      </c>
      <c r="D79">
        <v>268</v>
      </c>
      <c r="E79">
        <v>171</v>
      </c>
      <c r="F79">
        <v>100</v>
      </c>
      <c r="G79">
        <v>294</v>
      </c>
      <c r="H79">
        <v>113</v>
      </c>
    </row>
    <row r="80" spans="1:8" x14ac:dyDescent="0.3">
      <c r="A80" t="s">
        <v>3080</v>
      </c>
      <c r="B80">
        <v>184</v>
      </c>
      <c r="C80">
        <v>1</v>
      </c>
      <c r="D80">
        <v>43</v>
      </c>
      <c r="E80">
        <v>1</v>
      </c>
      <c r="F80">
        <v>5</v>
      </c>
      <c r="G80">
        <v>126</v>
      </c>
      <c r="H80">
        <v>8</v>
      </c>
    </row>
    <row r="81" spans="1:8" x14ac:dyDescent="0.3">
      <c r="A81" t="s">
        <v>3081</v>
      </c>
      <c r="B81">
        <v>9</v>
      </c>
      <c r="C81">
        <v>0</v>
      </c>
      <c r="D81">
        <v>1</v>
      </c>
      <c r="E81">
        <v>1</v>
      </c>
      <c r="F81">
        <v>0</v>
      </c>
      <c r="G81">
        <v>7</v>
      </c>
      <c r="H81">
        <v>0</v>
      </c>
    </row>
    <row r="82" spans="1:8" x14ac:dyDescent="0.3">
      <c r="A82" t="s">
        <v>3082</v>
      </c>
      <c r="B82">
        <v>13</v>
      </c>
      <c r="C82">
        <v>0</v>
      </c>
      <c r="D82">
        <v>0</v>
      </c>
      <c r="E82">
        <v>0</v>
      </c>
      <c r="F82">
        <v>0</v>
      </c>
      <c r="G82">
        <v>13</v>
      </c>
      <c r="H82">
        <v>0</v>
      </c>
    </row>
    <row r="83" spans="1:8" x14ac:dyDescent="0.3">
      <c r="A83" t="s">
        <v>3083</v>
      </c>
      <c r="B83">
        <v>89</v>
      </c>
      <c r="C83">
        <v>0</v>
      </c>
      <c r="D83">
        <v>4</v>
      </c>
      <c r="E83">
        <v>0</v>
      </c>
      <c r="F83">
        <v>3</v>
      </c>
      <c r="G83">
        <v>79</v>
      </c>
      <c r="H83">
        <v>3</v>
      </c>
    </row>
    <row r="84" spans="1:8" x14ac:dyDescent="0.3">
      <c r="A84" t="s">
        <v>3084</v>
      </c>
      <c r="B84">
        <v>108</v>
      </c>
      <c r="C84">
        <v>2</v>
      </c>
      <c r="D84">
        <v>8</v>
      </c>
      <c r="E84">
        <v>3</v>
      </c>
      <c r="F84">
        <v>2</v>
      </c>
      <c r="G84">
        <v>87</v>
      </c>
      <c r="H84">
        <v>6</v>
      </c>
    </row>
    <row r="85" spans="1:8" x14ac:dyDescent="0.3">
      <c r="A85" t="s">
        <v>3085</v>
      </c>
      <c r="B85">
        <v>124</v>
      </c>
      <c r="C85">
        <v>2</v>
      </c>
      <c r="D85">
        <v>17</v>
      </c>
      <c r="E85">
        <v>1</v>
      </c>
      <c r="F85">
        <v>0</v>
      </c>
      <c r="G85">
        <v>101</v>
      </c>
      <c r="H85">
        <v>3</v>
      </c>
    </row>
    <row r="86" spans="1:8" x14ac:dyDescent="0.3">
      <c r="A86" t="s">
        <v>3086</v>
      </c>
      <c r="B86">
        <v>50</v>
      </c>
      <c r="C86">
        <v>0</v>
      </c>
      <c r="D86">
        <v>10</v>
      </c>
      <c r="E86">
        <v>1</v>
      </c>
      <c r="F86">
        <v>0</v>
      </c>
      <c r="G86">
        <v>39</v>
      </c>
      <c r="H86">
        <v>0</v>
      </c>
    </row>
    <row r="87" spans="1:8" x14ac:dyDescent="0.3">
      <c r="A87" t="s">
        <v>3087</v>
      </c>
      <c r="B87">
        <v>1301</v>
      </c>
      <c r="C87">
        <v>74</v>
      </c>
      <c r="D87">
        <v>228</v>
      </c>
      <c r="E87">
        <v>158</v>
      </c>
      <c r="F87">
        <v>227</v>
      </c>
      <c r="G87">
        <v>534</v>
      </c>
      <c r="H87">
        <v>80</v>
      </c>
    </row>
    <row r="88" spans="1:8" x14ac:dyDescent="0.3">
      <c r="A88" t="s">
        <v>3088</v>
      </c>
      <c r="B88">
        <v>21</v>
      </c>
      <c r="C88">
        <v>0</v>
      </c>
      <c r="D88">
        <v>4</v>
      </c>
      <c r="E88">
        <v>0</v>
      </c>
      <c r="F88">
        <v>0</v>
      </c>
      <c r="G88">
        <v>17</v>
      </c>
      <c r="H88">
        <v>0</v>
      </c>
    </row>
    <row r="89" spans="1:8" x14ac:dyDescent="0.3">
      <c r="A89" t="s">
        <v>3089</v>
      </c>
      <c r="B89">
        <v>45</v>
      </c>
      <c r="C89">
        <v>0</v>
      </c>
      <c r="D89">
        <v>5</v>
      </c>
      <c r="E89">
        <v>0</v>
      </c>
      <c r="F89">
        <v>0</v>
      </c>
      <c r="G89">
        <v>39</v>
      </c>
      <c r="H89">
        <v>1</v>
      </c>
    </row>
    <row r="90" spans="1:8" x14ac:dyDescent="0.3">
      <c r="A90" t="s">
        <v>3090</v>
      </c>
      <c r="B90">
        <v>2660</v>
      </c>
      <c r="C90">
        <v>12</v>
      </c>
      <c r="D90">
        <v>359</v>
      </c>
      <c r="E90">
        <v>103</v>
      </c>
      <c r="F90">
        <v>99</v>
      </c>
      <c r="G90">
        <v>2051</v>
      </c>
      <c r="H90">
        <v>36</v>
      </c>
    </row>
    <row r="91" spans="1:8" x14ac:dyDescent="0.3">
      <c r="A91" t="s">
        <v>3091</v>
      </c>
      <c r="B91">
        <v>15</v>
      </c>
      <c r="C91">
        <v>0</v>
      </c>
      <c r="D91">
        <v>0</v>
      </c>
      <c r="E91">
        <v>0</v>
      </c>
      <c r="F91">
        <v>0</v>
      </c>
      <c r="G91">
        <v>15</v>
      </c>
      <c r="H91">
        <v>0</v>
      </c>
    </row>
    <row r="92" spans="1:8" x14ac:dyDescent="0.3">
      <c r="A92" t="s">
        <v>3092</v>
      </c>
      <c r="B92">
        <v>220</v>
      </c>
      <c r="C92">
        <v>1</v>
      </c>
      <c r="D92">
        <v>10</v>
      </c>
      <c r="E92">
        <v>6</v>
      </c>
      <c r="F92">
        <v>9</v>
      </c>
      <c r="G92">
        <v>187</v>
      </c>
      <c r="H92">
        <v>7</v>
      </c>
    </row>
    <row r="93" spans="1:8" x14ac:dyDescent="0.3">
      <c r="A93" t="s">
        <v>3093</v>
      </c>
      <c r="B93">
        <v>1277</v>
      </c>
      <c r="C93">
        <v>16</v>
      </c>
      <c r="D93">
        <v>228</v>
      </c>
      <c r="E93">
        <v>149</v>
      </c>
      <c r="F93">
        <v>109</v>
      </c>
      <c r="G93">
        <v>620</v>
      </c>
      <c r="H93">
        <v>155</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4084-6EAF-4333-B941-6A4170848A2F}">
  <dimension ref="A1:H78"/>
  <sheetViews>
    <sheetView workbookViewId="0">
      <selection activeCell="J22" sqref="J22"/>
    </sheetView>
  </sheetViews>
  <sheetFormatPr defaultRowHeight="14.4" x14ac:dyDescent="0.3"/>
  <sheetData>
    <row r="1" spans="1:8" x14ac:dyDescent="0.3">
      <c r="A1" t="s">
        <v>3094</v>
      </c>
    </row>
    <row r="2" spans="1:8" x14ac:dyDescent="0.3">
      <c r="B2" t="s">
        <v>1</v>
      </c>
    </row>
    <row r="3" spans="1:8" x14ac:dyDescent="0.3">
      <c r="B3" t="s">
        <v>2</v>
      </c>
      <c r="C3" t="s">
        <v>2631</v>
      </c>
      <c r="D3" t="s">
        <v>2632</v>
      </c>
      <c r="E3" t="s">
        <v>2911</v>
      </c>
      <c r="F3" t="s">
        <v>2910</v>
      </c>
      <c r="G3" t="s">
        <v>2912</v>
      </c>
      <c r="H3" t="s">
        <v>2641</v>
      </c>
    </row>
    <row r="4" spans="1:8" x14ac:dyDescent="0.3">
      <c r="A4" t="s">
        <v>668</v>
      </c>
    </row>
    <row r="5" spans="1:8" x14ac:dyDescent="0.3">
      <c r="A5" t="s">
        <v>41</v>
      </c>
    </row>
    <row r="6" spans="1:8" x14ac:dyDescent="0.3">
      <c r="A6" t="s">
        <v>1888</v>
      </c>
    </row>
    <row r="7" spans="1:8" x14ac:dyDescent="0.3">
      <c r="A7" t="s">
        <v>2</v>
      </c>
      <c r="B7">
        <v>45182</v>
      </c>
      <c r="C7">
        <v>1209</v>
      </c>
      <c r="D7">
        <v>7974</v>
      </c>
      <c r="E7">
        <v>3622</v>
      </c>
      <c r="F7">
        <v>5597</v>
      </c>
      <c r="G7">
        <v>21158</v>
      </c>
      <c r="H7">
        <v>5622</v>
      </c>
    </row>
    <row r="8" spans="1:8" x14ac:dyDescent="0.3">
      <c r="A8" t="s">
        <v>19</v>
      </c>
      <c r="B8">
        <v>5457</v>
      </c>
      <c r="C8">
        <v>10</v>
      </c>
      <c r="D8">
        <v>910</v>
      </c>
      <c r="E8">
        <v>99</v>
      </c>
      <c r="F8">
        <v>361</v>
      </c>
      <c r="G8">
        <v>3180</v>
      </c>
      <c r="H8">
        <v>897</v>
      </c>
    </row>
    <row r="9" spans="1:8" x14ac:dyDescent="0.3">
      <c r="A9" t="s">
        <v>20</v>
      </c>
      <c r="B9">
        <v>39725</v>
      </c>
      <c r="C9">
        <v>1199</v>
      </c>
      <c r="D9">
        <v>7064</v>
      </c>
      <c r="E9">
        <v>3523</v>
      </c>
      <c r="F9">
        <v>5236</v>
      </c>
      <c r="G9">
        <v>17978</v>
      </c>
      <c r="H9">
        <v>4725</v>
      </c>
    </row>
    <row r="10" spans="1:8" x14ac:dyDescent="0.3">
      <c r="A10" t="s">
        <v>1570</v>
      </c>
      <c r="B10">
        <v>0</v>
      </c>
      <c r="C10">
        <v>0</v>
      </c>
      <c r="D10">
        <v>0</v>
      </c>
      <c r="E10">
        <v>0</v>
      </c>
      <c r="F10">
        <v>0</v>
      </c>
      <c r="G10">
        <v>0</v>
      </c>
      <c r="H10">
        <v>0</v>
      </c>
    </row>
    <row r="11" spans="1:8" x14ac:dyDescent="0.3">
      <c r="A11" t="s">
        <v>53</v>
      </c>
    </row>
    <row r="12" spans="1:8" x14ac:dyDescent="0.3">
      <c r="A12" t="s">
        <v>1888</v>
      </c>
    </row>
    <row r="13" spans="1:8" x14ac:dyDescent="0.3">
      <c r="A13" t="s">
        <v>2</v>
      </c>
      <c r="B13">
        <v>15948</v>
      </c>
      <c r="C13">
        <v>357</v>
      </c>
      <c r="D13">
        <v>2939</v>
      </c>
      <c r="E13">
        <v>1215</v>
      </c>
      <c r="F13">
        <v>1496</v>
      </c>
      <c r="G13">
        <v>8195</v>
      </c>
      <c r="H13">
        <v>1746</v>
      </c>
    </row>
    <row r="14" spans="1:8" x14ac:dyDescent="0.3">
      <c r="A14" t="s">
        <v>19</v>
      </c>
      <c r="B14">
        <v>2742</v>
      </c>
      <c r="C14">
        <v>7</v>
      </c>
      <c r="D14">
        <v>474</v>
      </c>
      <c r="E14">
        <v>52</v>
      </c>
      <c r="F14">
        <v>171</v>
      </c>
      <c r="G14">
        <v>1563</v>
      </c>
      <c r="H14">
        <v>475</v>
      </c>
    </row>
    <row r="15" spans="1:8" x14ac:dyDescent="0.3">
      <c r="A15" t="s">
        <v>20</v>
      </c>
      <c r="B15">
        <v>13206</v>
      </c>
      <c r="C15">
        <v>350</v>
      </c>
      <c r="D15">
        <v>2465</v>
      </c>
      <c r="E15">
        <v>1163</v>
      </c>
      <c r="F15">
        <v>1325</v>
      </c>
      <c r="G15">
        <v>6632</v>
      </c>
      <c r="H15">
        <v>1271</v>
      </c>
    </row>
    <row r="16" spans="1:8" x14ac:dyDescent="0.3">
      <c r="A16" t="s">
        <v>1570</v>
      </c>
      <c r="B16">
        <v>0</v>
      </c>
      <c r="C16">
        <v>0</v>
      </c>
      <c r="D16">
        <v>0</v>
      </c>
      <c r="E16">
        <v>0</v>
      </c>
      <c r="F16">
        <v>0</v>
      </c>
      <c r="G16">
        <v>0</v>
      </c>
      <c r="H16">
        <v>0</v>
      </c>
    </row>
    <row r="17" spans="1:8" x14ac:dyDescent="0.3">
      <c r="A17" t="s">
        <v>54</v>
      </c>
    </row>
    <row r="18" spans="1:8" x14ac:dyDescent="0.3">
      <c r="A18" t="s">
        <v>1888</v>
      </c>
    </row>
    <row r="19" spans="1:8" x14ac:dyDescent="0.3">
      <c r="A19" t="s">
        <v>2</v>
      </c>
      <c r="B19">
        <v>29234</v>
      </c>
      <c r="C19">
        <v>852</v>
      </c>
      <c r="D19">
        <v>5035</v>
      </c>
      <c r="E19">
        <v>2407</v>
      </c>
      <c r="F19">
        <v>4101</v>
      </c>
      <c r="G19">
        <v>12963</v>
      </c>
      <c r="H19">
        <v>3876</v>
      </c>
    </row>
    <row r="20" spans="1:8" x14ac:dyDescent="0.3">
      <c r="A20" t="s">
        <v>19</v>
      </c>
      <c r="B20">
        <v>2715</v>
      </c>
      <c r="C20">
        <v>3</v>
      </c>
      <c r="D20">
        <v>436</v>
      </c>
      <c r="E20">
        <v>47</v>
      </c>
      <c r="F20">
        <v>190</v>
      </c>
      <c r="G20">
        <v>1617</v>
      </c>
      <c r="H20">
        <v>422</v>
      </c>
    </row>
    <row r="21" spans="1:8" x14ac:dyDescent="0.3">
      <c r="A21" t="s">
        <v>20</v>
      </c>
      <c r="B21">
        <v>26519</v>
      </c>
      <c r="C21">
        <v>849</v>
      </c>
      <c r="D21">
        <v>4599</v>
      </c>
      <c r="E21">
        <v>2360</v>
      </c>
      <c r="F21">
        <v>3911</v>
      </c>
      <c r="G21">
        <v>11346</v>
      </c>
      <c r="H21">
        <v>3454</v>
      </c>
    </row>
    <row r="22" spans="1:8" x14ac:dyDescent="0.3">
      <c r="A22" t="s">
        <v>1570</v>
      </c>
      <c r="B22">
        <v>0</v>
      </c>
      <c r="C22">
        <v>0</v>
      </c>
      <c r="D22">
        <v>0</v>
      </c>
      <c r="E22">
        <v>0</v>
      </c>
      <c r="F22">
        <v>0</v>
      </c>
      <c r="G22">
        <v>0</v>
      </c>
      <c r="H22">
        <v>0</v>
      </c>
    </row>
    <row r="23" spans="1:8" x14ac:dyDescent="0.3">
      <c r="A23" t="s">
        <v>668</v>
      </c>
    </row>
    <row r="24" spans="1:8" x14ac:dyDescent="0.3">
      <c r="A24" t="s">
        <v>41</v>
      </c>
    </row>
    <row r="25" spans="1:8" x14ac:dyDescent="0.3">
      <c r="A25" t="s">
        <v>1889</v>
      </c>
    </row>
    <row r="26" spans="1:8" x14ac:dyDescent="0.3">
      <c r="A26" t="s">
        <v>2</v>
      </c>
      <c r="B26">
        <v>39725</v>
      </c>
      <c r="C26">
        <v>1199</v>
      </c>
      <c r="D26">
        <v>7064</v>
      </c>
      <c r="E26">
        <v>3523</v>
      </c>
      <c r="F26">
        <v>5236</v>
      </c>
      <c r="G26">
        <v>17978</v>
      </c>
      <c r="H26">
        <v>4725</v>
      </c>
    </row>
    <row r="27" spans="1:8" x14ac:dyDescent="0.3">
      <c r="A27" t="s">
        <v>3095</v>
      </c>
      <c r="B27">
        <v>2751</v>
      </c>
      <c r="C27">
        <v>50</v>
      </c>
      <c r="D27">
        <v>412</v>
      </c>
      <c r="E27">
        <v>96</v>
      </c>
      <c r="F27">
        <v>198</v>
      </c>
      <c r="G27">
        <v>1683</v>
      </c>
      <c r="H27">
        <v>312</v>
      </c>
    </row>
    <row r="28" spans="1:8" x14ac:dyDescent="0.3">
      <c r="A28" t="s">
        <v>3096</v>
      </c>
      <c r="B28">
        <v>5020</v>
      </c>
      <c r="C28">
        <v>52</v>
      </c>
      <c r="D28">
        <v>1081</v>
      </c>
      <c r="E28">
        <v>137</v>
      </c>
      <c r="F28">
        <v>329</v>
      </c>
      <c r="G28">
        <v>2932</v>
      </c>
      <c r="H28">
        <v>489</v>
      </c>
    </row>
    <row r="29" spans="1:8" x14ac:dyDescent="0.3">
      <c r="A29" t="s">
        <v>198</v>
      </c>
      <c r="B29">
        <v>7279</v>
      </c>
      <c r="C29">
        <v>227</v>
      </c>
      <c r="D29">
        <v>1338</v>
      </c>
      <c r="E29">
        <v>692</v>
      </c>
      <c r="F29">
        <v>720</v>
      </c>
      <c r="G29">
        <v>3475</v>
      </c>
      <c r="H29">
        <v>827</v>
      </c>
    </row>
    <row r="30" spans="1:8" x14ac:dyDescent="0.3">
      <c r="A30" t="s">
        <v>75</v>
      </c>
      <c r="B30">
        <v>581</v>
      </c>
      <c r="C30">
        <v>17</v>
      </c>
      <c r="D30">
        <v>102</v>
      </c>
      <c r="E30">
        <v>94</v>
      </c>
      <c r="F30">
        <v>107</v>
      </c>
      <c r="G30">
        <v>181</v>
      </c>
      <c r="H30">
        <v>80</v>
      </c>
    </row>
    <row r="31" spans="1:8" x14ac:dyDescent="0.3">
      <c r="A31" t="s">
        <v>766</v>
      </c>
      <c r="B31">
        <v>897</v>
      </c>
      <c r="C31">
        <v>14</v>
      </c>
      <c r="D31">
        <v>153</v>
      </c>
      <c r="E31">
        <v>27</v>
      </c>
      <c r="F31">
        <v>33</v>
      </c>
      <c r="G31">
        <v>599</v>
      </c>
      <c r="H31">
        <v>71</v>
      </c>
    </row>
    <row r="32" spans="1:8" x14ac:dyDescent="0.3">
      <c r="A32" t="s">
        <v>765</v>
      </c>
      <c r="B32">
        <v>3435</v>
      </c>
      <c r="C32">
        <v>115</v>
      </c>
      <c r="D32">
        <v>667</v>
      </c>
      <c r="E32">
        <v>433</v>
      </c>
      <c r="F32">
        <v>411</v>
      </c>
      <c r="G32">
        <v>1497</v>
      </c>
      <c r="H32">
        <v>312</v>
      </c>
    </row>
    <row r="33" spans="1:8" x14ac:dyDescent="0.3">
      <c r="A33" t="s">
        <v>2624</v>
      </c>
      <c r="B33">
        <v>51</v>
      </c>
      <c r="C33">
        <v>1</v>
      </c>
      <c r="D33">
        <v>35</v>
      </c>
      <c r="E33">
        <v>1</v>
      </c>
      <c r="F33">
        <v>1</v>
      </c>
      <c r="G33">
        <v>13</v>
      </c>
      <c r="H33">
        <v>0</v>
      </c>
    </row>
    <row r="34" spans="1:8" x14ac:dyDescent="0.3">
      <c r="A34" t="s">
        <v>37</v>
      </c>
      <c r="B34">
        <v>988</v>
      </c>
      <c r="C34">
        <v>16</v>
      </c>
      <c r="D34">
        <v>219</v>
      </c>
      <c r="E34">
        <v>76</v>
      </c>
      <c r="F34">
        <v>84</v>
      </c>
      <c r="G34">
        <v>487</v>
      </c>
      <c r="H34">
        <v>106</v>
      </c>
    </row>
    <row r="35" spans="1:8" x14ac:dyDescent="0.3">
      <c r="A35" t="s">
        <v>1570</v>
      </c>
      <c r="B35">
        <v>18723</v>
      </c>
      <c r="C35">
        <v>707</v>
      </c>
      <c r="D35">
        <v>3057</v>
      </c>
      <c r="E35">
        <v>1967</v>
      </c>
      <c r="F35">
        <v>3353</v>
      </c>
      <c r="G35">
        <v>7111</v>
      </c>
      <c r="H35">
        <v>2528</v>
      </c>
    </row>
    <row r="36" spans="1:8" x14ac:dyDescent="0.3">
      <c r="A36" t="s">
        <v>53</v>
      </c>
    </row>
    <row r="37" spans="1:8" x14ac:dyDescent="0.3">
      <c r="A37" t="s">
        <v>1889</v>
      </c>
    </row>
    <row r="38" spans="1:8" x14ac:dyDescent="0.3">
      <c r="A38" t="s">
        <v>2</v>
      </c>
      <c r="B38">
        <v>13206</v>
      </c>
      <c r="C38">
        <v>350</v>
      </c>
      <c r="D38">
        <v>2465</v>
      </c>
      <c r="E38">
        <v>1163</v>
      </c>
      <c r="F38">
        <v>1325</v>
      </c>
      <c r="G38">
        <v>6632</v>
      </c>
      <c r="H38">
        <v>1271</v>
      </c>
    </row>
    <row r="39" spans="1:8" x14ac:dyDescent="0.3">
      <c r="A39" t="s">
        <v>3095</v>
      </c>
      <c r="B39">
        <v>1456</v>
      </c>
      <c r="C39">
        <v>22</v>
      </c>
      <c r="D39">
        <v>262</v>
      </c>
      <c r="E39">
        <v>51</v>
      </c>
      <c r="F39">
        <v>112</v>
      </c>
      <c r="G39">
        <v>856</v>
      </c>
      <c r="H39">
        <v>153</v>
      </c>
    </row>
    <row r="40" spans="1:8" x14ac:dyDescent="0.3">
      <c r="A40" t="s">
        <v>3096</v>
      </c>
      <c r="B40">
        <v>804</v>
      </c>
      <c r="C40">
        <v>8</v>
      </c>
      <c r="D40">
        <v>131</v>
      </c>
      <c r="E40">
        <v>20</v>
      </c>
      <c r="F40">
        <v>63</v>
      </c>
      <c r="G40">
        <v>528</v>
      </c>
      <c r="H40">
        <v>54</v>
      </c>
    </row>
    <row r="41" spans="1:8" x14ac:dyDescent="0.3">
      <c r="A41" t="s">
        <v>198</v>
      </c>
      <c r="B41">
        <v>3789</v>
      </c>
      <c r="C41">
        <v>120</v>
      </c>
      <c r="D41">
        <v>669</v>
      </c>
      <c r="E41">
        <v>373</v>
      </c>
      <c r="F41">
        <v>392</v>
      </c>
      <c r="G41">
        <v>1798</v>
      </c>
      <c r="H41">
        <v>437</v>
      </c>
    </row>
    <row r="42" spans="1:8" x14ac:dyDescent="0.3">
      <c r="A42" t="s">
        <v>75</v>
      </c>
      <c r="B42">
        <v>329</v>
      </c>
      <c r="C42">
        <v>13</v>
      </c>
      <c r="D42">
        <v>59</v>
      </c>
      <c r="E42">
        <v>59</v>
      </c>
      <c r="F42">
        <v>63</v>
      </c>
      <c r="G42">
        <v>99</v>
      </c>
      <c r="H42">
        <v>36</v>
      </c>
    </row>
    <row r="43" spans="1:8" x14ac:dyDescent="0.3">
      <c r="A43" t="s">
        <v>766</v>
      </c>
      <c r="B43">
        <v>539</v>
      </c>
      <c r="C43">
        <v>9</v>
      </c>
      <c r="D43">
        <v>92</v>
      </c>
      <c r="E43">
        <v>16</v>
      </c>
      <c r="F43">
        <v>22</v>
      </c>
      <c r="G43">
        <v>361</v>
      </c>
      <c r="H43">
        <v>39</v>
      </c>
    </row>
    <row r="44" spans="1:8" x14ac:dyDescent="0.3">
      <c r="A44" t="s">
        <v>765</v>
      </c>
      <c r="B44">
        <v>1584</v>
      </c>
      <c r="C44">
        <v>47</v>
      </c>
      <c r="D44">
        <v>323</v>
      </c>
      <c r="E44">
        <v>213</v>
      </c>
      <c r="F44">
        <v>172</v>
      </c>
      <c r="G44">
        <v>702</v>
      </c>
      <c r="H44">
        <v>127</v>
      </c>
    </row>
    <row r="45" spans="1:8" x14ac:dyDescent="0.3">
      <c r="A45" t="s">
        <v>2624</v>
      </c>
      <c r="B45">
        <v>32</v>
      </c>
      <c r="C45">
        <v>1</v>
      </c>
      <c r="D45">
        <v>22</v>
      </c>
      <c r="E45">
        <v>1</v>
      </c>
      <c r="F45">
        <v>1</v>
      </c>
      <c r="G45">
        <v>7</v>
      </c>
      <c r="H45">
        <v>0</v>
      </c>
    </row>
    <row r="46" spans="1:8" x14ac:dyDescent="0.3">
      <c r="A46" t="s">
        <v>37</v>
      </c>
      <c r="B46">
        <v>494</v>
      </c>
      <c r="C46">
        <v>7</v>
      </c>
      <c r="D46">
        <v>127</v>
      </c>
      <c r="E46">
        <v>32</v>
      </c>
      <c r="F46">
        <v>32</v>
      </c>
      <c r="G46">
        <v>252</v>
      </c>
      <c r="H46">
        <v>44</v>
      </c>
    </row>
    <row r="47" spans="1:8" x14ac:dyDescent="0.3">
      <c r="A47" t="s">
        <v>1570</v>
      </c>
      <c r="B47">
        <v>4179</v>
      </c>
      <c r="C47">
        <v>123</v>
      </c>
      <c r="D47">
        <v>780</v>
      </c>
      <c r="E47">
        <v>398</v>
      </c>
      <c r="F47">
        <v>468</v>
      </c>
      <c r="G47">
        <v>2029</v>
      </c>
      <c r="H47">
        <v>381</v>
      </c>
    </row>
    <row r="48" spans="1:8" x14ac:dyDescent="0.3">
      <c r="A48" t="s">
        <v>54</v>
      </c>
    </row>
    <row r="49" spans="1:8" x14ac:dyDescent="0.3">
      <c r="A49" t="s">
        <v>1889</v>
      </c>
    </row>
    <row r="50" spans="1:8" x14ac:dyDescent="0.3">
      <c r="A50" t="s">
        <v>2</v>
      </c>
      <c r="B50">
        <v>26519</v>
      </c>
      <c r="C50">
        <v>849</v>
      </c>
      <c r="D50">
        <v>4599</v>
      </c>
      <c r="E50">
        <v>2360</v>
      </c>
      <c r="F50">
        <v>3911</v>
      </c>
      <c r="G50">
        <v>11346</v>
      </c>
      <c r="H50">
        <v>3454</v>
      </c>
    </row>
    <row r="51" spans="1:8" x14ac:dyDescent="0.3">
      <c r="A51" t="s">
        <v>3095</v>
      </c>
      <c r="B51">
        <v>1295</v>
      </c>
      <c r="C51">
        <v>28</v>
      </c>
      <c r="D51">
        <v>150</v>
      </c>
      <c r="E51">
        <v>45</v>
      </c>
      <c r="F51">
        <v>86</v>
      </c>
      <c r="G51">
        <v>827</v>
      </c>
      <c r="H51">
        <v>159</v>
      </c>
    </row>
    <row r="52" spans="1:8" x14ac:dyDescent="0.3">
      <c r="A52" t="s">
        <v>3096</v>
      </c>
      <c r="B52">
        <v>4216</v>
      </c>
      <c r="C52">
        <v>44</v>
      </c>
      <c r="D52">
        <v>950</v>
      </c>
      <c r="E52">
        <v>117</v>
      </c>
      <c r="F52">
        <v>266</v>
      </c>
      <c r="G52">
        <v>2404</v>
      </c>
      <c r="H52">
        <v>435</v>
      </c>
    </row>
    <row r="53" spans="1:8" x14ac:dyDescent="0.3">
      <c r="A53" t="s">
        <v>198</v>
      </c>
      <c r="B53">
        <v>3490</v>
      </c>
      <c r="C53">
        <v>107</v>
      </c>
      <c r="D53">
        <v>669</v>
      </c>
      <c r="E53">
        <v>319</v>
      </c>
      <c r="F53">
        <v>328</v>
      </c>
      <c r="G53">
        <v>1677</v>
      </c>
      <c r="H53">
        <v>390</v>
      </c>
    </row>
    <row r="54" spans="1:8" x14ac:dyDescent="0.3">
      <c r="A54" t="s">
        <v>75</v>
      </c>
      <c r="B54">
        <v>252</v>
      </c>
      <c r="C54">
        <v>4</v>
      </c>
      <c r="D54">
        <v>43</v>
      </c>
      <c r="E54">
        <v>35</v>
      </c>
      <c r="F54">
        <v>44</v>
      </c>
      <c r="G54">
        <v>82</v>
      </c>
      <c r="H54">
        <v>44</v>
      </c>
    </row>
    <row r="55" spans="1:8" x14ac:dyDescent="0.3">
      <c r="A55" t="s">
        <v>766</v>
      </c>
      <c r="B55">
        <v>358</v>
      </c>
      <c r="C55">
        <v>5</v>
      </c>
      <c r="D55">
        <v>61</v>
      </c>
      <c r="E55">
        <v>11</v>
      </c>
      <c r="F55">
        <v>11</v>
      </c>
      <c r="G55">
        <v>238</v>
      </c>
      <c r="H55">
        <v>32</v>
      </c>
    </row>
    <row r="56" spans="1:8" x14ac:dyDescent="0.3">
      <c r="A56" t="s">
        <v>765</v>
      </c>
      <c r="B56">
        <v>1851</v>
      </c>
      <c r="C56">
        <v>68</v>
      </c>
      <c r="D56">
        <v>344</v>
      </c>
      <c r="E56">
        <v>220</v>
      </c>
      <c r="F56">
        <v>239</v>
      </c>
      <c r="G56">
        <v>795</v>
      </c>
      <c r="H56">
        <v>185</v>
      </c>
    </row>
    <row r="57" spans="1:8" x14ac:dyDescent="0.3">
      <c r="A57" t="s">
        <v>2624</v>
      </c>
      <c r="B57">
        <v>19</v>
      </c>
      <c r="C57">
        <v>0</v>
      </c>
      <c r="D57">
        <v>13</v>
      </c>
      <c r="E57">
        <v>0</v>
      </c>
      <c r="F57">
        <v>0</v>
      </c>
      <c r="G57">
        <v>6</v>
      </c>
      <c r="H57">
        <v>0</v>
      </c>
    </row>
    <row r="58" spans="1:8" x14ac:dyDescent="0.3">
      <c r="A58" t="s">
        <v>37</v>
      </c>
      <c r="B58">
        <v>494</v>
      </c>
      <c r="C58">
        <v>9</v>
      </c>
      <c r="D58">
        <v>92</v>
      </c>
      <c r="E58">
        <v>44</v>
      </c>
      <c r="F58">
        <v>52</v>
      </c>
      <c r="G58">
        <v>235</v>
      </c>
      <c r="H58">
        <v>62</v>
      </c>
    </row>
    <row r="59" spans="1:8" x14ac:dyDescent="0.3">
      <c r="A59" t="s">
        <v>1570</v>
      </c>
      <c r="B59">
        <v>14544</v>
      </c>
      <c r="C59">
        <v>584</v>
      </c>
      <c r="D59">
        <v>2277</v>
      </c>
      <c r="E59">
        <v>1569</v>
      </c>
      <c r="F59">
        <v>2885</v>
      </c>
      <c r="G59">
        <v>5082</v>
      </c>
      <c r="H59">
        <v>2147</v>
      </c>
    </row>
    <row r="60" spans="1:8" x14ac:dyDescent="0.3">
      <c r="A60" t="s">
        <v>668</v>
      </c>
    </row>
    <row r="61" spans="1:8" x14ac:dyDescent="0.3">
      <c r="A61" t="s">
        <v>41</v>
      </c>
    </row>
    <row r="62" spans="1:8" x14ac:dyDescent="0.3">
      <c r="A62" t="s">
        <v>2215</v>
      </c>
    </row>
    <row r="63" spans="1:8" x14ac:dyDescent="0.3">
      <c r="A63" t="s">
        <v>2</v>
      </c>
      <c r="B63">
        <v>5457</v>
      </c>
      <c r="C63">
        <v>10</v>
      </c>
      <c r="D63">
        <v>910</v>
      </c>
      <c r="E63">
        <v>99</v>
      </c>
      <c r="F63">
        <v>361</v>
      </c>
      <c r="G63">
        <v>3180</v>
      </c>
      <c r="H63">
        <v>897</v>
      </c>
    </row>
    <row r="64" spans="1:8" x14ac:dyDescent="0.3">
      <c r="A64" t="s">
        <v>19</v>
      </c>
      <c r="B64">
        <v>4518</v>
      </c>
      <c r="C64">
        <v>7</v>
      </c>
      <c r="D64">
        <v>790</v>
      </c>
      <c r="E64">
        <v>67</v>
      </c>
      <c r="F64">
        <v>313</v>
      </c>
      <c r="G64">
        <v>2516</v>
      </c>
      <c r="H64">
        <v>825</v>
      </c>
    </row>
    <row r="65" spans="1:8" x14ac:dyDescent="0.3">
      <c r="A65" t="s">
        <v>20</v>
      </c>
      <c r="B65">
        <v>939</v>
      </c>
      <c r="C65">
        <v>3</v>
      </c>
      <c r="D65">
        <v>120</v>
      </c>
      <c r="E65">
        <v>32</v>
      </c>
      <c r="F65">
        <v>48</v>
      </c>
      <c r="G65">
        <v>664</v>
      </c>
      <c r="H65">
        <v>72</v>
      </c>
    </row>
    <row r="66" spans="1:8" x14ac:dyDescent="0.3">
      <c r="A66" t="s">
        <v>1570</v>
      </c>
      <c r="B66">
        <v>0</v>
      </c>
      <c r="C66">
        <v>0</v>
      </c>
      <c r="D66">
        <v>0</v>
      </c>
      <c r="E66">
        <v>0</v>
      </c>
      <c r="F66">
        <v>0</v>
      </c>
      <c r="G66">
        <v>0</v>
      </c>
      <c r="H66">
        <v>0</v>
      </c>
    </row>
    <row r="67" spans="1:8" x14ac:dyDescent="0.3">
      <c r="A67" t="s">
        <v>53</v>
      </c>
    </row>
    <row r="68" spans="1:8" x14ac:dyDescent="0.3">
      <c r="A68" t="s">
        <v>2215</v>
      </c>
    </row>
    <row r="69" spans="1:8" x14ac:dyDescent="0.3">
      <c r="A69" t="s">
        <v>2</v>
      </c>
      <c r="B69">
        <v>2742</v>
      </c>
      <c r="C69">
        <v>7</v>
      </c>
      <c r="D69">
        <v>474</v>
      </c>
      <c r="E69">
        <v>52</v>
      </c>
      <c r="F69">
        <v>171</v>
      </c>
      <c r="G69">
        <v>1563</v>
      </c>
      <c r="H69">
        <v>475</v>
      </c>
    </row>
    <row r="70" spans="1:8" x14ac:dyDescent="0.3">
      <c r="A70" t="s">
        <v>19</v>
      </c>
      <c r="B70">
        <v>2301</v>
      </c>
      <c r="C70">
        <v>6</v>
      </c>
      <c r="D70">
        <v>414</v>
      </c>
      <c r="E70">
        <v>35</v>
      </c>
      <c r="F70">
        <v>155</v>
      </c>
      <c r="G70">
        <v>1246</v>
      </c>
      <c r="H70">
        <v>445</v>
      </c>
    </row>
    <row r="71" spans="1:8" x14ac:dyDescent="0.3">
      <c r="A71" t="s">
        <v>20</v>
      </c>
      <c r="B71">
        <v>441</v>
      </c>
      <c r="C71">
        <v>1</v>
      </c>
      <c r="D71">
        <v>60</v>
      </c>
      <c r="E71">
        <v>17</v>
      </c>
      <c r="F71">
        <v>16</v>
      </c>
      <c r="G71">
        <v>317</v>
      </c>
      <c r="H71">
        <v>30</v>
      </c>
    </row>
    <row r="72" spans="1:8" x14ac:dyDescent="0.3">
      <c r="A72" t="s">
        <v>1570</v>
      </c>
      <c r="B72">
        <v>0</v>
      </c>
      <c r="C72">
        <v>0</v>
      </c>
      <c r="D72">
        <v>0</v>
      </c>
      <c r="E72">
        <v>0</v>
      </c>
      <c r="F72">
        <v>0</v>
      </c>
      <c r="G72">
        <v>0</v>
      </c>
      <c r="H72">
        <v>0</v>
      </c>
    </row>
    <row r="73" spans="1:8" x14ac:dyDescent="0.3">
      <c r="A73" t="s">
        <v>54</v>
      </c>
    </row>
    <row r="74" spans="1:8" x14ac:dyDescent="0.3">
      <c r="A74" t="s">
        <v>2215</v>
      </c>
    </row>
    <row r="75" spans="1:8" x14ac:dyDescent="0.3">
      <c r="A75" t="s">
        <v>2</v>
      </c>
      <c r="B75">
        <v>2715</v>
      </c>
      <c r="C75">
        <v>3</v>
      </c>
      <c r="D75">
        <v>436</v>
      </c>
      <c r="E75">
        <v>47</v>
      </c>
      <c r="F75">
        <v>190</v>
      </c>
      <c r="G75">
        <v>1617</v>
      </c>
      <c r="H75">
        <v>422</v>
      </c>
    </row>
    <row r="76" spans="1:8" x14ac:dyDescent="0.3">
      <c r="A76" t="s">
        <v>19</v>
      </c>
      <c r="B76">
        <v>2217</v>
      </c>
      <c r="C76">
        <v>1</v>
      </c>
      <c r="D76">
        <v>376</v>
      </c>
      <c r="E76">
        <v>32</v>
      </c>
      <c r="F76">
        <v>158</v>
      </c>
      <c r="G76">
        <v>1270</v>
      </c>
      <c r="H76">
        <v>380</v>
      </c>
    </row>
    <row r="77" spans="1:8" x14ac:dyDescent="0.3">
      <c r="A77" t="s">
        <v>20</v>
      </c>
      <c r="B77">
        <v>498</v>
      </c>
      <c r="C77">
        <v>2</v>
      </c>
      <c r="D77">
        <v>60</v>
      </c>
      <c r="E77">
        <v>15</v>
      </c>
      <c r="F77">
        <v>32</v>
      </c>
      <c r="G77">
        <v>347</v>
      </c>
      <c r="H77">
        <v>42</v>
      </c>
    </row>
    <row r="78" spans="1:8" x14ac:dyDescent="0.3">
      <c r="A78" t="s">
        <v>1570</v>
      </c>
      <c r="B78">
        <v>0</v>
      </c>
      <c r="C78">
        <v>0</v>
      </c>
      <c r="D78">
        <v>0</v>
      </c>
      <c r="E78">
        <v>0</v>
      </c>
      <c r="F78">
        <v>0</v>
      </c>
      <c r="G78">
        <v>0</v>
      </c>
      <c r="H78">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306D-3961-4BF1-AC9E-0816919B0B56}">
  <dimension ref="A1:Q64"/>
  <sheetViews>
    <sheetView view="pageBreakPreview" topLeftCell="B39" zoomScale="125" zoomScaleNormal="100" zoomScaleSheetLayoutView="125" workbookViewId="0">
      <selection activeCell="A61" sqref="A61:XFD62"/>
    </sheetView>
  </sheetViews>
  <sheetFormatPr defaultRowHeight="9.6" x14ac:dyDescent="0.2"/>
  <cols>
    <col min="1" max="1" width="9.88671875" style="4" customWidth="1"/>
    <col min="2" max="17" width="4.88671875" style="4" customWidth="1"/>
    <col min="18" max="16384" width="8.88671875" style="4"/>
  </cols>
  <sheetData>
    <row r="1" spans="1:17" x14ac:dyDescent="0.2">
      <c r="A1" s="4" t="s">
        <v>87</v>
      </c>
    </row>
    <row r="2" spans="1:17" x14ac:dyDescent="0.2">
      <c r="A2" s="5" t="s">
        <v>88</v>
      </c>
      <c r="B2" s="6"/>
      <c r="C2" s="6"/>
      <c r="D2" s="6"/>
      <c r="E2" s="7" t="s">
        <v>89</v>
      </c>
      <c r="F2" s="6"/>
      <c r="G2" s="6"/>
      <c r="H2" s="7" t="s">
        <v>90</v>
      </c>
      <c r="I2" s="7" t="s">
        <v>91</v>
      </c>
      <c r="J2" s="7" t="s">
        <v>92</v>
      </c>
      <c r="K2" s="7" t="s">
        <v>93</v>
      </c>
      <c r="L2" s="6"/>
      <c r="M2" s="6"/>
      <c r="N2" s="6"/>
      <c r="O2" s="6"/>
      <c r="P2" s="6"/>
      <c r="Q2" s="8"/>
    </row>
    <row r="3" spans="1:17" s="12" customFormat="1" x14ac:dyDescent="0.2">
      <c r="A3" s="9" t="s">
        <v>94</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100</v>
      </c>
      <c r="B4" s="4">
        <v>496343</v>
      </c>
      <c r="C4" s="4">
        <v>139584</v>
      </c>
      <c r="D4" s="4">
        <v>8766</v>
      </c>
      <c r="E4" s="4">
        <v>25950</v>
      </c>
      <c r="F4" s="4">
        <v>5568</v>
      </c>
      <c r="G4" s="4">
        <v>6761</v>
      </c>
      <c r="H4" s="4">
        <v>9359</v>
      </c>
      <c r="I4" s="4">
        <v>50855</v>
      </c>
      <c r="J4" s="4">
        <v>34887</v>
      </c>
      <c r="K4" s="4">
        <v>82003</v>
      </c>
      <c r="L4" s="4">
        <v>3270</v>
      </c>
      <c r="M4" s="4">
        <v>18926</v>
      </c>
      <c r="N4" s="4">
        <v>68817</v>
      </c>
      <c r="O4" s="4">
        <v>9683</v>
      </c>
      <c r="P4" s="4">
        <v>30075</v>
      </c>
      <c r="Q4" s="4">
        <v>1839</v>
      </c>
    </row>
    <row r="5" spans="1:17" x14ac:dyDescent="0.2">
      <c r="A5" s="4" t="s">
        <v>101</v>
      </c>
      <c r="B5" s="4">
        <v>220002</v>
      </c>
      <c r="C5" s="4">
        <v>67573</v>
      </c>
      <c r="D5" s="4">
        <v>1825</v>
      </c>
      <c r="E5" s="4">
        <v>10060</v>
      </c>
      <c r="F5" s="4">
        <v>1118</v>
      </c>
      <c r="G5" s="4">
        <v>2353</v>
      </c>
      <c r="H5" s="4">
        <v>3979</v>
      </c>
      <c r="I5" s="4">
        <v>22110</v>
      </c>
      <c r="J5" s="4">
        <v>16017</v>
      </c>
      <c r="K5" s="4">
        <v>38410</v>
      </c>
      <c r="L5" s="4">
        <v>1218</v>
      </c>
      <c r="M5" s="4">
        <v>8479</v>
      </c>
      <c r="N5" s="4">
        <v>30725</v>
      </c>
      <c r="O5" s="4">
        <v>3681</v>
      </c>
      <c r="P5" s="4">
        <v>11963</v>
      </c>
      <c r="Q5" s="4">
        <v>491</v>
      </c>
    </row>
    <row r="6" spans="1:17" x14ac:dyDescent="0.2">
      <c r="A6" s="4" t="s">
        <v>102</v>
      </c>
      <c r="B6" s="4">
        <v>276341</v>
      </c>
      <c r="C6" s="4">
        <v>72011</v>
      </c>
      <c r="D6" s="4">
        <v>6941</v>
      </c>
      <c r="E6" s="4">
        <v>15890</v>
      </c>
      <c r="F6" s="4">
        <v>4450</v>
      </c>
      <c r="G6" s="4">
        <v>4408</v>
      </c>
      <c r="H6" s="4">
        <v>5380</v>
      </c>
      <c r="I6" s="4">
        <v>28745</v>
      </c>
      <c r="J6" s="4">
        <v>18870</v>
      </c>
      <c r="K6" s="4">
        <v>43593</v>
      </c>
      <c r="L6" s="4">
        <v>2052</v>
      </c>
      <c r="M6" s="4">
        <v>10447</v>
      </c>
      <c r="N6" s="4">
        <v>38092</v>
      </c>
      <c r="O6" s="4">
        <v>6002</v>
      </c>
      <c r="P6" s="4">
        <v>18112</v>
      </c>
      <c r="Q6" s="4">
        <v>1348</v>
      </c>
    </row>
    <row r="7" spans="1:17" x14ac:dyDescent="0.2">
      <c r="A7" s="4" t="s">
        <v>103</v>
      </c>
      <c r="B7" s="4">
        <v>250026</v>
      </c>
      <c r="C7" s="4">
        <v>70561</v>
      </c>
      <c r="D7" s="4">
        <v>4371</v>
      </c>
      <c r="E7" s="4">
        <v>13364</v>
      </c>
      <c r="F7" s="4">
        <v>2888</v>
      </c>
      <c r="G7" s="4">
        <v>3393</v>
      </c>
      <c r="H7" s="4">
        <v>4748</v>
      </c>
      <c r="I7" s="4">
        <v>25650</v>
      </c>
      <c r="J7" s="4">
        <v>17855</v>
      </c>
      <c r="K7" s="4">
        <v>40741</v>
      </c>
      <c r="L7" s="4">
        <v>1656</v>
      </c>
      <c r="M7" s="4">
        <v>9695</v>
      </c>
      <c r="N7" s="4">
        <v>34310</v>
      </c>
      <c r="O7" s="4">
        <v>4828</v>
      </c>
      <c r="P7" s="4">
        <v>15030</v>
      </c>
      <c r="Q7" s="4">
        <v>936</v>
      </c>
    </row>
    <row r="8" spans="1:17" x14ac:dyDescent="0.2">
      <c r="A8" s="4" t="s">
        <v>101</v>
      </c>
      <c r="B8" s="4">
        <v>166763</v>
      </c>
      <c r="C8" s="4">
        <v>52767</v>
      </c>
      <c r="D8" s="4">
        <v>1470</v>
      </c>
      <c r="E8" s="4">
        <v>8239</v>
      </c>
      <c r="F8" s="4">
        <v>932</v>
      </c>
      <c r="G8" s="4">
        <v>1695</v>
      </c>
      <c r="H8" s="4">
        <v>2796</v>
      </c>
      <c r="I8" s="4">
        <v>19213</v>
      </c>
      <c r="J8" s="4">
        <v>12675</v>
      </c>
      <c r="K8" s="4">
        <v>26718</v>
      </c>
      <c r="L8" s="4">
        <v>1020</v>
      </c>
      <c r="M8" s="4">
        <v>7396</v>
      </c>
      <c r="N8" s="4">
        <v>19780</v>
      </c>
      <c r="O8" s="4">
        <v>2824</v>
      </c>
      <c r="P8" s="4">
        <v>8869</v>
      </c>
      <c r="Q8" s="4">
        <v>369</v>
      </c>
    </row>
    <row r="9" spans="1:17" x14ac:dyDescent="0.2">
      <c r="A9" s="4" t="s">
        <v>102</v>
      </c>
      <c r="B9" s="4">
        <v>83263</v>
      </c>
      <c r="C9" s="4">
        <v>17794</v>
      </c>
      <c r="D9" s="4">
        <v>2901</v>
      </c>
      <c r="E9" s="4">
        <v>5125</v>
      </c>
      <c r="F9" s="4">
        <v>1956</v>
      </c>
      <c r="G9" s="4">
        <v>1698</v>
      </c>
      <c r="H9" s="4">
        <v>1952</v>
      </c>
      <c r="I9" s="4">
        <v>6437</v>
      </c>
      <c r="J9" s="4">
        <v>5180</v>
      </c>
      <c r="K9" s="4">
        <v>14023</v>
      </c>
      <c r="L9" s="4">
        <v>636</v>
      </c>
      <c r="M9" s="4">
        <v>2299</v>
      </c>
      <c r="N9" s="4">
        <v>14530</v>
      </c>
      <c r="O9" s="4">
        <v>2004</v>
      </c>
      <c r="P9" s="4">
        <v>6161</v>
      </c>
      <c r="Q9" s="4">
        <v>567</v>
      </c>
    </row>
    <row r="10" spans="1:17" x14ac:dyDescent="0.2">
      <c r="A10" s="4" t="s">
        <v>104</v>
      </c>
      <c r="B10" s="4">
        <v>246317</v>
      </c>
      <c r="C10" s="4">
        <v>69023</v>
      </c>
      <c r="D10" s="4">
        <v>4395</v>
      </c>
      <c r="E10" s="4">
        <v>12586</v>
      </c>
      <c r="F10" s="4">
        <v>2680</v>
      </c>
      <c r="G10" s="4">
        <v>3368</v>
      </c>
      <c r="H10" s="4">
        <v>4611</v>
      </c>
      <c r="I10" s="4">
        <v>25205</v>
      </c>
      <c r="J10" s="4">
        <v>17032</v>
      </c>
      <c r="K10" s="4">
        <v>41262</v>
      </c>
      <c r="L10" s="4">
        <v>1614</v>
      </c>
      <c r="M10" s="4">
        <v>9231</v>
      </c>
      <c r="N10" s="4">
        <v>34507</v>
      </c>
      <c r="O10" s="4">
        <v>4855</v>
      </c>
      <c r="P10" s="4">
        <v>15045</v>
      </c>
      <c r="Q10" s="4">
        <v>903</v>
      </c>
    </row>
    <row r="11" spans="1:17" x14ac:dyDescent="0.2">
      <c r="A11" s="4" t="s">
        <v>101</v>
      </c>
      <c r="B11" s="4">
        <v>53239</v>
      </c>
      <c r="C11" s="4">
        <v>14806</v>
      </c>
      <c r="D11" s="4">
        <v>355</v>
      </c>
      <c r="E11" s="4">
        <v>1821</v>
      </c>
      <c r="F11" s="4">
        <v>186</v>
      </c>
      <c r="G11" s="4">
        <v>658</v>
      </c>
      <c r="H11" s="4">
        <v>1183</v>
      </c>
      <c r="I11" s="4">
        <v>2897</v>
      </c>
      <c r="J11" s="4">
        <v>3342</v>
      </c>
      <c r="K11" s="4">
        <v>11692</v>
      </c>
      <c r="L11" s="4">
        <v>198</v>
      </c>
      <c r="M11" s="4">
        <v>1083</v>
      </c>
      <c r="N11" s="4">
        <v>10945</v>
      </c>
      <c r="O11" s="4">
        <v>857</v>
      </c>
      <c r="P11" s="4">
        <v>3094</v>
      </c>
      <c r="Q11" s="4">
        <v>122</v>
      </c>
    </row>
    <row r="12" spans="1:17" x14ac:dyDescent="0.2">
      <c r="A12" s="4" t="s">
        <v>102</v>
      </c>
      <c r="B12" s="4">
        <v>193078</v>
      </c>
      <c r="C12" s="4">
        <v>54217</v>
      </c>
      <c r="D12" s="4">
        <v>4040</v>
      </c>
      <c r="E12" s="4">
        <v>10765</v>
      </c>
      <c r="F12" s="4">
        <v>2494</v>
      </c>
      <c r="G12" s="4">
        <v>2710</v>
      </c>
      <c r="H12" s="4">
        <v>3428</v>
      </c>
      <c r="I12" s="4">
        <v>22308</v>
      </c>
      <c r="J12" s="4">
        <v>13690</v>
      </c>
      <c r="K12" s="4">
        <v>29570</v>
      </c>
      <c r="L12" s="4">
        <v>1416</v>
      </c>
      <c r="M12" s="4">
        <v>8148</v>
      </c>
      <c r="N12" s="4">
        <v>23562</v>
      </c>
      <c r="O12" s="4">
        <v>3998</v>
      </c>
      <c r="P12" s="4">
        <v>11951</v>
      </c>
      <c r="Q12" s="4">
        <v>781</v>
      </c>
    </row>
    <row r="14" spans="1:17" x14ac:dyDescent="0.2">
      <c r="A14" s="4" t="s">
        <v>105</v>
      </c>
    </row>
    <row r="16" spans="1:17" x14ac:dyDescent="0.2">
      <c r="A16" s="4" t="s">
        <v>100</v>
      </c>
      <c r="B16" s="4">
        <v>494890</v>
      </c>
      <c r="C16" s="4">
        <v>138715</v>
      </c>
      <c r="D16" s="4">
        <v>8705</v>
      </c>
      <c r="E16" s="4">
        <v>25893</v>
      </c>
      <c r="F16" s="4">
        <v>5555</v>
      </c>
      <c r="G16" s="4">
        <v>6735</v>
      </c>
      <c r="H16" s="4">
        <v>9342</v>
      </c>
      <c r="I16" s="4">
        <v>50758</v>
      </c>
      <c r="J16" s="4">
        <v>34851</v>
      </c>
      <c r="K16" s="4">
        <v>82104</v>
      </c>
      <c r="L16" s="4">
        <v>3255</v>
      </c>
      <c r="M16" s="4">
        <v>18870</v>
      </c>
      <c r="N16" s="4">
        <v>68502</v>
      </c>
      <c r="O16" s="4">
        <v>9670</v>
      </c>
      <c r="P16" s="4">
        <v>30099</v>
      </c>
      <c r="Q16" s="4">
        <v>1836</v>
      </c>
    </row>
    <row r="17" spans="1:17" x14ac:dyDescent="0.2">
      <c r="A17" s="4" t="s">
        <v>106</v>
      </c>
      <c r="B17" s="4">
        <v>260376</v>
      </c>
      <c r="C17" s="4">
        <v>68616</v>
      </c>
      <c r="D17" s="4">
        <v>6530</v>
      </c>
      <c r="E17" s="4">
        <v>15577</v>
      </c>
      <c r="F17" s="4">
        <v>4430</v>
      </c>
      <c r="G17" s="4">
        <v>4078</v>
      </c>
      <c r="H17" s="4">
        <v>5527</v>
      </c>
      <c r="I17" s="4">
        <v>27407</v>
      </c>
      <c r="J17" s="4">
        <v>17710</v>
      </c>
      <c r="K17" s="4">
        <v>40239</v>
      </c>
      <c r="L17" s="4">
        <v>1958</v>
      </c>
      <c r="M17" s="4">
        <v>10129</v>
      </c>
      <c r="N17" s="4">
        <v>34231</v>
      </c>
      <c r="O17" s="4">
        <v>5581</v>
      </c>
      <c r="P17" s="4">
        <v>17112</v>
      </c>
      <c r="Q17" s="4">
        <v>1251</v>
      </c>
    </row>
    <row r="18" spans="1:17" x14ac:dyDescent="0.2">
      <c r="A18" s="4" t="s">
        <v>107</v>
      </c>
      <c r="B18" s="4">
        <v>3652</v>
      </c>
      <c r="C18" s="4">
        <v>391</v>
      </c>
      <c r="D18" s="4">
        <v>85</v>
      </c>
      <c r="E18" s="4">
        <v>795</v>
      </c>
      <c r="F18" s="4">
        <v>138</v>
      </c>
      <c r="G18" s="4">
        <v>332</v>
      </c>
      <c r="H18" s="4">
        <v>535</v>
      </c>
      <c r="I18" s="4">
        <v>155</v>
      </c>
      <c r="J18" s="4">
        <v>168</v>
      </c>
      <c r="K18" s="4">
        <v>337</v>
      </c>
      <c r="L18" s="4">
        <v>21</v>
      </c>
      <c r="M18" s="4">
        <v>189</v>
      </c>
      <c r="N18" s="4">
        <v>67</v>
      </c>
      <c r="O18" s="4">
        <v>46</v>
      </c>
      <c r="P18" s="4">
        <v>385</v>
      </c>
      <c r="Q18" s="4">
        <v>8</v>
      </c>
    </row>
    <row r="19" spans="1:17" x14ac:dyDescent="0.2">
      <c r="A19" s="4" t="s">
        <v>108</v>
      </c>
      <c r="B19" s="4">
        <v>7157</v>
      </c>
      <c r="C19" s="4">
        <v>941</v>
      </c>
      <c r="D19" s="4">
        <v>233</v>
      </c>
      <c r="E19" s="4">
        <v>1048</v>
      </c>
      <c r="F19" s="4">
        <v>111</v>
      </c>
      <c r="G19" s="4">
        <v>304</v>
      </c>
      <c r="H19" s="4">
        <v>614</v>
      </c>
      <c r="I19" s="4">
        <v>422</v>
      </c>
      <c r="J19" s="4">
        <v>517</v>
      </c>
      <c r="K19" s="4">
        <v>1189</v>
      </c>
      <c r="L19" s="4">
        <v>107</v>
      </c>
      <c r="M19" s="4">
        <v>361</v>
      </c>
      <c r="N19" s="4">
        <v>315</v>
      </c>
      <c r="O19" s="4">
        <v>136</v>
      </c>
      <c r="P19" s="4">
        <v>834</v>
      </c>
      <c r="Q19" s="4">
        <v>25</v>
      </c>
    </row>
    <row r="20" spans="1:17" x14ac:dyDescent="0.2">
      <c r="A20" s="4" t="s">
        <v>109</v>
      </c>
      <c r="B20" s="4">
        <v>10171</v>
      </c>
      <c r="C20" s="4">
        <v>1887</v>
      </c>
      <c r="D20" s="4">
        <v>318</v>
      </c>
      <c r="E20" s="4">
        <v>976</v>
      </c>
      <c r="F20" s="4">
        <v>156</v>
      </c>
      <c r="G20" s="4">
        <v>365</v>
      </c>
      <c r="H20" s="4">
        <v>433</v>
      </c>
      <c r="I20" s="4">
        <v>491</v>
      </c>
      <c r="J20" s="4">
        <v>673</v>
      </c>
      <c r="K20" s="4">
        <v>2087</v>
      </c>
      <c r="L20" s="4">
        <v>397</v>
      </c>
      <c r="M20" s="4">
        <v>613</v>
      </c>
      <c r="N20" s="4">
        <v>569</v>
      </c>
      <c r="O20" s="4">
        <v>235</v>
      </c>
      <c r="P20" s="4">
        <v>921</v>
      </c>
      <c r="Q20" s="4">
        <v>50</v>
      </c>
    </row>
    <row r="21" spans="1:17" x14ac:dyDescent="0.2">
      <c r="A21" s="4" t="s">
        <v>110</v>
      </c>
      <c r="B21" s="4">
        <v>6888</v>
      </c>
      <c r="C21" s="4">
        <v>1455</v>
      </c>
      <c r="D21" s="4">
        <v>155</v>
      </c>
      <c r="E21" s="4">
        <v>731</v>
      </c>
      <c r="F21" s="4">
        <v>74</v>
      </c>
      <c r="G21" s="4">
        <v>107</v>
      </c>
      <c r="H21" s="4">
        <v>144</v>
      </c>
      <c r="I21" s="4">
        <v>474</v>
      </c>
      <c r="J21" s="4">
        <v>630</v>
      </c>
      <c r="K21" s="4">
        <v>1169</v>
      </c>
      <c r="L21" s="4">
        <v>159</v>
      </c>
      <c r="M21" s="4">
        <v>469</v>
      </c>
      <c r="N21" s="4">
        <v>436</v>
      </c>
      <c r="O21" s="4">
        <v>156</v>
      </c>
      <c r="P21" s="4">
        <v>725</v>
      </c>
      <c r="Q21" s="4">
        <v>4</v>
      </c>
    </row>
    <row r="22" spans="1:17" x14ac:dyDescent="0.2">
      <c r="A22" s="4" t="s">
        <v>111</v>
      </c>
      <c r="B22" s="4">
        <v>91483</v>
      </c>
      <c r="C22" s="4">
        <v>22326</v>
      </c>
      <c r="D22" s="4">
        <v>560</v>
      </c>
      <c r="E22" s="4">
        <v>3672</v>
      </c>
      <c r="F22" s="4">
        <v>441</v>
      </c>
      <c r="G22" s="4">
        <v>852</v>
      </c>
      <c r="H22" s="4">
        <v>1257</v>
      </c>
      <c r="I22" s="4">
        <v>5598</v>
      </c>
      <c r="J22" s="4">
        <v>3689</v>
      </c>
      <c r="K22" s="4">
        <v>23199</v>
      </c>
      <c r="L22" s="4">
        <v>390</v>
      </c>
      <c r="M22" s="4">
        <v>2317</v>
      </c>
      <c r="N22" s="4">
        <v>19293</v>
      </c>
      <c r="O22" s="4">
        <v>1846</v>
      </c>
      <c r="P22" s="4">
        <v>5734</v>
      </c>
      <c r="Q22" s="4">
        <v>309</v>
      </c>
    </row>
    <row r="23" spans="1:17" x14ac:dyDescent="0.2">
      <c r="A23" s="4" t="s">
        <v>112</v>
      </c>
      <c r="B23" s="4">
        <v>70681</v>
      </c>
      <c r="C23" s="4">
        <v>29751</v>
      </c>
      <c r="D23" s="4">
        <v>291</v>
      </c>
      <c r="E23" s="4">
        <v>1988</v>
      </c>
      <c r="F23" s="4">
        <v>112</v>
      </c>
      <c r="G23" s="4">
        <v>187</v>
      </c>
      <c r="H23" s="4">
        <v>494</v>
      </c>
      <c r="I23" s="4">
        <v>8780</v>
      </c>
      <c r="J23" s="4">
        <v>8240</v>
      </c>
      <c r="K23" s="4">
        <v>7474</v>
      </c>
      <c r="L23" s="4">
        <v>92</v>
      </c>
      <c r="M23" s="4">
        <v>3549</v>
      </c>
      <c r="N23" s="4">
        <v>6277</v>
      </c>
      <c r="O23" s="4">
        <v>950</v>
      </c>
      <c r="P23" s="4">
        <v>2445</v>
      </c>
      <c r="Q23" s="4">
        <v>51</v>
      </c>
    </row>
    <row r="24" spans="1:17" x14ac:dyDescent="0.2">
      <c r="A24" s="4" t="s">
        <v>113</v>
      </c>
      <c r="B24" s="4">
        <v>24427</v>
      </c>
      <c r="C24" s="4">
        <v>8779</v>
      </c>
      <c r="D24" s="4">
        <v>144</v>
      </c>
      <c r="E24" s="4">
        <v>622</v>
      </c>
      <c r="F24" s="4">
        <v>37</v>
      </c>
      <c r="G24" s="4">
        <v>50</v>
      </c>
      <c r="H24" s="4">
        <v>174</v>
      </c>
      <c r="I24" s="4">
        <v>5787</v>
      </c>
      <c r="J24" s="4">
        <v>1817</v>
      </c>
      <c r="K24" s="4">
        <v>2325</v>
      </c>
      <c r="L24" s="4">
        <v>39</v>
      </c>
      <c r="M24" s="4">
        <v>690</v>
      </c>
      <c r="N24" s="4">
        <v>3054</v>
      </c>
      <c r="O24" s="4">
        <v>247</v>
      </c>
      <c r="P24" s="4">
        <v>621</v>
      </c>
      <c r="Q24" s="4">
        <v>41</v>
      </c>
    </row>
    <row r="25" spans="1:17" x14ac:dyDescent="0.2">
      <c r="A25" s="4" t="s">
        <v>114</v>
      </c>
      <c r="B25" s="4">
        <v>17265</v>
      </c>
      <c r="C25" s="4">
        <v>3874</v>
      </c>
      <c r="D25" s="4">
        <v>378</v>
      </c>
      <c r="E25" s="4">
        <v>411</v>
      </c>
      <c r="F25" s="4">
        <v>46</v>
      </c>
      <c r="G25" s="4">
        <v>422</v>
      </c>
      <c r="H25" s="4">
        <v>144</v>
      </c>
      <c r="I25" s="4">
        <v>1414</v>
      </c>
      <c r="J25" s="4">
        <v>1342</v>
      </c>
      <c r="K25" s="4">
        <v>3822</v>
      </c>
      <c r="L25" s="4">
        <v>90</v>
      </c>
      <c r="M25" s="4">
        <v>522</v>
      </c>
      <c r="N25" s="4">
        <v>2991</v>
      </c>
      <c r="O25" s="4">
        <v>459</v>
      </c>
      <c r="P25" s="4">
        <v>1253</v>
      </c>
      <c r="Q25" s="4">
        <v>97</v>
      </c>
    </row>
    <row r="26" spans="1:17" x14ac:dyDescent="0.2">
      <c r="A26" s="4" t="s">
        <v>115</v>
      </c>
      <c r="B26" s="4">
        <v>2790</v>
      </c>
      <c r="C26" s="4">
        <v>695</v>
      </c>
      <c r="D26" s="4">
        <v>11</v>
      </c>
      <c r="E26" s="4">
        <v>73</v>
      </c>
      <c r="F26" s="4">
        <v>10</v>
      </c>
      <c r="G26" s="4">
        <v>38</v>
      </c>
      <c r="H26" s="4">
        <v>20</v>
      </c>
      <c r="I26" s="4">
        <v>230</v>
      </c>
      <c r="J26" s="4">
        <v>65</v>
      </c>
      <c r="K26" s="4">
        <v>263</v>
      </c>
      <c r="L26" s="4">
        <v>2</v>
      </c>
      <c r="M26" s="4">
        <v>31</v>
      </c>
      <c r="N26" s="4">
        <v>1269</v>
      </c>
      <c r="O26" s="4">
        <v>14</v>
      </c>
      <c r="P26" s="4">
        <v>69</v>
      </c>
      <c r="Q26" s="4">
        <v>0</v>
      </c>
    </row>
    <row r="28" spans="1:17" x14ac:dyDescent="0.2">
      <c r="A28" s="4" t="s">
        <v>116</v>
      </c>
      <c r="B28" s="4">
        <v>249405</v>
      </c>
      <c r="C28" s="4">
        <v>70162</v>
      </c>
      <c r="D28" s="4">
        <v>4344</v>
      </c>
      <c r="E28" s="4">
        <v>13351</v>
      </c>
      <c r="F28" s="4">
        <v>2884</v>
      </c>
      <c r="G28" s="4">
        <v>3378</v>
      </c>
      <c r="H28" s="4">
        <v>4744</v>
      </c>
      <c r="I28" s="4">
        <v>25658</v>
      </c>
      <c r="J28" s="4">
        <v>17835</v>
      </c>
      <c r="K28" s="4">
        <v>40855</v>
      </c>
      <c r="L28" s="4">
        <v>1648</v>
      </c>
      <c r="M28" s="4">
        <v>9681</v>
      </c>
      <c r="N28" s="4">
        <v>34042</v>
      </c>
      <c r="O28" s="4">
        <v>4827</v>
      </c>
      <c r="P28" s="4">
        <v>15062</v>
      </c>
      <c r="Q28" s="4">
        <v>934</v>
      </c>
    </row>
    <row r="29" spans="1:17" x14ac:dyDescent="0.2">
      <c r="A29" s="4" t="s">
        <v>106</v>
      </c>
      <c r="B29" s="4">
        <v>75796</v>
      </c>
      <c r="C29" s="4">
        <v>16333</v>
      </c>
      <c r="D29" s="4">
        <v>2693</v>
      </c>
      <c r="E29" s="4">
        <v>4978</v>
      </c>
      <c r="F29" s="4">
        <v>1956</v>
      </c>
      <c r="G29" s="4">
        <v>1594</v>
      </c>
      <c r="H29" s="4">
        <v>2154</v>
      </c>
      <c r="I29" s="4">
        <v>5956</v>
      </c>
      <c r="J29" s="4">
        <v>4630</v>
      </c>
      <c r="K29" s="4">
        <v>12442</v>
      </c>
      <c r="L29" s="4">
        <v>573</v>
      </c>
      <c r="M29" s="4">
        <v>2268</v>
      </c>
      <c r="N29" s="4">
        <v>12323</v>
      </c>
      <c r="O29" s="4">
        <v>1734</v>
      </c>
      <c r="P29" s="4">
        <v>5660</v>
      </c>
      <c r="Q29" s="4">
        <v>502</v>
      </c>
    </row>
    <row r="30" spans="1:17" x14ac:dyDescent="0.2">
      <c r="A30" s="4" t="s">
        <v>107</v>
      </c>
      <c r="B30" s="4">
        <v>2505</v>
      </c>
      <c r="C30" s="4">
        <v>211</v>
      </c>
      <c r="D30" s="4">
        <v>57</v>
      </c>
      <c r="E30" s="4">
        <v>616</v>
      </c>
      <c r="F30" s="4">
        <v>117</v>
      </c>
      <c r="G30" s="4">
        <v>236</v>
      </c>
      <c r="H30" s="4">
        <v>425</v>
      </c>
      <c r="I30" s="4">
        <v>90</v>
      </c>
      <c r="J30" s="4">
        <v>116</v>
      </c>
      <c r="K30" s="4">
        <v>162</v>
      </c>
      <c r="L30" s="4">
        <v>13</v>
      </c>
      <c r="M30" s="4">
        <v>142</v>
      </c>
      <c r="N30" s="4">
        <v>39</v>
      </c>
      <c r="O30" s="4">
        <v>29</v>
      </c>
      <c r="P30" s="4">
        <v>245</v>
      </c>
      <c r="Q30" s="4">
        <v>7</v>
      </c>
    </row>
    <row r="31" spans="1:17" x14ac:dyDescent="0.2">
      <c r="A31" s="4" t="s">
        <v>108</v>
      </c>
      <c r="B31" s="4">
        <v>4814</v>
      </c>
      <c r="C31" s="4">
        <v>592</v>
      </c>
      <c r="D31" s="4">
        <v>196</v>
      </c>
      <c r="E31" s="4">
        <v>866</v>
      </c>
      <c r="F31" s="4">
        <v>99</v>
      </c>
      <c r="G31" s="4">
        <v>230</v>
      </c>
      <c r="H31" s="4">
        <v>474</v>
      </c>
      <c r="I31" s="4">
        <v>256</v>
      </c>
      <c r="J31" s="4">
        <v>342</v>
      </c>
      <c r="K31" s="4">
        <v>613</v>
      </c>
      <c r="L31" s="4">
        <v>80</v>
      </c>
      <c r="M31" s="4">
        <v>227</v>
      </c>
      <c r="N31" s="4">
        <v>187</v>
      </c>
      <c r="O31" s="4">
        <v>93</v>
      </c>
      <c r="P31" s="4">
        <v>537</v>
      </c>
      <c r="Q31" s="4">
        <v>22</v>
      </c>
    </row>
    <row r="32" spans="1:17" x14ac:dyDescent="0.2">
      <c r="A32" s="4" t="s">
        <v>109</v>
      </c>
      <c r="B32" s="4">
        <v>7703</v>
      </c>
      <c r="C32" s="4">
        <v>1350</v>
      </c>
      <c r="D32" s="4">
        <v>284</v>
      </c>
      <c r="E32" s="4">
        <v>821</v>
      </c>
      <c r="F32" s="4">
        <v>136</v>
      </c>
      <c r="G32" s="4">
        <v>253</v>
      </c>
      <c r="H32" s="4">
        <v>323</v>
      </c>
      <c r="I32" s="4">
        <v>381</v>
      </c>
      <c r="J32" s="4">
        <v>455</v>
      </c>
      <c r="K32" s="4">
        <v>1628</v>
      </c>
      <c r="L32" s="4">
        <v>357</v>
      </c>
      <c r="M32" s="4">
        <v>482</v>
      </c>
      <c r="N32" s="4">
        <v>361</v>
      </c>
      <c r="O32" s="4">
        <v>187</v>
      </c>
      <c r="P32" s="4">
        <v>638</v>
      </c>
      <c r="Q32" s="4">
        <v>47</v>
      </c>
    </row>
    <row r="33" spans="1:17" x14ac:dyDescent="0.2">
      <c r="A33" s="4" t="s">
        <v>110</v>
      </c>
      <c r="B33" s="4">
        <v>5595</v>
      </c>
      <c r="C33" s="4">
        <v>1174</v>
      </c>
      <c r="D33" s="4">
        <v>134</v>
      </c>
      <c r="E33" s="4">
        <v>642</v>
      </c>
      <c r="F33" s="4">
        <v>66</v>
      </c>
      <c r="G33" s="4">
        <v>72</v>
      </c>
      <c r="H33" s="4">
        <v>105</v>
      </c>
      <c r="I33" s="4">
        <v>410</v>
      </c>
      <c r="J33" s="4">
        <v>473</v>
      </c>
      <c r="K33" s="4">
        <v>972</v>
      </c>
      <c r="L33" s="4">
        <v>149</v>
      </c>
      <c r="M33" s="4">
        <v>405</v>
      </c>
      <c r="N33" s="4">
        <v>313</v>
      </c>
      <c r="O33" s="4">
        <v>128</v>
      </c>
      <c r="P33" s="4">
        <v>549</v>
      </c>
      <c r="Q33" s="4">
        <v>3</v>
      </c>
    </row>
    <row r="34" spans="1:17" x14ac:dyDescent="0.2">
      <c r="A34" s="4" t="s">
        <v>111</v>
      </c>
      <c r="B34" s="4">
        <v>63711</v>
      </c>
      <c r="C34" s="4">
        <v>16018</v>
      </c>
      <c r="D34" s="4">
        <v>438</v>
      </c>
      <c r="E34" s="4">
        <v>2989</v>
      </c>
      <c r="F34" s="4">
        <v>352</v>
      </c>
      <c r="G34" s="4">
        <v>628</v>
      </c>
      <c r="H34" s="4">
        <v>683</v>
      </c>
      <c r="I34" s="4">
        <v>4427</v>
      </c>
      <c r="J34" s="4">
        <v>2800</v>
      </c>
      <c r="K34" s="4">
        <v>15403</v>
      </c>
      <c r="L34" s="4">
        <v>296</v>
      </c>
      <c r="M34" s="4">
        <v>1931</v>
      </c>
      <c r="N34" s="4">
        <v>11897</v>
      </c>
      <c r="O34" s="4">
        <v>1412</v>
      </c>
      <c r="P34" s="4">
        <v>4216</v>
      </c>
      <c r="Q34" s="4">
        <v>221</v>
      </c>
    </row>
    <row r="35" spans="1:17" x14ac:dyDescent="0.2">
      <c r="A35" s="4" t="s">
        <v>112</v>
      </c>
      <c r="B35" s="4">
        <v>56955</v>
      </c>
      <c r="C35" s="4">
        <v>24060</v>
      </c>
      <c r="D35" s="4">
        <v>217</v>
      </c>
      <c r="E35" s="4">
        <v>1602</v>
      </c>
      <c r="F35" s="4">
        <v>92</v>
      </c>
      <c r="G35" s="4">
        <v>136</v>
      </c>
      <c r="H35" s="4">
        <v>373</v>
      </c>
      <c r="I35" s="4">
        <v>7798</v>
      </c>
      <c r="J35" s="4">
        <v>6864</v>
      </c>
      <c r="K35" s="4">
        <v>5525</v>
      </c>
      <c r="L35" s="4">
        <v>77</v>
      </c>
      <c r="M35" s="4">
        <v>3317</v>
      </c>
      <c r="N35" s="4">
        <v>4204</v>
      </c>
      <c r="O35" s="4">
        <v>733</v>
      </c>
      <c r="P35" s="4">
        <v>1932</v>
      </c>
      <c r="Q35" s="4">
        <v>25</v>
      </c>
    </row>
    <row r="36" spans="1:17" x14ac:dyDescent="0.2">
      <c r="A36" s="4" t="s">
        <v>113</v>
      </c>
      <c r="B36" s="4">
        <v>21328</v>
      </c>
      <c r="C36" s="4">
        <v>7914</v>
      </c>
      <c r="D36" s="4">
        <v>110</v>
      </c>
      <c r="E36" s="4">
        <v>499</v>
      </c>
      <c r="F36" s="4">
        <v>25</v>
      </c>
      <c r="G36" s="4">
        <v>35</v>
      </c>
      <c r="H36" s="4">
        <v>124</v>
      </c>
      <c r="I36" s="4">
        <v>5520</v>
      </c>
      <c r="J36" s="4">
        <v>1405</v>
      </c>
      <c r="K36" s="4">
        <v>1939</v>
      </c>
      <c r="L36" s="4">
        <v>37</v>
      </c>
      <c r="M36" s="4">
        <v>653</v>
      </c>
      <c r="N36" s="4">
        <v>2298</v>
      </c>
      <c r="O36" s="4">
        <v>188</v>
      </c>
      <c r="P36" s="4">
        <v>541</v>
      </c>
      <c r="Q36" s="4">
        <v>40</v>
      </c>
    </row>
    <row r="37" spans="1:17" x14ac:dyDescent="0.2">
      <c r="A37" s="4" t="s">
        <v>114</v>
      </c>
      <c r="B37" s="4">
        <v>9602</v>
      </c>
      <c r="C37" s="4">
        <v>2280</v>
      </c>
      <c r="D37" s="4">
        <v>212</v>
      </c>
      <c r="E37" s="4">
        <v>284</v>
      </c>
      <c r="F37" s="4">
        <v>39</v>
      </c>
      <c r="G37" s="4">
        <v>178</v>
      </c>
      <c r="H37" s="4">
        <v>67</v>
      </c>
      <c r="I37" s="4">
        <v>721</v>
      </c>
      <c r="J37" s="4">
        <v>718</v>
      </c>
      <c r="K37" s="4">
        <v>2072</v>
      </c>
      <c r="L37" s="4">
        <v>65</v>
      </c>
      <c r="M37" s="4">
        <v>254</v>
      </c>
      <c r="N37" s="4">
        <v>1609</v>
      </c>
      <c r="O37" s="4">
        <v>316</v>
      </c>
      <c r="P37" s="4">
        <v>720</v>
      </c>
      <c r="Q37" s="4">
        <v>67</v>
      </c>
    </row>
    <row r="38" spans="1:17" x14ac:dyDescent="0.2">
      <c r="A38" s="4" t="s">
        <v>115</v>
      </c>
      <c r="B38" s="4">
        <v>1396</v>
      </c>
      <c r="C38" s="4">
        <v>230</v>
      </c>
      <c r="D38" s="4">
        <v>3</v>
      </c>
      <c r="E38" s="4">
        <v>54</v>
      </c>
      <c r="F38" s="4">
        <v>2</v>
      </c>
      <c r="G38" s="4">
        <v>16</v>
      </c>
      <c r="H38" s="4">
        <v>16</v>
      </c>
      <c r="I38" s="4">
        <v>99</v>
      </c>
      <c r="J38" s="4">
        <v>32</v>
      </c>
      <c r="K38" s="4">
        <v>99</v>
      </c>
      <c r="L38" s="4">
        <v>1</v>
      </c>
      <c r="M38" s="4">
        <v>2</v>
      </c>
      <c r="N38" s="4">
        <v>811</v>
      </c>
      <c r="O38" s="4">
        <v>7</v>
      </c>
      <c r="P38" s="4">
        <v>24</v>
      </c>
      <c r="Q38" s="4">
        <v>0</v>
      </c>
    </row>
    <row r="40" spans="1:17" x14ac:dyDescent="0.2">
      <c r="A40" s="4" t="s">
        <v>117</v>
      </c>
      <c r="B40" s="4">
        <v>245485</v>
      </c>
      <c r="C40" s="4">
        <v>68553</v>
      </c>
      <c r="D40" s="4">
        <v>4361</v>
      </c>
      <c r="E40" s="4">
        <v>12542</v>
      </c>
      <c r="F40" s="4">
        <v>2671</v>
      </c>
      <c r="G40" s="4">
        <v>3357</v>
      </c>
      <c r="H40" s="4">
        <v>4598</v>
      </c>
      <c r="I40" s="4">
        <v>25100</v>
      </c>
      <c r="J40" s="4">
        <v>17016</v>
      </c>
      <c r="K40" s="4">
        <v>41249</v>
      </c>
      <c r="L40" s="4">
        <v>1607</v>
      </c>
      <c r="M40" s="4">
        <v>9189</v>
      </c>
      <c r="N40" s="4">
        <v>34460</v>
      </c>
      <c r="O40" s="4">
        <v>4843</v>
      </c>
      <c r="P40" s="4">
        <v>15037</v>
      </c>
      <c r="Q40" s="4">
        <v>902</v>
      </c>
    </row>
    <row r="41" spans="1:17" x14ac:dyDescent="0.2">
      <c r="A41" s="4" t="s">
        <v>106</v>
      </c>
      <c r="B41" s="4">
        <v>184580</v>
      </c>
      <c r="C41" s="4">
        <v>52283</v>
      </c>
      <c r="D41" s="4">
        <v>3837</v>
      </c>
      <c r="E41" s="4">
        <v>10599</v>
      </c>
      <c r="F41" s="4">
        <v>2474</v>
      </c>
      <c r="G41" s="4">
        <v>2484</v>
      </c>
      <c r="H41" s="4">
        <v>3373</v>
      </c>
      <c r="I41" s="4">
        <v>21451</v>
      </c>
      <c r="J41" s="4">
        <v>13080</v>
      </c>
      <c r="K41" s="4">
        <v>27797</v>
      </c>
      <c r="L41" s="4">
        <v>1385</v>
      </c>
      <c r="M41" s="4">
        <v>7861</v>
      </c>
      <c r="N41" s="4">
        <v>21908</v>
      </c>
      <c r="O41" s="4">
        <v>3847</v>
      </c>
      <c r="P41" s="4">
        <v>11452</v>
      </c>
      <c r="Q41" s="4">
        <v>749</v>
      </c>
    </row>
    <row r="42" spans="1:17" x14ac:dyDescent="0.2">
      <c r="A42" s="4" t="s">
        <v>107</v>
      </c>
      <c r="B42" s="4">
        <v>1147</v>
      </c>
      <c r="C42" s="4">
        <v>180</v>
      </c>
      <c r="D42" s="4">
        <v>28</v>
      </c>
      <c r="E42" s="4">
        <v>179</v>
      </c>
      <c r="F42" s="4">
        <v>21</v>
      </c>
      <c r="G42" s="4">
        <v>96</v>
      </c>
      <c r="H42" s="4">
        <v>110</v>
      </c>
      <c r="I42" s="4">
        <v>65</v>
      </c>
      <c r="J42" s="4">
        <v>52</v>
      </c>
      <c r="K42" s="4">
        <v>175</v>
      </c>
      <c r="L42" s="4">
        <v>8</v>
      </c>
      <c r="M42" s="4">
        <v>47</v>
      </c>
      <c r="N42" s="4">
        <v>28</v>
      </c>
      <c r="O42" s="4">
        <v>17</v>
      </c>
      <c r="P42" s="4">
        <v>140</v>
      </c>
      <c r="Q42" s="4">
        <v>1</v>
      </c>
    </row>
    <row r="43" spans="1:17" x14ac:dyDescent="0.2">
      <c r="A43" s="4" t="s">
        <v>108</v>
      </c>
      <c r="B43" s="4">
        <v>2343</v>
      </c>
      <c r="C43" s="4">
        <v>349</v>
      </c>
      <c r="D43" s="4">
        <v>37</v>
      </c>
      <c r="E43" s="4">
        <v>182</v>
      </c>
      <c r="F43" s="4">
        <v>12</v>
      </c>
      <c r="G43" s="4">
        <v>74</v>
      </c>
      <c r="H43" s="4">
        <v>140</v>
      </c>
      <c r="I43" s="4">
        <v>166</v>
      </c>
      <c r="J43" s="4">
        <v>175</v>
      </c>
      <c r="K43" s="4">
        <v>576</v>
      </c>
      <c r="L43" s="4">
        <v>27</v>
      </c>
      <c r="M43" s="4">
        <v>134</v>
      </c>
      <c r="N43" s="4">
        <v>128</v>
      </c>
      <c r="O43" s="4">
        <v>43</v>
      </c>
      <c r="P43" s="4">
        <v>297</v>
      </c>
      <c r="Q43" s="4">
        <v>3</v>
      </c>
    </row>
    <row r="44" spans="1:17" x14ac:dyDescent="0.2">
      <c r="A44" s="4" t="s">
        <v>109</v>
      </c>
      <c r="B44" s="4">
        <v>2468</v>
      </c>
      <c r="C44" s="4">
        <v>537</v>
      </c>
      <c r="D44" s="4">
        <v>34</v>
      </c>
      <c r="E44" s="4">
        <v>155</v>
      </c>
      <c r="F44" s="4">
        <v>20</v>
      </c>
      <c r="G44" s="4">
        <v>112</v>
      </c>
      <c r="H44" s="4">
        <v>110</v>
      </c>
      <c r="I44" s="4">
        <v>110</v>
      </c>
      <c r="J44" s="4">
        <v>218</v>
      </c>
      <c r="K44" s="4">
        <v>459</v>
      </c>
      <c r="L44" s="4">
        <v>40</v>
      </c>
      <c r="M44" s="4">
        <v>131</v>
      </c>
      <c r="N44" s="4">
        <v>208</v>
      </c>
      <c r="O44" s="4">
        <v>48</v>
      </c>
      <c r="P44" s="4">
        <v>283</v>
      </c>
      <c r="Q44" s="4">
        <v>3</v>
      </c>
    </row>
    <row r="45" spans="1:17" x14ac:dyDescent="0.2">
      <c r="A45" s="4" t="s">
        <v>110</v>
      </c>
      <c r="B45" s="4">
        <v>1293</v>
      </c>
      <c r="C45" s="4">
        <v>281</v>
      </c>
      <c r="D45" s="4">
        <v>21</v>
      </c>
      <c r="E45" s="4">
        <v>89</v>
      </c>
      <c r="F45" s="4">
        <v>8</v>
      </c>
      <c r="G45" s="4">
        <v>35</v>
      </c>
      <c r="H45" s="4">
        <v>39</v>
      </c>
      <c r="I45" s="4">
        <v>64</v>
      </c>
      <c r="J45" s="4">
        <v>157</v>
      </c>
      <c r="K45" s="4">
        <v>197</v>
      </c>
      <c r="L45" s="4">
        <v>10</v>
      </c>
      <c r="M45" s="4">
        <v>64</v>
      </c>
      <c r="N45" s="4">
        <v>123</v>
      </c>
      <c r="O45" s="4">
        <v>28</v>
      </c>
      <c r="P45" s="4">
        <v>176</v>
      </c>
      <c r="Q45" s="4">
        <v>1</v>
      </c>
    </row>
    <row r="46" spans="1:17" x14ac:dyDescent="0.2">
      <c r="A46" s="4" t="s">
        <v>111</v>
      </c>
      <c r="B46" s="4">
        <v>27772</v>
      </c>
      <c r="C46" s="4">
        <v>6308</v>
      </c>
      <c r="D46" s="4">
        <v>122</v>
      </c>
      <c r="E46" s="4">
        <v>683</v>
      </c>
      <c r="F46" s="4">
        <v>89</v>
      </c>
      <c r="G46" s="4">
        <v>224</v>
      </c>
      <c r="H46" s="4">
        <v>574</v>
      </c>
      <c r="I46" s="4">
        <v>1171</v>
      </c>
      <c r="J46" s="4">
        <v>889</v>
      </c>
      <c r="K46" s="4">
        <v>7796</v>
      </c>
      <c r="L46" s="4">
        <v>94</v>
      </c>
      <c r="M46" s="4">
        <v>386</v>
      </c>
      <c r="N46" s="4">
        <v>7396</v>
      </c>
      <c r="O46" s="4">
        <v>434</v>
      </c>
      <c r="P46" s="4">
        <v>1518</v>
      </c>
      <c r="Q46" s="4">
        <v>88</v>
      </c>
    </row>
    <row r="47" spans="1:17" x14ac:dyDescent="0.2">
      <c r="A47" s="4" t="s">
        <v>112</v>
      </c>
      <c r="B47" s="4">
        <v>13726</v>
      </c>
      <c r="C47" s="4">
        <v>5691</v>
      </c>
      <c r="D47" s="4">
        <v>74</v>
      </c>
      <c r="E47" s="4">
        <v>386</v>
      </c>
      <c r="F47" s="4">
        <v>20</v>
      </c>
      <c r="G47" s="4">
        <v>51</v>
      </c>
      <c r="H47" s="4">
        <v>121</v>
      </c>
      <c r="I47" s="4">
        <v>982</v>
      </c>
      <c r="J47" s="4">
        <v>1376</v>
      </c>
      <c r="K47" s="4">
        <v>1949</v>
      </c>
      <c r="L47" s="4">
        <v>15</v>
      </c>
      <c r="M47" s="4">
        <v>232</v>
      </c>
      <c r="N47" s="4">
        <v>2073</v>
      </c>
      <c r="O47" s="4">
        <v>217</v>
      </c>
      <c r="P47" s="4">
        <v>513</v>
      </c>
      <c r="Q47" s="4">
        <v>26</v>
      </c>
    </row>
    <row r="48" spans="1:17" x14ac:dyDescent="0.2">
      <c r="A48" s="4" t="s">
        <v>113</v>
      </c>
      <c r="B48" s="4">
        <v>3099</v>
      </c>
      <c r="C48" s="4">
        <v>865</v>
      </c>
      <c r="D48" s="4">
        <v>34</v>
      </c>
      <c r="E48" s="4">
        <v>123</v>
      </c>
      <c r="F48" s="4">
        <v>12</v>
      </c>
      <c r="G48" s="4">
        <v>15</v>
      </c>
      <c r="H48" s="4">
        <v>50</v>
      </c>
      <c r="I48" s="4">
        <v>267</v>
      </c>
      <c r="J48" s="4">
        <v>412</v>
      </c>
      <c r="K48" s="4">
        <v>386</v>
      </c>
      <c r="L48" s="4">
        <v>2</v>
      </c>
      <c r="M48" s="4">
        <v>37</v>
      </c>
      <c r="N48" s="4">
        <v>756</v>
      </c>
      <c r="O48" s="4">
        <v>59</v>
      </c>
      <c r="P48" s="4">
        <v>80</v>
      </c>
      <c r="Q48" s="4">
        <v>1</v>
      </c>
    </row>
    <row r="49" spans="1:17" x14ac:dyDescent="0.2">
      <c r="A49" s="4" t="s">
        <v>114</v>
      </c>
      <c r="B49" s="4">
        <v>7663</v>
      </c>
      <c r="C49" s="4">
        <v>1594</v>
      </c>
      <c r="D49" s="4">
        <v>166</v>
      </c>
      <c r="E49" s="4">
        <v>127</v>
      </c>
      <c r="F49" s="4">
        <v>7</v>
      </c>
      <c r="G49" s="4">
        <v>244</v>
      </c>
      <c r="H49" s="4">
        <v>77</v>
      </c>
      <c r="I49" s="4">
        <v>693</v>
      </c>
      <c r="J49" s="4">
        <v>624</v>
      </c>
      <c r="K49" s="4">
        <v>1750</v>
      </c>
      <c r="L49" s="4">
        <v>25</v>
      </c>
      <c r="M49" s="4">
        <v>268</v>
      </c>
      <c r="N49" s="4">
        <v>1382</v>
      </c>
      <c r="O49" s="4">
        <v>143</v>
      </c>
      <c r="P49" s="4">
        <v>533</v>
      </c>
      <c r="Q49" s="4">
        <v>30</v>
      </c>
    </row>
    <row r="50" spans="1:17" x14ac:dyDescent="0.2">
      <c r="A50" s="4" t="s">
        <v>115</v>
      </c>
      <c r="B50" s="4">
        <v>1394</v>
      </c>
      <c r="C50" s="4">
        <v>465</v>
      </c>
      <c r="D50" s="4">
        <v>8</v>
      </c>
      <c r="E50" s="4">
        <v>19</v>
      </c>
      <c r="F50" s="4">
        <v>8</v>
      </c>
      <c r="G50" s="4">
        <v>22</v>
      </c>
      <c r="H50" s="4">
        <v>4</v>
      </c>
      <c r="I50" s="4">
        <v>131</v>
      </c>
      <c r="J50" s="4">
        <v>33</v>
      </c>
      <c r="K50" s="4">
        <v>164</v>
      </c>
      <c r="L50" s="4">
        <v>1</v>
      </c>
      <c r="M50" s="4">
        <v>29</v>
      </c>
      <c r="N50" s="4">
        <v>458</v>
      </c>
      <c r="O50" s="4">
        <v>7</v>
      </c>
      <c r="P50" s="4">
        <v>45</v>
      </c>
      <c r="Q50" s="4">
        <v>0</v>
      </c>
    </row>
    <row r="51" spans="1:17" x14ac:dyDescent="0.2">
      <c r="A51" s="4" t="s">
        <v>118</v>
      </c>
      <c r="B51" s="4">
        <v>0</v>
      </c>
      <c r="C51" s="4">
        <v>0</v>
      </c>
      <c r="D51" s="4">
        <v>0</v>
      </c>
      <c r="E51" s="4">
        <v>0</v>
      </c>
      <c r="F51" s="4">
        <v>0</v>
      </c>
      <c r="G51" s="4">
        <v>0</v>
      </c>
      <c r="H51" s="4">
        <v>0</v>
      </c>
      <c r="I51" s="4">
        <v>0</v>
      </c>
      <c r="J51" s="4">
        <v>0</v>
      </c>
      <c r="K51" s="4">
        <v>0</v>
      </c>
      <c r="L51" s="4">
        <v>0</v>
      </c>
      <c r="M51" s="4">
        <v>0</v>
      </c>
      <c r="N51" s="4">
        <v>0</v>
      </c>
      <c r="O51" s="4">
        <v>0</v>
      </c>
      <c r="P51" s="4">
        <v>0</v>
      </c>
      <c r="Q51" s="4">
        <v>0</v>
      </c>
    </row>
    <row r="53" spans="1:17" x14ac:dyDescent="0.2">
      <c r="A53" s="4" t="s">
        <v>119</v>
      </c>
    </row>
    <row r="55" spans="1:17" x14ac:dyDescent="0.2">
      <c r="A55" s="4" t="s">
        <v>120</v>
      </c>
      <c r="B55" s="4">
        <v>441588</v>
      </c>
      <c r="C55" s="4">
        <v>126079</v>
      </c>
      <c r="D55" s="4">
        <v>8142</v>
      </c>
      <c r="E55" s="4">
        <v>23734</v>
      </c>
      <c r="F55" s="4">
        <v>5134</v>
      </c>
      <c r="G55" s="4">
        <v>6469</v>
      </c>
      <c r="H55" s="4">
        <v>8519</v>
      </c>
      <c r="I55" s="4">
        <v>45799</v>
      </c>
      <c r="J55" s="4">
        <v>31778</v>
      </c>
      <c r="K55" s="4">
        <v>71185</v>
      </c>
      <c r="L55" s="4">
        <v>2910</v>
      </c>
      <c r="M55" s="4">
        <v>17311</v>
      </c>
      <c r="N55" s="4">
        <v>57113</v>
      </c>
      <c r="O55" s="4">
        <v>8658</v>
      </c>
      <c r="P55" s="4">
        <v>27069</v>
      </c>
      <c r="Q55" s="4">
        <v>1688</v>
      </c>
    </row>
    <row r="56" spans="1:17" x14ac:dyDescent="0.2">
      <c r="A56" s="4" t="s">
        <v>121</v>
      </c>
      <c r="B56" s="4">
        <v>155894</v>
      </c>
      <c r="C56" s="4">
        <v>29350</v>
      </c>
      <c r="D56" s="4">
        <v>6207</v>
      </c>
      <c r="E56" s="4">
        <v>15858</v>
      </c>
      <c r="F56" s="4">
        <v>3688</v>
      </c>
      <c r="G56" s="4">
        <v>4861</v>
      </c>
      <c r="H56" s="4">
        <v>5522</v>
      </c>
      <c r="I56" s="4">
        <v>15945</v>
      </c>
      <c r="J56" s="4">
        <v>15988</v>
      </c>
      <c r="K56" s="4">
        <v>22083</v>
      </c>
      <c r="L56" s="4">
        <v>2129</v>
      </c>
      <c r="M56" s="4">
        <v>6944</v>
      </c>
      <c r="N56" s="4">
        <v>10889</v>
      </c>
      <c r="O56" s="4">
        <v>2872</v>
      </c>
      <c r="P56" s="4">
        <v>12830</v>
      </c>
      <c r="Q56" s="4">
        <v>728</v>
      </c>
    </row>
    <row r="57" spans="1:17" x14ac:dyDescent="0.2">
      <c r="A57" s="4" t="s">
        <v>122</v>
      </c>
      <c r="B57" s="4">
        <v>285694</v>
      </c>
      <c r="C57" s="4">
        <v>96729</v>
      </c>
      <c r="D57" s="4">
        <v>1935</v>
      </c>
      <c r="E57" s="4">
        <v>7876</v>
      </c>
      <c r="F57" s="4">
        <v>1446</v>
      </c>
      <c r="G57" s="4">
        <v>1608</v>
      </c>
      <c r="H57" s="4">
        <v>2997</v>
      </c>
      <c r="I57" s="4">
        <v>29854</v>
      </c>
      <c r="J57" s="4">
        <v>15790</v>
      </c>
      <c r="K57" s="4">
        <v>49102</v>
      </c>
      <c r="L57" s="4">
        <v>781</v>
      </c>
      <c r="M57" s="4">
        <v>10367</v>
      </c>
      <c r="N57" s="4">
        <v>46224</v>
      </c>
      <c r="O57" s="4">
        <v>5786</v>
      </c>
      <c r="P57" s="4">
        <v>14239</v>
      </c>
      <c r="Q57" s="4">
        <v>960</v>
      </c>
    </row>
    <row r="58" spans="1:17" x14ac:dyDescent="0.2">
      <c r="A58" s="4" t="s">
        <v>103</v>
      </c>
      <c r="B58" s="4">
        <v>222528</v>
      </c>
      <c r="C58" s="4">
        <v>64057</v>
      </c>
      <c r="D58" s="4">
        <v>4067</v>
      </c>
      <c r="E58" s="4">
        <v>12276</v>
      </c>
      <c r="F58" s="4">
        <v>2664</v>
      </c>
      <c r="G58" s="4">
        <v>3243</v>
      </c>
      <c r="H58" s="4">
        <v>4367</v>
      </c>
      <c r="I58" s="4">
        <v>23215</v>
      </c>
      <c r="J58" s="4">
        <v>16368</v>
      </c>
      <c r="K58" s="4">
        <v>35290</v>
      </c>
      <c r="L58" s="4">
        <v>1454</v>
      </c>
      <c r="M58" s="4">
        <v>8904</v>
      </c>
      <c r="N58" s="4">
        <v>27959</v>
      </c>
      <c r="O58" s="4">
        <v>4325</v>
      </c>
      <c r="P58" s="4">
        <v>13476</v>
      </c>
      <c r="Q58" s="4">
        <v>863</v>
      </c>
    </row>
    <row r="59" spans="1:17" x14ac:dyDescent="0.2">
      <c r="A59" s="4" t="s">
        <v>121</v>
      </c>
      <c r="B59" s="4">
        <v>100226</v>
      </c>
      <c r="C59" s="4">
        <v>19484</v>
      </c>
      <c r="D59" s="4">
        <v>3564</v>
      </c>
      <c r="E59" s="4">
        <v>10296</v>
      </c>
      <c r="F59" s="4">
        <v>2380</v>
      </c>
      <c r="G59" s="4">
        <v>2715</v>
      </c>
      <c r="H59" s="4">
        <v>3413</v>
      </c>
      <c r="I59" s="4">
        <v>10538</v>
      </c>
      <c r="J59" s="4">
        <v>10022</v>
      </c>
      <c r="K59" s="4">
        <v>13895</v>
      </c>
      <c r="L59" s="4">
        <v>1229</v>
      </c>
      <c r="M59" s="4">
        <v>4824</v>
      </c>
      <c r="N59" s="4">
        <v>7089</v>
      </c>
      <c r="O59" s="4">
        <v>1901</v>
      </c>
      <c r="P59" s="4">
        <v>8303</v>
      </c>
      <c r="Q59" s="4">
        <v>573</v>
      </c>
    </row>
    <row r="60" spans="1:17" x14ac:dyDescent="0.2">
      <c r="A60" s="4" t="s">
        <v>122</v>
      </c>
      <c r="B60" s="4">
        <v>122302</v>
      </c>
      <c r="C60" s="4">
        <v>44573</v>
      </c>
      <c r="D60" s="4">
        <v>503</v>
      </c>
      <c r="E60" s="4">
        <v>1980</v>
      </c>
      <c r="F60" s="4">
        <v>284</v>
      </c>
      <c r="G60" s="4">
        <v>528</v>
      </c>
      <c r="H60" s="4">
        <v>954</v>
      </c>
      <c r="I60" s="4">
        <v>12677</v>
      </c>
      <c r="J60" s="4">
        <v>6346</v>
      </c>
      <c r="K60" s="4">
        <v>21395</v>
      </c>
      <c r="L60" s="4">
        <v>225</v>
      </c>
      <c r="M60" s="4">
        <v>4080</v>
      </c>
      <c r="N60" s="4">
        <v>20870</v>
      </c>
      <c r="O60" s="4">
        <v>2424</v>
      </c>
      <c r="P60" s="4">
        <v>5173</v>
      </c>
      <c r="Q60" s="4">
        <v>290</v>
      </c>
    </row>
    <row r="61" spans="1:17" x14ac:dyDescent="0.2">
      <c r="A61" s="4" t="s">
        <v>104</v>
      </c>
      <c r="B61" s="4">
        <v>219060</v>
      </c>
      <c r="C61" s="4">
        <v>62022</v>
      </c>
      <c r="D61" s="4">
        <v>4075</v>
      </c>
      <c r="E61" s="4">
        <v>11458</v>
      </c>
      <c r="F61" s="4">
        <v>2470</v>
      </c>
      <c r="G61" s="4">
        <v>3226</v>
      </c>
      <c r="H61" s="4">
        <v>4152</v>
      </c>
      <c r="I61" s="4">
        <v>22584</v>
      </c>
      <c r="J61" s="4">
        <v>15410</v>
      </c>
      <c r="K61" s="4">
        <v>35895</v>
      </c>
      <c r="L61" s="4">
        <v>1456</v>
      </c>
      <c r="M61" s="4">
        <v>8407</v>
      </c>
      <c r="N61" s="4">
        <v>29154</v>
      </c>
      <c r="O61" s="4">
        <v>4333</v>
      </c>
      <c r="P61" s="4">
        <v>13593</v>
      </c>
      <c r="Q61" s="4">
        <v>825</v>
      </c>
    </row>
    <row r="62" spans="1:17" x14ac:dyDescent="0.2">
      <c r="A62" s="4" t="s">
        <v>121</v>
      </c>
      <c r="B62" s="4">
        <v>55668</v>
      </c>
      <c r="C62" s="4">
        <v>9866</v>
      </c>
      <c r="D62" s="4">
        <v>2643</v>
      </c>
      <c r="E62" s="4">
        <v>5562</v>
      </c>
      <c r="F62" s="4">
        <v>1308</v>
      </c>
      <c r="G62" s="4">
        <v>2146</v>
      </c>
      <c r="H62" s="4">
        <v>2109</v>
      </c>
      <c r="I62" s="4">
        <v>5407</v>
      </c>
      <c r="J62" s="4">
        <v>5966</v>
      </c>
      <c r="K62" s="4">
        <v>8188</v>
      </c>
      <c r="L62" s="4">
        <v>900</v>
      </c>
      <c r="M62" s="4">
        <v>2120</v>
      </c>
      <c r="N62" s="4">
        <v>3800</v>
      </c>
      <c r="O62" s="4">
        <v>971</v>
      </c>
      <c r="P62" s="4">
        <v>4527</v>
      </c>
      <c r="Q62" s="4">
        <v>155</v>
      </c>
    </row>
    <row r="63" spans="1:17" x14ac:dyDescent="0.2">
      <c r="A63" s="4" t="s">
        <v>122</v>
      </c>
      <c r="B63" s="4">
        <v>163392</v>
      </c>
      <c r="C63" s="4">
        <v>52156</v>
      </c>
      <c r="D63" s="4">
        <v>1432</v>
      </c>
      <c r="E63" s="4">
        <v>5896</v>
      </c>
      <c r="F63" s="4">
        <v>1162</v>
      </c>
      <c r="G63" s="4">
        <v>1080</v>
      </c>
      <c r="H63" s="4">
        <v>2043</v>
      </c>
      <c r="I63" s="4">
        <v>17177</v>
      </c>
      <c r="J63" s="4">
        <v>9444</v>
      </c>
      <c r="K63" s="4">
        <v>27707</v>
      </c>
      <c r="L63" s="4">
        <v>556</v>
      </c>
      <c r="M63" s="4">
        <v>6287</v>
      </c>
      <c r="N63" s="4">
        <v>25354</v>
      </c>
      <c r="O63" s="4">
        <v>3362</v>
      </c>
      <c r="P63" s="4">
        <v>9066</v>
      </c>
      <c r="Q63" s="4">
        <v>670</v>
      </c>
    </row>
    <row r="64" spans="1:17" x14ac:dyDescent="0.2">
      <c r="A64" s="127" t="s">
        <v>123</v>
      </c>
      <c r="B64" s="127"/>
      <c r="C64" s="127"/>
      <c r="D64" s="127"/>
      <c r="E64" s="127"/>
      <c r="F64" s="127"/>
      <c r="G64" s="127"/>
      <c r="H64" s="127"/>
      <c r="I64" s="127"/>
      <c r="J64" s="127"/>
      <c r="K64" s="127"/>
      <c r="L64" s="127"/>
      <c r="M64" s="127"/>
      <c r="N64" s="127"/>
      <c r="O64" s="127"/>
      <c r="P64" s="127"/>
      <c r="Q64" s="127"/>
    </row>
  </sheetData>
  <mergeCells count="1">
    <mergeCell ref="A64:Q6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479F4-D3DA-42D2-8D0E-391D1AC48E25}">
  <dimension ref="A1:Q33"/>
  <sheetViews>
    <sheetView view="pageBreakPreview" zoomScale="125" zoomScaleNormal="100" zoomScaleSheetLayoutView="125" workbookViewId="0">
      <selection activeCell="A61" sqref="A61:XFD62"/>
    </sheetView>
  </sheetViews>
  <sheetFormatPr defaultColWidth="9" defaultRowHeight="9.6" x14ac:dyDescent="0.2"/>
  <cols>
    <col min="1" max="1" width="9" style="4"/>
    <col min="2" max="17" width="4.5546875" style="4" customWidth="1"/>
    <col min="18" max="16384" width="9" style="4"/>
  </cols>
  <sheetData>
    <row r="1" spans="1:17" x14ac:dyDescent="0.2">
      <c r="A1" s="4" t="s">
        <v>124</v>
      </c>
    </row>
    <row r="2" spans="1:17" x14ac:dyDescent="0.2">
      <c r="A2" s="5" t="s">
        <v>125</v>
      </c>
      <c r="B2" s="6"/>
      <c r="C2" s="6"/>
      <c r="D2" s="6"/>
      <c r="E2" s="7" t="s">
        <v>89</v>
      </c>
      <c r="F2" s="6"/>
      <c r="G2" s="6"/>
      <c r="H2" s="7" t="s">
        <v>90</v>
      </c>
      <c r="I2" s="7" t="s">
        <v>91</v>
      </c>
      <c r="J2" s="7" t="s">
        <v>92</v>
      </c>
      <c r="K2" s="7" t="s">
        <v>93</v>
      </c>
      <c r="L2" s="6"/>
      <c r="M2" s="6"/>
      <c r="N2" s="6"/>
      <c r="O2" s="6"/>
      <c r="P2" s="6"/>
      <c r="Q2" s="8"/>
    </row>
    <row r="3" spans="1:17" s="12" customFormat="1" x14ac:dyDescent="0.2">
      <c r="A3" s="9" t="s">
        <v>126</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100</v>
      </c>
      <c r="B4" s="4">
        <v>497647</v>
      </c>
      <c r="C4" s="4">
        <v>139670</v>
      </c>
      <c r="D4" s="4">
        <v>8751</v>
      </c>
      <c r="E4" s="4">
        <v>26039</v>
      </c>
      <c r="F4" s="4">
        <v>5578</v>
      </c>
      <c r="G4" s="4">
        <v>6778</v>
      </c>
      <c r="H4" s="4">
        <v>9396</v>
      </c>
      <c r="I4" s="4">
        <v>51011</v>
      </c>
      <c r="J4" s="4">
        <v>35010</v>
      </c>
      <c r="K4" s="4">
        <v>82621</v>
      </c>
      <c r="L4" s="4">
        <v>3296</v>
      </c>
      <c r="M4" s="4">
        <v>18902</v>
      </c>
      <c r="N4" s="4">
        <v>68831</v>
      </c>
      <c r="O4" s="4">
        <v>9689</v>
      </c>
      <c r="P4" s="4">
        <v>30234</v>
      </c>
      <c r="Q4" s="4">
        <v>1841</v>
      </c>
    </row>
    <row r="5" spans="1:17" x14ac:dyDescent="0.2">
      <c r="A5" s="4" t="s">
        <v>127</v>
      </c>
      <c r="B5" s="4">
        <v>5481</v>
      </c>
      <c r="C5" s="4">
        <v>1514</v>
      </c>
      <c r="D5" s="4">
        <v>153</v>
      </c>
      <c r="E5" s="4">
        <v>63</v>
      </c>
      <c r="F5" s="4">
        <v>22</v>
      </c>
      <c r="G5" s="4">
        <v>23</v>
      </c>
      <c r="H5" s="4">
        <v>84</v>
      </c>
      <c r="I5" s="4">
        <v>399</v>
      </c>
      <c r="J5" s="4">
        <v>293</v>
      </c>
      <c r="K5" s="4">
        <v>1107</v>
      </c>
      <c r="L5" s="4">
        <v>10</v>
      </c>
      <c r="M5" s="4">
        <v>103</v>
      </c>
      <c r="N5" s="4">
        <v>1167</v>
      </c>
      <c r="O5" s="4">
        <v>111</v>
      </c>
      <c r="P5" s="4">
        <v>430</v>
      </c>
      <c r="Q5" s="4">
        <v>2</v>
      </c>
    </row>
    <row r="6" spans="1:17" x14ac:dyDescent="0.2">
      <c r="A6" s="4" t="s">
        <v>128</v>
      </c>
      <c r="B6" s="4">
        <v>106815</v>
      </c>
      <c r="C6" s="4">
        <v>35184</v>
      </c>
      <c r="D6" s="4">
        <v>1107</v>
      </c>
      <c r="E6" s="4">
        <v>4703</v>
      </c>
      <c r="F6" s="4">
        <v>928</v>
      </c>
      <c r="G6" s="4">
        <v>769</v>
      </c>
      <c r="H6" s="4">
        <v>1108</v>
      </c>
      <c r="I6" s="4">
        <v>13944</v>
      </c>
      <c r="J6" s="4">
        <v>7077</v>
      </c>
      <c r="K6" s="4">
        <v>15578</v>
      </c>
      <c r="L6" s="4">
        <v>398</v>
      </c>
      <c r="M6" s="4">
        <v>5054</v>
      </c>
      <c r="N6" s="4">
        <v>12164</v>
      </c>
      <c r="O6" s="4">
        <v>2316</v>
      </c>
      <c r="P6" s="4">
        <v>5990</v>
      </c>
      <c r="Q6" s="4">
        <v>495</v>
      </c>
    </row>
    <row r="7" spans="1:17" x14ac:dyDescent="0.2">
      <c r="A7" s="4" t="s">
        <v>129</v>
      </c>
      <c r="B7" s="4">
        <v>56053</v>
      </c>
      <c r="C7" s="4">
        <v>13842</v>
      </c>
      <c r="D7" s="4">
        <v>627</v>
      </c>
      <c r="E7" s="4">
        <v>2308</v>
      </c>
      <c r="F7" s="4">
        <v>449</v>
      </c>
      <c r="G7" s="4">
        <v>287</v>
      </c>
      <c r="H7" s="4">
        <v>888</v>
      </c>
      <c r="I7" s="4">
        <v>5183</v>
      </c>
      <c r="J7" s="4">
        <v>3264</v>
      </c>
      <c r="K7" s="4">
        <v>11583</v>
      </c>
      <c r="L7" s="4">
        <v>393</v>
      </c>
      <c r="M7" s="4">
        <v>1644</v>
      </c>
      <c r="N7" s="4">
        <v>11094</v>
      </c>
      <c r="O7" s="4">
        <v>1092</v>
      </c>
      <c r="P7" s="4">
        <v>3244</v>
      </c>
      <c r="Q7" s="4">
        <v>155</v>
      </c>
    </row>
    <row r="8" spans="1:17" x14ac:dyDescent="0.2">
      <c r="A8" s="4" t="s">
        <v>75</v>
      </c>
      <c r="B8" s="4">
        <v>3118</v>
      </c>
      <c r="C8" s="4">
        <v>976</v>
      </c>
      <c r="D8" s="4">
        <v>93</v>
      </c>
      <c r="E8" s="4">
        <v>244</v>
      </c>
      <c r="F8" s="4">
        <v>21</v>
      </c>
      <c r="G8" s="4">
        <v>43</v>
      </c>
      <c r="H8" s="4">
        <v>54</v>
      </c>
      <c r="I8" s="4">
        <v>300</v>
      </c>
      <c r="J8" s="4">
        <v>254</v>
      </c>
      <c r="K8" s="4">
        <v>374</v>
      </c>
      <c r="L8" s="4">
        <v>20</v>
      </c>
      <c r="M8" s="4">
        <v>168</v>
      </c>
      <c r="N8" s="4">
        <v>250</v>
      </c>
      <c r="O8" s="4">
        <v>97</v>
      </c>
      <c r="P8" s="4">
        <v>188</v>
      </c>
      <c r="Q8" s="4">
        <v>36</v>
      </c>
    </row>
    <row r="9" spans="1:17" x14ac:dyDescent="0.2">
      <c r="A9" s="4" t="s">
        <v>74</v>
      </c>
      <c r="B9" s="4">
        <v>9709</v>
      </c>
      <c r="C9" s="4">
        <v>3108</v>
      </c>
      <c r="D9" s="4">
        <v>42</v>
      </c>
      <c r="E9" s="4">
        <v>240</v>
      </c>
      <c r="F9" s="4">
        <v>121</v>
      </c>
      <c r="G9" s="4">
        <v>73</v>
      </c>
      <c r="H9" s="4">
        <v>133</v>
      </c>
      <c r="I9" s="4">
        <v>1028</v>
      </c>
      <c r="J9" s="4">
        <v>811</v>
      </c>
      <c r="K9" s="4">
        <v>1579</v>
      </c>
      <c r="L9" s="4">
        <v>12</v>
      </c>
      <c r="M9" s="4">
        <v>401</v>
      </c>
      <c r="N9" s="4">
        <v>1603</v>
      </c>
      <c r="O9" s="4">
        <v>173</v>
      </c>
      <c r="P9" s="4">
        <v>359</v>
      </c>
      <c r="Q9" s="4">
        <v>26</v>
      </c>
    </row>
    <row r="10" spans="1:17" x14ac:dyDescent="0.2">
      <c r="A10" s="4" t="s">
        <v>130</v>
      </c>
      <c r="B10" s="4">
        <v>9512</v>
      </c>
      <c r="C10" s="4">
        <v>2672</v>
      </c>
      <c r="D10" s="4">
        <v>100</v>
      </c>
      <c r="E10" s="4">
        <v>528</v>
      </c>
      <c r="F10" s="4">
        <v>108</v>
      </c>
      <c r="G10" s="4">
        <v>166</v>
      </c>
      <c r="H10" s="4">
        <v>214</v>
      </c>
      <c r="I10" s="4">
        <v>727</v>
      </c>
      <c r="J10" s="4">
        <v>208</v>
      </c>
      <c r="K10" s="4">
        <v>1272</v>
      </c>
      <c r="L10" s="4">
        <v>65</v>
      </c>
      <c r="M10" s="4">
        <v>395</v>
      </c>
      <c r="N10" s="4">
        <v>1483</v>
      </c>
      <c r="O10" s="4">
        <v>311</v>
      </c>
      <c r="P10" s="4">
        <v>1088</v>
      </c>
      <c r="Q10" s="4">
        <v>175</v>
      </c>
    </row>
    <row r="11" spans="1:17" x14ac:dyDescent="0.2">
      <c r="A11" s="4" t="s">
        <v>131</v>
      </c>
      <c r="B11" s="4">
        <v>303489</v>
      </c>
      <c r="C11" s="4">
        <v>81686</v>
      </c>
      <c r="D11" s="4">
        <v>6607</v>
      </c>
      <c r="E11" s="4">
        <v>17882</v>
      </c>
      <c r="F11" s="4">
        <v>3917</v>
      </c>
      <c r="G11" s="4">
        <v>5376</v>
      </c>
      <c r="H11" s="4">
        <v>6892</v>
      </c>
      <c r="I11" s="4">
        <v>29186</v>
      </c>
      <c r="J11" s="4">
        <v>23020</v>
      </c>
      <c r="K11" s="4">
        <v>50676</v>
      </c>
      <c r="L11" s="4">
        <v>2389</v>
      </c>
      <c r="M11" s="4">
        <v>11117</v>
      </c>
      <c r="N11" s="4">
        <v>39409</v>
      </c>
      <c r="O11" s="4">
        <v>5562</v>
      </c>
      <c r="P11" s="4">
        <v>18818</v>
      </c>
      <c r="Q11" s="4">
        <v>952</v>
      </c>
    </row>
    <row r="12" spans="1:17" x14ac:dyDescent="0.2">
      <c r="A12" s="4" t="s">
        <v>115</v>
      </c>
      <c r="B12" s="4">
        <v>3470</v>
      </c>
      <c r="C12" s="4">
        <v>688</v>
      </c>
      <c r="D12" s="4">
        <v>22</v>
      </c>
      <c r="E12" s="4">
        <v>71</v>
      </c>
      <c r="F12" s="4">
        <v>12</v>
      </c>
      <c r="G12" s="4">
        <v>41</v>
      </c>
      <c r="H12" s="4">
        <v>23</v>
      </c>
      <c r="I12" s="4">
        <v>244</v>
      </c>
      <c r="J12" s="4">
        <v>83</v>
      </c>
      <c r="K12" s="4">
        <v>452</v>
      </c>
      <c r="L12" s="4">
        <v>9</v>
      </c>
      <c r="M12" s="4">
        <v>20</v>
      </c>
      <c r="N12" s="4">
        <v>1661</v>
      </c>
      <c r="O12" s="4">
        <v>27</v>
      </c>
      <c r="P12" s="4">
        <v>117</v>
      </c>
      <c r="Q12" s="4">
        <v>0</v>
      </c>
    </row>
    <row r="14" spans="1:17" x14ac:dyDescent="0.2">
      <c r="A14" s="4" t="s">
        <v>116</v>
      </c>
      <c r="B14" s="4">
        <v>250907</v>
      </c>
      <c r="C14" s="4">
        <v>70648</v>
      </c>
      <c r="D14" s="4">
        <v>4367</v>
      </c>
      <c r="E14" s="4">
        <v>13441</v>
      </c>
      <c r="F14" s="4">
        <v>2902</v>
      </c>
      <c r="G14" s="4">
        <v>3401</v>
      </c>
      <c r="H14" s="4">
        <v>4776</v>
      </c>
      <c r="I14" s="4">
        <v>25807</v>
      </c>
      <c r="J14" s="4">
        <v>17918</v>
      </c>
      <c r="K14" s="4">
        <v>41132</v>
      </c>
      <c r="L14" s="4">
        <v>1669</v>
      </c>
      <c r="M14" s="4">
        <v>9705</v>
      </c>
      <c r="N14" s="4">
        <v>34227</v>
      </c>
      <c r="O14" s="4">
        <v>4838</v>
      </c>
      <c r="P14" s="4">
        <v>15138</v>
      </c>
      <c r="Q14" s="4">
        <v>938</v>
      </c>
    </row>
    <row r="15" spans="1:17" x14ac:dyDescent="0.2">
      <c r="A15" s="4" t="s">
        <v>127</v>
      </c>
      <c r="B15" s="4">
        <v>3659</v>
      </c>
      <c r="C15" s="4">
        <v>967</v>
      </c>
      <c r="D15" s="4">
        <v>127</v>
      </c>
      <c r="E15" s="4">
        <v>28</v>
      </c>
      <c r="F15" s="4">
        <v>6</v>
      </c>
      <c r="G15" s="4">
        <v>16</v>
      </c>
      <c r="H15" s="4">
        <v>68</v>
      </c>
      <c r="I15" s="4">
        <v>256</v>
      </c>
      <c r="J15" s="4">
        <v>195</v>
      </c>
      <c r="K15" s="4">
        <v>778</v>
      </c>
      <c r="L15" s="4">
        <v>4</v>
      </c>
      <c r="M15" s="4">
        <v>65</v>
      </c>
      <c r="N15" s="4">
        <v>823</v>
      </c>
      <c r="O15" s="4">
        <v>79</v>
      </c>
      <c r="P15" s="4">
        <v>245</v>
      </c>
      <c r="Q15" s="4">
        <v>2</v>
      </c>
    </row>
    <row r="16" spans="1:17" x14ac:dyDescent="0.2">
      <c r="A16" s="4" t="s">
        <v>128</v>
      </c>
      <c r="B16" s="4">
        <v>2600</v>
      </c>
      <c r="C16" s="4">
        <v>602</v>
      </c>
      <c r="D16" s="4">
        <v>21</v>
      </c>
      <c r="E16" s="4">
        <v>85</v>
      </c>
      <c r="F16" s="4">
        <v>5</v>
      </c>
      <c r="G16" s="4">
        <v>42</v>
      </c>
      <c r="H16" s="4">
        <v>27</v>
      </c>
      <c r="I16" s="4">
        <v>242</v>
      </c>
      <c r="J16" s="4">
        <v>93</v>
      </c>
      <c r="K16" s="4">
        <v>627</v>
      </c>
      <c r="L16" s="4">
        <v>3</v>
      </c>
      <c r="M16" s="4">
        <v>66</v>
      </c>
      <c r="N16" s="4">
        <v>563</v>
      </c>
      <c r="O16" s="4">
        <v>48</v>
      </c>
      <c r="P16" s="4">
        <v>162</v>
      </c>
      <c r="Q16" s="4">
        <v>14</v>
      </c>
    </row>
    <row r="17" spans="1:17" x14ac:dyDescent="0.2">
      <c r="A17" s="4" t="s">
        <v>129</v>
      </c>
      <c r="B17" s="4">
        <v>28159</v>
      </c>
      <c r="C17" s="4">
        <v>6727</v>
      </c>
      <c r="D17" s="4">
        <v>308</v>
      </c>
      <c r="E17" s="4">
        <v>1140</v>
      </c>
      <c r="F17" s="4">
        <v>244</v>
      </c>
      <c r="G17" s="4">
        <v>151</v>
      </c>
      <c r="H17" s="4">
        <v>414</v>
      </c>
      <c r="I17" s="4">
        <v>2559</v>
      </c>
      <c r="J17" s="4">
        <v>1556</v>
      </c>
      <c r="K17" s="4">
        <v>5922</v>
      </c>
      <c r="L17" s="4">
        <v>218</v>
      </c>
      <c r="M17" s="4">
        <v>833</v>
      </c>
      <c r="N17" s="4">
        <v>5764</v>
      </c>
      <c r="O17" s="4">
        <v>546</v>
      </c>
      <c r="P17" s="4">
        <v>1701</v>
      </c>
      <c r="Q17" s="4">
        <v>76</v>
      </c>
    </row>
    <row r="18" spans="1:17" x14ac:dyDescent="0.2">
      <c r="A18" s="4" t="s">
        <v>75</v>
      </c>
      <c r="B18" s="4">
        <v>1827</v>
      </c>
      <c r="C18" s="4">
        <v>604</v>
      </c>
      <c r="D18" s="4">
        <v>48</v>
      </c>
      <c r="E18" s="4">
        <v>130</v>
      </c>
      <c r="F18" s="4">
        <v>13</v>
      </c>
      <c r="G18" s="4">
        <v>20</v>
      </c>
      <c r="H18" s="4">
        <v>26</v>
      </c>
      <c r="I18" s="4">
        <v>185</v>
      </c>
      <c r="J18" s="4">
        <v>138</v>
      </c>
      <c r="K18" s="4">
        <v>224</v>
      </c>
      <c r="L18" s="4">
        <v>12</v>
      </c>
      <c r="M18" s="4">
        <v>112</v>
      </c>
      <c r="N18" s="4">
        <v>125</v>
      </c>
      <c r="O18" s="4">
        <v>58</v>
      </c>
      <c r="P18" s="4">
        <v>112</v>
      </c>
      <c r="Q18" s="4">
        <v>20</v>
      </c>
    </row>
    <row r="19" spans="1:17" x14ac:dyDescent="0.2">
      <c r="A19" s="4" t="s">
        <v>74</v>
      </c>
      <c r="B19" s="4">
        <v>6108</v>
      </c>
      <c r="C19" s="4">
        <v>2057</v>
      </c>
      <c r="D19" s="4">
        <v>20</v>
      </c>
      <c r="E19" s="4">
        <v>144</v>
      </c>
      <c r="F19" s="4">
        <v>52</v>
      </c>
      <c r="G19" s="4">
        <v>48</v>
      </c>
      <c r="H19" s="4">
        <v>62</v>
      </c>
      <c r="I19" s="4">
        <v>630</v>
      </c>
      <c r="J19" s="4">
        <v>424</v>
      </c>
      <c r="K19" s="4">
        <v>1063</v>
      </c>
      <c r="L19" s="4">
        <v>8</v>
      </c>
      <c r="M19" s="4">
        <v>253</v>
      </c>
      <c r="N19" s="4">
        <v>1000</v>
      </c>
      <c r="O19" s="4">
        <v>113</v>
      </c>
      <c r="P19" s="4">
        <v>220</v>
      </c>
      <c r="Q19" s="4">
        <v>14</v>
      </c>
    </row>
    <row r="20" spans="1:17" x14ac:dyDescent="0.2">
      <c r="A20" s="4" t="s">
        <v>130</v>
      </c>
      <c r="B20" s="4">
        <v>4239</v>
      </c>
      <c r="C20" s="4">
        <v>1179</v>
      </c>
      <c r="D20" s="4">
        <v>36</v>
      </c>
      <c r="E20" s="4">
        <v>232</v>
      </c>
      <c r="F20" s="4">
        <v>54</v>
      </c>
      <c r="G20" s="4">
        <v>102</v>
      </c>
      <c r="H20" s="4">
        <v>96</v>
      </c>
      <c r="I20" s="4">
        <v>333</v>
      </c>
      <c r="J20" s="4">
        <v>91</v>
      </c>
      <c r="K20" s="4">
        <v>567</v>
      </c>
      <c r="L20" s="4">
        <v>21</v>
      </c>
      <c r="M20" s="4">
        <v>152</v>
      </c>
      <c r="N20" s="4">
        <v>689</v>
      </c>
      <c r="O20" s="4">
        <v>131</v>
      </c>
      <c r="P20" s="4">
        <v>440</v>
      </c>
      <c r="Q20" s="4">
        <v>116</v>
      </c>
    </row>
    <row r="21" spans="1:17" x14ac:dyDescent="0.2">
      <c r="A21" s="4" t="s">
        <v>131</v>
      </c>
      <c r="B21" s="4">
        <v>202415</v>
      </c>
      <c r="C21" s="4">
        <v>58214</v>
      </c>
      <c r="D21" s="4">
        <v>3798</v>
      </c>
      <c r="E21" s="4">
        <v>11629</v>
      </c>
      <c r="F21" s="4">
        <v>2525</v>
      </c>
      <c r="G21" s="4">
        <v>3004</v>
      </c>
      <c r="H21" s="4">
        <v>4071</v>
      </c>
      <c r="I21" s="4">
        <v>21496</v>
      </c>
      <c r="J21" s="4">
        <v>15387</v>
      </c>
      <c r="K21" s="4">
        <v>31739</v>
      </c>
      <c r="L21" s="4">
        <v>1397</v>
      </c>
      <c r="M21" s="4">
        <v>8212</v>
      </c>
      <c r="N21" s="4">
        <v>24189</v>
      </c>
      <c r="O21" s="4">
        <v>3848</v>
      </c>
      <c r="P21" s="4">
        <v>12210</v>
      </c>
      <c r="Q21" s="4">
        <v>696</v>
      </c>
    </row>
    <row r="22" spans="1:17" x14ac:dyDescent="0.2">
      <c r="A22" s="4" t="s">
        <v>115</v>
      </c>
      <c r="B22" s="4">
        <v>1900</v>
      </c>
      <c r="C22" s="4">
        <v>298</v>
      </c>
      <c r="D22" s="4">
        <v>9</v>
      </c>
      <c r="E22" s="4">
        <v>53</v>
      </c>
      <c r="F22" s="4">
        <v>3</v>
      </c>
      <c r="G22" s="4">
        <v>18</v>
      </c>
      <c r="H22" s="4">
        <v>12</v>
      </c>
      <c r="I22" s="4">
        <v>106</v>
      </c>
      <c r="J22" s="4">
        <v>34</v>
      </c>
      <c r="K22" s="4">
        <v>212</v>
      </c>
      <c r="L22" s="4">
        <v>6</v>
      </c>
      <c r="M22" s="4">
        <v>12</v>
      </c>
      <c r="N22" s="4">
        <v>1074</v>
      </c>
      <c r="O22" s="4">
        <v>15</v>
      </c>
      <c r="P22" s="4">
        <v>48</v>
      </c>
      <c r="Q22" s="4">
        <v>0</v>
      </c>
    </row>
    <row r="24" spans="1:17" x14ac:dyDescent="0.2">
      <c r="A24" s="4" t="s">
        <v>117</v>
      </c>
      <c r="B24" s="4">
        <v>246740</v>
      </c>
      <c r="C24" s="4">
        <v>69022</v>
      </c>
      <c r="D24" s="4">
        <v>4384</v>
      </c>
      <c r="E24" s="4">
        <v>12598</v>
      </c>
      <c r="F24" s="4">
        <v>2676</v>
      </c>
      <c r="G24" s="4">
        <v>3377</v>
      </c>
      <c r="H24" s="4">
        <v>4620</v>
      </c>
      <c r="I24" s="4">
        <v>25204</v>
      </c>
      <c r="J24" s="4">
        <v>17092</v>
      </c>
      <c r="K24" s="4">
        <v>41489</v>
      </c>
      <c r="L24" s="4">
        <v>1627</v>
      </c>
      <c r="M24" s="4">
        <v>9197</v>
      </c>
      <c r="N24" s="4">
        <v>34604</v>
      </c>
      <c r="O24" s="4">
        <v>4851</v>
      </c>
      <c r="P24" s="4">
        <v>15096</v>
      </c>
      <c r="Q24" s="4">
        <v>903</v>
      </c>
    </row>
    <row r="25" spans="1:17" x14ac:dyDescent="0.2">
      <c r="A25" s="4" t="s">
        <v>127</v>
      </c>
      <c r="B25" s="4">
        <v>1822</v>
      </c>
      <c r="C25" s="4">
        <v>547</v>
      </c>
      <c r="D25" s="4">
        <v>26</v>
      </c>
      <c r="E25" s="4">
        <v>35</v>
      </c>
      <c r="F25" s="4">
        <v>16</v>
      </c>
      <c r="G25" s="4">
        <v>7</v>
      </c>
      <c r="H25" s="4">
        <v>16</v>
      </c>
      <c r="I25" s="4">
        <v>143</v>
      </c>
      <c r="J25" s="4">
        <v>98</v>
      </c>
      <c r="K25" s="4">
        <v>329</v>
      </c>
      <c r="L25" s="4">
        <v>6</v>
      </c>
      <c r="M25" s="4">
        <v>38</v>
      </c>
      <c r="N25" s="4">
        <v>344</v>
      </c>
      <c r="O25" s="4">
        <v>32</v>
      </c>
      <c r="P25" s="4">
        <v>185</v>
      </c>
      <c r="Q25" s="4">
        <v>0</v>
      </c>
    </row>
    <row r="26" spans="1:17" x14ac:dyDescent="0.2">
      <c r="A26" s="4" t="s">
        <v>128</v>
      </c>
      <c r="B26" s="4">
        <v>104215</v>
      </c>
      <c r="C26" s="4">
        <v>34582</v>
      </c>
      <c r="D26" s="4">
        <v>1086</v>
      </c>
      <c r="E26" s="4">
        <v>4618</v>
      </c>
      <c r="F26" s="4">
        <v>923</v>
      </c>
      <c r="G26" s="4">
        <v>727</v>
      </c>
      <c r="H26" s="4">
        <v>1081</v>
      </c>
      <c r="I26" s="4">
        <v>13702</v>
      </c>
      <c r="J26" s="4">
        <v>6984</v>
      </c>
      <c r="K26" s="4">
        <v>14951</v>
      </c>
      <c r="L26" s="4">
        <v>395</v>
      </c>
      <c r="M26" s="4">
        <v>4988</v>
      </c>
      <c r="N26" s="4">
        <v>11601</v>
      </c>
      <c r="O26" s="4">
        <v>2268</v>
      </c>
      <c r="P26" s="4">
        <v>5828</v>
      </c>
      <c r="Q26" s="4">
        <v>481</v>
      </c>
    </row>
    <row r="27" spans="1:17" x14ac:dyDescent="0.2">
      <c r="A27" s="4" t="s">
        <v>129</v>
      </c>
      <c r="B27" s="4">
        <v>27894</v>
      </c>
      <c r="C27" s="4">
        <v>7115</v>
      </c>
      <c r="D27" s="4">
        <v>319</v>
      </c>
      <c r="E27" s="4">
        <v>1168</v>
      </c>
      <c r="F27" s="4">
        <v>205</v>
      </c>
      <c r="G27" s="4">
        <v>136</v>
      </c>
      <c r="H27" s="4">
        <v>474</v>
      </c>
      <c r="I27" s="4">
        <v>2624</v>
      </c>
      <c r="J27" s="4">
        <v>1708</v>
      </c>
      <c r="K27" s="4">
        <v>5661</v>
      </c>
      <c r="L27" s="4">
        <v>175</v>
      </c>
      <c r="M27" s="4">
        <v>811</v>
      </c>
      <c r="N27" s="4">
        <v>5330</v>
      </c>
      <c r="O27" s="4">
        <v>546</v>
      </c>
      <c r="P27" s="4">
        <v>1543</v>
      </c>
      <c r="Q27" s="4">
        <v>79</v>
      </c>
    </row>
    <row r="28" spans="1:17" x14ac:dyDescent="0.2">
      <c r="A28" s="4" t="s">
        <v>75</v>
      </c>
      <c r="B28" s="4">
        <v>1291</v>
      </c>
      <c r="C28" s="4">
        <v>372</v>
      </c>
      <c r="D28" s="4">
        <v>45</v>
      </c>
      <c r="E28" s="4">
        <v>114</v>
      </c>
      <c r="F28" s="4">
        <v>8</v>
      </c>
      <c r="G28" s="4">
        <v>23</v>
      </c>
      <c r="H28" s="4">
        <v>28</v>
      </c>
      <c r="I28" s="4">
        <v>115</v>
      </c>
      <c r="J28" s="4">
        <v>116</v>
      </c>
      <c r="K28" s="4">
        <v>150</v>
      </c>
      <c r="L28" s="4">
        <v>8</v>
      </c>
      <c r="M28" s="4">
        <v>56</v>
      </c>
      <c r="N28" s="4">
        <v>125</v>
      </c>
      <c r="O28" s="4">
        <v>39</v>
      </c>
      <c r="P28" s="4">
        <v>76</v>
      </c>
      <c r="Q28" s="4">
        <v>16</v>
      </c>
    </row>
    <row r="29" spans="1:17" x14ac:dyDescent="0.2">
      <c r="A29" s="4" t="s">
        <v>74</v>
      </c>
      <c r="B29" s="4">
        <v>3601</v>
      </c>
      <c r="C29" s="4">
        <v>1051</v>
      </c>
      <c r="D29" s="4">
        <v>22</v>
      </c>
      <c r="E29" s="4">
        <v>96</v>
      </c>
      <c r="F29" s="4">
        <v>69</v>
      </c>
      <c r="G29" s="4">
        <v>25</v>
      </c>
      <c r="H29" s="4">
        <v>71</v>
      </c>
      <c r="I29" s="4">
        <v>398</v>
      </c>
      <c r="J29" s="4">
        <v>387</v>
      </c>
      <c r="K29" s="4">
        <v>516</v>
      </c>
      <c r="L29" s="4">
        <v>4</v>
      </c>
      <c r="M29" s="4">
        <v>148</v>
      </c>
      <c r="N29" s="4">
        <v>603</v>
      </c>
      <c r="O29" s="4">
        <v>60</v>
      </c>
      <c r="P29" s="4">
        <v>139</v>
      </c>
      <c r="Q29" s="4">
        <v>12</v>
      </c>
    </row>
    <row r="30" spans="1:17" x14ac:dyDescent="0.2">
      <c r="A30" s="4" t="s">
        <v>130</v>
      </c>
      <c r="B30" s="4">
        <v>5273</v>
      </c>
      <c r="C30" s="4">
        <v>1493</v>
      </c>
      <c r="D30" s="4">
        <v>64</v>
      </c>
      <c r="E30" s="4">
        <v>296</v>
      </c>
      <c r="F30" s="4">
        <v>54</v>
      </c>
      <c r="G30" s="4">
        <v>64</v>
      </c>
      <c r="H30" s="4">
        <v>118</v>
      </c>
      <c r="I30" s="4">
        <v>394</v>
      </c>
      <c r="J30" s="4">
        <v>117</v>
      </c>
      <c r="K30" s="4">
        <v>705</v>
      </c>
      <c r="L30" s="4">
        <v>44</v>
      </c>
      <c r="M30" s="4">
        <v>243</v>
      </c>
      <c r="N30" s="4">
        <v>794</v>
      </c>
      <c r="O30" s="4">
        <v>180</v>
      </c>
      <c r="P30" s="4">
        <v>648</v>
      </c>
      <c r="Q30" s="4">
        <v>59</v>
      </c>
    </row>
    <row r="31" spans="1:17" x14ac:dyDescent="0.2">
      <c r="A31" s="4" t="s">
        <v>131</v>
      </c>
      <c r="B31" s="4">
        <v>101074</v>
      </c>
      <c r="C31" s="4">
        <v>23472</v>
      </c>
      <c r="D31" s="4">
        <v>2809</v>
      </c>
      <c r="E31" s="4">
        <v>6253</v>
      </c>
      <c r="F31" s="4">
        <v>1392</v>
      </c>
      <c r="G31" s="4">
        <v>2372</v>
      </c>
      <c r="H31" s="4">
        <v>2821</v>
      </c>
      <c r="I31" s="4">
        <v>7690</v>
      </c>
      <c r="J31" s="4">
        <v>7633</v>
      </c>
      <c r="K31" s="4">
        <v>18937</v>
      </c>
      <c r="L31" s="4">
        <v>992</v>
      </c>
      <c r="M31" s="4">
        <v>2905</v>
      </c>
      <c r="N31" s="4">
        <v>15220</v>
      </c>
      <c r="O31" s="4">
        <v>1714</v>
      </c>
      <c r="P31" s="4">
        <v>6608</v>
      </c>
      <c r="Q31" s="4">
        <v>256</v>
      </c>
    </row>
    <row r="32" spans="1:17" x14ac:dyDescent="0.2">
      <c r="A32" s="4" t="s">
        <v>115</v>
      </c>
      <c r="B32" s="4">
        <v>1570</v>
      </c>
      <c r="C32" s="4">
        <v>390</v>
      </c>
      <c r="D32" s="4">
        <v>13</v>
      </c>
      <c r="E32" s="4">
        <v>18</v>
      </c>
      <c r="F32" s="4">
        <v>9</v>
      </c>
      <c r="G32" s="4">
        <v>23</v>
      </c>
      <c r="H32" s="4">
        <v>11</v>
      </c>
      <c r="I32" s="4">
        <v>138</v>
      </c>
      <c r="J32" s="4">
        <v>49</v>
      </c>
      <c r="K32" s="4">
        <v>240</v>
      </c>
      <c r="L32" s="4">
        <v>3</v>
      </c>
      <c r="M32" s="4">
        <v>8</v>
      </c>
      <c r="N32" s="4">
        <v>587</v>
      </c>
      <c r="O32" s="4">
        <v>12</v>
      </c>
      <c r="P32" s="4">
        <v>69</v>
      </c>
      <c r="Q32" s="4">
        <v>0</v>
      </c>
    </row>
    <row r="33" spans="1:17" x14ac:dyDescent="0.2">
      <c r="A33" s="127" t="s">
        <v>123</v>
      </c>
      <c r="B33" s="127"/>
      <c r="C33" s="127"/>
      <c r="D33" s="127"/>
      <c r="E33" s="127"/>
      <c r="F33" s="127"/>
      <c r="G33" s="127"/>
      <c r="H33" s="127"/>
      <c r="I33" s="127"/>
      <c r="J33" s="127"/>
      <c r="K33" s="127"/>
      <c r="L33" s="127"/>
      <c r="M33" s="127"/>
      <c r="N33" s="127"/>
      <c r="O33" s="127"/>
      <c r="P33" s="127"/>
      <c r="Q33" s="127"/>
    </row>
  </sheetData>
  <mergeCells count="1">
    <mergeCell ref="A33:Q33"/>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9AFF-A4F5-4833-849F-D6A7EB6FDC60}">
  <dimension ref="A1:Q39"/>
  <sheetViews>
    <sheetView view="pageBreakPreview" zoomScale="125" zoomScaleNormal="100" zoomScaleSheetLayoutView="125" workbookViewId="0">
      <selection activeCell="A61" sqref="A61:XFD62"/>
    </sheetView>
  </sheetViews>
  <sheetFormatPr defaultColWidth="5" defaultRowHeight="9.6" x14ac:dyDescent="0.2"/>
  <cols>
    <col min="1" max="1" width="9.6640625" style="4" customWidth="1"/>
    <col min="2" max="16384" width="5" style="4"/>
  </cols>
  <sheetData>
    <row r="1" spans="1:17" x14ac:dyDescent="0.2">
      <c r="A1" s="4" t="s">
        <v>132</v>
      </c>
    </row>
    <row r="2" spans="1:17" x14ac:dyDescent="0.2">
      <c r="A2" s="5" t="s">
        <v>133</v>
      </c>
      <c r="B2" s="6"/>
      <c r="C2" s="6"/>
      <c r="D2" s="6"/>
      <c r="E2" s="7" t="s">
        <v>89</v>
      </c>
      <c r="F2" s="6"/>
      <c r="G2" s="6"/>
      <c r="H2" s="7" t="s">
        <v>90</v>
      </c>
      <c r="I2" s="7" t="s">
        <v>91</v>
      </c>
      <c r="J2" s="7" t="s">
        <v>92</v>
      </c>
      <c r="K2" s="7" t="s">
        <v>93</v>
      </c>
      <c r="L2" s="6"/>
      <c r="M2" s="6"/>
      <c r="N2" s="6"/>
      <c r="O2" s="6"/>
      <c r="P2" s="6"/>
      <c r="Q2" s="8"/>
    </row>
    <row r="3" spans="1:17" s="12" customFormat="1" x14ac:dyDescent="0.2">
      <c r="A3" s="9" t="s">
        <v>134</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2</v>
      </c>
      <c r="B4" s="4">
        <v>220002</v>
      </c>
      <c r="C4" s="4">
        <v>67573</v>
      </c>
      <c r="D4" s="4">
        <v>1825</v>
      </c>
      <c r="E4" s="4">
        <v>10060</v>
      </c>
      <c r="F4" s="4">
        <v>1118</v>
      </c>
      <c r="G4" s="4">
        <v>2353</v>
      </c>
      <c r="H4" s="4">
        <v>3979</v>
      </c>
      <c r="I4" s="4">
        <v>22110</v>
      </c>
      <c r="J4" s="4">
        <v>16017</v>
      </c>
      <c r="K4" s="4">
        <v>38410</v>
      </c>
      <c r="L4" s="4">
        <v>1218</v>
      </c>
      <c r="M4" s="4">
        <v>8479</v>
      </c>
      <c r="N4" s="4">
        <v>30725</v>
      </c>
      <c r="O4" s="4">
        <v>3681</v>
      </c>
      <c r="P4" s="4">
        <v>11963</v>
      </c>
      <c r="Q4" s="4">
        <v>491</v>
      </c>
    </row>
    <row r="5" spans="1:17" x14ac:dyDescent="0.2">
      <c r="A5" s="4" t="s">
        <v>135</v>
      </c>
      <c r="B5" s="4">
        <v>7911</v>
      </c>
      <c r="C5" s="4">
        <v>2413</v>
      </c>
      <c r="D5" s="4">
        <v>38</v>
      </c>
      <c r="E5" s="4">
        <v>253</v>
      </c>
      <c r="F5" s="4">
        <v>39</v>
      </c>
      <c r="G5" s="4">
        <v>31</v>
      </c>
      <c r="H5" s="4">
        <v>59</v>
      </c>
      <c r="I5" s="4">
        <v>424</v>
      </c>
      <c r="J5" s="4">
        <v>400</v>
      </c>
      <c r="K5" s="4">
        <v>1155</v>
      </c>
      <c r="L5" s="4">
        <v>13</v>
      </c>
      <c r="M5" s="4">
        <v>142</v>
      </c>
      <c r="N5" s="4">
        <v>2365</v>
      </c>
      <c r="O5" s="4">
        <v>217</v>
      </c>
      <c r="P5" s="4">
        <v>344</v>
      </c>
      <c r="Q5" s="4">
        <v>18</v>
      </c>
    </row>
    <row r="6" spans="1:17" x14ac:dyDescent="0.2">
      <c r="A6" s="4" t="s">
        <v>136</v>
      </c>
      <c r="B6" s="4">
        <v>18053</v>
      </c>
      <c r="C6" s="4">
        <v>4672</v>
      </c>
      <c r="D6" s="4">
        <v>135</v>
      </c>
      <c r="E6" s="4">
        <v>554</v>
      </c>
      <c r="F6" s="4">
        <v>109</v>
      </c>
      <c r="G6" s="4">
        <v>173</v>
      </c>
      <c r="H6" s="4">
        <v>197</v>
      </c>
      <c r="I6" s="4">
        <v>1381</v>
      </c>
      <c r="J6" s="4">
        <v>829</v>
      </c>
      <c r="K6" s="4">
        <v>3733</v>
      </c>
      <c r="L6" s="4">
        <v>70</v>
      </c>
      <c r="M6" s="4">
        <v>405</v>
      </c>
      <c r="N6" s="4">
        <v>4504</v>
      </c>
      <c r="O6" s="4">
        <v>351</v>
      </c>
      <c r="P6" s="4">
        <v>868</v>
      </c>
      <c r="Q6" s="4">
        <v>72</v>
      </c>
    </row>
    <row r="7" spans="1:17" x14ac:dyDescent="0.2">
      <c r="A7" s="4" t="s">
        <v>137</v>
      </c>
      <c r="B7" s="4">
        <v>11616</v>
      </c>
      <c r="C7" s="4">
        <v>3301</v>
      </c>
      <c r="D7" s="4">
        <v>75</v>
      </c>
      <c r="E7" s="4">
        <v>294</v>
      </c>
      <c r="F7" s="4">
        <v>42</v>
      </c>
      <c r="G7" s="4">
        <v>91</v>
      </c>
      <c r="H7" s="4">
        <v>145</v>
      </c>
      <c r="I7" s="4">
        <v>632</v>
      </c>
      <c r="J7" s="4">
        <v>440</v>
      </c>
      <c r="K7" s="4">
        <v>2743</v>
      </c>
      <c r="L7" s="4">
        <v>21</v>
      </c>
      <c r="M7" s="4">
        <v>153</v>
      </c>
      <c r="N7" s="4">
        <v>2957</v>
      </c>
      <c r="O7" s="4">
        <v>182</v>
      </c>
      <c r="P7" s="4">
        <v>492</v>
      </c>
      <c r="Q7" s="4">
        <v>48</v>
      </c>
    </row>
    <row r="8" spans="1:17" x14ac:dyDescent="0.2">
      <c r="A8" s="4" t="s">
        <v>138</v>
      </c>
      <c r="B8" s="4">
        <v>16561</v>
      </c>
      <c r="C8" s="4">
        <v>4518</v>
      </c>
      <c r="D8" s="4">
        <v>59</v>
      </c>
      <c r="E8" s="4">
        <v>292</v>
      </c>
      <c r="F8" s="4">
        <v>55</v>
      </c>
      <c r="G8" s="4">
        <v>83</v>
      </c>
      <c r="H8" s="4">
        <v>158</v>
      </c>
      <c r="I8" s="4">
        <v>934</v>
      </c>
      <c r="J8" s="4">
        <v>649</v>
      </c>
      <c r="K8" s="4">
        <v>4269</v>
      </c>
      <c r="L8" s="4">
        <v>28</v>
      </c>
      <c r="M8" s="4">
        <v>200</v>
      </c>
      <c r="N8" s="4">
        <v>4202</v>
      </c>
      <c r="O8" s="4">
        <v>244</v>
      </c>
      <c r="P8" s="4">
        <v>820</v>
      </c>
      <c r="Q8" s="4">
        <v>50</v>
      </c>
    </row>
    <row r="9" spans="1:17" x14ac:dyDescent="0.2">
      <c r="A9" s="4" t="s">
        <v>139</v>
      </c>
      <c r="B9" s="4">
        <v>22208</v>
      </c>
      <c r="C9" s="4">
        <v>7140</v>
      </c>
      <c r="D9" s="4">
        <v>120</v>
      </c>
      <c r="E9" s="4">
        <v>573</v>
      </c>
      <c r="F9" s="4">
        <v>91</v>
      </c>
      <c r="G9" s="4">
        <v>111</v>
      </c>
      <c r="H9" s="4">
        <v>250</v>
      </c>
      <c r="I9" s="4">
        <v>1448</v>
      </c>
      <c r="J9" s="4">
        <v>1990</v>
      </c>
      <c r="K9" s="4">
        <v>4083</v>
      </c>
      <c r="L9" s="4">
        <v>47</v>
      </c>
      <c r="M9" s="4">
        <v>384</v>
      </c>
      <c r="N9" s="4">
        <v>4082</v>
      </c>
      <c r="O9" s="4">
        <v>517</v>
      </c>
      <c r="P9" s="4">
        <v>1317</v>
      </c>
      <c r="Q9" s="4">
        <v>55</v>
      </c>
    </row>
    <row r="10" spans="1:17" x14ac:dyDescent="0.2">
      <c r="A10" s="4" t="s">
        <v>140</v>
      </c>
      <c r="B10" s="4">
        <v>45802</v>
      </c>
      <c r="C10" s="4">
        <v>10873</v>
      </c>
      <c r="D10" s="4">
        <v>990</v>
      </c>
      <c r="E10" s="4">
        <v>5349</v>
      </c>
      <c r="F10" s="4">
        <v>524</v>
      </c>
      <c r="G10" s="4">
        <v>773</v>
      </c>
      <c r="H10" s="4">
        <v>1519</v>
      </c>
      <c r="I10" s="4">
        <v>4995</v>
      </c>
      <c r="J10" s="4">
        <v>5391</v>
      </c>
      <c r="K10" s="4">
        <v>5340</v>
      </c>
      <c r="L10" s="4">
        <v>704</v>
      </c>
      <c r="M10" s="4">
        <v>3734</v>
      </c>
      <c r="N10" s="4">
        <v>1255</v>
      </c>
      <c r="O10" s="4">
        <v>690</v>
      </c>
      <c r="P10" s="4">
        <v>3615</v>
      </c>
      <c r="Q10" s="4">
        <v>50</v>
      </c>
    </row>
    <row r="11" spans="1:17" x14ac:dyDescent="0.2">
      <c r="A11" s="4" t="s">
        <v>141</v>
      </c>
      <c r="B11" s="4">
        <v>27294</v>
      </c>
      <c r="C11" s="4">
        <v>9534</v>
      </c>
      <c r="D11" s="4">
        <v>89</v>
      </c>
      <c r="E11" s="4">
        <v>637</v>
      </c>
      <c r="F11" s="4">
        <v>147</v>
      </c>
      <c r="G11" s="4">
        <v>425</v>
      </c>
      <c r="H11" s="4">
        <v>689</v>
      </c>
      <c r="I11" s="4">
        <v>1997</v>
      </c>
      <c r="J11" s="4">
        <v>1353</v>
      </c>
      <c r="K11" s="4">
        <v>5910</v>
      </c>
      <c r="L11" s="4">
        <v>93</v>
      </c>
      <c r="M11" s="4">
        <v>461</v>
      </c>
      <c r="N11" s="4">
        <v>3754</v>
      </c>
      <c r="O11" s="4">
        <v>537</v>
      </c>
      <c r="P11" s="4">
        <v>1602</v>
      </c>
      <c r="Q11" s="4">
        <v>66</v>
      </c>
    </row>
    <row r="12" spans="1:17" x14ac:dyDescent="0.2">
      <c r="A12" s="4" t="s">
        <v>142</v>
      </c>
      <c r="B12" s="4">
        <v>22530</v>
      </c>
      <c r="C12" s="4">
        <v>8312</v>
      </c>
      <c r="D12" s="4">
        <v>82</v>
      </c>
      <c r="E12" s="4">
        <v>464</v>
      </c>
      <c r="F12" s="4">
        <v>31</v>
      </c>
      <c r="G12" s="4">
        <v>74</v>
      </c>
      <c r="H12" s="4">
        <v>459</v>
      </c>
      <c r="I12" s="4">
        <v>1604</v>
      </c>
      <c r="J12" s="4">
        <v>978</v>
      </c>
      <c r="K12" s="4">
        <v>5402</v>
      </c>
      <c r="L12" s="4">
        <v>92</v>
      </c>
      <c r="M12" s="4">
        <v>410</v>
      </c>
      <c r="N12" s="4">
        <v>2841</v>
      </c>
      <c r="O12" s="4">
        <v>384</v>
      </c>
      <c r="P12" s="4">
        <v>1364</v>
      </c>
      <c r="Q12" s="4">
        <v>33</v>
      </c>
    </row>
    <row r="13" spans="1:17" x14ac:dyDescent="0.2">
      <c r="A13" s="4" t="s">
        <v>143</v>
      </c>
      <c r="B13" s="4">
        <v>45880</v>
      </c>
      <c r="C13" s="4">
        <v>16659</v>
      </c>
      <c r="D13" s="4">
        <v>229</v>
      </c>
      <c r="E13" s="4">
        <v>1630</v>
      </c>
      <c r="F13" s="4">
        <v>79</v>
      </c>
      <c r="G13" s="4">
        <v>586</v>
      </c>
      <c r="H13" s="4">
        <v>502</v>
      </c>
      <c r="I13" s="4">
        <v>8583</v>
      </c>
      <c r="J13" s="4">
        <v>3975</v>
      </c>
      <c r="K13" s="4">
        <v>4853</v>
      </c>
      <c r="L13" s="4">
        <v>141</v>
      </c>
      <c r="M13" s="4">
        <v>2579</v>
      </c>
      <c r="N13" s="4">
        <v>4066</v>
      </c>
      <c r="O13" s="4">
        <v>545</v>
      </c>
      <c r="P13" s="4">
        <v>1354</v>
      </c>
      <c r="Q13" s="4">
        <v>99</v>
      </c>
    </row>
    <row r="14" spans="1:17" x14ac:dyDescent="0.2">
      <c r="A14" s="4" t="s">
        <v>144</v>
      </c>
      <c r="B14" s="4">
        <v>2147</v>
      </c>
      <c r="C14" s="4">
        <v>151</v>
      </c>
      <c r="D14" s="4">
        <v>8</v>
      </c>
      <c r="E14" s="4">
        <v>14</v>
      </c>
      <c r="F14" s="4">
        <v>1</v>
      </c>
      <c r="G14" s="4">
        <v>6</v>
      </c>
      <c r="H14" s="4">
        <v>1</v>
      </c>
      <c r="I14" s="4">
        <v>112</v>
      </c>
      <c r="J14" s="4">
        <v>12</v>
      </c>
      <c r="K14" s="4">
        <v>922</v>
      </c>
      <c r="L14" s="4">
        <v>9</v>
      </c>
      <c r="M14" s="4">
        <v>11</v>
      </c>
      <c r="N14" s="4">
        <v>699</v>
      </c>
      <c r="O14" s="4">
        <v>14</v>
      </c>
      <c r="P14" s="4">
        <v>187</v>
      </c>
      <c r="Q14" s="4">
        <v>0</v>
      </c>
    </row>
    <row r="16" spans="1:17" x14ac:dyDescent="0.2">
      <c r="A16" s="4" t="s">
        <v>116</v>
      </c>
      <c r="B16" s="4">
        <v>166763</v>
      </c>
      <c r="C16" s="4">
        <v>52767</v>
      </c>
      <c r="D16" s="4">
        <v>1470</v>
      </c>
      <c r="E16" s="4">
        <v>8239</v>
      </c>
      <c r="F16" s="4">
        <v>932</v>
      </c>
      <c r="G16" s="4">
        <v>1695</v>
      </c>
      <c r="H16" s="4">
        <v>2796</v>
      </c>
      <c r="I16" s="4">
        <v>19213</v>
      </c>
      <c r="J16" s="4">
        <v>12675</v>
      </c>
      <c r="K16" s="4">
        <v>26718</v>
      </c>
      <c r="L16" s="4">
        <v>1020</v>
      </c>
      <c r="M16" s="4">
        <v>7396</v>
      </c>
      <c r="N16" s="4">
        <v>19780</v>
      </c>
      <c r="O16" s="4">
        <v>2824</v>
      </c>
      <c r="P16" s="4">
        <v>8869</v>
      </c>
      <c r="Q16" s="4">
        <v>369</v>
      </c>
    </row>
    <row r="17" spans="1:17" x14ac:dyDescent="0.2">
      <c r="A17" s="4" t="s">
        <v>135</v>
      </c>
      <c r="B17" s="4">
        <v>6502</v>
      </c>
      <c r="C17" s="4">
        <v>2012</v>
      </c>
      <c r="D17" s="4">
        <v>35</v>
      </c>
      <c r="E17" s="4">
        <v>194</v>
      </c>
      <c r="F17" s="4">
        <v>33</v>
      </c>
      <c r="G17" s="4">
        <v>24</v>
      </c>
      <c r="H17" s="4">
        <v>45</v>
      </c>
      <c r="I17" s="4">
        <v>362</v>
      </c>
      <c r="J17" s="4">
        <v>328</v>
      </c>
      <c r="K17" s="4">
        <v>964</v>
      </c>
      <c r="L17" s="4">
        <v>11</v>
      </c>
      <c r="M17" s="4">
        <v>121</v>
      </c>
      <c r="N17" s="4">
        <v>1895</v>
      </c>
      <c r="O17" s="4">
        <v>168</v>
      </c>
      <c r="P17" s="4">
        <v>296</v>
      </c>
      <c r="Q17" s="4">
        <v>14</v>
      </c>
    </row>
    <row r="18" spans="1:17" x14ac:dyDescent="0.2">
      <c r="A18" s="4" t="s">
        <v>136</v>
      </c>
      <c r="B18" s="4">
        <v>10432</v>
      </c>
      <c r="C18" s="4">
        <v>2746</v>
      </c>
      <c r="D18" s="4">
        <v>84</v>
      </c>
      <c r="E18" s="4">
        <v>301</v>
      </c>
      <c r="F18" s="4">
        <v>60</v>
      </c>
      <c r="G18" s="4">
        <v>113</v>
      </c>
      <c r="H18" s="4">
        <v>112</v>
      </c>
      <c r="I18" s="4">
        <v>820</v>
      </c>
      <c r="J18" s="4">
        <v>447</v>
      </c>
      <c r="K18" s="4">
        <v>2102</v>
      </c>
      <c r="L18" s="4">
        <v>43</v>
      </c>
      <c r="M18" s="4">
        <v>220</v>
      </c>
      <c r="N18" s="4">
        <v>2644</v>
      </c>
      <c r="O18" s="4">
        <v>217</v>
      </c>
      <c r="P18" s="4">
        <v>489</v>
      </c>
      <c r="Q18" s="4">
        <v>34</v>
      </c>
    </row>
    <row r="19" spans="1:17" x14ac:dyDescent="0.2">
      <c r="A19" s="4" t="s">
        <v>137</v>
      </c>
      <c r="B19" s="4">
        <v>8373</v>
      </c>
      <c r="C19" s="4">
        <v>2419</v>
      </c>
      <c r="D19" s="4">
        <v>55</v>
      </c>
      <c r="E19" s="4">
        <v>228</v>
      </c>
      <c r="F19" s="4">
        <v>35</v>
      </c>
      <c r="G19" s="4">
        <v>61</v>
      </c>
      <c r="H19" s="4">
        <v>111</v>
      </c>
      <c r="I19" s="4">
        <v>488</v>
      </c>
      <c r="J19" s="4">
        <v>355</v>
      </c>
      <c r="K19" s="4">
        <v>1953</v>
      </c>
      <c r="L19" s="4">
        <v>15</v>
      </c>
      <c r="M19" s="4">
        <v>118</v>
      </c>
      <c r="N19" s="4">
        <v>1993</v>
      </c>
      <c r="O19" s="4">
        <v>146</v>
      </c>
      <c r="P19" s="4">
        <v>360</v>
      </c>
      <c r="Q19" s="4">
        <v>36</v>
      </c>
    </row>
    <row r="20" spans="1:17" x14ac:dyDescent="0.2">
      <c r="A20" s="4" t="s">
        <v>138</v>
      </c>
      <c r="B20" s="4">
        <v>7467</v>
      </c>
      <c r="C20" s="4">
        <v>2213</v>
      </c>
      <c r="D20" s="4">
        <v>35</v>
      </c>
      <c r="E20" s="4">
        <v>145</v>
      </c>
      <c r="F20" s="4">
        <v>32</v>
      </c>
      <c r="G20" s="4">
        <v>57</v>
      </c>
      <c r="H20" s="4">
        <v>86</v>
      </c>
      <c r="I20" s="4">
        <v>485</v>
      </c>
      <c r="J20" s="4">
        <v>283</v>
      </c>
      <c r="K20" s="4">
        <v>1849</v>
      </c>
      <c r="L20" s="4">
        <v>13</v>
      </c>
      <c r="M20" s="4">
        <v>100</v>
      </c>
      <c r="N20" s="4">
        <v>1645</v>
      </c>
      <c r="O20" s="4">
        <v>105</v>
      </c>
      <c r="P20" s="4">
        <v>398</v>
      </c>
      <c r="Q20" s="4">
        <v>21</v>
      </c>
    </row>
    <row r="21" spans="1:17" x14ac:dyDescent="0.2">
      <c r="A21" s="4" t="s">
        <v>139</v>
      </c>
      <c r="B21" s="4">
        <v>14441</v>
      </c>
      <c r="C21" s="4">
        <v>4684</v>
      </c>
      <c r="D21" s="4">
        <v>91</v>
      </c>
      <c r="E21" s="4">
        <v>302</v>
      </c>
      <c r="F21" s="4">
        <v>48</v>
      </c>
      <c r="G21" s="4">
        <v>63</v>
      </c>
      <c r="H21" s="4">
        <v>138</v>
      </c>
      <c r="I21" s="4">
        <v>972</v>
      </c>
      <c r="J21" s="4">
        <v>1155</v>
      </c>
      <c r="K21" s="4">
        <v>2829</v>
      </c>
      <c r="L21" s="4">
        <v>36</v>
      </c>
      <c r="M21" s="4">
        <v>251</v>
      </c>
      <c r="N21" s="4">
        <v>2666</v>
      </c>
      <c r="O21" s="4">
        <v>339</v>
      </c>
      <c r="P21" s="4">
        <v>834</v>
      </c>
      <c r="Q21" s="4">
        <v>33</v>
      </c>
    </row>
    <row r="22" spans="1:17" x14ac:dyDescent="0.2">
      <c r="A22" s="4" t="s">
        <v>140</v>
      </c>
      <c r="B22" s="4">
        <v>40365</v>
      </c>
      <c r="C22" s="4">
        <v>9663</v>
      </c>
      <c r="D22" s="4">
        <v>846</v>
      </c>
      <c r="E22" s="4">
        <v>4864</v>
      </c>
      <c r="F22" s="4">
        <v>486</v>
      </c>
      <c r="G22" s="4">
        <v>608</v>
      </c>
      <c r="H22" s="4">
        <v>1439</v>
      </c>
      <c r="I22" s="4">
        <v>4458</v>
      </c>
      <c r="J22" s="4">
        <v>4807</v>
      </c>
      <c r="K22" s="4">
        <v>4534</v>
      </c>
      <c r="L22" s="4">
        <v>635</v>
      </c>
      <c r="M22" s="4">
        <v>3409</v>
      </c>
      <c r="N22" s="4">
        <v>1073</v>
      </c>
      <c r="O22" s="4">
        <v>604</v>
      </c>
      <c r="P22" s="4">
        <v>2890</v>
      </c>
      <c r="Q22" s="4">
        <v>49</v>
      </c>
    </row>
    <row r="23" spans="1:17" x14ac:dyDescent="0.2">
      <c r="A23" s="4" t="s">
        <v>141</v>
      </c>
      <c r="B23" s="4">
        <v>24056</v>
      </c>
      <c r="C23" s="4">
        <v>8604</v>
      </c>
      <c r="D23" s="4">
        <v>63</v>
      </c>
      <c r="E23" s="4">
        <v>483</v>
      </c>
      <c r="F23" s="4">
        <v>138</v>
      </c>
      <c r="G23" s="4">
        <v>179</v>
      </c>
      <c r="H23" s="4">
        <v>353</v>
      </c>
      <c r="I23" s="4">
        <v>1872</v>
      </c>
      <c r="J23" s="4">
        <v>1173</v>
      </c>
      <c r="K23" s="4">
        <v>5403</v>
      </c>
      <c r="L23" s="4">
        <v>77</v>
      </c>
      <c r="M23" s="4">
        <v>383</v>
      </c>
      <c r="N23" s="4">
        <v>3319</v>
      </c>
      <c r="O23" s="4">
        <v>501</v>
      </c>
      <c r="P23" s="4">
        <v>1447</v>
      </c>
      <c r="Q23" s="4">
        <v>61</v>
      </c>
    </row>
    <row r="24" spans="1:17" x14ac:dyDescent="0.2">
      <c r="A24" s="4" t="s">
        <v>142</v>
      </c>
      <c r="B24" s="4">
        <v>16222</v>
      </c>
      <c r="C24" s="4">
        <v>5910</v>
      </c>
      <c r="D24" s="4">
        <v>81</v>
      </c>
      <c r="E24" s="4">
        <v>459</v>
      </c>
      <c r="F24" s="4">
        <v>31</v>
      </c>
      <c r="G24" s="4">
        <v>74</v>
      </c>
      <c r="H24" s="4">
        <v>198</v>
      </c>
      <c r="I24" s="4">
        <v>1542</v>
      </c>
      <c r="J24" s="4">
        <v>845</v>
      </c>
      <c r="K24" s="4">
        <v>3441</v>
      </c>
      <c r="L24" s="4">
        <v>77</v>
      </c>
      <c r="M24" s="4">
        <v>391</v>
      </c>
      <c r="N24" s="4">
        <v>1766</v>
      </c>
      <c r="O24" s="4">
        <v>344</v>
      </c>
      <c r="P24" s="4">
        <v>1031</v>
      </c>
      <c r="Q24" s="4">
        <v>32</v>
      </c>
    </row>
    <row r="25" spans="1:17" x14ac:dyDescent="0.2">
      <c r="A25" s="4" t="s">
        <v>143</v>
      </c>
      <c r="B25" s="4">
        <v>36796</v>
      </c>
      <c r="C25" s="4">
        <v>14369</v>
      </c>
      <c r="D25" s="4">
        <v>172</v>
      </c>
      <c r="E25" s="4">
        <v>1249</v>
      </c>
      <c r="F25" s="4">
        <v>68</v>
      </c>
      <c r="G25" s="4">
        <v>510</v>
      </c>
      <c r="H25" s="4">
        <v>313</v>
      </c>
      <c r="I25" s="4">
        <v>8102</v>
      </c>
      <c r="J25" s="4">
        <v>3270</v>
      </c>
      <c r="K25" s="4">
        <v>2745</v>
      </c>
      <c r="L25" s="4">
        <v>104</v>
      </c>
      <c r="M25" s="4">
        <v>2392</v>
      </c>
      <c r="N25" s="4">
        <v>2088</v>
      </c>
      <c r="O25" s="4">
        <v>386</v>
      </c>
      <c r="P25" s="4">
        <v>939</v>
      </c>
      <c r="Q25" s="4">
        <v>89</v>
      </c>
    </row>
    <row r="26" spans="1:17" x14ac:dyDescent="0.2">
      <c r="A26" s="4" t="s">
        <v>144</v>
      </c>
      <c r="B26" s="4">
        <v>2109</v>
      </c>
      <c r="C26" s="4">
        <v>147</v>
      </c>
      <c r="D26" s="4">
        <v>8</v>
      </c>
      <c r="E26" s="4">
        <v>14</v>
      </c>
      <c r="F26" s="4">
        <v>1</v>
      </c>
      <c r="G26" s="4">
        <v>6</v>
      </c>
      <c r="H26" s="4">
        <v>1</v>
      </c>
      <c r="I26" s="4">
        <v>112</v>
      </c>
      <c r="J26" s="4">
        <v>12</v>
      </c>
      <c r="K26" s="4">
        <v>898</v>
      </c>
      <c r="L26" s="4">
        <v>9</v>
      </c>
      <c r="M26" s="4">
        <v>11</v>
      </c>
      <c r="N26" s="4">
        <v>691</v>
      </c>
      <c r="O26" s="4">
        <v>14</v>
      </c>
      <c r="P26" s="4">
        <v>185</v>
      </c>
      <c r="Q26" s="4">
        <v>0</v>
      </c>
    </row>
    <row r="28" spans="1:17" x14ac:dyDescent="0.2">
      <c r="A28" s="4" t="s">
        <v>145</v>
      </c>
      <c r="B28" s="4">
        <v>53239</v>
      </c>
      <c r="C28" s="4">
        <v>14806</v>
      </c>
      <c r="D28" s="4">
        <v>355</v>
      </c>
      <c r="E28" s="4">
        <v>1821</v>
      </c>
      <c r="F28" s="4">
        <v>186</v>
      </c>
      <c r="G28" s="4">
        <v>658</v>
      </c>
      <c r="H28" s="4">
        <v>1183</v>
      </c>
      <c r="I28" s="4">
        <v>2897</v>
      </c>
      <c r="J28" s="4">
        <v>3342</v>
      </c>
      <c r="K28" s="4">
        <v>11692</v>
      </c>
      <c r="L28" s="4">
        <v>198</v>
      </c>
      <c r="M28" s="4">
        <v>1083</v>
      </c>
      <c r="N28" s="4">
        <v>10945</v>
      </c>
      <c r="O28" s="4">
        <v>857</v>
      </c>
      <c r="P28" s="4">
        <v>3094</v>
      </c>
      <c r="Q28" s="4">
        <v>122</v>
      </c>
    </row>
    <row r="29" spans="1:17" x14ac:dyDescent="0.2">
      <c r="A29" s="4" t="s">
        <v>135</v>
      </c>
      <c r="B29" s="4">
        <v>1409</v>
      </c>
      <c r="C29" s="4">
        <v>401</v>
      </c>
      <c r="D29" s="4">
        <v>3</v>
      </c>
      <c r="E29" s="4">
        <v>59</v>
      </c>
      <c r="F29" s="4">
        <v>6</v>
      </c>
      <c r="G29" s="4">
        <v>7</v>
      </c>
      <c r="H29" s="4">
        <v>14</v>
      </c>
      <c r="I29" s="4">
        <v>62</v>
      </c>
      <c r="J29" s="4">
        <v>72</v>
      </c>
      <c r="K29" s="4">
        <v>191</v>
      </c>
      <c r="L29" s="4">
        <v>2</v>
      </c>
      <c r="M29" s="4">
        <v>21</v>
      </c>
      <c r="N29" s="4">
        <v>470</v>
      </c>
      <c r="O29" s="4">
        <v>49</v>
      </c>
      <c r="P29" s="4">
        <v>48</v>
      </c>
      <c r="Q29" s="4">
        <v>4</v>
      </c>
    </row>
    <row r="30" spans="1:17" x14ac:dyDescent="0.2">
      <c r="A30" s="4" t="s">
        <v>136</v>
      </c>
      <c r="B30" s="4">
        <v>7621</v>
      </c>
      <c r="C30" s="4">
        <v>1926</v>
      </c>
      <c r="D30" s="4">
        <v>51</v>
      </c>
      <c r="E30" s="4">
        <v>253</v>
      </c>
      <c r="F30" s="4">
        <v>49</v>
      </c>
      <c r="G30" s="4">
        <v>60</v>
      </c>
      <c r="H30" s="4">
        <v>85</v>
      </c>
      <c r="I30" s="4">
        <v>561</v>
      </c>
      <c r="J30" s="4">
        <v>382</v>
      </c>
      <c r="K30" s="4">
        <v>1631</v>
      </c>
      <c r="L30" s="4">
        <v>27</v>
      </c>
      <c r="M30" s="4">
        <v>185</v>
      </c>
      <c r="N30" s="4">
        <v>1860</v>
      </c>
      <c r="O30" s="4">
        <v>134</v>
      </c>
      <c r="P30" s="4">
        <v>379</v>
      </c>
      <c r="Q30" s="4">
        <v>38</v>
      </c>
    </row>
    <row r="31" spans="1:17" x14ac:dyDescent="0.2">
      <c r="A31" s="4" t="s">
        <v>137</v>
      </c>
      <c r="B31" s="4">
        <v>3243</v>
      </c>
      <c r="C31" s="4">
        <v>882</v>
      </c>
      <c r="D31" s="4">
        <v>20</v>
      </c>
      <c r="E31" s="4">
        <v>66</v>
      </c>
      <c r="F31" s="4">
        <v>7</v>
      </c>
      <c r="G31" s="4">
        <v>30</v>
      </c>
      <c r="H31" s="4">
        <v>34</v>
      </c>
      <c r="I31" s="4">
        <v>144</v>
      </c>
      <c r="J31" s="4">
        <v>85</v>
      </c>
      <c r="K31" s="4">
        <v>790</v>
      </c>
      <c r="L31" s="4">
        <v>6</v>
      </c>
      <c r="M31" s="4">
        <v>35</v>
      </c>
      <c r="N31" s="4">
        <v>964</v>
      </c>
      <c r="O31" s="4">
        <v>36</v>
      </c>
      <c r="P31" s="4">
        <v>132</v>
      </c>
      <c r="Q31" s="4">
        <v>12</v>
      </c>
    </row>
    <row r="32" spans="1:17" x14ac:dyDescent="0.2">
      <c r="A32" s="4" t="s">
        <v>138</v>
      </c>
      <c r="B32" s="4">
        <v>9094</v>
      </c>
      <c r="C32" s="4">
        <v>2305</v>
      </c>
      <c r="D32" s="4">
        <v>24</v>
      </c>
      <c r="E32" s="4">
        <v>147</v>
      </c>
      <c r="F32" s="4">
        <v>23</v>
      </c>
      <c r="G32" s="4">
        <v>26</v>
      </c>
      <c r="H32" s="4">
        <v>72</v>
      </c>
      <c r="I32" s="4">
        <v>449</v>
      </c>
      <c r="J32" s="4">
        <v>366</v>
      </c>
      <c r="K32" s="4">
        <v>2420</v>
      </c>
      <c r="L32" s="4">
        <v>15</v>
      </c>
      <c r="M32" s="4">
        <v>100</v>
      </c>
      <c r="N32" s="4">
        <v>2557</v>
      </c>
      <c r="O32" s="4">
        <v>139</v>
      </c>
      <c r="P32" s="4">
        <v>422</v>
      </c>
      <c r="Q32" s="4">
        <v>29</v>
      </c>
    </row>
    <row r="33" spans="1:17" x14ac:dyDescent="0.2">
      <c r="A33" s="4" t="s">
        <v>139</v>
      </c>
      <c r="B33" s="4">
        <v>7767</v>
      </c>
      <c r="C33" s="4">
        <v>2456</v>
      </c>
      <c r="D33" s="4">
        <v>29</v>
      </c>
      <c r="E33" s="4">
        <v>271</v>
      </c>
      <c r="F33" s="4">
        <v>43</v>
      </c>
      <c r="G33" s="4">
        <v>48</v>
      </c>
      <c r="H33" s="4">
        <v>112</v>
      </c>
      <c r="I33" s="4">
        <v>476</v>
      </c>
      <c r="J33" s="4">
        <v>835</v>
      </c>
      <c r="K33" s="4">
        <v>1254</v>
      </c>
      <c r="L33" s="4">
        <v>11</v>
      </c>
      <c r="M33" s="4">
        <v>133</v>
      </c>
      <c r="N33" s="4">
        <v>1416</v>
      </c>
      <c r="O33" s="4">
        <v>178</v>
      </c>
      <c r="P33" s="4">
        <v>483</v>
      </c>
      <c r="Q33" s="4">
        <v>22</v>
      </c>
    </row>
    <row r="34" spans="1:17" x14ac:dyDescent="0.2">
      <c r="A34" s="4" t="s">
        <v>140</v>
      </c>
      <c r="B34" s="4">
        <v>5437</v>
      </c>
      <c r="C34" s="4">
        <v>1210</v>
      </c>
      <c r="D34" s="4">
        <v>144</v>
      </c>
      <c r="E34" s="4">
        <v>485</v>
      </c>
      <c r="F34" s="4">
        <v>38</v>
      </c>
      <c r="G34" s="4">
        <v>165</v>
      </c>
      <c r="H34" s="4">
        <v>80</v>
      </c>
      <c r="I34" s="4">
        <v>537</v>
      </c>
      <c r="J34" s="4">
        <v>584</v>
      </c>
      <c r="K34" s="4">
        <v>806</v>
      </c>
      <c r="L34" s="4">
        <v>69</v>
      </c>
      <c r="M34" s="4">
        <v>325</v>
      </c>
      <c r="N34" s="4">
        <v>182</v>
      </c>
      <c r="O34" s="4">
        <v>86</v>
      </c>
      <c r="P34" s="4">
        <v>725</v>
      </c>
      <c r="Q34" s="4">
        <v>1</v>
      </c>
    </row>
    <row r="35" spans="1:17" x14ac:dyDescent="0.2">
      <c r="A35" s="4" t="s">
        <v>141</v>
      </c>
      <c r="B35" s="4">
        <v>3238</v>
      </c>
      <c r="C35" s="4">
        <v>930</v>
      </c>
      <c r="D35" s="4">
        <v>26</v>
      </c>
      <c r="E35" s="4">
        <v>154</v>
      </c>
      <c r="F35" s="4">
        <v>9</v>
      </c>
      <c r="G35" s="4">
        <v>246</v>
      </c>
      <c r="H35" s="4">
        <v>336</v>
      </c>
      <c r="I35" s="4">
        <v>125</v>
      </c>
      <c r="J35" s="4">
        <v>180</v>
      </c>
      <c r="K35" s="4">
        <v>507</v>
      </c>
      <c r="L35" s="4">
        <v>16</v>
      </c>
      <c r="M35" s="4">
        <v>78</v>
      </c>
      <c r="N35" s="4">
        <v>435</v>
      </c>
      <c r="O35" s="4">
        <v>36</v>
      </c>
      <c r="P35" s="4">
        <v>155</v>
      </c>
      <c r="Q35" s="4">
        <v>5</v>
      </c>
    </row>
    <row r="36" spans="1:17" x14ac:dyDescent="0.2">
      <c r="A36" s="4" t="s">
        <v>142</v>
      </c>
      <c r="B36" s="4">
        <v>6308</v>
      </c>
      <c r="C36" s="4">
        <v>2402</v>
      </c>
      <c r="D36" s="4">
        <v>1</v>
      </c>
      <c r="E36" s="4">
        <v>5</v>
      </c>
      <c r="F36" s="4">
        <v>0</v>
      </c>
      <c r="G36" s="4">
        <v>0</v>
      </c>
      <c r="H36" s="4">
        <v>261</v>
      </c>
      <c r="I36" s="4">
        <v>62</v>
      </c>
      <c r="J36" s="4">
        <v>133</v>
      </c>
      <c r="K36" s="4">
        <v>1961</v>
      </c>
      <c r="L36" s="4">
        <v>15</v>
      </c>
      <c r="M36" s="4">
        <v>19</v>
      </c>
      <c r="N36" s="4">
        <v>1075</v>
      </c>
      <c r="O36" s="4">
        <v>40</v>
      </c>
      <c r="P36" s="4">
        <v>333</v>
      </c>
      <c r="Q36" s="4">
        <v>1</v>
      </c>
    </row>
    <row r="37" spans="1:17" x14ac:dyDescent="0.2">
      <c r="A37" s="4" t="s">
        <v>143</v>
      </c>
      <c r="B37" s="4">
        <v>9084</v>
      </c>
      <c r="C37" s="4">
        <v>2290</v>
      </c>
      <c r="D37" s="4">
        <v>57</v>
      </c>
      <c r="E37" s="4">
        <v>381</v>
      </c>
      <c r="F37" s="4">
        <v>11</v>
      </c>
      <c r="G37" s="4">
        <v>76</v>
      </c>
      <c r="H37" s="4">
        <v>189</v>
      </c>
      <c r="I37" s="4">
        <v>481</v>
      </c>
      <c r="J37" s="4">
        <v>705</v>
      </c>
      <c r="K37" s="4">
        <v>2108</v>
      </c>
      <c r="L37" s="4">
        <v>37</v>
      </c>
      <c r="M37" s="4">
        <v>187</v>
      </c>
      <c r="N37" s="4">
        <v>1978</v>
      </c>
      <c r="O37" s="4">
        <v>159</v>
      </c>
      <c r="P37" s="4">
        <v>415</v>
      </c>
      <c r="Q37" s="4">
        <v>10</v>
      </c>
    </row>
    <row r="38" spans="1:17" x14ac:dyDescent="0.2">
      <c r="A38" s="4" t="s">
        <v>144</v>
      </c>
      <c r="B38" s="4">
        <v>38</v>
      </c>
      <c r="C38" s="4">
        <v>4</v>
      </c>
      <c r="D38" s="4">
        <v>0</v>
      </c>
      <c r="E38" s="4">
        <v>0</v>
      </c>
      <c r="F38" s="4">
        <v>0</v>
      </c>
      <c r="G38" s="4">
        <v>0</v>
      </c>
      <c r="H38" s="4">
        <v>0</v>
      </c>
      <c r="I38" s="4">
        <v>0</v>
      </c>
      <c r="J38" s="4">
        <v>0</v>
      </c>
      <c r="K38" s="4">
        <v>24</v>
      </c>
      <c r="L38" s="4">
        <v>0</v>
      </c>
      <c r="M38" s="4">
        <v>0</v>
      </c>
      <c r="N38" s="4">
        <v>8</v>
      </c>
      <c r="O38" s="4">
        <v>0</v>
      </c>
      <c r="P38" s="4">
        <v>2</v>
      </c>
      <c r="Q38" s="4">
        <v>0</v>
      </c>
    </row>
    <row r="39" spans="1:17" x14ac:dyDescent="0.2">
      <c r="A39" s="127" t="s">
        <v>123</v>
      </c>
      <c r="B39" s="127"/>
      <c r="C39" s="127"/>
      <c r="D39" s="127"/>
      <c r="E39" s="127"/>
      <c r="F39" s="127"/>
      <c r="G39" s="127"/>
      <c r="H39" s="127"/>
      <c r="I39" s="127"/>
      <c r="J39" s="127"/>
      <c r="K39" s="127"/>
      <c r="L39" s="127"/>
      <c r="M39" s="127"/>
      <c r="N39" s="127"/>
      <c r="O39" s="127"/>
      <c r="P39" s="127"/>
      <c r="Q39" s="127"/>
    </row>
  </sheetData>
  <mergeCells count="1">
    <mergeCell ref="A39:Q39"/>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391C-9D64-44BF-85F1-2F333079A594}">
  <dimension ref="A1:Q44"/>
  <sheetViews>
    <sheetView view="pageBreakPreview" topLeftCell="A26" zoomScale="141" zoomScaleNormal="100" zoomScaleSheetLayoutView="141" workbookViewId="0">
      <selection activeCell="A61" sqref="A61:XFD62"/>
    </sheetView>
  </sheetViews>
  <sheetFormatPr defaultRowHeight="9.6" x14ac:dyDescent="0.2"/>
  <cols>
    <col min="1" max="1" width="11.77734375" style="4" customWidth="1"/>
    <col min="2" max="2" width="5.33203125" style="4" customWidth="1"/>
    <col min="3" max="17" width="4.5546875" style="4" customWidth="1"/>
    <col min="18" max="16384" width="8.88671875" style="4"/>
  </cols>
  <sheetData>
    <row r="1" spans="1:17" x14ac:dyDescent="0.2">
      <c r="A1" s="4" t="s">
        <v>146</v>
      </c>
    </row>
    <row r="2" spans="1:17" x14ac:dyDescent="0.2">
      <c r="A2" s="5" t="s">
        <v>147</v>
      </c>
      <c r="B2" s="6"/>
      <c r="C2" s="6"/>
      <c r="D2" s="6"/>
      <c r="E2" s="7" t="s">
        <v>89</v>
      </c>
      <c r="F2" s="6"/>
      <c r="G2" s="6"/>
      <c r="H2" s="7" t="s">
        <v>90</v>
      </c>
      <c r="I2" s="7" t="s">
        <v>91</v>
      </c>
      <c r="J2" s="7" t="s">
        <v>92</v>
      </c>
      <c r="K2" s="7" t="s">
        <v>93</v>
      </c>
      <c r="L2" s="6"/>
      <c r="M2" s="6"/>
      <c r="N2" s="6"/>
      <c r="O2" s="6"/>
      <c r="P2" s="6"/>
      <c r="Q2" s="8"/>
    </row>
    <row r="3" spans="1:17" s="12" customFormat="1" x14ac:dyDescent="0.2">
      <c r="A3" s="9" t="s">
        <v>148</v>
      </c>
      <c r="B3" s="10" t="s">
        <v>2</v>
      </c>
      <c r="C3" s="10" t="s">
        <v>3</v>
      </c>
      <c r="D3" s="10" t="s">
        <v>4</v>
      </c>
      <c r="E3" s="10" t="s">
        <v>95</v>
      </c>
      <c r="F3" s="10" t="s">
        <v>6</v>
      </c>
      <c r="G3" s="10" t="s">
        <v>7</v>
      </c>
      <c r="H3" s="10" t="s">
        <v>96</v>
      </c>
      <c r="I3" s="10" t="s">
        <v>97</v>
      </c>
      <c r="J3" s="10" t="s">
        <v>98</v>
      </c>
      <c r="K3" s="10" t="s">
        <v>99</v>
      </c>
      <c r="L3" s="10" t="s">
        <v>12</v>
      </c>
      <c r="M3" s="10" t="s">
        <v>13</v>
      </c>
      <c r="N3" s="10" t="s">
        <v>14</v>
      </c>
      <c r="O3" s="10" t="s">
        <v>15</v>
      </c>
      <c r="P3" s="10" t="s">
        <v>16</v>
      </c>
      <c r="Q3" s="11" t="s">
        <v>17</v>
      </c>
    </row>
    <row r="4" spans="1:17" x14ac:dyDescent="0.2">
      <c r="A4" s="4" t="s">
        <v>100</v>
      </c>
      <c r="B4" s="4">
        <v>220002</v>
      </c>
      <c r="C4" s="4">
        <v>67573</v>
      </c>
      <c r="D4" s="4">
        <v>1825</v>
      </c>
      <c r="E4" s="4">
        <v>10060</v>
      </c>
      <c r="F4" s="4">
        <v>1118</v>
      </c>
      <c r="G4" s="4">
        <v>2353</v>
      </c>
      <c r="H4" s="4">
        <v>3979</v>
      </c>
      <c r="I4" s="4">
        <v>22110</v>
      </c>
      <c r="J4" s="4">
        <v>16017</v>
      </c>
      <c r="K4" s="4">
        <v>38410</v>
      </c>
      <c r="L4" s="4">
        <v>1218</v>
      </c>
      <c r="M4" s="4">
        <v>8479</v>
      </c>
      <c r="N4" s="4">
        <v>30725</v>
      </c>
      <c r="O4" s="4">
        <v>3681</v>
      </c>
      <c r="P4" s="4">
        <v>11963</v>
      </c>
      <c r="Q4" s="4">
        <v>491</v>
      </c>
    </row>
    <row r="5" spans="1:17" x14ac:dyDescent="0.2">
      <c r="A5" s="4" t="s">
        <v>149</v>
      </c>
      <c r="B5" s="4">
        <v>84220</v>
      </c>
      <c r="C5" s="4">
        <v>24882</v>
      </c>
      <c r="D5" s="4">
        <v>1216</v>
      </c>
      <c r="E5" s="4">
        <v>6639</v>
      </c>
      <c r="F5" s="4">
        <v>604</v>
      </c>
      <c r="G5" s="4">
        <v>1577</v>
      </c>
      <c r="H5" s="4">
        <v>2172</v>
      </c>
      <c r="I5" s="4">
        <v>13168</v>
      </c>
      <c r="J5" s="4">
        <v>9020</v>
      </c>
      <c r="K5" s="4">
        <v>8565</v>
      </c>
      <c r="L5" s="4">
        <v>708</v>
      </c>
      <c r="M5" s="4">
        <v>6321</v>
      </c>
      <c r="N5" s="4">
        <v>3670</v>
      </c>
      <c r="O5" s="4">
        <v>1043</v>
      </c>
      <c r="P5" s="4">
        <v>4474</v>
      </c>
      <c r="Q5" s="4">
        <v>161</v>
      </c>
    </row>
    <row r="6" spans="1:17" x14ac:dyDescent="0.2">
      <c r="A6" s="4" t="s">
        <v>150</v>
      </c>
      <c r="B6" s="4">
        <v>7044</v>
      </c>
      <c r="C6" s="4">
        <v>1465</v>
      </c>
      <c r="D6" s="4">
        <v>92</v>
      </c>
      <c r="E6" s="4">
        <v>337</v>
      </c>
      <c r="F6" s="4">
        <v>46</v>
      </c>
      <c r="G6" s="4">
        <v>57</v>
      </c>
      <c r="H6" s="4">
        <v>91</v>
      </c>
      <c r="I6" s="4">
        <v>825</v>
      </c>
      <c r="J6" s="4">
        <v>201</v>
      </c>
      <c r="K6" s="4">
        <v>1869</v>
      </c>
      <c r="L6" s="4">
        <v>43</v>
      </c>
      <c r="M6" s="4">
        <v>142</v>
      </c>
      <c r="N6" s="4">
        <v>1145</v>
      </c>
      <c r="O6" s="4">
        <v>159</v>
      </c>
      <c r="P6" s="4">
        <v>506</v>
      </c>
      <c r="Q6" s="4">
        <v>66</v>
      </c>
    </row>
    <row r="7" spans="1:17" x14ac:dyDescent="0.2">
      <c r="A7" s="4" t="s">
        <v>151</v>
      </c>
      <c r="B7" s="4">
        <v>22148</v>
      </c>
      <c r="C7" s="4">
        <v>4592</v>
      </c>
      <c r="D7" s="4">
        <v>191</v>
      </c>
      <c r="E7" s="4">
        <v>680</v>
      </c>
      <c r="F7" s="4">
        <v>130</v>
      </c>
      <c r="G7" s="4">
        <v>284</v>
      </c>
      <c r="H7" s="4">
        <v>229</v>
      </c>
      <c r="I7" s="4">
        <v>1741</v>
      </c>
      <c r="J7" s="4">
        <v>746</v>
      </c>
      <c r="K7" s="4">
        <v>5715</v>
      </c>
      <c r="L7" s="4">
        <v>94</v>
      </c>
      <c r="M7" s="4">
        <v>457</v>
      </c>
      <c r="N7" s="4">
        <v>5554</v>
      </c>
      <c r="O7" s="4">
        <v>370</v>
      </c>
      <c r="P7" s="4">
        <v>1271</v>
      </c>
      <c r="Q7" s="4">
        <v>94</v>
      </c>
    </row>
    <row r="8" spans="1:17" x14ac:dyDescent="0.2">
      <c r="A8" s="4" t="s">
        <v>152</v>
      </c>
      <c r="B8" s="4">
        <v>77457</v>
      </c>
      <c r="C8" s="4">
        <v>26710</v>
      </c>
      <c r="D8" s="4">
        <v>178</v>
      </c>
      <c r="E8" s="4">
        <v>1685</v>
      </c>
      <c r="F8" s="4">
        <v>232</v>
      </c>
      <c r="G8" s="4">
        <v>139</v>
      </c>
      <c r="H8" s="4">
        <v>1016</v>
      </c>
      <c r="I8" s="4">
        <v>5003</v>
      </c>
      <c r="J8" s="4">
        <v>4426</v>
      </c>
      <c r="K8" s="4">
        <v>17371</v>
      </c>
      <c r="L8" s="4">
        <v>270</v>
      </c>
      <c r="M8" s="4">
        <v>1151</v>
      </c>
      <c r="N8" s="4">
        <v>13190</v>
      </c>
      <c r="O8" s="4">
        <v>1777</v>
      </c>
      <c r="P8" s="4">
        <v>4192</v>
      </c>
      <c r="Q8" s="4">
        <v>117</v>
      </c>
    </row>
    <row r="9" spans="1:17" x14ac:dyDescent="0.2">
      <c r="A9" s="4" t="s">
        <v>153</v>
      </c>
      <c r="B9" s="4">
        <v>21799</v>
      </c>
      <c r="C9" s="4">
        <v>7402</v>
      </c>
      <c r="D9" s="4">
        <v>67</v>
      </c>
      <c r="E9" s="4">
        <v>437</v>
      </c>
      <c r="F9" s="4">
        <v>78</v>
      </c>
      <c r="G9" s="4">
        <v>126</v>
      </c>
      <c r="H9" s="4">
        <v>255</v>
      </c>
      <c r="I9" s="4">
        <v>942</v>
      </c>
      <c r="J9" s="4">
        <v>990</v>
      </c>
      <c r="K9" s="4">
        <v>3878</v>
      </c>
      <c r="L9" s="4">
        <v>53</v>
      </c>
      <c r="M9" s="4">
        <v>242</v>
      </c>
      <c r="N9" s="4">
        <v>6104</v>
      </c>
      <c r="O9" s="4">
        <v>264</v>
      </c>
      <c r="P9" s="4">
        <v>916</v>
      </c>
      <c r="Q9" s="4">
        <v>45</v>
      </c>
    </row>
    <row r="10" spans="1:17" x14ac:dyDescent="0.2">
      <c r="A10" s="4" t="s">
        <v>154</v>
      </c>
      <c r="B10" s="4">
        <v>1615</v>
      </c>
      <c r="C10" s="4">
        <v>227</v>
      </c>
      <c r="D10" s="4">
        <v>18</v>
      </c>
      <c r="E10" s="4">
        <v>75</v>
      </c>
      <c r="F10" s="4">
        <v>5</v>
      </c>
      <c r="G10" s="4">
        <v>67</v>
      </c>
      <c r="H10" s="4">
        <v>57</v>
      </c>
      <c r="I10" s="4">
        <v>116</v>
      </c>
      <c r="J10" s="4">
        <v>431</v>
      </c>
      <c r="K10" s="4">
        <v>128</v>
      </c>
      <c r="L10" s="4">
        <v>25</v>
      </c>
      <c r="M10" s="4">
        <v>44</v>
      </c>
      <c r="N10" s="4">
        <v>157</v>
      </c>
      <c r="O10" s="4">
        <v>18</v>
      </c>
      <c r="P10" s="4">
        <v>243</v>
      </c>
      <c r="Q10" s="4">
        <v>4</v>
      </c>
    </row>
    <row r="11" spans="1:17" x14ac:dyDescent="0.2">
      <c r="A11" s="4" t="s">
        <v>118</v>
      </c>
      <c r="B11" s="4">
        <v>5719</v>
      </c>
      <c r="C11" s="4">
        <v>2295</v>
      </c>
      <c r="D11" s="4">
        <v>63</v>
      </c>
      <c r="E11" s="4">
        <v>207</v>
      </c>
      <c r="F11" s="4">
        <v>23</v>
      </c>
      <c r="G11" s="4">
        <v>103</v>
      </c>
      <c r="H11" s="4">
        <v>159</v>
      </c>
      <c r="I11" s="4">
        <v>315</v>
      </c>
      <c r="J11" s="4">
        <v>203</v>
      </c>
      <c r="K11" s="4">
        <v>884</v>
      </c>
      <c r="L11" s="4">
        <v>25</v>
      </c>
      <c r="M11" s="4">
        <v>122</v>
      </c>
      <c r="N11" s="4">
        <v>905</v>
      </c>
      <c r="O11" s="4">
        <v>50</v>
      </c>
      <c r="P11" s="4">
        <v>361</v>
      </c>
      <c r="Q11" s="4">
        <v>4</v>
      </c>
    </row>
    <row r="13" spans="1:17" x14ac:dyDescent="0.2">
      <c r="A13" s="4" t="s">
        <v>116</v>
      </c>
      <c r="B13" s="4">
        <v>166763</v>
      </c>
      <c r="C13" s="4">
        <v>52767</v>
      </c>
      <c r="D13" s="4">
        <v>1470</v>
      </c>
      <c r="E13" s="4">
        <v>8239</v>
      </c>
      <c r="F13" s="4">
        <v>932</v>
      </c>
      <c r="G13" s="4">
        <v>1695</v>
      </c>
      <c r="H13" s="4">
        <v>2796</v>
      </c>
      <c r="I13" s="4">
        <v>19213</v>
      </c>
      <c r="J13" s="4">
        <v>12675</v>
      </c>
      <c r="K13" s="4">
        <v>26718</v>
      </c>
      <c r="L13" s="4">
        <v>1020</v>
      </c>
      <c r="M13" s="4">
        <v>7396</v>
      </c>
      <c r="N13" s="4">
        <v>19780</v>
      </c>
      <c r="O13" s="4">
        <v>2824</v>
      </c>
      <c r="P13" s="4">
        <v>8869</v>
      </c>
      <c r="Q13" s="4">
        <v>369</v>
      </c>
    </row>
    <row r="14" spans="1:17" x14ac:dyDescent="0.2">
      <c r="A14" s="4" t="s">
        <v>149</v>
      </c>
      <c r="B14" s="4">
        <v>73296</v>
      </c>
      <c r="C14" s="4">
        <v>22358</v>
      </c>
      <c r="D14" s="4">
        <v>1002</v>
      </c>
      <c r="E14" s="4">
        <v>5753</v>
      </c>
      <c r="F14" s="4">
        <v>548</v>
      </c>
      <c r="G14" s="4">
        <v>1126</v>
      </c>
      <c r="H14" s="4">
        <v>1753</v>
      </c>
      <c r="I14" s="4">
        <v>12194</v>
      </c>
      <c r="J14" s="4">
        <v>8051</v>
      </c>
      <c r="K14" s="4">
        <v>6768</v>
      </c>
      <c r="L14" s="4">
        <v>641</v>
      </c>
      <c r="M14" s="4">
        <v>5796</v>
      </c>
      <c r="N14" s="4">
        <v>2866</v>
      </c>
      <c r="O14" s="4">
        <v>887</v>
      </c>
      <c r="P14" s="4">
        <v>3418</v>
      </c>
      <c r="Q14" s="4">
        <v>135</v>
      </c>
    </row>
    <row r="15" spans="1:17" x14ac:dyDescent="0.2">
      <c r="A15" s="4" t="s">
        <v>150</v>
      </c>
      <c r="B15" s="4">
        <v>5989</v>
      </c>
      <c r="C15" s="4">
        <v>1241</v>
      </c>
      <c r="D15" s="4">
        <v>83</v>
      </c>
      <c r="E15" s="4">
        <v>301</v>
      </c>
      <c r="F15" s="4">
        <v>39</v>
      </c>
      <c r="G15" s="4">
        <v>44</v>
      </c>
      <c r="H15" s="4">
        <v>80</v>
      </c>
      <c r="I15" s="4">
        <v>732</v>
      </c>
      <c r="J15" s="4">
        <v>184</v>
      </c>
      <c r="K15" s="4">
        <v>1557</v>
      </c>
      <c r="L15" s="4">
        <v>37</v>
      </c>
      <c r="M15" s="4">
        <v>128</v>
      </c>
      <c r="N15" s="4">
        <v>893</v>
      </c>
      <c r="O15" s="4">
        <v>151</v>
      </c>
      <c r="P15" s="4">
        <v>458</v>
      </c>
      <c r="Q15" s="4">
        <v>61</v>
      </c>
    </row>
    <row r="16" spans="1:17" x14ac:dyDescent="0.2">
      <c r="A16" s="4" t="s">
        <v>151</v>
      </c>
      <c r="B16" s="4">
        <v>13867</v>
      </c>
      <c r="C16" s="4">
        <v>2801</v>
      </c>
      <c r="D16" s="4">
        <v>130</v>
      </c>
      <c r="E16" s="4">
        <v>410</v>
      </c>
      <c r="F16" s="4">
        <v>79</v>
      </c>
      <c r="G16" s="4">
        <v>213</v>
      </c>
      <c r="H16" s="4">
        <v>147</v>
      </c>
      <c r="I16" s="4">
        <v>1124</v>
      </c>
      <c r="J16" s="4">
        <v>416</v>
      </c>
      <c r="K16" s="4">
        <v>3635</v>
      </c>
      <c r="L16" s="4">
        <v>63</v>
      </c>
      <c r="M16" s="4">
        <v>249</v>
      </c>
      <c r="N16" s="4">
        <v>3507</v>
      </c>
      <c r="O16" s="4">
        <v>226</v>
      </c>
      <c r="P16" s="4">
        <v>817</v>
      </c>
      <c r="Q16" s="4">
        <v>50</v>
      </c>
    </row>
    <row r="17" spans="1:17" x14ac:dyDescent="0.2">
      <c r="A17" s="4" t="s">
        <v>152</v>
      </c>
      <c r="B17" s="4">
        <v>54161</v>
      </c>
      <c r="C17" s="4">
        <v>19547</v>
      </c>
      <c r="D17" s="4">
        <v>144</v>
      </c>
      <c r="E17" s="4">
        <v>1272</v>
      </c>
      <c r="F17" s="4">
        <v>183</v>
      </c>
      <c r="G17" s="4">
        <v>109</v>
      </c>
      <c r="H17" s="4">
        <v>493</v>
      </c>
      <c r="I17" s="4">
        <v>4135</v>
      </c>
      <c r="J17" s="4">
        <v>3041</v>
      </c>
      <c r="K17" s="4">
        <v>11580</v>
      </c>
      <c r="L17" s="4">
        <v>210</v>
      </c>
      <c r="M17" s="4">
        <v>918</v>
      </c>
      <c r="N17" s="4">
        <v>7962</v>
      </c>
      <c r="O17" s="4">
        <v>1337</v>
      </c>
      <c r="P17" s="4">
        <v>3141</v>
      </c>
      <c r="Q17" s="4">
        <v>89</v>
      </c>
    </row>
    <row r="18" spans="1:17" x14ac:dyDescent="0.2">
      <c r="A18" s="4" t="s">
        <v>153</v>
      </c>
      <c r="B18" s="4">
        <v>14996</v>
      </c>
      <c r="C18" s="4">
        <v>5297</v>
      </c>
      <c r="D18" s="4">
        <v>57</v>
      </c>
      <c r="E18" s="4">
        <v>315</v>
      </c>
      <c r="F18" s="4">
        <v>62</v>
      </c>
      <c r="G18" s="4">
        <v>96</v>
      </c>
      <c r="H18" s="4">
        <v>187</v>
      </c>
      <c r="I18" s="4">
        <v>718</v>
      </c>
      <c r="J18" s="4">
        <v>694</v>
      </c>
      <c r="K18" s="4">
        <v>2525</v>
      </c>
      <c r="L18" s="4">
        <v>36</v>
      </c>
      <c r="M18" s="4">
        <v>206</v>
      </c>
      <c r="N18" s="4">
        <v>3914</v>
      </c>
      <c r="O18" s="4">
        <v>187</v>
      </c>
      <c r="P18" s="4">
        <v>675</v>
      </c>
      <c r="Q18" s="4">
        <v>27</v>
      </c>
    </row>
    <row r="19" spans="1:17" x14ac:dyDescent="0.2">
      <c r="A19" s="4" t="s">
        <v>154</v>
      </c>
      <c r="B19" s="4">
        <v>964</v>
      </c>
      <c r="C19" s="4">
        <v>152</v>
      </c>
      <c r="D19" s="4">
        <v>13</v>
      </c>
      <c r="E19" s="4">
        <v>48</v>
      </c>
      <c r="F19" s="4">
        <v>4</v>
      </c>
      <c r="G19" s="4">
        <v>39</v>
      </c>
      <c r="H19" s="4">
        <v>39</v>
      </c>
      <c r="I19" s="4">
        <v>94</v>
      </c>
      <c r="J19" s="4">
        <v>174</v>
      </c>
      <c r="K19" s="4">
        <v>101</v>
      </c>
      <c r="L19" s="4">
        <v>15</v>
      </c>
      <c r="M19" s="4">
        <v>34</v>
      </c>
      <c r="N19" s="4">
        <v>104</v>
      </c>
      <c r="O19" s="4">
        <v>5</v>
      </c>
      <c r="P19" s="4">
        <v>139</v>
      </c>
      <c r="Q19" s="4">
        <v>3</v>
      </c>
    </row>
    <row r="20" spans="1:17" x14ac:dyDescent="0.2">
      <c r="A20" s="4" t="s">
        <v>118</v>
      </c>
      <c r="B20" s="4">
        <v>3490</v>
      </c>
      <c r="C20" s="4">
        <v>1371</v>
      </c>
      <c r="D20" s="4">
        <v>41</v>
      </c>
      <c r="E20" s="4">
        <v>140</v>
      </c>
      <c r="F20" s="4">
        <v>17</v>
      </c>
      <c r="G20" s="4">
        <v>68</v>
      </c>
      <c r="H20" s="4">
        <v>97</v>
      </c>
      <c r="I20" s="4">
        <v>216</v>
      </c>
      <c r="J20" s="4">
        <v>115</v>
      </c>
      <c r="K20" s="4">
        <v>552</v>
      </c>
      <c r="L20" s="4">
        <v>18</v>
      </c>
      <c r="M20" s="4">
        <v>65</v>
      </c>
      <c r="N20" s="4">
        <v>534</v>
      </c>
      <c r="O20" s="4">
        <v>31</v>
      </c>
      <c r="P20" s="4">
        <v>221</v>
      </c>
      <c r="Q20" s="4">
        <v>4</v>
      </c>
    </row>
    <row r="22" spans="1:17" x14ac:dyDescent="0.2">
      <c r="A22" s="4" t="s">
        <v>117</v>
      </c>
      <c r="B22" s="4">
        <v>53239</v>
      </c>
      <c r="C22" s="4">
        <v>14806</v>
      </c>
      <c r="D22" s="4">
        <v>355</v>
      </c>
      <c r="E22" s="4">
        <v>1821</v>
      </c>
      <c r="F22" s="4">
        <v>186</v>
      </c>
      <c r="G22" s="4">
        <v>658</v>
      </c>
      <c r="H22" s="4">
        <v>1183</v>
      </c>
      <c r="I22" s="4">
        <v>2897</v>
      </c>
      <c r="J22" s="4">
        <v>3342</v>
      </c>
      <c r="K22" s="4">
        <v>11692</v>
      </c>
      <c r="L22" s="4">
        <v>198</v>
      </c>
      <c r="M22" s="4">
        <v>1083</v>
      </c>
      <c r="N22" s="4">
        <v>10945</v>
      </c>
      <c r="O22" s="4">
        <v>857</v>
      </c>
      <c r="P22" s="4">
        <v>3094</v>
      </c>
      <c r="Q22" s="4">
        <v>122</v>
      </c>
    </row>
    <row r="23" spans="1:17" x14ac:dyDescent="0.2">
      <c r="A23" s="4" t="s">
        <v>149</v>
      </c>
      <c r="B23" s="4">
        <v>10924</v>
      </c>
      <c r="C23" s="4">
        <v>2524</v>
      </c>
      <c r="D23" s="4">
        <v>214</v>
      </c>
      <c r="E23" s="4">
        <v>886</v>
      </c>
      <c r="F23" s="4">
        <v>56</v>
      </c>
      <c r="G23" s="4">
        <v>451</v>
      </c>
      <c r="H23" s="4">
        <v>419</v>
      </c>
      <c r="I23" s="4">
        <v>974</v>
      </c>
      <c r="J23" s="4">
        <v>969</v>
      </c>
      <c r="K23" s="4">
        <v>1797</v>
      </c>
      <c r="L23" s="4">
        <v>67</v>
      </c>
      <c r="M23" s="4">
        <v>525</v>
      </c>
      <c r="N23" s="4">
        <v>804</v>
      </c>
      <c r="O23" s="4">
        <v>156</v>
      </c>
      <c r="P23" s="4">
        <v>1056</v>
      </c>
      <c r="Q23" s="4">
        <v>26</v>
      </c>
    </row>
    <row r="24" spans="1:17" x14ac:dyDescent="0.2">
      <c r="A24" s="4" t="s">
        <v>150</v>
      </c>
      <c r="B24" s="4">
        <v>1055</v>
      </c>
      <c r="C24" s="4">
        <v>224</v>
      </c>
      <c r="D24" s="4">
        <v>9</v>
      </c>
      <c r="E24" s="4">
        <v>36</v>
      </c>
      <c r="F24" s="4">
        <v>7</v>
      </c>
      <c r="G24" s="4">
        <v>13</v>
      </c>
      <c r="H24" s="4">
        <v>11</v>
      </c>
      <c r="I24" s="4">
        <v>93</v>
      </c>
      <c r="J24" s="4">
        <v>17</v>
      </c>
      <c r="K24" s="4">
        <v>312</v>
      </c>
      <c r="L24" s="4">
        <v>6</v>
      </c>
      <c r="M24" s="4">
        <v>14</v>
      </c>
      <c r="N24" s="4">
        <v>252</v>
      </c>
      <c r="O24" s="4">
        <v>8</v>
      </c>
      <c r="P24" s="4">
        <v>48</v>
      </c>
      <c r="Q24" s="4">
        <v>5</v>
      </c>
    </row>
    <row r="25" spans="1:17" x14ac:dyDescent="0.2">
      <c r="A25" s="4" t="s">
        <v>151</v>
      </c>
      <c r="B25" s="4">
        <v>8281</v>
      </c>
      <c r="C25" s="4">
        <v>1791</v>
      </c>
      <c r="D25" s="4">
        <v>61</v>
      </c>
      <c r="E25" s="4">
        <v>270</v>
      </c>
      <c r="F25" s="4">
        <v>51</v>
      </c>
      <c r="G25" s="4">
        <v>71</v>
      </c>
      <c r="H25" s="4">
        <v>82</v>
      </c>
      <c r="I25" s="4">
        <v>617</v>
      </c>
      <c r="J25" s="4">
        <v>330</v>
      </c>
      <c r="K25" s="4">
        <v>2080</v>
      </c>
      <c r="L25" s="4">
        <v>31</v>
      </c>
      <c r="M25" s="4">
        <v>208</v>
      </c>
      <c r="N25" s="4">
        <v>2047</v>
      </c>
      <c r="O25" s="4">
        <v>144</v>
      </c>
      <c r="P25" s="4">
        <v>454</v>
      </c>
      <c r="Q25" s="4">
        <v>44</v>
      </c>
    </row>
    <row r="26" spans="1:17" x14ac:dyDescent="0.2">
      <c r="A26" s="4" t="s">
        <v>152</v>
      </c>
      <c r="B26" s="4">
        <v>23296</v>
      </c>
      <c r="C26" s="4">
        <v>7163</v>
      </c>
      <c r="D26" s="4">
        <v>34</v>
      </c>
      <c r="E26" s="4">
        <v>413</v>
      </c>
      <c r="F26" s="4">
        <v>49</v>
      </c>
      <c r="G26" s="4">
        <v>30</v>
      </c>
      <c r="H26" s="4">
        <v>523</v>
      </c>
      <c r="I26" s="4">
        <v>868</v>
      </c>
      <c r="J26" s="4">
        <v>1385</v>
      </c>
      <c r="K26" s="4">
        <v>5791</v>
      </c>
      <c r="L26" s="4">
        <v>60</v>
      </c>
      <c r="M26" s="4">
        <v>233</v>
      </c>
      <c r="N26" s="4">
        <v>5228</v>
      </c>
      <c r="O26" s="4">
        <v>440</v>
      </c>
      <c r="P26" s="4">
        <v>1051</v>
      </c>
      <c r="Q26" s="4">
        <v>28</v>
      </c>
    </row>
    <row r="27" spans="1:17" x14ac:dyDescent="0.2">
      <c r="A27" s="4" t="s">
        <v>153</v>
      </c>
      <c r="B27" s="4">
        <v>6803</v>
      </c>
      <c r="C27" s="4">
        <v>2105</v>
      </c>
      <c r="D27" s="4">
        <v>10</v>
      </c>
      <c r="E27" s="4">
        <v>122</v>
      </c>
      <c r="F27" s="4">
        <v>16</v>
      </c>
      <c r="G27" s="4">
        <v>30</v>
      </c>
      <c r="H27" s="4">
        <v>68</v>
      </c>
      <c r="I27" s="4">
        <v>224</v>
      </c>
      <c r="J27" s="4">
        <v>296</v>
      </c>
      <c r="K27" s="4">
        <v>1353</v>
      </c>
      <c r="L27" s="4">
        <v>17</v>
      </c>
      <c r="M27" s="4">
        <v>36</v>
      </c>
      <c r="N27" s="4">
        <v>2190</v>
      </c>
      <c r="O27" s="4">
        <v>77</v>
      </c>
      <c r="P27" s="4">
        <v>241</v>
      </c>
      <c r="Q27" s="4">
        <v>18</v>
      </c>
    </row>
    <row r="28" spans="1:17" x14ac:dyDescent="0.2">
      <c r="A28" s="4" t="s">
        <v>154</v>
      </c>
      <c r="B28" s="4">
        <v>651</v>
      </c>
      <c r="C28" s="4">
        <v>75</v>
      </c>
      <c r="D28" s="4">
        <v>5</v>
      </c>
      <c r="E28" s="4">
        <v>27</v>
      </c>
      <c r="F28" s="4">
        <v>1</v>
      </c>
      <c r="G28" s="4">
        <v>28</v>
      </c>
      <c r="H28" s="4">
        <v>18</v>
      </c>
      <c r="I28" s="4">
        <v>22</v>
      </c>
      <c r="J28" s="4">
        <v>257</v>
      </c>
      <c r="K28" s="4">
        <v>27</v>
      </c>
      <c r="L28" s="4">
        <v>10</v>
      </c>
      <c r="M28" s="4">
        <v>10</v>
      </c>
      <c r="N28" s="4">
        <v>53</v>
      </c>
      <c r="O28" s="4">
        <v>13</v>
      </c>
      <c r="P28" s="4">
        <v>104</v>
      </c>
      <c r="Q28" s="4">
        <v>1</v>
      </c>
    </row>
    <row r="29" spans="1:17" x14ac:dyDescent="0.2">
      <c r="A29" s="4" t="s">
        <v>118</v>
      </c>
      <c r="B29" s="4">
        <v>2229</v>
      </c>
      <c r="C29" s="4">
        <v>924</v>
      </c>
      <c r="D29" s="4">
        <v>22</v>
      </c>
      <c r="E29" s="4">
        <v>67</v>
      </c>
      <c r="F29" s="4">
        <v>6</v>
      </c>
      <c r="G29" s="4">
        <v>35</v>
      </c>
      <c r="H29" s="4">
        <v>62</v>
      </c>
      <c r="I29" s="4">
        <v>99</v>
      </c>
      <c r="J29" s="4">
        <v>88</v>
      </c>
      <c r="K29" s="4">
        <v>332</v>
      </c>
      <c r="L29" s="4">
        <v>7</v>
      </c>
      <c r="M29" s="4">
        <v>57</v>
      </c>
      <c r="N29" s="4">
        <v>371</v>
      </c>
      <c r="O29" s="4">
        <v>19</v>
      </c>
      <c r="P29" s="4">
        <v>140</v>
      </c>
      <c r="Q29" s="4">
        <v>0</v>
      </c>
    </row>
    <row r="31" spans="1:17" x14ac:dyDescent="0.2">
      <c r="A31" s="4" t="s">
        <v>155</v>
      </c>
    </row>
    <row r="33" spans="1:17" x14ac:dyDescent="0.2">
      <c r="A33" s="4" t="s">
        <v>100</v>
      </c>
      <c r="B33" s="4">
        <v>214283</v>
      </c>
      <c r="C33" s="4">
        <v>65278</v>
      </c>
      <c r="D33" s="4">
        <v>1762</v>
      </c>
      <c r="E33" s="4">
        <v>9853</v>
      </c>
      <c r="F33" s="4">
        <v>1095</v>
      </c>
      <c r="G33" s="4">
        <v>2250</v>
      </c>
      <c r="H33" s="4">
        <v>3820</v>
      </c>
      <c r="I33" s="4">
        <v>21795</v>
      </c>
      <c r="J33" s="4">
        <v>15814</v>
      </c>
      <c r="K33" s="4">
        <v>37526</v>
      </c>
      <c r="L33" s="4">
        <v>1193</v>
      </c>
      <c r="M33" s="4">
        <v>8357</v>
      </c>
      <c r="N33" s="4">
        <v>29820</v>
      </c>
      <c r="O33" s="4">
        <v>3631</v>
      </c>
      <c r="P33" s="4">
        <v>11602</v>
      </c>
      <c r="Q33" s="4">
        <v>487</v>
      </c>
    </row>
    <row r="34" spans="1:17" x14ac:dyDescent="0.2">
      <c r="A34" s="4" t="s">
        <v>156</v>
      </c>
      <c r="B34" s="4">
        <v>185091</v>
      </c>
      <c r="C34" s="4">
        <v>59221</v>
      </c>
      <c r="D34" s="4">
        <v>1479</v>
      </c>
      <c r="E34" s="4">
        <v>8836</v>
      </c>
      <c r="F34" s="4">
        <v>919</v>
      </c>
      <c r="G34" s="4">
        <v>1909</v>
      </c>
      <c r="H34" s="4">
        <v>3500</v>
      </c>
      <c r="I34" s="4">
        <v>19229</v>
      </c>
      <c r="J34" s="4">
        <v>14867</v>
      </c>
      <c r="K34" s="4">
        <v>29942</v>
      </c>
      <c r="L34" s="4">
        <v>1056</v>
      </c>
      <c r="M34" s="4">
        <v>7758</v>
      </c>
      <c r="N34" s="4">
        <v>23121</v>
      </c>
      <c r="O34" s="4">
        <v>3102</v>
      </c>
      <c r="P34" s="4">
        <v>9825</v>
      </c>
      <c r="Q34" s="4">
        <v>327</v>
      </c>
    </row>
    <row r="35" spans="1:17" x14ac:dyDescent="0.2">
      <c r="A35" s="4" t="s">
        <v>157</v>
      </c>
      <c r="B35" s="4">
        <v>29192</v>
      </c>
      <c r="C35" s="4">
        <v>6057</v>
      </c>
      <c r="D35" s="4">
        <v>283</v>
      </c>
      <c r="E35" s="4">
        <v>1017</v>
      </c>
      <c r="F35" s="4">
        <v>176</v>
      </c>
      <c r="G35" s="4">
        <v>341</v>
      </c>
      <c r="H35" s="4">
        <v>320</v>
      </c>
      <c r="I35" s="4">
        <v>2566</v>
      </c>
      <c r="J35" s="4">
        <v>947</v>
      </c>
      <c r="K35" s="4">
        <v>7584</v>
      </c>
      <c r="L35" s="4">
        <v>137</v>
      </c>
      <c r="M35" s="4">
        <v>599</v>
      </c>
      <c r="N35" s="4">
        <v>6699</v>
      </c>
      <c r="O35" s="4">
        <v>529</v>
      </c>
      <c r="P35" s="4">
        <v>1777</v>
      </c>
      <c r="Q35" s="4">
        <v>160</v>
      </c>
    </row>
    <row r="37" spans="1:17" x14ac:dyDescent="0.2">
      <c r="A37" s="4" t="s">
        <v>116</v>
      </c>
      <c r="B37" s="4">
        <v>163273</v>
      </c>
      <c r="C37" s="4">
        <v>51396</v>
      </c>
      <c r="D37" s="4">
        <v>1429</v>
      </c>
      <c r="E37" s="4">
        <v>8099</v>
      </c>
      <c r="F37" s="4">
        <v>915</v>
      </c>
      <c r="G37" s="4">
        <v>1627</v>
      </c>
      <c r="H37" s="4">
        <v>2699</v>
      </c>
      <c r="I37" s="4">
        <v>18997</v>
      </c>
      <c r="J37" s="4">
        <v>12560</v>
      </c>
      <c r="K37" s="4">
        <v>26166</v>
      </c>
      <c r="L37" s="4">
        <v>1002</v>
      </c>
      <c r="M37" s="4">
        <v>7331</v>
      </c>
      <c r="N37" s="4">
        <v>19246</v>
      </c>
      <c r="O37" s="4">
        <v>2793</v>
      </c>
      <c r="P37" s="4">
        <v>8648</v>
      </c>
      <c r="Q37" s="4">
        <v>365</v>
      </c>
    </row>
    <row r="38" spans="1:17" x14ac:dyDescent="0.2">
      <c r="A38" s="4" t="s">
        <v>156</v>
      </c>
      <c r="B38" s="4">
        <v>143417</v>
      </c>
      <c r="C38" s="4">
        <v>47354</v>
      </c>
      <c r="D38" s="4">
        <v>1216</v>
      </c>
      <c r="E38" s="4">
        <v>7388</v>
      </c>
      <c r="F38" s="4">
        <v>797</v>
      </c>
      <c r="G38" s="4">
        <v>1370</v>
      </c>
      <c r="H38" s="4">
        <v>2472</v>
      </c>
      <c r="I38" s="4">
        <v>17141</v>
      </c>
      <c r="J38" s="4">
        <v>11960</v>
      </c>
      <c r="K38" s="4">
        <v>20974</v>
      </c>
      <c r="L38" s="4">
        <v>902</v>
      </c>
      <c r="M38" s="4">
        <v>6954</v>
      </c>
      <c r="N38" s="4">
        <v>14846</v>
      </c>
      <c r="O38" s="4">
        <v>2416</v>
      </c>
      <c r="P38" s="4">
        <v>7373</v>
      </c>
      <c r="Q38" s="4">
        <v>254</v>
      </c>
    </row>
    <row r="39" spans="1:17" x14ac:dyDescent="0.2">
      <c r="A39" s="4" t="s">
        <v>157</v>
      </c>
      <c r="B39" s="4">
        <v>19856</v>
      </c>
      <c r="C39" s="4">
        <v>4042</v>
      </c>
      <c r="D39" s="4">
        <v>213</v>
      </c>
      <c r="E39" s="4">
        <v>711</v>
      </c>
      <c r="F39" s="4">
        <v>118</v>
      </c>
      <c r="G39" s="4">
        <v>257</v>
      </c>
      <c r="H39" s="4">
        <v>227</v>
      </c>
      <c r="I39" s="4">
        <v>1856</v>
      </c>
      <c r="J39" s="4">
        <v>600</v>
      </c>
      <c r="K39" s="4">
        <v>5192</v>
      </c>
      <c r="L39" s="4">
        <v>100</v>
      </c>
      <c r="M39" s="4">
        <v>377</v>
      </c>
      <c r="N39" s="4">
        <v>4400</v>
      </c>
      <c r="O39" s="4">
        <v>377</v>
      </c>
      <c r="P39" s="4">
        <v>1275</v>
      </c>
      <c r="Q39" s="4">
        <v>111</v>
      </c>
    </row>
    <row r="41" spans="1:17" x14ac:dyDescent="0.2">
      <c r="A41" s="4" t="s">
        <v>117</v>
      </c>
      <c r="B41" s="4">
        <v>51010</v>
      </c>
      <c r="C41" s="4">
        <v>13882</v>
      </c>
      <c r="D41" s="4">
        <v>333</v>
      </c>
      <c r="E41" s="4">
        <v>1754</v>
      </c>
      <c r="F41" s="4">
        <v>180</v>
      </c>
      <c r="G41" s="4">
        <v>623</v>
      </c>
      <c r="H41" s="4">
        <v>1121</v>
      </c>
      <c r="I41" s="4">
        <v>2798</v>
      </c>
      <c r="J41" s="4">
        <v>3254</v>
      </c>
      <c r="K41" s="4">
        <v>11360</v>
      </c>
      <c r="L41" s="4">
        <v>191</v>
      </c>
      <c r="M41" s="4">
        <v>1026</v>
      </c>
      <c r="N41" s="4">
        <v>10574</v>
      </c>
      <c r="O41" s="4">
        <v>838</v>
      </c>
      <c r="P41" s="4">
        <v>2954</v>
      </c>
      <c r="Q41" s="4">
        <v>122</v>
      </c>
    </row>
    <row r="42" spans="1:17" x14ac:dyDescent="0.2">
      <c r="A42" s="4" t="s">
        <v>156</v>
      </c>
      <c r="B42" s="4">
        <v>41674</v>
      </c>
      <c r="C42" s="4">
        <v>11867</v>
      </c>
      <c r="D42" s="4">
        <v>263</v>
      </c>
      <c r="E42" s="4">
        <v>1448</v>
      </c>
      <c r="F42" s="4">
        <v>122</v>
      </c>
      <c r="G42" s="4">
        <v>539</v>
      </c>
      <c r="H42" s="4">
        <v>1028</v>
      </c>
      <c r="I42" s="4">
        <v>2088</v>
      </c>
      <c r="J42" s="4">
        <v>2907</v>
      </c>
      <c r="K42" s="4">
        <v>8968</v>
      </c>
      <c r="L42" s="4">
        <v>154</v>
      </c>
      <c r="M42" s="4">
        <v>804</v>
      </c>
      <c r="N42" s="4">
        <v>8275</v>
      </c>
      <c r="O42" s="4">
        <v>686</v>
      </c>
      <c r="P42" s="4">
        <v>2452</v>
      </c>
      <c r="Q42" s="4">
        <v>73</v>
      </c>
    </row>
    <row r="43" spans="1:17" x14ac:dyDescent="0.2">
      <c r="A43" s="4" t="s">
        <v>157</v>
      </c>
      <c r="B43" s="4">
        <v>9336</v>
      </c>
      <c r="C43" s="4">
        <v>2015</v>
      </c>
      <c r="D43" s="4">
        <v>70</v>
      </c>
      <c r="E43" s="4">
        <v>306</v>
      </c>
      <c r="F43" s="4">
        <v>58</v>
      </c>
      <c r="G43" s="4">
        <v>84</v>
      </c>
      <c r="H43" s="4">
        <v>93</v>
      </c>
      <c r="I43" s="4">
        <v>710</v>
      </c>
      <c r="J43" s="4">
        <v>347</v>
      </c>
      <c r="K43" s="4">
        <v>2392</v>
      </c>
      <c r="L43" s="4">
        <v>37</v>
      </c>
      <c r="M43" s="4">
        <v>222</v>
      </c>
      <c r="N43" s="4">
        <v>2299</v>
      </c>
      <c r="O43" s="4">
        <v>152</v>
      </c>
      <c r="P43" s="4">
        <v>502</v>
      </c>
      <c r="Q43" s="4">
        <v>49</v>
      </c>
    </row>
    <row r="44" spans="1:17" x14ac:dyDescent="0.2">
      <c r="A44" s="127" t="s">
        <v>123</v>
      </c>
      <c r="B44" s="127"/>
      <c r="C44" s="127"/>
      <c r="D44" s="127"/>
      <c r="E44" s="127"/>
      <c r="F44" s="127"/>
      <c r="G44" s="127"/>
      <c r="H44" s="127"/>
      <c r="I44" s="127"/>
      <c r="J44" s="127"/>
      <c r="K44" s="127"/>
      <c r="L44" s="127"/>
      <c r="M44" s="127"/>
      <c r="N44" s="127"/>
      <c r="O44" s="127"/>
      <c r="P44" s="127"/>
      <c r="Q44" s="127"/>
    </row>
  </sheetData>
  <mergeCells count="1">
    <mergeCell ref="A44:Q4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08A0-36EF-432B-B4B2-EB0F7028BF69}">
  <dimension ref="A1:M52"/>
  <sheetViews>
    <sheetView workbookViewId="0">
      <selection sqref="A1:M41"/>
    </sheetView>
  </sheetViews>
  <sheetFormatPr defaultRowHeight="14.4" x14ac:dyDescent="0.3"/>
  <sheetData>
    <row r="1" spans="1:13" x14ac:dyDescent="0.3">
      <c r="A1" t="s">
        <v>3382</v>
      </c>
    </row>
    <row r="2" spans="1:13" x14ac:dyDescent="0.3">
      <c r="B2" t="s">
        <v>3350</v>
      </c>
    </row>
    <row r="3" spans="1:13" x14ac:dyDescent="0.3">
      <c r="B3" t="s">
        <v>2</v>
      </c>
      <c r="E3" t="s">
        <v>3351</v>
      </c>
      <c r="H3" t="s">
        <v>3352</v>
      </c>
      <c r="K3" t="s">
        <v>3353</v>
      </c>
    </row>
    <row r="4" spans="1:13" x14ac:dyDescent="0.3">
      <c r="B4" t="s">
        <v>852</v>
      </c>
      <c r="E4" t="s">
        <v>852</v>
      </c>
      <c r="H4" t="s">
        <v>852</v>
      </c>
      <c r="K4" t="s">
        <v>852</v>
      </c>
    </row>
    <row r="5" spans="1:13" x14ac:dyDescent="0.3">
      <c r="B5" t="s">
        <v>2</v>
      </c>
      <c r="C5" t="s">
        <v>208</v>
      </c>
      <c r="D5" t="s">
        <v>209</v>
      </c>
      <c r="E5" t="s">
        <v>2</v>
      </c>
      <c r="F5" t="s">
        <v>208</v>
      </c>
      <c r="G5" t="s">
        <v>209</v>
      </c>
      <c r="H5" t="s">
        <v>2</v>
      </c>
      <c r="I5" t="s">
        <v>208</v>
      </c>
      <c r="J5" t="s">
        <v>209</v>
      </c>
      <c r="K5" t="s">
        <v>2</v>
      </c>
      <c r="L5" t="s">
        <v>208</v>
      </c>
      <c r="M5" t="s">
        <v>209</v>
      </c>
    </row>
    <row r="6" spans="1:13" x14ac:dyDescent="0.3">
      <c r="A6" t="s">
        <v>3383</v>
      </c>
    </row>
    <row r="7" spans="1:13" x14ac:dyDescent="0.3">
      <c r="A7" t="s">
        <v>2</v>
      </c>
      <c r="B7">
        <v>455</v>
      </c>
      <c r="C7">
        <v>293</v>
      </c>
      <c r="D7">
        <v>162</v>
      </c>
      <c r="E7">
        <v>341</v>
      </c>
      <c r="F7">
        <v>204</v>
      </c>
      <c r="G7">
        <v>137</v>
      </c>
      <c r="H7">
        <v>61</v>
      </c>
      <c r="I7">
        <v>45</v>
      </c>
      <c r="J7">
        <v>16</v>
      </c>
      <c r="K7">
        <v>53</v>
      </c>
      <c r="L7">
        <v>44</v>
      </c>
      <c r="M7">
        <v>9</v>
      </c>
    </row>
    <row r="8" spans="1:13" x14ac:dyDescent="0.3">
      <c r="A8" t="s">
        <v>1634</v>
      </c>
      <c r="B8">
        <v>36</v>
      </c>
      <c r="C8">
        <v>28</v>
      </c>
      <c r="D8">
        <v>8</v>
      </c>
      <c r="E8">
        <v>23</v>
      </c>
      <c r="F8">
        <v>16</v>
      </c>
      <c r="G8">
        <v>7</v>
      </c>
      <c r="H8">
        <v>9</v>
      </c>
      <c r="I8">
        <v>8</v>
      </c>
      <c r="J8">
        <v>1</v>
      </c>
      <c r="K8">
        <v>4</v>
      </c>
      <c r="L8">
        <v>4</v>
      </c>
      <c r="M8">
        <v>0</v>
      </c>
    </row>
    <row r="9" spans="1:13" x14ac:dyDescent="0.3">
      <c r="A9" t="s">
        <v>136</v>
      </c>
      <c r="B9">
        <v>30</v>
      </c>
      <c r="C9">
        <v>20</v>
      </c>
      <c r="D9">
        <v>10</v>
      </c>
      <c r="E9">
        <v>28</v>
      </c>
      <c r="F9">
        <v>19</v>
      </c>
      <c r="G9">
        <v>9</v>
      </c>
      <c r="H9">
        <v>2</v>
      </c>
      <c r="I9">
        <v>1</v>
      </c>
      <c r="J9">
        <v>1</v>
      </c>
      <c r="K9">
        <v>0</v>
      </c>
      <c r="L9">
        <v>0</v>
      </c>
      <c r="M9">
        <v>0</v>
      </c>
    </row>
    <row r="10" spans="1:13" x14ac:dyDescent="0.3">
      <c r="A10" t="s">
        <v>137</v>
      </c>
      <c r="B10">
        <v>23</v>
      </c>
      <c r="C10">
        <v>17</v>
      </c>
      <c r="D10">
        <v>6</v>
      </c>
      <c r="E10">
        <v>22</v>
      </c>
      <c r="F10">
        <v>16</v>
      </c>
      <c r="G10">
        <v>6</v>
      </c>
      <c r="H10">
        <v>0</v>
      </c>
      <c r="I10">
        <v>0</v>
      </c>
      <c r="J10">
        <v>0</v>
      </c>
      <c r="K10">
        <v>1</v>
      </c>
      <c r="L10">
        <v>1</v>
      </c>
      <c r="M10">
        <v>0</v>
      </c>
    </row>
    <row r="11" spans="1:13" x14ac:dyDescent="0.3">
      <c r="A11" t="s">
        <v>810</v>
      </c>
      <c r="B11">
        <v>25</v>
      </c>
      <c r="C11">
        <v>3</v>
      </c>
      <c r="D11">
        <v>22</v>
      </c>
      <c r="E11">
        <v>19</v>
      </c>
      <c r="F11">
        <v>2</v>
      </c>
      <c r="G11">
        <v>17</v>
      </c>
      <c r="H11">
        <v>3</v>
      </c>
      <c r="I11">
        <v>0</v>
      </c>
      <c r="J11">
        <v>3</v>
      </c>
      <c r="K11">
        <v>3</v>
      </c>
      <c r="L11">
        <v>1</v>
      </c>
      <c r="M11">
        <v>2</v>
      </c>
    </row>
    <row r="12" spans="1:13" x14ac:dyDescent="0.3">
      <c r="A12" t="s">
        <v>139</v>
      </c>
      <c r="B12">
        <v>98</v>
      </c>
      <c r="C12">
        <v>37</v>
      </c>
      <c r="D12">
        <v>61</v>
      </c>
      <c r="E12">
        <v>85</v>
      </c>
      <c r="F12">
        <v>30</v>
      </c>
      <c r="G12">
        <v>55</v>
      </c>
      <c r="H12">
        <v>10</v>
      </c>
      <c r="I12">
        <v>5</v>
      </c>
      <c r="J12">
        <v>5</v>
      </c>
      <c r="K12">
        <v>3</v>
      </c>
      <c r="L12">
        <v>2</v>
      </c>
      <c r="M12">
        <v>1</v>
      </c>
    </row>
    <row r="13" spans="1:13" x14ac:dyDescent="0.3">
      <c r="A13" t="s">
        <v>140</v>
      </c>
      <c r="B13">
        <v>147</v>
      </c>
      <c r="C13">
        <v>128</v>
      </c>
      <c r="D13">
        <v>19</v>
      </c>
      <c r="E13">
        <v>85</v>
      </c>
      <c r="F13">
        <v>73</v>
      </c>
      <c r="G13">
        <v>12</v>
      </c>
      <c r="H13">
        <v>28</v>
      </c>
      <c r="I13">
        <v>26</v>
      </c>
      <c r="J13">
        <v>2</v>
      </c>
      <c r="K13">
        <v>34</v>
      </c>
      <c r="L13">
        <v>29</v>
      </c>
      <c r="M13">
        <v>5</v>
      </c>
    </row>
    <row r="14" spans="1:13" x14ac:dyDescent="0.3">
      <c r="A14" t="s">
        <v>141</v>
      </c>
      <c r="B14">
        <v>27</v>
      </c>
      <c r="C14">
        <v>17</v>
      </c>
      <c r="D14">
        <v>10</v>
      </c>
      <c r="E14">
        <v>21</v>
      </c>
      <c r="F14">
        <v>15</v>
      </c>
      <c r="G14">
        <v>6</v>
      </c>
      <c r="H14">
        <v>3</v>
      </c>
      <c r="I14">
        <v>0</v>
      </c>
      <c r="J14">
        <v>3</v>
      </c>
      <c r="K14">
        <v>3</v>
      </c>
      <c r="L14">
        <v>2</v>
      </c>
      <c r="M14">
        <v>1</v>
      </c>
    </row>
    <row r="15" spans="1:13" x14ac:dyDescent="0.3">
      <c r="A15" t="s">
        <v>3362</v>
      </c>
      <c r="B15">
        <v>11</v>
      </c>
      <c r="C15">
        <v>6</v>
      </c>
      <c r="D15">
        <v>5</v>
      </c>
      <c r="E15">
        <v>10</v>
      </c>
      <c r="F15">
        <v>6</v>
      </c>
      <c r="G15">
        <v>4</v>
      </c>
      <c r="H15">
        <v>1</v>
      </c>
      <c r="I15">
        <v>0</v>
      </c>
      <c r="J15">
        <v>1</v>
      </c>
      <c r="K15">
        <v>0</v>
      </c>
      <c r="L15">
        <v>0</v>
      </c>
      <c r="M15">
        <v>0</v>
      </c>
    </row>
    <row r="16" spans="1:13" x14ac:dyDescent="0.3">
      <c r="A16" t="s">
        <v>143</v>
      </c>
      <c r="B16">
        <v>58</v>
      </c>
      <c r="C16">
        <v>37</v>
      </c>
      <c r="D16">
        <v>21</v>
      </c>
      <c r="E16">
        <v>48</v>
      </c>
      <c r="F16">
        <v>27</v>
      </c>
      <c r="G16">
        <v>21</v>
      </c>
      <c r="H16">
        <v>5</v>
      </c>
      <c r="I16">
        <v>5</v>
      </c>
      <c r="J16">
        <v>0</v>
      </c>
      <c r="K16">
        <v>5</v>
      </c>
      <c r="L16">
        <v>5</v>
      </c>
      <c r="M16">
        <v>0</v>
      </c>
    </row>
    <row r="17" spans="1:13" x14ac:dyDescent="0.3">
      <c r="A17" t="s">
        <v>3363</v>
      </c>
      <c r="B17">
        <v>0</v>
      </c>
      <c r="C17">
        <v>0</v>
      </c>
      <c r="D17">
        <v>0</v>
      </c>
      <c r="E17">
        <v>0</v>
      </c>
      <c r="F17">
        <v>0</v>
      </c>
      <c r="G17">
        <v>0</v>
      </c>
      <c r="H17">
        <v>0</v>
      </c>
      <c r="I17">
        <v>0</v>
      </c>
      <c r="J17">
        <v>0</v>
      </c>
      <c r="K17">
        <v>0</v>
      </c>
      <c r="L17">
        <v>0</v>
      </c>
      <c r="M17">
        <v>0</v>
      </c>
    </row>
    <row r="18" spans="1:13" x14ac:dyDescent="0.3">
      <c r="B18">
        <v>0</v>
      </c>
      <c r="C18">
        <v>0</v>
      </c>
      <c r="D18">
        <v>0</v>
      </c>
      <c r="E18">
        <v>0</v>
      </c>
      <c r="F18">
        <v>0</v>
      </c>
      <c r="G18">
        <v>0</v>
      </c>
      <c r="H18">
        <v>0</v>
      </c>
      <c r="I18">
        <v>0</v>
      </c>
      <c r="J18">
        <v>0</v>
      </c>
      <c r="K18">
        <v>0</v>
      </c>
      <c r="L18">
        <v>0</v>
      </c>
      <c r="M18">
        <v>0</v>
      </c>
    </row>
    <row r="19" spans="1:13" x14ac:dyDescent="0.3">
      <c r="A19" t="s">
        <v>3384</v>
      </c>
    </row>
    <row r="20" spans="1:13" x14ac:dyDescent="0.3">
      <c r="A20" t="s">
        <v>2</v>
      </c>
      <c r="B20">
        <v>19103</v>
      </c>
      <c r="C20">
        <v>9842</v>
      </c>
      <c r="D20">
        <v>9261</v>
      </c>
      <c r="E20">
        <v>11225</v>
      </c>
      <c r="F20">
        <v>5730</v>
      </c>
      <c r="G20">
        <v>5495</v>
      </c>
      <c r="H20">
        <v>5424</v>
      </c>
      <c r="I20">
        <v>2794</v>
      </c>
      <c r="J20">
        <v>2630</v>
      </c>
      <c r="K20">
        <v>2454</v>
      </c>
      <c r="L20">
        <v>1318</v>
      </c>
      <c r="M20">
        <v>1136</v>
      </c>
    </row>
    <row r="21" spans="1:13" x14ac:dyDescent="0.3">
      <c r="A21" t="s">
        <v>3365</v>
      </c>
      <c r="B21">
        <v>16</v>
      </c>
      <c r="C21">
        <v>12</v>
      </c>
      <c r="D21">
        <v>4</v>
      </c>
      <c r="E21">
        <v>12</v>
      </c>
      <c r="F21">
        <v>8</v>
      </c>
      <c r="G21">
        <v>4</v>
      </c>
      <c r="H21">
        <v>3</v>
      </c>
      <c r="I21">
        <v>3</v>
      </c>
      <c r="J21">
        <v>0</v>
      </c>
      <c r="K21">
        <v>1</v>
      </c>
      <c r="L21">
        <v>1</v>
      </c>
      <c r="M21">
        <v>0</v>
      </c>
    </row>
    <row r="22" spans="1:13" x14ac:dyDescent="0.3">
      <c r="A22" t="s">
        <v>1190</v>
      </c>
      <c r="B22">
        <v>318</v>
      </c>
      <c r="C22">
        <v>172</v>
      </c>
      <c r="D22">
        <v>146</v>
      </c>
      <c r="E22">
        <v>254</v>
      </c>
      <c r="F22">
        <v>129</v>
      </c>
      <c r="G22">
        <v>125</v>
      </c>
      <c r="H22">
        <v>29</v>
      </c>
      <c r="I22">
        <v>15</v>
      </c>
      <c r="J22">
        <v>14</v>
      </c>
      <c r="K22">
        <v>35</v>
      </c>
      <c r="L22">
        <v>28</v>
      </c>
      <c r="M22">
        <v>7</v>
      </c>
    </row>
    <row r="23" spans="1:13" x14ac:dyDescent="0.3">
      <c r="A23" t="s">
        <v>3366</v>
      </c>
      <c r="B23">
        <v>7</v>
      </c>
      <c r="C23">
        <v>6</v>
      </c>
      <c r="D23">
        <v>1</v>
      </c>
      <c r="E23">
        <v>5</v>
      </c>
      <c r="F23">
        <v>4</v>
      </c>
      <c r="G23">
        <v>1</v>
      </c>
      <c r="H23">
        <v>1</v>
      </c>
      <c r="I23">
        <v>1</v>
      </c>
      <c r="J23">
        <v>0</v>
      </c>
      <c r="K23">
        <v>1</v>
      </c>
      <c r="L23">
        <v>1</v>
      </c>
      <c r="M23">
        <v>0</v>
      </c>
    </row>
    <row r="24" spans="1:13" x14ac:dyDescent="0.3">
      <c r="A24" t="s">
        <v>3367</v>
      </c>
      <c r="B24">
        <v>2</v>
      </c>
      <c r="C24">
        <v>0</v>
      </c>
      <c r="D24">
        <v>2</v>
      </c>
      <c r="E24">
        <v>2</v>
      </c>
      <c r="F24">
        <v>0</v>
      </c>
      <c r="G24">
        <v>2</v>
      </c>
      <c r="H24">
        <v>0</v>
      </c>
      <c r="I24">
        <v>0</v>
      </c>
      <c r="J24">
        <v>0</v>
      </c>
      <c r="K24">
        <v>0</v>
      </c>
      <c r="L24">
        <v>0</v>
      </c>
      <c r="M24">
        <v>0</v>
      </c>
    </row>
    <row r="25" spans="1:13" x14ac:dyDescent="0.3">
      <c r="A25" t="s">
        <v>3368</v>
      </c>
      <c r="B25">
        <v>0</v>
      </c>
      <c r="C25">
        <v>0</v>
      </c>
      <c r="D25">
        <v>0</v>
      </c>
      <c r="E25">
        <v>0</v>
      </c>
      <c r="F25">
        <v>0</v>
      </c>
      <c r="G25">
        <v>0</v>
      </c>
      <c r="H25">
        <v>0</v>
      </c>
      <c r="I25">
        <v>0</v>
      </c>
      <c r="J25">
        <v>0</v>
      </c>
      <c r="K25">
        <v>0</v>
      </c>
      <c r="L25">
        <v>0</v>
      </c>
      <c r="M25">
        <v>0</v>
      </c>
    </row>
    <row r="26" spans="1:13" x14ac:dyDescent="0.3">
      <c r="A26" t="s">
        <v>3369</v>
      </c>
      <c r="B26">
        <v>24</v>
      </c>
      <c r="C26">
        <v>23</v>
      </c>
      <c r="D26">
        <v>1</v>
      </c>
      <c r="E26">
        <v>11</v>
      </c>
      <c r="F26">
        <v>10</v>
      </c>
      <c r="G26">
        <v>1</v>
      </c>
      <c r="H26">
        <v>13</v>
      </c>
      <c r="I26">
        <v>13</v>
      </c>
      <c r="J26">
        <v>0</v>
      </c>
      <c r="K26">
        <v>0</v>
      </c>
      <c r="L26">
        <v>0</v>
      </c>
      <c r="M26">
        <v>0</v>
      </c>
    </row>
    <row r="27" spans="1:13" x14ac:dyDescent="0.3">
      <c r="A27" t="s">
        <v>562</v>
      </c>
      <c r="B27">
        <v>89</v>
      </c>
      <c r="C27">
        <v>81</v>
      </c>
      <c r="D27">
        <v>8</v>
      </c>
      <c r="E27">
        <v>57</v>
      </c>
      <c r="F27">
        <v>53</v>
      </c>
      <c r="G27">
        <v>4</v>
      </c>
      <c r="H27">
        <v>15</v>
      </c>
      <c r="I27">
        <v>13</v>
      </c>
      <c r="J27">
        <v>2</v>
      </c>
      <c r="K27">
        <v>17</v>
      </c>
      <c r="L27">
        <v>15</v>
      </c>
      <c r="M27">
        <v>2</v>
      </c>
    </row>
    <row r="28" spans="1:13" x14ac:dyDescent="0.3">
      <c r="A28" t="s">
        <v>740</v>
      </c>
      <c r="B28">
        <v>0</v>
      </c>
      <c r="C28">
        <v>0</v>
      </c>
      <c r="D28">
        <v>0</v>
      </c>
      <c r="E28">
        <v>0</v>
      </c>
      <c r="F28">
        <v>0</v>
      </c>
      <c r="G28">
        <v>0</v>
      </c>
      <c r="H28">
        <v>0</v>
      </c>
      <c r="I28">
        <v>0</v>
      </c>
      <c r="J28">
        <v>0</v>
      </c>
      <c r="K28">
        <v>0</v>
      </c>
      <c r="L28">
        <v>0</v>
      </c>
      <c r="M28">
        <v>0</v>
      </c>
    </row>
    <row r="29" spans="1:13" x14ac:dyDescent="0.3">
      <c r="A29" t="s">
        <v>1625</v>
      </c>
      <c r="B29">
        <v>0</v>
      </c>
      <c r="C29">
        <v>0</v>
      </c>
      <c r="D29">
        <v>0</v>
      </c>
      <c r="E29">
        <v>0</v>
      </c>
      <c r="F29">
        <v>0</v>
      </c>
      <c r="G29">
        <v>0</v>
      </c>
      <c r="H29">
        <v>0</v>
      </c>
      <c r="I29">
        <v>0</v>
      </c>
      <c r="J29">
        <v>0</v>
      </c>
      <c r="K29">
        <v>0</v>
      </c>
      <c r="L29">
        <v>0</v>
      </c>
      <c r="M29">
        <v>0</v>
      </c>
    </row>
    <row r="30" spans="1:13" x14ac:dyDescent="0.3">
      <c r="A30" t="s">
        <v>3370</v>
      </c>
      <c r="B30">
        <v>18647</v>
      </c>
      <c r="C30">
        <v>9548</v>
      </c>
      <c r="D30">
        <v>9099</v>
      </c>
      <c r="E30">
        <v>10884</v>
      </c>
      <c r="F30">
        <v>5526</v>
      </c>
      <c r="G30">
        <v>5358</v>
      </c>
      <c r="H30">
        <v>5363</v>
      </c>
      <c r="I30">
        <v>2749</v>
      </c>
      <c r="J30">
        <v>2614</v>
      </c>
      <c r="K30">
        <v>2400</v>
      </c>
      <c r="L30">
        <v>1273</v>
      </c>
      <c r="M30">
        <v>1127</v>
      </c>
    </row>
    <row r="31" spans="1:13" x14ac:dyDescent="0.3">
      <c r="A31" t="s">
        <v>3385</v>
      </c>
    </row>
    <row r="32" spans="1:13" x14ac:dyDescent="0.3">
      <c r="A32" t="s">
        <v>2</v>
      </c>
      <c r="B32">
        <v>455</v>
      </c>
      <c r="C32">
        <v>293</v>
      </c>
      <c r="D32">
        <v>162</v>
      </c>
      <c r="E32">
        <v>340</v>
      </c>
      <c r="F32">
        <v>203</v>
      </c>
      <c r="G32">
        <v>137</v>
      </c>
      <c r="H32">
        <v>61</v>
      </c>
      <c r="I32">
        <v>45</v>
      </c>
      <c r="J32">
        <v>16</v>
      </c>
      <c r="K32">
        <v>54</v>
      </c>
      <c r="L32">
        <v>45</v>
      </c>
      <c r="M32">
        <v>9</v>
      </c>
    </row>
    <row r="33" spans="1:13" x14ac:dyDescent="0.3">
      <c r="A33" t="s">
        <v>175</v>
      </c>
      <c r="B33">
        <v>153</v>
      </c>
      <c r="C33">
        <v>134</v>
      </c>
      <c r="D33">
        <v>19</v>
      </c>
      <c r="E33">
        <v>89</v>
      </c>
      <c r="F33">
        <v>77</v>
      </c>
      <c r="G33">
        <v>12</v>
      </c>
      <c r="H33">
        <v>30</v>
      </c>
      <c r="I33">
        <v>28</v>
      </c>
      <c r="J33">
        <v>2</v>
      </c>
      <c r="K33">
        <v>34</v>
      </c>
      <c r="L33">
        <v>29</v>
      </c>
      <c r="M33">
        <v>5</v>
      </c>
    </row>
    <row r="34" spans="1:13" x14ac:dyDescent="0.3">
      <c r="A34" t="s">
        <v>3373</v>
      </c>
      <c r="B34">
        <v>0</v>
      </c>
      <c r="C34">
        <v>0</v>
      </c>
      <c r="D34">
        <v>0</v>
      </c>
      <c r="E34">
        <v>0</v>
      </c>
      <c r="F34">
        <v>0</v>
      </c>
      <c r="G34">
        <v>0</v>
      </c>
      <c r="H34">
        <v>0</v>
      </c>
      <c r="I34">
        <v>0</v>
      </c>
      <c r="J34">
        <v>0</v>
      </c>
      <c r="K34">
        <v>0</v>
      </c>
      <c r="L34">
        <v>0</v>
      </c>
      <c r="M34">
        <v>0</v>
      </c>
    </row>
    <row r="35" spans="1:13" x14ac:dyDescent="0.3">
      <c r="A35" t="s">
        <v>177</v>
      </c>
      <c r="B35">
        <v>15</v>
      </c>
      <c r="C35">
        <v>6</v>
      </c>
      <c r="D35">
        <v>9</v>
      </c>
      <c r="E35">
        <v>11</v>
      </c>
      <c r="F35">
        <v>4</v>
      </c>
      <c r="G35">
        <v>7</v>
      </c>
      <c r="H35">
        <v>1</v>
      </c>
      <c r="I35">
        <v>0</v>
      </c>
      <c r="J35">
        <v>1</v>
      </c>
      <c r="K35">
        <v>3</v>
      </c>
      <c r="L35">
        <v>2</v>
      </c>
      <c r="M35">
        <v>1</v>
      </c>
    </row>
    <row r="36" spans="1:13" x14ac:dyDescent="0.3">
      <c r="A36" t="s">
        <v>3374</v>
      </c>
      <c r="B36">
        <v>1</v>
      </c>
      <c r="C36">
        <v>1</v>
      </c>
      <c r="D36">
        <v>0</v>
      </c>
      <c r="E36">
        <v>1</v>
      </c>
      <c r="F36">
        <v>1</v>
      </c>
      <c r="G36">
        <v>0</v>
      </c>
      <c r="H36">
        <v>0</v>
      </c>
      <c r="I36">
        <v>0</v>
      </c>
      <c r="J36">
        <v>0</v>
      </c>
      <c r="K36">
        <v>0</v>
      </c>
      <c r="L36">
        <v>0</v>
      </c>
      <c r="M36">
        <v>0</v>
      </c>
    </row>
    <row r="37" spans="1:13" x14ac:dyDescent="0.3">
      <c r="A37" t="s">
        <v>179</v>
      </c>
      <c r="B37">
        <v>8</v>
      </c>
      <c r="C37">
        <v>8</v>
      </c>
      <c r="D37">
        <v>0</v>
      </c>
      <c r="E37">
        <v>8</v>
      </c>
      <c r="F37">
        <v>8</v>
      </c>
      <c r="G37">
        <v>0</v>
      </c>
      <c r="H37">
        <v>0</v>
      </c>
      <c r="I37">
        <v>0</v>
      </c>
      <c r="J37">
        <v>0</v>
      </c>
      <c r="K37">
        <v>0</v>
      </c>
      <c r="L37">
        <v>0</v>
      </c>
      <c r="M37">
        <v>0</v>
      </c>
    </row>
    <row r="38" spans="1:13" x14ac:dyDescent="0.3">
      <c r="A38" t="s">
        <v>1971</v>
      </c>
      <c r="B38">
        <v>79</v>
      </c>
      <c r="C38">
        <v>39</v>
      </c>
      <c r="D38">
        <v>40</v>
      </c>
      <c r="E38">
        <v>58</v>
      </c>
      <c r="F38">
        <v>26</v>
      </c>
      <c r="G38">
        <v>32</v>
      </c>
      <c r="H38">
        <v>14</v>
      </c>
      <c r="I38">
        <v>8</v>
      </c>
      <c r="J38">
        <v>6</v>
      </c>
      <c r="K38">
        <v>7</v>
      </c>
      <c r="L38">
        <v>5</v>
      </c>
      <c r="M38">
        <v>2</v>
      </c>
    </row>
    <row r="39" spans="1:13" x14ac:dyDescent="0.3">
      <c r="A39" t="s">
        <v>3375</v>
      </c>
      <c r="B39">
        <v>42</v>
      </c>
      <c r="C39">
        <v>16</v>
      </c>
      <c r="D39">
        <v>26</v>
      </c>
      <c r="E39">
        <v>40</v>
      </c>
      <c r="F39">
        <v>16</v>
      </c>
      <c r="G39">
        <v>24</v>
      </c>
      <c r="H39">
        <v>2</v>
      </c>
      <c r="I39">
        <v>0</v>
      </c>
      <c r="J39">
        <v>2</v>
      </c>
      <c r="K39">
        <v>0</v>
      </c>
      <c r="L39">
        <v>0</v>
      </c>
      <c r="M39">
        <v>0</v>
      </c>
    </row>
    <row r="40" spans="1:13" x14ac:dyDescent="0.3">
      <c r="A40" t="s">
        <v>3376</v>
      </c>
      <c r="B40">
        <v>25</v>
      </c>
      <c r="C40">
        <v>6</v>
      </c>
      <c r="D40">
        <v>19</v>
      </c>
      <c r="E40">
        <v>19</v>
      </c>
      <c r="F40">
        <v>3</v>
      </c>
      <c r="G40">
        <v>16</v>
      </c>
      <c r="H40">
        <v>6</v>
      </c>
      <c r="I40">
        <v>3</v>
      </c>
      <c r="J40">
        <v>3</v>
      </c>
      <c r="K40">
        <v>0</v>
      </c>
      <c r="L40">
        <v>0</v>
      </c>
      <c r="M40">
        <v>0</v>
      </c>
    </row>
    <row r="41" spans="1:13" x14ac:dyDescent="0.3">
      <c r="A41" t="s">
        <v>3377</v>
      </c>
      <c r="B41">
        <v>38</v>
      </c>
      <c r="C41">
        <v>25</v>
      </c>
      <c r="D41">
        <v>13</v>
      </c>
      <c r="E41">
        <v>29</v>
      </c>
      <c r="F41">
        <v>17</v>
      </c>
      <c r="G41">
        <v>12</v>
      </c>
      <c r="H41">
        <v>1</v>
      </c>
      <c r="I41">
        <v>1</v>
      </c>
      <c r="J41">
        <v>0</v>
      </c>
      <c r="K41">
        <v>8</v>
      </c>
      <c r="L41">
        <v>7</v>
      </c>
      <c r="M41">
        <v>1</v>
      </c>
    </row>
    <row r="42" spans="1:13" x14ac:dyDescent="0.3">
      <c r="A42" t="s">
        <v>3378</v>
      </c>
      <c r="B42">
        <v>13</v>
      </c>
      <c r="C42">
        <v>7</v>
      </c>
      <c r="D42">
        <v>6</v>
      </c>
      <c r="E42">
        <v>11</v>
      </c>
      <c r="F42">
        <v>6</v>
      </c>
      <c r="G42">
        <v>5</v>
      </c>
      <c r="H42">
        <v>2</v>
      </c>
      <c r="I42">
        <v>1</v>
      </c>
      <c r="J42">
        <v>1</v>
      </c>
      <c r="K42">
        <v>0</v>
      </c>
      <c r="L42">
        <v>0</v>
      </c>
      <c r="M42">
        <v>0</v>
      </c>
    </row>
    <row r="43" spans="1:13" x14ac:dyDescent="0.3">
      <c r="A43" t="s">
        <v>3379</v>
      </c>
      <c r="B43">
        <v>81</v>
      </c>
      <c r="C43">
        <v>51</v>
      </c>
      <c r="D43">
        <v>30</v>
      </c>
      <c r="E43">
        <v>74</v>
      </c>
      <c r="F43">
        <v>45</v>
      </c>
      <c r="G43">
        <v>29</v>
      </c>
      <c r="H43">
        <v>5</v>
      </c>
      <c r="I43">
        <v>4</v>
      </c>
      <c r="J43">
        <v>1</v>
      </c>
      <c r="K43">
        <v>2</v>
      </c>
      <c r="L43">
        <v>2</v>
      </c>
      <c r="M43">
        <v>0</v>
      </c>
    </row>
    <row r="44" spans="1:13" x14ac:dyDescent="0.3">
      <c r="A44" t="s">
        <v>3380</v>
      </c>
    </row>
    <row r="45" spans="1:13" x14ac:dyDescent="0.3">
      <c r="A45" t="s">
        <v>2</v>
      </c>
      <c r="B45">
        <v>19103</v>
      </c>
      <c r="C45">
        <v>9842</v>
      </c>
      <c r="D45">
        <v>9261</v>
      </c>
      <c r="E45">
        <v>11225</v>
      </c>
      <c r="F45">
        <v>5730</v>
      </c>
      <c r="G45">
        <v>5495</v>
      </c>
      <c r="H45">
        <v>5424</v>
      </c>
      <c r="I45">
        <v>2794</v>
      </c>
      <c r="J45">
        <v>2630</v>
      </c>
      <c r="K45">
        <v>2454</v>
      </c>
      <c r="L45">
        <v>1318</v>
      </c>
      <c r="M45">
        <v>1136</v>
      </c>
    </row>
    <row r="46" spans="1:13" x14ac:dyDescent="0.3">
      <c r="A46" t="s">
        <v>1756</v>
      </c>
      <c r="B46">
        <v>18783</v>
      </c>
      <c r="C46">
        <v>9628</v>
      </c>
      <c r="D46">
        <v>9155</v>
      </c>
      <c r="E46">
        <v>10997</v>
      </c>
      <c r="F46">
        <v>5588</v>
      </c>
      <c r="G46">
        <v>5409</v>
      </c>
      <c r="H46">
        <v>5374</v>
      </c>
      <c r="I46">
        <v>2755</v>
      </c>
      <c r="J46">
        <v>2619</v>
      </c>
      <c r="K46">
        <v>2412</v>
      </c>
      <c r="L46">
        <v>1285</v>
      </c>
      <c r="M46">
        <v>1127</v>
      </c>
    </row>
    <row r="47" spans="1:13" x14ac:dyDescent="0.3">
      <c r="A47" s="30">
        <v>43392</v>
      </c>
      <c r="B47">
        <v>178</v>
      </c>
      <c r="C47">
        <v>122</v>
      </c>
      <c r="D47">
        <v>56</v>
      </c>
      <c r="E47">
        <v>129</v>
      </c>
      <c r="F47">
        <v>84</v>
      </c>
      <c r="G47">
        <v>45</v>
      </c>
      <c r="H47">
        <v>27</v>
      </c>
      <c r="I47">
        <v>20</v>
      </c>
      <c r="J47">
        <v>7</v>
      </c>
      <c r="K47">
        <v>22</v>
      </c>
      <c r="L47">
        <v>18</v>
      </c>
      <c r="M47">
        <v>4</v>
      </c>
    </row>
    <row r="48" spans="1:13" x14ac:dyDescent="0.3">
      <c r="A48" t="s">
        <v>1758</v>
      </c>
      <c r="B48">
        <v>101</v>
      </c>
      <c r="C48">
        <v>67</v>
      </c>
      <c r="D48">
        <v>34</v>
      </c>
      <c r="E48">
        <v>67</v>
      </c>
      <c r="F48">
        <v>40</v>
      </c>
      <c r="G48">
        <v>27</v>
      </c>
      <c r="H48">
        <v>20</v>
      </c>
      <c r="I48">
        <v>17</v>
      </c>
      <c r="J48">
        <v>3</v>
      </c>
      <c r="K48">
        <v>14</v>
      </c>
      <c r="L48">
        <v>10</v>
      </c>
      <c r="M48">
        <v>4</v>
      </c>
    </row>
    <row r="49" spans="1:13" x14ac:dyDescent="0.3">
      <c r="A49" t="s">
        <v>1759</v>
      </c>
      <c r="B49">
        <v>21</v>
      </c>
      <c r="C49">
        <v>12</v>
      </c>
      <c r="D49">
        <v>9</v>
      </c>
      <c r="E49">
        <v>15</v>
      </c>
      <c r="F49">
        <v>7</v>
      </c>
      <c r="G49">
        <v>8</v>
      </c>
      <c r="H49">
        <v>2</v>
      </c>
      <c r="I49">
        <v>1</v>
      </c>
      <c r="J49">
        <v>1</v>
      </c>
      <c r="K49">
        <v>4</v>
      </c>
      <c r="L49">
        <v>4</v>
      </c>
      <c r="M49">
        <v>0</v>
      </c>
    </row>
    <row r="50" spans="1:13" x14ac:dyDescent="0.3">
      <c r="A50" t="s">
        <v>1760</v>
      </c>
      <c r="B50">
        <v>17</v>
      </c>
      <c r="C50">
        <v>13</v>
      </c>
      <c r="D50">
        <v>4</v>
      </c>
      <c r="E50">
        <v>15</v>
      </c>
      <c r="F50">
        <v>11</v>
      </c>
      <c r="G50">
        <v>4</v>
      </c>
      <c r="H50">
        <v>1</v>
      </c>
      <c r="I50">
        <v>1</v>
      </c>
      <c r="J50">
        <v>0</v>
      </c>
      <c r="K50">
        <v>1</v>
      </c>
      <c r="L50">
        <v>1</v>
      </c>
      <c r="M50">
        <v>0</v>
      </c>
    </row>
    <row r="51" spans="1:13" x14ac:dyDescent="0.3">
      <c r="A51" t="s">
        <v>1761</v>
      </c>
      <c r="B51">
        <v>0</v>
      </c>
      <c r="C51">
        <v>0</v>
      </c>
      <c r="D51">
        <v>0</v>
      </c>
      <c r="E51">
        <v>0</v>
      </c>
      <c r="F51">
        <v>0</v>
      </c>
      <c r="G51">
        <v>0</v>
      </c>
      <c r="H51">
        <v>0</v>
      </c>
      <c r="I51">
        <v>0</v>
      </c>
      <c r="J51">
        <v>0</v>
      </c>
      <c r="K51">
        <v>0</v>
      </c>
      <c r="L51">
        <v>0</v>
      </c>
      <c r="M51">
        <v>0</v>
      </c>
    </row>
    <row r="52" spans="1:13" x14ac:dyDescent="0.3">
      <c r="A52" t="s">
        <v>3381</v>
      </c>
      <c r="B52">
        <v>3</v>
      </c>
      <c r="C52">
        <v>0</v>
      </c>
      <c r="D52">
        <v>3</v>
      </c>
      <c r="E52">
        <v>2</v>
      </c>
      <c r="F52">
        <v>0</v>
      </c>
      <c r="G52">
        <v>2</v>
      </c>
      <c r="H52">
        <v>0</v>
      </c>
      <c r="I52">
        <v>0</v>
      </c>
      <c r="J52">
        <v>0</v>
      </c>
      <c r="K52">
        <v>1</v>
      </c>
      <c r="L52">
        <v>0</v>
      </c>
      <c r="M52">
        <v>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5C048-C232-4F2F-87DE-D0A816BE06F4}">
  <dimension ref="A1:Q27"/>
  <sheetViews>
    <sheetView view="pageBreakPreview" zoomScale="150" zoomScaleNormal="100" zoomScaleSheetLayoutView="150" workbookViewId="0">
      <selection activeCell="A3" sqref="A3:XFD3"/>
    </sheetView>
  </sheetViews>
  <sheetFormatPr defaultRowHeight="10.199999999999999" x14ac:dyDescent="0.2"/>
  <cols>
    <col min="1" max="1" width="31" style="1" bestFit="1" customWidth="1"/>
    <col min="2" max="2" width="8.77734375" style="1" bestFit="1" customWidth="1"/>
    <col min="3" max="3" width="7.44140625" style="1" bestFit="1" customWidth="1"/>
    <col min="4" max="4" width="6.44140625" style="1" bestFit="1" customWidth="1"/>
    <col min="5" max="5" width="11.5546875" style="1" bestFit="1" customWidth="1"/>
    <col min="6" max="6" width="7.5546875" style="1" bestFit="1" customWidth="1"/>
    <col min="7" max="7" width="5.44140625" style="1" bestFit="1" customWidth="1"/>
    <col min="8" max="8" width="9" style="1" bestFit="1" customWidth="1"/>
    <col min="9" max="11" width="8.5546875" style="1" bestFit="1" customWidth="1"/>
    <col min="12" max="12" width="7.77734375" style="1" bestFit="1" customWidth="1"/>
    <col min="13" max="15" width="6.44140625" style="1" bestFit="1" customWidth="1"/>
    <col min="16" max="16" width="7.5546875" style="1" bestFit="1" customWidth="1"/>
    <col min="17" max="17" width="8" style="1" bestFit="1" customWidth="1"/>
    <col min="18" max="16384" width="8.88671875" style="1"/>
  </cols>
  <sheetData>
    <row r="1" spans="1:17" x14ac:dyDescent="0.2">
      <c r="A1" s="128" t="s">
        <v>0</v>
      </c>
      <c r="B1" s="128"/>
      <c r="C1" s="128"/>
      <c r="D1" s="128"/>
      <c r="E1" s="128"/>
      <c r="F1" s="128"/>
      <c r="G1" s="128"/>
      <c r="H1" s="128"/>
      <c r="I1" s="128"/>
      <c r="J1" s="128"/>
      <c r="K1" s="128"/>
      <c r="L1" s="128"/>
      <c r="M1" s="128"/>
      <c r="N1" s="128"/>
      <c r="O1" s="128"/>
      <c r="P1" s="128"/>
      <c r="Q1" s="128"/>
    </row>
    <row r="2" spans="1:17" x14ac:dyDescent="0.2">
      <c r="B2" s="1" t="s">
        <v>1</v>
      </c>
    </row>
    <row r="3" spans="1:17" s="2" customFormat="1" ht="20.399999999999999" x14ac:dyDescent="0.2">
      <c r="B3" s="2" t="s">
        <v>2</v>
      </c>
      <c r="C3" s="2" t="s">
        <v>3</v>
      </c>
      <c r="D3" s="2" t="s">
        <v>4</v>
      </c>
      <c r="E3" s="2" t="s">
        <v>5</v>
      </c>
      <c r="F3" s="2" t="s">
        <v>6</v>
      </c>
      <c r="G3" s="2" t="s">
        <v>7</v>
      </c>
      <c r="H3" s="2" t="s">
        <v>8</v>
      </c>
      <c r="I3" s="2" t="s">
        <v>9</v>
      </c>
      <c r="J3" s="3" t="s">
        <v>10</v>
      </c>
      <c r="K3" s="2" t="s">
        <v>11</v>
      </c>
      <c r="L3" s="2" t="s">
        <v>12</v>
      </c>
      <c r="M3" s="2" t="s">
        <v>13</v>
      </c>
      <c r="N3" s="2" t="s">
        <v>14</v>
      </c>
      <c r="O3" s="2" t="s">
        <v>15</v>
      </c>
      <c r="P3" s="2" t="s">
        <v>16</v>
      </c>
      <c r="Q3" s="2" t="s">
        <v>17</v>
      </c>
    </row>
    <row r="4" spans="1:17" x14ac:dyDescent="0.2">
      <c r="A4" s="1" t="s">
        <v>18</v>
      </c>
    </row>
    <row r="5" spans="1:17" x14ac:dyDescent="0.2">
      <c r="A5" s="1" t="s">
        <v>2</v>
      </c>
      <c r="B5" s="1">
        <v>679673</v>
      </c>
      <c r="C5" s="1">
        <v>191604</v>
      </c>
      <c r="D5" s="1">
        <v>10468</v>
      </c>
      <c r="E5" s="1">
        <v>38025</v>
      </c>
      <c r="F5" s="1">
        <v>7153</v>
      </c>
      <c r="G5" s="1">
        <v>7939</v>
      </c>
      <c r="H5" s="1">
        <v>12115</v>
      </c>
      <c r="I5" s="1">
        <v>60610</v>
      </c>
      <c r="J5" s="1">
        <v>47749</v>
      </c>
      <c r="K5" s="1">
        <v>132738</v>
      </c>
      <c r="L5" s="1">
        <v>5226</v>
      </c>
      <c r="M5" s="1">
        <v>23444</v>
      </c>
      <c r="N5" s="1">
        <v>81877</v>
      </c>
      <c r="O5" s="1">
        <v>15073</v>
      </c>
      <c r="P5" s="1">
        <v>43989</v>
      </c>
      <c r="Q5" s="1">
        <v>1663</v>
      </c>
    </row>
    <row r="6" spans="1:17" x14ac:dyDescent="0.2">
      <c r="A6" s="1" t="s">
        <v>19</v>
      </c>
      <c r="B6" s="1">
        <v>304786</v>
      </c>
      <c r="C6" s="1">
        <v>82704</v>
      </c>
      <c r="D6" s="1">
        <v>6769</v>
      </c>
      <c r="E6" s="1">
        <v>18065</v>
      </c>
      <c r="F6" s="1">
        <v>5163</v>
      </c>
      <c r="G6" s="1">
        <v>5604</v>
      </c>
      <c r="H6" s="1">
        <v>7105</v>
      </c>
      <c r="I6" s="1">
        <v>25336</v>
      </c>
      <c r="J6" s="1">
        <v>23253</v>
      </c>
      <c r="K6" s="1">
        <v>58253</v>
      </c>
      <c r="L6" s="1">
        <v>2531</v>
      </c>
      <c r="M6" s="1">
        <v>9503</v>
      </c>
      <c r="N6" s="1">
        <v>34629</v>
      </c>
      <c r="O6" s="1">
        <v>5879</v>
      </c>
      <c r="P6" s="1">
        <v>18684</v>
      </c>
      <c r="Q6" s="1">
        <v>1308</v>
      </c>
    </row>
    <row r="7" spans="1:17" x14ac:dyDescent="0.2">
      <c r="A7" s="1" t="s">
        <v>20</v>
      </c>
      <c r="B7" s="1">
        <v>374887</v>
      </c>
      <c r="C7" s="1">
        <v>108900</v>
      </c>
      <c r="D7" s="1">
        <v>3699</v>
      </c>
      <c r="E7" s="1">
        <v>19960</v>
      </c>
      <c r="F7" s="1">
        <v>1990</v>
      </c>
      <c r="G7" s="1">
        <v>2335</v>
      </c>
      <c r="H7" s="1">
        <v>5010</v>
      </c>
      <c r="I7" s="1">
        <v>35274</v>
      </c>
      <c r="J7" s="1">
        <v>24496</v>
      </c>
      <c r="K7" s="1">
        <v>74485</v>
      </c>
      <c r="L7" s="1">
        <v>2695</v>
      </c>
      <c r="M7" s="1">
        <v>13941</v>
      </c>
      <c r="N7" s="1">
        <v>47248</v>
      </c>
      <c r="O7" s="1">
        <v>9194</v>
      </c>
      <c r="P7" s="1">
        <v>25305</v>
      </c>
      <c r="Q7" s="1">
        <v>355</v>
      </c>
    </row>
    <row r="8" spans="1:17" x14ac:dyDescent="0.2">
      <c r="A8" s="1" t="s">
        <v>21</v>
      </c>
    </row>
    <row r="9" spans="1:17" x14ac:dyDescent="0.2">
      <c r="A9" s="1" t="s">
        <v>2</v>
      </c>
      <c r="B9" s="1">
        <v>304780</v>
      </c>
      <c r="C9" s="1">
        <v>82699</v>
      </c>
      <c r="D9" s="1">
        <v>6769</v>
      </c>
      <c r="E9" s="1">
        <v>18065</v>
      </c>
      <c r="F9" s="1">
        <v>5163</v>
      </c>
      <c r="G9" s="1">
        <v>5604</v>
      </c>
      <c r="H9" s="1">
        <v>7105</v>
      </c>
      <c r="I9" s="1">
        <v>25336</v>
      </c>
      <c r="J9" s="1">
        <v>23252</v>
      </c>
      <c r="K9" s="1">
        <v>58253</v>
      </c>
      <c r="L9" s="1">
        <v>2531</v>
      </c>
      <c r="M9" s="1">
        <v>9503</v>
      </c>
      <c r="N9" s="1">
        <v>34629</v>
      </c>
      <c r="O9" s="1">
        <v>5879</v>
      </c>
      <c r="P9" s="1">
        <v>18684</v>
      </c>
      <c r="Q9" s="1">
        <v>1308</v>
      </c>
    </row>
    <row r="10" spans="1:17" x14ac:dyDescent="0.2">
      <c r="A10" s="1" t="s">
        <v>22</v>
      </c>
      <c r="B10" s="1">
        <v>222504</v>
      </c>
      <c r="C10" s="1">
        <v>70385</v>
      </c>
      <c r="D10" s="1">
        <v>1740</v>
      </c>
      <c r="E10" s="1">
        <v>7945</v>
      </c>
      <c r="F10" s="1">
        <v>608</v>
      </c>
      <c r="G10" s="1">
        <v>1111</v>
      </c>
      <c r="H10" s="1">
        <v>2411</v>
      </c>
      <c r="I10" s="1">
        <v>19375</v>
      </c>
      <c r="J10" s="1">
        <v>15563</v>
      </c>
      <c r="K10" s="1">
        <v>48550</v>
      </c>
      <c r="L10" s="1">
        <v>1257</v>
      </c>
      <c r="M10" s="1">
        <v>5993</v>
      </c>
      <c r="N10" s="1">
        <v>31217</v>
      </c>
      <c r="O10" s="1">
        <v>4693</v>
      </c>
      <c r="P10" s="1">
        <v>11551</v>
      </c>
      <c r="Q10" s="1">
        <v>105</v>
      </c>
    </row>
    <row r="11" spans="1:17" x14ac:dyDescent="0.2">
      <c r="A11" s="1" t="s">
        <v>23</v>
      </c>
      <c r="B11" s="1">
        <v>15077</v>
      </c>
      <c r="C11" s="1">
        <v>3295</v>
      </c>
      <c r="D11" s="1">
        <v>468</v>
      </c>
      <c r="E11" s="1">
        <v>2719</v>
      </c>
      <c r="F11" s="1">
        <v>171</v>
      </c>
      <c r="G11" s="1">
        <v>525</v>
      </c>
      <c r="H11" s="1">
        <v>453</v>
      </c>
      <c r="I11" s="1">
        <v>1071</v>
      </c>
      <c r="J11" s="1">
        <v>1825</v>
      </c>
      <c r="K11" s="1">
        <v>1957</v>
      </c>
      <c r="L11" s="1">
        <v>70</v>
      </c>
      <c r="M11" s="1">
        <v>509</v>
      </c>
      <c r="N11" s="1">
        <v>648</v>
      </c>
      <c r="O11" s="1">
        <v>292</v>
      </c>
      <c r="P11" s="1">
        <v>1063</v>
      </c>
      <c r="Q11" s="1">
        <v>11</v>
      </c>
    </row>
    <row r="12" spans="1:17" x14ac:dyDescent="0.2">
      <c r="A12" s="1" t="s">
        <v>24</v>
      </c>
      <c r="B12" s="1">
        <v>67199</v>
      </c>
      <c r="C12" s="1">
        <v>9019</v>
      </c>
      <c r="D12" s="1">
        <v>4561</v>
      </c>
      <c r="E12" s="1">
        <v>7401</v>
      </c>
      <c r="F12" s="1">
        <v>4384</v>
      </c>
      <c r="G12" s="1">
        <v>3968</v>
      </c>
      <c r="H12" s="1">
        <v>4241</v>
      </c>
      <c r="I12" s="1">
        <v>4890</v>
      </c>
      <c r="J12" s="1">
        <v>5864</v>
      </c>
      <c r="K12" s="1">
        <v>7746</v>
      </c>
      <c r="L12" s="1">
        <v>1204</v>
      </c>
      <c r="M12" s="1">
        <v>3001</v>
      </c>
      <c r="N12" s="1">
        <v>2764</v>
      </c>
      <c r="O12" s="1">
        <v>894</v>
      </c>
      <c r="P12" s="1">
        <v>6070</v>
      </c>
      <c r="Q12" s="1">
        <v>1192</v>
      </c>
    </row>
    <row r="13" spans="1:17" x14ac:dyDescent="0.2">
      <c r="A13" s="1" t="s">
        <v>25</v>
      </c>
      <c r="B13" s="1">
        <v>0</v>
      </c>
      <c r="C13" s="1">
        <v>0</v>
      </c>
      <c r="D13" s="1">
        <v>0</v>
      </c>
      <c r="E13" s="1">
        <v>0</v>
      </c>
      <c r="F13" s="1">
        <v>0</v>
      </c>
      <c r="G13" s="1">
        <v>0</v>
      </c>
      <c r="H13" s="1">
        <v>0</v>
      </c>
      <c r="I13" s="1">
        <v>0</v>
      </c>
      <c r="J13" s="1">
        <v>0</v>
      </c>
      <c r="K13" s="1">
        <v>0</v>
      </c>
      <c r="L13" s="1">
        <v>0</v>
      </c>
      <c r="M13" s="1">
        <v>0</v>
      </c>
      <c r="N13" s="1">
        <v>0</v>
      </c>
      <c r="O13" s="1">
        <v>0</v>
      </c>
      <c r="P13" s="1">
        <v>0</v>
      </c>
      <c r="Q13" s="1">
        <v>0</v>
      </c>
    </row>
    <row r="14" spans="1:17" x14ac:dyDescent="0.2">
      <c r="A14" s="1" t="s">
        <v>26</v>
      </c>
      <c r="B14" s="1">
        <v>0</v>
      </c>
      <c r="C14" s="1">
        <v>0</v>
      </c>
      <c r="D14" s="1">
        <v>0</v>
      </c>
      <c r="E14" s="1">
        <v>0</v>
      </c>
      <c r="F14" s="1">
        <v>0</v>
      </c>
      <c r="G14" s="1">
        <v>0</v>
      </c>
      <c r="H14" s="1">
        <v>0</v>
      </c>
      <c r="I14" s="1">
        <v>0</v>
      </c>
      <c r="J14" s="1">
        <v>0</v>
      </c>
      <c r="K14" s="1">
        <v>0</v>
      </c>
      <c r="L14" s="1">
        <v>0</v>
      </c>
      <c r="M14" s="1">
        <v>0</v>
      </c>
      <c r="N14" s="1">
        <v>0</v>
      </c>
      <c r="O14" s="1">
        <v>0</v>
      </c>
      <c r="P14" s="1">
        <v>0</v>
      </c>
      <c r="Q14" s="1">
        <v>0</v>
      </c>
    </row>
    <row r="15" spans="1:17" x14ac:dyDescent="0.2">
      <c r="A15" s="1" t="s">
        <v>27</v>
      </c>
      <c r="B15" s="1">
        <v>0</v>
      </c>
      <c r="C15" s="1">
        <v>0</v>
      </c>
      <c r="D15" s="1">
        <v>0</v>
      </c>
      <c r="E15" s="1">
        <v>0</v>
      </c>
      <c r="F15" s="1">
        <v>0</v>
      </c>
      <c r="G15" s="1">
        <v>0</v>
      </c>
      <c r="H15" s="1">
        <v>0</v>
      </c>
      <c r="I15" s="1">
        <v>0</v>
      </c>
      <c r="J15" s="1">
        <v>0</v>
      </c>
      <c r="K15" s="1">
        <v>0</v>
      </c>
      <c r="L15" s="1">
        <v>0</v>
      </c>
      <c r="M15" s="1">
        <v>0</v>
      </c>
      <c r="N15" s="1">
        <v>0</v>
      </c>
      <c r="O15" s="1">
        <v>0</v>
      </c>
      <c r="P15" s="1">
        <v>0</v>
      </c>
      <c r="Q15" s="1">
        <v>0</v>
      </c>
    </row>
    <row r="16" spans="1:17" x14ac:dyDescent="0.2">
      <c r="A16" s="1" t="s">
        <v>28</v>
      </c>
      <c r="B16" s="1">
        <v>0</v>
      </c>
      <c r="C16" s="1">
        <v>0</v>
      </c>
      <c r="D16" s="1">
        <v>0</v>
      </c>
      <c r="E16" s="1">
        <v>0</v>
      </c>
      <c r="F16" s="1">
        <v>0</v>
      </c>
      <c r="G16" s="1">
        <v>0</v>
      </c>
      <c r="H16" s="1">
        <v>0</v>
      </c>
      <c r="I16" s="1">
        <v>0</v>
      </c>
      <c r="J16" s="1">
        <v>0</v>
      </c>
      <c r="K16" s="1">
        <v>0</v>
      </c>
      <c r="L16" s="1">
        <v>0</v>
      </c>
      <c r="M16" s="1">
        <v>0</v>
      </c>
      <c r="N16" s="1">
        <v>0</v>
      </c>
      <c r="O16" s="1">
        <v>0</v>
      </c>
      <c r="P16" s="1">
        <v>0</v>
      </c>
      <c r="Q16" s="1">
        <v>0</v>
      </c>
    </row>
    <row r="17" spans="1:17" x14ac:dyDescent="0.2">
      <c r="A17" s="1" t="s">
        <v>29</v>
      </c>
    </row>
    <row r="18" spans="1:17" x14ac:dyDescent="0.2">
      <c r="A18" s="1" t="s">
        <v>2</v>
      </c>
      <c r="B18" s="1">
        <v>237583</v>
      </c>
      <c r="C18" s="1">
        <v>73682</v>
      </c>
      <c r="D18" s="1">
        <v>2208</v>
      </c>
      <c r="E18" s="1">
        <v>10664</v>
      </c>
      <c r="F18" s="1">
        <v>779</v>
      </c>
      <c r="G18" s="1">
        <v>1636</v>
      </c>
      <c r="H18" s="1">
        <v>2864</v>
      </c>
      <c r="I18" s="1">
        <v>20446</v>
      </c>
      <c r="J18" s="1">
        <v>17388</v>
      </c>
      <c r="K18" s="1">
        <v>50507</v>
      </c>
      <c r="L18" s="1">
        <v>1327</v>
      </c>
      <c r="M18" s="1">
        <v>6502</v>
      </c>
      <c r="N18" s="1">
        <v>31865</v>
      </c>
      <c r="O18" s="1">
        <v>4985</v>
      </c>
      <c r="P18" s="1">
        <v>12614</v>
      </c>
      <c r="Q18" s="1">
        <v>116</v>
      </c>
    </row>
    <row r="19" spans="1:17" x14ac:dyDescent="0.2">
      <c r="A19" s="1" t="s">
        <v>30</v>
      </c>
      <c r="B19" s="1">
        <v>186411</v>
      </c>
      <c r="C19" s="1">
        <v>60273</v>
      </c>
      <c r="D19" s="1">
        <v>510</v>
      </c>
      <c r="E19" s="1">
        <v>5669</v>
      </c>
      <c r="F19" s="1">
        <v>392</v>
      </c>
      <c r="G19" s="1">
        <v>449</v>
      </c>
      <c r="H19" s="1">
        <v>1849</v>
      </c>
      <c r="I19" s="1">
        <v>15369</v>
      </c>
      <c r="J19" s="1">
        <v>12751</v>
      </c>
      <c r="K19" s="1">
        <v>42229</v>
      </c>
      <c r="L19" s="1">
        <v>763</v>
      </c>
      <c r="M19" s="1">
        <v>3598</v>
      </c>
      <c r="N19" s="1">
        <v>29115</v>
      </c>
      <c r="O19" s="1">
        <v>3897</v>
      </c>
      <c r="P19" s="1">
        <v>9461</v>
      </c>
      <c r="Q19" s="1">
        <v>86</v>
      </c>
    </row>
    <row r="20" spans="1:17" x14ac:dyDescent="0.2">
      <c r="A20" s="1" t="s">
        <v>31</v>
      </c>
      <c r="B20" s="1">
        <v>51172</v>
      </c>
      <c r="C20" s="1">
        <v>13409</v>
      </c>
      <c r="D20" s="1">
        <v>1698</v>
      </c>
      <c r="E20" s="1">
        <v>4995</v>
      </c>
      <c r="F20" s="1">
        <v>387</v>
      </c>
      <c r="G20" s="1">
        <v>1187</v>
      </c>
      <c r="H20" s="1">
        <v>1015</v>
      </c>
      <c r="I20" s="1">
        <v>5077</v>
      </c>
      <c r="J20" s="1">
        <v>4637</v>
      </c>
      <c r="K20" s="1">
        <v>8278</v>
      </c>
      <c r="L20" s="1">
        <v>564</v>
      </c>
      <c r="M20" s="1">
        <v>2904</v>
      </c>
      <c r="N20" s="1">
        <v>2750</v>
      </c>
      <c r="O20" s="1">
        <v>1088</v>
      </c>
      <c r="P20" s="1">
        <v>3153</v>
      </c>
      <c r="Q20" s="1">
        <v>30</v>
      </c>
    </row>
    <row r="21" spans="1:17" x14ac:dyDescent="0.2">
      <c r="A21" s="1" t="s">
        <v>32</v>
      </c>
    </row>
    <row r="22" spans="1:17" x14ac:dyDescent="0.2">
      <c r="A22" s="1" t="s">
        <v>2</v>
      </c>
      <c r="B22" s="1">
        <v>237585</v>
      </c>
      <c r="C22" s="1">
        <v>73684</v>
      </c>
      <c r="D22" s="1">
        <v>2208</v>
      </c>
      <c r="E22" s="1">
        <v>10664</v>
      </c>
      <c r="F22" s="1">
        <v>779</v>
      </c>
      <c r="G22" s="1">
        <v>1636</v>
      </c>
      <c r="H22" s="1">
        <v>2864</v>
      </c>
      <c r="I22" s="1">
        <v>20446</v>
      </c>
      <c r="J22" s="1">
        <v>17388</v>
      </c>
      <c r="K22" s="1">
        <v>50507</v>
      </c>
      <c r="L22" s="1">
        <v>1327</v>
      </c>
      <c r="M22" s="1">
        <v>6502</v>
      </c>
      <c r="N22" s="1">
        <v>31865</v>
      </c>
      <c r="O22" s="1">
        <v>4985</v>
      </c>
      <c r="P22" s="1">
        <v>12614</v>
      </c>
      <c r="Q22" s="1">
        <v>116</v>
      </c>
    </row>
    <row r="23" spans="1:17" x14ac:dyDescent="0.2">
      <c r="A23" s="1" t="s">
        <v>33</v>
      </c>
      <c r="B23" s="1">
        <v>180027</v>
      </c>
      <c r="C23" s="1">
        <v>57635</v>
      </c>
      <c r="D23" s="1">
        <v>469</v>
      </c>
      <c r="E23" s="1">
        <v>4961</v>
      </c>
      <c r="F23" s="1">
        <v>397</v>
      </c>
      <c r="G23" s="1">
        <v>489</v>
      </c>
      <c r="H23" s="1">
        <v>1747</v>
      </c>
      <c r="I23" s="1">
        <v>14584</v>
      </c>
      <c r="J23" s="1">
        <v>12186</v>
      </c>
      <c r="K23" s="1">
        <v>42328</v>
      </c>
      <c r="L23" s="1">
        <v>767</v>
      </c>
      <c r="M23" s="1">
        <v>3927</v>
      </c>
      <c r="N23" s="1">
        <v>27597</v>
      </c>
      <c r="O23" s="1">
        <v>3816</v>
      </c>
      <c r="P23" s="1">
        <v>9029</v>
      </c>
      <c r="Q23" s="1">
        <v>95</v>
      </c>
    </row>
    <row r="24" spans="1:17" x14ac:dyDescent="0.2">
      <c r="A24" s="1" t="s">
        <v>34</v>
      </c>
      <c r="B24" s="1">
        <v>7914</v>
      </c>
      <c r="C24" s="1">
        <v>2870</v>
      </c>
      <c r="D24" s="1">
        <v>46</v>
      </c>
      <c r="E24" s="1">
        <v>355</v>
      </c>
      <c r="F24" s="1">
        <v>36</v>
      </c>
      <c r="G24" s="1">
        <v>18</v>
      </c>
      <c r="H24" s="1">
        <v>58</v>
      </c>
      <c r="I24" s="1">
        <v>841</v>
      </c>
      <c r="J24" s="1">
        <v>543</v>
      </c>
      <c r="K24" s="1">
        <v>1057</v>
      </c>
      <c r="L24" s="1">
        <v>47</v>
      </c>
      <c r="M24" s="1">
        <v>224</v>
      </c>
      <c r="N24" s="1">
        <v>1285</v>
      </c>
      <c r="O24" s="1">
        <v>209</v>
      </c>
      <c r="P24" s="1">
        <v>324</v>
      </c>
      <c r="Q24" s="1">
        <v>1</v>
      </c>
    </row>
    <row r="25" spans="1:17" x14ac:dyDescent="0.2">
      <c r="A25" s="1" t="s">
        <v>35</v>
      </c>
      <c r="B25" s="1">
        <v>48537</v>
      </c>
      <c r="C25" s="1">
        <v>12999</v>
      </c>
      <c r="D25" s="1">
        <v>1610</v>
      </c>
      <c r="E25" s="1">
        <v>5181</v>
      </c>
      <c r="F25" s="1">
        <v>272</v>
      </c>
      <c r="G25" s="1">
        <v>1126</v>
      </c>
      <c r="H25" s="1">
        <v>1052</v>
      </c>
      <c r="I25" s="1">
        <v>4893</v>
      </c>
      <c r="J25" s="1">
        <v>4562</v>
      </c>
      <c r="K25" s="1">
        <v>6922</v>
      </c>
      <c r="L25" s="1">
        <v>503</v>
      </c>
      <c r="M25" s="1">
        <v>2327</v>
      </c>
      <c r="N25" s="1">
        <v>2906</v>
      </c>
      <c r="O25" s="1">
        <v>955</v>
      </c>
      <c r="P25" s="1">
        <v>3211</v>
      </c>
      <c r="Q25" s="1">
        <v>18</v>
      </c>
    </row>
    <row r="26" spans="1:17" x14ac:dyDescent="0.2">
      <c r="A26" s="1" t="s">
        <v>36</v>
      </c>
      <c r="B26" s="1">
        <v>1107</v>
      </c>
      <c r="C26" s="1">
        <v>180</v>
      </c>
      <c r="D26" s="1">
        <v>83</v>
      </c>
      <c r="E26" s="1">
        <v>167</v>
      </c>
      <c r="F26" s="1">
        <v>74</v>
      </c>
      <c r="G26" s="1">
        <v>3</v>
      </c>
      <c r="H26" s="1">
        <v>7</v>
      </c>
      <c r="I26" s="1">
        <v>128</v>
      </c>
      <c r="J26" s="1">
        <v>97</v>
      </c>
      <c r="K26" s="1">
        <v>200</v>
      </c>
      <c r="L26" s="1">
        <v>10</v>
      </c>
      <c r="M26" s="1">
        <v>24</v>
      </c>
      <c r="N26" s="1">
        <v>77</v>
      </c>
      <c r="O26" s="1">
        <v>5</v>
      </c>
      <c r="P26" s="1">
        <v>50</v>
      </c>
      <c r="Q26" s="1">
        <v>2</v>
      </c>
    </row>
    <row r="27" spans="1:17" x14ac:dyDescent="0.2">
      <c r="A27" s="1" t="s">
        <v>37</v>
      </c>
      <c r="B27" s="1">
        <v>0</v>
      </c>
      <c r="C27" s="1">
        <v>0</v>
      </c>
      <c r="D27" s="1">
        <v>0</v>
      </c>
      <c r="E27" s="1">
        <v>0</v>
      </c>
      <c r="F27" s="1">
        <v>0</v>
      </c>
      <c r="G27" s="1">
        <v>0</v>
      </c>
      <c r="H27" s="1">
        <v>0</v>
      </c>
      <c r="I27" s="1">
        <v>0</v>
      </c>
      <c r="J27" s="1">
        <v>0</v>
      </c>
      <c r="K27" s="1">
        <v>0</v>
      </c>
      <c r="L27" s="1">
        <v>0</v>
      </c>
      <c r="M27" s="1">
        <v>0</v>
      </c>
      <c r="N27" s="1">
        <v>0</v>
      </c>
      <c r="O27" s="1">
        <v>0</v>
      </c>
      <c r="P27" s="1">
        <v>0</v>
      </c>
      <c r="Q27" s="1">
        <v>0</v>
      </c>
    </row>
  </sheetData>
  <mergeCells count="1">
    <mergeCell ref="A1:Q1"/>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D6AF1-32E2-437F-A9F6-BD0A1D540E11}">
  <dimension ref="A1:G43"/>
  <sheetViews>
    <sheetView view="pageBreakPreview" zoomScale="150" zoomScaleNormal="100" zoomScaleSheetLayoutView="150" workbookViewId="0">
      <selection activeCell="A3" sqref="A3:XFD3"/>
    </sheetView>
  </sheetViews>
  <sheetFormatPr defaultRowHeight="10.199999999999999" x14ac:dyDescent="0.2"/>
  <cols>
    <col min="1" max="1" width="11.6640625" style="1" bestFit="1" customWidth="1"/>
    <col min="2" max="2" width="8.6640625" style="1" bestFit="1" customWidth="1"/>
    <col min="3" max="3" width="10" style="1" bestFit="1" customWidth="1"/>
    <col min="4" max="4" width="9.5546875" style="1" bestFit="1" customWidth="1"/>
    <col min="5" max="5" width="14.33203125" style="1" bestFit="1" customWidth="1"/>
    <col min="6" max="6" width="21" style="1" bestFit="1" customWidth="1"/>
    <col min="7" max="7" width="6.33203125" style="1" bestFit="1" customWidth="1"/>
    <col min="8" max="16384" width="8.88671875" style="1"/>
  </cols>
  <sheetData>
    <row r="1" spans="1:7" x14ac:dyDescent="0.2">
      <c r="A1" s="128" t="s">
        <v>38</v>
      </c>
      <c r="B1" s="128"/>
      <c r="C1" s="128"/>
      <c r="D1" s="128"/>
      <c r="E1" s="128"/>
      <c r="F1" s="128"/>
      <c r="G1" s="128"/>
    </row>
    <row r="2" spans="1:7" x14ac:dyDescent="0.2">
      <c r="B2" s="128" t="s">
        <v>39</v>
      </c>
      <c r="C2" s="128"/>
      <c r="D2" s="128"/>
      <c r="E2" s="128"/>
      <c r="F2" s="128"/>
      <c r="G2" s="128"/>
    </row>
    <row r="3" spans="1:7" s="2" customFormat="1" x14ac:dyDescent="0.2">
      <c r="B3" s="2" t="s">
        <v>2</v>
      </c>
      <c r="C3" s="2" t="s">
        <v>33</v>
      </c>
      <c r="D3" s="2" t="s">
        <v>34</v>
      </c>
      <c r="E3" s="2" t="s">
        <v>35</v>
      </c>
      <c r="F3" s="2" t="s">
        <v>36</v>
      </c>
      <c r="G3" s="2" t="s">
        <v>37</v>
      </c>
    </row>
    <row r="4" spans="1:7" x14ac:dyDescent="0.2">
      <c r="A4" s="1" t="s">
        <v>40</v>
      </c>
    </row>
    <row r="5" spans="1:7" x14ac:dyDescent="0.2">
      <c r="A5" s="1" t="s">
        <v>41</v>
      </c>
    </row>
    <row r="6" spans="1:7" x14ac:dyDescent="0.2">
      <c r="A6" s="1" t="s">
        <v>42</v>
      </c>
    </row>
    <row r="7" spans="1:7" x14ac:dyDescent="0.2">
      <c r="A7" s="1" t="s">
        <v>2</v>
      </c>
      <c r="B7" s="1">
        <v>237586</v>
      </c>
      <c r="C7" s="1">
        <v>180028</v>
      </c>
      <c r="D7" s="1">
        <v>7914</v>
      </c>
      <c r="E7" s="1">
        <v>48537</v>
      </c>
      <c r="F7" s="1">
        <v>1107</v>
      </c>
      <c r="G7" s="1">
        <v>0</v>
      </c>
    </row>
    <row r="8" spans="1:7" x14ac:dyDescent="0.2">
      <c r="A8" s="1" t="s">
        <v>43</v>
      </c>
      <c r="B8" s="1">
        <v>0</v>
      </c>
      <c r="C8" s="1">
        <v>0</v>
      </c>
      <c r="D8" s="1">
        <v>0</v>
      </c>
      <c r="E8" s="1">
        <v>0</v>
      </c>
      <c r="F8" s="1">
        <v>0</v>
      </c>
      <c r="G8" s="1">
        <v>0</v>
      </c>
    </row>
    <row r="9" spans="1:7" x14ac:dyDescent="0.2">
      <c r="A9" s="1" t="s">
        <v>44</v>
      </c>
      <c r="B9" s="1">
        <v>12369</v>
      </c>
      <c r="C9" s="1">
        <v>9726</v>
      </c>
      <c r="D9" s="1">
        <v>307</v>
      </c>
      <c r="E9" s="1">
        <v>2246</v>
      </c>
      <c r="F9" s="1">
        <v>90</v>
      </c>
      <c r="G9" s="1">
        <v>0</v>
      </c>
    </row>
    <row r="10" spans="1:7" x14ac:dyDescent="0.2">
      <c r="A10" s="1" t="s">
        <v>45</v>
      </c>
      <c r="B10" s="1">
        <v>68508</v>
      </c>
      <c r="C10" s="1">
        <v>58472</v>
      </c>
      <c r="D10" s="1">
        <v>1360</v>
      </c>
      <c r="E10" s="1">
        <v>8383</v>
      </c>
      <c r="F10" s="1">
        <v>293</v>
      </c>
      <c r="G10" s="1">
        <v>0</v>
      </c>
    </row>
    <row r="11" spans="1:7" x14ac:dyDescent="0.2">
      <c r="A11" s="1" t="s">
        <v>46</v>
      </c>
      <c r="B11" s="1">
        <v>63936</v>
      </c>
      <c r="C11" s="1">
        <v>49483</v>
      </c>
      <c r="D11" s="1">
        <v>2037</v>
      </c>
      <c r="E11" s="1">
        <v>12170</v>
      </c>
      <c r="F11" s="1">
        <v>246</v>
      </c>
      <c r="G11" s="1">
        <v>0</v>
      </c>
    </row>
    <row r="12" spans="1:7" x14ac:dyDescent="0.2">
      <c r="A12" s="1" t="s">
        <v>47</v>
      </c>
      <c r="B12" s="1">
        <v>53989</v>
      </c>
      <c r="C12" s="1">
        <v>38609</v>
      </c>
      <c r="D12" s="1">
        <v>2132</v>
      </c>
      <c r="E12" s="1">
        <v>13000</v>
      </c>
      <c r="F12" s="1">
        <v>248</v>
      </c>
      <c r="G12" s="1">
        <v>0</v>
      </c>
    </row>
    <row r="13" spans="1:7" x14ac:dyDescent="0.2">
      <c r="A13" s="1" t="s">
        <v>48</v>
      </c>
      <c r="B13" s="1">
        <v>28235</v>
      </c>
      <c r="C13" s="1">
        <v>18673</v>
      </c>
      <c r="D13" s="1">
        <v>1351</v>
      </c>
      <c r="E13" s="1">
        <v>8065</v>
      </c>
      <c r="F13" s="1">
        <v>146</v>
      </c>
      <c r="G13" s="1">
        <v>0</v>
      </c>
    </row>
    <row r="14" spans="1:7" x14ac:dyDescent="0.2">
      <c r="A14" s="1" t="s">
        <v>49</v>
      </c>
      <c r="B14" s="1">
        <v>7780</v>
      </c>
      <c r="C14" s="1">
        <v>3627</v>
      </c>
      <c r="D14" s="1">
        <v>559</v>
      </c>
      <c r="E14" s="1">
        <v>3530</v>
      </c>
      <c r="F14" s="1">
        <v>64</v>
      </c>
      <c r="G14" s="1">
        <v>0</v>
      </c>
    </row>
    <row r="15" spans="1:7" x14ac:dyDescent="0.2">
      <c r="A15" s="1" t="s">
        <v>50</v>
      </c>
      <c r="B15" s="1">
        <v>1734</v>
      </c>
      <c r="C15" s="1">
        <v>735</v>
      </c>
      <c r="D15" s="1">
        <v>126</v>
      </c>
      <c r="E15" s="1">
        <v>861</v>
      </c>
      <c r="F15" s="1">
        <v>12</v>
      </c>
      <c r="G15" s="1">
        <v>0</v>
      </c>
    </row>
    <row r="16" spans="1:7" x14ac:dyDescent="0.2">
      <c r="A16" s="1" t="s">
        <v>51</v>
      </c>
      <c r="B16" s="1">
        <v>620</v>
      </c>
      <c r="C16" s="1">
        <v>419</v>
      </c>
      <c r="D16" s="1">
        <v>24</v>
      </c>
      <c r="E16" s="1">
        <v>171</v>
      </c>
      <c r="F16" s="1">
        <v>6</v>
      </c>
      <c r="G16" s="1">
        <v>0</v>
      </c>
    </row>
    <row r="17" spans="1:7" x14ac:dyDescent="0.2">
      <c r="A17" s="1" t="s">
        <v>52</v>
      </c>
      <c r="B17" s="1">
        <v>415</v>
      </c>
      <c r="C17" s="1">
        <v>284</v>
      </c>
      <c r="D17" s="1">
        <v>18</v>
      </c>
      <c r="E17" s="1">
        <v>111</v>
      </c>
      <c r="F17" s="1">
        <v>2</v>
      </c>
      <c r="G17" s="1">
        <v>0</v>
      </c>
    </row>
    <row r="18" spans="1:7" x14ac:dyDescent="0.2">
      <c r="A18" s="1" t="s">
        <v>53</v>
      </c>
    </row>
    <row r="19" spans="1:7" x14ac:dyDescent="0.2">
      <c r="A19" s="1" t="s">
        <v>42</v>
      </c>
    </row>
    <row r="20" spans="1:7" x14ac:dyDescent="0.2">
      <c r="A20" s="1" t="s">
        <v>2</v>
      </c>
      <c r="B20" s="1">
        <v>170460</v>
      </c>
      <c r="C20" s="1">
        <v>122745</v>
      </c>
      <c r="D20" s="1">
        <v>6242</v>
      </c>
      <c r="E20" s="1">
        <v>40660</v>
      </c>
      <c r="F20" s="1">
        <v>813</v>
      </c>
      <c r="G20" s="1">
        <v>0</v>
      </c>
    </row>
    <row r="21" spans="1:7" x14ac:dyDescent="0.2">
      <c r="A21" s="1" t="s">
        <v>43</v>
      </c>
      <c r="B21" s="1">
        <v>0</v>
      </c>
      <c r="C21" s="1">
        <v>0</v>
      </c>
      <c r="D21" s="1">
        <v>0</v>
      </c>
      <c r="E21" s="1">
        <v>0</v>
      </c>
      <c r="F21" s="1">
        <v>0</v>
      </c>
      <c r="G21" s="1">
        <v>0</v>
      </c>
    </row>
    <row r="22" spans="1:7" x14ac:dyDescent="0.2">
      <c r="A22" s="1" t="s">
        <v>44</v>
      </c>
      <c r="B22" s="1">
        <v>8607</v>
      </c>
      <c r="C22" s="1">
        <v>6532</v>
      </c>
      <c r="D22" s="1">
        <v>231</v>
      </c>
      <c r="E22" s="1">
        <v>1779</v>
      </c>
      <c r="F22" s="1">
        <v>65</v>
      </c>
      <c r="G22" s="1">
        <v>0</v>
      </c>
    </row>
    <row r="23" spans="1:7" x14ac:dyDescent="0.2">
      <c r="A23" s="1" t="s">
        <v>45</v>
      </c>
      <c r="B23" s="1">
        <v>46243</v>
      </c>
      <c r="C23" s="1">
        <v>37680</v>
      </c>
      <c r="D23" s="1">
        <v>993</v>
      </c>
      <c r="E23" s="1">
        <v>7339</v>
      </c>
      <c r="F23" s="1">
        <v>231</v>
      </c>
      <c r="G23" s="1">
        <v>0</v>
      </c>
    </row>
    <row r="24" spans="1:7" x14ac:dyDescent="0.2">
      <c r="A24" s="1" t="s">
        <v>46</v>
      </c>
      <c r="B24" s="1">
        <v>45764</v>
      </c>
      <c r="C24" s="1">
        <v>33717</v>
      </c>
      <c r="D24" s="1">
        <v>1567</v>
      </c>
      <c r="E24" s="1">
        <v>10291</v>
      </c>
      <c r="F24" s="1">
        <v>189</v>
      </c>
      <c r="G24" s="1">
        <v>0</v>
      </c>
    </row>
    <row r="25" spans="1:7" x14ac:dyDescent="0.2">
      <c r="A25" s="1" t="s">
        <v>47</v>
      </c>
      <c r="B25" s="1">
        <v>40228</v>
      </c>
      <c r="C25" s="1">
        <v>27534</v>
      </c>
      <c r="D25" s="1">
        <v>1730</v>
      </c>
      <c r="E25" s="1">
        <v>10799</v>
      </c>
      <c r="F25" s="1">
        <v>165</v>
      </c>
      <c r="G25" s="1">
        <v>0</v>
      </c>
    </row>
    <row r="26" spans="1:7" x14ac:dyDescent="0.2">
      <c r="A26" s="1" t="s">
        <v>48</v>
      </c>
      <c r="B26" s="1">
        <v>21492</v>
      </c>
      <c r="C26" s="1">
        <v>13616</v>
      </c>
      <c r="D26" s="1">
        <v>1115</v>
      </c>
      <c r="E26" s="1">
        <v>6657</v>
      </c>
      <c r="F26" s="1">
        <v>104</v>
      </c>
      <c r="G26" s="1">
        <v>0</v>
      </c>
    </row>
    <row r="27" spans="1:7" x14ac:dyDescent="0.2">
      <c r="A27" s="1" t="s">
        <v>49</v>
      </c>
      <c r="B27" s="1">
        <v>6103</v>
      </c>
      <c r="C27" s="1">
        <v>2709</v>
      </c>
      <c r="D27" s="1">
        <v>457</v>
      </c>
      <c r="E27" s="1">
        <v>2893</v>
      </c>
      <c r="F27" s="1">
        <v>44</v>
      </c>
      <c r="G27" s="1">
        <v>0</v>
      </c>
    </row>
    <row r="28" spans="1:7" x14ac:dyDescent="0.2">
      <c r="A28" s="1" t="s">
        <v>50</v>
      </c>
      <c r="B28" s="1">
        <v>1309</v>
      </c>
      <c r="C28" s="1">
        <v>506</v>
      </c>
      <c r="D28" s="1">
        <v>112</v>
      </c>
      <c r="E28" s="1">
        <v>682</v>
      </c>
      <c r="F28" s="1">
        <v>9</v>
      </c>
      <c r="G28" s="1">
        <v>0</v>
      </c>
    </row>
    <row r="29" spans="1:7" x14ac:dyDescent="0.2">
      <c r="A29" s="1" t="s">
        <v>51</v>
      </c>
      <c r="B29" s="1">
        <v>439</v>
      </c>
      <c r="C29" s="1">
        <v>276</v>
      </c>
      <c r="D29" s="1">
        <v>22</v>
      </c>
      <c r="E29" s="1">
        <v>137</v>
      </c>
      <c r="F29" s="1">
        <v>4</v>
      </c>
      <c r="G29" s="1">
        <v>0</v>
      </c>
    </row>
    <row r="30" spans="1:7" x14ac:dyDescent="0.2">
      <c r="A30" s="1" t="s">
        <v>52</v>
      </c>
      <c r="B30" s="1">
        <v>275</v>
      </c>
      <c r="C30" s="1">
        <v>175</v>
      </c>
      <c r="D30" s="1">
        <v>15</v>
      </c>
      <c r="E30" s="1">
        <v>83</v>
      </c>
      <c r="F30" s="1">
        <v>2</v>
      </c>
      <c r="G30" s="1">
        <v>0</v>
      </c>
    </row>
    <row r="31" spans="1:7" x14ac:dyDescent="0.2">
      <c r="A31" s="1" t="s">
        <v>54</v>
      </c>
    </row>
    <row r="32" spans="1:7" x14ac:dyDescent="0.2">
      <c r="A32" s="1" t="s">
        <v>42</v>
      </c>
    </row>
    <row r="33" spans="1:7" x14ac:dyDescent="0.2">
      <c r="A33" s="1" t="s">
        <v>2</v>
      </c>
      <c r="B33" s="1">
        <v>67126</v>
      </c>
      <c r="C33" s="1">
        <v>57283</v>
      </c>
      <c r="D33" s="1">
        <v>1672</v>
      </c>
      <c r="E33" s="1">
        <v>7877</v>
      </c>
      <c r="F33" s="1">
        <v>294</v>
      </c>
      <c r="G33" s="1">
        <v>0</v>
      </c>
    </row>
    <row r="34" spans="1:7" x14ac:dyDescent="0.2">
      <c r="A34" s="1" t="s">
        <v>43</v>
      </c>
      <c r="B34" s="1">
        <v>0</v>
      </c>
      <c r="C34" s="1">
        <v>0</v>
      </c>
      <c r="D34" s="1">
        <v>0</v>
      </c>
      <c r="E34" s="1">
        <v>0</v>
      </c>
      <c r="F34" s="1">
        <v>0</v>
      </c>
      <c r="G34" s="1">
        <v>0</v>
      </c>
    </row>
    <row r="35" spans="1:7" x14ac:dyDescent="0.2">
      <c r="A35" s="1" t="s">
        <v>44</v>
      </c>
      <c r="B35" s="1">
        <v>3762</v>
      </c>
      <c r="C35" s="1">
        <v>3194</v>
      </c>
      <c r="D35" s="1">
        <v>76</v>
      </c>
      <c r="E35" s="1">
        <v>467</v>
      </c>
      <c r="F35" s="1">
        <v>25</v>
      </c>
      <c r="G35" s="1">
        <v>0</v>
      </c>
    </row>
    <row r="36" spans="1:7" x14ac:dyDescent="0.2">
      <c r="A36" s="1" t="s">
        <v>45</v>
      </c>
      <c r="B36" s="1">
        <v>22265</v>
      </c>
      <c r="C36" s="1">
        <v>20792</v>
      </c>
      <c r="D36" s="1">
        <v>367</v>
      </c>
      <c r="E36" s="1">
        <v>1044</v>
      </c>
      <c r="F36" s="1">
        <v>62</v>
      </c>
      <c r="G36" s="1">
        <v>0</v>
      </c>
    </row>
    <row r="37" spans="1:7" x14ac:dyDescent="0.2">
      <c r="A37" s="1" t="s">
        <v>46</v>
      </c>
      <c r="B37" s="1">
        <v>18172</v>
      </c>
      <c r="C37" s="1">
        <v>15766</v>
      </c>
      <c r="D37" s="1">
        <v>470</v>
      </c>
      <c r="E37" s="1">
        <v>1879</v>
      </c>
      <c r="F37" s="1">
        <v>57</v>
      </c>
      <c r="G37" s="1">
        <v>0</v>
      </c>
    </row>
    <row r="38" spans="1:7" x14ac:dyDescent="0.2">
      <c r="A38" s="1" t="s">
        <v>47</v>
      </c>
      <c r="B38" s="1">
        <v>13761</v>
      </c>
      <c r="C38" s="1">
        <v>11075</v>
      </c>
      <c r="D38" s="1">
        <v>402</v>
      </c>
      <c r="E38" s="1">
        <v>2201</v>
      </c>
      <c r="F38" s="1">
        <v>83</v>
      </c>
      <c r="G38" s="1">
        <v>0</v>
      </c>
    </row>
    <row r="39" spans="1:7" x14ac:dyDescent="0.2">
      <c r="A39" s="1" t="s">
        <v>48</v>
      </c>
      <c r="B39" s="1">
        <v>6743</v>
      </c>
      <c r="C39" s="1">
        <v>5057</v>
      </c>
      <c r="D39" s="1">
        <v>236</v>
      </c>
      <c r="E39" s="1">
        <v>1408</v>
      </c>
      <c r="F39" s="1">
        <v>42</v>
      </c>
      <c r="G39" s="1">
        <v>0</v>
      </c>
    </row>
    <row r="40" spans="1:7" x14ac:dyDescent="0.2">
      <c r="A40" s="1" t="s">
        <v>49</v>
      </c>
      <c r="B40" s="1">
        <v>1677</v>
      </c>
      <c r="C40" s="1">
        <v>918</v>
      </c>
      <c r="D40" s="1">
        <v>102</v>
      </c>
      <c r="E40" s="1">
        <v>637</v>
      </c>
      <c r="F40" s="1">
        <v>20</v>
      </c>
      <c r="G40" s="1">
        <v>0</v>
      </c>
    </row>
    <row r="41" spans="1:7" x14ac:dyDescent="0.2">
      <c r="A41" s="1" t="s">
        <v>50</v>
      </c>
      <c r="B41" s="1">
        <v>425</v>
      </c>
      <c r="C41" s="1">
        <v>229</v>
      </c>
      <c r="D41" s="1">
        <v>14</v>
      </c>
      <c r="E41" s="1">
        <v>179</v>
      </c>
      <c r="F41" s="1">
        <v>3</v>
      </c>
      <c r="G41" s="1">
        <v>0</v>
      </c>
    </row>
    <row r="42" spans="1:7" x14ac:dyDescent="0.2">
      <c r="A42" s="1" t="s">
        <v>51</v>
      </c>
      <c r="B42" s="1">
        <v>181</v>
      </c>
      <c r="C42" s="1">
        <v>143</v>
      </c>
      <c r="D42" s="1">
        <v>2</v>
      </c>
      <c r="E42" s="1">
        <v>34</v>
      </c>
      <c r="F42" s="1">
        <v>2</v>
      </c>
      <c r="G42" s="1">
        <v>0</v>
      </c>
    </row>
    <row r="43" spans="1:7" x14ac:dyDescent="0.2">
      <c r="A43" s="1" t="s">
        <v>52</v>
      </c>
      <c r="B43" s="1">
        <v>140</v>
      </c>
      <c r="C43" s="1">
        <v>109</v>
      </c>
      <c r="D43" s="1">
        <v>3</v>
      </c>
      <c r="E43" s="1">
        <v>28</v>
      </c>
      <c r="F43" s="1">
        <v>0</v>
      </c>
      <c r="G43" s="1">
        <v>0</v>
      </c>
    </row>
  </sheetData>
  <mergeCells count="2">
    <mergeCell ref="A1:G1"/>
    <mergeCell ref="B2:G2"/>
  </mergeCells>
  <pageMargins left="0.7" right="0.7" top="0.75" bottom="0.75" header="0.3" footer="0.3"/>
  <pageSetup orientation="portrait" horizontalDpi="200" verticalDpi="200" r:id="rId1"/>
  <rowBreaks count="1" manualBreakCount="1">
    <brk id="43"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3EC8-F181-4D0B-9D45-60FA4A721522}">
  <dimension ref="A1:L43"/>
  <sheetViews>
    <sheetView view="pageBreakPreview" zoomScale="150" zoomScaleNormal="100" zoomScaleSheetLayoutView="150" workbookViewId="0">
      <selection activeCell="A3" sqref="A3:XFD3"/>
    </sheetView>
  </sheetViews>
  <sheetFormatPr defaultRowHeight="10.199999999999999" x14ac:dyDescent="0.2"/>
  <cols>
    <col min="1" max="1" width="11.6640625" style="1" bestFit="1" customWidth="1"/>
    <col min="2" max="5" width="8.6640625" style="1" bestFit="1" customWidth="1"/>
    <col min="6" max="6" width="15.5546875" style="1" bestFit="1" customWidth="1"/>
    <col min="7" max="8" width="13" style="1" bestFit="1" customWidth="1"/>
    <col min="9" max="9" width="17.44140625" style="1" bestFit="1" customWidth="1"/>
    <col min="10" max="10" width="20" style="1" bestFit="1" customWidth="1"/>
    <col min="11" max="12" width="19" style="1" bestFit="1" customWidth="1"/>
    <col min="13" max="16384" width="8.88671875" style="1"/>
  </cols>
  <sheetData>
    <row r="1" spans="1:12" x14ac:dyDescent="0.2">
      <c r="A1" s="128" t="s">
        <v>55</v>
      </c>
      <c r="B1" s="128"/>
      <c r="C1" s="128"/>
      <c r="D1" s="128"/>
      <c r="E1" s="128"/>
      <c r="F1" s="128"/>
      <c r="G1" s="128"/>
      <c r="H1" s="128"/>
      <c r="I1" s="128"/>
      <c r="J1" s="128"/>
      <c r="K1" s="128"/>
      <c r="L1" s="128"/>
    </row>
    <row r="2" spans="1:12" x14ac:dyDescent="0.2">
      <c r="B2" s="129" t="s">
        <v>56</v>
      </c>
      <c r="C2" s="129"/>
      <c r="D2" s="129"/>
      <c r="E2" s="129" t="s">
        <v>57</v>
      </c>
      <c r="F2" s="129"/>
      <c r="G2" s="129"/>
      <c r="H2" s="129"/>
      <c r="I2" s="129"/>
      <c r="J2" s="129"/>
      <c r="K2" s="129"/>
      <c r="L2" s="129"/>
    </row>
    <row r="3" spans="1:12" s="2" customFormat="1" ht="20.399999999999999" x14ac:dyDescent="0.2">
      <c r="B3" s="2" t="s">
        <v>2</v>
      </c>
      <c r="C3" s="2" t="s">
        <v>19</v>
      </c>
      <c r="D3" s="2" t="s">
        <v>20</v>
      </c>
      <c r="E3" s="2" t="s">
        <v>2</v>
      </c>
      <c r="F3" s="2" t="s">
        <v>22</v>
      </c>
      <c r="G3" s="2" t="s">
        <v>23</v>
      </c>
      <c r="H3" s="3" t="s">
        <v>58</v>
      </c>
      <c r="I3" s="2" t="s">
        <v>25</v>
      </c>
      <c r="J3" s="3" t="s">
        <v>59</v>
      </c>
      <c r="K3" s="3" t="s">
        <v>60</v>
      </c>
      <c r="L3" s="3" t="s">
        <v>61</v>
      </c>
    </row>
    <row r="4" spans="1:12" x14ac:dyDescent="0.2">
      <c r="A4" s="1" t="s">
        <v>40</v>
      </c>
    </row>
    <row r="5" spans="1:12" x14ac:dyDescent="0.2">
      <c r="A5" s="1" t="s">
        <v>41</v>
      </c>
    </row>
    <row r="6" spans="1:12" x14ac:dyDescent="0.2">
      <c r="A6" s="1" t="s">
        <v>42</v>
      </c>
    </row>
    <row r="7" spans="1:12" x14ac:dyDescent="0.2">
      <c r="A7" s="1" t="s">
        <v>2</v>
      </c>
      <c r="B7" s="1">
        <v>679674</v>
      </c>
      <c r="C7" s="1">
        <v>304786</v>
      </c>
      <c r="D7" s="1">
        <v>374888</v>
      </c>
      <c r="E7" s="1">
        <v>304781</v>
      </c>
      <c r="F7" s="1">
        <v>222505</v>
      </c>
      <c r="G7" s="1">
        <v>15077</v>
      </c>
      <c r="H7" s="1">
        <v>67199</v>
      </c>
      <c r="I7" s="1">
        <v>0</v>
      </c>
      <c r="J7" s="1">
        <v>0</v>
      </c>
      <c r="K7" s="1">
        <v>0</v>
      </c>
      <c r="L7" s="1">
        <v>0</v>
      </c>
    </row>
    <row r="8" spans="1:12" x14ac:dyDescent="0.2">
      <c r="A8" s="1" t="s">
        <v>43</v>
      </c>
      <c r="B8" s="1">
        <v>16183</v>
      </c>
      <c r="C8" s="1">
        <v>0</v>
      </c>
      <c r="D8" s="1">
        <v>16183</v>
      </c>
      <c r="E8" s="1">
        <v>0</v>
      </c>
      <c r="F8" s="1">
        <v>0</v>
      </c>
      <c r="G8" s="1">
        <v>0</v>
      </c>
      <c r="H8" s="1">
        <v>0</v>
      </c>
      <c r="I8" s="1">
        <v>0</v>
      </c>
      <c r="J8" s="1">
        <v>0</v>
      </c>
      <c r="K8" s="1">
        <v>0</v>
      </c>
      <c r="L8" s="1">
        <v>0</v>
      </c>
    </row>
    <row r="9" spans="1:12" x14ac:dyDescent="0.2">
      <c r="A9" s="1" t="s">
        <v>44</v>
      </c>
      <c r="B9" s="1">
        <v>153319</v>
      </c>
      <c r="C9" s="1">
        <v>20888</v>
      </c>
      <c r="D9" s="1">
        <v>132431</v>
      </c>
      <c r="E9" s="1">
        <v>20888</v>
      </c>
      <c r="F9" s="1">
        <v>11396</v>
      </c>
      <c r="G9" s="1">
        <v>973</v>
      </c>
      <c r="H9" s="1">
        <v>8519</v>
      </c>
      <c r="I9" s="1">
        <v>0</v>
      </c>
      <c r="J9" s="1">
        <v>0</v>
      </c>
      <c r="K9" s="1">
        <v>0</v>
      </c>
      <c r="L9" s="1">
        <v>0</v>
      </c>
    </row>
    <row r="10" spans="1:12" x14ac:dyDescent="0.2">
      <c r="A10" s="1" t="s">
        <v>45</v>
      </c>
      <c r="B10" s="1">
        <v>149784</v>
      </c>
      <c r="C10" s="1">
        <v>82394</v>
      </c>
      <c r="D10" s="1">
        <v>67390</v>
      </c>
      <c r="E10" s="1">
        <v>82394</v>
      </c>
      <c r="F10" s="1">
        <v>65828</v>
      </c>
      <c r="G10" s="1">
        <v>2680</v>
      </c>
      <c r="H10" s="1">
        <v>13886</v>
      </c>
      <c r="I10" s="1">
        <v>0</v>
      </c>
      <c r="J10" s="1">
        <v>0</v>
      </c>
      <c r="K10" s="1">
        <v>0</v>
      </c>
      <c r="L10" s="1">
        <v>0</v>
      </c>
    </row>
    <row r="11" spans="1:12" x14ac:dyDescent="0.2">
      <c r="A11" s="1" t="s">
        <v>46</v>
      </c>
      <c r="B11" s="1">
        <v>120298</v>
      </c>
      <c r="C11" s="1">
        <v>76961</v>
      </c>
      <c r="D11" s="1">
        <v>43337</v>
      </c>
      <c r="E11" s="1">
        <v>76961</v>
      </c>
      <c r="F11" s="1">
        <v>60559</v>
      </c>
      <c r="G11" s="1">
        <v>3377</v>
      </c>
      <c r="H11" s="1">
        <v>13025</v>
      </c>
      <c r="I11" s="1">
        <v>0</v>
      </c>
      <c r="J11" s="1">
        <v>0</v>
      </c>
      <c r="K11" s="1">
        <v>0</v>
      </c>
      <c r="L11" s="1">
        <v>0</v>
      </c>
    </row>
    <row r="12" spans="1:12" x14ac:dyDescent="0.2">
      <c r="A12" s="1" t="s">
        <v>47</v>
      </c>
      <c r="B12" s="1">
        <v>105879</v>
      </c>
      <c r="C12" s="1">
        <v>66957</v>
      </c>
      <c r="D12" s="1">
        <v>38922</v>
      </c>
      <c r="E12" s="1">
        <v>66954</v>
      </c>
      <c r="F12" s="1">
        <v>50302</v>
      </c>
      <c r="G12" s="1">
        <v>3684</v>
      </c>
      <c r="H12" s="1">
        <v>12968</v>
      </c>
      <c r="I12" s="1">
        <v>0</v>
      </c>
      <c r="J12" s="1">
        <v>0</v>
      </c>
      <c r="K12" s="1">
        <v>0</v>
      </c>
      <c r="L12" s="1">
        <v>0</v>
      </c>
    </row>
    <row r="13" spans="1:12" x14ac:dyDescent="0.2">
      <c r="A13" s="1" t="s">
        <v>48</v>
      </c>
      <c r="B13" s="1">
        <v>70377</v>
      </c>
      <c r="C13" s="1">
        <v>37744</v>
      </c>
      <c r="D13" s="1">
        <v>32633</v>
      </c>
      <c r="E13" s="1">
        <v>37742</v>
      </c>
      <c r="F13" s="1">
        <v>25676</v>
      </c>
      <c r="G13" s="1">
        <v>2557</v>
      </c>
      <c r="H13" s="1">
        <v>9509</v>
      </c>
      <c r="I13" s="1">
        <v>0</v>
      </c>
      <c r="J13" s="1">
        <v>0</v>
      </c>
      <c r="K13" s="1">
        <v>0</v>
      </c>
      <c r="L13" s="1">
        <v>0</v>
      </c>
    </row>
    <row r="14" spans="1:12" x14ac:dyDescent="0.2">
      <c r="A14" s="1" t="s">
        <v>49</v>
      </c>
      <c r="B14" s="1">
        <v>40679</v>
      </c>
      <c r="C14" s="1">
        <v>14154</v>
      </c>
      <c r="D14" s="1">
        <v>26525</v>
      </c>
      <c r="E14" s="1">
        <v>14154</v>
      </c>
      <c r="F14" s="1">
        <v>6446</v>
      </c>
      <c r="G14" s="1">
        <v>1335</v>
      </c>
      <c r="H14" s="1">
        <v>6373</v>
      </c>
      <c r="I14" s="1">
        <v>0</v>
      </c>
      <c r="J14" s="1">
        <v>0</v>
      </c>
      <c r="K14" s="1">
        <v>0</v>
      </c>
      <c r="L14" s="1">
        <v>0</v>
      </c>
    </row>
    <row r="15" spans="1:12" x14ac:dyDescent="0.2">
      <c r="A15" s="1" t="s">
        <v>50</v>
      </c>
      <c r="B15" s="1">
        <v>16256</v>
      </c>
      <c r="C15" s="1">
        <v>4058</v>
      </c>
      <c r="D15" s="1">
        <v>12198</v>
      </c>
      <c r="E15" s="1">
        <v>4058</v>
      </c>
      <c r="F15" s="1">
        <v>1374</v>
      </c>
      <c r="G15" s="1">
        <v>360</v>
      </c>
      <c r="H15" s="1">
        <v>2324</v>
      </c>
      <c r="I15" s="1">
        <v>0</v>
      </c>
      <c r="J15" s="1">
        <v>0</v>
      </c>
      <c r="K15" s="1">
        <v>0</v>
      </c>
      <c r="L15" s="1">
        <v>0</v>
      </c>
    </row>
    <row r="16" spans="1:12" x14ac:dyDescent="0.2">
      <c r="A16" s="1" t="s">
        <v>51</v>
      </c>
      <c r="B16" s="1">
        <v>5174</v>
      </c>
      <c r="C16" s="1">
        <v>1060</v>
      </c>
      <c r="D16" s="1">
        <v>4114</v>
      </c>
      <c r="E16" s="1">
        <v>1060</v>
      </c>
      <c r="F16" s="1">
        <v>553</v>
      </c>
      <c r="G16" s="1">
        <v>67</v>
      </c>
      <c r="H16" s="1">
        <v>440</v>
      </c>
      <c r="I16" s="1">
        <v>0</v>
      </c>
      <c r="J16" s="1">
        <v>0</v>
      </c>
      <c r="K16" s="1">
        <v>0</v>
      </c>
      <c r="L16" s="1">
        <v>0</v>
      </c>
    </row>
    <row r="17" spans="1:12" x14ac:dyDescent="0.2">
      <c r="A17" s="1" t="s">
        <v>52</v>
      </c>
      <c r="B17" s="1">
        <v>1725</v>
      </c>
      <c r="C17" s="1">
        <v>570</v>
      </c>
      <c r="D17" s="1">
        <v>1155</v>
      </c>
      <c r="E17" s="1">
        <v>570</v>
      </c>
      <c r="F17" s="1">
        <v>371</v>
      </c>
      <c r="G17" s="1">
        <v>44</v>
      </c>
      <c r="H17" s="1">
        <v>155</v>
      </c>
      <c r="I17" s="1">
        <v>0</v>
      </c>
      <c r="J17" s="1">
        <v>0</v>
      </c>
      <c r="K17" s="1">
        <v>0</v>
      </c>
      <c r="L17" s="1">
        <v>0</v>
      </c>
    </row>
    <row r="18" spans="1:12" x14ac:dyDescent="0.2">
      <c r="A18" s="1" t="s">
        <v>53</v>
      </c>
    </row>
    <row r="19" spans="1:12" x14ac:dyDescent="0.2">
      <c r="A19" s="1" t="s">
        <v>42</v>
      </c>
    </row>
    <row r="20" spans="1:12" x14ac:dyDescent="0.2">
      <c r="A20" s="1" t="s">
        <v>2</v>
      </c>
      <c r="B20" s="1">
        <v>345083</v>
      </c>
      <c r="C20" s="1">
        <v>207049</v>
      </c>
      <c r="D20" s="1">
        <v>138034</v>
      </c>
      <c r="E20" s="1">
        <v>207044</v>
      </c>
      <c r="F20" s="1">
        <v>158997</v>
      </c>
      <c r="G20" s="1">
        <v>11458</v>
      </c>
      <c r="H20" s="1">
        <v>36589</v>
      </c>
      <c r="I20" s="1">
        <v>0</v>
      </c>
      <c r="J20" s="1">
        <v>0</v>
      </c>
      <c r="K20" s="1">
        <v>0</v>
      </c>
      <c r="L20" s="1">
        <v>0</v>
      </c>
    </row>
    <row r="21" spans="1:12" x14ac:dyDescent="0.2">
      <c r="A21" s="1" t="s">
        <v>43</v>
      </c>
      <c r="B21" s="1">
        <v>8377</v>
      </c>
      <c r="C21" s="1">
        <v>0</v>
      </c>
      <c r="D21" s="1">
        <v>8377</v>
      </c>
      <c r="E21" s="1">
        <v>0</v>
      </c>
      <c r="F21" s="1">
        <v>0</v>
      </c>
      <c r="G21" s="1">
        <v>0</v>
      </c>
      <c r="H21" s="1">
        <v>0</v>
      </c>
      <c r="I21" s="1">
        <v>0</v>
      </c>
      <c r="J21" s="1">
        <v>0</v>
      </c>
      <c r="K21" s="1">
        <v>0</v>
      </c>
      <c r="L21" s="1">
        <v>0</v>
      </c>
    </row>
    <row r="22" spans="1:12" x14ac:dyDescent="0.2">
      <c r="A22" s="1" t="s">
        <v>44</v>
      </c>
      <c r="B22" s="1">
        <v>78482</v>
      </c>
      <c r="C22" s="1">
        <v>13646</v>
      </c>
      <c r="D22" s="1">
        <v>64836</v>
      </c>
      <c r="E22" s="1">
        <v>13646</v>
      </c>
      <c r="F22" s="1">
        <v>7880</v>
      </c>
      <c r="G22" s="1">
        <v>727</v>
      </c>
      <c r="H22" s="1">
        <v>5039</v>
      </c>
      <c r="I22" s="1">
        <v>0</v>
      </c>
      <c r="J22" s="1">
        <v>0</v>
      </c>
      <c r="K22" s="1">
        <v>0</v>
      </c>
      <c r="L22" s="1">
        <v>0</v>
      </c>
    </row>
    <row r="23" spans="1:12" x14ac:dyDescent="0.2">
      <c r="A23" s="1" t="s">
        <v>45</v>
      </c>
      <c r="B23" s="1">
        <v>76287</v>
      </c>
      <c r="C23" s="1">
        <v>54072</v>
      </c>
      <c r="D23" s="1">
        <v>22215</v>
      </c>
      <c r="E23" s="1">
        <v>54072</v>
      </c>
      <c r="F23" s="1">
        <v>44086</v>
      </c>
      <c r="G23" s="1">
        <v>2157</v>
      </c>
      <c r="H23" s="1">
        <v>7829</v>
      </c>
      <c r="I23" s="1">
        <v>0</v>
      </c>
      <c r="J23" s="1">
        <v>0</v>
      </c>
      <c r="K23" s="1">
        <v>0</v>
      </c>
      <c r="L23" s="1">
        <v>0</v>
      </c>
    </row>
    <row r="24" spans="1:12" x14ac:dyDescent="0.2">
      <c r="A24" s="1" t="s">
        <v>46</v>
      </c>
      <c r="B24" s="1">
        <v>62056</v>
      </c>
      <c r="C24" s="1">
        <v>52400</v>
      </c>
      <c r="D24" s="1">
        <v>9656</v>
      </c>
      <c r="E24" s="1">
        <v>52400</v>
      </c>
      <c r="F24" s="1">
        <v>43164</v>
      </c>
      <c r="G24" s="1">
        <v>2600</v>
      </c>
      <c r="H24" s="1">
        <v>6636</v>
      </c>
      <c r="I24" s="1">
        <v>0</v>
      </c>
      <c r="J24" s="1">
        <v>0</v>
      </c>
      <c r="K24" s="1">
        <v>0</v>
      </c>
      <c r="L24" s="1">
        <v>0</v>
      </c>
    </row>
    <row r="25" spans="1:12" x14ac:dyDescent="0.2">
      <c r="A25" s="1" t="s">
        <v>47</v>
      </c>
      <c r="B25" s="1">
        <v>53922</v>
      </c>
      <c r="C25" s="1">
        <v>46626</v>
      </c>
      <c r="D25" s="1">
        <v>7296</v>
      </c>
      <c r="E25" s="1">
        <v>46623</v>
      </c>
      <c r="F25" s="1">
        <v>37505</v>
      </c>
      <c r="G25" s="1">
        <v>2720</v>
      </c>
      <c r="H25" s="1">
        <v>6398</v>
      </c>
      <c r="I25" s="1">
        <v>0</v>
      </c>
      <c r="J25" s="1">
        <v>0</v>
      </c>
      <c r="K25" s="1">
        <v>0</v>
      </c>
      <c r="L25" s="1">
        <v>0</v>
      </c>
    </row>
    <row r="26" spans="1:12" x14ac:dyDescent="0.2">
      <c r="A26" s="1" t="s">
        <v>48</v>
      </c>
      <c r="B26" s="1">
        <v>35444</v>
      </c>
      <c r="C26" s="1">
        <v>26648</v>
      </c>
      <c r="D26" s="1">
        <v>8796</v>
      </c>
      <c r="E26" s="1">
        <v>26646</v>
      </c>
      <c r="F26" s="1">
        <v>19588</v>
      </c>
      <c r="G26" s="1">
        <v>1902</v>
      </c>
      <c r="H26" s="1">
        <v>5156</v>
      </c>
      <c r="I26" s="1">
        <v>0</v>
      </c>
      <c r="J26" s="1">
        <v>0</v>
      </c>
      <c r="K26" s="1">
        <v>0</v>
      </c>
      <c r="L26" s="1">
        <v>0</v>
      </c>
    </row>
    <row r="27" spans="1:12" x14ac:dyDescent="0.2">
      <c r="A27" s="1" t="s">
        <v>49</v>
      </c>
      <c r="B27" s="1">
        <v>19919</v>
      </c>
      <c r="C27" s="1">
        <v>9860</v>
      </c>
      <c r="D27" s="1">
        <v>10059</v>
      </c>
      <c r="E27" s="1">
        <v>9860</v>
      </c>
      <c r="F27" s="1">
        <v>5087</v>
      </c>
      <c r="G27" s="1">
        <v>1016</v>
      </c>
      <c r="H27" s="1">
        <v>3757</v>
      </c>
      <c r="I27" s="1">
        <v>0</v>
      </c>
      <c r="J27" s="1">
        <v>0</v>
      </c>
      <c r="K27" s="1">
        <v>0</v>
      </c>
      <c r="L27" s="1">
        <v>0</v>
      </c>
    </row>
    <row r="28" spans="1:12" x14ac:dyDescent="0.2">
      <c r="A28" s="1" t="s">
        <v>50</v>
      </c>
      <c r="B28" s="1">
        <v>7538</v>
      </c>
      <c r="C28" s="1">
        <v>2744</v>
      </c>
      <c r="D28" s="1">
        <v>4794</v>
      </c>
      <c r="E28" s="1">
        <v>2744</v>
      </c>
      <c r="F28" s="1">
        <v>1049</v>
      </c>
      <c r="G28" s="1">
        <v>260</v>
      </c>
      <c r="H28" s="1">
        <v>1435</v>
      </c>
      <c r="I28" s="1">
        <v>0</v>
      </c>
      <c r="J28" s="1">
        <v>0</v>
      </c>
      <c r="K28" s="1">
        <v>0</v>
      </c>
      <c r="L28" s="1">
        <v>0</v>
      </c>
    </row>
    <row r="29" spans="1:12" x14ac:dyDescent="0.2">
      <c r="A29" s="1" t="s">
        <v>51</v>
      </c>
      <c r="B29" s="1">
        <v>2247</v>
      </c>
      <c r="C29" s="1">
        <v>683</v>
      </c>
      <c r="D29" s="1">
        <v>1564</v>
      </c>
      <c r="E29" s="1">
        <v>683</v>
      </c>
      <c r="F29" s="1">
        <v>394</v>
      </c>
      <c r="G29" s="1">
        <v>45</v>
      </c>
      <c r="H29" s="1">
        <v>244</v>
      </c>
      <c r="I29" s="1">
        <v>0</v>
      </c>
      <c r="J29" s="1">
        <v>0</v>
      </c>
      <c r="K29" s="1">
        <v>0</v>
      </c>
      <c r="L29" s="1">
        <v>0</v>
      </c>
    </row>
    <row r="30" spans="1:12" x14ac:dyDescent="0.2">
      <c r="A30" s="1" t="s">
        <v>52</v>
      </c>
      <c r="B30" s="1">
        <v>811</v>
      </c>
      <c r="C30" s="1">
        <v>370</v>
      </c>
      <c r="D30" s="1">
        <v>441</v>
      </c>
      <c r="E30" s="1">
        <v>370</v>
      </c>
      <c r="F30" s="1">
        <v>244</v>
      </c>
      <c r="G30" s="1">
        <v>31</v>
      </c>
      <c r="H30" s="1">
        <v>95</v>
      </c>
      <c r="I30" s="1">
        <v>0</v>
      </c>
      <c r="J30" s="1">
        <v>0</v>
      </c>
      <c r="K30" s="1">
        <v>0</v>
      </c>
      <c r="L30" s="1">
        <v>0</v>
      </c>
    </row>
    <row r="31" spans="1:12" x14ac:dyDescent="0.2">
      <c r="A31" s="1" t="s">
        <v>54</v>
      </c>
    </row>
    <row r="32" spans="1:12" x14ac:dyDescent="0.2">
      <c r="A32" s="1" t="s">
        <v>42</v>
      </c>
    </row>
    <row r="33" spans="1:12" x14ac:dyDescent="0.2">
      <c r="A33" s="1" t="s">
        <v>2</v>
      </c>
      <c r="B33" s="1">
        <v>334591</v>
      </c>
      <c r="C33" s="1">
        <v>97737</v>
      </c>
      <c r="D33" s="1">
        <v>236854</v>
      </c>
      <c r="E33" s="1">
        <v>97737</v>
      </c>
      <c r="F33" s="1">
        <v>63508</v>
      </c>
      <c r="G33" s="1">
        <v>3619</v>
      </c>
      <c r="H33" s="1">
        <v>30610</v>
      </c>
      <c r="I33" s="1">
        <v>0</v>
      </c>
      <c r="J33" s="1">
        <v>0</v>
      </c>
      <c r="K33" s="1">
        <v>0</v>
      </c>
      <c r="L33" s="1">
        <v>0</v>
      </c>
    </row>
    <row r="34" spans="1:12" x14ac:dyDescent="0.2">
      <c r="A34" s="1" t="s">
        <v>43</v>
      </c>
      <c r="B34" s="1">
        <v>7806</v>
      </c>
      <c r="C34" s="1">
        <v>0</v>
      </c>
      <c r="D34" s="1">
        <v>7806</v>
      </c>
      <c r="E34" s="1">
        <v>0</v>
      </c>
      <c r="F34" s="1">
        <v>0</v>
      </c>
      <c r="G34" s="1">
        <v>0</v>
      </c>
      <c r="H34" s="1">
        <v>0</v>
      </c>
      <c r="I34" s="1">
        <v>0</v>
      </c>
      <c r="J34" s="1">
        <v>0</v>
      </c>
      <c r="K34" s="1">
        <v>0</v>
      </c>
      <c r="L34" s="1">
        <v>0</v>
      </c>
    </row>
    <row r="35" spans="1:12" x14ac:dyDescent="0.2">
      <c r="A35" s="1" t="s">
        <v>44</v>
      </c>
      <c r="B35" s="1">
        <v>74837</v>
      </c>
      <c r="C35" s="1">
        <v>7242</v>
      </c>
      <c r="D35" s="1">
        <v>67595</v>
      </c>
      <c r="E35" s="1">
        <v>7242</v>
      </c>
      <c r="F35" s="1">
        <v>3516</v>
      </c>
      <c r="G35" s="1">
        <v>246</v>
      </c>
      <c r="H35" s="1">
        <v>3480</v>
      </c>
      <c r="I35" s="1">
        <v>0</v>
      </c>
      <c r="J35" s="1">
        <v>0</v>
      </c>
      <c r="K35" s="1">
        <v>0</v>
      </c>
      <c r="L35" s="1">
        <v>0</v>
      </c>
    </row>
    <row r="36" spans="1:12" x14ac:dyDescent="0.2">
      <c r="A36" s="1" t="s">
        <v>45</v>
      </c>
      <c r="B36" s="1">
        <v>73497</v>
      </c>
      <c r="C36" s="1">
        <v>28322</v>
      </c>
      <c r="D36" s="1">
        <v>45175</v>
      </c>
      <c r="E36" s="1">
        <v>28322</v>
      </c>
      <c r="F36" s="1">
        <v>21742</v>
      </c>
      <c r="G36" s="1">
        <v>523</v>
      </c>
      <c r="H36" s="1">
        <v>6057</v>
      </c>
      <c r="I36" s="1">
        <v>0</v>
      </c>
      <c r="J36" s="1">
        <v>0</v>
      </c>
      <c r="K36" s="1">
        <v>0</v>
      </c>
      <c r="L36" s="1">
        <v>0</v>
      </c>
    </row>
    <row r="37" spans="1:12" x14ac:dyDescent="0.2">
      <c r="A37" s="1" t="s">
        <v>46</v>
      </c>
      <c r="B37" s="1">
        <v>58242</v>
      </c>
      <c r="C37" s="1">
        <v>24561</v>
      </c>
      <c r="D37" s="1">
        <v>33681</v>
      </c>
      <c r="E37" s="1">
        <v>24561</v>
      </c>
      <c r="F37" s="1">
        <v>17395</v>
      </c>
      <c r="G37" s="1">
        <v>777</v>
      </c>
      <c r="H37" s="1">
        <v>6389</v>
      </c>
      <c r="I37" s="1">
        <v>0</v>
      </c>
      <c r="J37" s="1">
        <v>0</v>
      </c>
      <c r="K37" s="1">
        <v>0</v>
      </c>
      <c r="L37" s="1">
        <v>0</v>
      </c>
    </row>
    <row r="38" spans="1:12" x14ac:dyDescent="0.2">
      <c r="A38" s="1" t="s">
        <v>47</v>
      </c>
      <c r="B38" s="1">
        <v>51957</v>
      </c>
      <c r="C38" s="1">
        <v>20331</v>
      </c>
      <c r="D38" s="1">
        <v>31626</v>
      </c>
      <c r="E38" s="1">
        <v>20331</v>
      </c>
      <c r="F38" s="1">
        <v>12797</v>
      </c>
      <c r="G38" s="1">
        <v>964</v>
      </c>
      <c r="H38" s="1">
        <v>6570</v>
      </c>
      <c r="I38" s="1">
        <v>0</v>
      </c>
      <c r="J38" s="1">
        <v>0</v>
      </c>
      <c r="K38" s="1">
        <v>0</v>
      </c>
      <c r="L38" s="1">
        <v>0</v>
      </c>
    </row>
    <row r="39" spans="1:12" x14ac:dyDescent="0.2">
      <c r="A39" s="1" t="s">
        <v>48</v>
      </c>
      <c r="B39" s="1">
        <v>34933</v>
      </c>
      <c r="C39" s="1">
        <v>11096</v>
      </c>
      <c r="D39" s="1">
        <v>23837</v>
      </c>
      <c r="E39" s="1">
        <v>11096</v>
      </c>
      <c r="F39" s="1">
        <v>6088</v>
      </c>
      <c r="G39" s="1">
        <v>655</v>
      </c>
      <c r="H39" s="1">
        <v>4353</v>
      </c>
      <c r="I39" s="1">
        <v>0</v>
      </c>
      <c r="J39" s="1">
        <v>0</v>
      </c>
      <c r="K39" s="1">
        <v>0</v>
      </c>
      <c r="L39" s="1">
        <v>0</v>
      </c>
    </row>
    <row r="40" spans="1:12" x14ac:dyDescent="0.2">
      <c r="A40" s="1" t="s">
        <v>49</v>
      </c>
      <c r="B40" s="1">
        <v>20760</v>
      </c>
      <c r="C40" s="1">
        <v>4294</v>
      </c>
      <c r="D40" s="1">
        <v>16466</v>
      </c>
      <c r="E40" s="1">
        <v>4294</v>
      </c>
      <c r="F40" s="1">
        <v>1359</v>
      </c>
      <c r="G40" s="1">
        <v>319</v>
      </c>
      <c r="H40" s="1">
        <v>2616</v>
      </c>
      <c r="I40" s="1">
        <v>0</v>
      </c>
      <c r="J40" s="1">
        <v>0</v>
      </c>
      <c r="K40" s="1">
        <v>0</v>
      </c>
      <c r="L40" s="1">
        <v>0</v>
      </c>
    </row>
    <row r="41" spans="1:12" x14ac:dyDescent="0.2">
      <c r="A41" s="1" t="s">
        <v>50</v>
      </c>
      <c r="B41" s="1">
        <v>8718</v>
      </c>
      <c r="C41" s="1">
        <v>1314</v>
      </c>
      <c r="D41" s="1">
        <v>7404</v>
      </c>
      <c r="E41" s="1">
        <v>1314</v>
      </c>
      <c r="F41" s="1">
        <v>325</v>
      </c>
      <c r="G41" s="1">
        <v>100</v>
      </c>
      <c r="H41" s="1">
        <v>889</v>
      </c>
      <c r="I41" s="1">
        <v>0</v>
      </c>
      <c r="J41" s="1">
        <v>0</v>
      </c>
      <c r="K41" s="1">
        <v>0</v>
      </c>
      <c r="L41" s="1">
        <v>0</v>
      </c>
    </row>
    <row r="42" spans="1:12" x14ac:dyDescent="0.2">
      <c r="A42" s="1" t="s">
        <v>51</v>
      </c>
      <c r="B42" s="1">
        <v>2927</v>
      </c>
      <c r="C42" s="1">
        <v>377</v>
      </c>
      <c r="D42" s="1">
        <v>2550</v>
      </c>
      <c r="E42" s="1">
        <v>377</v>
      </c>
      <c r="F42" s="1">
        <v>159</v>
      </c>
      <c r="G42" s="1">
        <v>22</v>
      </c>
      <c r="H42" s="1">
        <v>196</v>
      </c>
      <c r="I42" s="1">
        <v>0</v>
      </c>
      <c r="J42" s="1">
        <v>0</v>
      </c>
      <c r="K42" s="1">
        <v>0</v>
      </c>
      <c r="L42" s="1">
        <v>0</v>
      </c>
    </row>
    <row r="43" spans="1:12" x14ac:dyDescent="0.2">
      <c r="A43" s="1" t="s">
        <v>52</v>
      </c>
      <c r="B43" s="1">
        <v>914</v>
      </c>
      <c r="C43" s="1">
        <v>200</v>
      </c>
      <c r="D43" s="1">
        <v>714</v>
      </c>
      <c r="E43" s="1">
        <v>200</v>
      </c>
      <c r="F43" s="1">
        <v>127</v>
      </c>
      <c r="G43" s="1">
        <v>13</v>
      </c>
      <c r="H43" s="1">
        <v>60</v>
      </c>
      <c r="I43" s="1">
        <v>0</v>
      </c>
      <c r="J43" s="1">
        <v>0</v>
      </c>
      <c r="K43" s="1">
        <v>0</v>
      </c>
      <c r="L43" s="1">
        <v>0</v>
      </c>
    </row>
  </sheetData>
  <mergeCells count="3">
    <mergeCell ref="A1:L1"/>
    <mergeCell ref="B2:D2"/>
    <mergeCell ref="E2:L2"/>
  </mergeCells>
  <pageMargins left="0.7" right="0.7" top="0.75" bottom="0.75" header="0.3" footer="0.3"/>
  <pageSetup scale="54" orientation="portrait" horizontalDpi="200" verticalDpi="200" r:id="rId1"/>
  <rowBreaks count="1" manualBreakCount="1">
    <brk id="43" max="1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EB1B6-EE44-42F0-A687-B43CAC54A1D7}">
  <dimension ref="A1:Q29"/>
  <sheetViews>
    <sheetView view="pageBreakPreview" zoomScale="150" zoomScaleNormal="100" zoomScaleSheetLayoutView="150" workbookViewId="0">
      <selection activeCell="A22" sqref="A22"/>
    </sheetView>
  </sheetViews>
  <sheetFormatPr defaultRowHeight="10.199999999999999" x14ac:dyDescent="0.2"/>
  <cols>
    <col min="1" max="1" width="28.44140625" style="1" bestFit="1" customWidth="1"/>
    <col min="2" max="2" width="8.88671875" style="1"/>
    <col min="3" max="3" width="8.6640625" style="1" bestFit="1" customWidth="1"/>
    <col min="4" max="4" width="6.33203125" style="1" bestFit="1" customWidth="1"/>
    <col min="5" max="5" width="11.5546875" style="1" bestFit="1" customWidth="1"/>
    <col min="6" max="6" width="7.5546875" style="1" bestFit="1" customWidth="1"/>
    <col min="7" max="7" width="6.33203125" style="1" bestFit="1" customWidth="1"/>
    <col min="8" max="8" width="9.33203125" style="1" bestFit="1" customWidth="1"/>
    <col min="9" max="11" width="8.5546875" style="1" bestFit="1" customWidth="1"/>
    <col min="12" max="12" width="7.88671875" style="1" bestFit="1" customWidth="1"/>
    <col min="13" max="14" width="7.5546875" style="1" bestFit="1" customWidth="1"/>
    <col min="15" max="15" width="6.33203125" style="1" bestFit="1" customWidth="1"/>
    <col min="16" max="16" width="7.5546875" style="1" bestFit="1" customWidth="1"/>
    <col min="17" max="17" width="8" style="1" bestFit="1" customWidth="1"/>
    <col min="18" max="16384" width="8.88671875" style="1"/>
  </cols>
  <sheetData>
    <row r="1" spans="1:17" x14ac:dyDescent="0.2">
      <c r="A1" s="128" t="s">
        <v>62</v>
      </c>
      <c r="B1" s="128"/>
      <c r="C1" s="128"/>
      <c r="D1" s="128"/>
      <c r="E1" s="128"/>
      <c r="F1" s="128"/>
      <c r="G1" s="128"/>
      <c r="H1" s="128"/>
      <c r="I1" s="128"/>
      <c r="J1" s="128"/>
      <c r="K1" s="128"/>
      <c r="L1" s="128"/>
      <c r="M1" s="128"/>
      <c r="N1" s="128"/>
      <c r="O1" s="128"/>
      <c r="P1" s="128"/>
      <c r="Q1" s="128"/>
    </row>
    <row r="2" spans="1:17" x14ac:dyDescent="0.2">
      <c r="B2" s="1" t="s">
        <v>1</v>
      </c>
    </row>
    <row r="3" spans="1:17" s="2" customFormat="1" ht="20.399999999999999" x14ac:dyDescent="0.2">
      <c r="B3" s="2" t="s">
        <v>2</v>
      </c>
      <c r="C3" s="2" t="s">
        <v>3</v>
      </c>
      <c r="D3" s="2" t="s">
        <v>4</v>
      </c>
      <c r="E3" s="2" t="s">
        <v>5</v>
      </c>
      <c r="F3" s="2" t="s">
        <v>6</v>
      </c>
      <c r="G3" s="2" t="s">
        <v>7</v>
      </c>
      <c r="H3" s="2" t="s">
        <v>8</v>
      </c>
      <c r="I3" s="2" t="s">
        <v>9</v>
      </c>
      <c r="J3" s="3" t="s">
        <v>10</v>
      </c>
      <c r="K3" s="2" t="s">
        <v>11</v>
      </c>
      <c r="L3" s="2" t="s">
        <v>12</v>
      </c>
      <c r="M3" s="2" t="s">
        <v>13</v>
      </c>
      <c r="N3" s="2" t="s">
        <v>14</v>
      </c>
      <c r="O3" s="2" t="s">
        <v>15</v>
      </c>
      <c r="P3" s="2" t="s">
        <v>16</v>
      </c>
      <c r="Q3" s="2" t="s">
        <v>17</v>
      </c>
    </row>
    <row r="4" spans="1:17" x14ac:dyDescent="0.2">
      <c r="A4" s="1" t="s">
        <v>63</v>
      </c>
    </row>
    <row r="5" spans="1:17" x14ac:dyDescent="0.2">
      <c r="A5" s="1" t="s">
        <v>2</v>
      </c>
      <c r="B5" s="1">
        <v>237585</v>
      </c>
      <c r="C5" s="1">
        <v>73684</v>
      </c>
      <c r="D5" s="1">
        <v>2208</v>
      </c>
      <c r="E5" s="1">
        <v>10664</v>
      </c>
      <c r="F5" s="1">
        <v>779</v>
      </c>
      <c r="G5" s="1">
        <v>1636</v>
      </c>
      <c r="H5" s="1">
        <v>2864</v>
      </c>
      <c r="I5" s="1">
        <v>20446</v>
      </c>
      <c r="J5" s="1">
        <v>17388</v>
      </c>
      <c r="K5" s="1">
        <v>50507</v>
      </c>
      <c r="L5" s="1">
        <v>1327</v>
      </c>
      <c r="M5" s="1">
        <v>6502</v>
      </c>
      <c r="N5" s="1">
        <v>31865</v>
      </c>
      <c r="O5" s="1">
        <v>4985</v>
      </c>
      <c r="P5" s="1">
        <v>12614</v>
      </c>
      <c r="Q5" s="1">
        <v>116</v>
      </c>
    </row>
    <row r="6" spans="1:17" x14ac:dyDescent="0.2">
      <c r="A6" s="1" t="s">
        <v>64</v>
      </c>
      <c r="B6" s="1">
        <v>7274</v>
      </c>
      <c r="C6" s="1">
        <v>1931</v>
      </c>
      <c r="D6" s="1">
        <v>8</v>
      </c>
      <c r="E6" s="1">
        <v>240</v>
      </c>
      <c r="F6" s="1">
        <v>7</v>
      </c>
      <c r="G6" s="1">
        <v>5</v>
      </c>
      <c r="H6" s="1">
        <v>45</v>
      </c>
      <c r="I6" s="1">
        <v>388</v>
      </c>
      <c r="J6" s="1">
        <v>518</v>
      </c>
      <c r="K6" s="1">
        <v>2279</v>
      </c>
      <c r="L6" s="1">
        <v>39</v>
      </c>
      <c r="M6" s="1">
        <v>152</v>
      </c>
      <c r="N6" s="1">
        <v>1066</v>
      </c>
      <c r="O6" s="1">
        <v>166</v>
      </c>
      <c r="P6" s="1">
        <v>427</v>
      </c>
      <c r="Q6" s="1">
        <v>3</v>
      </c>
    </row>
    <row r="7" spans="1:17" x14ac:dyDescent="0.2">
      <c r="A7" s="1" t="s">
        <v>65</v>
      </c>
      <c r="B7" s="1">
        <v>104484</v>
      </c>
      <c r="C7" s="1">
        <v>34683</v>
      </c>
      <c r="D7" s="1">
        <v>176</v>
      </c>
      <c r="E7" s="1">
        <v>3174</v>
      </c>
      <c r="F7" s="1">
        <v>108</v>
      </c>
      <c r="G7" s="1">
        <v>154</v>
      </c>
      <c r="H7" s="1">
        <v>1056</v>
      </c>
      <c r="I7" s="1">
        <v>6379</v>
      </c>
      <c r="J7" s="1">
        <v>7751</v>
      </c>
      <c r="K7" s="1">
        <v>25544</v>
      </c>
      <c r="L7" s="1">
        <v>512</v>
      </c>
      <c r="M7" s="1">
        <v>1633</v>
      </c>
      <c r="N7" s="1">
        <v>14860</v>
      </c>
      <c r="O7" s="1">
        <v>2531</v>
      </c>
      <c r="P7" s="1">
        <v>5881</v>
      </c>
      <c r="Q7" s="1">
        <v>42</v>
      </c>
    </row>
    <row r="8" spans="1:17" x14ac:dyDescent="0.2">
      <c r="A8" s="1" t="s">
        <v>66</v>
      </c>
      <c r="B8" s="1">
        <v>51795</v>
      </c>
      <c r="C8" s="1">
        <v>14269</v>
      </c>
      <c r="D8" s="1">
        <v>254</v>
      </c>
      <c r="E8" s="1">
        <v>1488</v>
      </c>
      <c r="F8" s="1">
        <v>268</v>
      </c>
      <c r="G8" s="1">
        <v>294</v>
      </c>
      <c r="H8" s="1">
        <v>627</v>
      </c>
      <c r="I8" s="1">
        <v>3584</v>
      </c>
      <c r="J8" s="1">
        <v>2706</v>
      </c>
      <c r="K8" s="1">
        <v>13557</v>
      </c>
      <c r="L8" s="1">
        <v>212</v>
      </c>
      <c r="M8" s="1">
        <v>1036</v>
      </c>
      <c r="N8" s="1">
        <v>9804</v>
      </c>
      <c r="O8" s="1">
        <v>954</v>
      </c>
      <c r="P8" s="1">
        <v>2698</v>
      </c>
      <c r="Q8" s="1">
        <v>44</v>
      </c>
    </row>
    <row r="9" spans="1:17" x14ac:dyDescent="0.2">
      <c r="A9" s="1" t="s">
        <v>67</v>
      </c>
      <c r="B9" s="1">
        <v>13777</v>
      </c>
      <c r="C9" s="1">
        <v>3666</v>
      </c>
      <c r="D9" s="1">
        <v>35</v>
      </c>
      <c r="E9" s="1">
        <v>400</v>
      </c>
      <c r="F9" s="1">
        <v>38</v>
      </c>
      <c r="G9" s="1">
        <v>34</v>
      </c>
      <c r="H9" s="1">
        <v>61</v>
      </c>
      <c r="I9" s="1">
        <v>3925</v>
      </c>
      <c r="J9" s="1">
        <v>586</v>
      </c>
      <c r="K9" s="1">
        <v>1526</v>
      </c>
      <c r="L9" s="1">
        <v>83</v>
      </c>
      <c r="M9" s="1">
        <v>715</v>
      </c>
      <c r="N9" s="1">
        <v>2285</v>
      </c>
      <c r="O9" s="1">
        <v>123</v>
      </c>
      <c r="P9" s="1">
        <v>296</v>
      </c>
      <c r="Q9" s="1">
        <v>4</v>
      </c>
    </row>
    <row r="10" spans="1:17" x14ac:dyDescent="0.2">
      <c r="A10" s="1" t="s">
        <v>68</v>
      </c>
      <c r="B10" s="1">
        <v>52121</v>
      </c>
      <c r="C10" s="1">
        <v>15415</v>
      </c>
      <c r="D10" s="1">
        <v>1703</v>
      </c>
      <c r="E10" s="1">
        <v>5153</v>
      </c>
      <c r="F10" s="1">
        <v>350</v>
      </c>
      <c r="G10" s="1">
        <v>1140</v>
      </c>
      <c r="H10" s="1">
        <v>1051</v>
      </c>
      <c r="I10" s="1">
        <v>5556</v>
      </c>
      <c r="J10" s="1">
        <v>4712</v>
      </c>
      <c r="K10" s="1">
        <v>6793</v>
      </c>
      <c r="L10" s="1">
        <v>446</v>
      </c>
      <c r="M10" s="1">
        <v>2412</v>
      </c>
      <c r="N10" s="1">
        <v>3238</v>
      </c>
      <c r="O10" s="1">
        <v>1068</v>
      </c>
      <c r="P10" s="1">
        <v>3061</v>
      </c>
      <c r="Q10" s="1">
        <v>23</v>
      </c>
    </row>
    <row r="11" spans="1:17" x14ac:dyDescent="0.2">
      <c r="A11" s="1" t="s">
        <v>69</v>
      </c>
      <c r="B11" s="1">
        <v>1750</v>
      </c>
      <c r="C11" s="1">
        <v>504</v>
      </c>
      <c r="D11" s="1">
        <v>29</v>
      </c>
      <c r="E11" s="1">
        <v>127</v>
      </c>
      <c r="F11" s="1">
        <v>5</v>
      </c>
      <c r="G11" s="1">
        <v>5</v>
      </c>
      <c r="H11" s="1">
        <v>14</v>
      </c>
      <c r="I11" s="1">
        <v>185</v>
      </c>
      <c r="J11" s="1">
        <v>119</v>
      </c>
      <c r="K11" s="1">
        <v>305</v>
      </c>
      <c r="L11" s="1">
        <v>22</v>
      </c>
      <c r="M11" s="1">
        <v>54</v>
      </c>
      <c r="N11" s="1">
        <v>273</v>
      </c>
      <c r="O11" s="1">
        <v>16</v>
      </c>
      <c r="P11" s="1">
        <v>92</v>
      </c>
      <c r="Q11" s="1">
        <v>0</v>
      </c>
    </row>
    <row r="12" spans="1:17" x14ac:dyDescent="0.2">
      <c r="A12" s="1" t="s">
        <v>37</v>
      </c>
      <c r="B12" s="1">
        <v>6384</v>
      </c>
      <c r="C12" s="1">
        <v>3216</v>
      </c>
      <c r="D12" s="1">
        <v>3</v>
      </c>
      <c r="E12" s="1">
        <v>82</v>
      </c>
      <c r="F12" s="1">
        <v>3</v>
      </c>
      <c r="G12" s="1">
        <v>4</v>
      </c>
      <c r="H12" s="1">
        <v>10</v>
      </c>
      <c r="I12" s="1">
        <v>429</v>
      </c>
      <c r="J12" s="1">
        <v>996</v>
      </c>
      <c r="K12" s="1">
        <v>503</v>
      </c>
      <c r="L12" s="1">
        <v>13</v>
      </c>
      <c r="M12" s="1">
        <v>500</v>
      </c>
      <c r="N12" s="1">
        <v>339</v>
      </c>
      <c r="O12" s="1">
        <v>127</v>
      </c>
      <c r="P12" s="1">
        <v>159</v>
      </c>
      <c r="Q12" s="1">
        <v>0</v>
      </c>
    </row>
    <row r="13" spans="1:17" x14ac:dyDescent="0.2">
      <c r="A13" s="1" t="s">
        <v>70</v>
      </c>
    </row>
    <row r="14" spans="1:17" x14ac:dyDescent="0.2">
      <c r="A14" s="1" t="s">
        <v>2</v>
      </c>
      <c r="B14" s="1">
        <v>425901</v>
      </c>
      <c r="C14" s="1">
        <v>113989</v>
      </c>
      <c r="D14" s="1">
        <v>8130</v>
      </c>
      <c r="E14" s="1">
        <v>26364</v>
      </c>
      <c r="F14" s="1">
        <v>6254</v>
      </c>
      <c r="G14" s="1">
        <v>6164</v>
      </c>
      <c r="H14" s="1">
        <v>8973</v>
      </c>
      <c r="I14" s="1">
        <v>39058</v>
      </c>
      <c r="J14" s="1">
        <v>29047</v>
      </c>
      <c r="K14" s="1">
        <v>78423</v>
      </c>
      <c r="L14" s="1">
        <v>3750</v>
      </c>
      <c r="M14" s="1">
        <v>16439</v>
      </c>
      <c r="N14" s="1">
        <v>48019</v>
      </c>
      <c r="O14" s="1">
        <v>9509</v>
      </c>
      <c r="P14" s="1">
        <v>30301</v>
      </c>
      <c r="Q14" s="1">
        <v>1481</v>
      </c>
    </row>
    <row r="15" spans="1:17" x14ac:dyDescent="0.2">
      <c r="A15" s="1" t="s">
        <v>19</v>
      </c>
      <c r="B15" s="1">
        <v>42740</v>
      </c>
      <c r="C15" s="1">
        <v>10281</v>
      </c>
      <c r="D15" s="1">
        <v>749</v>
      </c>
      <c r="E15" s="1">
        <v>1776</v>
      </c>
      <c r="F15" s="1">
        <v>639</v>
      </c>
      <c r="G15" s="1">
        <v>305</v>
      </c>
      <c r="H15" s="1">
        <v>1099</v>
      </c>
      <c r="I15" s="1">
        <v>1997</v>
      </c>
      <c r="J15" s="1">
        <v>5005</v>
      </c>
      <c r="K15" s="1">
        <v>8617</v>
      </c>
      <c r="L15" s="1">
        <v>732</v>
      </c>
      <c r="M15" s="1">
        <v>1370</v>
      </c>
      <c r="N15" s="1">
        <v>5050</v>
      </c>
      <c r="O15" s="1">
        <v>1069</v>
      </c>
      <c r="P15" s="1">
        <v>4011</v>
      </c>
      <c r="Q15" s="1">
        <v>40</v>
      </c>
    </row>
    <row r="16" spans="1:17" x14ac:dyDescent="0.2">
      <c r="A16" s="1" t="s">
        <v>20</v>
      </c>
      <c r="B16" s="1">
        <v>383161</v>
      </c>
      <c r="C16" s="1">
        <v>103708</v>
      </c>
      <c r="D16" s="1">
        <v>7381</v>
      </c>
      <c r="E16" s="1">
        <v>24588</v>
      </c>
      <c r="F16" s="1">
        <v>5615</v>
      </c>
      <c r="G16" s="1">
        <v>5859</v>
      </c>
      <c r="H16" s="1">
        <v>7874</v>
      </c>
      <c r="I16" s="1">
        <v>37061</v>
      </c>
      <c r="J16" s="1">
        <v>24042</v>
      </c>
      <c r="K16" s="1">
        <v>69806</v>
      </c>
      <c r="L16" s="1">
        <v>3018</v>
      </c>
      <c r="M16" s="1">
        <v>15069</v>
      </c>
      <c r="N16" s="1">
        <v>42969</v>
      </c>
      <c r="O16" s="1">
        <v>8440</v>
      </c>
      <c r="P16" s="1">
        <v>26290</v>
      </c>
      <c r="Q16" s="1">
        <v>1441</v>
      </c>
    </row>
    <row r="17" spans="1:17" x14ac:dyDescent="0.2">
      <c r="A17" s="1" t="s">
        <v>71</v>
      </c>
    </row>
    <row r="18" spans="1:17" x14ac:dyDescent="0.2">
      <c r="A18" s="1" t="s">
        <v>2</v>
      </c>
      <c r="B18" s="1">
        <v>383162</v>
      </c>
      <c r="C18" s="1">
        <v>103708</v>
      </c>
      <c r="D18" s="1">
        <v>7381</v>
      </c>
      <c r="E18" s="1">
        <v>24588</v>
      </c>
      <c r="F18" s="1">
        <v>5615</v>
      </c>
      <c r="G18" s="1">
        <v>5859</v>
      </c>
      <c r="H18" s="1">
        <v>7874</v>
      </c>
      <c r="I18" s="1">
        <v>37061</v>
      </c>
      <c r="J18" s="1">
        <v>24042</v>
      </c>
      <c r="K18" s="1">
        <v>69806</v>
      </c>
      <c r="L18" s="1">
        <v>3018</v>
      </c>
      <c r="M18" s="1">
        <v>15069</v>
      </c>
      <c r="N18" s="1">
        <v>42970</v>
      </c>
      <c r="O18" s="1">
        <v>8440</v>
      </c>
      <c r="P18" s="1">
        <v>26290</v>
      </c>
      <c r="Q18" s="1">
        <v>1441</v>
      </c>
    </row>
    <row r="19" spans="1:17" x14ac:dyDescent="0.2">
      <c r="A19" s="1" t="s">
        <v>72</v>
      </c>
      <c r="B19" s="1">
        <v>158498</v>
      </c>
      <c r="C19" s="1">
        <v>46664</v>
      </c>
      <c r="D19" s="1">
        <v>3434</v>
      </c>
      <c r="E19" s="1">
        <v>10199</v>
      </c>
      <c r="F19" s="1">
        <v>2460</v>
      </c>
      <c r="G19" s="1">
        <v>2272</v>
      </c>
      <c r="H19" s="1">
        <v>2621</v>
      </c>
      <c r="I19" s="1">
        <v>16628</v>
      </c>
      <c r="J19" s="1">
        <v>10588</v>
      </c>
      <c r="K19" s="1">
        <v>27257</v>
      </c>
      <c r="L19" s="1">
        <v>1329</v>
      </c>
      <c r="M19" s="1">
        <v>6442</v>
      </c>
      <c r="N19" s="1">
        <v>14002</v>
      </c>
      <c r="O19" s="1">
        <v>3307</v>
      </c>
      <c r="P19" s="1">
        <v>10685</v>
      </c>
      <c r="Q19" s="1">
        <v>610</v>
      </c>
    </row>
    <row r="20" spans="1:17" x14ac:dyDescent="0.2">
      <c r="A20" s="1" t="s">
        <v>73</v>
      </c>
      <c r="B20" s="1">
        <v>139610</v>
      </c>
      <c r="C20" s="1">
        <v>35259</v>
      </c>
      <c r="D20" s="1">
        <v>2042</v>
      </c>
      <c r="E20" s="1">
        <v>8053</v>
      </c>
      <c r="F20" s="1">
        <v>1063</v>
      </c>
      <c r="G20" s="1">
        <v>1749</v>
      </c>
      <c r="H20" s="1">
        <v>2614</v>
      </c>
      <c r="I20" s="1">
        <v>13542</v>
      </c>
      <c r="J20" s="1">
        <v>7826</v>
      </c>
      <c r="K20" s="1">
        <v>28943</v>
      </c>
      <c r="L20" s="1">
        <v>1025</v>
      </c>
      <c r="M20" s="1">
        <v>4625</v>
      </c>
      <c r="N20" s="1">
        <v>19475</v>
      </c>
      <c r="O20" s="1">
        <v>3143</v>
      </c>
      <c r="P20" s="1">
        <v>9852</v>
      </c>
      <c r="Q20" s="1">
        <v>399</v>
      </c>
    </row>
    <row r="21" spans="1:17" x14ac:dyDescent="0.2">
      <c r="A21" s="1" t="s">
        <v>74</v>
      </c>
      <c r="B21" s="1">
        <v>28356</v>
      </c>
      <c r="C21" s="1">
        <v>8987</v>
      </c>
      <c r="D21" s="1">
        <v>263</v>
      </c>
      <c r="E21" s="1">
        <v>1208</v>
      </c>
      <c r="F21" s="1">
        <v>242</v>
      </c>
      <c r="G21" s="1">
        <v>235</v>
      </c>
      <c r="H21" s="1">
        <v>621</v>
      </c>
      <c r="I21" s="1">
        <v>1953</v>
      </c>
      <c r="J21" s="1">
        <v>2172</v>
      </c>
      <c r="K21" s="1">
        <v>5254</v>
      </c>
      <c r="L21" s="1">
        <v>138</v>
      </c>
      <c r="M21" s="1">
        <v>1101</v>
      </c>
      <c r="N21" s="1">
        <v>3741</v>
      </c>
      <c r="O21" s="1">
        <v>591</v>
      </c>
      <c r="P21" s="1">
        <v>1733</v>
      </c>
      <c r="Q21" s="1">
        <v>117</v>
      </c>
    </row>
    <row r="22" spans="1:17" x14ac:dyDescent="0.2">
      <c r="A22" s="1" t="s">
        <v>75</v>
      </c>
      <c r="B22" s="1">
        <v>7085</v>
      </c>
      <c r="C22" s="1">
        <v>1773</v>
      </c>
      <c r="D22" s="1">
        <v>232</v>
      </c>
      <c r="E22" s="1">
        <v>518</v>
      </c>
      <c r="F22" s="1">
        <v>78</v>
      </c>
      <c r="G22" s="1">
        <v>251</v>
      </c>
      <c r="H22" s="1">
        <v>212</v>
      </c>
      <c r="I22" s="1">
        <v>798</v>
      </c>
      <c r="J22" s="1">
        <v>414</v>
      </c>
      <c r="K22" s="1">
        <v>1083</v>
      </c>
      <c r="L22" s="1">
        <v>61</v>
      </c>
      <c r="M22" s="1">
        <v>286</v>
      </c>
      <c r="N22" s="1">
        <v>647</v>
      </c>
      <c r="O22" s="1">
        <v>125</v>
      </c>
      <c r="P22" s="1">
        <v>537</v>
      </c>
      <c r="Q22" s="1">
        <v>70</v>
      </c>
    </row>
    <row r="23" spans="1:17" x14ac:dyDescent="0.2">
      <c r="A23" s="1" t="s">
        <v>76</v>
      </c>
      <c r="B23" s="1">
        <v>30103</v>
      </c>
      <c r="C23" s="1">
        <v>6460</v>
      </c>
      <c r="D23" s="1">
        <v>1046</v>
      </c>
      <c r="E23" s="1">
        <v>3208</v>
      </c>
      <c r="F23" s="1">
        <v>913</v>
      </c>
      <c r="G23" s="1">
        <v>622</v>
      </c>
      <c r="H23" s="1">
        <v>1442</v>
      </c>
      <c r="I23" s="1">
        <v>2260</v>
      </c>
      <c r="J23" s="1">
        <v>1745</v>
      </c>
      <c r="K23" s="1">
        <v>4527</v>
      </c>
      <c r="L23" s="1">
        <v>184</v>
      </c>
      <c r="M23" s="1">
        <v>1798</v>
      </c>
      <c r="N23" s="1">
        <v>3195</v>
      </c>
      <c r="O23" s="1">
        <v>640</v>
      </c>
      <c r="P23" s="1">
        <v>2032</v>
      </c>
      <c r="Q23" s="1">
        <v>31</v>
      </c>
    </row>
    <row r="24" spans="1:17" x14ac:dyDescent="0.2">
      <c r="A24" s="1" t="s">
        <v>77</v>
      </c>
      <c r="B24" s="1">
        <v>8971</v>
      </c>
      <c r="C24" s="1">
        <v>2683</v>
      </c>
      <c r="D24" s="1">
        <v>161</v>
      </c>
      <c r="E24" s="1">
        <v>774</v>
      </c>
      <c r="F24" s="1">
        <v>201</v>
      </c>
      <c r="G24" s="1">
        <v>316</v>
      </c>
      <c r="H24" s="1">
        <v>98</v>
      </c>
      <c r="I24" s="1">
        <v>771</v>
      </c>
      <c r="J24" s="1">
        <v>900</v>
      </c>
      <c r="K24" s="1">
        <v>840</v>
      </c>
      <c r="L24" s="1">
        <v>121</v>
      </c>
      <c r="M24" s="1">
        <v>526</v>
      </c>
      <c r="N24" s="1">
        <v>708</v>
      </c>
      <c r="O24" s="1">
        <v>178</v>
      </c>
      <c r="P24" s="1">
        <v>548</v>
      </c>
      <c r="Q24" s="1">
        <v>146</v>
      </c>
    </row>
    <row r="25" spans="1:17" x14ac:dyDescent="0.2">
      <c r="A25" s="1" t="s">
        <v>37</v>
      </c>
      <c r="B25" s="1">
        <v>10539</v>
      </c>
      <c r="C25" s="1">
        <v>1882</v>
      </c>
      <c r="D25" s="1">
        <v>203</v>
      </c>
      <c r="E25" s="1">
        <v>628</v>
      </c>
      <c r="F25" s="1">
        <v>658</v>
      </c>
      <c r="G25" s="1">
        <v>414</v>
      </c>
      <c r="H25" s="1">
        <v>266</v>
      </c>
      <c r="I25" s="1">
        <v>1109</v>
      </c>
      <c r="J25" s="1">
        <v>397</v>
      </c>
      <c r="K25" s="1">
        <v>1902</v>
      </c>
      <c r="L25" s="1">
        <v>160</v>
      </c>
      <c r="M25" s="1">
        <v>291</v>
      </c>
      <c r="N25" s="1">
        <v>1202</v>
      </c>
      <c r="O25" s="1">
        <v>456</v>
      </c>
      <c r="P25" s="1">
        <v>903</v>
      </c>
      <c r="Q25" s="1">
        <v>68</v>
      </c>
    </row>
    <row r="26" spans="1:17" x14ac:dyDescent="0.2">
      <c r="A26" s="1" t="s">
        <v>78</v>
      </c>
    </row>
    <row r="27" spans="1:17" x14ac:dyDescent="0.2">
      <c r="A27" s="1" t="s">
        <v>2</v>
      </c>
      <c r="B27" s="1">
        <v>425901</v>
      </c>
      <c r="C27" s="1">
        <v>113989</v>
      </c>
      <c r="D27" s="1">
        <v>8130</v>
      </c>
      <c r="E27" s="1">
        <v>26364</v>
      </c>
      <c r="F27" s="1">
        <v>6254</v>
      </c>
      <c r="G27" s="1">
        <v>6164</v>
      </c>
      <c r="H27" s="1">
        <v>8973</v>
      </c>
      <c r="I27" s="1">
        <v>39058</v>
      </c>
      <c r="J27" s="1">
        <v>29047</v>
      </c>
      <c r="K27" s="1">
        <v>78423</v>
      </c>
      <c r="L27" s="1">
        <v>3750</v>
      </c>
      <c r="M27" s="1">
        <v>16439</v>
      </c>
      <c r="N27" s="1">
        <v>48019</v>
      </c>
      <c r="O27" s="1">
        <v>9509</v>
      </c>
      <c r="P27" s="1">
        <v>30301</v>
      </c>
      <c r="Q27" s="1">
        <v>1481</v>
      </c>
    </row>
    <row r="28" spans="1:17" x14ac:dyDescent="0.2">
      <c r="A28" s="1" t="s">
        <v>19</v>
      </c>
      <c r="B28" s="1">
        <v>51955</v>
      </c>
      <c r="C28" s="1">
        <v>12063</v>
      </c>
      <c r="D28" s="1">
        <v>677</v>
      </c>
      <c r="E28" s="1">
        <v>2614</v>
      </c>
      <c r="F28" s="1">
        <v>829</v>
      </c>
      <c r="G28" s="1">
        <v>572</v>
      </c>
      <c r="H28" s="1">
        <v>1317</v>
      </c>
      <c r="I28" s="1">
        <v>2867</v>
      </c>
      <c r="J28" s="1">
        <v>5588</v>
      </c>
      <c r="K28" s="1">
        <v>10578</v>
      </c>
      <c r="L28" s="1">
        <v>800</v>
      </c>
      <c r="M28" s="1">
        <v>1520</v>
      </c>
      <c r="N28" s="1">
        <v>6303</v>
      </c>
      <c r="O28" s="1">
        <v>1214</v>
      </c>
      <c r="P28" s="1">
        <v>4696</v>
      </c>
      <c r="Q28" s="1">
        <v>317</v>
      </c>
    </row>
    <row r="29" spans="1:17" x14ac:dyDescent="0.2">
      <c r="A29" s="1" t="s">
        <v>20</v>
      </c>
      <c r="B29" s="1">
        <v>373946</v>
      </c>
      <c r="C29" s="1">
        <v>101926</v>
      </c>
      <c r="D29" s="1">
        <v>7453</v>
      </c>
      <c r="E29" s="1">
        <v>23750</v>
      </c>
      <c r="F29" s="1">
        <v>5425</v>
      </c>
      <c r="G29" s="1">
        <v>5592</v>
      </c>
      <c r="H29" s="1">
        <v>7656</v>
      </c>
      <c r="I29" s="1">
        <v>36191</v>
      </c>
      <c r="J29" s="1">
        <v>23459</v>
      </c>
      <c r="K29" s="1">
        <v>67845</v>
      </c>
      <c r="L29" s="1">
        <v>2950</v>
      </c>
      <c r="M29" s="1">
        <v>14919</v>
      </c>
      <c r="N29" s="1">
        <v>41716</v>
      </c>
      <c r="O29" s="1">
        <v>8295</v>
      </c>
      <c r="P29" s="1">
        <v>25605</v>
      </c>
      <c r="Q29" s="1">
        <v>1164</v>
      </c>
    </row>
  </sheetData>
  <mergeCells count="1">
    <mergeCell ref="A1:Q1"/>
  </mergeCells>
  <pageMargins left="0.7" right="0.7" top="0.75" bottom="0.75" header="0.3" footer="0.3"/>
  <pageSetup scale="53" orientation="portrait" horizontalDpi="200" verticalDpi="200" r:id="rId1"/>
  <rowBreaks count="1" manualBreakCount="1">
    <brk id="29" max="22" man="1"/>
  </rowBreaks>
  <colBreaks count="1" manualBreakCount="1">
    <brk id="17" max="103"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F8DB6-FA45-4542-9990-AF4075D757AA}">
  <dimension ref="A1:O43"/>
  <sheetViews>
    <sheetView view="pageBreakPreview" zoomScale="150" zoomScaleNormal="100" zoomScaleSheetLayoutView="150" workbookViewId="0">
      <selection activeCell="A3" sqref="A3:XFD3"/>
    </sheetView>
  </sheetViews>
  <sheetFormatPr defaultRowHeight="10.199999999999999" x14ac:dyDescent="0.2"/>
  <cols>
    <col min="1" max="1" width="11.6640625" style="1" bestFit="1" customWidth="1"/>
    <col min="2" max="2" width="9.5546875" style="1" customWidth="1"/>
    <col min="3" max="3" width="7.5546875" style="1" bestFit="1" customWidth="1"/>
    <col min="4" max="4" width="9.109375" style="1" customWidth="1"/>
    <col min="5" max="5" width="8.6640625" style="1" bestFit="1" customWidth="1"/>
    <col min="6" max="6" width="12" style="1" bestFit="1" customWidth="1"/>
    <col min="7" max="7" width="9.33203125" style="1" bestFit="1" customWidth="1"/>
    <col min="8" max="8" width="7.6640625" style="1" bestFit="1" customWidth="1"/>
    <col min="9" max="9" width="8.88671875" style="1"/>
    <col min="10" max="10" width="12.44140625" style="1" bestFit="1" customWidth="1"/>
    <col min="11" max="11" width="14.6640625" style="1" bestFit="1" customWidth="1"/>
    <col min="12" max="12" width="7.5546875" style="1" bestFit="1" customWidth="1"/>
    <col min="13" max="13" width="8.44140625" style="1" customWidth="1"/>
    <col min="14" max="14" width="7.5546875" style="1" bestFit="1" customWidth="1"/>
    <col min="15" max="15" width="8.109375" style="1" customWidth="1"/>
    <col min="16" max="16384" width="8.88671875" style="1"/>
  </cols>
  <sheetData>
    <row r="1" spans="1:15" x14ac:dyDescent="0.2">
      <c r="A1" s="128" t="s">
        <v>79</v>
      </c>
      <c r="B1" s="128"/>
      <c r="C1" s="128"/>
      <c r="D1" s="128"/>
      <c r="E1" s="128"/>
      <c r="F1" s="128"/>
      <c r="G1" s="128"/>
      <c r="H1" s="128"/>
      <c r="I1" s="128"/>
      <c r="J1" s="128"/>
      <c r="K1" s="128"/>
      <c r="L1" s="128"/>
      <c r="M1" s="128"/>
      <c r="N1" s="128"/>
      <c r="O1" s="128"/>
    </row>
    <row r="2" spans="1:15" x14ac:dyDescent="0.2">
      <c r="B2" s="129" t="s">
        <v>80</v>
      </c>
      <c r="C2" s="129"/>
      <c r="D2" s="129"/>
      <c r="E2" s="129" t="s">
        <v>81</v>
      </c>
      <c r="F2" s="129"/>
      <c r="G2" s="129"/>
      <c r="H2" s="129"/>
      <c r="I2" s="129"/>
      <c r="J2" s="129"/>
      <c r="K2" s="129"/>
      <c r="L2" s="129"/>
      <c r="M2" s="130" t="s">
        <v>82</v>
      </c>
      <c r="N2" s="130"/>
      <c r="O2" s="130"/>
    </row>
    <row r="3" spans="1:15" s="2" customFormat="1" ht="20.399999999999999" x14ac:dyDescent="0.2">
      <c r="B3" s="2" t="s">
        <v>2</v>
      </c>
      <c r="C3" s="2" t="s">
        <v>19</v>
      </c>
      <c r="D3" s="2" t="s">
        <v>20</v>
      </c>
      <c r="E3" s="2" t="s">
        <v>2</v>
      </c>
      <c r="F3" s="3" t="s">
        <v>83</v>
      </c>
      <c r="G3" s="3" t="s">
        <v>84</v>
      </c>
      <c r="H3" s="2" t="s">
        <v>74</v>
      </c>
      <c r="I3" s="2" t="s">
        <v>75</v>
      </c>
      <c r="J3" s="2" t="s">
        <v>76</v>
      </c>
      <c r="K3" s="3" t="s">
        <v>85</v>
      </c>
      <c r="L3" s="2" t="s">
        <v>37</v>
      </c>
      <c r="M3" s="2" t="s">
        <v>2</v>
      </c>
      <c r="N3" s="2" t="s">
        <v>19</v>
      </c>
      <c r="O3" s="2" t="s">
        <v>20</v>
      </c>
    </row>
    <row r="4" spans="1:15" x14ac:dyDescent="0.2">
      <c r="A4" s="1" t="s">
        <v>40</v>
      </c>
    </row>
    <row r="5" spans="1:15" x14ac:dyDescent="0.2">
      <c r="A5" s="1" t="s">
        <v>41</v>
      </c>
    </row>
    <row r="6" spans="1:15" x14ac:dyDescent="0.2">
      <c r="A6" s="1" t="s">
        <v>42</v>
      </c>
    </row>
    <row r="7" spans="1:15" x14ac:dyDescent="0.2">
      <c r="A7" s="1" t="s">
        <v>2</v>
      </c>
      <c r="B7" s="1">
        <v>425904</v>
      </c>
      <c r="C7" s="1">
        <v>42740</v>
      </c>
      <c r="D7" s="1">
        <v>383164</v>
      </c>
      <c r="E7" s="1">
        <v>383164</v>
      </c>
      <c r="F7" s="1">
        <v>158498</v>
      </c>
      <c r="G7" s="1">
        <v>139612</v>
      </c>
      <c r="H7" s="1">
        <v>28356</v>
      </c>
      <c r="I7" s="1">
        <v>7085</v>
      </c>
      <c r="J7" s="1">
        <v>30103</v>
      </c>
      <c r="K7" s="1">
        <v>8971</v>
      </c>
      <c r="L7" s="1">
        <v>10539</v>
      </c>
      <c r="M7" s="1">
        <v>425904</v>
      </c>
      <c r="N7" s="1">
        <v>51955</v>
      </c>
      <c r="O7" s="1">
        <v>373949</v>
      </c>
    </row>
    <row r="8" spans="1:15" x14ac:dyDescent="0.2">
      <c r="A8" s="1" t="s">
        <v>43</v>
      </c>
      <c r="B8" s="1">
        <v>0</v>
      </c>
      <c r="C8" s="1">
        <v>0</v>
      </c>
      <c r="D8" s="1">
        <v>0</v>
      </c>
      <c r="E8" s="1">
        <v>0</v>
      </c>
      <c r="F8" s="1">
        <v>0</v>
      </c>
      <c r="G8" s="1">
        <v>0</v>
      </c>
      <c r="H8" s="1">
        <v>0</v>
      </c>
      <c r="I8" s="1">
        <v>0</v>
      </c>
      <c r="J8" s="1">
        <v>0</v>
      </c>
      <c r="K8" s="1">
        <v>0</v>
      </c>
      <c r="L8" s="1">
        <v>0</v>
      </c>
      <c r="M8" s="1">
        <v>0</v>
      </c>
      <c r="N8" s="1">
        <v>0</v>
      </c>
      <c r="O8" s="1">
        <v>0</v>
      </c>
    </row>
    <row r="9" spans="1:15" x14ac:dyDescent="0.2">
      <c r="A9" s="1" t="s">
        <v>44</v>
      </c>
      <c r="B9" s="1">
        <v>140950</v>
      </c>
      <c r="C9" s="1">
        <v>6542</v>
      </c>
      <c r="D9" s="1">
        <v>134408</v>
      </c>
      <c r="E9" s="1">
        <v>134408</v>
      </c>
      <c r="F9" s="1">
        <v>10357</v>
      </c>
      <c r="G9" s="1">
        <v>113714</v>
      </c>
      <c r="H9" s="1">
        <v>1339</v>
      </c>
      <c r="I9" s="1">
        <v>894</v>
      </c>
      <c r="J9" s="1">
        <v>4748</v>
      </c>
      <c r="K9" s="1">
        <v>1458</v>
      </c>
      <c r="L9" s="1">
        <v>1898</v>
      </c>
      <c r="M9" s="1">
        <v>140950</v>
      </c>
      <c r="N9" s="1">
        <v>8426</v>
      </c>
      <c r="O9" s="1">
        <v>132524</v>
      </c>
    </row>
    <row r="10" spans="1:15" x14ac:dyDescent="0.2">
      <c r="A10" s="1" t="s">
        <v>45</v>
      </c>
      <c r="B10" s="1">
        <v>81276</v>
      </c>
      <c r="C10" s="1">
        <v>17475</v>
      </c>
      <c r="D10" s="1">
        <v>63801</v>
      </c>
      <c r="E10" s="1">
        <v>63801</v>
      </c>
      <c r="F10" s="1">
        <v>34957</v>
      </c>
      <c r="G10" s="1">
        <v>14561</v>
      </c>
      <c r="H10" s="1">
        <v>379</v>
      </c>
      <c r="I10" s="1">
        <v>962</v>
      </c>
      <c r="J10" s="1">
        <v>8312</v>
      </c>
      <c r="K10" s="1">
        <v>3076</v>
      </c>
      <c r="L10" s="1">
        <v>1554</v>
      </c>
      <c r="M10" s="1">
        <v>81276</v>
      </c>
      <c r="N10" s="1">
        <v>20558</v>
      </c>
      <c r="O10" s="1">
        <v>60718</v>
      </c>
    </row>
    <row r="11" spans="1:15" x14ac:dyDescent="0.2">
      <c r="A11" s="1" t="s">
        <v>46</v>
      </c>
      <c r="B11" s="1">
        <v>56362</v>
      </c>
      <c r="C11" s="1">
        <v>8580</v>
      </c>
      <c r="D11" s="1">
        <v>47782</v>
      </c>
      <c r="E11" s="1">
        <v>47782</v>
      </c>
      <c r="F11" s="1">
        <v>34338</v>
      </c>
      <c r="G11" s="1">
        <v>3975</v>
      </c>
      <c r="H11" s="1">
        <v>695</v>
      </c>
      <c r="I11" s="1">
        <v>952</v>
      </c>
      <c r="J11" s="1">
        <v>5050</v>
      </c>
      <c r="K11" s="1">
        <v>1598</v>
      </c>
      <c r="L11" s="1">
        <v>1174</v>
      </c>
      <c r="M11" s="1">
        <v>56362</v>
      </c>
      <c r="N11" s="1">
        <v>10378</v>
      </c>
      <c r="O11" s="1">
        <v>45984</v>
      </c>
    </row>
    <row r="12" spans="1:15" x14ac:dyDescent="0.2">
      <c r="A12" s="1" t="s">
        <v>47</v>
      </c>
      <c r="B12" s="1">
        <v>51890</v>
      </c>
      <c r="C12" s="1">
        <v>5735</v>
      </c>
      <c r="D12" s="1">
        <v>46155</v>
      </c>
      <c r="E12" s="1">
        <v>46155</v>
      </c>
      <c r="F12" s="1">
        <v>34801</v>
      </c>
      <c r="G12" s="1">
        <v>1093</v>
      </c>
      <c r="H12" s="1">
        <v>1860</v>
      </c>
      <c r="I12" s="1">
        <v>1065</v>
      </c>
      <c r="J12" s="1">
        <v>4618</v>
      </c>
      <c r="K12" s="1">
        <v>1288</v>
      </c>
      <c r="L12" s="1">
        <v>1430</v>
      </c>
      <c r="M12" s="1">
        <v>51890</v>
      </c>
      <c r="N12" s="1">
        <v>7158</v>
      </c>
      <c r="O12" s="1">
        <v>44732</v>
      </c>
    </row>
    <row r="13" spans="1:15" x14ac:dyDescent="0.2">
      <c r="A13" s="1" t="s">
        <v>48</v>
      </c>
      <c r="B13" s="1">
        <v>42142</v>
      </c>
      <c r="C13" s="1">
        <v>2806</v>
      </c>
      <c r="D13" s="1">
        <v>39336</v>
      </c>
      <c r="E13" s="1">
        <v>39336</v>
      </c>
      <c r="F13" s="1">
        <v>24603</v>
      </c>
      <c r="G13" s="1">
        <v>914</v>
      </c>
      <c r="H13" s="1">
        <v>7177</v>
      </c>
      <c r="I13" s="1">
        <v>1067</v>
      </c>
      <c r="J13" s="1">
        <v>3536</v>
      </c>
      <c r="K13" s="1">
        <v>803</v>
      </c>
      <c r="L13" s="1">
        <v>1236</v>
      </c>
      <c r="M13" s="1">
        <v>42142</v>
      </c>
      <c r="N13" s="1">
        <v>3527</v>
      </c>
      <c r="O13" s="1">
        <v>38615</v>
      </c>
    </row>
    <row r="14" spans="1:15" x14ac:dyDescent="0.2">
      <c r="A14" s="1" t="s">
        <v>49</v>
      </c>
      <c r="B14" s="1">
        <v>32898</v>
      </c>
      <c r="C14" s="1">
        <v>1061</v>
      </c>
      <c r="D14" s="1">
        <v>31837</v>
      </c>
      <c r="E14" s="1">
        <v>31837</v>
      </c>
      <c r="F14" s="1">
        <v>13282</v>
      </c>
      <c r="G14" s="1">
        <v>3218</v>
      </c>
      <c r="H14" s="1">
        <v>10005</v>
      </c>
      <c r="I14" s="1">
        <v>1059</v>
      </c>
      <c r="J14" s="1">
        <v>2328</v>
      </c>
      <c r="K14" s="1">
        <v>438</v>
      </c>
      <c r="L14" s="1">
        <v>1507</v>
      </c>
      <c r="M14" s="1">
        <v>32898</v>
      </c>
      <c r="N14" s="1">
        <v>1248</v>
      </c>
      <c r="O14" s="1">
        <v>31650</v>
      </c>
    </row>
    <row r="15" spans="1:15" x14ac:dyDescent="0.2">
      <c r="A15" s="1" t="s">
        <v>50</v>
      </c>
      <c r="B15" s="1">
        <v>14522</v>
      </c>
      <c r="C15" s="1">
        <v>322</v>
      </c>
      <c r="D15" s="1">
        <v>14200</v>
      </c>
      <c r="E15" s="1">
        <v>14200</v>
      </c>
      <c r="F15" s="1">
        <v>4653</v>
      </c>
      <c r="G15" s="1">
        <v>1230</v>
      </c>
      <c r="H15" s="1">
        <v>5146</v>
      </c>
      <c r="I15" s="1">
        <v>687</v>
      </c>
      <c r="J15" s="1">
        <v>1079</v>
      </c>
      <c r="K15" s="1">
        <v>212</v>
      </c>
      <c r="L15" s="1">
        <v>1193</v>
      </c>
      <c r="M15" s="1">
        <v>14522</v>
      </c>
      <c r="N15" s="1">
        <v>364</v>
      </c>
      <c r="O15" s="1">
        <v>14158</v>
      </c>
    </row>
    <row r="16" spans="1:15" x14ac:dyDescent="0.2">
      <c r="A16" s="1" t="s">
        <v>51</v>
      </c>
      <c r="B16" s="1">
        <v>4554</v>
      </c>
      <c r="C16" s="1">
        <v>160</v>
      </c>
      <c r="D16" s="1">
        <v>4394</v>
      </c>
      <c r="E16" s="1">
        <v>4394</v>
      </c>
      <c r="F16" s="1">
        <v>1180</v>
      </c>
      <c r="G16" s="1">
        <v>465</v>
      </c>
      <c r="H16" s="1">
        <v>1518</v>
      </c>
      <c r="I16" s="1">
        <v>347</v>
      </c>
      <c r="J16" s="1">
        <v>360</v>
      </c>
      <c r="K16" s="1">
        <v>80</v>
      </c>
      <c r="L16" s="1">
        <v>444</v>
      </c>
      <c r="M16" s="1">
        <v>4554</v>
      </c>
      <c r="N16" s="1">
        <v>197</v>
      </c>
      <c r="O16" s="1">
        <v>4357</v>
      </c>
    </row>
    <row r="17" spans="1:15" x14ac:dyDescent="0.2">
      <c r="A17" s="1" t="s">
        <v>52</v>
      </c>
      <c r="B17" s="1">
        <v>1310</v>
      </c>
      <c r="C17" s="1">
        <v>59</v>
      </c>
      <c r="D17" s="1">
        <v>1251</v>
      </c>
      <c r="E17" s="1">
        <v>1251</v>
      </c>
      <c r="F17" s="1">
        <v>327</v>
      </c>
      <c r="G17" s="1">
        <v>442</v>
      </c>
      <c r="H17" s="1">
        <v>237</v>
      </c>
      <c r="I17" s="1">
        <v>52</v>
      </c>
      <c r="J17" s="1">
        <v>72</v>
      </c>
      <c r="K17" s="1">
        <v>18</v>
      </c>
      <c r="L17" s="1">
        <v>103</v>
      </c>
      <c r="M17" s="1">
        <v>1310</v>
      </c>
      <c r="N17" s="1">
        <v>99</v>
      </c>
      <c r="O17" s="1">
        <v>1211</v>
      </c>
    </row>
    <row r="18" spans="1:15" x14ac:dyDescent="0.2">
      <c r="A18" s="1" t="s">
        <v>53</v>
      </c>
    </row>
    <row r="19" spans="1:15" x14ac:dyDescent="0.2">
      <c r="A19" s="1" t="s">
        <v>42</v>
      </c>
    </row>
    <row r="20" spans="1:15" x14ac:dyDescent="0.2">
      <c r="A20" s="1" t="s">
        <v>2</v>
      </c>
      <c r="B20" s="1">
        <v>166246</v>
      </c>
      <c r="C20" s="1">
        <v>24345</v>
      </c>
      <c r="D20" s="1">
        <v>141901</v>
      </c>
      <c r="E20" s="1">
        <v>141901</v>
      </c>
      <c r="F20" s="1">
        <v>14213</v>
      </c>
      <c r="G20" s="1">
        <v>70324</v>
      </c>
      <c r="H20" s="1">
        <v>19157</v>
      </c>
      <c r="I20" s="1">
        <v>4073</v>
      </c>
      <c r="J20" s="1">
        <v>20658</v>
      </c>
      <c r="K20" s="1">
        <v>6642</v>
      </c>
      <c r="L20" s="1">
        <v>6834</v>
      </c>
      <c r="M20" s="1">
        <v>166246</v>
      </c>
      <c r="N20" s="1">
        <v>28103</v>
      </c>
      <c r="O20" s="1">
        <v>138143</v>
      </c>
    </row>
    <row r="21" spans="1:15" x14ac:dyDescent="0.2">
      <c r="A21" s="1" t="s">
        <v>43</v>
      </c>
      <c r="B21" s="1">
        <v>0</v>
      </c>
      <c r="C21" s="1">
        <v>0</v>
      </c>
      <c r="D21" s="1">
        <v>0</v>
      </c>
      <c r="E21" s="1">
        <v>0</v>
      </c>
      <c r="F21" s="1">
        <v>0</v>
      </c>
      <c r="G21" s="1">
        <v>0</v>
      </c>
      <c r="H21" s="1">
        <v>0</v>
      </c>
      <c r="I21" s="1">
        <v>0</v>
      </c>
      <c r="J21" s="1">
        <v>0</v>
      </c>
      <c r="K21" s="1">
        <v>0</v>
      </c>
      <c r="L21" s="1">
        <v>0</v>
      </c>
      <c r="M21" s="1">
        <v>0</v>
      </c>
      <c r="N21" s="1">
        <v>0</v>
      </c>
      <c r="O21" s="1">
        <v>0</v>
      </c>
    </row>
    <row r="22" spans="1:15" x14ac:dyDescent="0.2">
      <c r="A22" s="1" t="s">
        <v>44</v>
      </c>
      <c r="B22" s="1">
        <v>69875</v>
      </c>
      <c r="C22" s="1">
        <v>3664</v>
      </c>
      <c r="D22" s="1">
        <v>66211</v>
      </c>
      <c r="E22" s="1">
        <v>66211</v>
      </c>
      <c r="F22" s="1">
        <v>2493</v>
      </c>
      <c r="G22" s="1">
        <v>57294</v>
      </c>
      <c r="H22" s="1">
        <v>830</v>
      </c>
      <c r="I22" s="1">
        <v>517</v>
      </c>
      <c r="J22" s="1">
        <v>3059</v>
      </c>
      <c r="K22" s="1">
        <v>953</v>
      </c>
      <c r="L22" s="1">
        <v>1065</v>
      </c>
      <c r="M22" s="1">
        <v>69875</v>
      </c>
      <c r="N22" s="1">
        <v>4636</v>
      </c>
      <c r="O22" s="1">
        <v>65239</v>
      </c>
    </row>
    <row r="23" spans="1:15" x14ac:dyDescent="0.2">
      <c r="A23" s="1" t="s">
        <v>45</v>
      </c>
      <c r="B23" s="1">
        <v>30044</v>
      </c>
      <c r="C23" s="1">
        <v>9447</v>
      </c>
      <c r="D23" s="1">
        <v>20597</v>
      </c>
      <c r="E23" s="1">
        <v>20597</v>
      </c>
      <c r="F23" s="1">
        <v>3261</v>
      </c>
      <c r="G23" s="1">
        <v>7451</v>
      </c>
      <c r="H23" s="1">
        <v>255</v>
      </c>
      <c r="I23" s="1">
        <v>587</v>
      </c>
      <c r="J23" s="1">
        <v>5697</v>
      </c>
      <c r="K23" s="1">
        <v>2241</v>
      </c>
      <c r="L23" s="1">
        <v>1105</v>
      </c>
      <c r="M23" s="1">
        <v>30044</v>
      </c>
      <c r="N23" s="1">
        <v>10715</v>
      </c>
      <c r="O23" s="1">
        <v>19329</v>
      </c>
    </row>
    <row r="24" spans="1:15" x14ac:dyDescent="0.2">
      <c r="A24" s="1" t="s">
        <v>46</v>
      </c>
      <c r="B24" s="1">
        <v>16292</v>
      </c>
      <c r="C24" s="1">
        <v>4952</v>
      </c>
      <c r="D24" s="1">
        <v>11340</v>
      </c>
      <c r="E24" s="1">
        <v>11340</v>
      </c>
      <c r="F24" s="1">
        <v>2362</v>
      </c>
      <c r="G24" s="1">
        <v>1939</v>
      </c>
      <c r="H24" s="1">
        <v>557</v>
      </c>
      <c r="I24" s="1">
        <v>611</v>
      </c>
      <c r="J24" s="1">
        <v>3691</v>
      </c>
      <c r="K24" s="1">
        <v>1280</v>
      </c>
      <c r="L24" s="1">
        <v>900</v>
      </c>
      <c r="M24" s="1">
        <v>16292</v>
      </c>
      <c r="N24" s="1">
        <v>5543</v>
      </c>
      <c r="O24" s="1">
        <v>10749</v>
      </c>
    </row>
    <row r="25" spans="1:15" x14ac:dyDescent="0.2">
      <c r="A25" s="1" t="s">
        <v>47</v>
      </c>
      <c r="B25" s="1">
        <v>13694</v>
      </c>
      <c r="C25" s="1">
        <v>3427</v>
      </c>
      <c r="D25" s="1">
        <v>10267</v>
      </c>
      <c r="E25" s="1">
        <v>10267</v>
      </c>
      <c r="F25" s="1">
        <v>2248</v>
      </c>
      <c r="G25" s="1">
        <v>380</v>
      </c>
      <c r="H25" s="1">
        <v>1366</v>
      </c>
      <c r="I25" s="1">
        <v>655</v>
      </c>
      <c r="J25" s="1">
        <v>3396</v>
      </c>
      <c r="K25" s="1">
        <v>1028</v>
      </c>
      <c r="L25" s="1">
        <v>1194</v>
      </c>
      <c r="M25" s="1">
        <v>13694</v>
      </c>
      <c r="N25" s="1">
        <v>3964</v>
      </c>
      <c r="O25" s="1">
        <v>9730</v>
      </c>
    </row>
    <row r="26" spans="1:15" x14ac:dyDescent="0.2">
      <c r="A26" s="1" t="s">
        <v>48</v>
      </c>
      <c r="B26" s="1">
        <v>13952</v>
      </c>
      <c r="C26" s="1">
        <v>1866</v>
      </c>
      <c r="D26" s="1">
        <v>12086</v>
      </c>
      <c r="E26" s="1">
        <v>12086</v>
      </c>
      <c r="F26" s="1">
        <v>1815</v>
      </c>
      <c r="G26" s="1">
        <v>396</v>
      </c>
      <c r="H26" s="1">
        <v>5181</v>
      </c>
      <c r="I26" s="1">
        <v>641</v>
      </c>
      <c r="J26" s="1">
        <v>2490</v>
      </c>
      <c r="K26" s="1">
        <v>659</v>
      </c>
      <c r="L26" s="1">
        <v>904</v>
      </c>
      <c r="M26" s="1">
        <v>13952</v>
      </c>
      <c r="N26" s="1">
        <v>2190</v>
      </c>
      <c r="O26" s="1">
        <v>11762</v>
      </c>
    </row>
    <row r="27" spans="1:15" x14ac:dyDescent="0.2">
      <c r="A27" s="1" t="s">
        <v>49</v>
      </c>
      <c r="B27" s="1">
        <v>13816</v>
      </c>
      <c r="C27" s="1">
        <v>673</v>
      </c>
      <c r="D27" s="1">
        <v>13143</v>
      </c>
      <c r="E27" s="1">
        <v>13143</v>
      </c>
      <c r="F27" s="1">
        <v>1286</v>
      </c>
      <c r="G27" s="1">
        <v>1752</v>
      </c>
      <c r="H27" s="1">
        <v>6842</v>
      </c>
      <c r="I27" s="1">
        <v>580</v>
      </c>
      <c r="J27" s="1">
        <v>1501</v>
      </c>
      <c r="K27" s="1">
        <v>310</v>
      </c>
      <c r="L27" s="1">
        <v>872</v>
      </c>
      <c r="M27" s="1">
        <v>13816</v>
      </c>
      <c r="N27" s="1">
        <v>712</v>
      </c>
      <c r="O27" s="1">
        <v>13104</v>
      </c>
    </row>
    <row r="28" spans="1:15" x14ac:dyDescent="0.2">
      <c r="A28" s="1" t="s">
        <v>50</v>
      </c>
      <c r="B28" s="1">
        <v>6229</v>
      </c>
      <c r="C28" s="1">
        <v>202</v>
      </c>
      <c r="D28" s="1">
        <v>6027</v>
      </c>
      <c r="E28" s="1">
        <v>6027</v>
      </c>
      <c r="F28" s="1">
        <v>560</v>
      </c>
      <c r="G28" s="1">
        <v>664</v>
      </c>
      <c r="H28" s="1">
        <v>3175</v>
      </c>
      <c r="I28" s="1">
        <v>329</v>
      </c>
      <c r="J28" s="1">
        <v>610</v>
      </c>
      <c r="K28" s="1">
        <v>113</v>
      </c>
      <c r="L28" s="1">
        <v>576</v>
      </c>
      <c r="M28" s="1">
        <v>6229</v>
      </c>
      <c r="N28" s="1">
        <v>197</v>
      </c>
      <c r="O28" s="1">
        <v>6032</v>
      </c>
    </row>
    <row r="29" spans="1:15" x14ac:dyDescent="0.2">
      <c r="A29" s="1" t="s">
        <v>51</v>
      </c>
      <c r="B29" s="1">
        <v>1808</v>
      </c>
      <c r="C29" s="1">
        <v>81</v>
      </c>
      <c r="D29" s="1">
        <v>1727</v>
      </c>
      <c r="E29" s="1">
        <v>1727</v>
      </c>
      <c r="F29" s="1">
        <v>146</v>
      </c>
      <c r="G29" s="1">
        <v>223</v>
      </c>
      <c r="H29" s="1">
        <v>835</v>
      </c>
      <c r="I29" s="1">
        <v>132</v>
      </c>
      <c r="J29" s="1">
        <v>172</v>
      </c>
      <c r="K29" s="1">
        <v>46</v>
      </c>
      <c r="L29" s="1">
        <v>173</v>
      </c>
      <c r="M29" s="1">
        <v>1808</v>
      </c>
      <c r="N29" s="1">
        <v>95</v>
      </c>
      <c r="O29" s="1">
        <v>1713</v>
      </c>
    </row>
    <row r="30" spans="1:15" x14ac:dyDescent="0.2">
      <c r="A30" s="1" t="s">
        <v>52</v>
      </c>
      <c r="B30" s="1">
        <v>536</v>
      </c>
      <c r="C30" s="1">
        <v>33</v>
      </c>
      <c r="D30" s="1">
        <v>503</v>
      </c>
      <c r="E30" s="1">
        <v>503</v>
      </c>
      <c r="F30" s="1">
        <v>42</v>
      </c>
      <c r="G30" s="1">
        <v>225</v>
      </c>
      <c r="H30" s="1">
        <v>116</v>
      </c>
      <c r="I30" s="1">
        <v>21</v>
      </c>
      <c r="J30" s="1">
        <v>42</v>
      </c>
      <c r="K30" s="1">
        <v>12</v>
      </c>
      <c r="L30" s="1">
        <v>45</v>
      </c>
      <c r="M30" s="1">
        <v>536</v>
      </c>
      <c r="N30" s="1">
        <v>51</v>
      </c>
      <c r="O30" s="1">
        <v>485</v>
      </c>
    </row>
    <row r="31" spans="1:15" x14ac:dyDescent="0.2">
      <c r="A31" s="1" t="s">
        <v>54</v>
      </c>
    </row>
    <row r="32" spans="1:15" x14ac:dyDescent="0.2">
      <c r="A32" s="1" t="s">
        <v>42</v>
      </c>
    </row>
    <row r="33" spans="1:15" x14ac:dyDescent="0.2">
      <c r="A33" s="1" t="s">
        <v>2</v>
      </c>
      <c r="B33" s="1">
        <v>259658</v>
      </c>
      <c r="C33" s="1">
        <v>18395</v>
      </c>
      <c r="D33" s="1">
        <v>241263</v>
      </c>
      <c r="E33" s="1">
        <v>241263</v>
      </c>
      <c r="F33" s="1">
        <v>144285</v>
      </c>
      <c r="G33" s="1">
        <v>69288</v>
      </c>
      <c r="H33" s="1">
        <v>9199</v>
      </c>
      <c r="I33" s="1">
        <v>3012</v>
      </c>
      <c r="J33" s="1">
        <v>9445</v>
      </c>
      <c r="K33" s="1">
        <v>2329</v>
      </c>
      <c r="L33" s="1">
        <v>3705</v>
      </c>
      <c r="M33" s="1">
        <v>259658</v>
      </c>
      <c r="N33" s="1">
        <v>23852</v>
      </c>
      <c r="O33" s="1">
        <v>235806</v>
      </c>
    </row>
    <row r="34" spans="1:15" x14ac:dyDescent="0.2">
      <c r="A34" s="1" t="s">
        <v>43</v>
      </c>
      <c r="B34" s="1">
        <v>0</v>
      </c>
      <c r="C34" s="1">
        <v>0</v>
      </c>
      <c r="D34" s="1">
        <v>0</v>
      </c>
      <c r="E34" s="1">
        <v>0</v>
      </c>
      <c r="F34" s="1">
        <v>0</v>
      </c>
      <c r="G34" s="1">
        <v>0</v>
      </c>
      <c r="H34" s="1">
        <v>0</v>
      </c>
      <c r="I34" s="1">
        <v>0</v>
      </c>
      <c r="J34" s="1">
        <v>0</v>
      </c>
      <c r="K34" s="1">
        <v>0</v>
      </c>
      <c r="L34" s="1">
        <v>0</v>
      </c>
      <c r="M34" s="1">
        <v>0</v>
      </c>
      <c r="N34" s="1">
        <v>0</v>
      </c>
      <c r="O34" s="1">
        <v>0</v>
      </c>
    </row>
    <row r="35" spans="1:15" x14ac:dyDescent="0.2">
      <c r="A35" s="1" t="s">
        <v>44</v>
      </c>
      <c r="B35" s="1">
        <v>71075</v>
      </c>
      <c r="C35" s="1">
        <v>2878</v>
      </c>
      <c r="D35" s="1">
        <v>68197</v>
      </c>
      <c r="E35" s="1">
        <v>68197</v>
      </c>
      <c r="F35" s="1">
        <v>7864</v>
      </c>
      <c r="G35" s="1">
        <v>56420</v>
      </c>
      <c r="H35" s="1">
        <v>509</v>
      </c>
      <c r="I35" s="1">
        <v>377</v>
      </c>
      <c r="J35" s="1">
        <v>1689</v>
      </c>
      <c r="K35" s="1">
        <v>505</v>
      </c>
      <c r="L35" s="1">
        <v>833</v>
      </c>
      <c r="M35" s="1">
        <v>71075</v>
      </c>
      <c r="N35" s="1">
        <v>3790</v>
      </c>
      <c r="O35" s="1">
        <v>67285</v>
      </c>
    </row>
    <row r="36" spans="1:15" x14ac:dyDescent="0.2">
      <c r="A36" s="1" t="s">
        <v>45</v>
      </c>
      <c r="B36" s="1">
        <v>51232</v>
      </c>
      <c r="C36" s="1">
        <v>8028</v>
      </c>
      <c r="D36" s="1">
        <v>43204</v>
      </c>
      <c r="E36" s="1">
        <v>43204</v>
      </c>
      <c r="F36" s="1">
        <v>31696</v>
      </c>
      <c r="G36" s="1">
        <v>7110</v>
      </c>
      <c r="H36" s="1">
        <v>124</v>
      </c>
      <c r="I36" s="1">
        <v>375</v>
      </c>
      <c r="J36" s="1">
        <v>2615</v>
      </c>
      <c r="K36" s="1">
        <v>835</v>
      </c>
      <c r="L36" s="1">
        <v>449</v>
      </c>
      <c r="M36" s="1">
        <v>51232</v>
      </c>
      <c r="N36" s="1">
        <v>9843</v>
      </c>
      <c r="O36" s="1">
        <v>41389</v>
      </c>
    </row>
    <row r="37" spans="1:15" x14ac:dyDescent="0.2">
      <c r="A37" s="1" t="s">
        <v>46</v>
      </c>
      <c r="B37" s="1">
        <v>40070</v>
      </c>
      <c r="C37" s="1">
        <v>3628</v>
      </c>
      <c r="D37" s="1">
        <v>36442</v>
      </c>
      <c r="E37" s="1">
        <v>36442</v>
      </c>
      <c r="F37" s="1">
        <v>31976</v>
      </c>
      <c r="G37" s="1">
        <v>2036</v>
      </c>
      <c r="H37" s="1">
        <v>138</v>
      </c>
      <c r="I37" s="1">
        <v>341</v>
      </c>
      <c r="J37" s="1">
        <v>1359</v>
      </c>
      <c r="K37" s="1">
        <v>318</v>
      </c>
      <c r="L37" s="1">
        <v>274</v>
      </c>
      <c r="M37" s="1">
        <v>40070</v>
      </c>
      <c r="N37" s="1">
        <v>4835</v>
      </c>
      <c r="O37" s="1">
        <v>35235</v>
      </c>
    </row>
    <row r="38" spans="1:15" x14ac:dyDescent="0.2">
      <c r="A38" s="1" t="s">
        <v>47</v>
      </c>
      <c r="B38" s="1">
        <v>38196</v>
      </c>
      <c r="C38" s="1">
        <v>2308</v>
      </c>
      <c r="D38" s="1">
        <v>35888</v>
      </c>
      <c r="E38" s="1">
        <v>35888</v>
      </c>
      <c r="F38" s="1">
        <v>32553</v>
      </c>
      <c r="G38" s="1">
        <v>713</v>
      </c>
      <c r="H38" s="1">
        <v>494</v>
      </c>
      <c r="I38" s="1">
        <v>410</v>
      </c>
      <c r="J38" s="1">
        <v>1222</v>
      </c>
      <c r="K38" s="1">
        <v>260</v>
      </c>
      <c r="L38" s="1">
        <v>236</v>
      </c>
      <c r="M38" s="1">
        <v>38196</v>
      </c>
      <c r="N38" s="1">
        <v>3194</v>
      </c>
      <c r="O38" s="1">
        <v>35002</v>
      </c>
    </row>
    <row r="39" spans="1:15" x14ac:dyDescent="0.2">
      <c r="A39" s="1" t="s">
        <v>48</v>
      </c>
      <c r="B39" s="1">
        <v>28190</v>
      </c>
      <c r="C39" s="1">
        <v>940</v>
      </c>
      <c r="D39" s="1">
        <v>27250</v>
      </c>
      <c r="E39" s="1">
        <v>27250</v>
      </c>
      <c r="F39" s="1">
        <v>22788</v>
      </c>
      <c r="G39" s="1">
        <v>518</v>
      </c>
      <c r="H39" s="1">
        <v>1996</v>
      </c>
      <c r="I39" s="1">
        <v>426</v>
      </c>
      <c r="J39" s="1">
        <v>1046</v>
      </c>
      <c r="K39" s="1">
        <v>144</v>
      </c>
      <c r="L39" s="1">
        <v>332</v>
      </c>
      <c r="M39" s="1">
        <v>28190</v>
      </c>
      <c r="N39" s="1">
        <v>1337</v>
      </c>
      <c r="O39" s="1">
        <v>26853</v>
      </c>
    </row>
    <row r="40" spans="1:15" x14ac:dyDescent="0.2">
      <c r="A40" s="1" t="s">
        <v>49</v>
      </c>
      <c r="B40" s="1">
        <v>19082</v>
      </c>
      <c r="C40" s="1">
        <v>388</v>
      </c>
      <c r="D40" s="1">
        <v>18694</v>
      </c>
      <c r="E40" s="1">
        <v>18694</v>
      </c>
      <c r="F40" s="1">
        <v>11996</v>
      </c>
      <c r="G40" s="1">
        <v>1466</v>
      </c>
      <c r="H40" s="1">
        <v>3163</v>
      </c>
      <c r="I40" s="1">
        <v>479</v>
      </c>
      <c r="J40" s="1">
        <v>827</v>
      </c>
      <c r="K40" s="1">
        <v>128</v>
      </c>
      <c r="L40" s="1">
        <v>635</v>
      </c>
      <c r="M40" s="1">
        <v>19082</v>
      </c>
      <c r="N40" s="1">
        <v>536</v>
      </c>
      <c r="O40" s="1">
        <v>18546</v>
      </c>
    </row>
    <row r="41" spans="1:15" x14ac:dyDescent="0.2">
      <c r="A41" s="1" t="s">
        <v>50</v>
      </c>
      <c r="B41" s="1">
        <v>8293</v>
      </c>
      <c r="C41" s="1">
        <v>120</v>
      </c>
      <c r="D41" s="1">
        <v>8173</v>
      </c>
      <c r="E41" s="1">
        <v>8173</v>
      </c>
      <c r="F41" s="1">
        <v>4093</v>
      </c>
      <c r="G41" s="1">
        <v>566</v>
      </c>
      <c r="H41" s="1">
        <v>1971</v>
      </c>
      <c r="I41" s="1">
        <v>358</v>
      </c>
      <c r="J41" s="1">
        <v>469</v>
      </c>
      <c r="K41" s="1">
        <v>99</v>
      </c>
      <c r="L41" s="1">
        <v>617</v>
      </c>
      <c r="M41" s="1">
        <v>8293</v>
      </c>
      <c r="N41" s="1">
        <v>167</v>
      </c>
      <c r="O41" s="1">
        <v>8126</v>
      </c>
    </row>
    <row r="42" spans="1:15" x14ac:dyDescent="0.2">
      <c r="A42" s="1" t="s">
        <v>51</v>
      </c>
      <c r="B42" s="1">
        <v>2746</v>
      </c>
      <c r="C42" s="1">
        <v>79</v>
      </c>
      <c r="D42" s="1">
        <v>2667</v>
      </c>
      <c r="E42" s="1">
        <v>2667</v>
      </c>
      <c r="F42" s="1">
        <v>1034</v>
      </c>
      <c r="G42" s="1">
        <v>242</v>
      </c>
      <c r="H42" s="1">
        <v>683</v>
      </c>
      <c r="I42" s="1">
        <v>215</v>
      </c>
      <c r="J42" s="1">
        <v>188</v>
      </c>
      <c r="K42" s="1">
        <v>34</v>
      </c>
      <c r="L42" s="1">
        <v>271</v>
      </c>
      <c r="M42" s="1">
        <v>2746</v>
      </c>
      <c r="N42" s="1">
        <v>102</v>
      </c>
      <c r="O42" s="1">
        <v>2644</v>
      </c>
    </row>
    <row r="43" spans="1:15" x14ac:dyDescent="0.2">
      <c r="A43" s="1" t="s">
        <v>52</v>
      </c>
      <c r="B43" s="1">
        <v>774</v>
      </c>
      <c r="C43" s="1">
        <v>26</v>
      </c>
      <c r="D43" s="1">
        <v>748</v>
      </c>
      <c r="E43" s="1">
        <v>748</v>
      </c>
      <c r="F43" s="1">
        <v>285</v>
      </c>
      <c r="G43" s="1">
        <v>217</v>
      </c>
      <c r="H43" s="1">
        <v>121</v>
      </c>
      <c r="I43" s="1">
        <v>31</v>
      </c>
      <c r="J43" s="1">
        <v>30</v>
      </c>
      <c r="K43" s="1">
        <v>6</v>
      </c>
      <c r="L43" s="1">
        <v>58</v>
      </c>
      <c r="M43" s="1">
        <v>774</v>
      </c>
      <c r="N43" s="1">
        <v>48</v>
      </c>
      <c r="O43" s="1">
        <v>726</v>
      </c>
    </row>
  </sheetData>
  <mergeCells count="4">
    <mergeCell ref="A1:O1"/>
    <mergeCell ref="B2:D2"/>
    <mergeCell ref="E2:L2"/>
    <mergeCell ref="M2:O2"/>
  </mergeCells>
  <pageMargins left="0.7" right="0.7" top="0.75" bottom="0.75" header="0.3" footer="0.3"/>
  <pageSetup scale="61" orientation="portrait" horizontalDpi="200" verticalDpi="200" r:id="rId1"/>
  <rowBreaks count="1" manualBreakCount="1">
    <brk id="43" max="21" man="1"/>
  </rowBreaks>
  <colBreaks count="1" manualBreakCount="1">
    <brk id="15"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08FFC-79E7-4500-B7CA-24C158400828}">
  <dimension ref="A1:J71"/>
  <sheetViews>
    <sheetView workbookViewId="0">
      <selection sqref="A1:J34"/>
    </sheetView>
  </sheetViews>
  <sheetFormatPr defaultRowHeight="14.4" x14ac:dyDescent="0.3"/>
  <sheetData>
    <row r="1" spans="1:10" x14ac:dyDescent="0.3">
      <c r="A1" t="s">
        <v>3176</v>
      </c>
    </row>
    <row r="2" spans="1:10" x14ac:dyDescent="0.3">
      <c r="B2" t="s">
        <v>661</v>
      </c>
    </row>
    <row r="3" spans="1:10" x14ac:dyDescent="0.3">
      <c r="B3" t="s">
        <v>2</v>
      </c>
      <c r="C3" t="s">
        <v>3177</v>
      </c>
      <c r="D3" t="s">
        <v>3178</v>
      </c>
      <c r="E3" t="s">
        <v>3101</v>
      </c>
      <c r="F3" t="s">
        <v>3098</v>
      </c>
      <c r="G3" t="s">
        <v>3179</v>
      </c>
      <c r="H3" t="s">
        <v>3180</v>
      </c>
      <c r="I3" t="s">
        <v>3181</v>
      </c>
      <c r="J3" t="s">
        <v>3182</v>
      </c>
    </row>
    <row r="4" spans="1:10" x14ac:dyDescent="0.3">
      <c r="A4" t="s">
        <v>3183</v>
      </c>
    </row>
    <row r="5" spans="1:10" x14ac:dyDescent="0.3">
      <c r="A5" t="s">
        <v>41</v>
      </c>
    </row>
    <row r="6" spans="1:10" x14ac:dyDescent="0.3">
      <c r="A6" t="s">
        <v>3184</v>
      </c>
    </row>
    <row r="7" spans="1:10" x14ac:dyDescent="0.3">
      <c r="A7" t="s">
        <v>2</v>
      </c>
      <c r="B7">
        <v>65503</v>
      </c>
      <c r="C7">
        <v>8406</v>
      </c>
      <c r="D7">
        <v>14010</v>
      </c>
      <c r="E7">
        <v>7419</v>
      </c>
      <c r="F7">
        <v>35668</v>
      </c>
      <c r="G7">
        <v>10774</v>
      </c>
      <c r="H7">
        <v>2120</v>
      </c>
      <c r="I7">
        <v>17927</v>
      </c>
      <c r="J7">
        <v>4847</v>
      </c>
    </row>
    <row r="8" spans="1:10" x14ac:dyDescent="0.3">
      <c r="A8" t="s">
        <v>3185</v>
      </c>
      <c r="B8">
        <v>36884</v>
      </c>
      <c r="C8">
        <v>4205</v>
      </c>
      <c r="D8">
        <v>8112</v>
      </c>
      <c r="E8">
        <v>4200</v>
      </c>
      <c r="F8">
        <v>20367</v>
      </c>
      <c r="G8">
        <v>6456</v>
      </c>
      <c r="H8">
        <v>1223</v>
      </c>
      <c r="I8">
        <v>10714</v>
      </c>
      <c r="J8">
        <v>1974</v>
      </c>
    </row>
    <row r="9" spans="1:10" x14ac:dyDescent="0.3">
      <c r="A9" t="s">
        <v>3186</v>
      </c>
      <c r="B9">
        <v>1372</v>
      </c>
      <c r="C9">
        <v>16</v>
      </c>
      <c r="D9">
        <v>188</v>
      </c>
      <c r="E9">
        <v>103</v>
      </c>
      <c r="F9">
        <v>1065</v>
      </c>
      <c r="G9">
        <v>258</v>
      </c>
      <c r="H9">
        <v>48</v>
      </c>
      <c r="I9">
        <v>623</v>
      </c>
      <c r="J9">
        <v>136</v>
      </c>
    </row>
    <row r="10" spans="1:10" x14ac:dyDescent="0.3">
      <c r="A10" t="s">
        <v>3187</v>
      </c>
      <c r="B10">
        <v>6086</v>
      </c>
      <c r="C10">
        <v>175</v>
      </c>
      <c r="D10">
        <v>1191</v>
      </c>
      <c r="E10">
        <v>397</v>
      </c>
      <c r="F10">
        <v>4323</v>
      </c>
      <c r="G10">
        <v>1149</v>
      </c>
      <c r="H10">
        <v>385</v>
      </c>
      <c r="I10">
        <v>2119</v>
      </c>
      <c r="J10">
        <v>670</v>
      </c>
    </row>
    <row r="11" spans="1:10" x14ac:dyDescent="0.3">
      <c r="A11" t="s">
        <v>3188</v>
      </c>
      <c r="B11">
        <v>19798</v>
      </c>
      <c r="C11">
        <v>3952</v>
      </c>
      <c r="D11">
        <v>4400</v>
      </c>
      <c r="E11">
        <v>2531</v>
      </c>
      <c r="F11">
        <v>8915</v>
      </c>
      <c r="G11">
        <v>2779</v>
      </c>
      <c r="H11">
        <v>452</v>
      </c>
      <c r="I11">
        <v>4166</v>
      </c>
      <c r="J11">
        <v>1518</v>
      </c>
    </row>
    <row r="12" spans="1:10" x14ac:dyDescent="0.3">
      <c r="A12" t="s">
        <v>3189</v>
      </c>
      <c r="B12">
        <v>1404</v>
      </c>
      <c r="C12">
        <v>59</v>
      </c>
      <c r="D12">
        <v>126</v>
      </c>
      <c r="E12">
        <v>188</v>
      </c>
      <c r="F12">
        <v>1031</v>
      </c>
      <c r="G12">
        <v>135</v>
      </c>
      <c r="H12">
        <v>15</v>
      </c>
      <c r="I12">
        <v>322</v>
      </c>
      <c r="J12">
        <v>559</v>
      </c>
    </row>
    <row r="13" spans="1:10" x14ac:dyDescent="0.3">
      <c r="A13" t="s">
        <v>53</v>
      </c>
    </row>
    <row r="14" spans="1:10" x14ac:dyDescent="0.3">
      <c r="A14" t="s">
        <v>3184</v>
      </c>
    </row>
    <row r="15" spans="1:10" x14ac:dyDescent="0.3">
      <c r="A15" t="s">
        <v>2</v>
      </c>
      <c r="B15">
        <v>33720</v>
      </c>
      <c r="C15">
        <v>4476</v>
      </c>
      <c r="D15">
        <v>7264</v>
      </c>
      <c r="E15">
        <v>3899</v>
      </c>
      <c r="F15">
        <v>18081</v>
      </c>
      <c r="G15">
        <v>5537</v>
      </c>
      <c r="H15">
        <v>1065</v>
      </c>
      <c r="I15">
        <v>9016</v>
      </c>
      <c r="J15">
        <v>2463</v>
      </c>
    </row>
    <row r="16" spans="1:10" x14ac:dyDescent="0.3">
      <c r="A16" t="s">
        <v>3185</v>
      </c>
      <c r="B16">
        <v>13517</v>
      </c>
      <c r="C16">
        <v>1355</v>
      </c>
      <c r="D16">
        <v>3044</v>
      </c>
      <c r="E16">
        <v>1777</v>
      </c>
      <c r="F16">
        <v>7341</v>
      </c>
      <c r="G16">
        <v>2241</v>
      </c>
      <c r="H16">
        <v>415</v>
      </c>
      <c r="I16">
        <v>3806</v>
      </c>
      <c r="J16">
        <v>879</v>
      </c>
    </row>
    <row r="17" spans="1:10" x14ac:dyDescent="0.3">
      <c r="A17" t="s">
        <v>3186</v>
      </c>
      <c r="B17">
        <v>691</v>
      </c>
      <c r="C17">
        <v>8</v>
      </c>
      <c r="D17">
        <v>77</v>
      </c>
      <c r="E17">
        <v>28</v>
      </c>
      <c r="F17">
        <v>578</v>
      </c>
      <c r="G17">
        <v>173</v>
      </c>
      <c r="H17">
        <v>12</v>
      </c>
      <c r="I17">
        <v>352</v>
      </c>
      <c r="J17">
        <v>41</v>
      </c>
    </row>
    <row r="18" spans="1:10" x14ac:dyDescent="0.3">
      <c r="A18" t="s">
        <v>3187</v>
      </c>
      <c r="B18">
        <v>3490</v>
      </c>
      <c r="C18">
        <v>113</v>
      </c>
      <c r="D18">
        <v>565</v>
      </c>
      <c r="E18">
        <v>195</v>
      </c>
      <c r="F18">
        <v>2617</v>
      </c>
      <c r="G18">
        <v>786</v>
      </c>
      <c r="H18">
        <v>246</v>
      </c>
      <c r="I18">
        <v>1354</v>
      </c>
      <c r="J18">
        <v>231</v>
      </c>
    </row>
    <row r="19" spans="1:10" x14ac:dyDescent="0.3">
      <c r="A19" t="s">
        <v>3188</v>
      </c>
      <c r="B19">
        <v>15333</v>
      </c>
      <c r="C19">
        <v>2953</v>
      </c>
      <c r="D19">
        <v>3497</v>
      </c>
      <c r="E19">
        <v>1849</v>
      </c>
      <c r="F19">
        <v>7034</v>
      </c>
      <c r="G19">
        <v>2231</v>
      </c>
      <c r="H19">
        <v>386</v>
      </c>
      <c r="I19">
        <v>3285</v>
      </c>
      <c r="J19">
        <v>1132</v>
      </c>
    </row>
    <row r="20" spans="1:10" x14ac:dyDescent="0.3">
      <c r="A20" t="s">
        <v>3189</v>
      </c>
      <c r="B20">
        <v>717</v>
      </c>
      <c r="C20">
        <v>47</v>
      </c>
      <c r="D20">
        <v>84</v>
      </c>
      <c r="E20">
        <v>50</v>
      </c>
      <c r="F20">
        <v>536</v>
      </c>
      <c r="G20">
        <v>109</v>
      </c>
      <c r="H20">
        <v>9</v>
      </c>
      <c r="I20">
        <v>234</v>
      </c>
      <c r="J20">
        <v>184</v>
      </c>
    </row>
    <row r="21" spans="1:10" x14ac:dyDescent="0.3">
      <c r="A21" t="s">
        <v>54</v>
      </c>
    </row>
    <row r="22" spans="1:10" x14ac:dyDescent="0.3">
      <c r="A22" t="s">
        <v>3184</v>
      </c>
    </row>
    <row r="23" spans="1:10" x14ac:dyDescent="0.3">
      <c r="A23" t="s">
        <v>2</v>
      </c>
      <c r="B23">
        <v>31783</v>
      </c>
      <c r="C23">
        <v>3930</v>
      </c>
      <c r="D23">
        <v>6746</v>
      </c>
      <c r="E23">
        <v>3520</v>
      </c>
      <c r="F23">
        <v>17587</v>
      </c>
      <c r="G23">
        <v>5237</v>
      </c>
      <c r="H23">
        <v>1055</v>
      </c>
      <c r="I23">
        <v>8911</v>
      </c>
      <c r="J23">
        <v>2384</v>
      </c>
    </row>
    <row r="24" spans="1:10" x14ac:dyDescent="0.3">
      <c r="A24" t="s">
        <v>3185</v>
      </c>
      <c r="B24">
        <v>23367</v>
      </c>
      <c r="C24">
        <v>2850</v>
      </c>
      <c r="D24">
        <v>5068</v>
      </c>
      <c r="E24">
        <v>2423</v>
      </c>
      <c r="F24">
        <v>13026</v>
      </c>
      <c r="G24">
        <v>4215</v>
      </c>
      <c r="H24">
        <v>808</v>
      </c>
      <c r="I24">
        <v>6908</v>
      </c>
      <c r="J24">
        <v>1095</v>
      </c>
    </row>
    <row r="25" spans="1:10" x14ac:dyDescent="0.3">
      <c r="A25" t="s">
        <v>3186</v>
      </c>
      <c r="B25">
        <v>681</v>
      </c>
      <c r="C25">
        <v>8</v>
      </c>
      <c r="D25">
        <v>111</v>
      </c>
      <c r="E25">
        <v>75</v>
      </c>
      <c r="F25">
        <v>487</v>
      </c>
      <c r="G25">
        <v>85</v>
      </c>
      <c r="H25">
        <v>36</v>
      </c>
      <c r="I25">
        <v>271</v>
      </c>
      <c r="J25">
        <v>95</v>
      </c>
    </row>
    <row r="26" spans="1:10" x14ac:dyDescent="0.3">
      <c r="A26" t="s">
        <v>3187</v>
      </c>
      <c r="B26">
        <v>2596</v>
      </c>
      <c r="C26">
        <v>62</v>
      </c>
      <c r="D26">
        <v>626</v>
      </c>
      <c r="E26">
        <v>202</v>
      </c>
      <c r="F26">
        <v>1706</v>
      </c>
      <c r="G26">
        <v>363</v>
      </c>
      <c r="H26">
        <v>139</v>
      </c>
      <c r="I26">
        <v>765</v>
      </c>
      <c r="J26">
        <v>439</v>
      </c>
    </row>
    <row r="27" spans="1:10" x14ac:dyDescent="0.3">
      <c r="A27" t="s">
        <v>3188</v>
      </c>
      <c r="B27">
        <v>4465</v>
      </c>
      <c r="C27">
        <v>999</v>
      </c>
      <c r="D27">
        <v>903</v>
      </c>
      <c r="E27">
        <v>682</v>
      </c>
      <c r="F27">
        <v>1881</v>
      </c>
      <c r="G27">
        <v>548</v>
      </c>
      <c r="H27">
        <v>66</v>
      </c>
      <c r="I27">
        <v>881</v>
      </c>
      <c r="J27">
        <v>386</v>
      </c>
    </row>
    <row r="28" spans="1:10" x14ac:dyDescent="0.3">
      <c r="A28" t="s">
        <v>3189</v>
      </c>
      <c r="B28">
        <v>687</v>
      </c>
      <c r="C28">
        <v>12</v>
      </c>
      <c r="D28">
        <v>42</v>
      </c>
      <c r="E28">
        <v>138</v>
      </c>
      <c r="F28">
        <v>495</v>
      </c>
      <c r="G28">
        <v>26</v>
      </c>
      <c r="H28">
        <v>6</v>
      </c>
      <c r="I28">
        <v>88</v>
      </c>
      <c r="J28">
        <v>375</v>
      </c>
    </row>
    <row r="29" spans="1:10" x14ac:dyDescent="0.3">
      <c r="A29" t="s">
        <v>3183</v>
      </c>
    </row>
    <row r="30" spans="1:10" x14ac:dyDescent="0.3">
      <c r="A30" t="s">
        <v>41</v>
      </c>
    </row>
    <row r="31" spans="1:10" x14ac:dyDescent="0.3">
      <c r="A31" t="s">
        <v>3190</v>
      </c>
    </row>
    <row r="32" spans="1:10" x14ac:dyDescent="0.3">
      <c r="A32" t="s">
        <v>2</v>
      </c>
      <c r="B32">
        <v>100031</v>
      </c>
      <c r="C32">
        <v>12724</v>
      </c>
      <c r="D32">
        <v>21540</v>
      </c>
      <c r="E32">
        <v>11330</v>
      </c>
      <c r="F32">
        <v>54437</v>
      </c>
      <c r="G32">
        <v>16655</v>
      </c>
      <c r="H32">
        <v>3427</v>
      </c>
      <c r="I32">
        <v>27253</v>
      </c>
      <c r="J32">
        <v>7102</v>
      </c>
    </row>
    <row r="33" spans="1:10" x14ac:dyDescent="0.3">
      <c r="A33" t="s">
        <v>3191</v>
      </c>
      <c r="B33">
        <v>54427</v>
      </c>
      <c r="C33">
        <v>8148</v>
      </c>
      <c r="D33">
        <v>11714</v>
      </c>
      <c r="E33">
        <v>6868</v>
      </c>
      <c r="F33">
        <v>27697</v>
      </c>
      <c r="G33">
        <v>8765</v>
      </c>
      <c r="H33">
        <v>1661</v>
      </c>
      <c r="I33">
        <v>14030</v>
      </c>
      <c r="J33">
        <v>3241</v>
      </c>
    </row>
    <row r="34" spans="1:10" x14ac:dyDescent="0.3">
      <c r="A34" t="s">
        <v>3192</v>
      </c>
      <c r="B34">
        <v>5424</v>
      </c>
      <c r="C34">
        <v>147</v>
      </c>
      <c r="D34">
        <v>59</v>
      </c>
      <c r="E34">
        <v>412</v>
      </c>
      <c r="F34">
        <v>4806</v>
      </c>
      <c r="G34">
        <v>1257</v>
      </c>
      <c r="H34">
        <v>227</v>
      </c>
      <c r="I34">
        <v>2266</v>
      </c>
      <c r="J34">
        <v>1056</v>
      </c>
    </row>
    <row r="35" spans="1:10" x14ac:dyDescent="0.3">
      <c r="A35" t="s">
        <v>480</v>
      </c>
      <c r="B35">
        <v>1535</v>
      </c>
      <c r="C35">
        <v>42</v>
      </c>
      <c r="D35">
        <v>172</v>
      </c>
      <c r="E35">
        <v>94</v>
      </c>
      <c r="F35">
        <v>1227</v>
      </c>
      <c r="G35">
        <v>207</v>
      </c>
      <c r="H35">
        <v>121</v>
      </c>
      <c r="I35">
        <v>641</v>
      </c>
      <c r="J35">
        <v>258</v>
      </c>
    </row>
    <row r="36" spans="1:10" x14ac:dyDescent="0.3">
      <c r="A36" t="s">
        <v>2244</v>
      </c>
      <c r="B36">
        <v>1836</v>
      </c>
      <c r="C36">
        <v>18</v>
      </c>
      <c r="D36">
        <v>1068</v>
      </c>
      <c r="E36">
        <v>7</v>
      </c>
      <c r="F36">
        <v>743</v>
      </c>
      <c r="G36">
        <v>186</v>
      </c>
      <c r="H36">
        <v>22</v>
      </c>
      <c r="I36">
        <v>457</v>
      </c>
      <c r="J36">
        <v>78</v>
      </c>
    </row>
    <row r="37" spans="1:10" x14ac:dyDescent="0.3">
      <c r="A37" t="s">
        <v>1057</v>
      </c>
      <c r="B37">
        <v>257</v>
      </c>
      <c r="C37">
        <v>35</v>
      </c>
      <c r="D37">
        <v>38</v>
      </c>
      <c r="E37">
        <v>8</v>
      </c>
      <c r="F37">
        <v>176</v>
      </c>
      <c r="G37">
        <v>101</v>
      </c>
      <c r="H37">
        <v>16</v>
      </c>
      <c r="I37">
        <v>40</v>
      </c>
      <c r="J37">
        <v>19</v>
      </c>
    </row>
    <row r="38" spans="1:10" x14ac:dyDescent="0.3">
      <c r="A38" t="s">
        <v>3193</v>
      </c>
      <c r="B38">
        <v>1770</v>
      </c>
      <c r="C38">
        <v>6</v>
      </c>
      <c r="D38">
        <v>933</v>
      </c>
      <c r="E38">
        <v>12</v>
      </c>
      <c r="F38">
        <v>819</v>
      </c>
      <c r="G38">
        <v>223</v>
      </c>
      <c r="H38">
        <v>59</v>
      </c>
      <c r="I38">
        <v>419</v>
      </c>
      <c r="J38">
        <v>118</v>
      </c>
    </row>
    <row r="39" spans="1:10" x14ac:dyDescent="0.3">
      <c r="A39" t="s">
        <v>3194</v>
      </c>
      <c r="B39">
        <v>153</v>
      </c>
      <c r="C39">
        <v>1</v>
      </c>
      <c r="D39">
        <v>12</v>
      </c>
      <c r="E39">
        <v>9</v>
      </c>
      <c r="F39">
        <v>131</v>
      </c>
      <c r="G39">
        <v>29</v>
      </c>
      <c r="H39">
        <v>12</v>
      </c>
      <c r="I39">
        <v>33</v>
      </c>
      <c r="J39">
        <v>57</v>
      </c>
    </row>
    <row r="40" spans="1:10" x14ac:dyDescent="0.3">
      <c r="A40" t="s">
        <v>3195</v>
      </c>
      <c r="B40">
        <v>0</v>
      </c>
      <c r="C40">
        <v>0</v>
      </c>
      <c r="D40">
        <v>0</v>
      </c>
      <c r="E40">
        <v>0</v>
      </c>
      <c r="F40">
        <v>0</v>
      </c>
      <c r="G40">
        <v>0</v>
      </c>
      <c r="H40">
        <v>0</v>
      </c>
      <c r="I40">
        <v>0</v>
      </c>
      <c r="J40">
        <v>0</v>
      </c>
    </row>
    <row r="41" spans="1:10" x14ac:dyDescent="0.3">
      <c r="A41" t="s">
        <v>3196</v>
      </c>
      <c r="B41">
        <v>0</v>
      </c>
      <c r="C41">
        <v>0</v>
      </c>
      <c r="D41">
        <v>0</v>
      </c>
      <c r="E41">
        <v>0</v>
      </c>
      <c r="F41">
        <v>0</v>
      </c>
      <c r="G41">
        <v>0</v>
      </c>
      <c r="H41">
        <v>0</v>
      </c>
      <c r="I41">
        <v>0</v>
      </c>
      <c r="J41">
        <v>0</v>
      </c>
    </row>
    <row r="42" spans="1:10" x14ac:dyDescent="0.3">
      <c r="A42" t="s">
        <v>1570</v>
      </c>
      <c r="B42">
        <v>100</v>
      </c>
      <c r="C42">
        <v>9</v>
      </c>
      <c r="D42">
        <v>14</v>
      </c>
      <c r="E42">
        <v>9</v>
      </c>
      <c r="F42">
        <v>68</v>
      </c>
      <c r="G42">
        <v>5</v>
      </c>
      <c r="H42">
        <v>2</v>
      </c>
      <c r="I42">
        <v>41</v>
      </c>
      <c r="J42">
        <v>20</v>
      </c>
    </row>
    <row r="43" spans="1:10" x14ac:dyDescent="0.3">
      <c r="A43" t="s">
        <v>3197</v>
      </c>
      <c r="B43">
        <v>34529</v>
      </c>
      <c r="C43">
        <v>4318</v>
      </c>
      <c r="D43">
        <v>7530</v>
      </c>
      <c r="E43">
        <v>3911</v>
      </c>
      <c r="F43">
        <v>18770</v>
      </c>
      <c r="G43">
        <v>5882</v>
      </c>
      <c r="H43">
        <v>1307</v>
      </c>
      <c r="I43">
        <v>9326</v>
      </c>
      <c r="J43">
        <v>2255</v>
      </c>
    </row>
    <row r="44" spans="1:10" x14ac:dyDescent="0.3">
      <c r="A44" t="s">
        <v>53</v>
      </c>
    </row>
    <row r="45" spans="1:10" x14ac:dyDescent="0.3">
      <c r="A45" t="s">
        <v>3190</v>
      </c>
    </row>
    <row r="46" spans="1:10" x14ac:dyDescent="0.3">
      <c r="A46" t="s">
        <v>2</v>
      </c>
      <c r="B46">
        <v>51640</v>
      </c>
      <c r="C46">
        <v>6708</v>
      </c>
      <c r="D46">
        <v>11133</v>
      </c>
      <c r="E46">
        <v>5929</v>
      </c>
      <c r="F46">
        <v>27870</v>
      </c>
      <c r="G46">
        <v>8579</v>
      </c>
      <c r="H46">
        <v>1748</v>
      </c>
      <c r="I46">
        <v>13903</v>
      </c>
      <c r="J46">
        <v>3640</v>
      </c>
    </row>
    <row r="47" spans="1:10" x14ac:dyDescent="0.3">
      <c r="A47" t="s">
        <v>3191</v>
      </c>
      <c r="B47">
        <v>27210</v>
      </c>
      <c r="C47">
        <v>4246</v>
      </c>
      <c r="D47">
        <v>6016</v>
      </c>
      <c r="E47">
        <v>3739</v>
      </c>
      <c r="F47">
        <v>13209</v>
      </c>
      <c r="G47">
        <v>4091</v>
      </c>
      <c r="H47">
        <v>789</v>
      </c>
      <c r="I47">
        <v>6404</v>
      </c>
      <c r="J47">
        <v>1925</v>
      </c>
    </row>
    <row r="48" spans="1:10" x14ac:dyDescent="0.3">
      <c r="A48" t="s">
        <v>3192</v>
      </c>
      <c r="B48">
        <v>3018</v>
      </c>
      <c r="C48">
        <v>124</v>
      </c>
      <c r="D48">
        <v>39</v>
      </c>
      <c r="E48">
        <v>43</v>
      </c>
      <c r="F48">
        <v>2812</v>
      </c>
      <c r="G48">
        <v>961</v>
      </c>
      <c r="H48">
        <v>203</v>
      </c>
      <c r="I48">
        <v>1550</v>
      </c>
      <c r="J48">
        <v>98</v>
      </c>
    </row>
    <row r="49" spans="1:10" x14ac:dyDescent="0.3">
      <c r="A49" t="s">
        <v>480</v>
      </c>
      <c r="B49">
        <v>1328</v>
      </c>
      <c r="C49">
        <v>42</v>
      </c>
      <c r="D49">
        <v>172</v>
      </c>
      <c r="E49">
        <v>94</v>
      </c>
      <c r="F49">
        <v>1020</v>
      </c>
      <c r="G49">
        <v>196</v>
      </c>
      <c r="H49">
        <v>32</v>
      </c>
      <c r="I49">
        <v>534</v>
      </c>
      <c r="J49">
        <v>258</v>
      </c>
    </row>
    <row r="50" spans="1:10" x14ac:dyDescent="0.3">
      <c r="A50" t="s">
        <v>2244</v>
      </c>
      <c r="B50">
        <v>1683</v>
      </c>
      <c r="C50">
        <v>18</v>
      </c>
      <c r="D50">
        <v>978</v>
      </c>
      <c r="E50">
        <v>4</v>
      </c>
      <c r="F50">
        <v>683</v>
      </c>
      <c r="G50">
        <v>167</v>
      </c>
      <c r="H50">
        <v>18</v>
      </c>
      <c r="I50">
        <v>426</v>
      </c>
      <c r="J50">
        <v>72</v>
      </c>
    </row>
    <row r="51" spans="1:10" x14ac:dyDescent="0.3">
      <c r="A51" t="s">
        <v>1057</v>
      </c>
      <c r="B51">
        <v>159</v>
      </c>
      <c r="C51">
        <v>34</v>
      </c>
      <c r="D51">
        <v>26</v>
      </c>
      <c r="E51">
        <v>8</v>
      </c>
      <c r="F51">
        <v>91</v>
      </c>
      <c r="G51">
        <v>60</v>
      </c>
      <c r="H51">
        <v>12</v>
      </c>
      <c r="I51">
        <v>11</v>
      </c>
      <c r="J51">
        <v>8</v>
      </c>
    </row>
    <row r="52" spans="1:10" x14ac:dyDescent="0.3">
      <c r="A52" t="s">
        <v>3193</v>
      </c>
      <c r="B52">
        <v>162</v>
      </c>
      <c r="C52">
        <v>5</v>
      </c>
      <c r="D52">
        <v>20</v>
      </c>
      <c r="E52">
        <v>7</v>
      </c>
      <c r="F52">
        <v>130</v>
      </c>
      <c r="G52">
        <v>38</v>
      </c>
      <c r="H52">
        <v>2</v>
      </c>
      <c r="I52">
        <v>53</v>
      </c>
      <c r="J52">
        <v>37</v>
      </c>
    </row>
    <row r="53" spans="1:10" x14ac:dyDescent="0.3">
      <c r="A53" t="s">
        <v>3194</v>
      </c>
      <c r="B53">
        <v>108</v>
      </c>
      <c r="C53">
        <v>1</v>
      </c>
      <c r="D53">
        <v>3</v>
      </c>
      <c r="E53">
        <v>2</v>
      </c>
      <c r="F53">
        <v>102</v>
      </c>
      <c r="G53">
        <v>20</v>
      </c>
      <c r="H53">
        <v>8</v>
      </c>
      <c r="I53">
        <v>23</v>
      </c>
      <c r="J53">
        <v>51</v>
      </c>
    </row>
    <row r="54" spans="1:10" x14ac:dyDescent="0.3">
      <c r="A54" t="s">
        <v>3195</v>
      </c>
      <c r="B54">
        <v>0</v>
      </c>
      <c r="C54">
        <v>0</v>
      </c>
      <c r="D54">
        <v>0</v>
      </c>
      <c r="E54">
        <v>0</v>
      </c>
      <c r="F54">
        <v>0</v>
      </c>
      <c r="G54">
        <v>0</v>
      </c>
      <c r="H54">
        <v>0</v>
      </c>
      <c r="I54">
        <v>0</v>
      </c>
      <c r="J54">
        <v>0</v>
      </c>
    </row>
    <row r="55" spans="1:10" x14ac:dyDescent="0.3">
      <c r="A55" t="s">
        <v>3196</v>
      </c>
      <c r="B55">
        <v>0</v>
      </c>
      <c r="C55">
        <v>0</v>
      </c>
      <c r="D55">
        <v>0</v>
      </c>
      <c r="E55">
        <v>0</v>
      </c>
      <c r="F55">
        <v>0</v>
      </c>
      <c r="G55">
        <v>0</v>
      </c>
      <c r="H55">
        <v>0</v>
      </c>
      <c r="I55">
        <v>0</v>
      </c>
      <c r="J55">
        <v>0</v>
      </c>
    </row>
    <row r="56" spans="1:10" x14ac:dyDescent="0.3">
      <c r="A56" t="s">
        <v>1570</v>
      </c>
      <c r="B56">
        <v>52</v>
      </c>
      <c r="C56">
        <v>6</v>
      </c>
      <c r="D56">
        <v>10</v>
      </c>
      <c r="E56">
        <v>2</v>
      </c>
      <c r="F56">
        <v>34</v>
      </c>
      <c r="G56">
        <v>4</v>
      </c>
      <c r="H56">
        <v>1</v>
      </c>
      <c r="I56">
        <v>15</v>
      </c>
      <c r="J56">
        <v>14</v>
      </c>
    </row>
    <row r="57" spans="1:10" x14ac:dyDescent="0.3">
      <c r="A57" t="s">
        <v>3197</v>
      </c>
      <c r="B57">
        <v>17920</v>
      </c>
      <c r="C57">
        <v>2232</v>
      </c>
      <c r="D57">
        <v>3869</v>
      </c>
      <c r="E57">
        <v>2030</v>
      </c>
      <c r="F57">
        <v>9789</v>
      </c>
      <c r="G57">
        <v>3042</v>
      </c>
      <c r="H57">
        <v>683</v>
      </c>
      <c r="I57">
        <v>4887</v>
      </c>
      <c r="J57">
        <v>1177</v>
      </c>
    </row>
    <row r="58" spans="1:10" x14ac:dyDescent="0.3">
      <c r="A58" t="s">
        <v>54</v>
      </c>
    </row>
    <row r="59" spans="1:10" x14ac:dyDescent="0.3">
      <c r="A59" t="s">
        <v>3190</v>
      </c>
    </row>
    <row r="60" spans="1:10" x14ac:dyDescent="0.3">
      <c r="A60" t="s">
        <v>2</v>
      </c>
      <c r="B60">
        <v>48391</v>
      </c>
      <c r="C60">
        <v>6016</v>
      </c>
      <c r="D60">
        <v>10407</v>
      </c>
      <c r="E60">
        <v>5401</v>
      </c>
      <c r="F60">
        <v>26567</v>
      </c>
      <c r="G60">
        <v>8076</v>
      </c>
      <c r="H60">
        <v>1679</v>
      </c>
      <c r="I60">
        <v>13350</v>
      </c>
      <c r="J60">
        <v>3462</v>
      </c>
    </row>
    <row r="61" spans="1:10" x14ac:dyDescent="0.3">
      <c r="A61" t="s">
        <v>3191</v>
      </c>
      <c r="B61">
        <v>27217</v>
      </c>
      <c r="C61">
        <v>3902</v>
      </c>
      <c r="D61">
        <v>5698</v>
      </c>
      <c r="E61">
        <v>3129</v>
      </c>
      <c r="F61">
        <v>14488</v>
      </c>
      <c r="G61">
        <v>4674</v>
      </c>
      <c r="H61">
        <v>872</v>
      </c>
      <c r="I61">
        <v>7626</v>
      </c>
      <c r="J61">
        <v>1316</v>
      </c>
    </row>
    <row r="62" spans="1:10" x14ac:dyDescent="0.3">
      <c r="A62" t="s">
        <v>3192</v>
      </c>
      <c r="B62">
        <v>2406</v>
      </c>
      <c r="C62">
        <v>23</v>
      </c>
      <c r="D62">
        <v>20</v>
      </c>
      <c r="E62">
        <v>369</v>
      </c>
      <c r="F62">
        <v>1994</v>
      </c>
      <c r="G62">
        <v>296</v>
      </c>
      <c r="H62">
        <v>24</v>
      </c>
      <c r="I62">
        <v>716</v>
      </c>
      <c r="J62">
        <v>958</v>
      </c>
    </row>
    <row r="63" spans="1:10" x14ac:dyDescent="0.3">
      <c r="A63" t="s">
        <v>480</v>
      </c>
      <c r="B63">
        <v>207</v>
      </c>
      <c r="C63">
        <v>0</v>
      </c>
      <c r="D63">
        <v>0</v>
      </c>
      <c r="E63">
        <v>0</v>
      </c>
      <c r="F63">
        <v>207</v>
      </c>
      <c r="G63">
        <v>11</v>
      </c>
      <c r="H63">
        <v>89</v>
      </c>
      <c r="I63">
        <v>107</v>
      </c>
      <c r="J63">
        <v>0</v>
      </c>
    </row>
    <row r="64" spans="1:10" x14ac:dyDescent="0.3">
      <c r="A64" t="s">
        <v>2244</v>
      </c>
      <c r="B64">
        <v>153</v>
      </c>
      <c r="C64">
        <v>0</v>
      </c>
      <c r="D64">
        <v>90</v>
      </c>
      <c r="E64">
        <v>3</v>
      </c>
      <c r="F64">
        <v>60</v>
      </c>
      <c r="G64">
        <v>19</v>
      </c>
      <c r="H64">
        <v>4</v>
      </c>
      <c r="I64">
        <v>31</v>
      </c>
      <c r="J64">
        <v>6</v>
      </c>
    </row>
    <row r="65" spans="1:10" x14ac:dyDescent="0.3">
      <c r="A65" t="s">
        <v>1057</v>
      </c>
      <c r="B65">
        <v>98</v>
      </c>
      <c r="C65">
        <v>1</v>
      </c>
      <c r="D65">
        <v>12</v>
      </c>
      <c r="E65">
        <v>0</v>
      </c>
      <c r="F65">
        <v>85</v>
      </c>
      <c r="G65">
        <v>41</v>
      </c>
      <c r="H65">
        <v>4</v>
      </c>
      <c r="I65">
        <v>29</v>
      </c>
      <c r="J65">
        <v>11</v>
      </c>
    </row>
    <row r="66" spans="1:10" x14ac:dyDescent="0.3">
      <c r="A66" t="s">
        <v>3193</v>
      </c>
      <c r="B66">
        <v>1608</v>
      </c>
      <c r="C66">
        <v>1</v>
      </c>
      <c r="D66">
        <v>913</v>
      </c>
      <c r="E66">
        <v>5</v>
      </c>
      <c r="F66">
        <v>689</v>
      </c>
      <c r="G66">
        <v>185</v>
      </c>
      <c r="H66">
        <v>57</v>
      </c>
      <c r="I66">
        <v>366</v>
      </c>
      <c r="J66">
        <v>81</v>
      </c>
    </row>
    <row r="67" spans="1:10" x14ac:dyDescent="0.3">
      <c r="A67" t="s">
        <v>3194</v>
      </c>
      <c r="B67">
        <v>45</v>
      </c>
      <c r="C67">
        <v>0</v>
      </c>
      <c r="D67">
        <v>9</v>
      </c>
      <c r="E67">
        <v>7</v>
      </c>
      <c r="F67">
        <v>29</v>
      </c>
      <c r="G67">
        <v>9</v>
      </c>
      <c r="H67">
        <v>4</v>
      </c>
      <c r="I67">
        <v>10</v>
      </c>
      <c r="J67">
        <v>6</v>
      </c>
    </row>
    <row r="68" spans="1:10" x14ac:dyDescent="0.3">
      <c r="A68" t="s">
        <v>3195</v>
      </c>
      <c r="B68">
        <v>0</v>
      </c>
      <c r="C68">
        <v>0</v>
      </c>
      <c r="D68">
        <v>0</v>
      </c>
      <c r="E68">
        <v>0</v>
      </c>
      <c r="F68">
        <v>0</v>
      </c>
      <c r="G68">
        <v>0</v>
      </c>
      <c r="H68">
        <v>0</v>
      </c>
      <c r="I68">
        <v>0</v>
      </c>
      <c r="J68">
        <v>0</v>
      </c>
    </row>
    <row r="69" spans="1:10" x14ac:dyDescent="0.3">
      <c r="A69" t="s">
        <v>3196</v>
      </c>
      <c r="B69">
        <v>0</v>
      </c>
      <c r="C69">
        <v>0</v>
      </c>
      <c r="D69">
        <v>0</v>
      </c>
      <c r="E69">
        <v>0</v>
      </c>
      <c r="F69">
        <v>0</v>
      </c>
      <c r="G69">
        <v>0</v>
      </c>
      <c r="H69">
        <v>0</v>
      </c>
      <c r="I69">
        <v>0</v>
      </c>
      <c r="J69">
        <v>0</v>
      </c>
    </row>
    <row r="70" spans="1:10" x14ac:dyDescent="0.3">
      <c r="A70" t="s">
        <v>1570</v>
      </c>
      <c r="B70">
        <v>48</v>
      </c>
      <c r="C70">
        <v>3</v>
      </c>
      <c r="D70">
        <v>4</v>
      </c>
      <c r="E70">
        <v>7</v>
      </c>
      <c r="F70">
        <v>34</v>
      </c>
      <c r="G70">
        <v>1</v>
      </c>
      <c r="H70">
        <v>1</v>
      </c>
      <c r="I70">
        <v>26</v>
      </c>
      <c r="J70">
        <v>6</v>
      </c>
    </row>
    <row r="71" spans="1:10" x14ac:dyDescent="0.3">
      <c r="A71" t="s">
        <v>3197</v>
      </c>
      <c r="B71">
        <v>16609</v>
      </c>
      <c r="C71">
        <v>2086</v>
      </c>
      <c r="D71">
        <v>3661</v>
      </c>
      <c r="E71">
        <v>1881</v>
      </c>
      <c r="F71">
        <v>8981</v>
      </c>
      <c r="G71">
        <v>2840</v>
      </c>
      <c r="H71">
        <v>624</v>
      </c>
      <c r="I71">
        <v>4439</v>
      </c>
      <c r="J71">
        <v>1078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CE506-A52E-41C2-93BC-FD4A512B14A0}">
  <dimension ref="A1:J83"/>
  <sheetViews>
    <sheetView workbookViewId="0">
      <selection sqref="A1:J34"/>
    </sheetView>
  </sheetViews>
  <sheetFormatPr defaultRowHeight="14.4" x14ac:dyDescent="0.3"/>
  <sheetData>
    <row r="1" spans="1:10" x14ac:dyDescent="0.3">
      <c r="A1" t="s">
        <v>3198</v>
      </c>
    </row>
    <row r="2" spans="1:10" x14ac:dyDescent="0.3">
      <c r="B2" t="s">
        <v>661</v>
      </c>
    </row>
    <row r="3" spans="1:10" x14ac:dyDescent="0.3">
      <c r="B3" t="s">
        <v>2</v>
      </c>
      <c r="C3" t="s">
        <v>3177</v>
      </c>
      <c r="D3" t="s">
        <v>3178</v>
      </c>
      <c r="E3" t="s">
        <v>3101</v>
      </c>
      <c r="F3" t="s">
        <v>3098</v>
      </c>
      <c r="G3" t="s">
        <v>3179</v>
      </c>
      <c r="H3" t="s">
        <v>3180</v>
      </c>
      <c r="I3" t="s">
        <v>3181</v>
      </c>
      <c r="J3" t="s">
        <v>3182</v>
      </c>
    </row>
    <row r="4" spans="1:10" x14ac:dyDescent="0.3">
      <c r="A4" t="s">
        <v>3183</v>
      </c>
    </row>
    <row r="5" spans="1:10" x14ac:dyDescent="0.3">
      <c r="A5" t="s">
        <v>41</v>
      </c>
    </row>
    <row r="6" spans="1:10" x14ac:dyDescent="0.3">
      <c r="A6" t="s">
        <v>3199</v>
      </c>
    </row>
    <row r="7" spans="1:10" x14ac:dyDescent="0.3">
      <c r="A7" t="s">
        <v>2</v>
      </c>
      <c r="B7">
        <v>100234</v>
      </c>
      <c r="C7">
        <v>12795</v>
      </c>
      <c r="D7">
        <v>21594</v>
      </c>
      <c r="E7">
        <v>11337</v>
      </c>
      <c r="F7">
        <v>54508</v>
      </c>
      <c r="G7">
        <v>16657</v>
      </c>
      <c r="H7">
        <v>3439</v>
      </c>
      <c r="I7">
        <v>27304</v>
      </c>
      <c r="J7">
        <v>7108</v>
      </c>
    </row>
    <row r="8" spans="1:10" x14ac:dyDescent="0.3">
      <c r="A8" t="s">
        <v>3191</v>
      </c>
      <c r="B8">
        <v>47907</v>
      </c>
      <c r="C8">
        <v>4456</v>
      </c>
      <c r="D8">
        <v>10396</v>
      </c>
      <c r="E8">
        <v>4751</v>
      </c>
      <c r="F8">
        <v>28304</v>
      </c>
      <c r="G8">
        <v>8461</v>
      </c>
      <c r="H8">
        <v>1681</v>
      </c>
      <c r="I8">
        <v>14597</v>
      </c>
      <c r="J8">
        <v>3565</v>
      </c>
    </row>
    <row r="9" spans="1:10" x14ac:dyDescent="0.3">
      <c r="A9" t="s">
        <v>34</v>
      </c>
      <c r="B9">
        <v>71</v>
      </c>
      <c r="C9">
        <v>18</v>
      </c>
      <c r="D9">
        <v>18</v>
      </c>
      <c r="E9">
        <v>15</v>
      </c>
      <c r="F9">
        <v>20</v>
      </c>
      <c r="G9">
        <v>5</v>
      </c>
      <c r="H9">
        <v>3</v>
      </c>
      <c r="I9">
        <v>8</v>
      </c>
      <c r="J9">
        <v>4</v>
      </c>
    </row>
    <row r="10" spans="1:10" x14ac:dyDescent="0.3">
      <c r="A10" t="s">
        <v>3200</v>
      </c>
      <c r="B10">
        <v>731</v>
      </c>
      <c r="C10">
        <v>97</v>
      </c>
      <c r="D10">
        <v>96</v>
      </c>
      <c r="E10">
        <v>206</v>
      </c>
      <c r="F10">
        <v>332</v>
      </c>
      <c r="G10">
        <v>101</v>
      </c>
      <c r="H10">
        <v>26</v>
      </c>
      <c r="I10">
        <v>174</v>
      </c>
      <c r="J10">
        <v>31</v>
      </c>
    </row>
    <row r="11" spans="1:10" x14ac:dyDescent="0.3">
      <c r="A11" t="s">
        <v>3201</v>
      </c>
      <c r="B11">
        <v>9367</v>
      </c>
      <c r="C11">
        <v>2057</v>
      </c>
      <c r="D11">
        <v>1629</v>
      </c>
      <c r="E11">
        <v>1308</v>
      </c>
      <c r="F11">
        <v>4373</v>
      </c>
      <c r="G11">
        <v>1376</v>
      </c>
      <c r="H11">
        <v>301</v>
      </c>
      <c r="I11">
        <v>1828</v>
      </c>
      <c r="J11">
        <v>868</v>
      </c>
    </row>
    <row r="12" spans="1:10" x14ac:dyDescent="0.3">
      <c r="A12" t="s">
        <v>3202</v>
      </c>
      <c r="B12">
        <v>7213</v>
      </c>
      <c r="C12">
        <v>1737</v>
      </c>
      <c r="D12">
        <v>1839</v>
      </c>
      <c r="E12">
        <v>1122</v>
      </c>
      <c r="F12">
        <v>2515</v>
      </c>
      <c r="G12">
        <v>799</v>
      </c>
      <c r="H12">
        <v>105</v>
      </c>
      <c r="I12">
        <v>1262</v>
      </c>
      <c r="J12">
        <v>349</v>
      </c>
    </row>
    <row r="13" spans="1:10" x14ac:dyDescent="0.3">
      <c r="A13" t="s">
        <v>964</v>
      </c>
      <c r="B13">
        <v>33</v>
      </c>
      <c r="C13">
        <v>9</v>
      </c>
      <c r="D13">
        <v>5</v>
      </c>
      <c r="E13">
        <v>3</v>
      </c>
      <c r="F13">
        <v>16</v>
      </c>
      <c r="G13">
        <v>7</v>
      </c>
      <c r="H13">
        <v>1</v>
      </c>
      <c r="I13">
        <v>6</v>
      </c>
      <c r="J13">
        <v>2</v>
      </c>
    </row>
    <row r="14" spans="1:10" x14ac:dyDescent="0.3">
      <c r="A14" t="s">
        <v>3203</v>
      </c>
      <c r="B14">
        <v>6</v>
      </c>
      <c r="C14">
        <v>1</v>
      </c>
      <c r="D14">
        <v>0</v>
      </c>
      <c r="E14">
        <v>3</v>
      </c>
      <c r="F14">
        <v>2</v>
      </c>
      <c r="G14">
        <v>1</v>
      </c>
      <c r="H14">
        <v>0</v>
      </c>
      <c r="I14">
        <v>1</v>
      </c>
      <c r="J14">
        <v>0</v>
      </c>
    </row>
    <row r="15" spans="1:10" x14ac:dyDescent="0.3">
      <c r="A15" t="s">
        <v>3204</v>
      </c>
      <c r="B15">
        <v>0</v>
      </c>
      <c r="C15">
        <v>0</v>
      </c>
      <c r="D15">
        <v>0</v>
      </c>
      <c r="E15">
        <v>0</v>
      </c>
      <c r="F15">
        <v>0</v>
      </c>
      <c r="G15">
        <v>0</v>
      </c>
      <c r="H15">
        <v>0</v>
      </c>
      <c r="I15">
        <v>0</v>
      </c>
      <c r="J15">
        <v>0</v>
      </c>
    </row>
    <row r="16" spans="1:10" x14ac:dyDescent="0.3">
      <c r="A16" t="s">
        <v>631</v>
      </c>
      <c r="B16">
        <v>59</v>
      </c>
      <c r="C16">
        <v>18</v>
      </c>
      <c r="D16">
        <v>6</v>
      </c>
      <c r="E16">
        <v>3</v>
      </c>
      <c r="F16">
        <v>32</v>
      </c>
      <c r="G16">
        <v>13</v>
      </c>
      <c r="H16">
        <v>0</v>
      </c>
      <c r="I16">
        <v>14</v>
      </c>
      <c r="J16">
        <v>5</v>
      </c>
    </row>
    <row r="17" spans="1:10" x14ac:dyDescent="0.3">
      <c r="A17" t="s">
        <v>1570</v>
      </c>
      <c r="B17">
        <v>115</v>
      </c>
      <c r="C17">
        <v>13</v>
      </c>
      <c r="D17">
        <v>21</v>
      </c>
      <c r="E17">
        <v>8</v>
      </c>
      <c r="F17">
        <v>73</v>
      </c>
      <c r="G17">
        <v>10</v>
      </c>
      <c r="H17">
        <v>3</v>
      </c>
      <c r="I17">
        <v>37</v>
      </c>
      <c r="J17">
        <v>23</v>
      </c>
    </row>
    <row r="18" spans="1:10" x14ac:dyDescent="0.3">
      <c r="A18" t="s">
        <v>3197</v>
      </c>
      <c r="B18">
        <v>34732</v>
      </c>
      <c r="C18">
        <v>4389</v>
      </c>
      <c r="D18">
        <v>7584</v>
      </c>
      <c r="E18">
        <v>3918</v>
      </c>
      <c r="F18">
        <v>18841</v>
      </c>
      <c r="G18">
        <v>5884</v>
      </c>
      <c r="H18">
        <v>1319</v>
      </c>
      <c r="I18">
        <v>9377</v>
      </c>
      <c r="J18">
        <v>2261</v>
      </c>
    </row>
    <row r="19" spans="1:10" x14ac:dyDescent="0.3">
      <c r="A19" t="s">
        <v>53</v>
      </c>
    </row>
    <row r="20" spans="1:10" x14ac:dyDescent="0.3">
      <c r="A20" t="s">
        <v>3199</v>
      </c>
    </row>
    <row r="21" spans="1:10" x14ac:dyDescent="0.3">
      <c r="A21" t="s">
        <v>2</v>
      </c>
      <c r="B21">
        <v>51733</v>
      </c>
      <c r="C21">
        <v>6737</v>
      </c>
      <c r="D21">
        <v>11156</v>
      </c>
      <c r="E21">
        <v>5931</v>
      </c>
      <c r="F21">
        <v>27909</v>
      </c>
      <c r="G21">
        <v>8579</v>
      </c>
      <c r="H21">
        <v>1754</v>
      </c>
      <c r="I21">
        <v>13932</v>
      </c>
      <c r="J21">
        <v>3644</v>
      </c>
    </row>
    <row r="22" spans="1:10" x14ac:dyDescent="0.3">
      <c r="A22" t="s">
        <v>3191</v>
      </c>
      <c r="B22">
        <v>19992</v>
      </c>
      <c r="C22">
        <v>1579</v>
      </c>
      <c r="D22">
        <v>4284</v>
      </c>
      <c r="E22">
        <v>1937</v>
      </c>
      <c r="F22">
        <v>12192</v>
      </c>
      <c r="G22">
        <v>3685</v>
      </c>
      <c r="H22">
        <v>690</v>
      </c>
      <c r="I22">
        <v>6412</v>
      </c>
      <c r="J22">
        <v>1405</v>
      </c>
    </row>
    <row r="23" spans="1:10" x14ac:dyDescent="0.3">
      <c r="A23" t="s">
        <v>34</v>
      </c>
      <c r="B23">
        <v>60</v>
      </c>
      <c r="C23">
        <v>15</v>
      </c>
      <c r="D23">
        <v>15</v>
      </c>
      <c r="E23">
        <v>13</v>
      </c>
      <c r="F23">
        <v>17</v>
      </c>
      <c r="G23">
        <v>4</v>
      </c>
      <c r="H23">
        <v>2</v>
      </c>
      <c r="I23">
        <v>7</v>
      </c>
      <c r="J23">
        <v>4</v>
      </c>
    </row>
    <row r="24" spans="1:10" x14ac:dyDescent="0.3">
      <c r="A24" t="s">
        <v>3200</v>
      </c>
      <c r="B24">
        <v>555</v>
      </c>
      <c r="C24">
        <v>65</v>
      </c>
      <c r="D24">
        <v>71</v>
      </c>
      <c r="E24">
        <v>172</v>
      </c>
      <c r="F24">
        <v>247</v>
      </c>
      <c r="G24">
        <v>69</v>
      </c>
      <c r="H24">
        <v>19</v>
      </c>
      <c r="I24">
        <v>138</v>
      </c>
      <c r="J24">
        <v>21</v>
      </c>
    </row>
    <row r="25" spans="1:10" x14ac:dyDescent="0.3">
      <c r="A25" t="s">
        <v>3201</v>
      </c>
      <c r="B25">
        <v>7542</v>
      </c>
      <c r="C25">
        <v>1468</v>
      </c>
      <c r="D25">
        <v>1433</v>
      </c>
      <c r="E25">
        <v>946</v>
      </c>
      <c r="F25">
        <v>3695</v>
      </c>
      <c r="G25">
        <v>1177</v>
      </c>
      <c r="H25">
        <v>267</v>
      </c>
      <c r="I25">
        <v>1508</v>
      </c>
      <c r="J25">
        <v>743</v>
      </c>
    </row>
    <row r="26" spans="1:10" x14ac:dyDescent="0.3">
      <c r="A26" t="s">
        <v>3202</v>
      </c>
      <c r="B26">
        <v>5419</v>
      </c>
      <c r="C26">
        <v>1319</v>
      </c>
      <c r="D26">
        <v>1438</v>
      </c>
      <c r="E26">
        <v>822</v>
      </c>
      <c r="F26">
        <v>1840</v>
      </c>
      <c r="G26">
        <v>577</v>
      </c>
      <c r="H26">
        <v>85</v>
      </c>
      <c r="I26">
        <v>912</v>
      </c>
      <c r="J26">
        <v>266</v>
      </c>
    </row>
    <row r="27" spans="1:10" x14ac:dyDescent="0.3">
      <c r="A27" t="s">
        <v>964</v>
      </c>
      <c r="B27">
        <v>17</v>
      </c>
      <c r="C27">
        <v>2</v>
      </c>
      <c r="D27">
        <v>2</v>
      </c>
      <c r="E27">
        <v>2</v>
      </c>
      <c r="F27">
        <v>11</v>
      </c>
      <c r="G27">
        <v>4</v>
      </c>
      <c r="H27">
        <v>0</v>
      </c>
      <c r="I27">
        <v>6</v>
      </c>
      <c r="J27">
        <v>1</v>
      </c>
    </row>
    <row r="28" spans="1:10" x14ac:dyDescent="0.3">
      <c r="A28" t="s">
        <v>3203</v>
      </c>
      <c r="B28">
        <v>4</v>
      </c>
      <c r="C28">
        <v>1</v>
      </c>
      <c r="D28">
        <v>0</v>
      </c>
      <c r="E28">
        <v>1</v>
      </c>
      <c r="F28">
        <v>2</v>
      </c>
      <c r="G28">
        <v>1</v>
      </c>
      <c r="H28">
        <v>0</v>
      </c>
      <c r="I28">
        <v>1</v>
      </c>
      <c r="J28">
        <v>0</v>
      </c>
    </row>
    <row r="29" spans="1:10" x14ac:dyDescent="0.3">
      <c r="A29" t="s">
        <v>3204</v>
      </c>
      <c r="B29">
        <v>0</v>
      </c>
      <c r="C29">
        <v>0</v>
      </c>
      <c r="D29">
        <v>0</v>
      </c>
      <c r="E29">
        <v>0</v>
      </c>
      <c r="F29">
        <v>0</v>
      </c>
      <c r="G29">
        <v>0</v>
      </c>
      <c r="H29">
        <v>0</v>
      </c>
      <c r="I29">
        <v>0</v>
      </c>
      <c r="J29">
        <v>0</v>
      </c>
    </row>
    <row r="30" spans="1:10" x14ac:dyDescent="0.3">
      <c r="A30" t="s">
        <v>631</v>
      </c>
      <c r="B30">
        <v>59</v>
      </c>
      <c r="C30">
        <v>18</v>
      </c>
      <c r="D30">
        <v>6</v>
      </c>
      <c r="E30">
        <v>3</v>
      </c>
      <c r="F30">
        <v>32</v>
      </c>
      <c r="G30">
        <v>13</v>
      </c>
      <c r="H30">
        <v>0</v>
      </c>
      <c r="I30">
        <v>14</v>
      </c>
      <c r="J30">
        <v>5</v>
      </c>
    </row>
    <row r="31" spans="1:10" x14ac:dyDescent="0.3">
      <c r="A31" t="s">
        <v>1570</v>
      </c>
      <c r="B31">
        <v>72</v>
      </c>
      <c r="C31">
        <v>9</v>
      </c>
      <c r="D31">
        <v>15</v>
      </c>
      <c r="E31">
        <v>3</v>
      </c>
      <c r="F31">
        <v>45</v>
      </c>
      <c r="G31">
        <v>7</v>
      </c>
      <c r="H31">
        <v>2</v>
      </c>
      <c r="I31">
        <v>18</v>
      </c>
      <c r="J31">
        <v>18</v>
      </c>
    </row>
    <row r="32" spans="1:10" x14ac:dyDescent="0.3">
      <c r="A32" t="s">
        <v>3197</v>
      </c>
      <c r="B32">
        <v>18013</v>
      </c>
      <c r="C32">
        <v>2261</v>
      </c>
      <c r="D32">
        <v>3892</v>
      </c>
      <c r="E32">
        <v>2032</v>
      </c>
      <c r="F32">
        <v>9828</v>
      </c>
      <c r="G32">
        <v>3042</v>
      </c>
      <c r="H32">
        <v>689</v>
      </c>
      <c r="I32">
        <v>4916</v>
      </c>
      <c r="J32">
        <v>1181</v>
      </c>
    </row>
    <row r="33" spans="1:10" x14ac:dyDescent="0.3">
      <c r="A33" t="s">
        <v>54</v>
      </c>
    </row>
    <row r="34" spans="1:10" x14ac:dyDescent="0.3">
      <c r="A34" t="s">
        <v>3199</v>
      </c>
    </row>
    <row r="35" spans="1:10" x14ac:dyDescent="0.3">
      <c r="A35" t="s">
        <v>2</v>
      </c>
      <c r="B35">
        <v>48501</v>
      </c>
      <c r="C35">
        <v>6058</v>
      </c>
      <c r="D35">
        <v>10438</v>
      </c>
      <c r="E35">
        <v>5406</v>
      </c>
      <c r="F35">
        <v>26599</v>
      </c>
      <c r="G35">
        <v>8078</v>
      </c>
      <c r="H35">
        <v>1685</v>
      </c>
      <c r="I35">
        <v>13372</v>
      </c>
      <c r="J35">
        <v>3464</v>
      </c>
    </row>
    <row r="36" spans="1:10" x14ac:dyDescent="0.3">
      <c r="A36" t="s">
        <v>3191</v>
      </c>
      <c r="B36">
        <v>27915</v>
      </c>
      <c r="C36">
        <v>2877</v>
      </c>
      <c r="D36">
        <v>6112</v>
      </c>
      <c r="E36">
        <v>2814</v>
      </c>
      <c r="F36">
        <v>16112</v>
      </c>
      <c r="G36">
        <v>4776</v>
      </c>
      <c r="H36">
        <v>991</v>
      </c>
      <c r="I36">
        <v>8185</v>
      </c>
      <c r="J36">
        <v>2160</v>
      </c>
    </row>
    <row r="37" spans="1:10" x14ac:dyDescent="0.3">
      <c r="A37" t="s">
        <v>34</v>
      </c>
      <c r="B37">
        <v>11</v>
      </c>
      <c r="C37">
        <v>3</v>
      </c>
      <c r="D37">
        <v>3</v>
      </c>
      <c r="E37">
        <v>2</v>
      </c>
      <c r="F37">
        <v>3</v>
      </c>
      <c r="G37">
        <v>1</v>
      </c>
      <c r="H37">
        <v>1</v>
      </c>
      <c r="I37">
        <v>1</v>
      </c>
      <c r="J37">
        <v>0</v>
      </c>
    </row>
    <row r="38" spans="1:10" x14ac:dyDescent="0.3">
      <c r="A38" t="s">
        <v>3200</v>
      </c>
      <c r="B38">
        <v>176</v>
      </c>
      <c r="C38">
        <v>32</v>
      </c>
      <c r="D38">
        <v>25</v>
      </c>
      <c r="E38">
        <v>34</v>
      </c>
      <c r="F38">
        <v>85</v>
      </c>
      <c r="G38">
        <v>32</v>
      </c>
      <c r="H38">
        <v>7</v>
      </c>
      <c r="I38">
        <v>36</v>
      </c>
      <c r="J38">
        <v>10</v>
      </c>
    </row>
    <row r="39" spans="1:10" x14ac:dyDescent="0.3">
      <c r="A39" t="s">
        <v>3201</v>
      </c>
      <c r="B39">
        <v>1825</v>
      </c>
      <c r="C39">
        <v>589</v>
      </c>
      <c r="D39">
        <v>196</v>
      </c>
      <c r="E39">
        <v>362</v>
      </c>
      <c r="F39">
        <v>678</v>
      </c>
      <c r="G39">
        <v>199</v>
      </c>
      <c r="H39">
        <v>34</v>
      </c>
      <c r="I39">
        <v>320</v>
      </c>
      <c r="J39">
        <v>125</v>
      </c>
    </row>
    <row r="40" spans="1:10" x14ac:dyDescent="0.3">
      <c r="A40" t="s">
        <v>3202</v>
      </c>
      <c r="B40">
        <v>1794</v>
      </c>
      <c r="C40">
        <v>418</v>
      </c>
      <c r="D40">
        <v>401</v>
      </c>
      <c r="E40">
        <v>300</v>
      </c>
      <c r="F40">
        <v>675</v>
      </c>
      <c r="G40">
        <v>222</v>
      </c>
      <c r="H40">
        <v>20</v>
      </c>
      <c r="I40">
        <v>350</v>
      </c>
      <c r="J40">
        <v>83</v>
      </c>
    </row>
    <row r="41" spans="1:10" x14ac:dyDescent="0.3">
      <c r="A41" t="s">
        <v>964</v>
      </c>
      <c r="B41">
        <v>16</v>
      </c>
      <c r="C41">
        <v>7</v>
      </c>
      <c r="D41">
        <v>3</v>
      </c>
      <c r="E41">
        <v>1</v>
      </c>
      <c r="F41">
        <v>5</v>
      </c>
      <c r="G41">
        <v>3</v>
      </c>
      <c r="H41">
        <v>1</v>
      </c>
      <c r="I41">
        <v>0</v>
      </c>
      <c r="J41">
        <v>1</v>
      </c>
    </row>
    <row r="42" spans="1:10" x14ac:dyDescent="0.3">
      <c r="A42" t="s">
        <v>3203</v>
      </c>
      <c r="B42">
        <v>2</v>
      </c>
      <c r="C42">
        <v>0</v>
      </c>
      <c r="D42">
        <v>0</v>
      </c>
      <c r="E42">
        <v>2</v>
      </c>
      <c r="F42">
        <v>0</v>
      </c>
      <c r="G42">
        <v>0</v>
      </c>
      <c r="H42">
        <v>0</v>
      </c>
      <c r="I42">
        <v>0</v>
      </c>
      <c r="J42">
        <v>0</v>
      </c>
    </row>
    <row r="43" spans="1:10" x14ac:dyDescent="0.3">
      <c r="A43" t="s">
        <v>3204</v>
      </c>
      <c r="B43">
        <v>0</v>
      </c>
      <c r="C43">
        <v>0</v>
      </c>
      <c r="D43">
        <v>0</v>
      </c>
      <c r="E43">
        <v>0</v>
      </c>
      <c r="F43">
        <v>0</v>
      </c>
      <c r="G43">
        <v>0</v>
      </c>
      <c r="H43">
        <v>0</v>
      </c>
      <c r="I43">
        <v>0</v>
      </c>
      <c r="J43">
        <v>0</v>
      </c>
    </row>
    <row r="44" spans="1:10" x14ac:dyDescent="0.3">
      <c r="A44" t="s">
        <v>631</v>
      </c>
      <c r="B44">
        <v>0</v>
      </c>
      <c r="C44">
        <v>0</v>
      </c>
      <c r="D44">
        <v>0</v>
      </c>
      <c r="E44">
        <v>0</v>
      </c>
      <c r="F44">
        <v>0</v>
      </c>
      <c r="G44">
        <v>0</v>
      </c>
      <c r="H44">
        <v>0</v>
      </c>
      <c r="I44">
        <v>0</v>
      </c>
      <c r="J44">
        <v>0</v>
      </c>
    </row>
    <row r="45" spans="1:10" x14ac:dyDescent="0.3">
      <c r="A45" t="s">
        <v>1570</v>
      </c>
      <c r="B45">
        <v>43</v>
      </c>
      <c r="C45">
        <v>4</v>
      </c>
      <c r="D45">
        <v>6</v>
      </c>
      <c r="E45">
        <v>5</v>
      </c>
      <c r="F45">
        <v>28</v>
      </c>
      <c r="G45">
        <v>3</v>
      </c>
      <c r="H45">
        <v>1</v>
      </c>
      <c r="I45">
        <v>19</v>
      </c>
      <c r="J45">
        <v>5</v>
      </c>
    </row>
    <row r="46" spans="1:10" x14ac:dyDescent="0.3">
      <c r="A46" t="s">
        <v>3197</v>
      </c>
      <c r="B46">
        <v>16719</v>
      </c>
      <c r="C46">
        <v>2128</v>
      </c>
      <c r="D46">
        <v>3692</v>
      </c>
      <c r="E46">
        <v>1886</v>
      </c>
      <c r="F46">
        <v>9013</v>
      </c>
      <c r="G46">
        <v>2842</v>
      </c>
      <c r="H46">
        <v>630</v>
      </c>
      <c r="I46">
        <v>4461</v>
      </c>
      <c r="J46">
        <v>1080</v>
      </c>
    </row>
    <row r="47" spans="1:10" x14ac:dyDescent="0.3">
      <c r="A47" t="s">
        <v>3183</v>
      </c>
    </row>
    <row r="48" spans="1:10" x14ac:dyDescent="0.3">
      <c r="A48" t="s">
        <v>41</v>
      </c>
    </row>
    <row r="49" spans="1:10" x14ac:dyDescent="0.3">
      <c r="A49" t="s">
        <v>3205</v>
      </c>
    </row>
    <row r="50" spans="1:10" x14ac:dyDescent="0.3">
      <c r="A50" t="s">
        <v>2</v>
      </c>
      <c r="B50">
        <v>15962</v>
      </c>
      <c r="C50">
        <v>3634</v>
      </c>
      <c r="D50">
        <v>3290</v>
      </c>
      <c r="E50">
        <v>2409</v>
      </c>
      <c r="F50">
        <v>6629</v>
      </c>
      <c r="G50">
        <v>2070</v>
      </c>
      <c r="H50">
        <v>398</v>
      </c>
      <c r="I50">
        <v>3004</v>
      </c>
      <c r="J50">
        <v>1157</v>
      </c>
    </row>
    <row r="51" spans="1:10" x14ac:dyDescent="0.3">
      <c r="A51" t="s">
        <v>3206</v>
      </c>
      <c r="B51">
        <v>2879</v>
      </c>
      <c r="C51">
        <v>490</v>
      </c>
      <c r="D51">
        <v>541</v>
      </c>
      <c r="E51">
        <v>442</v>
      </c>
      <c r="F51">
        <v>1406</v>
      </c>
      <c r="G51">
        <v>422</v>
      </c>
      <c r="H51">
        <v>87</v>
      </c>
      <c r="I51">
        <v>714</v>
      </c>
      <c r="J51">
        <v>183</v>
      </c>
    </row>
    <row r="52" spans="1:10" x14ac:dyDescent="0.3">
      <c r="A52" t="s">
        <v>3207</v>
      </c>
      <c r="B52">
        <v>513</v>
      </c>
      <c r="C52">
        <v>165</v>
      </c>
      <c r="D52">
        <v>107</v>
      </c>
      <c r="E52">
        <v>46</v>
      </c>
      <c r="F52">
        <v>195</v>
      </c>
      <c r="G52">
        <v>53</v>
      </c>
      <c r="H52">
        <v>7</v>
      </c>
      <c r="I52">
        <v>94</v>
      </c>
      <c r="J52">
        <v>41</v>
      </c>
    </row>
    <row r="53" spans="1:10" x14ac:dyDescent="0.3">
      <c r="A53" t="s">
        <v>138</v>
      </c>
      <c r="B53">
        <v>2944</v>
      </c>
      <c r="C53">
        <v>930</v>
      </c>
      <c r="D53">
        <v>452</v>
      </c>
      <c r="E53">
        <v>396</v>
      </c>
      <c r="F53">
        <v>1166</v>
      </c>
      <c r="G53">
        <v>367</v>
      </c>
      <c r="H53">
        <v>77</v>
      </c>
      <c r="I53">
        <v>471</v>
      </c>
      <c r="J53">
        <v>251</v>
      </c>
    </row>
    <row r="54" spans="1:10" x14ac:dyDescent="0.3">
      <c r="A54" t="s">
        <v>2035</v>
      </c>
      <c r="B54">
        <v>991</v>
      </c>
      <c r="C54">
        <v>182</v>
      </c>
      <c r="D54">
        <v>204</v>
      </c>
      <c r="E54">
        <v>135</v>
      </c>
      <c r="F54">
        <v>470</v>
      </c>
      <c r="G54">
        <v>177</v>
      </c>
      <c r="H54">
        <v>29</v>
      </c>
      <c r="I54">
        <v>204</v>
      </c>
      <c r="J54">
        <v>60</v>
      </c>
    </row>
    <row r="55" spans="1:10" x14ac:dyDescent="0.3">
      <c r="A55" t="s">
        <v>169</v>
      </c>
      <c r="B55">
        <v>2266</v>
      </c>
      <c r="C55">
        <v>444</v>
      </c>
      <c r="D55">
        <v>676</v>
      </c>
      <c r="E55">
        <v>272</v>
      </c>
      <c r="F55">
        <v>874</v>
      </c>
      <c r="G55">
        <v>285</v>
      </c>
      <c r="H55">
        <v>40</v>
      </c>
      <c r="I55">
        <v>431</v>
      </c>
      <c r="J55">
        <v>118</v>
      </c>
    </row>
    <row r="56" spans="1:10" x14ac:dyDescent="0.3">
      <c r="A56" t="s">
        <v>3208</v>
      </c>
      <c r="B56">
        <v>562</v>
      </c>
      <c r="C56">
        <v>33</v>
      </c>
      <c r="D56">
        <v>63</v>
      </c>
      <c r="E56">
        <v>175</v>
      </c>
      <c r="F56">
        <v>291</v>
      </c>
      <c r="G56">
        <v>109</v>
      </c>
      <c r="H56">
        <v>29</v>
      </c>
      <c r="I56">
        <v>139</v>
      </c>
      <c r="J56">
        <v>14</v>
      </c>
    </row>
    <row r="57" spans="1:10" x14ac:dyDescent="0.3">
      <c r="A57" t="s">
        <v>3209</v>
      </c>
      <c r="B57">
        <v>376</v>
      </c>
      <c r="C57">
        <v>74</v>
      </c>
      <c r="D57">
        <v>90</v>
      </c>
      <c r="E57">
        <v>51</v>
      </c>
      <c r="F57">
        <v>161</v>
      </c>
      <c r="G57">
        <v>83</v>
      </c>
      <c r="H57">
        <v>8</v>
      </c>
      <c r="I57">
        <v>43</v>
      </c>
      <c r="J57">
        <v>27</v>
      </c>
    </row>
    <row r="58" spans="1:10" x14ac:dyDescent="0.3">
      <c r="A58" t="s">
        <v>3210</v>
      </c>
      <c r="B58">
        <v>1368</v>
      </c>
      <c r="C58">
        <v>415</v>
      </c>
      <c r="D58">
        <v>265</v>
      </c>
      <c r="E58">
        <v>190</v>
      </c>
      <c r="F58">
        <v>498</v>
      </c>
      <c r="G58">
        <v>175</v>
      </c>
      <c r="H58">
        <v>35</v>
      </c>
      <c r="I58">
        <v>177</v>
      </c>
      <c r="J58">
        <v>111</v>
      </c>
    </row>
    <row r="59" spans="1:10" x14ac:dyDescent="0.3">
      <c r="A59" t="s">
        <v>3211</v>
      </c>
      <c r="B59">
        <v>4063</v>
      </c>
      <c r="C59">
        <v>901</v>
      </c>
      <c r="D59">
        <v>892</v>
      </c>
      <c r="E59">
        <v>702</v>
      </c>
      <c r="F59">
        <v>1568</v>
      </c>
      <c r="G59">
        <v>399</v>
      </c>
      <c r="H59">
        <v>86</v>
      </c>
      <c r="I59">
        <v>731</v>
      </c>
      <c r="J59">
        <v>352</v>
      </c>
    </row>
    <row r="60" spans="1:10" x14ac:dyDescent="0.3">
      <c r="A60" t="s">
        <v>53</v>
      </c>
    </row>
    <row r="61" spans="1:10" x14ac:dyDescent="0.3">
      <c r="A61" t="s">
        <v>3205</v>
      </c>
    </row>
    <row r="62" spans="1:10" x14ac:dyDescent="0.3">
      <c r="A62" t="s">
        <v>2</v>
      </c>
      <c r="B62">
        <v>12487</v>
      </c>
      <c r="C62">
        <v>2671</v>
      </c>
      <c r="D62">
        <v>2705</v>
      </c>
      <c r="E62">
        <v>1780</v>
      </c>
      <c r="F62">
        <v>5331</v>
      </c>
      <c r="G62">
        <v>1653</v>
      </c>
      <c r="H62">
        <v>343</v>
      </c>
      <c r="I62">
        <v>2374</v>
      </c>
      <c r="J62">
        <v>961</v>
      </c>
    </row>
    <row r="63" spans="1:10" x14ac:dyDescent="0.3">
      <c r="A63" t="s">
        <v>3206</v>
      </c>
      <c r="B63">
        <v>2041</v>
      </c>
      <c r="C63">
        <v>266</v>
      </c>
      <c r="D63">
        <v>423</v>
      </c>
      <c r="E63">
        <v>241</v>
      </c>
      <c r="F63">
        <v>1111</v>
      </c>
      <c r="G63">
        <v>339</v>
      </c>
      <c r="H63">
        <v>72</v>
      </c>
      <c r="I63">
        <v>566</v>
      </c>
      <c r="J63">
        <v>134</v>
      </c>
    </row>
    <row r="64" spans="1:10" x14ac:dyDescent="0.3">
      <c r="A64" t="s">
        <v>3207</v>
      </c>
      <c r="B64">
        <v>483</v>
      </c>
      <c r="C64">
        <v>154</v>
      </c>
      <c r="D64">
        <v>103</v>
      </c>
      <c r="E64">
        <v>40</v>
      </c>
      <c r="F64">
        <v>186</v>
      </c>
      <c r="G64">
        <v>51</v>
      </c>
      <c r="H64">
        <v>7</v>
      </c>
      <c r="I64">
        <v>89</v>
      </c>
      <c r="J64">
        <v>39</v>
      </c>
    </row>
    <row r="65" spans="1:10" x14ac:dyDescent="0.3">
      <c r="A65" t="s">
        <v>138</v>
      </c>
      <c r="B65">
        <v>1899</v>
      </c>
      <c r="C65">
        <v>489</v>
      </c>
      <c r="D65">
        <v>351</v>
      </c>
      <c r="E65">
        <v>233</v>
      </c>
      <c r="F65">
        <v>826</v>
      </c>
      <c r="G65">
        <v>277</v>
      </c>
      <c r="H65">
        <v>66</v>
      </c>
      <c r="I65">
        <v>293</v>
      </c>
      <c r="J65">
        <v>190</v>
      </c>
    </row>
    <row r="66" spans="1:10" x14ac:dyDescent="0.3">
      <c r="A66" t="s">
        <v>2035</v>
      </c>
      <c r="B66">
        <v>579</v>
      </c>
      <c r="C66">
        <v>134</v>
      </c>
      <c r="D66">
        <v>133</v>
      </c>
      <c r="E66">
        <v>57</v>
      </c>
      <c r="F66">
        <v>255</v>
      </c>
      <c r="G66">
        <v>100</v>
      </c>
      <c r="H66">
        <v>14</v>
      </c>
      <c r="I66">
        <v>102</v>
      </c>
      <c r="J66">
        <v>39</v>
      </c>
    </row>
    <row r="67" spans="1:10" x14ac:dyDescent="0.3">
      <c r="A67" t="s">
        <v>169</v>
      </c>
      <c r="B67">
        <v>1379</v>
      </c>
      <c r="C67">
        <v>245</v>
      </c>
      <c r="D67">
        <v>411</v>
      </c>
      <c r="E67">
        <v>148</v>
      </c>
      <c r="F67">
        <v>575</v>
      </c>
      <c r="G67">
        <v>170</v>
      </c>
      <c r="H67">
        <v>33</v>
      </c>
      <c r="I67">
        <v>304</v>
      </c>
      <c r="J67">
        <v>68</v>
      </c>
    </row>
    <row r="68" spans="1:10" x14ac:dyDescent="0.3">
      <c r="A68" t="s">
        <v>3208</v>
      </c>
      <c r="B68">
        <v>509</v>
      </c>
      <c r="C68">
        <v>32</v>
      </c>
      <c r="D68">
        <v>63</v>
      </c>
      <c r="E68">
        <v>148</v>
      </c>
      <c r="F68">
        <v>266</v>
      </c>
      <c r="G68">
        <v>100</v>
      </c>
      <c r="H68">
        <v>28</v>
      </c>
      <c r="I68">
        <v>124</v>
      </c>
      <c r="J68">
        <v>14</v>
      </c>
    </row>
    <row r="69" spans="1:10" x14ac:dyDescent="0.3">
      <c r="A69" t="s">
        <v>3209</v>
      </c>
      <c r="B69">
        <v>282</v>
      </c>
      <c r="C69">
        <v>63</v>
      </c>
      <c r="D69">
        <v>79</v>
      </c>
      <c r="E69">
        <v>36</v>
      </c>
      <c r="F69">
        <v>104</v>
      </c>
      <c r="G69">
        <v>48</v>
      </c>
      <c r="H69">
        <v>5</v>
      </c>
      <c r="I69">
        <v>29</v>
      </c>
      <c r="J69">
        <v>22</v>
      </c>
    </row>
    <row r="70" spans="1:10" x14ac:dyDescent="0.3">
      <c r="A70" t="s">
        <v>3210</v>
      </c>
      <c r="B70">
        <v>1357</v>
      </c>
      <c r="C70">
        <v>409</v>
      </c>
      <c r="D70">
        <v>264</v>
      </c>
      <c r="E70">
        <v>188</v>
      </c>
      <c r="F70">
        <v>496</v>
      </c>
      <c r="G70">
        <v>175</v>
      </c>
      <c r="H70">
        <v>35</v>
      </c>
      <c r="I70">
        <v>175</v>
      </c>
      <c r="J70">
        <v>111</v>
      </c>
    </row>
    <row r="71" spans="1:10" x14ac:dyDescent="0.3">
      <c r="A71" t="s">
        <v>3211</v>
      </c>
      <c r="B71">
        <v>3958</v>
      </c>
      <c r="C71">
        <v>879</v>
      </c>
      <c r="D71">
        <v>878</v>
      </c>
      <c r="E71">
        <v>689</v>
      </c>
      <c r="F71">
        <v>1512</v>
      </c>
      <c r="G71">
        <v>393</v>
      </c>
      <c r="H71">
        <v>83</v>
      </c>
      <c r="I71">
        <v>692</v>
      </c>
      <c r="J71">
        <v>344</v>
      </c>
    </row>
    <row r="72" spans="1:10" x14ac:dyDescent="0.3">
      <c r="A72" t="s">
        <v>54</v>
      </c>
    </row>
    <row r="73" spans="1:10" x14ac:dyDescent="0.3">
      <c r="A73" t="s">
        <v>3205</v>
      </c>
    </row>
    <row r="74" spans="1:10" x14ac:dyDescent="0.3">
      <c r="A74" t="s">
        <v>2</v>
      </c>
      <c r="B74">
        <v>3475</v>
      </c>
      <c r="C74">
        <v>963</v>
      </c>
      <c r="D74">
        <v>585</v>
      </c>
      <c r="E74">
        <v>629</v>
      </c>
      <c r="F74">
        <v>1298</v>
      </c>
      <c r="G74">
        <v>417</v>
      </c>
      <c r="H74">
        <v>55</v>
      </c>
      <c r="I74">
        <v>630</v>
      </c>
      <c r="J74">
        <v>196</v>
      </c>
    </row>
    <row r="75" spans="1:10" x14ac:dyDescent="0.3">
      <c r="A75" t="s">
        <v>3206</v>
      </c>
      <c r="B75">
        <v>838</v>
      </c>
      <c r="C75">
        <v>224</v>
      </c>
      <c r="D75">
        <v>118</v>
      </c>
      <c r="E75">
        <v>201</v>
      </c>
      <c r="F75">
        <v>295</v>
      </c>
      <c r="G75">
        <v>83</v>
      </c>
      <c r="H75">
        <v>15</v>
      </c>
      <c r="I75">
        <v>148</v>
      </c>
      <c r="J75">
        <v>49</v>
      </c>
    </row>
    <row r="76" spans="1:10" x14ac:dyDescent="0.3">
      <c r="A76" t="s">
        <v>3207</v>
      </c>
      <c r="B76">
        <v>30</v>
      </c>
      <c r="C76">
        <v>11</v>
      </c>
      <c r="D76">
        <v>4</v>
      </c>
      <c r="E76">
        <v>6</v>
      </c>
      <c r="F76">
        <v>9</v>
      </c>
      <c r="G76">
        <v>2</v>
      </c>
      <c r="H76">
        <v>0</v>
      </c>
      <c r="I76">
        <v>5</v>
      </c>
      <c r="J76">
        <v>2</v>
      </c>
    </row>
    <row r="77" spans="1:10" x14ac:dyDescent="0.3">
      <c r="A77" t="s">
        <v>138</v>
      </c>
      <c r="B77">
        <v>1045</v>
      </c>
      <c r="C77">
        <v>441</v>
      </c>
      <c r="D77">
        <v>101</v>
      </c>
      <c r="E77">
        <v>163</v>
      </c>
      <c r="F77">
        <v>340</v>
      </c>
      <c r="G77">
        <v>90</v>
      </c>
      <c r="H77">
        <v>11</v>
      </c>
      <c r="I77">
        <v>178</v>
      </c>
      <c r="J77">
        <v>61</v>
      </c>
    </row>
    <row r="78" spans="1:10" x14ac:dyDescent="0.3">
      <c r="A78" t="s">
        <v>2035</v>
      </c>
      <c r="B78">
        <v>412</v>
      </c>
      <c r="C78">
        <v>48</v>
      </c>
      <c r="D78">
        <v>71</v>
      </c>
      <c r="E78">
        <v>78</v>
      </c>
      <c r="F78">
        <v>215</v>
      </c>
      <c r="G78">
        <v>77</v>
      </c>
      <c r="H78">
        <v>15</v>
      </c>
      <c r="I78">
        <v>102</v>
      </c>
      <c r="J78">
        <v>21</v>
      </c>
    </row>
    <row r="79" spans="1:10" x14ac:dyDescent="0.3">
      <c r="A79" t="s">
        <v>169</v>
      </c>
      <c r="B79">
        <v>887</v>
      </c>
      <c r="C79">
        <v>199</v>
      </c>
      <c r="D79">
        <v>265</v>
      </c>
      <c r="E79">
        <v>124</v>
      </c>
      <c r="F79">
        <v>299</v>
      </c>
      <c r="G79">
        <v>115</v>
      </c>
      <c r="H79">
        <v>7</v>
      </c>
      <c r="I79">
        <v>127</v>
      </c>
      <c r="J79">
        <v>50</v>
      </c>
    </row>
    <row r="80" spans="1:10" x14ac:dyDescent="0.3">
      <c r="A80" t="s">
        <v>3208</v>
      </c>
      <c r="B80">
        <v>53</v>
      </c>
      <c r="C80">
        <v>1</v>
      </c>
      <c r="D80">
        <v>0</v>
      </c>
      <c r="E80">
        <v>27</v>
      </c>
      <c r="F80">
        <v>25</v>
      </c>
      <c r="G80">
        <v>9</v>
      </c>
      <c r="H80">
        <v>1</v>
      </c>
      <c r="I80">
        <v>15</v>
      </c>
      <c r="J80">
        <v>0</v>
      </c>
    </row>
    <row r="81" spans="1:10" x14ac:dyDescent="0.3">
      <c r="A81" t="s">
        <v>3209</v>
      </c>
      <c r="B81">
        <v>94</v>
      </c>
      <c r="C81">
        <v>11</v>
      </c>
      <c r="D81">
        <v>11</v>
      </c>
      <c r="E81">
        <v>15</v>
      </c>
      <c r="F81">
        <v>57</v>
      </c>
      <c r="G81">
        <v>35</v>
      </c>
      <c r="H81">
        <v>3</v>
      </c>
      <c r="I81">
        <v>14</v>
      </c>
      <c r="J81">
        <v>5</v>
      </c>
    </row>
    <row r="82" spans="1:10" x14ac:dyDescent="0.3">
      <c r="A82" t="s">
        <v>3210</v>
      </c>
      <c r="B82">
        <v>11</v>
      </c>
      <c r="C82">
        <v>6</v>
      </c>
      <c r="D82">
        <v>1</v>
      </c>
      <c r="E82">
        <v>2</v>
      </c>
      <c r="F82">
        <v>2</v>
      </c>
      <c r="G82">
        <v>0</v>
      </c>
      <c r="H82">
        <v>0</v>
      </c>
      <c r="I82">
        <v>2</v>
      </c>
      <c r="J82">
        <v>0</v>
      </c>
    </row>
    <row r="83" spans="1:10" x14ac:dyDescent="0.3">
      <c r="A83" t="s">
        <v>3211</v>
      </c>
      <c r="B83">
        <v>105</v>
      </c>
      <c r="C83">
        <v>22</v>
      </c>
      <c r="D83">
        <v>14</v>
      </c>
      <c r="E83">
        <v>13</v>
      </c>
      <c r="F83">
        <v>56</v>
      </c>
      <c r="G83">
        <v>6</v>
      </c>
      <c r="H83">
        <v>3</v>
      </c>
      <c r="I83">
        <v>39</v>
      </c>
      <c r="J83">
        <v>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5B247-D976-4D46-9E0E-B0742E353E9F}">
  <dimension ref="A1:J34"/>
  <sheetViews>
    <sheetView workbookViewId="0">
      <selection activeCell="L20" sqref="L20"/>
    </sheetView>
  </sheetViews>
  <sheetFormatPr defaultRowHeight="14.4" x14ac:dyDescent="0.3"/>
  <sheetData>
    <row r="1" spans="1:10" x14ac:dyDescent="0.3">
      <c r="A1" t="s">
        <v>3212</v>
      </c>
    </row>
    <row r="2" spans="1:10" x14ac:dyDescent="0.3">
      <c r="B2" t="s">
        <v>661</v>
      </c>
    </row>
    <row r="3" spans="1:10" x14ac:dyDescent="0.3">
      <c r="B3" t="s">
        <v>2</v>
      </c>
      <c r="C3" t="s">
        <v>3177</v>
      </c>
      <c r="D3" t="s">
        <v>3178</v>
      </c>
      <c r="E3" t="s">
        <v>3101</v>
      </c>
      <c r="F3" t="s">
        <v>3098</v>
      </c>
      <c r="G3" t="s">
        <v>3179</v>
      </c>
      <c r="H3" t="s">
        <v>3180</v>
      </c>
      <c r="I3" t="s">
        <v>3181</v>
      </c>
      <c r="J3" t="s">
        <v>3182</v>
      </c>
    </row>
    <row r="4" spans="1:10" x14ac:dyDescent="0.3">
      <c r="A4" t="s">
        <v>3183</v>
      </c>
    </row>
    <row r="5" spans="1:10" x14ac:dyDescent="0.3">
      <c r="A5" t="s">
        <v>41</v>
      </c>
    </row>
    <row r="6" spans="1:10" x14ac:dyDescent="0.3">
      <c r="A6" t="s">
        <v>3213</v>
      </c>
    </row>
    <row r="7" spans="1:10" x14ac:dyDescent="0.3">
      <c r="A7" t="s">
        <v>2</v>
      </c>
      <c r="B7">
        <v>65501</v>
      </c>
      <c r="C7">
        <v>8406</v>
      </c>
      <c r="D7">
        <v>14010</v>
      </c>
      <c r="E7">
        <v>7419</v>
      </c>
      <c r="F7">
        <v>35666</v>
      </c>
      <c r="G7">
        <v>10772</v>
      </c>
      <c r="H7">
        <v>2120</v>
      </c>
      <c r="I7">
        <v>17927</v>
      </c>
      <c r="J7">
        <v>4847</v>
      </c>
    </row>
    <row r="8" spans="1:10" x14ac:dyDescent="0.3">
      <c r="A8" t="s">
        <v>3214</v>
      </c>
      <c r="B8">
        <v>28605</v>
      </c>
      <c r="C8">
        <v>4194</v>
      </c>
      <c r="D8">
        <v>5899</v>
      </c>
      <c r="E8">
        <v>3219</v>
      </c>
      <c r="F8">
        <v>15293</v>
      </c>
      <c r="G8">
        <v>4315</v>
      </c>
      <c r="H8">
        <v>896</v>
      </c>
      <c r="I8">
        <v>7212</v>
      </c>
      <c r="J8">
        <v>2870</v>
      </c>
    </row>
    <row r="9" spans="1:10" x14ac:dyDescent="0.3">
      <c r="A9" t="s">
        <v>114</v>
      </c>
      <c r="B9">
        <v>7904</v>
      </c>
      <c r="C9">
        <v>629</v>
      </c>
      <c r="D9">
        <v>1853</v>
      </c>
      <c r="E9">
        <v>910</v>
      </c>
      <c r="F9">
        <v>4512</v>
      </c>
      <c r="G9">
        <v>1805</v>
      </c>
      <c r="H9">
        <v>297</v>
      </c>
      <c r="I9">
        <v>2052</v>
      </c>
      <c r="J9">
        <v>358</v>
      </c>
    </row>
    <row r="10" spans="1:10" x14ac:dyDescent="0.3">
      <c r="A10" t="s">
        <v>2268</v>
      </c>
      <c r="B10">
        <v>12198</v>
      </c>
      <c r="C10">
        <v>1502</v>
      </c>
      <c r="D10">
        <v>2522</v>
      </c>
      <c r="E10">
        <v>989</v>
      </c>
      <c r="F10">
        <v>7185</v>
      </c>
      <c r="G10">
        <v>2512</v>
      </c>
      <c r="H10">
        <v>432</v>
      </c>
      <c r="I10">
        <v>3792</v>
      </c>
      <c r="J10">
        <v>449</v>
      </c>
    </row>
    <row r="11" spans="1:10" x14ac:dyDescent="0.3">
      <c r="A11" t="s">
        <v>198</v>
      </c>
      <c r="B11">
        <v>12730</v>
      </c>
      <c r="C11">
        <v>1697</v>
      </c>
      <c r="D11">
        <v>2770</v>
      </c>
      <c r="E11">
        <v>1853</v>
      </c>
      <c r="F11">
        <v>6410</v>
      </c>
      <c r="G11">
        <v>1655</v>
      </c>
      <c r="H11">
        <v>368</v>
      </c>
      <c r="I11">
        <v>3588</v>
      </c>
      <c r="J11">
        <v>799</v>
      </c>
    </row>
    <row r="12" spans="1:10" x14ac:dyDescent="0.3">
      <c r="A12" t="s">
        <v>74</v>
      </c>
      <c r="B12">
        <v>538</v>
      </c>
      <c r="C12">
        <v>73</v>
      </c>
      <c r="D12">
        <v>331</v>
      </c>
      <c r="E12">
        <v>51</v>
      </c>
      <c r="F12">
        <v>83</v>
      </c>
      <c r="G12">
        <v>21</v>
      </c>
      <c r="H12">
        <v>5</v>
      </c>
      <c r="I12">
        <v>38</v>
      </c>
      <c r="J12">
        <v>19</v>
      </c>
    </row>
    <row r="13" spans="1:10" x14ac:dyDescent="0.3">
      <c r="A13" t="s">
        <v>37</v>
      </c>
      <c r="B13">
        <v>3439</v>
      </c>
      <c r="C13">
        <v>295</v>
      </c>
      <c r="D13">
        <v>629</v>
      </c>
      <c r="E13">
        <v>388</v>
      </c>
      <c r="F13">
        <v>2127</v>
      </c>
      <c r="G13">
        <v>459</v>
      </c>
      <c r="H13">
        <v>117</v>
      </c>
      <c r="I13">
        <v>1208</v>
      </c>
      <c r="J13">
        <v>343</v>
      </c>
    </row>
    <row r="14" spans="1:10" x14ac:dyDescent="0.3">
      <c r="A14" t="s">
        <v>1570</v>
      </c>
      <c r="B14">
        <v>87</v>
      </c>
      <c r="C14">
        <v>16</v>
      </c>
      <c r="D14">
        <v>6</v>
      </c>
      <c r="E14">
        <v>9</v>
      </c>
      <c r="F14">
        <v>56</v>
      </c>
      <c r="G14">
        <v>5</v>
      </c>
      <c r="H14">
        <v>5</v>
      </c>
      <c r="I14">
        <v>37</v>
      </c>
      <c r="J14">
        <v>9</v>
      </c>
    </row>
    <row r="15" spans="1:10" x14ac:dyDescent="0.3">
      <c r="A15" t="s">
        <v>53</v>
      </c>
    </row>
    <row r="16" spans="1:10" x14ac:dyDescent="0.3">
      <c r="A16" t="s">
        <v>3213</v>
      </c>
    </row>
    <row r="17" spans="1:10" x14ac:dyDescent="0.3">
      <c r="A17" t="s">
        <v>2</v>
      </c>
      <c r="B17">
        <v>33719</v>
      </c>
      <c r="C17">
        <v>4476</v>
      </c>
      <c r="D17">
        <v>7264</v>
      </c>
      <c r="E17">
        <v>3899</v>
      </c>
      <c r="F17">
        <v>18080</v>
      </c>
      <c r="G17">
        <v>5536</v>
      </c>
      <c r="H17">
        <v>1065</v>
      </c>
      <c r="I17">
        <v>9016</v>
      </c>
      <c r="J17">
        <v>2463</v>
      </c>
    </row>
    <row r="18" spans="1:10" x14ac:dyDescent="0.3">
      <c r="A18" t="s">
        <v>3214</v>
      </c>
      <c r="B18">
        <v>20191</v>
      </c>
      <c r="C18">
        <v>3115</v>
      </c>
      <c r="D18">
        <v>4221</v>
      </c>
      <c r="E18">
        <v>2122</v>
      </c>
      <c r="F18">
        <v>10733</v>
      </c>
      <c r="G18">
        <v>3294</v>
      </c>
      <c r="H18">
        <v>649</v>
      </c>
      <c r="I18">
        <v>5209</v>
      </c>
      <c r="J18">
        <v>1581</v>
      </c>
    </row>
    <row r="19" spans="1:10" x14ac:dyDescent="0.3">
      <c r="A19" t="s">
        <v>114</v>
      </c>
      <c r="B19">
        <v>4409</v>
      </c>
      <c r="C19">
        <v>314</v>
      </c>
      <c r="D19">
        <v>1062</v>
      </c>
      <c r="E19">
        <v>526</v>
      </c>
      <c r="F19">
        <v>2507</v>
      </c>
      <c r="G19">
        <v>1007</v>
      </c>
      <c r="H19">
        <v>127</v>
      </c>
      <c r="I19">
        <v>1152</v>
      </c>
      <c r="J19">
        <v>221</v>
      </c>
    </row>
    <row r="20" spans="1:10" x14ac:dyDescent="0.3">
      <c r="A20" t="s">
        <v>2268</v>
      </c>
      <c r="B20">
        <v>0</v>
      </c>
      <c r="C20">
        <v>0</v>
      </c>
      <c r="D20">
        <v>0</v>
      </c>
      <c r="E20">
        <v>0</v>
      </c>
      <c r="F20">
        <v>0</v>
      </c>
      <c r="G20">
        <v>0</v>
      </c>
      <c r="H20">
        <v>0</v>
      </c>
      <c r="I20">
        <v>0</v>
      </c>
      <c r="J20">
        <v>0</v>
      </c>
    </row>
    <row r="21" spans="1:10" x14ac:dyDescent="0.3">
      <c r="A21" t="s">
        <v>198</v>
      </c>
      <c r="B21">
        <v>7227</v>
      </c>
      <c r="C21">
        <v>847</v>
      </c>
      <c r="D21">
        <v>1560</v>
      </c>
      <c r="E21">
        <v>1032</v>
      </c>
      <c r="F21">
        <v>3788</v>
      </c>
      <c r="G21">
        <v>1003</v>
      </c>
      <c r="H21">
        <v>228</v>
      </c>
      <c r="I21">
        <v>2085</v>
      </c>
      <c r="J21">
        <v>472</v>
      </c>
    </row>
    <row r="22" spans="1:10" x14ac:dyDescent="0.3">
      <c r="A22" t="s">
        <v>74</v>
      </c>
      <c r="B22">
        <v>263</v>
      </c>
      <c r="C22">
        <v>35</v>
      </c>
      <c r="D22">
        <v>152</v>
      </c>
      <c r="E22">
        <v>27</v>
      </c>
      <c r="F22">
        <v>49</v>
      </c>
      <c r="G22">
        <v>10</v>
      </c>
      <c r="H22">
        <v>4</v>
      </c>
      <c r="I22">
        <v>21</v>
      </c>
      <c r="J22">
        <v>14</v>
      </c>
    </row>
    <row r="23" spans="1:10" x14ac:dyDescent="0.3">
      <c r="A23" t="s">
        <v>37</v>
      </c>
      <c r="B23">
        <v>1594</v>
      </c>
      <c r="C23">
        <v>157</v>
      </c>
      <c r="D23">
        <v>268</v>
      </c>
      <c r="E23">
        <v>189</v>
      </c>
      <c r="F23">
        <v>980</v>
      </c>
      <c r="G23">
        <v>219</v>
      </c>
      <c r="H23">
        <v>55</v>
      </c>
      <c r="I23">
        <v>536</v>
      </c>
      <c r="J23">
        <v>170</v>
      </c>
    </row>
    <row r="24" spans="1:10" x14ac:dyDescent="0.3">
      <c r="A24" t="s">
        <v>1570</v>
      </c>
      <c r="B24">
        <v>35</v>
      </c>
      <c r="C24">
        <v>8</v>
      </c>
      <c r="D24">
        <v>1</v>
      </c>
      <c r="E24">
        <v>3</v>
      </c>
      <c r="F24">
        <v>23</v>
      </c>
      <c r="G24">
        <v>3</v>
      </c>
      <c r="H24">
        <v>2</v>
      </c>
      <c r="I24">
        <v>13</v>
      </c>
      <c r="J24">
        <v>5</v>
      </c>
    </row>
    <row r="25" spans="1:10" x14ac:dyDescent="0.3">
      <c r="A25" t="s">
        <v>54</v>
      </c>
    </row>
    <row r="26" spans="1:10" x14ac:dyDescent="0.3">
      <c r="A26" t="s">
        <v>3213</v>
      </c>
    </row>
    <row r="27" spans="1:10" x14ac:dyDescent="0.3">
      <c r="A27" t="s">
        <v>2</v>
      </c>
      <c r="B27">
        <v>31782</v>
      </c>
      <c r="C27">
        <v>3930</v>
      </c>
      <c r="D27">
        <v>6746</v>
      </c>
      <c r="E27">
        <v>3520</v>
      </c>
      <c r="F27">
        <v>17586</v>
      </c>
      <c r="G27">
        <v>5236</v>
      </c>
      <c r="H27">
        <v>1055</v>
      </c>
      <c r="I27">
        <v>8911</v>
      </c>
      <c r="J27">
        <v>2384</v>
      </c>
    </row>
    <row r="28" spans="1:10" x14ac:dyDescent="0.3">
      <c r="A28" t="s">
        <v>3214</v>
      </c>
      <c r="B28">
        <v>8414</v>
      </c>
      <c r="C28">
        <v>1079</v>
      </c>
      <c r="D28">
        <v>1678</v>
      </c>
      <c r="E28">
        <v>1097</v>
      </c>
      <c r="F28">
        <v>4560</v>
      </c>
      <c r="G28">
        <v>1021</v>
      </c>
      <c r="H28">
        <v>247</v>
      </c>
      <c r="I28">
        <v>2003</v>
      </c>
      <c r="J28">
        <v>1289</v>
      </c>
    </row>
    <row r="29" spans="1:10" x14ac:dyDescent="0.3">
      <c r="A29" t="s">
        <v>114</v>
      </c>
      <c r="B29">
        <v>3495</v>
      </c>
      <c r="C29">
        <v>315</v>
      </c>
      <c r="D29">
        <v>791</v>
      </c>
      <c r="E29">
        <v>384</v>
      </c>
      <c r="F29">
        <v>2005</v>
      </c>
      <c r="G29">
        <v>798</v>
      </c>
      <c r="H29">
        <v>170</v>
      </c>
      <c r="I29">
        <v>900</v>
      </c>
      <c r="J29">
        <v>137</v>
      </c>
    </row>
    <row r="30" spans="1:10" x14ac:dyDescent="0.3">
      <c r="A30" t="s">
        <v>2268</v>
      </c>
      <c r="B30">
        <v>12198</v>
      </c>
      <c r="C30">
        <v>1502</v>
      </c>
      <c r="D30">
        <v>2522</v>
      </c>
      <c r="E30">
        <v>989</v>
      </c>
      <c r="F30">
        <v>7185</v>
      </c>
      <c r="G30">
        <v>2512</v>
      </c>
      <c r="H30">
        <v>432</v>
      </c>
      <c r="I30">
        <v>3792</v>
      </c>
      <c r="J30">
        <v>449</v>
      </c>
    </row>
    <row r="31" spans="1:10" x14ac:dyDescent="0.3">
      <c r="A31" t="s">
        <v>198</v>
      </c>
      <c r="B31">
        <v>5503</v>
      </c>
      <c r="C31">
        <v>850</v>
      </c>
      <c r="D31">
        <v>1210</v>
      </c>
      <c r="E31">
        <v>821</v>
      </c>
      <c r="F31">
        <v>2622</v>
      </c>
      <c r="G31">
        <v>652</v>
      </c>
      <c r="H31">
        <v>140</v>
      </c>
      <c r="I31">
        <v>1503</v>
      </c>
      <c r="J31">
        <v>327</v>
      </c>
    </row>
    <row r="32" spans="1:10" x14ac:dyDescent="0.3">
      <c r="A32" t="s">
        <v>74</v>
      </c>
      <c r="B32">
        <v>275</v>
      </c>
      <c r="C32">
        <v>38</v>
      </c>
      <c r="D32">
        <v>179</v>
      </c>
      <c r="E32">
        <v>24</v>
      </c>
      <c r="F32">
        <v>34</v>
      </c>
      <c r="G32">
        <v>11</v>
      </c>
      <c r="H32">
        <v>1</v>
      </c>
      <c r="I32">
        <v>17</v>
      </c>
      <c r="J32">
        <v>5</v>
      </c>
    </row>
    <row r="33" spans="1:10" x14ac:dyDescent="0.3">
      <c r="A33" t="s">
        <v>37</v>
      </c>
      <c r="B33">
        <v>1845</v>
      </c>
      <c r="C33">
        <v>138</v>
      </c>
      <c r="D33">
        <v>361</v>
      </c>
      <c r="E33">
        <v>199</v>
      </c>
      <c r="F33">
        <v>1147</v>
      </c>
      <c r="G33">
        <v>240</v>
      </c>
      <c r="H33">
        <v>62</v>
      </c>
      <c r="I33">
        <v>672</v>
      </c>
      <c r="J33">
        <v>173</v>
      </c>
    </row>
    <row r="34" spans="1:10" x14ac:dyDescent="0.3">
      <c r="A34" t="s">
        <v>1570</v>
      </c>
      <c r="B34">
        <v>52</v>
      </c>
      <c r="C34">
        <v>8</v>
      </c>
      <c r="D34">
        <v>5</v>
      </c>
      <c r="E34">
        <v>6</v>
      </c>
      <c r="F34">
        <v>33</v>
      </c>
      <c r="G34">
        <v>2</v>
      </c>
      <c r="H34">
        <v>3</v>
      </c>
      <c r="I34">
        <v>24</v>
      </c>
      <c r="J34">
        <v>4</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9D5E7-E4A8-4836-8092-9FFA136ED975}">
  <dimension ref="A1:I209"/>
  <sheetViews>
    <sheetView workbookViewId="0">
      <selection activeCell="A19" sqref="A19"/>
    </sheetView>
  </sheetViews>
  <sheetFormatPr defaultRowHeight="14.4" x14ac:dyDescent="0.3"/>
  <cols>
    <col min="1" max="1" width="32.109375" customWidth="1"/>
  </cols>
  <sheetData>
    <row r="1" spans="1:9" x14ac:dyDescent="0.3">
      <c r="A1" t="s">
        <v>3097</v>
      </c>
    </row>
    <row r="2" spans="1:9" x14ac:dyDescent="0.3">
      <c r="A2" s="71"/>
      <c r="B2" s="72"/>
      <c r="C2" s="72"/>
      <c r="D2" s="72"/>
      <c r="E2" s="131" t="s">
        <v>3098</v>
      </c>
      <c r="F2" s="131"/>
      <c r="G2" s="131"/>
      <c r="H2" s="131"/>
      <c r="I2" s="132"/>
    </row>
    <row r="3" spans="1:9" x14ac:dyDescent="0.3">
      <c r="A3" s="73" t="s">
        <v>3099</v>
      </c>
      <c r="B3" s="74" t="s">
        <v>3100</v>
      </c>
      <c r="C3" s="74" t="s">
        <v>3101</v>
      </c>
      <c r="D3" s="74" t="s">
        <v>3102</v>
      </c>
      <c r="E3" s="75" t="s">
        <v>2</v>
      </c>
      <c r="F3" s="75" t="s">
        <v>3103</v>
      </c>
      <c r="G3" s="75" t="s">
        <v>3104</v>
      </c>
      <c r="H3" s="75" t="s">
        <v>3105</v>
      </c>
      <c r="I3" s="76" t="s">
        <v>3106</v>
      </c>
    </row>
    <row r="4" spans="1:9" x14ac:dyDescent="0.3">
      <c r="A4" t="s">
        <v>3107</v>
      </c>
    </row>
    <row r="5" spans="1:9" x14ac:dyDescent="0.3">
      <c r="A5" t="s">
        <v>3108</v>
      </c>
      <c r="B5">
        <f>C5+D5+E5</f>
        <v>59227</v>
      </c>
      <c r="C5">
        <v>6966</v>
      </c>
      <c r="D5">
        <v>14659</v>
      </c>
      <c r="E5">
        <f>SUM(F5:I5)</f>
        <v>37602</v>
      </c>
      <c r="F5">
        <v>4515</v>
      </c>
      <c r="G5">
        <v>19198</v>
      </c>
      <c r="H5">
        <v>11159</v>
      </c>
      <c r="I5">
        <v>2730</v>
      </c>
    </row>
    <row r="6" spans="1:9" x14ac:dyDescent="0.3">
      <c r="A6" t="s">
        <v>3109</v>
      </c>
      <c r="B6">
        <f>C6+D6+E6</f>
        <v>17099</v>
      </c>
      <c r="C6">
        <v>2896</v>
      </c>
      <c r="D6">
        <v>4405</v>
      </c>
      <c r="E6">
        <f t="shared" ref="E6:E14" si="0">SUM(F6:I6)</f>
        <v>9798</v>
      </c>
      <c r="F6">
        <v>1470</v>
      </c>
      <c r="G6">
        <v>4532</v>
      </c>
      <c r="H6">
        <v>3107</v>
      </c>
      <c r="I6">
        <v>689</v>
      </c>
    </row>
    <row r="7" spans="1:9" x14ac:dyDescent="0.3">
      <c r="A7" t="s">
        <v>3110</v>
      </c>
      <c r="B7" s="77">
        <f t="shared" ref="B7:D7" si="1">B6*100/B5</f>
        <v>28.870278757998886</v>
      </c>
      <c r="C7" s="77">
        <f t="shared" si="1"/>
        <v>41.573356302038469</v>
      </c>
      <c r="D7" s="77">
        <f t="shared" si="1"/>
        <v>30.049798758441913</v>
      </c>
      <c r="E7" s="77">
        <f>E6*100/E5</f>
        <v>26.057124621030795</v>
      </c>
      <c r="F7" s="77">
        <f>F6*100/F5</f>
        <v>32.558139534883722</v>
      </c>
      <c r="G7" s="77">
        <f t="shared" ref="G7:I7" si="2">G6*100/G5</f>
        <v>23.60662569017606</v>
      </c>
      <c r="H7" s="77">
        <f t="shared" si="2"/>
        <v>27.842996684290707</v>
      </c>
      <c r="I7" s="77">
        <f t="shared" si="2"/>
        <v>25.238095238095237</v>
      </c>
    </row>
    <row r="8" spans="1:9" x14ac:dyDescent="0.3">
      <c r="A8" t="s">
        <v>3111</v>
      </c>
      <c r="B8">
        <f t="shared" ref="B8:B14" si="3">C8+D8+E8</f>
        <v>17086</v>
      </c>
      <c r="C8">
        <v>2888</v>
      </c>
      <c r="D8">
        <v>4405</v>
      </c>
      <c r="E8">
        <f t="shared" si="0"/>
        <v>9793</v>
      </c>
      <c r="F8">
        <v>1469</v>
      </c>
      <c r="G8">
        <v>4529</v>
      </c>
      <c r="H8">
        <v>3107</v>
      </c>
      <c r="I8">
        <v>688</v>
      </c>
    </row>
    <row r="9" spans="1:9" x14ac:dyDescent="0.3">
      <c r="A9" t="s">
        <v>3112</v>
      </c>
      <c r="B9">
        <f t="shared" si="3"/>
        <v>14559</v>
      </c>
      <c r="C9">
        <v>2745</v>
      </c>
      <c r="D9">
        <v>3694</v>
      </c>
      <c r="E9">
        <f t="shared" si="0"/>
        <v>8120</v>
      </c>
      <c r="F9">
        <v>1224</v>
      </c>
      <c r="G9">
        <v>3581</v>
      </c>
      <c r="H9">
        <v>2657</v>
      </c>
      <c r="I9">
        <v>658</v>
      </c>
    </row>
    <row r="10" spans="1:9" x14ac:dyDescent="0.3">
      <c r="A10" t="s">
        <v>3113</v>
      </c>
      <c r="B10">
        <f t="shared" si="3"/>
        <v>3729</v>
      </c>
      <c r="C10">
        <v>941</v>
      </c>
      <c r="D10">
        <v>790</v>
      </c>
      <c r="E10">
        <f t="shared" si="0"/>
        <v>1998</v>
      </c>
      <c r="F10">
        <v>384</v>
      </c>
      <c r="G10">
        <v>856</v>
      </c>
      <c r="H10">
        <v>711</v>
      </c>
      <c r="I10">
        <v>47</v>
      </c>
    </row>
    <row r="11" spans="1:9" x14ac:dyDescent="0.3">
      <c r="A11" t="s">
        <v>3114</v>
      </c>
      <c r="B11">
        <f t="shared" si="3"/>
        <v>2527</v>
      </c>
      <c r="C11">
        <v>143</v>
      </c>
      <c r="D11">
        <v>711</v>
      </c>
      <c r="E11">
        <f t="shared" si="0"/>
        <v>1673</v>
      </c>
      <c r="F11">
        <v>245</v>
      </c>
      <c r="G11">
        <v>948</v>
      </c>
      <c r="H11">
        <v>450</v>
      </c>
      <c r="I11">
        <v>30</v>
      </c>
    </row>
    <row r="12" spans="1:9" x14ac:dyDescent="0.3">
      <c r="A12" t="s">
        <v>3115</v>
      </c>
      <c r="B12" s="77">
        <f t="shared" ref="B12:D12" si="4">B11*100/B8</f>
        <v>14.789886456748215</v>
      </c>
      <c r="C12" s="77">
        <f t="shared" si="4"/>
        <v>4.9515235457063715</v>
      </c>
      <c r="D12" s="77">
        <f t="shared" si="4"/>
        <v>16.140749148694667</v>
      </c>
      <c r="E12" s="77">
        <f>E11*100/E8</f>
        <v>17.083631165117943</v>
      </c>
      <c r="F12" s="77">
        <f t="shared" ref="F12:I12" si="5">F11*100/F8</f>
        <v>16.678012253233494</v>
      </c>
      <c r="G12" s="77">
        <f t="shared" si="5"/>
        <v>20.931773018326343</v>
      </c>
      <c r="H12" s="77">
        <f t="shared" si="5"/>
        <v>14.48342452526553</v>
      </c>
      <c r="I12" s="77">
        <f t="shared" si="5"/>
        <v>4.3604651162790695</v>
      </c>
    </row>
    <row r="13" spans="1:9" x14ac:dyDescent="0.3">
      <c r="A13" t="s">
        <v>3116</v>
      </c>
      <c r="B13">
        <f t="shared" si="3"/>
        <v>42128</v>
      </c>
      <c r="C13">
        <v>4070</v>
      </c>
      <c r="D13">
        <v>10254</v>
      </c>
      <c r="E13">
        <f t="shared" si="0"/>
        <v>27804</v>
      </c>
      <c r="F13">
        <v>3045</v>
      </c>
      <c r="G13">
        <v>14666</v>
      </c>
      <c r="H13">
        <v>8052</v>
      </c>
      <c r="I13">
        <v>2041</v>
      </c>
    </row>
    <row r="14" spans="1:9" x14ac:dyDescent="0.3">
      <c r="A14" t="s">
        <v>3117</v>
      </c>
      <c r="B14">
        <f t="shared" si="3"/>
        <v>13767</v>
      </c>
      <c r="C14">
        <v>2158</v>
      </c>
      <c r="D14">
        <v>2358</v>
      </c>
      <c r="E14">
        <f t="shared" si="0"/>
        <v>9251</v>
      </c>
      <c r="F14">
        <v>480</v>
      </c>
      <c r="G14">
        <v>4308</v>
      </c>
      <c r="H14">
        <v>3815</v>
      </c>
      <c r="I14">
        <v>648</v>
      </c>
    </row>
    <row r="16" spans="1:9" x14ac:dyDescent="0.3">
      <c r="A16" t="s">
        <v>3118</v>
      </c>
      <c r="B16">
        <f>B5-B27</f>
        <v>29585</v>
      </c>
      <c r="C16">
        <f t="shared" ref="C16:I16" si="6">C5-C27</f>
        <v>3622</v>
      </c>
      <c r="D16">
        <f t="shared" si="6"/>
        <v>7370</v>
      </c>
      <c r="E16">
        <f t="shared" si="6"/>
        <v>18593</v>
      </c>
      <c r="F16">
        <f t="shared" si="6"/>
        <v>2267</v>
      </c>
      <c r="G16">
        <f t="shared" si="6"/>
        <v>9339</v>
      </c>
      <c r="H16">
        <f t="shared" si="6"/>
        <v>5590</v>
      </c>
      <c r="I16">
        <f t="shared" si="6"/>
        <v>1397</v>
      </c>
    </row>
    <row r="17" spans="1:9" x14ac:dyDescent="0.3">
      <c r="A17" t="s">
        <v>3109</v>
      </c>
      <c r="B17">
        <f t="shared" ref="B17:I17" si="7">B6-B28</f>
        <v>12079</v>
      </c>
      <c r="C17">
        <f t="shared" si="7"/>
        <v>1904</v>
      </c>
      <c r="D17">
        <f t="shared" si="7"/>
        <v>3294</v>
      </c>
      <c r="E17">
        <f t="shared" si="7"/>
        <v>6881</v>
      </c>
      <c r="F17">
        <f t="shared" si="7"/>
        <v>1054</v>
      </c>
      <c r="G17">
        <f t="shared" si="7"/>
        <v>3085</v>
      </c>
      <c r="H17">
        <f t="shared" si="7"/>
        <v>2174</v>
      </c>
      <c r="I17">
        <f t="shared" si="7"/>
        <v>568</v>
      </c>
    </row>
    <row r="18" spans="1:9" x14ac:dyDescent="0.3">
      <c r="A18" t="s">
        <v>3110</v>
      </c>
      <c r="B18" s="77">
        <f>B17*100/B16</f>
        <v>40.828122359303698</v>
      </c>
      <c r="C18" s="77">
        <f t="shared" ref="C18:I18" si="8">C17*100/C16</f>
        <v>52.567642186637215</v>
      </c>
      <c r="D18" s="77">
        <f t="shared" si="8"/>
        <v>44.694708276797826</v>
      </c>
      <c r="E18" s="77">
        <f t="shared" si="8"/>
        <v>37.008551605442911</v>
      </c>
      <c r="F18" s="77">
        <f t="shared" si="8"/>
        <v>46.493162770180852</v>
      </c>
      <c r="G18" s="77">
        <f t="shared" si="8"/>
        <v>33.033515365670844</v>
      </c>
      <c r="H18" s="77">
        <f t="shared" si="8"/>
        <v>38.890876565295173</v>
      </c>
      <c r="I18" s="77">
        <f t="shared" si="8"/>
        <v>40.658554044380814</v>
      </c>
    </row>
    <row r="19" spans="1:9" x14ac:dyDescent="0.3">
      <c r="A19" t="s">
        <v>3111</v>
      </c>
      <c r="B19">
        <f t="shared" ref="B19:I22" si="9">B8-B30</f>
        <v>12073</v>
      </c>
      <c r="C19">
        <f t="shared" si="9"/>
        <v>1902</v>
      </c>
      <c r="D19">
        <f t="shared" si="9"/>
        <v>3294</v>
      </c>
      <c r="E19">
        <f t="shared" si="9"/>
        <v>6877</v>
      </c>
      <c r="F19">
        <f t="shared" si="9"/>
        <v>1053</v>
      </c>
      <c r="G19">
        <f t="shared" si="9"/>
        <v>3083</v>
      </c>
      <c r="H19">
        <f t="shared" si="9"/>
        <v>2174</v>
      </c>
      <c r="I19">
        <f t="shared" si="9"/>
        <v>567</v>
      </c>
    </row>
    <row r="20" spans="1:9" x14ac:dyDescent="0.3">
      <c r="A20" t="s">
        <v>3112</v>
      </c>
      <c r="B20">
        <f t="shared" si="9"/>
        <v>10617</v>
      </c>
      <c r="C20">
        <f t="shared" si="9"/>
        <v>1810</v>
      </c>
      <c r="D20">
        <f t="shared" si="9"/>
        <v>2839</v>
      </c>
      <c r="E20">
        <f t="shared" si="9"/>
        <v>5968</v>
      </c>
      <c r="F20">
        <f t="shared" si="9"/>
        <v>910</v>
      </c>
      <c r="G20">
        <f t="shared" si="9"/>
        <v>2562</v>
      </c>
      <c r="H20">
        <f t="shared" si="9"/>
        <v>1938</v>
      </c>
      <c r="I20">
        <f t="shared" si="9"/>
        <v>558</v>
      </c>
    </row>
    <row r="21" spans="1:9" x14ac:dyDescent="0.3">
      <c r="A21" t="s">
        <v>3113</v>
      </c>
      <c r="B21">
        <f t="shared" si="9"/>
        <v>2762</v>
      </c>
      <c r="C21">
        <f t="shared" si="9"/>
        <v>591</v>
      </c>
      <c r="D21">
        <f t="shared" si="9"/>
        <v>623</v>
      </c>
      <c r="E21">
        <f t="shared" si="9"/>
        <v>1548</v>
      </c>
      <c r="F21">
        <f t="shared" si="9"/>
        <v>280</v>
      </c>
      <c r="G21">
        <f t="shared" si="9"/>
        <v>706</v>
      </c>
      <c r="H21">
        <f t="shared" si="9"/>
        <v>526</v>
      </c>
      <c r="I21">
        <f t="shared" si="9"/>
        <v>36</v>
      </c>
    </row>
    <row r="22" spans="1:9" x14ac:dyDescent="0.3">
      <c r="A22" t="s">
        <v>3114</v>
      </c>
      <c r="B22">
        <f t="shared" si="9"/>
        <v>1456</v>
      </c>
      <c r="C22">
        <f t="shared" si="9"/>
        <v>92</v>
      </c>
      <c r="D22">
        <f t="shared" si="9"/>
        <v>455</v>
      </c>
      <c r="E22">
        <f t="shared" si="9"/>
        <v>909</v>
      </c>
      <c r="F22">
        <f t="shared" si="9"/>
        <v>143</v>
      </c>
      <c r="G22">
        <f t="shared" si="9"/>
        <v>521</v>
      </c>
      <c r="H22">
        <f t="shared" si="9"/>
        <v>236</v>
      </c>
      <c r="I22">
        <f t="shared" si="9"/>
        <v>9</v>
      </c>
    </row>
    <row r="23" spans="1:9" x14ac:dyDescent="0.3">
      <c r="A23" t="s">
        <v>3115</v>
      </c>
      <c r="B23" s="77">
        <f>B22*100/B19</f>
        <v>12.059968524807422</v>
      </c>
      <c r="C23" s="77">
        <f t="shared" ref="C23:I23" si="10">C22*100/C19</f>
        <v>4.8370136698212409</v>
      </c>
      <c r="D23" s="77">
        <f t="shared" si="10"/>
        <v>13.812993321190042</v>
      </c>
      <c r="E23" s="77">
        <f t="shared" si="10"/>
        <v>13.21797295332267</v>
      </c>
      <c r="F23" s="77">
        <f t="shared" si="10"/>
        <v>13.580246913580247</v>
      </c>
      <c r="G23" s="77">
        <f t="shared" si="10"/>
        <v>16.89912422964645</v>
      </c>
      <c r="H23" s="77">
        <f t="shared" si="10"/>
        <v>10.855565777368906</v>
      </c>
      <c r="I23" s="77">
        <f t="shared" si="10"/>
        <v>1.5873015873015872</v>
      </c>
    </row>
    <row r="24" spans="1:9" x14ac:dyDescent="0.3">
      <c r="A24" t="s">
        <v>3116</v>
      </c>
      <c r="B24">
        <f t="shared" ref="B24:I25" si="11">B13-B35</f>
        <v>17476</v>
      </c>
      <c r="C24">
        <f t="shared" si="11"/>
        <v>1718</v>
      </c>
      <c r="D24">
        <f t="shared" si="11"/>
        <v>3776</v>
      </c>
      <c r="E24">
        <f t="shared" si="11"/>
        <v>11982</v>
      </c>
      <c r="F24">
        <f t="shared" si="11"/>
        <v>1213</v>
      </c>
      <c r="G24">
        <f t="shared" si="11"/>
        <v>6524</v>
      </c>
      <c r="H24">
        <f t="shared" si="11"/>
        <v>3416</v>
      </c>
      <c r="I24">
        <f t="shared" si="11"/>
        <v>829</v>
      </c>
    </row>
    <row r="25" spans="1:9" x14ac:dyDescent="0.3">
      <c r="A25" t="s">
        <v>3117</v>
      </c>
      <c r="B25">
        <f t="shared" si="11"/>
        <v>7518</v>
      </c>
      <c r="C25">
        <f t="shared" si="11"/>
        <v>872</v>
      </c>
      <c r="D25">
        <f t="shared" si="11"/>
        <v>1303</v>
      </c>
      <c r="E25">
        <f t="shared" si="11"/>
        <v>5343</v>
      </c>
      <c r="F25">
        <f t="shared" si="11"/>
        <v>204</v>
      </c>
      <c r="G25">
        <f t="shared" si="11"/>
        <v>2387</v>
      </c>
      <c r="H25">
        <f t="shared" si="11"/>
        <v>2126</v>
      </c>
      <c r="I25">
        <f t="shared" si="11"/>
        <v>626</v>
      </c>
    </row>
    <row r="27" spans="1:9" x14ac:dyDescent="0.3">
      <c r="A27" t="s">
        <v>3119</v>
      </c>
      <c r="B27">
        <f>C27+D27+E27</f>
        <v>29642</v>
      </c>
      <c r="C27">
        <v>3344</v>
      </c>
      <c r="D27">
        <v>7289</v>
      </c>
      <c r="E27">
        <f>SUM(F27:I27)</f>
        <v>19009</v>
      </c>
      <c r="F27">
        <v>2248</v>
      </c>
      <c r="G27">
        <v>9859</v>
      </c>
      <c r="H27">
        <v>5569</v>
      </c>
      <c r="I27">
        <v>1333</v>
      </c>
    </row>
    <row r="28" spans="1:9" x14ac:dyDescent="0.3">
      <c r="A28" t="s">
        <v>3109</v>
      </c>
      <c r="B28">
        <f>C28+D28+E28</f>
        <v>5020</v>
      </c>
      <c r="C28">
        <v>992</v>
      </c>
      <c r="D28">
        <v>1111</v>
      </c>
      <c r="E28">
        <f t="shared" ref="E28:E36" si="12">SUM(F28:I28)</f>
        <v>2917</v>
      </c>
      <c r="F28">
        <v>416</v>
      </c>
      <c r="G28">
        <v>1447</v>
      </c>
      <c r="H28">
        <v>933</v>
      </c>
      <c r="I28">
        <v>121</v>
      </c>
    </row>
    <row r="29" spans="1:9" x14ac:dyDescent="0.3">
      <c r="A29" t="s">
        <v>3110</v>
      </c>
      <c r="B29" s="77">
        <f t="shared" ref="B29:I29" si="13">B28*100/B27</f>
        <v>16.935429458201202</v>
      </c>
      <c r="C29" s="77">
        <f t="shared" si="13"/>
        <v>29.665071770334929</v>
      </c>
      <c r="D29" s="77">
        <f t="shared" si="13"/>
        <v>15.24214569899849</v>
      </c>
      <c r="E29" s="77">
        <f t="shared" si="13"/>
        <v>15.345362722920722</v>
      </c>
      <c r="F29" s="77">
        <f t="shared" si="13"/>
        <v>18.505338078291814</v>
      </c>
      <c r="G29" s="77">
        <f t="shared" si="13"/>
        <v>14.676944923420224</v>
      </c>
      <c r="H29" s="77">
        <f t="shared" si="13"/>
        <v>16.753456634943436</v>
      </c>
      <c r="I29" s="77">
        <f t="shared" si="13"/>
        <v>9.077269317329332</v>
      </c>
    </row>
    <row r="30" spans="1:9" x14ac:dyDescent="0.3">
      <c r="A30" t="s">
        <v>3111</v>
      </c>
      <c r="B30">
        <f t="shared" ref="B30:B36" si="14">C30+D30+E30</f>
        <v>5013</v>
      </c>
      <c r="C30">
        <v>986</v>
      </c>
      <c r="D30">
        <v>1111</v>
      </c>
      <c r="E30">
        <f t="shared" si="12"/>
        <v>2916</v>
      </c>
      <c r="F30">
        <v>416</v>
      </c>
      <c r="G30">
        <v>1446</v>
      </c>
      <c r="H30">
        <v>933</v>
      </c>
      <c r="I30">
        <v>121</v>
      </c>
    </row>
    <row r="31" spans="1:9" x14ac:dyDescent="0.3">
      <c r="A31" t="s">
        <v>3112</v>
      </c>
      <c r="B31">
        <f t="shared" si="14"/>
        <v>3942</v>
      </c>
      <c r="C31">
        <v>935</v>
      </c>
      <c r="D31">
        <v>855</v>
      </c>
      <c r="E31">
        <f t="shared" si="12"/>
        <v>2152</v>
      </c>
      <c r="F31">
        <v>314</v>
      </c>
      <c r="G31">
        <v>1019</v>
      </c>
      <c r="H31">
        <v>719</v>
      </c>
      <c r="I31">
        <v>100</v>
      </c>
    </row>
    <row r="32" spans="1:9" x14ac:dyDescent="0.3">
      <c r="A32" t="s">
        <v>3113</v>
      </c>
      <c r="B32">
        <f t="shared" si="14"/>
        <v>967</v>
      </c>
      <c r="C32">
        <v>350</v>
      </c>
      <c r="D32">
        <v>167</v>
      </c>
      <c r="E32">
        <f t="shared" si="12"/>
        <v>450</v>
      </c>
      <c r="F32">
        <v>104</v>
      </c>
      <c r="G32">
        <v>150</v>
      </c>
      <c r="H32">
        <v>185</v>
      </c>
      <c r="I32">
        <v>11</v>
      </c>
    </row>
    <row r="33" spans="1:9" x14ac:dyDescent="0.3">
      <c r="A33" t="s">
        <v>3114</v>
      </c>
      <c r="B33">
        <f t="shared" si="14"/>
        <v>1071</v>
      </c>
      <c r="C33">
        <v>51</v>
      </c>
      <c r="D33">
        <v>256</v>
      </c>
      <c r="E33">
        <f t="shared" si="12"/>
        <v>764</v>
      </c>
      <c r="F33">
        <v>102</v>
      </c>
      <c r="G33">
        <v>427</v>
      </c>
      <c r="H33">
        <v>214</v>
      </c>
      <c r="I33">
        <v>21</v>
      </c>
    </row>
    <row r="34" spans="1:9" x14ac:dyDescent="0.3">
      <c r="A34" t="s">
        <v>3115</v>
      </c>
      <c r="B34" s="77">
        <f t="shared" ref="B34:I34" si="15">B33*100/B30</f>
        <v>21.364452423698385</v>
      </c>
      <c r="C34" s="77">
        <f t="shared" si="15"/>
        <v>5.1724137931034484</v>
      </c>
      <c r="D34" s="77">
        <f t="shared" si="15"/>
        <v>23.042304230423042</v>
      </c>
      <c r="E34" s="77">
        <f t="shared" si="15"/>
        <v>26.200274348422496</v>
      </c>
      <c r="F34" s="77">
        <f t="shared" si="15"/>
        <v>24.51923076923077</v>
      </c>
      <c r="G34" s="77">
        <f t="shared" si="15"/>
        <v>29.529737206085755</v>
      </c>
      <c r="H34" s="77">
        <f t="shared" si="15"/>
        <v>22.936763129689176</v>
      </c>
      <c r="I34" s="77">
        <f t="shared" si="15"/>
        <v>17.355371900826448</v>
      </c>
    </row>
    <row r="35" spans="1:9" x14ac:dyDescent="0.3">
      <c r="A35" t="s">
        <v>3116</v>
      </c>
      <c r="B35">
        <f t="shared" si="14"/>
        <v>24652</v>
      </c>
      <c r="C35">
        <v>2352</v>
      </c>
      <c r="D35">
        <v>6478</v>
      </c>
      <c r="E35">
        <f t="shared" si="12"/>
        <v>15822</v>
      </c>
      <c r="F35">
        <v>1832</v>
      </c>
      <c r="G35">
        <v>8142</v>
      </c>
      <c r="H35">
        <v>4636</v>
      </c>
      <c r="I35">
        <v>1212</v>
      </c>
    </row>
    <row r="36" spans="1:9" x14ac:dyDescent="0.3">
      <c r="A36" t="s">
        <v>3117</v>
      </c>
      <c r="B36">
        <f t="shared" si="14"/>
        <v>6249</v>
      </c>
      <c r="C36">
        <v>1286</v>
      </c>
      <c r="D36">
        <v>1055</v>
      </c>
      <c r="E36">
        <f t="shared" si="12"/>
        <v>3908</v>
      </c>
      <c r="F36">
        <v>276</v>
      </c>
      <c r="G36">
        <v>1921</v>
      </c>
      <c r="H36">
        <v>1689</v>
      </c>
      <c r="I36">
        <v>22</v>
      </c>
    </row>
    <row r="38" spans="1:9" x14ac:dyDescent="0.3">
      <c r="A38" t="s">
        <v>3120</v>
      </c>
    </row>
    <row r="40" spans="1:9" x14ac:dyDescent="0.3">
      <c r="A40" t="s">
        <v>3121</v>
      </c>
      <c r="B40">
        <f>C40+D40+E40</f>
        <v>14559</v>
      </c>
      <c r="C40">
        <f t="shared" ref="C40:D40" si="16">SUM(C41:C46)</f>
        <v>2745</v>
      </c>
      <c r="D40">
        <f t="shared" si="16"/>
        <v>3694</v>
      </c>
      <c r="E40">
        <f>SUM(F40:I40)</f>
        <v>8120</v>
      </c>
      <c r="F40">
        <f>SUM(F41:F46)</f>
        <v>1224</v>
      </c>
      <c r="G40">
        <f t="shared" ref="G40:I40" si="17">SUM(G41:G46)</f>
        <v>3581</v>
      </c>
      <c r="H40">
        <f t="shared" si="17"/>
        <v>2657</v>
      </c>
      <c r="I40">
        <f t="shared" si="17"/>
        <v>658</v>
      </c>
    </row>
    <row r="41" spans="1:9" x14ac:dyDescent="0.3">
      <c r="A41" t="s">
        <v>3122</v>
      </c>
      <c r="B41">
        <f t="shared" ref="B41:B46" si="18">C41+D41+E41</f>
        <v>4888</v>
      </c>
      <c r="C41">
        <v>1016</v>
      </c>
      <c r="D41">
        <v>1631</v>
      </c>
      <c r="E41">
        <f t="shared" ref="E41:E46" si="19">SUM(F41:I41)</f>
        <v>2241</v>
      </c>
      <c r="F41">
        <v>288</v>
      </c>
      <c r="G41">
        <v>1043</v>
      </c>
      <c r="H41">
        <v>808</v>
      </c>
      <c r="I41">
        <v>102</v>
      </c>
    </row>
    <row r="42" spans="1:9" x14ac:dyDescent="0.3">
      <c r="A42" t="s">
        <v>3123</v>
      </c>
      <c r="B42">
        <f t="shared" si="18"/>
        <v>840</v>
      </c>
      <c r="C42">
        <v>114</v>
      </c>
      <c r="D42">
        <v>208</v>
      </c>
      <c r="E42">
        <f t="shared" si="19"/>
        <v>518</v>
      </c>
      <c r="F42">
        <v>130</v>
      </c>
      <c r="G42">
        <v>247</v>
      </c>
      <c r="H42">
        <v>127</v>
      </c>
      <c r="I42">
        <v>14</v>
      </c>
    </row>
    <row r="43" spans="1:9" x14ac:dyDescent="0.3">
      <c r="A43" t="s">
        <v>3124</v>
      </c>
      <c r="B43">
        <f t="shared" si="18"/>
        <v>7579</v>
      </c>
      <c r="C43">
        <v>1449</v>
      </c>
      <c r="D43">
        <v>1601</v>
      </c>
      <c r="E43">
        <f t="shared" si="19"/>
        <v>4529</v>
      </c>
      <c r="F43">
        <v>701</v>
      </c>
      <c r="G43">
        <v>1834</v>
      </c>
      <c r="H43">
        <v>1475</v>
      </c>
      <c r="I43">
        <v>519</v>
      </c>
    </row>
    <row r="44" spans="1:9" x14ac:dyDescent="0.3">
      <c r="A44" t="s">
        <v>3125</v>
      </c>
      <c r="B44">
        <f t="shared" si="18"/>
        <v>493</v>
      </c>
      <c r="C44">
        <v>86</v>
      </c>
      <c r="D44">
        <v>144</v>
      </c>
      <c r="E44">
        <f t="shared" si="19"/>
        <v>263</v>
      </c>
      <c r="F44">
        <v>40</v>
      </c>
      <c r="G44">
        <v>61</v>
      </c>
      <c r="H44">
        <v>151</v>
      </c>
      <c r="I44">
        <v>11</v>
      </c>
    </row>
    <row r="45" spans="1:9" x14ac:dyDescent="0.3">
      <c r="A45" t="s">
        <v>3126</v>
      </c>
      <c r="B45">
        <f t="shared" si="18"/>
        <v>26</v>
      </c>
      <c r="C45">
        <v>0</v>
      </c>
      <c r="D45">
        <v>12</v>
      </c>
      <c r="E45">
        <f t="shared" si="19"/>
        <v>14</v>
      </c>
      <c r="F45">
        <v>0</v>
      </c>
      <c r="G45">
        <v>2</v>
      </c>
      <c r="H45">
        <v>6</v>
      </c>
      <c r="I45">
        <v>6</v>
      </c>
    </row>
    <row r="46" spans="1:9" x14ac:dyDescent="0.3">
      <c r="A46" t="s">
        <v>3127</v>
      </c>
      <c r="B46">
        <f t="shared" si="18"/>
        <v>733</v>
      </c>
      <c r="C46">
        <v>80</v>
      </c>
      <c r="D46">
        <v>98</v>
      </c>
      <c r="E46">
        <f t="shared" si="19"/>
        <v>555</v>
      </c>
      <c r="F46">
        <v>65</v>
      </c>
      <c r="G46">
        <v>394</v>
      </c>
      <c r="H46">
        <v>90</v>
      </c>
      <c r="I46">
        <v>6</v>
      </c>
    </row>
    <row r="48" spans="1:9" x14ac:dyDescent="0.3">
      <c r="A48" t="s">
        <v>3128</v>
      </c>
      <c r="B48">
        <f>B40-B56</f>
        <v>10662</v>
      </c>
      <c r="C48">
        <f t="shared" ref="C48:I48" si="20">C40-C56</f>
        <v>2155</v>
      </c>
      <c r="D48">
        <f t="shared" si="20"/>
        <v>2839</v>
      </c>
      <c r="E48">
        <f t="shared" si="20"/>
        <v>5668</v>
      </c>
      <c r="F48">
        <f t="shared" si="20"/>
        <v>910</v>
      </c>
      <c r="G48">
        <f t="shared" si="20"/>
        <v>2562</v>
      </c>
      <c r="H48">
        <f t="shared" si="20"/>
        <v>1638</v>
      </c>
      <c r="I48">
        <f t="shared" si="20"/>
        <v>558</v>
      </c>
    </row>
    <row r="49" spans="1:9" x14ac:dyDescent="0.3">
      <c r="A49" t="s">
        <v>3122</v>
      </c>
      <c r="B49">
        <f t="shared" ref="B49:I54" si="21">B41-B57</f>
        <v>3451</v>
      </c>
      <c r="C49">
        <f t="shared" si="21"/>
        <v>978</v>
      </c>
      <c r="D49">
        <f t="shared" si="21"/>
        <v>1212</v>
      </c>
      <c r="E49">
        <f t="shared" si="21"/>
        <v>1261</v>
      </c>
      <c r="F49">
        <f t="shared" si="21"/>
        <v>207</v>
      </c>
      <c r="G49">
        <f t="shared" si="21"/>
        <v>708</v>
      </c>
      <c r="H49">
        <f t="shared" si="21"/>
        <v>262</v>
      </c>
      <c r="I49">
        <f t="shared" si="21"/>
        <v>84</v>
      </c>
    </row>
    <row r="50" spans="1:9" x14ac:dyDescent="0.3">
      <c r="A50" t="s">
        <v>3123</v>
      </c>
      <c r="B50">
        <f t="shared" si="21"/>
        <v>638</v>
      </c>
      <c r="C50">
        <f t="shared" si="21"/>
        <v>82</v>
      </c>
      <c r="D50">
        <f t="shared" si="21"/>
        <v>176</v>
      </c>
      <c r="E50">
        <f t="shared" si="21"/>
        <v>380</v>
      </c>
      <c r="F50">
        <f t="shared" si="21"/>
        <v>96</v>
      </c>
      <c r="G50">
        <f t="shared" si="21"/>
        <v>178</v>
      </c>
      <c r="H50">
        <f t="shared" si="21"/>
        <v>93</v>
      </c>
      <c r="I50">
        <f t="shared" si="21"/>
        <v>13</v>
      </c>
    </row>
    <row r="51" spans="1:9" x14ac:dyDescent="0.3">
      <c r="A51" t="s">
        <v>3124</v>
      </c>
      <c r="B51">
        <f t="shared" si="21"/>
        <v>5849</v>
      </c>
      <c r="C51">
        <f t="shared" si="21"/>
        <v>988</v>
      </c>
      <c r="D51">
        <f t="shared" si="21"/>
        <v>1281</v>
      </c>
      <c r="E51">
        <f t="shared" si="21"/>
        <v>3580</v>
      </c>
      <c r="F51">
        <f t="shared" si="21"/>
        <v>556</v>
      </c>
      <c r="G51">
        <f t="shared" si="21"/>
        <v>1435</v>
      </c>
      <c r="H51">
        <f t="shared" si="21"/>
        <v>1142</v>
      </c>
      <c r="I51">
        <f t="shared" si="21"/>
        <v>447</v>
      </c>
    </row>
    <row r="52" spans="1:9" x14ac:dyDescent="0.3">
      <c r="A52" t="s">
        <v>3125</v>
      </c>
      <c r="B52">
        <f t="shared" si="21"/>
        <v>346</v>
      </c>
      <c r="C52">
        <f t="shared" si="21"/>
        <v>76</v>
      </c>
      <c r="D52">
        <f t="shared" si="21"/>
        <v>107</v>
      </c>
      <c r="E52">
        <f t="shared" si="21"/>
        <v>163</v>
      </c>
      <c r="F52">
        <f t="shared" si="21"/>
        <v>24</v>
      </c>
      <c r="G52">
        <f t="shared" si="21"/>
        <v>36</v>
      </c>
      <c r="H52">
        <f t="shared" si="21"/>
        <v>97</v>
      </c>
      <c r="I52">
        <f t="shared" si="21"/>
        <v>6</v>
      </c>
    </row>
    <row r="53" spans="1:9" x14ac:dyDescent="0.3">
      <c r="A53" t="s">
        <v>3126</v>
      </c>
      <c r="B53">
        <f t="shared" si="21"/>
        <v>11</v>
      </c>
      <c r="C53">
        <f t="shared" si="21"/>
        <v>0</v>
      </c>
      <c r="D53">
        <f t="shared" si="21"/>
        <v>4</v>
      </c>
      <c r="E53">
        <f t="shared" si="21"/>
        <v>7</v>
      </c>
      <c r="F53">
        <f t="shared" si="21"/>
        <v>0</v>
      </c>
      <c r="G53">
        <f t="shared" si="21"/>
        <v>1</v>
      </c>
      <c r="H53">
        <f t="shared" si="21"/>
        <v>4</v>
      </c>
      <c r="I53">
        <f t="shared" si="21"/>
        <v>2</v>
      </c>
    </row>
    <row r="54" spans="1:9" x14ac:dyDescent="0.3">
      <c r="A54" t="s">
        <v>3127</v>
      </c>
      <c r="B54">
        <f t="shared" si="21"/>
        <v>367</v>
      </c>
      <c r="C54">
        <f t="shared" si="21"/>
        <v>31</v>
      </c>
      <c r="D54">
        <f t="shared" si="21"/>
        <v>59</v>
      </c>
      <c r="E54">
        <f t="shared" si="21"/>
        <v>277</v>
      </c>
      <c r="F54">
        <f t="shared" si="21"/>
        <v>27</v>
      </c>
      <c r="G54">
        <f t="shared" si="21"/>
        <v>204</v>
      </c>
      <c r="H54">
        <f t="shared" si="21"/>
        <v>40</v>
      </c>
      <c r="I54">
        <f t="shared" si="21"/>
        <v>6</v>
      </c>
    </row>
    <row r="56" spans="1:9" x14ac:dyDescent="0.3">
      <c r="A56" t="s">
        <v>3129</v>
      </c>
      <c r="B56">
        <f>C56+D56+E56</f>
        <v>3897</v>
      </c>
      <c r="C56">
        <f t="shared" ref="C56" si="22">SUM(C57:C62)</f>
        <v>590</v>
      </c>
      <c r="D56">
        <f t="shared" ref="D56" si="23">SUM(D57:D62)</f>
        <v>855</v>
      </c>
      <c r="E56">
        <f>SUM(F56:I56)</f>
        <v>2452</v>
      </c>
      <c r="F56">
        <f>SUM(F57:F62)</f>
        <v>314</v>
      </c>
      <c r="G56">
        <f t="shared" ref="G56:I56" si="24">SUM(G57:G62)</f>
        <v>1019</v>
      </c>
      <c r="H56">
        <f t="shared" si="24"/>
        <v>1019</v>
      </c>
      <c r="I56">
        <f t="shared" si="24"/>
        <v>100</v>
      </c>
    </row>
    <row r="57" spans="1:9" x14ac:dyDescent="0.3">
      <c r="A57" t="s">
        <v>3122</v>
      </c>
      <c r="B57">
        <f t="shared" ref="B57:B62" si="25">C57+D57+E57</f>
        <v>1437</v>
      </c>
      <c r="C57">
        <v>38</v>
      </c>
      <c r="D57">
        <v>419</v>
      </c>
      <c r="E57">
        <f t="shared" ref="E57:E62" si="26">SUM(F57:I57)</f>
        <v>980</v>
      </c>
      <c r="F57">
        <v>81</v>
      </c>
      <c r="G57">
        <v>335</v>
      </c>
      <c r="H57">
        <v>546</v>
      </c>
      <c r="I57">
        <v>18</v>
      </c>
    </row>
    <row r="58" spans="1:9" x14ac:dyDescent="0.3">
      <c r="A58" t="s">
        <v>3123</v>
      </c>
      <c r="B58">
        <f t="shared" si="25"/>
        <v>202</v>
      </c>
      <c r="C58">
        <v>32</v>
      </c>
      <c r="D58">
        <v>32</v>
      </c>
      <c r="E58">
        <f t="shared" si="26"/>
        <v>138</v>
      </c>
      <c r="F58">
        <v>34</v>
      </c>
      <c r="G58">
        <v>69</v>
      </c>
      <c r="H58">
        <v>34</v>
      </c>
      <c r="I58">
        <v>1</v>
      </c>
    </row>
    <row r="59" spans="1:9" x14ac:dyDescent="0.3">
      <c r="A59" t="s">
        <v>3124</v>
      </c>
      <c r="B59">
        <f t="shared" si="25"/>
        <v>1730</v>
      </c>
      <c r="C59">
        <v>461</v>
      </c>
      <c r="D59">
        <v>320</v>
      </c>
      <c r="E59">
        <f t="shared" si="26"/>
        <v>949</v>
      </c>
      <c r="F59">
        <v>145</v>
      </c>
      <c r="G59">
        <v>399</v>
      </c>
      <c r="H59">
        <v>333</v>
      </c>
      <c r="I59">
        <v>72</v>
      </c>
    </row>
    <row r="60" spans="1:9" x14ac:dyDescent="0.3">
      <c r="A60" t="s">
        <v>3125</v>
      </c>
      <c r="B60">
        <f t="shared" si="25"/>
        <v>147</v>
      </c>
      <c r="C60">
        <v>10</v>
      </c>
      <c r="D60">
        <v>37</v>
      </c>
      <c r="E60">
        <f t="shared" si="26"/>
        <v>100</v>
      </c>
      <c r="F60">
        <v>16</v>
      </c>
      <c r="G60">
        <v>25</v>
      </c>
      <c r="H60">
        <v>54</v>
      </c>
      <c r="I60">
        <v>5</v>
      </c>
    </row>
    <row r="61" spans="1:9" x14ac:dyDescent="0.3">
      <c r="A61" t="s">
        <v>3126</v>
      </c>
      <c r="B61">
        <f t="shared" si="25"/>
        <v>15</v>
      </c>
      <c r="C61">
        <v>0</v>
      </c>
      <c r="D61">
        <v>8</v>
      </c>
      <c r="E61">
        <f t="shared" si="26"/>
        <v>7</v>
      </c>
      <c r="F61">
        <v>0</v>
      </c>
      <c r="G61">
        <v>1</v>
      </c>
      <c r="H61">
        <v>2</v>
      </c>
      <c r="I61">
        <v>4</v>
      </c>
    </row>
    <row r="62" spans="1:9" x14ac:dyDescent="0.3">
      <c r="A62" t="s">
        <v>3127</v>
      </c>
      <c r="B62">
        <f t="shared" si="25"/>
        <v>366</v>
      </c>
      <c r="C62">
        <v>49</v>
      </c>
      <c r="D62">
        <v>39</v>
      </c>
      <c r="E62">
        <f t="shared" si="26"/>
        <v>278</v>
      </c>
      <c r="F62">
        <v>38</v>
      </c>
      <c r="G62">
        <v>190</v>
      </c>
      <c r="H62">
        <v>50</v>
      </c>
      <c r="I62">
        <v>0</v>
      </c>
    </row>
    <row r="64" spans="1:9" x14ac:dyDescent="0.3">
      <c r="A64" t="s">
        <v>846</v>
      </c>
    </row>
    <row r="66" spans="1:9" x14ac:dyDescent="0.3">
      <c r="A66" t="s">
        <v>3130</v>
      </c>
      <c r="B66">
        <f>C66+D66+E66</f>
        <v>14559</v>
      </c>
      <c r="C66">
        <f t="shared" ref="C66:D66" si="27">C67+C70+C74+C78+C79+C80+C84</f>
        <v>2745</v>
      </c>
      <c r="D66">
        <f t="shared" si="27"/>
        <v>3694</v>
      </c>
      <c r="E66">
        <f>SUM(F66:I66)</f>
        <v>8120</v>
      </c>
      <c r="F66">
        <f>F67+F70+F74+F78+F79+F80+F84</f>
        <v>1224</v>
      </c>
      <c r="G66">
        <f t="shared" ref="G66:I66" si="28">G67+G70+G74+G78+G79+G80+G84</f>
        <v>3581</v>
      </c>
      <c r="H66">
        <f t="shared" si="28"/>
        <v>2657</v>
      </c>
      <c r="I66">
        <f t="shared" si="28"/>
        <v>658</v>
      </c>
    </row>
    <row r="67" spans="1:9" x14ac:dyDescent="0.3">
      <c r="A67" t="s">
        <v>3131</v>
      </c>
      <c r="B67">
        <f t="shared" ref="B67:B84" si="29">C67+D67+E67</f>
        <v>3929</v>
      </c>
      <c r="C67">
        <v>653</v>
      </c>
      <c r="D67">
        <v>858</v>
      </c>
      <c r="E67">
        <f t="shared" ref="E67:E84" si="30">SUM(F67:I67)</f>
        <v>2418</v>
      </c>
      <c r="F67">
        <v>385</v>
      </c>
      <c r="G67">
        <v>1011</v>
      </c>
      <c r="H67">
        <v>741</v>
      </c>
      <c r="I67">
        <v>281</v>
      </c>
    </row>
    <row r="68" spans="1:9" x14ac:dyDescent="0.3">
      <c r="A68" t="s">
        <v>3132</v>
      </c>
      <c r="B68">
        <f t="shared" si="29"/>
        <v>1143</v>
      </c>
      <c r="C68">
        <v>189</v>
      </c>
      <c r="D68">
        <v>283</v>
      </c>
      <c r="E68">
        <f t="shared" si="30"/>
        <v>671</v>
      </c>
      <c r="F68">
        <v>125</v>
      </c>
      <c r="G68">
        <v>242</v>
      </c>
      <c r="H68">
        <v>226</v>
      </c>
      <c r="I68">
        <v>78</v>
      </c>
    </row>
    <row r="69" spans="1:9" x14ac:dyDescent="0.3">
      <c r="A69" t="s">
        <v>3133</v>
      </c>
      <c r="B69">
        <f t="shared" si="29"/>
        <v>2786</v>
      </c>
      <c r="C69">
        <v>464</v>
      </c>
      <c r="D69">
        <v>575</v>
      </c>
      <c r="E69">
        <f t="shared" si="30"/>
        <v>1747</v>
      </c>
      <c r="F69">
        <v>260</v>
      </c>
      <c r="G69">
        <v>769</v>
      </c>
      <c r="H69">
        <v>515</v>
      </c>
      <c r="I69">
        <v>203</v>
      </c>
    </row>
    <row r="70" spans="1:9" x14ac:dyDescent="0.3">
      <c r="A70" t="s">
        <v>3134</v>
      </c>
      <c r="B70">
        <f t="shared" si="29"/>
        <v>3032</v>
      </c>
      <c r="C70">
        <v>653</v>
      </c>
      <c r="D70">
        <v>720</v>
      </c>
      <c r="E70">
        <f t="shared" si="30"/>
        <v>1659</v>
      </c>
      <c r="F70">
        <v>300</v>
      </c>
      <c r="G70">
        <v>627</v>
      </c>
      <c r="H70">
        <v>587</v>
      </c>
      <c r="I70">
        <v>145</v>
      </c>
    </row>
    <row r="71" spans="1:9" x14ac:dyDescent="0.3">
      <c r="A71" t="s">
        <v>3135</v>
      </c>
      <c r="B71">
        <f t="shared" si="29"/>
        <v>521</v>
      </c>
      <c r="C71">
        <v>123</v>
      </c>
      <c r="D71">
        <v>109</v>
      </c>
      <c r="E71">
        <f t="shared" si="30"/>
        <v>289</v>
      </c>
      <c r="F71">
        <v>77</v>
      </c>
      <c r="G71">
        <v>79</v>
      </c>
      <c r="H71">
        <v>92</v>
      </c>
      <c r="I71">
        <v>41</v>
      </c>
    </row>
    <row r="72" spans="1:9" x14ac:dyDescent="0.3">
      <c r="A72" t="s">
        <v>3136</v>
      </c>
      <c r="B72">
        <f t="shared" si="29"/>
        <v>841</v>
      </c>
      <c r="C72">
        <v>185</v>
      </c>
      <c r="D72">
        <v>225</v>
      </c>
      <c r="E72">
        <f t="shared" si="30"/>
        <v>431</v>
      </c>
      <c r="F72">
        <v>72</v>
      </c>
      <c r="G72">
        <v>174</v>
      </c>
      <c r="H72">
        <v>162</v>
      </c>
      <c r="I72">
        <v>23</v>
      </c>
    </row>
    <row r="73" spans="1:9" x14ac:dyDescent="0.3">
      <c r="A73" t="s">
        <v>3137</v>
      </c>
      <c r="B73">
        <f t="shared" si="29"/>
        <v>4670</v>
      </c>
      <c r="C73">
        <v>345</v>
      </c>
      <c r="D73">
        <v>386</v>
      </c>
      <c r="E73">
        <f t="shared" si="30"/>
        <v>3939</v>
      </c>
      <c r="F73">
        <v>151</v>
      </c>
      <c r="G73">
        <v>3374</v>
      </c>
      <c r="H73">
        <v>333</v>
      </c>
      <c r="I73">
        <v>81</v>
      </c>
    </row>
    <row r="74" spans="1:9" x14ac:dyDescent="0.3">
      <c r="A74" t="s">
        <v>3138</v>
      </c>
      <c r="B74">
        <f t="shared" si="29"/>
        <v>2587</v>
      </c>
      <c r="C74">
        <v>430</v>
      </c>
      <c r="D74">
        <v>741</v>
      </c>
      <c r="E74">
        <f t="shared" si="30"/>
        <v>1416</v>
      </c>
      <c r="F74">
        <v>169</v>
      </c>
      <c r="G74">
        <v>741</v>
      </c>
      <c r="H74">
        <v>411</v>
      </c>
      <c r="I74">
        <v>95</v>
      </c>
    </row>
    <row r="75" spans="1:9" x14ac:dyDescent="0.3">
      <c r="A75" t="s">
        <v>3139</v>
      </c>
      <c r="B75">
        <f t="shared" si="29"/>
        <v>55</v>
      </c>
      <c r="C75">
        <v>17</v>
      </c>
      <c r="D75">
        <v>11</v>
      </c>
      <c r="E75">
        <f t="shared" si="30"/>
        <v>27</v>
      </c>
      <c r="F75">
        <v>4</v>
      </c>
      <c r="G75">
        <v>5</v>
      </c>
      <c r="H75">
        <v>18</v>
      </c>
      <c r="I75">
        <v>0</v>
      </c>
    </row>
    <row r="76" spans="1:9" x14ac:dyDescent="0.3">
      <c r="A76" t="s">
        <v>3140</v>
      </c>
      <c r="B76">
        <f t="shared" si="29"/>
        <v>609</v>
      </c>
      <c r="C76">
        <v>91</v>
      </c>
      <c r="D76">
        <v>142</v>
      </c>
      <c r="E76">
        <f t="shared" si="30"/>
        <v>376</v>
      </c>
      <c r="F76">
        <v>46</v>
      </c>
      <c r="G76">
        <v>210</v>
      </c>
      <c r="H76">
        <v>86</v>
      </c>
      <c r="I76">
        <v>34</v>
      </c>
    </row>
    <row r="77" spans="1:9" x14ac:dyDescent="0.3">
      <c r="A77" t="s">
        <v>3141</v>
      </c>
      <c r="B77">
        <f t="shared" si="29"/>
        <v>1923</v>
      </c>
      <c r="C77">
        <v>322</v>
      </c>
      <c r="D77">
        <v>588</v>
      </c>
      <c r="E77">
        <f t="shared" si="30"/>
        <v>1013</v>
      </c>
      <c r="F77">
        <v>119</v>
      </c>
      <c r="G77">
        <v>526</v>
      </c>
      <c r="H77">
        <v>307</v>
      </c>
      <c r="I77">
        <v>61</v>
      </c>
    </row>
    <row r="78" spans="1:9" x14ac:dyDescent="0.3">
      <c r="A78" t="s">
        <v>3142</v>
      </c>
      <c r="B78">
        <f t="shared" si="29"/>
        <v>341</v>
      </c>
      <c r="C78">
        <v>65</v>
      </c>
      <c r="D78">
        <v>84</v>
      </c>
      <c r="E78">
        <f t="shared" si="30"/>
        <v>192</v>
      </c>
      <c r="F78">
        <v>18</v>
      </c>
      <c r="G78">
        <v>47</v>
      </c>
      <c r="H78">
        <v>109</v>
      </c>
      <c r="I78">
        <v>18</v>
      </c>
    </row>
    <row r="79" spans="1:9" x14ac:dyDescent="0.3">
      <c r="A79" t="s">
        <v>3143</v>
      </c>
      <c r="B79">
        <f t="shared" si="29"/>
        <v>1908</v>
      </c>
      <c r="C79">
        <v>423</v>
      </c>
      <c r="D79">
        <v>553</v>
      </c>
      <c r="E79">
        <f t="shared" si="30"/>
        <v>932</v>
      </c>
      <c r="F79">
        <v>177</v>
      </c>
      <c r="G79">
        <v>345</v>
      </c>
      <c r="H79">
        <v>365</v>
      </c>
      <c r="I79">
        <v>45</v>
      </c>
    </row>
    <row r="80" spans="1:9" x14ac:dyDescent="0.3">
      <c r="A80" t="s">
        <v>3144</v>
      </c>
      <c r="B80">
        <f t="shared" si="29"/>
        <v>2029</v>
      </c>
      <c r="C80">
        <v>441</v>
      </c>
      <c r="D80">
        <v>640</v>
      </c>
      <c r="E80">
        <f t="shared" si="30"/>
        <v>948</v>
      </c>
      <c r="F80">
        <v>110</v>
      </c>
      <c r="G80">
        <v>416</v>
      </c>
      <c r="H80">
        <v>354</v>
      </c>
      <c r="I80">
        <v>68</v>
      </c>
    </row>
    <row r="81" spans="1:9" x14ac:dyDescent="0.3">
      <c r="A81" t="s">
        <v>3145</v>
      </c>
      <c r="B81">
        <f t="shared" si="29"/>
        <v>329</v>
      </c>
      <c r="C81">
        <v>43</v>
      </c>
      <c r="D81">
        <v>147</v>
      </c>
      <c r="E81">
        <f t="shared" si="30"/>
        <v>139</v>
      </c>
      <c r="F81">
        <v>13</v>
      </c>
      <c r="G81">
        <v>38</v>
      </c>
      <c r="H81">
        <v>75</v>
      </c>
      <c r="I81">
        <v>13</v>
      </c>
    </row>
    <row r="82" spans="1:9" x14ac:dyDescent="0.3">
      <c r="A82" t="s">
        <v>3146</v>
      </c>
      <c r="B82">
        <f t="shared" si="29"/>
        <v>968</v>
      </c>
      <c r="C82">
        <v>181</v>
      </c>
      <c r="D82">
        <v>325</v>
      </c>
      <c r="E82">
        <f t="shared" si="30"/>
        <v>462</v>
      </c>
      <c r="F82">
        <v>50</v>
      </c>
      <c r="G82">
        <v>209</v>
      </c>
      <c r="H82">
        <v>167</v>
      </c>
      <c r="I82">
        <v>36</v>
      </c>
    </row>
    <row r="83" spans="1:9" x14ac:dyDescent="0.3">
      <c r="A83" t="s">
        <v>3147</v>
      </c>
      <c r="B83">
        <f t="shared" si="29"/>
        <v>732</v>
      </c>
      <c r="C83">
        <v>217</v>
      </c>
      <c r="D83">
        <v>168</v>
      </c>
      <c r="E83">
        <f t="shared" si="30"/>
        <v>347</v>
      </c>
      <c r="F83">
        <v>47</v>
      </c>
      <c r="G83">
        <v>169</v>
      </c>
      <c r="H83">
        <v>112</v>
      </c>
      <c r="I83">
        <v>19</v>
      </c>
    </row>
    <row r="84" spans="1:9" x14ac:dyDescent="0.3">
      <c r="A84" t="s">
        <v>3127</v>
      </c>
      <c r="B84">
        <f t="shared" si="29"/>
        <v>733</v>
      </c>
      <c r="C84">
        <v>80</v>
      </c>
      <c r="D84">
        <v>98</v>
      </c>
      <c r="E84">
        <f t="shared" si="30"/>
        <v>555</v>
      </c>
      <c r="F84">
        <v>65</v>
      </c>
      <c r="G84">
        <v>394</v>
      </c>
      <c r="H84">
        <v>90</v>
      </c>
      <c r="I84">
        <v>6</v>
      </c>
    </row>
    <row r="86" spans="1:9" x14ac:dyDescent="0.3">
      <c r="A86" t="s">
        <v>3148</v>
      </c>
      <c r="B86">
        <f>B66-B106</f>
        <v>10614</v>
      </c>
      <c r="C86">
        <f t="shared" ref="C86:I86" si="31">C66-C106</f>
        <v>1810</v>
      </c>
      <c r="D86">
        <f t="shared" si="31"/>
        <v>2839</v>
      </c>
      <c r="E86">
        <f t="shared" si="31"/>
        <v>5965</v>
      </c>
      <c r="F86">
        <f t="shared" si="31"/>
        <v>910</v>
      </c>
      <c r="G86">
        <f t="shared" si="31"/>
        <v>2562</v>
      </c>
      <c r="H86">
        <f t="shared" si="31"/>
        <v>1938</v>
      </c>
      <c r="I86">
        <f t="shared" si="31"/>
        <v>555</v>
      </c>
    </row>
    <row r="87" spans="1:9" x14ac:dyDescent="0.3">
      <c r="A87" t="s">
        <v>3131</v>
      </c>
      <c r="B87">
        <f t="shared" ref="B87:I102" si="32">B67-B107</f>
        <v>2992</v>
      </c>
      <c r="C87">
        <f t="shared" si="32"/>
        <v>410</v>
      </c>
      <c r="D87">
        <f t="shared" si="32"/>
        <v>652</v>
      </c>
      <c r="E87">
        <f t="shared" si="32"/>
        <v>1930</v>
      </c>
      <c r="F87">
        <f t="shared" si="32"/>
        <v>307</v>
      </c>
      <c r="G87">
        <f t="shared" si="32"/>
        <v>789</v>
      </c>
      <c r="H87">
        <f t="shared" si="32"/>
        <v>579</v>
      </c>
      <c r="I87">
        <f t="shared" si="32"/>
        <v>255</v>
      </c>
    </row>
    <row r="88" spans="1:9" x14ac:dyDescent="0.3">
      <c r="A88" t="s">
        <v>3132</v>
      </c>
      <c r="B88">
        <f t="shared" si="32"/>
        <v>1011</v>
      </c>
      <c r="C88">
        <f t="shared" si="32"/>
        <v>158</v>
      </c>
      <c r="D88">
        <f t="shared" si="32"/>
        <v>252</v>
      </c>
      <c r="E88">
        <f t="shared" si="32"/>
        <v>601</v>
      </c>
      <c r="F88">
        <f t="shared" si="32"/>
        <v>111</v>
      </c>
      <c r="G88">
        <f t="shared" si="32"/>
        <v>215</v>
      </c>
      <c r="H88">
        <f t="shared" si="32"/>
        <v>200</v>
      </c>
      <c r="I88">
        <f t="shared" si="32"/>
        <v>75</v>
      </c>
    </row>
    <row r="89" spans="1:9" x14ac:dyDescent="0.3">
      <c r="A89" t="s">
        <v>3133</v>
      </c>
      <c r="B89">
        <f t="shared" si="32"/>
        <v>1981</v>
      </c>
      <c r="C89">
        <f t="shared" si="32"/>
        <v>252</v>
      </c>
      <c r="D89">
        <f t="shared" si="32"/>
        <v>400</v>
      </c>
      <c r="E89">
        <f t="shared" si="32"/>
        <v>1329</v>
      </c>
      <c r="F89">
        <f t="shared" si="32"/>
        <v>196</v>
      </c>
      <c r="G89">
        <f t="shared" si="32"/>
        <v>574</v>
      </c>
      <c r="H89">
        <f t="shared" si="32"/>
        <v>379</v>
      </c>
      <c r="I89">
        <f t="shared" si="32"/>
        <v>180</v>
      </c>
    </row>
    <row r="90" spans="1:9" x14ac:dyDescent="0.3">
      <c r="A90" t="s">
        <v>3134</v>
      </c>
      <c r="B90">
        <f t="shared" si="32"/>
        <v>1615</v>
      </c>
      <c r="C90">
        <f t="shared" si="32"/>
        <v>278</v>
      </c>
      <c r="D90">
        <f t="shared" si="32"/>
        <v>432</v>
      </c>
      <c r="E90">
        <f t="shared" si="32"/>
        <v>905</v>
      </c>
      <c r="F90">
        <f t="shared" si="32"/>
        <v>189</v>
      </c>
      <c r="G90">
        <f t="shared" si="32"/>
        <v>304</v>
      </c>
      <c r="H90">
        <f t="shared" si="32"/>
        <v>314</v>
      </c>
      <c r="I90">
        <f t="shared" si="32"/>
        <v>98</v>
      </c>
    </row>
    <row r="91" spans="1:9" x14ac:dyDescent="0.3">
      <c r="A91" t="s">
        <v>3135</v>
      </c>
      <c r="B91">
        <f t="shared" si="32"/>
        <v>397</v>
      </c>
      <c r="C91">
        <f t="shared" si="32"/>
        <v>94</v>
      </c>
      <c r="D91">
        <f t="shared" si="32"/>
        <v>79</v>
      </c>
      <c r="E91">
        <f t="shared" si="32"/>
        <v>224</v>
      </c>
      <c r="F91">
        <f t="shared" si="32"/>
        <v>60</v>
      </c>
      <c r="G91">
        <f t="shared" si="32"/>
        <v>59</v>
      </c>
      <c r="H91">
        <f t="shared" si="32"/>
        <v>73</v>
      </c>
      <c r="I91">
        <f t="shared" si="32"/>
        <v>32</v>
      </c>
    </row>
    <row r="92" spans="1:9" x14ac:dyDescent="0.3">
      <c r="A92" t="s">
        <v>3136</v>
      </c>
      <c r="B92">
        <f t="shared" si="32"/>
        <v>343</v>
      </c>
      <c r="C92">
        <f t="shared" si="32"/>
        <v>58</v>
      </c>
      <c r="D92">
        <f t="shared" si="32"/>
        <v>105</v>
      </c>
      <c r="E92">
        <f t="shared" si="32"/>
        <v>180</v>
      </c>
      <c r="F92">
        <f t="shared" si="32"/>
        <v>40</v>
      </c>
      <c r="G92">
        <f t="shared" si="32"/>
        <v>62</v>
      </c>
      <c r="H92">
        <f t="shared" si="32"/>
        <v>63</v>
      </c>
      <c r="I92">
        <f t="shared" si="32"/>
        <v>15</v>
      </c>
    </row>
    <row r="93" spans="1:9" x14ac:dyDescent="0.3">
      <c r="A93" t="s">
        <v>3137</v>
      </c>
      <c r="B93">
        <f t="shared" si="32"/>
        <v>3875</v>
      </c>
      <c r="C93">
        <f t="shared" si="32"/>
        <v>126</v>
      </c>
      <c r="D93">
        <f t="shared" si="32"/>
        <v>248</v>
      </c>
      <c r="E93">
        <f t="shared" si="32"/>
        <v>3501</v>
      </c>
      <c r="F93">
        <f t="shared" si="32"/>
        <v>89</v>
      </c>
      <c r="G93">
        <f t="shared" si="32"/>
        <v>3183</v>
      </c>
      <c r="H93">
        <f t="shared" si="32"/>
        <v>178</v>
      </c>
      <c r="I93">
        <f t="shared" si="32"/>
        <v>51</v>
      </c>
    </row>
    <row r="94" spans="1:9" x14ac:dyDescent="0.3">
      <c r="A94" t="s">
        <v>3138</v>
      </c>
      <c r="B94">
        <f t="shared" si="32"/>
        <v>1644</v>
      </c>
      <c r="C94">
        <f t="shared" si="32"/>
        <v>242</v>
      </c>
      <c r="D94">
        <f t="shared" si="32"/>
        <v>483</v>
      </c>
      <c r="E94">
        <f t="shared" si="32"/>
        <v>919</v>
      </c>
      <c r="F94">
        <f t="shared" si="32"/>
        <v>96</v>
      </c>
      <c r="G94">
        <f t="shared" si="32"/>
        <v>506</v>
      </c>
      <c r="H94">
        <f t="shared" si="32"/>
        <v>242</v>
      </c>
      <c r="I94">
        <f t="shared" si="32"/>
        <v>75</v>
      </c>
    </row>
    <row r="95" spans="1:9" x14ac:dyDescent="0.3">
      <c r="A95" t="s">
        <v>3139</v>
      </c>
      <c r="B95">
        <f t="shared" si="32"/>
        <v>5</v>
      </c>
      <c r="C95">
        <f t="shared" si="32"/>
        <v>5</v>
      </c>
      <c r="D95">
        <f t="shared" si="32"/>
        <v>0</v>
      </c>
      <c r="E95">
        <f t="shared" si="32"/>
        <v>0</v>
      </c>
      <c r="F95">
        <f t="shared" si="32"/>
        <v>0</v>
      </c>
      <c r="G95">
        <f t="shared" si="32"/>
        <v>0</v>
      </c>
      <c r="H95">
        <f t="shared" si="32"/>
        <v>0</v>
      </c>
      <c r="I95">
        <f t="shared" si="32"/>
        <v>0</v>
      </c>
    </row>
    <row r="96" spans="1:9" x14ac:dyDescent="0.3">
      <c r="A96" t="s">
        <v>3140</v>
      </c>
      <c r="B96">
        <f t="shared" si="32"/>
        <v>592</v>
      </c>
      <c r="C96">
        <f t="shared" si="32"/>
        <v>90</v>
      </c>
      <c r="D96">
        <f t="shared" si="32"/>
        <v>137</v>
      </c>
      <c r="E96">
        <f t="shared" si="32"/>
        <v>365</v>
      </c>
      <c r="F96">
        <f t="shared" si="32"/>
        <v>43</v>
      </c>
      <c r="G96">
        <f t="shared" si="32"/>
        <v>203</v>
      </c>
      <c r="H96">
        <f t="shared" si="32"/>
        <v>85</v>
      </c>
      <c r="I96">
        <f t="shared" si="32"/>
        <v>34</v>
      </c>
    </row>
    <row r="97" spans="1:9" x14ac:dyDescent="0.3">
      <c r="A97" t="s">
        <v>3141</v>
      </c>
      <c r="B97">
        <f t="shared" si="32"/>
        <v>1047</v>
      </c>
      <c r="C97">
        <f t="shared" si="32"/>
        <v>147</v>
      </c>
      <c r="D97">
        <f t="shared" si="32"/>
        <v>346</v>
      </c>
      <c r="E97">
        <f t="shared" si="32"/>
        <v>554</v>
      </c>
      <c r="F97">
        <f t="shared" si="32"/>
        <v>53</v>
      </c>
      <c r="G97">
        <f t="shared" si="32"/>
        <v>303</v>
      </c>
      <c r="H97">
        <f t="shared" si="32"/>
        <v>157</v>
      </c>
      <c r="I97">
        <f t="shared" si="32"/>
        <v>41</v>
      </c>
    </row>
    <row r="98" spans="1:9" x14ac:dyDescent="0.3">
      <c r="A98" t="s">
        <v>3142</v>
      </c>
      <c r="B98">
        <f t="shared" si="32"/>
        <v>307</v>
      </c>
      <c r="C98">
        <f t="shared" si="32"/>
        <v>55</v>
      </c>
      <c r="D98">
        <f t="shared" si="32"/>
        <v>80</v>
      </c>
      <c r="E98">
        <f t="shared" si="32"/>
        <v>172</v>
      </c>
      <c r="F98">
        <f t="shared" si="32"/>
        <v>15</v>
      </c>
      <c r="G98">
        <f t="shared" si="32"/>
        <v>41</v>
      </c>
      <c r="H98">
        <f t="shared" si="32"/>
        <v>98</v>
      </c>
      <c r="I98">
        <f t="shared" si="32"/>
        <v>18</v>
      </c>
    </row>
    <row r="99" spans="1:9" x14ac:dyDescent="0.3">
      <c r="A99" t="s">
        <v>3143</v>
      </c>
      <c r="B99">
        <f t="shared" si="32"/>
        <v>1806</v>
      </c>
      <c r="C99">
        <f t="shared" si="32"/>
        <v>408</v>
      </c>
      <c r="D99">
        <f t="shared" si="32"/>
        <v>532</v>
      </c>
      <c r="E99">
        <f t="shared" si="32"/>
        <v>866</v>
      </c>
      <c r="F99">
        <f t="shared" si="32"/>
        <v>169</v>
      </c>
      <c r="G99">
        <f t="shared" si="32"/>
        <v>314</v>
      </c>
      <c r="H99">
        <f t="shared" si="32"/>
        <v>344</v>
      </c>
      <c r="I99">
        <f t="shared" si="32"/>
        <v>39</v>
      </c>
    </row>
    <row r="100" spans="1:9" x14ac:dyDescent="0.3">
      <c r="A100" t="s">
        <v>3144</v>
      </c>
      <c r="B100">
        <f t="shared" si="32"/>
        <v>1883</v>
      </c>
      <c r="C100">
        <f t="shared" si="32"/>
        <v>386</v>
      </c>
      <c r="D100">
        <f t="shared" si="32"/>
        <v>601</v>
      </c>
      <c r="E100">
        <f t="shared" si="32"/>
        <v>896</v>
      </c>
      <c r="F100">
        <f t="shared" si="32"/>
        <v>107</v>
      </c>
      <c r="G100">
        <f t="shared" si="32"/>
        <v>404</v>
      </c>
      <c r="H100">
        <f t="shared" si="32"/>
        <v>321</v>
      </c>
      <c r="I100">
        <f t="shared" si="32"/>
        <v>64</v>
      </c>
    </row>
    <row r="101" spans="1:9" x14ac:dyDescent="0.3">
      <c r="A101" t="s">
        <v>3145</v>
      </c>
      <c r="B101">
        <f t="shared" si="32"/>
        <v>256</v>
      </c>
      <c r="C101">
        <f t="shared" si="32"/>
        <v>34</v>
      </c>
      <c r="D101">
        <f t="shared" si="32"/>
        <v>119</v>
      </c>
      <c r="E101">
        <f t="shared" si="32"/>
        <v>103</v>
      </c>
      <c r="F101">
        <f t="shared" si="32"/>
        <v>11</v>
      </c>
      <c r="G101">
        <f t="shared" si="32"/>
        <v>34</v>
      </c>
      <c r="H101">
        <f t="shared" si="32"/>
        <v>49</v>
      </c>
      <c r="I101">
        <f t="shared" si="32"/>
        <v>9</v>
      </c>
    </row>
    <row r="102" spans="1:9" x14ac:dyDescent="0.3">
      <c r="A102" t="s">
        <v>3146</v>
      </c>
      <c r="B102">
        <f t="shared" si="32"/>
        <v>957</v>
      </c>
      <c r="C102">
        <f t="shared" si="32"/>
        <v>180</v>
      </c>
      <c r="D102">
        <f t="shared" si="32"/>
        <v>319</v>
      </c>
      <c r="E102">
        <f t="shared" si="32"/>
        <v>458</v>
      </c>
      <c r="F102">
        <f t="shared" si="32"/>
        <v>50</v>
      </c>
      <c r="G102">
        <f t="shared" si="32"/>
        <v>207</v>
      </c>
      <c r="H102">
        <f t="shared" si="32"/>
        <v>165</v>
      </c>
      <c r="I102">
        <f t="shared" si="32"/>
        <v>36</v>
      </c>
    </row>
    <row r="103" spans="1:9" x14ac:dyDescent="0.3">
      <c r="A103" t="s">
        <v>3147</v>
      </c>
      <c r="B103">
        <f t="shared" ref="B103:I104" si="33">B83-B123</f>
        <v>670</v>
      </c>
      <c r="C103">
        <f t="shared" si="33"/>
        <v>172</v>
      </c>
      <c r="D103">
        <f t="shared" si="33"/>
        <v>163</v>
      </c>
      <c r="E103">
        <f t="shared" si="33"/>
        <v>335</v>
      </c>
      <c r="F103">
        <f t="shared" si="33"/>
        <v>46</v>
      </c>
      <c r="G103">
        <f t="shared" si="33"/>
        <v>163</v>
      </c>
      <c r="H103">
        <f t="shared" si="33"/>
        <v>107</v>
      </c>
      <c r="I103">
        <f t="shared" si="33"/>
        <v>19</v>
      </c>
    </row>
    <row r="104" spans="1:9" x14ac:dyDescent="0.3">
      <c r="A104" t="s">
        <v>3127</v>
      </c>
      <c r="B104">
        <f t="shared" si="33"/>
        <v>367</v>
      </c>
      <c r="C104">
        <f t="shared" si="33"/>
        <v>31</v>
      </c>
      <c r="D104">
        <f t="shared" si="33"/>
        <v>59</v>
      </c>
      <c r="E104">
        <f t="shared" si="33"/>
        <v>277</v>
      </c>
      <c r="F104">
        <f t="shared" si="33"/>
        <v>27</v>
      </c>
      <c r="G104">
        <f t="shared" si="33"/>
        <v>204</v>
      </c>
      <c r="H104">
        <f t="shared" si="33"/>
        <v>40</v>
      </c>
      <c r="I104">
        <f t="shared" si="33"/>
        <v>6</v>
      </c>
    </row>
    <row r="106" spans="1:9" x14ac:dyDescent="0.3">
      <c r="A106" t="s">
        <v>3149</v>
      </c>
      <c r="B106">
        <f>C106+D106+E106</f>
        <v>3945</v>
      </c>
      <c r="C106">
        <f t="shared" ref="C106:D106" si="34">C107+C110+C114+C118+C119+C120+C124</f>
        <v>935</v>
      </c>
      <c r="D106">
        <f t="shared" si="34"/>
        <v>855</v>
      </c>
      <c r="E106">
        <f>SUM(F106:I106)</f>
        <v>2155</v>
      </c>
      <c r="F106">
        <f>F107+F110+F114+F118+F119+F120+F124</f>
        <v>314</v>
      </c>
      <c r="G106">
        <f t="shared" ref="G106:I106" si="35">G107+G110+G114+G118+G119+G120+G124</f>
        <v>1019</v>
      </c>
      <c r="H106">
        <f t="shared" si="35"/>
        <v>719</v>
      </c>
      <c r="I106">
        <f t="shared" si="35"/>
        <v>103</v>
      </c>
    </row>
    <row r="107" spans="1:9" x14ac:dyDescent="0.3">
      <c r="A107" t="s">
        <v>3131</v>
      </c>
      <c r="B107">
        <f t="shared" ref="B107:B124" si="36">C107+D107+E107</f>
        <v>937</v>
      </c>
      <c r="C107">
        <v>243</v>
      </c>
      <c r="D107">
        <v>206</v>
      </c>
      <c r="E107">
        <f t="shared" ref="E107:E124" si="37">SUM(F107:I107)</f>
        <v>488</v>
      </c>
      <c r="F107">
        <v>78</v>
      </c>
      <c r="G107">
        <v>222</v>
      </c>
      <c r="H107">
        <v>162</v>
      </c>
      <c r="I107">
        <v>26</v>
      </c>
    </row>
    <row r="108" spans="1:9" x14ac:dyDescent="0.3">
      <c r="A108" t="s">
        <v>3132</v>
      </c>
      <c r="B108">
        <f t="shared" si="36"/>
        <v>132</v>
      </c>
      <c r="C108">
        <v>31</v>
      </c>
      <c r="D108">
        <v>31</v>
      </c>
      <c r="E108">
        <f t="shared" si="37"/>
        <v>70</v>
      </c>
      <c r="F108">
        <v>14</v>
      </c>
      <c r="G108">
        <v>27</v>
      </c>
      <c r="H108">
        <v>26</v>
      </c>
      <c r="I108">
        <v>3</v>
      </c>
    </row>
    <row r="109" spans="1:9" x14ac:dyDescent="0.3">
      <c r="A109" t="s">
        <v>3133</v>
      </c>
      <c r="B109">
        <f t="shared" si="36"/>
        <v>805</v>
      </c>
      <c r="C109">
        <v>212</v>
      </c>
      <c r="D109">
        <v>175</v>
      </c>
      <c r="E109">
        <f t="shared" si="37"/>
        <v>418</v>
      </c>
      <c r="F109">
        <v>64</v>
      </c>
      <c r="G109">
        <v>195</v>
      </c>
      <c r="H109">
        <v>136</v>
      </c>
      <c r="I109">
        <v>23</v>
      </c>
    </row>
    <row r="110" spans="1:9" x14ac:dyDescent="0.3">
      <c r="A110" t="s">
        <v>3134</v>
      </c>
      <c r="B110">
        <f t="shared" si="36"/>
        <v>1417</v>
      </c>
      <c r="C110">
        <v>375</v>
      </c>
      <c r="D110">
        <v>288</v>
      </c>
      <c r="E110">
        <f t="shared" si="37"/>
        <v>754</v>
      </c>
      <c r="F110">
        <v>111</v>
      </c>
      <c r="G110">
        <v>323</v>
      </c>
      <c r="H110">
        <v>273</v>
      </c>
      <c r="I110">
        <v>47</v>
      </c>
    </row>
    <row r="111" spans="1:9" x14ac:dyDescent="0.3">
      <c r="A111" t="s">
        <v>3135</v>
      </c>
      <c r="B111">
        <f t="shared" si="36"/>
        <v>124</v>
      </c>
      <c r="C111">
        <v>29</v>
      </c>
      <c r="D111">
        <v>30</v>
      </c>
      <c r="E111">
        <f t="shared" si="37"/>
        <v>65</v>
      </c>
      <c r="F111">
        <v>17</v>
      </c>
      <c r="G111">
        <v>20</v>
      </c>
      <c r="H111">
        <v>19</v>
      </c>
      <c r="I111">
        <v>9</v>
      </c>
    </row>
    <row r="112" spans="1:9" x14ac:dyDescent="0.3">
      <c r="A112" t="s">
        <v>3136</v>
      </c>
      <c r="B112">
        <f t="shared" si="36"/>
        <v>498</v>
      </c>
      <c r="C112">
        <v>127</v>
      </c>
      <c r="D112">
        <v>120</v>
      </c>
      <c r="E112">
        <f t="shared" si="37"/>
        <v>251</v>
      </c>
      <c r="F112">
        <v>32</v>
      </c>
      <c r="G112">
        <v>112</v>
      </c>
      <c r="H112">
        <v>99</v>
      </c>
      <c r="I112">
        <v>8</v>
      </c>
    </row>
    <row r="113" spans="1:9" x14ac:dyDescent="0.3">
      <c r="A113" t="s">
        <v>3137</v>
      </c>
      <c r="B113">
        <f t="shared" si="36"/>
        <v>795</v>
      </c>
      <c r="C113">
        <v>219</v>
      </c>
      <c r="D113">
        <v>138</v>
      </c>
      <c r="E113">
        <f t="shared" si="37"/>
        <v>438</v>
      </c>
      <c r="F113">
        <v>62</v>
      </c>
      <c r="G113">
        <v>191</v>
      </c>
      <c r="H113">
        <v>155</v>
      </c>
      <c r="I113">
        <v>30</v>
      </c>
    </row>
    <row r="114" spans="1:9" x14ac:dyDescent="0.3">
      <c r="A114" t="s">
        <v>3138</v>
      </c>
      <c r="B114">
        <f t="shared" si="36"/>
        <v>943</v>
      </c>
      <c r="C114">
        <v>188</v>
      </c>
      <c r="D114">
        <v>258</v>
      </c>
      <c r="E114">
        <f t="shared" si="37"/>
        <v>497</v>
      </c>
      <c r="F114">
        <v>73</v>
      </c>
      <c r="G114">
        <v>235</v>
      </c>
      <c r="H114">
        <v>169</v>
      </c>
      <c r="I114">
        <v>20</v>
      </c>
    </row>
    <row r="115" spans="1:9" x14ac:dyDescent="0.3">
      <c r="A115" t="s">
        <v>3139</v>
      </c>
      <c r="B115">
        <f t="shared" si="36"/>
        <v>50</v>
      </c>
      <c r="C115">
        <v>12</v>
      </c>
      <c r="D115">
        <v>11</v>
      </c>
      <c r="E115">
        <f t="shared" si="37"/>
        <v>27</v>
      </c>
      <c r="F115">
        <v>4</v>
      </c>
      <c r="G115">
        <v>5</v>
      </c>
      <c r="H115">
        <v>18</v>
      </c>
      <c r="I115">
        <v>0</v>
      </c>
    </row>
    <row r="116" spans="1:9" x14ac:dyDescent="0.3">
      <c r="A116" t="s">
        <v>3140</v>
      </c>
      <c r="B116">
        <f t="shared" si="36"/>
        <v>17</v>
      </c>
      <c r="C116">
        <v>1</v>
      </c>
      <c r="D116">
        <v>5</v>
      </c>
      <c r="E116">
        <f t="shared" si="37"/>
        <v>11</v>
      </c>
      <c r="F116">
        <v>3</v>
      </c>
      <c r="G116">
        <v>7</v>
      </c>
      <c r="H116">
        <v>1</v>
      </c>
      <c r="I116">
        <v>0</v>
      </c>
    </row>
    <row r="117" spans="1:9" x14ac:dyDescent="0.3">
      <c r="A117" t="s">
        <v>3141</v>
      </c>
      <c r="B117">
        <f t="shared" si="36"/>
        <v>876</v>
      </c>
      <c r="C117">
        <v>175</v>
      </c>
      <c r="D117">
        <v>242</v>
      </c>
      <c r="E117">
        <f t="shared" si="37"/>
        <v>459</v>
      </c>
      <c r="F117">
        <v>66</v>
      </c>
      <c r="G117">
        <v>223</v>
      </c>
      <c r="H117">
        <v>150</v>
      </c>
      <c r="I117">
        <v>20</v>
      </c>
    </row>
    <row r="118" spans="1:9" x14ac:dyDescent="0.3">
      <c r="A118" t="s">
        <v>3142</v>
      </c>
      <c r="B118">
        <f t="shared" si="36"/>
        <v>34</v>
      </c>
      <c r="C118">
        <v>10</v>
      </c>
      <c r="D118">
        <v>4</v>
      </c>
      <c r="E118">
        <f t="shared" si="37"/>
        <v>20</v>
      </c>
      <c r="F118">
        <v>3</v>
      </c>
      <c r="G118">
        <v>6</v>
      </c>
      <c r="H118">
        <v>11</v>
      </c>
      <c r="I118">
        <v>0</v>
      </c>
    </row>
    <row r="119" spans="1:9" x14ac:dyDescent="0.3">
      <c r="A119" t="s">
        <v>3143</v>
      </c>
      <c r="B119">
        <f t="shared" si="36"/>
        <v>102</v>
      </c>
      <c r="C119">
        <v>15</v>
      </c>
      <c r="D119">
        <v>21</v>
      </c>
      <c r="E119">
        <f t="shared" si="37"/>
        <v>66</v>
      </c>
      <c r="F119">
        <v>8</v>
      </c>
      <c r="G119">
        <v>31</v>
      </c>
      <c r="H119">
        <v>21</v>
      </c>
      <c r="I119">
        <v>6</v>
      </c>
    </row>
    <row r="120" spans="1:9" x14ac:dyDescent="0.3">
      <c r="A120" t="s">
        <v>3144</v>
      </c>
      <c r="B120">
        <f t="shared" si="36"/>
        <v>146</v>
      </c>
      <c r="C120">
        <v>55</v>
      </c>
      <c r="D120">
        <v>39</v>
      </c>
      <c r="E120">
        <f t="shared" si="37"/>
        <v>52</v>
      </c>
      <c r="F120">
        <v>3</v>
      </c>
      <c r="G120">
        <v>12</v>
      </c>
      <c r="H120">
        <v>33</v>
      </c>
      <c r="I120">
        <v>4</v>
      </c>
    </row>
    <row r="121" spans="1:9" x14ac:dyDescent="0.3">
      <c r="A121" t="s">
        <v>3145</v>
      </c>
      <c r="B121">
        <f t="shared" si="36"/>
        <v>73</v>
      </c>
      <c r="C121">
        <v>9</v>
      </c>
      <c r="D121">
        <v>28</v>
      </c>
      <c r="E121">
        <f t="shared" si="37"/>
        <v>36</v>
      </c>
      <c r="F121">
        <v>2</v>
      </c>
      <c r="G121">
        <v>4</v>
      </c>
      <c r="H121">
        <v>26</v>
      </c>
      <c r="I121">
        <v>4</v>
      </c>
    </row>
    <row r="122" spans="1:9" x14ac:dyDescent="0.3">
      <c r="A122" t="s">
        <v>3146</v>
      </c>
      <c r="B122">
        <f t="shared" si="36"/>
        <v>11</v>
      </c>
      <c r="C122">
        <v>1</v>
      </c>
      <c r="D122">
        <v>6</v>
      </c>
      <c r="E122">
        <f t="shared" si="37"/>
        <v>4</v>
      </c>
      <c r="F122">
        <v>0</v>
      </c>
      <c r="G122">
        <v>2</v>
      </c>
      <c r="H122">
        <v>2</v>
      </c>
      <c r="I122">
        <v>0</v>
      </c>
    </row>
    <row r="123" spans="1:9" x14ac:dyDescent="0.3">
      <c r="A123" t="s">
        <v>3147</v>
      </c>
      <c r="B123">
        <f t="shared" si="36"/>
        <v>62</v>
      </c>
      <c r="C123">
        <v>45</v>
      </c>
      <c r="D123">
        <v>5</v>
      </c>
      <c r="E123">
        <f t="shared" si="37"/>
        <v>12</v>
      </c>
      <c r="F123">
        <v>1</v>
      </c>
      <c r="G123">
        <v>6</v>
      </c>
      <c r="H123">
        <v>5</v>
      </c>
      <c r="I123">
        <v>0</v>
      </c>
    </row>
    <row r="124" spans="1:9" x14ac:dyDescent="0.3">
      <c r="A124" t="s">
        <v>3127</v>
      </c>
      <c r="B124">
        <f t="shared" si="36"/>
        <v>366</v>
      </c>
      <c r="C124">
        <v>49</v>
      </c>
      <c r="D124">
        <v>39</v>
      </c>
      <c r="E124">
        <f t="shared" si="37"/>
        <v>278</v>
      </c>
      <c r="F124">
        <v>38</v>
      </c>
      <c r="G124">
        <v>190</v>
      </c>
      <c r="H124">
        <v>50</v>
      </c>
      <c r="I124">
        <v>0</v>
      </c>
    </row>
    <row r="126" spans="1:9" x14ac:dyDescent="0.3">
      <c r="A126" t="s">
        <v>877</v>
      </c>
    </row>
    <row r="128" spans="1:9" x14ac:dyDescent="0.3">
      <c r="A128" t="s">
        <v>3150</v>
      </c>
      <c r="B128">
        <f>C128+D128+E128</f>
        <v>14559</v>
      </c>
      <c r="C128">
        <f t="shared" ref="C128:D128" si="38">SUM(C129:C146)-C132-C133-C142-C143-C144</f>
        <v>2745</v>
      </c>
      <c r="D128">
        <f t="shared" si="38"/>
        <v>3694</v>
      </c>
      <c r="E128">
        <f>SUM(F128:I128)</f>
        <v>8120</v>
      </c>
      <c r="F128">
        <f>SUM(F129:F146)-F132-F133-F142-F143-F144</f>
        <v>1224</v>
      </c>
      <c r="G128">
        <f t="shared" ref="G128:I128" si="39">SUM(G129:G146)-G132-G133-G142-G143-G144</f>
        <v>3581</v>
      </c>
      <c r="H128">
        <f t="shared" si="39"/>
        <v>2657</v>
      </c>
      <c r="I128">
        <f t="shared" si="39"/>
        <v>658</v>
      </c>
    </row>
    <row r="129" spans="1:9" x14ac:dyDescent="0.3">
      <c r="A129" t="s">
        <v>3151</v>
      </c>
      <c r="B129">
        <f t="shared" ref="B129:B146" si="40">C129+D129+E129</f>
        <v>320</v>
      </c>
      <c r="C129">
        <v>81</v>
      </c>
      <c r="D129">
        <v>42</v>
      </c>
      <c r="E129">
        <f t="shared" ref="E129:E146" si="41">SUM(F129:I129)</f>
        <v>197</v>
      </c>
      <c r="F129">
        <v>21</v>
      </c>
      <c r="G129">
        <v>60</v>
      </c>
      <c r="H129">
        <v>101</v>
      </c>
      <c r="I129">
        <v>15</v>
      </c>
    </row>
    <row r="130" spans="1:9" x14ac:dyDescent="0.3">
      <c r="A130" t="s">
        <v>179</v>
      </c>
      <c r="B130">
        <f t="shared" si="40"/>
        <v>1793</v>
      </c>
      <c r="C130">
        <v>476</v>
      </c>
      <c r="D130">
        <v>372</v>
      </c>
      <c r="E130">
        <f t="shared" si="41"/>
        <v>945</v>
      </c>
      <c r="F130">
        <v>135</v>
      </c>
      <c r="G130">
        <v>356</v>
      </c>
      <c r="H130">
        <v>365</v>
      </c>
      <c r="I130" s="78">
        <v>89</v>
      </c>
    </row>
    <row r="131" spans="1:9" x14ac:dyDescent="0.3">
      <c r="A131" t="s">
        <v>177</v>
      </c>
      <c r="B131">
        <f t="shared" si="40"/>
        <v>308</v>
      </c>
      <c r="C131">
        <v>79</v>
      </c>
      <c r="D131">
        <v>114</v>
      </c>
      <c r="E131">
        <f t="shared" si="41"/>
        <v>115</v>
      </c>
      <c r="F131">
        <v>6</v>
      </c>
      <c r="G131">
        <v>28</v>
      </c>
      <c r="H131">
        <v>81</v>
      </c>
      <c r="I131">
        <v>0</v>
      </c>
    </row>
    <row r="132" spans="1:9" x14ac:dyDescent="0.3">
      <c r="A132" t="s">
        <v>3152</v>
      </c>
      <c r="B132">
        <f t="shared" si="40"/>
        <v>203</v>
      </c>
      <c r="C132">
        <v>60</v>
      </c>
      <c r="D132">
        <v>94</v>
      </c>
      <c r="E132">
        <f t="shared" si="41"/>
        <v>49</v>
      </c>
      <c r="F132">
        <v>2</v>
      </c>
      <c r="G132">
        <v>13</v>
      </c>
      <c r="H132">
        <v>34</v>
      </c>
      <c r="I132">
        <v>0</v>
      </c>
    </row>
    <row r="133" spans="1:9" x14ac:dyDescent="0.3">
      <c r="A133" t="s">
        <v>3153</v>
      </c>
      <c r="B133">
        <f t="shared" si="40"/>
        <v>104</v>
      </c>
      <c r="C133">
        <v>18</v>
      </c>
      <c r="D133">
        <v>20</v>
      </c>
      <c r="E133">
        <f t="shared" si="41"/>
        <v>66</v>
      </c>
      <c r="F133">
        <v>4</v>
      </c>
      <c r="G133">
        <v>15</v>
      </c>
      <c r="H133">
        <v>47</v>
      </c>
      <c r="I133">
        <v>0</v>
      </c>
    </row>
    <row r="134" spans="1:9" x14ac:dyDescent="0.3">
      <c r="A134" t="s">
        <v>3154</v>
      </c>
      <c r="B134">
        <f t="shared" si="40"/>
        <v>706</v>
      </c>
      <c r="C134">
        <v>164</v>
      </c>
      <c r="D134">
        <v>243</v>
      </c>
      <c r="E134">
        <f t="shared" si="41"/>
        <v>299</v>
      </c>
      <c r="F134">
        <v>47</v>
      </c>
      <c r="G134">
        <v>156</v>
      </c>
      <c r="H134">
        <v>87</v>
      </c>
      <c r="I134">
        <v>9</v>
      </c>
    </row>
    <row r="135" spans="1:9" x14ac:dyDescent="0.3">
      <c r="A135" t="s">
        <v>3155</v>
      </c>
      <c r="B135">
        <f t="shared" si="40"/>
        <v>296</v>
      </c>
      <c r="C135">
        <v>64</v>
      </c>
      <c r="D135">
        <v>59</v>
      </c>
      <c r="E135">
        <f t="shared" si="41"/>
        <v>173</v>
      </c>
      <c r="F135">
        <v>42</v>
      </c>
      <c r="G135">
        <v>52</v>
      </c>
      <c r="H135">
        <v>68</v>
      </c>
      <c r="I135">
        <v>11</v>
      </c>
    </row>
    <row r="136" spans="1:9" x14ac:dyDescent="0.3">
      <c r="A136" t="s">
        <v>880</v>
      </c>
      <c r="B136">
        <f t="shared" si="40"/>
        <v>618</v>
      </c>
      <c r="C136">
        <v>115</v>
      </c>
      <c r="D136">
        <v>148</v>
      </c>
      <c r="E136">
        <f t="shared" si="41"/>
        <v>355</v>
      </c>
      <c r="F136">
        <v>55</v>
      </c>
      <c r="G136">
        <v>148</v>
      </c>
      <c r="H136">
        <v>132</v>
      </c>
      <c r="I136">
        <v>20</v>
      </c>
    </row>
    <row r="137" spans="1:9" x14ac:dyDescent="0.3">
      <c r="A137" t="s">
        <v>879</v>
      </c>
      <c r="B137">
        <f t="shared" si="40"/>
        <v>1125</v>
      </c>
      <c r="C137">
        <v>221</v>
      </c>
      <c r="D137">
        <v>395</v>
      </c>
      <c r="E137">
        <f t="shared" si="41"/>
        <v>509</v>
      </c>
      <c r="F137">
        <v>78</v>
      </c>
      <c r="G137">
        <v>237</v>
      </c>
      <c r="H137">
        <v>175</v>
      </c>
      <c r="I137">
        <v>19</v>
      </c>
    </row>
    <row r="138" spans="1:9" x14ac:dyDescent="0.3">
      <c r="A138" t="s">
        <v>3156</v>
      </c>
      <c r="B138">
        <f t="shared" si="40"/>
        <v>195</v>
      </c>
      <c r="C138">
        <v>45</v>
      </c>
      <c r="D138">
        <v>29</v>
      </c>
      <c r="E138">
        <f t="shared" si="41"/>
        <v>121</v>
      </c>
      <c r="F138">
        <v>18</v>
      </c>
      <c r="G138">
        <v>62</v>
      </c>
      <c r="H138">
        <v>38</v>
      </c>
      <c r="I138">
        <v>3</v>
      </c>
    </row>
    <row r="139" spans="1:9" x14ac:dyDescent="0.3">
      <c r="A139" t="s">
        <v>3157</v>
      </c>
      <c r="B139">
        <f t="shared" si="40"/>
        <v>764</v>
      </c>
      <c r="C139">
        <v>62</v>
      </c>
      <c r="D139">
        <v>606</v>
      </c>
      <c r="E139">
        <f t="shared" si="41"/>
        <v>96</v>
      </c>
      <c r="F139">
        <v>14</v>
      </c>
      <c r="G139">
        <v>37</v>
      </c>
      <c r="H139">
        <v>41</v>
      </c>
      <c r="I139">
        <v>4</v>
      </c>
    </row>
    <row r="140" spans="1:9" x14ac:dyDescent="0.3">
      <c r="A140" t="s">
        <v>3158</v>
      </c>
      <c r="B140">
        <f t="shared" si="40"/>
        <v>388</v>
      </c>
      <c r="C140">
        <v>77</v>
      </c>
      <c r="D140">
        <v>71</v>
      </c>
      <c r="E140">
        <f t="shared" si="41"/>
        <v>240</v>
      </c>
      <c r="F140">
        <v>21</v>
      </c>
      <c r="G140">
        <v>131</v>
      </c>
      <c r="H140">
        <v>88</v>
      </c>
      <c r="I140">
        <v>0</v>
      </c>
    </row>
    <row r="141" spans="1:9" x14ac:dyDescent="0.3">
      <c r="A141" t="s">
        <v>3159</v>
      </c>
      <c r="B141">
        <f t="shared" si="40"/>
        <v>4488</v>
      </c>
      <c r="C141">
        <v>812</v>
      </c>
      <c r="D141">
        <v>926</v>
      </c>
      <c r="E141">
        <f t="shared" si="41"/>
        <v>2750</v>
      </c>
      <c r="F141">
        <v>430</v>
      </c>
      <c r="G141">
        <v>1219</v>
      </c>
      <c r="H141">
        <v>830</v>
      </c>
      <c r="I141">
        <v>271</v>
      </c>
    </row>
    <row r="142" spans="1:9" x14ac:dyDescent="0.3">
      <c r="A142" t="s">
        <v>3160</v>
      </c>
      <c r="B142">
        <f t="shared" si="40"/>
        <v>910</v>
      </c>
      <c r="C142">
        <v>146</v>
      </c>
      <c r="D142">
        <v>238</v>
      </c>
      <c r="E142">
        <f t="shared" si="41"/>
        <v>526</v>
      </c>
      <c r="F142">
        <v>102</v>
      </c>
      <c r="G142">
        <v>237</v>
      </c>
      <c r="H142">
        <v>140</v>
      </c>
      <c r="I142">
        <v>47</v>
      </c>
    </row>
    <row r="143" spans="1:9" x14ac:dyDescent="0.3">
      <c r="A143" t="s">
        <v>3161</v>
      </c>
      <c r="B143">
        <f t="shared" si="40"/>
        <v>3125</v>
      </c>
      <c r="C143">
        <v>575</v>
      </c>
      <c r="D143">
        <v>554</v>
      </c>
      <c r="E143">
        <f t="shared" si="41"/>
        <v>1996</v>
      </c>
      <c r="F143">
        <v>288</v>
      </c>
      <c r="G143">
        <v>909</v>
      </c>
      <c r="H143">
        <v>590</v>
      </c>
      <c r="I143">
        <v>209</v>
      </c>
    </row>
    <row r="144" spans="1:9" x14ac:dyDescent="0.3">
      <c r="A144" t="s">
        <v>3162</v>
      </c>
      <c r="B144">
        <f t="shared" si="40"/>
        <v>453</v>
      </c>
      <c r="C144">
        <v>91</v>
      </c>
      <c r="D144">
        <v>134</v>
      </c>
      <c r="E144">
        <f t="shared" si="41"/>
        <v>228</v>
      </c>
      <c r="F144">
        <v>40</v>
      </c>
      <c r="G144">
        <v>73</v>
      </c>
      <c r="H144">
        <v>100</v>
      </c>
      <c r="I144">
        <v>15</v>
      </c>
    </row>
    <row r="145" spans="1:9" x14ac:dyDescent="0.3">
      <c r="A145" t="s">
        <v>1606</v>
      </c>
      <c r="B145">
        <f t="shared" si="40"/>
        <v>2825</v>
      </c>
      <c r="C145">
        <v>469</v>
      </c>
      <c r="D145">
        <v>591</v>
      </c>
      <c r="E145">
        <f t="shared" si="41"/>
        <v>1765</v>
      </c>
      <c r="F145">
        <v>292</v>
      </c>
      <c r="G145">
        <v>701</v>
      </c>
      <c r="H145">
        <v>561</v>
      </c>
      <c r="I145">
        <v>211</v>
      </c>
    </row>
    <row r="146" spans="1:9" x14ac:dyDescent="0.3">
      <c r="A146" t="s">
        <v>3127</v>
      </c>
      <c r="B146">
        <f t="shared" si="40"/>
        <v>733</v>
      </c>
      <c r="C146">
        <v>80</v>
      </c>
      <c r="D146">
        <v>98</v>
      </c>
      <c r="E146">
        <f t="shared" si="41"/>
        <v>555</v>
      </c>
      <c r="F146">
        <v>65</v>
      </c>
      <c r="G146">
        <v>394</v>
      </c>
      <c r="H146">
        <v>90</v>
      </c>
      <c r="I146">
        <v>6</v>
      </c>
    </row>
    <row r="148" spans="1:9" x14ac:dyDescent="0.3">
      <c r="A148" t="s">
        <v>3163</v>
      </c>
      <c r="B148">
        <f>B128-B168</f>
        <v>6617</v>
      </c>
      <c r="C148">
        <f t="shared" ref="C148:I148" si="42">C128-C168</f>
        <v>-2190</v>
      </c>
      <c r="D148">
        <f t="shared" si="42"/>
        <v>2839</v>
      </c>
      <c r="E148">
        <f t="shared" si="42"/>
        <v>5968</v>
      </c>
      <c r="F148">
        <f t="shared" si="42"/>
        <v>910</v>
      </c>
      <c r="G148">
        <f t="shared" si="42"/>
        <v>2562</v>
      </c>
      <c r="H148">
        <f t="shared" si="42"/>
        <v>1938</v>
      </c>
      <c r="I148">
        <f t="shared" si="42"/>
        <v>558</v>
      </c>
    </row>
    <row r="149" spans="1:9" x14ac:dyDescent="0.3">
      <c r="A149" t="s">
        <v>3151</v>
      </c>
      <c r="B149">
        <f t="shared" ref="B149:I164" si="43">B129-B169</f>
        <v>283</v>
      </c>
      <c r="C149">
        <f t="shared" si="43"/>
        <v>66</v>
      </c>
      <c r="D149">
        <f t="shared" si="43"/>
        <v>39</v>
      </c>
      <c r="E149">
        <f t="shared" si="43"/>
        <v>178</v>
      </c>
      <c r="F149">
        <f t="shared" si="43"/>
        <v>16</v>
      </c>
      <c r="G149">
        <f t="shared" si="43"/>
        <v>56</v>
      </c>
      <c r="H149">
        <f t="shared" si="43"/>
        <v>91</v>
      </c>
      <c r="I149">
        <f t="shared" si="43"/>
        <v>15</v>
      </c>
    </row>
    <row r="150" spans="1:9" x14ac:dyDescent="0.3">
      <c r="A150" t="s">
        <v>179</v>
      </c>
      <c r="B150">
        <f t="shared" si="43"/>
        <v>1678</v>
      </c>
      <c r="C150">
        <f t="shared" si="43"/>
        <v>413</v>
      </c>
      <c r="D150">
        <f t="shared" si="43"/>
        <v>361</v>
      </c>
      <c r="E150">
        <f t="shared" si="43"/>
        <v>904</v>
      </c>
      <c r="F150">
        <f t="shared" si="43"/>
        <v>131</v>
      </c>
      <c r="G150">
        <f t="shared" si="43"/>
        <v>332</v>
      </c>
      <c r="H150">
        <f t="shared" si="43"/>
        <v>357</v>
      </c>
      <c r="I150">
        <f t="shared" si="43"/>
        <v>84</v>
      </c>
    </row>
    <row r="151" spans="1:9" x14ac:dyDescent="0.3">
      <c r="A151" t="s">
        <v>177</v>
      </c>
      <c r="B151">
        <f t="shared" si="43"/>
        <v>237</v>
      </c>
      <c r="C151">
        <f t="shared" si="43"/>
        <v>71</v>
      </c>
      <c r="D151">
        <f t="shared" si="43"/>
        <v>91</v>
      </c>
      <c r="E151">
        <f t="shared" si="43"/>
        <v>75</v>
      </c>
      <c r="F151">
        <f t="shared" si="43"/>
        <v>5</v>
      </c>
      <c r="G151">
        <f t="shared" si="43"/>
        <v>18</v>
      </c>
      <c r="H151">
        <f t="shared" si="43"/>
        <v>52</v>
      </c>
      <c r="I151">
        <f t="shared" si="43"/>
        <v>0</v>
      </c>
    </row>
    <row r="152" spans="1:9" x14ac:dyDescent="0.3">
      <c r="A152" t="s">
        <v>3152</v>
      </c>
      <c r="B152">
        <f t="shared" si="43"/>
        <v>159</v>
      </c>
      <c r="C152">
        <f t="shared" si="43"/>
        <v>53</v>
      </c>
      <c r="D152">
        <f t="shared" si="43"/>
        <v>77</v>
      </c>
      <c r="E152">
        <f t="shared" si="43"/>
        <v>29</v>
      </c>
      <c r="F152">
        <f t="shared" si="43"/>
        <v>1</v>
      </c>
      <c r="G152">
        <f t="shared" si="43"/>
        <v>6</v>
      </c>
      <c r="H152">
        <f t="shared" si="43"/>
        <v>22</v>
      </c>
      <c r="I152">
        <f t="shared" si="43"/>
        <v>0</v>
      </c>
    </row>
    <row r="153" spans="1:9" x14ac:dyDescent="0.3">
      <c r="A153" t="s">
        <v>3153</v>
      </c>
      <c r="B153">
        <f t="shared" si="43"/>
        <v>77</v>
      </c>
      <c r="C153">
        <f t="shared" si="43"/>
        <v>17</v>
      </c>
      <c r="D153">
        <f t="shared" si="43"/>
        <v>14</v>
      </c>
      <c r="E153">
        <f t="shared" si="43"/>
        <v>46</v>
      </c>
      <c r="F153">
        <f t="shared" si="43"/>
        <v>4</v>
      </c>
      <c r="G153">
        <f t="shared" si="43"/>
        <v>12</v>
      </c>
      <c r="H153">
        <f t="shared" si="43"/>
        <v>30</v>
      </c>
      <c r="I153">
        <f t="shared" si="43"/>
        <v>0</v>
      </c>
    </row>
    <row r="154" spans="1:9" x14ac:dyDescent="0.3">
      <c r="A154" t="s">
        <v>3154</v>
      </c>
      <c r="B154">
        <f t="shared" si="43"/>
        <v>655</v>
      </c>
      <c r="C154">
        <f t="shared" si="43"/>
        <v>150</v>
      </c>
      <c r="D154">
        <f t="shared" si="43"/>
        <v>231</v>
      </c>
      <c r="E154">
        <f t="shared" si="43"/>
        <v>274</v>
      </c>
      <c r="F154">
        <f t="shared" si="43"/>
        <v>43</v>
      </c>
      <c r="G154">
        <f t="shared" si="43"/>
        <v>147</v>
      </c>
      <c r="H154">
        <f t="shared" si="43"/>
        <v>75</v>
      </c>
      <c r="I154">
        <f t="shared" si="43"/>
        <v>9</v>
      </c>
    </row>
    <row r="155" spans="1:9" x14ac:dyDescent="0.3">
      <c r="A155" t="s">
        <v>3155</v>
      </c>
      <c r="B155">
        <f t="shared" si="43"/>
        <v>268</v>
      </c>
      <c r="C155">
        <f t="shared" si="43"/>
        <v>54</v>
      </c>
      <c r="D155">
        <f t="shared" si="43"/>
        <v>54</v>
      </c>
      <c r="E155">
        <f t="shared" si="43"/>
        <v>160</v>
      </c>
      <c r="F155">
        <f t="shared" si="43"/>
        <v>39</v>
      </c>
      <c r="G155">
        <f t="shared" si="43"/>
        <v>49</v>
      </c>
      <c r="H155">
        <f t="shared" si="43"/>
        <v>64</v>
      </c>
      <c r="I155">
        <f t="shared" si="43"/>
        <v>8</v>
      </c>
    </row>
    <row r="156" spans="1:9" x14ac:dyDescent="0.3">
      <c r="A156" t="s">
        <v>880</v>
      </c>
      <c r="B156">
        <f t="shared" si="43"/>
        <v>407</v>
      </c>
      <c r="C156">
        <f t="shared" si="43"/>
        <v>61</v>
      </c>
      <c r="D156">
        <f t="shared" si="43"/>
        <v>107</v>
      </c>
      <c r="E156">
        <f t="shared" si="43"/>
        <v>239</v>
      </c>
      <c r="F156">
        <f t="shared" si="43"/>
        <v>31</v>
      </c>
      <c r="G156">
        <f t="shared" si="43"/>
        <v>100</v>
      </c>
      <c r="H156">
        <f t="shared" si="43"/>
        <v>92</v>
      </c>
      <c r="I156">
        <f t="shared" si="43"/>
        <v>16</v>
      </c>
    </row>
    <row r="157" spans="1:9" x14ac:dyDescent="0.3">
      <c r="A157" t="s">
        <v>879</v>
      </c>
      <c r="B157">
        <f t="shared" si="43"/>
        <v>521</v>
      </c>
      <c r="C157">
        <f t="shared" si="43"/>
        <v>79</v>
      </c>
      <c r="D157">
        <f t="shared" si="43"/>
        <v>212</v>
      </c>
      <c r="E157">
        <f t="shared" si="43"/>
        <v>230</v>
      </c>
      <c r="F157">
        <f t="shared" si="43"/>
        <v>40</v>
      </c>
      <c r="G157">
        <f t="shared" si="43"/>
        <v>108</v>
      </c>
      <c r="H157">
        <f t="shared" si="43"/>
        <v>75</v>
      </c>
      <c r="I157">
        <f t="shared" si="43"/>
        <v>7</v>
      </c>
    </row>
    <row r="158" spans="1:9" x14ac:dyDescent="0.3">
      <c r="A158" t="s">
        <v>3156</v>
      </c>
      <c r="B158">
        <f t="shared" si="43"/>
        <v>88</v>
      </c>
      <c r="C158">
        <f t="shared" si="43"/>
        <v>18</v>
      </c>
      <c r="D158">
        <f t="shared" si="43"/>
        <v>12</v>
      </c>
      <c r="E158">
        <f t="shared" si="43"/>
        <v>58</v>
      </c>
      <c r="F158">
        <f t="shared" si="43"/>
        <v>9</v>
      </c>
      <c r="G158">
        <f t="shared" si="43"/>
        <v>30</v>
      </c>
      <c r="H158">
        <f t="shared" si="43"/>
        <v>16</v>
      </c>
      <c r="I158">
        <f t="shared" si="43"/>
        <v>3</v>
      </c>
    </row>
    <row r="159" spans="1:9" x14ac:dyDescent="0.3">
      <c r="A159" t="s">
        <v>3157</v>
      </c>
      <c r="B159">
        <f t="shared" si="43"/>
        <v>647</v>
      </c>
      <c r="C159">
        <f t="shared" si="43"/>
        <v>51</v>
      </c>
      <c r="D159">
        <f t="shared" si="43"/>
        <v>507</v>
      </c>
      <c r="E159">
        <f t="shared" si="43"/>
        <v>89</v>
      </c>
      <c r="F159">
        <f t="shared" si="43"/>
        <v>13</v>
      </c>
      <c r="G159">
        <f t="shared" si="43"/>
        <v>36</v>
      </c>
      <c r="H159">
        <f t="shared" si="43"/>
        <v>37</v>
      </c>
      <c r="I159">
        <f t="shared" si="43"/>
        <v>3</v>
      </c>
    </row>
    <row r="160" spans="1:9" x14ac:dyDescent="0.3">
      <c r="A160" t="s">
        <v>3158</v>
      </c>
      <c r="B160">
        <f t="shared" si="43"/>
        <v>120</v>
      </c>
      <c r="C160">
        <f t="shared" si="43"/>
        <v>34</v>
      </c>
      <c r="D160">
        <f t="shared" si="43"/>
        <v>22</v>
      </c>
      <c r="E160">
        <f t="shared" si="43"/>
        <v>64</v>
      </c>
      <c r="F160">
        <f t="shared" si="43"/>
        <v>5</v>
      </c>
      <c r="G160">
        <f t="shared" si="43"/>
        <v>27</v>
      </c>
      <c r="H160">
        <f t="shared" si="43"/>
        <v>32</v>
      </c>
      <c r="I160">
        <f t="shared" si="43"/>
        <v>0</v>
      </c>
    </row>
    <row r="161" spans="1:9" x14ac:dyDescent="0.3">
      <c r="A161" t="s">
        <v>3159</v>
      </c>
      <c r="B161">
        <f t="shared" si="43"/>
        <v>-1005</v>
      </c>
      <c r="C161">
        <f t="shared" si="43"/>
        <v>-3602</v>
      </c>
      <c r="D161">
        <f t="shared" si="43"/>
        <v>651</v>
      </c>
      <c r="E161">
        <f t="shared" si="43"/>
        <v>1946</v>
      </c>
      <c r="F161">
        <f t="shared" si="43"/>
        <v>296</v>
      </c>
      <c r="G161">
        <f t="shared" si="43"/>
        <v>871</v>
      </c>
      <c r="H161">
        <f t="shared" si="43"/>
        <v>564</v>
      </c>
      <c r="I161">
        <f t="shared" si="43"/>
        <v>215</v>
      </c>
    </row>
    <row r="162" spans="1:9" x14ac:dyDescent="0.3">
      <c r="A162" t="s">
        <v>3160</v>
      </c>
      <c r="B162">
        <f t="shared" si="43"/>
        <v>528</v>
      </c>
      <c r="C162">
        <f t="shared" si="43"/>
        <v>44</v>
      </c>
      <c r="D162">
        <f t="shared" si="43"/>
        <v>163</v>
      </c>
      <c r="E162">
        <f t="shared" si="43"/>
        <v>321</v>
      </c>
      <c r="F162">
        <f t="shared" si="43"/>
        <v>62</v>
      </c>
      <c r="G162">
        <f t="shared" si="43"/>
        <v>142</v>
      </c>
      <c r="H162">
        <f t="shared" si="43"/>
        <v>90</v>
      </c>
      <c r="I162">
        <f t="shared" si="43"/>
        <v>27</v>
      </c>
    </row>
    <row r="163" spans="1:9" x14ac:dyDescent="0.3">
      <c r="A163" t="s">
        <v>3161</v>
      </c>
      <c r="B163">
        <f t="shared" si="43"/>
        <v>2186</v>
      </c>
      <c r="C163">
        <f t="shared" si="43"/>
        <v>318</v>
      </c>
      <c r="D163">
        <f t="shared" si="43"/>
        <v>397</v>
      </c>
      <c r="E163">
        <f t="shared" si="43"/>
        <v>1471</v>
      </c>
      <c r="F163">
        <f t="shared" si="43"/>
        <v>210</v>
      </c>
      <c r="G163">
        <f t="shared" si="43"/>
        <v>675</v>
      </c>
      <c r="H163">
        <f t="shared" si="43"/>
        <v>410</v>
      </c>
      <c r="I163">
        <f t="shared" si="43"/>
        <v>176</v>
      </c>
    </row>
    <row r="164" spans="1:9" x14ac:dyDescent="0.3">
      <c r="A164" t="s">
        <v>3162</v>
      </c>
      <c r="B164">
        <f t="shared" si="43"/>
        <v>281</v>
      </c>
      <c r="C164">
        <f t="shared" si="43"/>
        <v>36</v>
      </c>
      <c r="D164">
        <f t="shared" si="43"/>
        <v>91</v>
      </c>
      <c r="E164">
        <f t="shared" si="43"/>
        <v>154</v>
      </c>
      <c r="F164">
        <f t="shared" si="43"/>
        <v>24</v>
      </c>
      <c r="G164">
        <f t="shared" si="43"/>
        <v>54</v>
      </c>
      <c r="H164">
        <f t="shared" si="43"/>
        <v>64</v>
      </c>
      <c r="I164">
        <f t="shared" si="43"/>
        <v>12</v>
      </c>
    </row>
    <row r="165" spans="1:9" x14ac:dyDescent="0.3">
      <c r="A165" t="s">
        <v>1606</v>
      </c>
      <c r="B165">
        <f t="shared" ref="B165:I166" si="44">B145-B185</f>
        <v>2351</v>
      </c>
      <c r="C165">
        <f t="shared" si="44"/>
        <v>384</v>
      </c>
      <c r="D165">
        <f t="shared" si="44"/>
        <v>493</v>
      </c>
      <c r="E165">
        <f t="shared" si="44"/>
        <v>1474</v>
      </c>
      <c r="F165">
        <f t="shared" si="44"/>
        <v>255</v>
      </c>
      <c r="G165">
        <f t="shared" si="44"/>
        <v>584</v>
      </c>
      <c r="H165">
        <f t="shared" si="44"/>
        <v>443</v>
      </c>
      <c r="I165">
        <f t="shared" si="44"/>
        <v>192</v>
      </c>
    </row>
    <row r="166" spans="1:9" x14ac:dyDescent="0.3">
      <c r="A166" t="s">
        <v>3127</v>
      </c>
      <c r="B166">
        <f t="shared" si="44"/>
        <v>367</v>
      </c>
      <c r="C166">
        <f t="shared" si="44"/>
        <v>31</v>
      </c>
      <c r="D166">
        <f t="shared" si="44"/>
        <v>59</v>
      </c>
      <c r="E166">
        <f t="shared" si="44"/>
        <v>277</v>
      </c>
      <c r="F166">
        <f t="shared" si="44"/>
        <v>27</v>
      </c>
      <c r="G166">
        <f t="shared" si="44"/>
        <v>204</v>
      </c>
      <c r="H166">
        <f t="shared" si="44"/>
        <v>40</v>
      </c>
      <c r="I166">
        <f t="shared" si="44"/>
        <v>6</v>
      </c>
    </row>
    <row r="168" spans="1:9" x14ac:dyDescent="0.3">
      <c r="A168" t="s">
        <v>3164</v>
      </c>
      <c r="B168">
        <f>C168+D168+E168</f>
        <v>7942</v>
      </c>
      <c r="C168">
        <f t="shared" ref="C168" si="45">SUM(C169:C186)-C172-C173-C182-C183-C184</f>
        <v>4935</v>
      </c>
      <c r="D168">
        <f t="shared" ref="D168" si="46">SUM(D169:D186)-D172-D173-D182-D183-D184</f>
        <v>855</v>
      </c>
      <c r="E168">
        <f>SUM(F168:I168)</f>
        <v>2152</v>
      </c>
      <c r="F168">
        <f>SUM(F169:F186)-F172-F173-F182-F183-F184</f>
        <v>314</v>
      </c>
      <c r="G168">
        <f t="shared" ref="G168" si="47">SUM(G169:G186)-G172-G173-G182-G183-G184</f>
        <v>1019</v>
      </c>
      <c r="H168">
        <f t="shared" ref="H168" si="48">SUM(H169:H186)-H172-H173-H182-H183-H184</f>
        <v>719</v>
      </c>
      <c r="I168">
        <f t="shared" ref="I168" si="49">SUM(I169:I186)-I172-I173-I182-I183-I184</f>
        <v>100</v>
      </c>
    </row>
    <row r="169" spans="1:9" x14ac:dyDescent="0.3">
      <c r="A169" t="s">
        <v>3151</v>
      </c>
      <c r="B169">
        <f t="shared" ref="B169:B186" si="50">C169+D169+E169</f>
        <v>37</v>
      </c>
      <c r="C169">
        <v>15</v>
      </c>
      <c r="D169">
        <v>3</v>
      </c>
      <c r="E169">
        <f t="shared" ref="E169:E186" si="51">SUM(F169:I169)</f>
        <v>19</v>
      </c>
      <c r="F169">
        <v>5</v>
      </c>
      <c r="G169">
        <v>4</v>
      </c>
      <c r="H169">
        <v>10</v>
      </c>
      <c r="I169">
        <v>0</v>
      </c>
    </row>
    <row r="170" spans="1:9" x14ac:dyDescent="0.3">
      <c r="A170" t="s">
        <v>179</v>
      </c>
      <c r="B170">
        <f t="shared" si="50"/>
        <v>115</v>
      </c>
      <c r="C170">
        <v>63</v>
      </c>
      <c r="D170">
        <v>11</v>
      </c>
      <c r="E170">
        <f t="shared" si="51"/>
        <v>41</v>
      </c>
      <c r="F170">
        <v>4</v>
      </c>
      <c r="G170">
        <v>24</v>
      </c>
      <c r="H170">
        <v>8</v>
      </c>
      <c r="I170">
        <v>5</v>
      </c>
    </row>
    <row r="171" spans="1:9" x14ac:dyDescent="0.3">
      <c r="A171" t="s">
        <v>177</v>
      </c>
      <c r="B171">
        <f t="shared" si="50"/>
        <v>71</v>
      </c>
      <c r="C171">
        <v>8</v>
      </c>
      <c r="D171">
        <v>23</v>
      </c>
      <c r="E171">
        <f t="shared" si="51"/>
        <v>40</v>
      </c>
      <c r="F171">
        <v>1</v>
      </c>
      <c r="G171">
        <v>10</v>
      </c>
      <c r="H171">
        <v>29</v>
      </c>
      <c r="I171">
        <v>0</v>
      </c>
    </row>
    <row r="172" spans="1:9" x14ac:dyDescent="0.3">
      <c r="A172" t="s">
        <v>3152</v>
      </c>
      <c r="B172">
        <f t="shared" si="50"/>
        <v>44</v>
      </c>
      <c r="C172">
        <v>7</v>
      </c>
      <c r="D172">
        <v>17</v>
      </c>
      <c r="E172">
        <f t="shared" si="51"/>
        <v>20</v>
      </c>
      <c r="F172">
        <v>1</v>
      </c>
      <c r="G172">
        <v>7</v>
      </c>
      <c r="H172">
        <v>12</v>
      </c>
      <c r="I172">
        <v>0</v>
      </c>
    </row>
    <row r="173" spans="1:9" x14ac:dyDescent="0.3">
      <c r="A173" t="s">
        <v>3153</v>
      </c>
      <c r="B173">
        <f t="shared" si="50"/>
        <v>27</v>
      </c>
      <c r="C173">
        <v>1</v>
      </c>
      <c r="D173">
        <v>6</v>
      </c>
      <c r="E173">
        <f t="shared" si="51"/>
        <v>20</v>
      </c>
      <c r="F173">
        <v>0</v>
      </c>
      <c r="G173">
        <v>3</v>
      </c>
      <c r="H173">
        <v>17</v>
      </c>
      <c r="I173">
        <v>0</v>
      </c>
    </row>
    <row r="174" spans="1:9" x14ac:dyDescent="0.3">
      <c r="A174" t="s">
        <v>3154</v>
      </c>
      <c r="B174">
        <f t="shared" si="50"/>
        <v>51</v>
      </c>
      <c r="C174">
        <v>14</v>
      </c>
      <c r="D174">
        <v>12</v>
      </c>
      <c r="E174">
        <f t="shared" si="51"/>
        <v>25</v>
      </c>
      <c r="F174">
        <v>4</v>
      </c>
      <c r="G174">
        <v>9</v>
      </c>
      <c r="H174">
        <v>12</v>
      </c>
      <c r="I174">
        <v>0</v>
      </c>
    </row>
    <row r="175" spans="1:9" x14ac:dyDescent="0.3">
      <c r="A175" t="s">
        <v>3155</v>
      </c>
      <c r="B175">
        <f t="shared" si="50"/>
        <v>28</v>
      </c>
      <c r="C175">
        <v>10</v>
      </c>
      <c r="D175">
        <v>5</v>
      </c>
      <c r="E175">
        <f t="shared" si="51"/>
        <v>13</v>
      </c>
      <c r="F175">
        <v>3</v>
      </c>
      <c r="G175">
        <v>3</v>
      </c>
      <c r="H175">
        <v>4</v>
      </c>
      <c r="I175">
        <v>3</v>
      </c>
    </row>
    <row r="176" spans="1:9" x14ac:dyDescent="0.3">
      <c r="A176" t="s">
        <v>880</v>
      </c>
      <c r="B176">
        <f t="shared" si="50"/>
        <v>211</v>
      </c>
      <c r="C176">
        <v>54</v>
      </c>
      <c r="D176">
        <v>41</v>
      </c>
      <c r="E176">
        <f t="shared" si="51"/>
        <v>116</v>
      </c>
      <c r="F176">
        <v>24</v>
      </c>
      <c r="G176">
        <v>48</v>
      </c>
      <c r="H176">
        <v>40</v>
      </c>
      <c r="I176">
        <v>4</v>
      </c>
    </row>
    <row r="177" spans="1:9" x14ac:dyDescent="0.3">
      <c r="A177" t="s">
        <v>879</v>
      </c>
      <c r="B177">
        <f t="shared" si="50"/>
        <v>604</v>
      </c>
      <c r="C177">
        <v>142</v>
      </c>
      <c r="D177">
        <v>183</v>
      </c>
      <c r="E177">
        <f t="shared" si="51"/>
        <v>279</v>
      </c>
      <c r="F177">
        <v>38</v>
      </c>
      <c r="G177">
        <v>129</v>
      </c>
      <c r="H177">
        <v>100</v>
      </c>
      <c r="I177">
        <v>12</v>
      </c>
    </row>
    <row r="178" spans="1:9" x14ac:dyDescent="0.3">
      <c r="A178" t="s">
        <v>3156</v>
      </c>
      <c r="B178">
        <f t="shared" si="50"/>
        <v>107</v>
      </c>
      <c r="C178">
        <v>27</v>
      </c>
      <c r="D178">
        <v>17</v>
      </c>
      <c r="E178">
        <f t="shared" si="51"/>
        <v>63</v>
      </c>
      <c r="F178">
        <v>9</v>
      </c>
      <c r="G178">
        <v>32</v>
      </c>
      <c r="H178">
        <v>22</v>
      </c>
      <c r="I178">
        <v>0</v>
      </c>
    </row>
    <row r="179" spans="1:9" x14ac:dyDescent="0.3">
      <c r="A179" t="s">
        <v>3157</v>
      </c>
      <c r="B179">
        <f t="shared" si="50"/>
        <v>117</v>
      </c>
      <c r="C179">
        <v>11</v>
      </c>
      <c r="D179">
        <v>99</v>
      </c>
      <c r="E179">
        <f t="shared" si="51"/>
        <v>7</v>
      </c>
      <c r="F179">
        <v>1</v>
      </c>
      <c r="G179">
        <v>1</v>
      </c>
      <c r="H179">
        <v>4</v>
      </c>
      <c r="I179">
        <v>1</v>
      </c>
    </row>
    <row r="180" spans="1:9" x14ac:dyDescent="0.3">
      <c r="A180" t="s">
        <v>3158</v>
      </c>
      <c r="B180">
        <f t="shared" si="50"/>
        <v>268</v>
      </c>
      <c r="C180">
        <v>43</v>
      </c>
      <c r="D180">
        <v>49</v>
      </c>
      <c r="E180">
        <f t="shared" si="51"/>
        <v>176</v>
      </c>
      <c r="F180">
        <v>16</v>
      </c>
      <c r="G180">
        <v>104</v>
      </c>
      <c r="H180">
        <v>56</v>
      </c>
      <c r="I180">
        <v>0</v>
      </c>
    </row>
    <row r="181" spans="1:9" x14ac:dyDescent="0.3">
      <c r="A181" t="s">
        <v>3159</v>
      </c>
      <c r="B181">
        <f t="shared" si="50"/>
        <v>5493</v>
      </c>
      <c r="C181">
        <v>4414</v>
      </c>
      <c r="D181">
        <v>275</v>
      </c>
      <c r="E181">
        <f t="shared" si="51"/>
        <v>804</v>
      </c>
      <c r="F181">
        <v>134</v>
      </c>
      <c r="G181">
        <v>348</v>
      </c>
      <c r="H181">
        <v>266</v>
      </c>
      <c r="I181">
        <v>56</v>
      </c>
    </row>
    <row r="182" spans="1:9" x14ac:dyDescent="0.3">
      <c r="A182" t="s">
        <v>3160</v>
      </c>
      <c r="B182">
        <f t="shared" si="50"/>
        <v>382</v>
      </c>
      <c r="C182">
        <v>102</v>
      </c>
      <c r="D182">
        <v>75</v>
      </c>
      <c r="E182">
        <f t="shared" si="51"/>
        <v>205</v>
      </c>
      <c r="F182">
        <v>40</v>
      </c>
      <c r="G182">
        <v>95</v>
      </c>
      <c r="H182">
        <v>50</v>
      </c>
      <c r="I182">
        <v>20</v>
      </c>
    </row>
    <row r="183" spans="1:9" x14ac:dyDescent="0.3">
      <c r="A183" t="s">
        <v>3161</v>
      </c>
      <c r="B183">
        <f t="shared" si="50"/>
        <v>939</v>
      </c>
      <c r="C183">
        <v>257</v>
      </c>
      <c r="D183">
        <v>157</v>
      </c>
      <c r="E183">
        <f t="shared" si="51"/>
        <v>525</v>
      </c>
      <c r="F183">
        <v>78</v>
      </c>
      <c r="G183">
        <v>234</v>
      </c>
      <c r="H183">
        <v>180</v>
      </c>
      <c r="I183">
        <v>33</v>
      </c>
    </row>
    <row r="184" spans="1:9" x14ac:dyDescent="0.3">
      <c r="A184" t="s">
        <v>3162</v>
      </c>
      <c r="B184">
        <f t="shared" si="50"/>
        <v>172</v>
      </c>
      <c r="C184">
        <v>55</v>
      </c>
      <c r="D184">
        <v>43</v>
      </c>
      <c r="E184">
        <f t="shared" si="51"/>
        <v>74</v>
      </c>
      <c r="F184">
        <v>16</v>
      </c>
      <c r="G184">
        <v>19</v>
      </c>
      <c r="H184">
        <v>36</v>
      </c>
      <c r="I184">
        <v>3</v>
      </c>
    </row>
    <row r="185" spans="1:9" x14ac:dyDescent="0.3">
      <c r="A185" t="s">
        <v>1606</v>
      </c>
      <c r="B185">
        <f t="shared" si="50"/>
        <v>474</v>
      </c>
      <c r="C185">
        <v>85</v>
      </c>
      <c r="D185">
        <v>98</v>
      </c>
      <c r="E185">
        <f t="shared" si="51"/>
        <v>291</v>
      </c>
      <c r="F185">
        <v>37</v>
      </c>
      <c r="G185">
        <v>117</v>
      </c>
      <c r="H185">
        <v>118</v>
      </c>
      <c r="I185">
        <v>19</v>
      </c>
    </row>
    <row r="186" spans="1:9" x14ac:dyDescent="0.3">
      <c r="A186" t="s">
        <v>3127</v>
      </c>
      <c r="B186">
        <f t="shared" si="50"/>
        <v>366</v>
      </c>
      <c r="C186">
        <v>49</v>
      </c>
      <c r="D186">
        <v>39</v>
      </c>
      <c r="E186">
        <f t="shared" si="51"/>
        <v>278</v>
      </c>
      <c r="F186">
        <v>38</v>
      </c>
      <c r="G186">
        <v>190</v>
      </c>
      <c r="H186">
        <v>50</v>
      </c>
      <c r="I186">
        <v>0</v>
      </c>
    </row>
    <row r="188" spans="1:9" x14ac:dyDescent="0.3">
      <c r="A188" t="s">
        <v>3165</v>
      </c>
    </row>
    <row r="190" spans="1:9" x14ac:dyDescent="0.3">
      <c r="A190" t="s">
        <v>3166</v>
      </c>
      <c r="B190">
        <f t="shared" ref="B190:B207" si="52">C190+D190+E190</f>
        <v>16222</v>
      </c>
      <c r="C190">
        <v>2018</v>
      </c>
      <c r="D190">
        <v>4322</v>
      </c>
      <c r="E190">
        <f t="shared" ref="E190:E207" si="53">SUM(F190:I190)</f>
        <v>9882</v>
      </c>
      <c r="F190">
        <v>1332</v>
      </c>
      <c r="G190">
        <v>4579</v>
      </c>
      <c r="H190">
        <v>3281</v>
      </c>
      <c r="I190">
        <v>690</v>
      </c>
    </row>
    <row r="191" spans="1:9" x14ac:dyDescent="0.3">
      <c r="A191" t="s">
        <v>3167</v>
      </c>
      <c r="B191">
        <f t="shared" si="52"/>
        <v>13988</v>
      </c>
      <c r="C191">
        <v>1986</v>
      </c>
      <c r="D191">
        <v>4068</v>
      </c>
      <c r="E191">
        <f t="shared" si="53"/>
        <v>7934</v>
      </c>
      <c r="F191">
        <v>1192</v>
      </c>
      <c r="G191">
        <v>3611</v>
      </c>
      <c r="H191">
        <v>2653</v>
      </c>
      <c r="I191">
        <v>478</v>
      </c>
    </row>
    <row r="192" spans="1:9" x14ac:dyDescent="0.3">
      <c r="A192" t="s">
        <v>3168</v>
      </c>
      <c r="B192">
        <f t="shared" si="52"/>
        <v>9327</v>
      </c>
      <c r="C192">
        <v>1445</v>
      </c>
      <c r="D192">
        <v>2923</v>
      </c>
      <c r="E192">
        <f t="shared" si="53"/>
        <v>4959</v>
      </c>
      <c r="F192">
        <v>762</v>
      </c>
      <c r="G192">
        <v>1930</v>
      </c>
      <c r="H192">
        <v>1842</v>
      </c>
      <c r="I192">
        <v>425</v>
      </c>
    </row>
    <row r="193" spans="1:9" x14ac:dyDescent="0.3">
      <c r="A193" t="s">
        <v>3169</v>
      </c>
      <c r="B193">
        <f t="shared" si="52"/>
        <v>1792</v>
      </c>
      <c r="C193">
        <v>135</v>
      </c>
      <c r="D193">
        <v>546</v>
      </c>
      <c r="E193">
        <f t="shared" si="53"/>
        <v>1111</v>
      </c>
      <c r="F193">
        <v>157</v>
      </c>
      <c r="G193">
        <v>570</v>
      </c>
      <c r="H193">
        <v>355</v>
      </c>
      <c r="I193">
        <v>29</v>
      </c>
    </row>
    <row r="194" spans="1:9" x14ac:dyDescent="0.3">
      <c r="A194" t="s">
        <v>3170</v>
      </c>
      <c r="B194">
        <f t="shared" si="52"/>
        <v>2869</v>
      </c>
      <c r="C194">
        <v>406</v>
      </c>
      <c r="D194">
        <v>599</v>
      </c>
      <c r="E194">
        <f t="shared" si="53"/>
        <v>1864</v>
      </c>
      <c r="F194">
        <v>273</v>
      </c>
      <c r="G194">
        <v>1111</v>
      </c>
      <c r="H194">
        <v>456</v>
      </c>
      <c r="I194">
        <v>24</v>
      </c>
    </row>
    <row r="195" spans="1:9" x14ac:dyDescent="0.3">
      <c r="A195" t="s">
        <v>3171</v>
      </c>
      <c r="B195">
        <f t="shared" si="52"/>
        <v>11112</v>
      </c>
      <c r="C195">
        <v>1703</v>
      </c>
      <c r="D195">
        <v>3380</v>
      </c>
      <c r="E195">
        <f t="shared" si="53"/>
        <v>6029</v>
      </c>
      <c r="F195">
        <v>999</v>
      </c>
      <c r="G195">
        <v>2524</v>
      </c>
      <c r="H195">
        <v>2049</v>
      </c>
      <c r="I195">
        <v>457</v>
      </c>
    </row>
    <row r="196" spans="1:9" x14ac:dyDescent="0.3">
      <c r="A196" t="s">
        <v>3168</v>
      </c>
      <c r="B196">
        <f t="shared" si="52"/>
        <v>8313</v>
      </c>
      <c r="C196">
        <v>1387</v>
      </c>
      <c r="D196">
        <v>2657</v>
      </c>
      <c r="E196">
        <f t="shared" si="53"/>
        <v>4269</v>
      </c>
      <c r="F196">
        <v>685</v>
      </c>
      <c r="G196">
        <v>1546</v>
      </c>
      <c r="H196">
        <v>1623</v>
      </c>
      <c r="I196">
        <v>415</v>
      </c>
    </row>
    <row r="197" spans="1:9" x14ac:dyDescent="0.3">
      <c r="A197" t="s">
        <v>3172</v>
      </c>
      <c r="B197">
        <f t="shared" si="52"/>
        <v>3232</v>
      </c>
      <c r="C197">
        <v>206</v>
      </c>
      <c r="D197">
        <v>453</v>
      </c>
      <c r="E197">
        <f t="shared" si="53"/>
        <v>2573</v>
      </c>
      <c r="F197">
        <v>238</v>
      </c>
      <c r="G197">
        <v>1417</v>
      </c>
      <c r="H197">
        <v>901</v>
      </c>
      <c r="I197">
        <v>17</v>
      </c>
    </row>
    <row r="198" spans="1:9" x14ac:dyDescent="0.3">
      <c r="A198" t="s">
        <v>3173</v>
      </c>
      <c r="B198" s="77">
        <f>((C198*C197)+(D198*D197)+(E198*E197))/B197</f>
        <v>16.610550742574262</v>
      </c>
      <c r="C198" s="77">
        <v>8</v>
      </c>
      <c r="D198">
        <v>24.6</v>
      </c>
      <c r="E198" s="77">
        <f>((F198*F197)+(G198*G197)+(H198*H197)+(I198*I197))/E197</f>
        <v>15.893315196268949</v>
      </c>
      <c r="F198">
        <v>19.399999999999999</v>
      </c>
      <c r="G198">
        <v>15.3</v>
      </c>
      <c r="H198">
        <v>15.4</v>
      </c>
      <c r="I198">
        <v>42.4</v>
      </c>
    </row>
    <row r="200" spans="1:9" x14ac:dyDescent="0.3">
      <c r="A200" t="s">
        <v>3174</v>
      </c>
      <c r="B200">
        <f t="shared" si="52"/>
        <v>7769</v>
      </c>
      <c r="C200">
        <v>1062</v>
      </c>
      <c r="D200">
        <v>1907</v>
      </c>
      <c r="E200">
        <f t="shared" si="53"/>
        <v>4800</v>
      </c>
      <c r="F200">
        <v>603</v>
      </c>
      <c r="G200">
        <v>2266</v>
      </c>
      <c r="H200">
        <v>1733</v>
      </c>
      <c r="I200">
        <v>198</v>
      </c>
    </row>
    <row r="201" spans="1:9" x14ac:dyDescent="0.3">
      <c r="A201" t="s">
        <v>3167</v>
      </c>
      <c r="B201">
        <f t="shared" si="52"/>
        <v>5611</v>
      </c>
      <c r="C201">
        <v>1043</v>
      </c>
      <c r="D201">
        <v>1597</v>
      </c>
      <c r="E201">
        <f t="shared" si="53"/>
        <v>2971</v>
      </c>
      <c r="F201">
        <v>483</v>
      </c>
      <c r="G201">
        <v>1373</v>
      </c>
      <c r="H201">
        <v>1026</v>
      </c>
      <c r="I201">
        <v>89</v>
      </c>
    </row>
    <row r="202" spans="1:9" x14ac:dyDescent="0.3">
      <c r="A202" t="s">
        <v>3168</v>
      </c>
      <c r="B202">
        <f t="shared" si="52"/>
        <v>3431</v>
      </c>
      <c r="C202">
        <v>754</v>
      </c>
      <c r="D202">
        <v>861</v>
      </c>
      <c r="E202">
        <f t="shared" si="53"/>
        <v>1816</v>
      </c>
      <c r="F202">
        <v>301</v>
      </c>
      <c r="G202">
        <v>754</v>
      </c>
      <c r="H202">
        <v>691</v>
      </c>
      <c r="I202">
        <v>70</v>
      </c>
    </row>
    <row r="203" spans="1:9" x14ac:dyDescent="0.3">
      <c r="A203" t="s">
        <v>3169</v>
      </c>
      <c r="B203">
        <f t="shared" si="52"/>
        <v>783</v>
      </c>
      <c r="C203">
        <v>91</v>
      </c>
      <c r="D203">
        <v>259</v>
      </c>
      <c r="E203">
        <f t="shared" si="53"/>
        <v>433</v>
      </c>
      <c r="F203">
        <v>63</v>
      </c>
      <c r="G203">
        <v>212</v>
      </c>
      <c r="H203">
        <v>150</v>
      </c>
      <c r="I203">
        <v>8</v>
      </c>
    </row>
    <row r="204" spans="1:9" x14ac:dyDescent="0.3">
      <c r="A204" t="s">
        <v>3170</v>
      </c>
      <c r="B204">
        <f t="shared" si="52"/>
        <v>1397</v>
      </c>
      <c r="C204">
        <v>198</v>
      </c>
      <c r="D204">
        <v>477</v>
      </c>
      <c r="E204">
        <f t="shared" si="53"/>
        <v>722</v>
      </c>
      <c r="F204">
        <v>119</v>
      </c>
      <c r="G204">
        <v>407</v>
      </c>
      <c r="H204">
        <v>185</v>
      </c>
      <c r="I204">
        <v>11</v>
      </c>
    </row>
    <row r="205" spans="1:9" x14ac:dyDescent="0.3">
      <c r="A205" t="s">
        <v>3171</v>
      </c>
      <c r="B205">
        <f t="shared" si="52"/>
        <v>3853</v>
      </c>
      <c r="C205">
        <v>865</v>
      </c>
      <c r="D205">
        <v>1018</v>
      </c>
      <c r="E205">
        <f t="shared" si="53"/>
        <v>1970</v>
      </c>
      <c r="F205">
        <v>325</v>
      </c>
      <c r="G205">
        <v>812</v>
      </c>
      <c r="H205">
        <v>755</v>
      </c>
      <c r="I205">
        <v>78</v>
      </c>
    </row>
    <row r="206" spans="1:9" x14ac:dyDescent="0.3">
      <c r="A206" t="s">
        <v>3168</v>
      </c>
      <c r="B206">
        <f t="shared" si="52"/>
        <v>2935</v>
      </c>
      <c r="C206">
        <v>722</v>
      </c>
      <c r="D206">
        <v>715</v>
      </c>
      <c r="E206">
        <f t="shared" si="53"/>
        <v>1498</v>
      </c>
      <c r="F206">
        <v>241</v>
      </c>
      <c r="G206">
        <v>583</v>
      </c>
      <c r="H206">
        <v>608</v>
      </c>
      <c r="I206">
        <v>66</v>
      </c>
    </row>
    <row r="207" spans="1:9" x14ac:dyDescent="0.3">
      <c r="A207" t="s">
        <v>3172</v>
      </c>
      <c r="B207">
        <f t="shared" si="52"/>
        <v>2707</v>
      </c>
      <c r="C207">
        <v>78</v>
      </c>
      <c r="D207">
        <v>438</v>
      </c>
      <c r="E207">
        <f t="shared" si="53"/>
        <v>2191</v>
      </c>
      <c r="F207">
        <v>150</v>
      </c>
      <c r="G207">
        <v>1132</v>
      </c>
      <c r="H207">
        <v>800</v>
      </c>
      <c r="I207">
        <v>109</v>
      </c>
    </row>
    <row r="208" spans="1:9" x14ac:dyDescent="0.3">
      <c r="A208" t="s">
        <v>3173</v>
      </c>
      <c r="B208" s="77">
        <f>((C208*C207)+(D208*D207)+(E208*E207))/B207</f>
        <v>19.418544514222383</v>
      </c>
      <c r="C208">
        <v>14.3</v>
      </c>
      <c r="D208">
        <v>25.5</v>
      </c>
      <c r="E208" s="77">
        <f>((F208*F207)+(G208*G207)+(H208*H207)+(I208*I207))/E207</f>
        <v>18.385029666818799</v>
      </c>
      <c r="F208" s="77">
        <v>13</v>
      </c>
      <c r="G208">
        <v>17.7</v>
      </c>
      <c r="H208">
        <v>18.399999999999999</v>
      </c>
      <c r="I208">
        <v>32.799999999999997</v>
      </c>
    </row>
    <row r="209" spans="1:9" x14ac:dyDescent="0.3">
      <c r="A209" s="79" t="s">
        <v>3175</v>
      </c>
      <c r="B209" s="79"/>
      <c r="C209" s="79"/>
      <c r="D209" s="79"/>
      <c r="E209" s="79"/>
      <c r="F209" s="79"/>
      <c r="G209" s="79"/>
      <c r="H209" s="79"/>
      <c r="I209" s="79"/>
    </row>
  </sheetData>
  <mergeCells count="1">
    <mergeCell ref="E2:I2"/>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753E5-0136-47E8-A34A-1C3562B18238}">
  <dimension ref="A1:S62"/>
  <sheetViews>
    <sheetView workbookViewId="0">
      <selection sqref="A1:S101"/>
    </sheetView>
  </sheetViews>
  <sheetFormatPr defaultRowHeight="14.4" x14ac:dyDescent="0.3"/>
  <sheetData>
    <row r="1" spans="1:19" x14ac:dyDescent="0.3">
      <c r="A1" t="s">
        <v>3215</v>
      </c>
    </row>
    <row r="2" spans="1:19" x14ac:dyDescent="0.3">
      <c r="B2" t="s">
        <v>3216</v>
      </c>
      <c r="G2" t="s">
        <v>3217</v>
      </c>
    </row>
    <row r="3" spans="1:19" x14ac:dyDescent="0.3">
      <c r="B3" t="s">
        <v>2</v>
      </c>
      <c r="C3" t="s">
        <v>3103</v>
      </c>
      <c r="D3" t="s">
        <v>3104</v>
      </c>
      <c r="E3" t="s">
        <v>3105</v>
      </c>
      <c r="F3" t="s">
        <v>3106</v>
      </c>
      <c r="G3" t="s">
        <v>2</v>
      </c>
      <c r="H3" t="s">
        <v>3218</v>
      </c>
      <c r="I3" t="s">
        <v>3219</v>
      </c>
      <c r="J3" t="s">
        <v>3220</v>
      </c>
      <c r="K3" t="s">
        <v>3221</v>
      </c>
      <c r="L3" t="s">
        <v>3222</v>
      </c>
      <c r="M3" t="s">
        <v>3223</v>
      </c>
      <c r="N3" t="s">
        <v>3224</v>
      </c>
      <c r="O3" t="s">
        <v>3225</v>
      </c>
      <c r="P3" t="s">
        <v>3226</v>
      </c>
      <c r="Q3" t="s">
        <v>3227</v>
      </c>
      <c r="R3" t="s">
        <v>3228</v>
      </c>
      <c r="S3" t="s">
        <v>3229</v>
      </c>
    </row>
    <row r="4" spans="1:19" x14ac:dyDescent="0.3">
      <c r="A4" t="s">
        <v>668</v>
      </c>
    </row>
    <row r="5" spans="1:19" x14ac:dyDescent="0.3">
      <c r="A5" t="s">
        <v>41</v>
      </c>
    </row>
    <row r="6" spans="1:19" x14ac:dyDescent="0.3">
      <c r="A6" t="s">
        <v>783</v>
      </c>
    </row>
    <row r="7" spans="1:19" x14ac:dyDescent="0.3">
      <c r="A7" t="s">
        <v>2</v>
      </c>
      <c r="B7">
        <v>60579</v>
      </c>
      <c r="C7">
        <v>6857</v>
      </c>
      <c r="D7">
        <v>29637</v>
      </c>
      <c r="E7">
        <v>19775</v>
      </c>
      <c r="F7">
        <v>4310</v>
      </c>
      <c r="G7">
        <v>60579</v>
      </c>
      <c r="H7">
        <v>4281</v>
      </c>
      <c r="I7">
        <v>2576</v>
      </c>
      <c r="J7">
        <v>10120</v>
      </c>
      <c r="K7">
        <v>6421</v>
      </c>
      <c r="L7">
        <v>6607</v>
      </c>
      <c r="M7">
        <v>3644</v>
      </c>
      <c r="N7">
        <v>2845</v>
      </c>
      <c r="O7">
        <v>4255</v>
      </c>
      <c r="P7">
        <v>14336</v>
      </c>
      <c r="Q7">
        <v>1184</v>
      </c>
      <c r="R7">
        <v>1390</v>
      </c>
      <c r="S7">
        <v>2920</v>
      </c>
    </row>
    <row r="8" spans="1:19" x14ac:dyDescent="0.3">
      <c r="A8" t="s">
        <v>3230</v>
      </c>
      <c r="B8">
        <v>12185</v>
      </c>
      <c r="C8">
        <v>1414</v>
      </c>
      <c r="D8">
        <v>4563</v>
      </c>
      <c r="E8">
        <v>4935</v>
      </c>
      <c r="F8">
        <v>1273</v>
      </c>
      <c r="G8">
        <v>12185</v>
      </c>
      <c r="H8">
        <v>1309</v>
      </c>
      <c r="I8">
        <v>105</v>
      </c>
      <c r="J8">
        <v>2858</v>
      </c>
      <c r="K8">
        <v>775</v>
      </c>
      <c r="L8">
        <v>516</v>
      </c>
      <c r="M8">
        <v>305</v>
      </c>
      <c r="N8">
        <v>109</v>
      </c>
      <c r="O8">
        <v>1567</v>
      </c>
      <c r="P8">
        <v>3251</v>
      </c>
      <c r="Q8">
        <v>117</v>
      </c>
      <c r="R8">
        <v>549</v>
      </c>
      <c r="S8">
        <v>724</v>
      </c>
    </row>
    <row r="9" spans="1:19" x14ac:dyDescent="0.3">
      <c r="A9" t="s">
        <v>3231</v>
      </c>
      <c r="B9">
        <v>2253</v>
      </c>
      <c r="C9">
        <v>685</v>
      </c>
      <c r="D9">
        <v>826</v>
      </c>
      <c r="E9">
        <v>625</v>
      </c>
      <c r="F9">
        <v>117</v>
      </c>
      <c r="G9">
        <v>2253</v>
      </c>
      <c r="H9">
        <v>423</v>
      </c>
      <c r="I9">
        <v>262</v>
      </c>
      <c r="J9">
        <v>222</v>
      </c>
      <c r="K9">
        <v>86</v>
      </c>
      <c r="L9">
        <v>99</v>
      </c>
      <c r="M9">
        <v>271</v>
      </c>
      <c r="N9">
        <v>148</v>
      </c>
      <c r="O9">
        <v>77</v>
      </c>
      <c r="P9">
        <v>478</v>
      </c>
      <c r="Q9">
        <v>70</v>
      </c>
      <c r="R9">
        <v>21</v>
      </c>
      <c r="S9">
        <v>96</v>
      </c>
    </row>
    <row r="10" spans="1:19" x14ac:dyDescent="0.3">
      <c r="A10" t="s">
        <v>3232</v>
      </c>
      <c r="B10">
        <v>4480</v>
      </c>
      <c r="C10">
        <v>639</v>
      </c>
      <c r="D10">
        <v>2169</v>
      </c>
      <c r="E10">
        <v>1356</v>
      </c>
      <c r="F10">
        <v>316</v>
      </c>
      <c r="G10">
        <v>4480</v>
      </c>
      <c r="H10">
        <v>69</v>
      </c>
      <c r="I10">
        <v>570</v>
      </c>
      <c r="J10">
        <v>231</v>
      </c>
      <c r="K10">
        <v>383</v>
      </c>
      <c r="L10">
        <v>486</v>
      </c>
      <c r="M10">
        <v>483</v>
      </c>
      <c r="N10">
        <v>586</v>
      </c>
      <c r="O10">
        <v>33</v>
      </c>
      <c r="P10">
        <v>1146</v>
      </c>
      <c r="Q10">
        <v>177</v>
      </c>
      <c r="R10">
        <v>1</v>
      </c>
      <c r="S10">
        <v>315</v>
      </c>
    </row>
    <row r="11" spans="1:19" x14ac:dyDescent="0.3">
      <c r="A11" t="s">
        <v>3233</v>
      </c>
      <c r="B11">
        <v>2992</v>
      </c>
      <c r="C11">
        <v>658</v>
      </c>
      <c r="D11">
        <v>1446</v>
      </c>
      <c r="E11">
        <v>824</v>
      </c>
      <c r="F11">
        <v>64</v>
      </c>
      <c r="G11">
        <v>2992</v>
      </c>
      <c r="H11">
        <v>214</v>
      </c>
      <c r="I11">
        <v>444</v>
      </c>
      <c r="J11">
        <v>194</v>
      </c>
      <c r="K11">
        <v>458</v>
      </c>
      <c r="L11">
        <v>201</v>
      </c>
      <c r="M11">
        <v>276</v>
      </c>
      <c r="N11">
        <v>317</v>
      </c>
      <c r="O11">
        <v>99</v>
      </c>
      <c r="P11">
        <v>617</v>
      </c>
      <c r="Q11">
        <v>108</v>
      </c>
      <c r="R11">
        <v>3</v>
      </c>
      <c r="S11">
        <v>61</v>
      </c>
    </row>
    <row r="12" spans="1:19" x14ac:dyDescent="0.3">
      <c r="A12" t="s">
        <v>3234</v>
      </c>
      <c r="B12">
        <v>23451</v>
      </c>
      <c r="C12">
        <v>1785</v>
      </c>
      <c r="D12">
        <v>12970</v>
      </c>
      <c r="E12">
        <v>7249</v>
      </c>
      <c r="F12">
        <v>1447</v>
      </c>
      <c r="G12">
        <v>23451</v>
      </c>
      <c r="H12">
        <v>1432</v>
      </c>
      <c r="I12">
        <v>353</v>
      </c>
      <c r="J12">
        <v>3728</v>
      </c>
      <c r="K12">
        <v>3289</v>
      </c>
      <c r="L12">
        <v>3373</v>
      </c>
      <c r="M12">
        <v>1473</v>
      </c>
      <c r="N12">
        <v>1107</v>
      </c>
      <c r="O12">
        <v>1314</v>
      </c>
      <c r="P12">
        <v>5468</v>
      </c>
      <c r="Q12">
        <v>467</v>
      </c>
      <c r="R12">
        <v>451</v>
      </c>
      <c r="S12">
        <v>996</v>
      </c>
    </row>
    <row r="13" spans="1:19" x14ac:dyDescent="0.3">
      <c r="A13" t="s">
        <v>3235</v>
      </c>
      <c r="B13">
        <v>8698</v>
      </c>
      <c r="C13">
        <v>989</v>
      </c>
      <c r="D13">
        <v>4057</v>
      </c>
      <c r="E13">
        <v>3014</v>
      </c>
      <c r="F13">
        <v>638</v>
      </c>
      <c r="G13">
        <v>8698</v>
      </c>
      <c r="H13">
        <v>462</v>
      </c>
      <c r="I13">
        <v>527</v>
      </c>
      <c r="J13">
        <v>1796</v>
      </c>
      <c r="K13">
        <v>767</v>
      </c>
      <c r="L13">
        <v>731</v>
      </c>
      <c r="M13">
        <v>391</v>
      </c>
      <c r="N13">
        <v>372</v>
      </c>
      <c r="O13">
        <v>791</v>
      </c>
      <c r="P13">
        <v>2184</v>
      </c>
      <c r="Q13">
        <v>39</v>
      </c>
      <c r="R13">
        <v>215</v>
      </c>
      <c r="S13">
        <v>423</v>
      </c>
    </row>
    <row r="14" spans="1:19" x14ac:dyDescent="0.3">
      <c r="A14" t="s">
        <v>74</v>
      </c>
      <c r="B14">
        <v>1551</v>
      </c>
      <c r="C14">
        <v>177</v>
      </c>
      <c r="D14">
        <v>719</v>
      </c>
      <c r="E14">
        <v>510</v>
      </c>
      <c r="F14">
        <v>145</v>
      </c>
      <c r="G14">
        <v>1551</v>
      </c>
      <c r="H14">
        <v>129</v>
      </c>
      <c r="I14">
        <v>48</v>
      </c>
      <c r="J14">
        <v>225</v>
      </c>
      <c r="K14">
        <v>134</v>
      </c>
      <c r="L14">
        <v>202</v>
      </c>
      <c r="M14">
        <v>107</v>
      </c>
      <c r="N14">
        <v>51</v>
      </c>
      <c r="O14">
        <v>141</v>
      </c>
      <c r="P14">
        <v>326</v>
      </c>
      <c r="Q14">
        <v>43</v>
      </c>
      <c r="R14">
        <v>60</v>
      </c>
      <c r="S14">
        <v>85</v>
      </c>
    </row>
    <row r="15" spans="1:19" x14ac:dyDescent="0.3">
      <c r="A15" t="s">
        <v>3236</v>
      </c>
      <c r="B15">
        <v>2487</v>
      </c>
      <c r="C15">
        <v>240</v>
      </c>
      <c r="D15">
        <v>1443</v>
      </c>
      <c r="E15">
        <v>605</v>
      </c>
      <c r="F15">
        <v>199</v>
      </c>
      <c r="G15">
        <v>2487</v>
      </c>
      <c r="H15">
        <v>60</v>
      </c>
      <c r="I15">
        <v>180</v>
      </c>
      <c r="J15">
        <v>391</v>
      </c>
      <c r="K15">
        <v>314</v>
      </c>
      <c r="L15">
        <v>541</v>
      </c>
      <c r="M15">
        <v>99</v>
      </c>
      <c r="N15">
        <v>98</v>
      </c>
      <c r="O15">
        <v>81</v>
      </c>
      <c r="P15">
        <v>468</v>
      </c>
      <c r="Q15">
        <v>56</v>
      </c>
      <c r="R15">
        <v>54</v>
      </c>
      <c r="S15">
        <v>145</v>
      </c>
    </row>
    <row r="16" spans="1:19" x14ac:dyDescent="0.3">
      <c r="A16" t="s">
        <v>3237</v>
      </c>
      <c r="B16">
        <v>2482</v>
      </c>
      <c r="C16">
        <v>270</v>
      </c>
      <c r="D16">
        <v>1444</v>
      </c>
      <c r="E16">
        <v>657</v>
      </c>
      <c r="F16">
        <v>111</v>
      </c>
      <c r="G16">
        <v>2482</v>
      </c>
      <c r="H16">
        <v>183</v>
      </c>
      <c r="I16">
        <v>87</v>
      </c>
      <c r="J16">
        <v>475</v>
      </c>
      <c r="K16">
        <v>215</v>
      </c>
      <c r="L16">
        <v>458</v>
      </c>
      <c r="M16">
        <v>239</v>
      </c>
      <c r="N16">
        <v>57</v>
      </c>
      <c r="O16">
        <v>152</v>
      </c>
      <c r="P16">
        <v>398</v>
      </c>
      <c r="Q16">
        <v>107</v>
      </c>
      <c r="R16">
        <v>36</v>
      </c>
      <c r="S16">
        <v>75</v>
      </c>
    </row>
    <row r="17" spans="1:19" x14ac:dyDescent="0.3">
      <c r="A17" t="s">
        <v>53</v>
      </c>
    </row>
    <row r="18" spans="1:19" x14ac:dyDescent="0.3">
      <c r="A18" t="s">
        <v>783</v>
      </c>
    </row>
    <row r="19" spans="1:19" x14ac:dyDescent="0.3">
      <c r="A19" t="s">
        <v>2</v>
      </c>
      <c r="B19">
        <v>30667</v>
      </c>
      <c r="C19">
        <v>3318</v>
      </c>
      <c r="D19">
        <v>14987</v>
      </c>
      <c r="E19">
        <v>10097</v>
      </c>
      <c r="F19">
        <v>2265</v>
      </c>
      <c r="G19">
        <v>30667</v>
      </c>
      <c r="H19">
        <v>2095</v>
      </c>
      <c r="I19">
        <v>1223</v>
      </c>
      <c r="J19">
        <v>5291</v>
      </c>
      <c r="K19">
        <v>3205</v>
      </c>
      <c r="L19">
        <v>3311</v>
      </c>
      <c r="M19">
        <v>1771</v>
      </c>
      <c r="N19">
        <v>1409</v>
      </c>
      <c r="O19">
        <v>2151</v>
      </c>
      <c r="P19">
        <v>7346</v>
      </c>
      <c r="Q19">
        <v>600</v>
      </c>
      <c r="R19">
        <v>689</v>
      </c>
      <c r="S19">
        <v>1576</v>
      </c>
    </row>
    <row r="20" spans="1:19" x14ac:dyDescent="0.3">
      <c r="A20" t="s">
        <v>3230</v>
      </c>
      <c r="B20">
        <v>8306</v>
      </c>
      <c r="C20">
        <v>995</v>
      </c>
      <c r="D20">
        <v>3141</v>
      </c>
      <c r="E20">
        <v>3264</v>
      </c>
      <c r="F20">
        <v>906</v>
      </c>
      <c r="G20">
        <v>8306</v>
      </c>
      <c r="H20">
        <v>901</v>
      </c>
      <c r="I20">
        <v>94</v>
      </c>
      <c r="J20">
        <v>1928</v>
      </c>
      <c r="K20">
        <v>551</v>
      </c>
      <c r="L20">
        <v>362</v>
      </c>
      <c r="M20">
        <v>219</v>
      </c>
      <c r="N20">
        <v>81</v>
      </c>
      <c r="O20">
        <v>1009</v>
      </c>
      <c r="P20">
        <v>2170</v>
      </c>
      <c r="Q20">
        <v>85</v>
      </c>
      <c r="R20">
        <v>373</v>
      </c>
      <c r="S20">
        <v>533</v>
      </c>
    </row>
    <row r="21" spans="1:19" x14ac:dyDescent="0.3">
      <c r="A21" t="s">
        <v>3231</v>
      </c>
      <c r="B21">
        <v>1751</v>
      </c>
      <c r="C21">
        <v>468</v>
      </c>
      <c r="D21">
        <v>698</v>
      </c>
      <c r="E21">
        <v>487</v>
      </c>
      <c r="F21">
        <v>98</v>
      </c>
      <c r="G21">
        <v>1751</v>
      </c>
      <c r="H21">
        <v>241</v>
      </c>
      <c r="I21">
        <v>227</v>
      </c>
      <c r="J21">
        <v>168</v>
      </c>
      <c r="K21">
        <v>73</v>
      </c>
      <c r="L21">
        <v>82</v>
      </c>
      <c r="M21">
        <v>245</v>
      </c>
      <c r="N21">
        <v>130</v>
      </c>
      <c r="O21">
        <v>54</v>
      </c>
      <c r="P21">
        <v>375</v>
      </c>
      <c r="Q21">
        <v>58</v>
      </c>
      <c r="R21">
        <v>15</v>
      </c>
      <c r="S21">
        <v>83</v>
      </c>
    </row>
    <row r="22" spans="1:19" x14ac:dyDescent="0.3">
      <c r="A22" t="s">
        <v>3232</v>
      </c>
      <c r="B22">
        <v>3667</v>
      </c>
      <c r="C22">
        <v>251</v>
      </c>
      <c r="D22">
        <v>1906</v>
      </c>
      <c r="E22">
        <v>1202</v>
      </c>
      <c r="F22">
        <v>308</v>
      </c>
      <c r="G22">
        <v>3667</v>
      </c>
      <c r="H22">
        <v>53</v>
      </c>
      <c r="I22">
        <v>198</v>
      </c>
      <c r="J22">
        <v>204</v>
      </c>
      <c r="K22">
        <v>318</v>
      </c>
      <c r="L22">
        <v>459</v>
      </c>
      <c r="M22">
        <v>461</v>
      </c>
      <c r="N22">
        <v>464</v>
      </c>
      <c r="O22">
        <v>25</v>
      </c>
      <c r="P22">
        <v>1013</v>
      </c>
      <c r="Q22">
        <v>164</v>
      </c>
      <c r="R22">
        <v>1</v>
      </c>
      <c r="S22">
        <v>307</v>
      </c>
    </row>
    <row r="23" spans="1:19" x14ac:dyDescent="0.3">
      <c r="A23" t="s">
        <v>3233</v>
      </c>
      <c r="B23">
        <v>1660</v>
      </c>
      <c r="C23">
        <v>229</v>
      </c>
      <c r="D23">
        <v>888</v>
      </c>
      <c r="E23">
        <v>507</v>
      </c>
      <c r="F23">
        <v>36</v>
      </c>
      <c r="G23">
        <v>1660</v>
      </c>
      <c r="H23">
        <v>89</v>
      </c>
      <c r="I23">
        <v>140</v>
      </c>
      <c r="J23">
        <v>133</v>
      </c>
      <c r="K23">
        <v>295</v>
      </c>
      <c r="L23">
        <v>144</v>
      </c>
      <c r="M23">
        <v>150</v>
      </c>
      <c r="N23">
        <v>166</v>
      </c>
      <c r="O23">
        <v>64</v>
      </c>
      <c r="P23">
        <v>364</v>
      </c>
      <c r="Q23">
        <v>79</v>
      </c>
      <c r="R23">
        <v>3</v>
      </c>
      <c r="S23">
        <v>33</v>
      </c>
    </row>
    <row r="24" spans="1:19" x14ac:dyDescent="0.3">
      <c r="A24" t="s">
        <v>3234</v>
      </c>
      <c r="B24">
        <v>6101</v>
      </c>
      <c r="C24">
        <v>382</v>
      </c>
      <c r="D24">
        <v>3747</v>
      </c>
      <c r="E24">
        <v>1779</v>
      </c>
      <c r="F24">
        <v>193</v>
      </c>
      <c r="G24">
        <v>6101</v>
      </c>
      <c r="H24">
        <v>289</v>
      </c>
      <c r="I24">
        <v>93</v>
      </c>
      <c r="J24">
        <v>1146</v>
      </c>
      <c r="K24">
        <v>1074</v>
      </c>
      <c r="L24">
        <v>1025</v>
      </c>
      <c r="M24">
        <v>233</v>
      </c>
      <c r="N24">
        <v>269</v>
      </c>
      <c r="O24">
        <v>345</v>
      </c>
      <c r="P24">
        <v>1360</v>
      </c>
      <c r="Q24">
        <v>74</v>
      </c>
      <c r="R24">
        <v>43</v>
      </c>
      <c r="S24">
        <v>150</v>
      </c>
    </row>
    <row r="25" spans="1:19" x14ac:dyDescent="0.3">
      <c r="A25" t="s">
        <v>3235</v>
      </c>
      <c r="B25">
        <v>4680</v>
      </c>
      <c r="C25">
        <v>590</v>
      </c>
      <c r="D25">
        <v>2097</v>
      </c>
      <c r="E25">
        <v>1635</v>
      </c>
      <c r="F25">
        <v>358</v>
      </c>
      <c r="G25">
        <v>4680</v>
      </c>
      <c r="H25">
        <v>255</v>
      </c>
      <c r="I25">
        <v>335</v>
      </c>
      <c r="J25">
        <v>942</v>
      </c>
      <c r="K25">
        <v>373</v>
      </c>
      <c r="L25">
        <v>388</v>
      </c>
      <c r="M25">
        <v>213</v>
      </c>
      <c r="N25">
        <v>181</v>
      </c>
      <c r="O25">
        <v>402</v>
      </c>
      <c r="P25">
        <v>1208</v>
      </c>
      <c r="Q25">
        <v>25</v>
      </c>
      <c r="R25">
        <v>127</v>
      </c>
      <c r="S25">
        <v>231</v>
      </c>
    </row>
    <row r="26" spans="1:19" x14ac:dyDescent="0.3">
      <c r="A26" t="s">
        <v>74</v>
      </c>
      <c r="B26">
        <v>1055</v>
      </c>
      <c r="C26">
        <v>127</v>
      </c>
      <c r="D26">
        <v>439</v>
      </c>
      <c r="E26">
        <v>362</v>
      </c>
      <c r="F26">
        <v>127</v>
      </c>
      <c r="G26">
        <v>1055</v>
      </c>
      <c r="H26">
        <v>101</v>
      </c>
      <c r="I26">
        <v>26</v>
      </c>
      <c r="J26">
        <v>146</v>
      </c>
      <c r="K26">
        <v>99</v>
      </c>
      <c r="L26">
        <v>111</v>
      </c>
      <c r="M26">
        <v>62</v>
      </c>
      <c r="N26">
        <v>21</v>
      </c>
      <c r="O26">
        <v>105</v>
      </c>
      <c r="P26">
        <v>229</v>
      </c>
      <c r="Q26">
        <v>28</v>
      </c>
      <c r="R26">
        <v>52</v>
      </c>
      <c r="S26">
        <v>75</v>
      </c>
    </row>
    <row r="27" spans="1:19" x14ac:dyDescent="0.3">
      <c r="A27" t="s">
        <v>3236</v>
      </c>
      <c r="B27">
        <v>1929</v>
      </c>
      <c r="C27">
        <v>121</v>
      </c>
      <c r="D27">
        <v>1188</v>
      </c>
      <c r="E27">
        <v>464</v>
      </c>
      <c r="F27">
        <v>156</v>
      </c>
      <c r="G27">
        <v>1929</v>
      </c>
      <c r="H27">
        <v>47</v>
      </c>
      <c r="I27">
        <v>74</v>
      </c>
      <c r="J27">
        <v>301</v>
      </c>
      <c r="K27">
        <v>291</v>
      </c>
      <c r="L27">
        <v>457</v>
      </c>
      <c r="M27">
        <v>77</v>
      </c>
      <c r="N27">
        <v>62</v>
      </c>
      <c r="O27">
        <v>50</v>
      </c>
      <c r="P27">
        <v>380</v>
      </c>
      <c r="Q27">
        <v>34</v>
      </c>
      <c r="R27">
        <v>46</v>
      </c>
      <c r="S27">
        <v>110</v>
      </c>
    </row>
    <row r="28" spans="1:19" x14ac:dyDescent="0.3">
      <c r="A28" t="s">
        <v>3237</v>
      </c>
      <c r="B28">
        <v>1518</v>
      </c>
      <c r="C28">
        <v>155</v>
      </c>
      <c r="D28">
        <v>883</v>
      </c>
      <c r="E28">
        <v>397</v>
      </c>
      <c r="F28">
        <v>83</v>
      </c>
      <c r="G28">
        <v>1518</v>
      </c>
      <c r="H28">
        <v>119</v>
      </c>
      <c r="I28">
        <v>36</v>
      </c>
      <c r="J28">
        <v>323</v>
      </c>
      <c r="K28">
        <v>131</v>
      </c>
      <c r="L28">
        <v>283</v>
      </c>
      <c r="M28">
        <v>111</v>
      </c>
      <c r="N28">
        <v>35</v>
      </c>
      <c r="O28">
        <v>97</v>
      </c>
      <c r="P28">
        <v>247</v>
      </c>
      <c r="Q28">
        <v>53</v>
      </c>
      <c r="R28">
        <v>29</v>
      </c>
      <c r="S28">
        <v>54</v>
      </c>
    </row>
    <row r="29" spans="1:19" x14ac:dyDescent="0.3">
      <c r="A29" t="s">
        <v>54</v>
      </c>
    </row>
    <row r="30" spans="1:19" x14ac:dyDescent="0.3">
      <c r="A30" t="s">
        <v>783</v>
      </c>
    </row>
    <row r="31" spans="1:19" x14ac:dyDescent="0.3">
      <c r="A31" t="s">
        <v>2</v>
      </c>
      <c r="B31">
        <v>29912</v>
      </c>
      <c r="C31">
        <v>3539</v>
      </c>
      <c r="D31">
        <v>14650</v>
      </c>
      <c r="E31">
        <v>9678</v>
      </c>
      <c r="F31">
        <v>2045</v>
      </c>
      <c r="G31">
        <v>29912</v>
      </c>
      <c r="H31">
        <v>2186</v>
      </c>
      <c r="I31">
        <v>1353</v>
      </c>
      <c r="J31">
        <v>4829</v>
      </c>
      <c r="K31">
        <v>3216</v>
      </c>
      <c r="L31">
        <v>3296</v>
      </c>
      <c r="M31">
        <v>1873</v>
      </c>
      <c r="N31">
        <v>1436</v>
      </c>
      <c r="O31">
        <v>2104</v>
      </c>
      <c r="P31">
        <v>6990</v>
      </c>
      <c r="Q31">
        <v>584</v>
      </c>
      <c r="R31">
        <v>701</v>
      </c>
      <c r="S31">
        <v>1344</v>
      </c>
    </row>
    <row r="32" spans="1:19" x14ac:dyDescent="0.3">
      <c r="A32" t="s">
        <v>3230</v>
      </c>
      <c r="B32">
        <v>3879</v>
      </c>
      <c r="C32">
        <v>419</v>
      </c>
      <c r="D32">
        <v>1422</v>
      </c>
      <c r="E32">
        <v>1671</v>
      </c>
      <c r="F32">
        <v>367</v>
      </c>
      <c r="G32">
        <v>3879</v>
      </c>
      <c r="H32">
        <v>408</v>
      </c>
      <c r="I32">
        <v>11</v>
      </c>
      <c r="J32">
        <v>930</v>
      </c>
      <c r="K32">
        <v>224</v>
      </c>
      <c r="L32">
        <v>154</v>
      </c>
      <c r="M32">
        <v>86</v>
      </c>
      <c r="N32">
        <v>28</v>
      </c>
      <c r="O32">
        <v>558</v>
      </c>
      <c r="P32">
        <v>1081</v>
      </c>
      <c r="Q32">
        <v>32</v>
      </c>
      <c r="R32">
        <v>176</v>
      </c>
      <c r="S32">
        <v>191</v>
      </c>
    </row>
    <row r="33" spans="1:19" x14ac:dyDescent="0.3">
      <c r="A33" t="s">
        <v>3231</v>
      </c>
      <c r="B33">
        <v>502</v>
      </c>
      <c r="C33">
        <v>217</v>
      </c>
      <c r="D33">
        <v>128</v>
      </c>
      <c r="E33">
        <v>138</v>
      </c>
      <c r="F33">
        <v>19</v>
      </c>
      <c r="G33">
        <v>502</v>
      </c>
      <c r="H33">
        <v>182</v>
      </c>
      <c r="I33">
        <v>35</v>
      </c>
      <c r="J33">
        <v>54</v>
      </c>
      <c r="K33">
        <v>13</v>
      </c>
      <c r="L33">
        <v>17</v>
      </c>
      <c r="M33">
        <v>26</v>
      </c>
      <c r="N33">
        <v>18</v>
      </c>
      <c r="O33">
        <v>23</v>
      </c>
      <c r="P33">
        <v>103</v>
      </c>
      <c r="Q33">
        <v>12</v>
      </c>
      <c r="R33">
        <v>6</v>
      </c>
      <c r="S33">
        <v>13</v>
      </c>
    </row>
    <row r="34" spans="1:19" x14ac:dyDescent="0.3">
      <c r="A34" t="s">
        <v>3232</v>
      </c>
      <c r="B34">
        <v>813</v>
      </c>
      <c r="C34">
        <v>388</v>
      </c>
      <c r="D34">
        <v>263</v>
      </c>
      <c r="E34">
        <v>154</v>
      </c>
      <c r="F34">
        <v>8</v>
      </c>
      <c r="G34">
        <v>813</v>
      </c>
      <c r="H34">
        <v>16</v>
      </c>
      <c r="I34">
        <v>372</v>
      </c>
      <c r="J34">
        <v>27</v>
      </c>
      <c r="K34">
        <v>65</v>
      </c>
      <c r="L34">
        <v>27</v>
      </c>
      <c r="M34">
        <v>22</v>
      </c>
      <c r="N34">
        <v>122</v>
      </c>
      <c r="O34">
        <v>8</v>
      </c>
      <c r="P34">
        <v>133</v>
      </c>
      <c r="Q34">
        <v>13</v>
      </c>
      <c r="R34">
        <v>0</v>
      </c>
      <c r="S34">
        <v>8</v>
      </c>
    </row>
    <row r="35" spans="1:19" x14ac:dyDescent="0.3">
      <c r="A35" t="s">
        <v>3233</v>
      </c>
      <c r="B35">
        <v>1332</v>
      </c>
      <c r="C35">
        <v>429</v>
      </c>
      <c r="D35">
        <v>558</v>
      </c>
      <c r="E35">
        <v>317</v>
      </c>
      <c r="F35">
        <v>28</v>
      </c>
      <c r="G35">
        <v>1332</v>
      </c>
      <c r="H35">
        <v>125</v>
      </c>
      <c r="I35">
        <v>304</v>
      </c>
      <c r="J35">
        <v>61</v>
      </c>
      <c r="K35">
        <v>163</v>
      </c>
      <c r="L35">
        <v>57</v>
      </c>
      <c r="M35">
        <v>126</v>
      </c>
      <c r="N35">
        <v>151</v>
      </c>
      <c r="O35">
        <v>35</v>
      </c>
      <c r="P35">
        <v>253</v>
      </c>
      <c r="Q35">
        <v>29</v>
      </c>
      <c r="R35">
        <v>0</v>
      </c>
      <c r="S35">
        <v>28</v>
      </c>
    </row>
    <row r="36" spans="1:19" x14ac:dyDescent="0.3">
      <c r="A36" t="s">
        <v>3234</v>
      </c>
      <c r="B36">
        <v>17350</v>
      </c>
      <c r="C36">
        <v>1403</v>
      </c>
      <c r="D36">
        <v>9223</v>
      </c>
      <c r="E36">
        <v>5470</v>
      </c>
      <c r="F36">
        <v>1254</v>
      </c>
      <c r="G36">
        <v>17350</v>
      </c>
      <c r="H36">
        <v>1143</v>
      </c>
      <c r="I36">
        <v>260</v>
      </c>
      <c r="J36">
        <v>2582</v>
      </c>
      <c r="K36">
        <v>2215</v>
      </c>
      <c r="L36">
        <v>2348</v>
      </c>
      <c r="M36">
        <v>1240</v>
      </c>
      <c r="N36">
        <v>838</v>
      </c>
      <c r="O36">
        <v>969</v>
      </c>
      <c r="P36">
        <v>4108</v>
      </c>
      <c r="Q36">
        <v>393</v>
      </c>
      <c r="R36">
        <v>408</v>
      </c>
      <c r="S36">
        <v>846</v>
      </c>
    </row>
    <row r="37" spans="1:19" x14ac:dyDescent="0.3">
      <c r="A37" t="s">
        <v>3235</v>
      </c>
      <c r="B37">
        <v>4018</v>
      </c>
      <c r="C37">
        <v>399</v>
      </c>
      <c r="D37">
        <v>1960</v>
      </c>
      <c r="E37">
        <v>1379</v>
      </c>
      <c r="F37">
        <v>280</v>
      </c>
      <c r="G37">
        <v>4018</v>
      </c>
      <c r="H37">
        <v>207</v>
      </c>
      <c r="I37">
        <v>192</v>
      </c>
      <c r="J37">
        <v>854</v>
      </c>
      <c r="K37">
        <v>394</v>
      </c>
      <c r="L37">
        <v>343</v>
      </c>
      <c r="M37">
        <v>178</v>
      </c>
      <c r="N37">
        <v>191</v>
      </c>
      <c r="O37">
        <v>389</v>
      </c>
      <c r="P37">
        <v>976</v>
      </c>
      <c r="Q37">
        <v>14</v>
      </c>
      <c r="R37">
        <v>88</v>
      </c>
      <c r="S37">
        <v>192</v>
      </c>
    </row>
    <row r="38" spans="1:19" x14ac:dyDescent="0.3">
      <c r="A38" t="s">
        <v>74</v>
      </c>
      <c r="B38">
        <v>496</v>
      </c>
      <c r="C38">
        <v>50</v>
      </c>
      <c r="D38">
        <v>280</v>
      </c>
      <c r="E38">
        <v>148</v>
      </c>
      <c r="F38">
        <v>18</v>
      </c>
      <c r="G38">
        <v>496</v>
      </c>
      <c r="H38">
        <v>28</v>
      </c>
      <c r="I38">
        <v>22</v>
      </c>
      <c r="J38">
        <v>79</v>
      </c>
      <c r="K38">
        <v>35</v>
      </c>
      <c r="L38">
        <v>91</v>
      </c>
      <c r="M38">
        <v>45</v>
      </c>
      <c r="N38">
        <v>30</v>
      </c>
      <c r="O38">
        <v>36</v>
      </c>
      <c r="P38">
        <v>97</v>
      </c>
      <c r="Q38">
        <v>15</v>
      </c>
      <c r="R38">
        <v>8</v>
      </c>
      <c r="S38">
        <v>10</v>
      </c>
    </row>
    <row r="39" spans="1:19" x14ac:dyDescent="0.3">
      <c r="A39" t="s">
        <v>3236</v>
      </c>
      <c r="B39">
        <v>558</v>
      </c>
      <c r="C39">
        <v>119</v>
      </c>
      <c r="D39">
        <v>255</v>
      </c>
      <c r="E39">
        <v>141</v>
      </c>
      <c r="F39">
        <v>43</v>
      </c>
      <c r="G39">
        <v>558</v>
      </c>
      <c r="H39">
        <v>13</v>
      </c>
      <c r="I39">
        <v>106</v>
      </c>
      <c r="J39">
        <v>90</v>
      </c>
      <c r="K39">
        <v>23</v>
      </c>
      <c r="L39">
        <v>84</v>
      </c>
      <c r="M39">
        <v>22</v>
      </c>
      <c r="N39">
        <v>36</v>
      </c>
      <c r="O39">
        <v>31</v>
      </c>
      <c r="P39">
        <v>88</v>
      </c>
      <c r="Q39">
        <v>22</v>
      </c>
      <c r="R39">
        <v>8</v>
      </c>
      <c r="S39">
        <v>35</v>
      </c>
    </row>
    <row r="40" spans="1:19" x14ac:dyDescent="0.3">
      <c r="A40" t="s">
        <v>3237</v>
      </c>
      <c r="B40">
        <v>964</v>
      </c>
      <c r="C40">
        <v>115</v>
      </c>
      <c r="D40">
        <v>561</v>
      </c>
      <c r="E40">
        <v>260</v>
      </c>
      <c r="F40">
        <v>28</v>
      </c>
      <c r="G40">
        <v>964</v>
      </c>
      <c r="H40">
        <v>64</v>
      </c>
      <c r="I40">
        <v>51</v>
      </c>
      <c r="J40">
        <v>152</v>
      </c>
      <c r="K40">
        <v>84</v>
      </c>
      <c r="L40">
        <v>175</v>
      </c>
      <c r="M40">
        <v>128</v>
      </c>
      <c r="N40">
        <v>22</v>
      </c>
      <c r="O40">
        <v>55</v>
      </c>
      <c r="P40">
        <v>151</v>
      </c>
      <c r="Q40">
        <v>54</v>
      </c>
      <c r="R40">
        <v>7</v>
      </c>
      <c r="S40">
        <v>21</v>
      </c>
    </row>
    <row r="41" spans="1:19" x14ac:dyDescent="0.3">
      <c r="A41" t="s">
        <v>668</v>
      </c>
    </row>
    <row r="42" spans="1:19" x14ac:dyDescent="0.3">
      <c r="A42" t="s">
        <v>41</v>
      </c>
    </row>
    <row r="43" spans="1:19" x14ac:dyDescent="0.3">
      <c r="A43" t="s">
        <v>816</v>
      </c>
    </row>
    <row r="44" spans="1:19" x14ac:dyDescent="0.3">
      <c r="A44" t="s">
        <v>2</v>
      </c>
      <c r="B44">
        <v>15882</v>
      </c>
      <c r="C44">
        <v>2116</v>
      </c>
      <c r="D44">
        <v>5803</v>
      </c>
      <c r="E44">
        <v>6295</v>
      </c>
      <c r="F44">
        <v>1668</v>
      </c>
      <c r="G44">
        <v>15882</v>
      </c>
      <c r="H44">
        <v>1757</v>
      </c>
      <c r="I44">
        <v>359</v>
      </c>
      <c r="J44">
        <v>3186</v>
      </c>
      <c r="K44">
        <v>977</v>
      </c>
      <c r="L44">
        <v>751</v>
      </c>
      <c r="M44">
        <v>588</v>
      </c>
      <c r="N44">
        <v>301</v>
      </c>
      <c r="O44">
        <v>1725</v>
      </c>
      <c r="P44">
        <v>4377</v>
      </c>
      <c r="Q44">
        <v>193</v>
      </c>
      <c r="R44">
        <v>567</v>
      </c>
      <c r="S44">
        <v>1101</v>
      </c>
    </row>
    <row r="45" spans="1:19" x14ac:dyDescent="0.3">
      <c r="A45" t="s">
        <v>3238</v>
      </c>
      <c r="B45">
        <v>655</v>
      </c>
      <c r="C45">
        <v>29</v>
      </c>
      <c r="D45">
        <v>335</v>
      </c>
      <c r="E45">
        <v>257</v>
      </c>
      <c r="F45">
        <v>34</v>
      </c>
      <c r="G45">
        <v>655</v>
      </c>
      <c r="H45">
        <v>17</v>
      </c>
      <c r="I45">
        <v>12</v>
      </c>
      <c r="J45">
        <v>94</v>
      </c>
      <c r="K45">
        <v>119</v>
      </c>
      <c r="L45">
        <v>53</v>
      </c>
      <c r="M45">
        <v>57</v>
      </c>
      <c r="N45">
        <v>12</v>
      </c>
      <c r="O45">
        <v>25</v>
      </c>
      <c r="P45">
        <v>205</v>
      </c>
      <c r="Q45">
        <v>27</v>
      </c>
      <c r="R45">
        <v>11</v>
      </c>
      <c r="S45">
        <v>23</v>
      </c>
    </row>
    <row r="46" spans="1:19" x14ac:dyDescent="0.3">
      <c r="A46" t="s">
        <v>3239</v>
      </c>
      <c r="B46">
        <v>884</v>
      </c>
      <c r="C46">
        <v>55</v>
      </c>
      <c r="D46">
        <v>302</v>
      </c>
      <c r="E46">
        <v>474</v>
      </c>
      <c r="F46">
        <v>53</v>
      </c>
      <c r="G46">
        <v>884</v>
      </c>
      <c r="H46">
        <v>50</v>
      </c>
      <c r="I46">
        <v>5</v>
      </c>
      <c r="J46">
        <v>79</v>
      </c>
      <c r="K46">
        <v>51</v>
      </c>
      <c r="L46">
        <v>31</v>
      </c>
      <c r="M46">
        <v>118</v>
      </c>
      <c r="N46">
        <v>23</v>
      </c>
      <c r="O46">
        <v>36</v>
      </c>
      <c r="P46">
        <v>371</v>
      </c>
      <c r="Q46">
        <v>67</v>
      </c>
      <c r="R46">
        <v>18</v>
      </c>
      <c r="S46">
        <v>35</v>
      </c>
    </row>
    <row r="47" spans="1:19" x14ac:dyDescent="0.3">
      <c r="A47" t="s">
        <v>3240</v>
      </c>
      <c r="B47">
        <v>12260</v>
      </c>
      <c r="C47">
        <v>1891</v>
      </c>
      <c r="D47">
        <v>4366</v>
      </c>
      <c r="E47">
        <v>4804</v>
      </c>
      <c r="F47">
        <v>1199</v>
      </c>
      <c r="G47">
        <v>12260</v>
      </c>
      <c r="H47">
        <v>1572</v>
      </c>
      <c r="I47">
        <v>319</v>
      </c>
      <c r="J47">
        <v>2499</v>
      </c>
      <c r="K47">
        <v>689</v>
      </c>
      <c r="L47">
        <v>561</v>
      </c>
      <c r="M47">
        <v>386</v>
      </c>
      <c r="N47">
        <v>231</v>
      </c>
      <c r="O47">
        <v>1482</v>
      </c>
      <c r="P47">
        <v>3234</v>
      </c>
      <c r="Q47">
        <v>88</v>
      </c>
      <c r="R47">
        <v>501</v>
      </c>
      <c r="S47">
        <v>698</v>
      </c>
    </row>
    <row r="48" spans="1:19" x14ac:dyDescent="0.3">
      <c r="A48" t="s">
        <v>3241</v>
      </c>
      <c r="B48">
        <v>2083</v>
      </c>
      <c r="C48">
        <v>141</v>
      </c>
      <c r="D48">
        <v>800</v>
      </c>
      <c r="E48">
        <v>760</v>
      </c>
      <c r="F48">
        <v>382</v>
      </c>
      <c r="G48">
        <v>2083</v>
      </c>
      <c r="H48">
        <v>118</v>
      </c>
      <c r="I48">
        <v>23</v>
      </c>
      <c r="J48">
        <v>514</v>
      </c>
      <c r="K48">
        <v>118</v>
      </c>
      <c r="L48">
        <v>106</v>
      </c>
      <c r="M48">
        <v>27</v>
      </c>
      <c r="N48">
        <v>35</v>
      </c>
      <c r="O48">
        <v>182</v>
      </c>
      <c r="P48">
        <v>567</v>
      </c>
      <c r="Q48">
        <v>11</v>
      </c>
      <c r="R48">
        <v>37</v>
      </c>
      <c r="S48">
        <v>345</v>
      </c>
    </row>
    <row r="49" spans="1:19" x14ac:dyDescent="0.3">
      <c r="A49" t="s">
        <v>53</v>
      </c>
    </row>
    <row r="50" spans="1:19" x14ac:dyDescent="0.3">
      <c r="A50" t="s">
        <v>816</v>
      </c>
    </row>
    <row r="51" spans="1:19" x14ac:dyDescent="0.3">
      <c r="A51" t="s">
        <v>2</v>
      </c>
      <c r="B51">
        <v>11278</v>
      </c>
      <c r="C51">
        <v>1474</v>
      </c>
      <c r="D51">
        <v>4193</v>
      </c>
      <c r="E51">
        <v>4343</v>
      </c>
      <c r="F51">
        <v>1268</v>
      </c>
      <c r="G51">
        <v>11278</v>
      </c>
      <c r="H51">
        <v>1160</v>
      </c>
      <c r="I51">
        <v>314</v>
      </c>
      <c r="J51">
        <v>2183</v>
      </c>
      <c r="K51">
        <v>721</v>
      </c>
      <c r="L51">
        <v>568</v>
      </c>
      <c r="M51">
        <v>474</v>
      </c>
      <c r="N51">
        <v>247</v>
      </c>
      <c r="O51">
        <v>1116</v>
      </c>
      <c r="P51">
        <v>3080</v>
      </c>
      <c r="Q51">
        <v>147</v>
      </c>
      <c r="R51">
        <v>385</v>
      </c>
      <c r="S51">
        <v>883</v>
      </c>
    </row>
    <row r="52" spans="1:19" x14ac:dyDescent="0.3">
      <c r="A52" t="s">
        <v>3238</v>
      </c>
      <c r="B52">
        <v>472</v>
      </c>
      <c r="C52">
        <v>20</v>
      </c>
      <c r="D52">
        <v>237</v>
      </c>
      <c r="E52">
        <v>198</v>
      </c>
      <c r="F52">
        <v>17</v>
      </c>
      <c r="G52">
        <v>472</v>
      </c>
      <c r="H52">
        <v>12</v>
      </c>
      <c r="I52">
        <v>8</v>
      </c>
      <c r="J52">
        <v>53</v>
      </c>
      <c r="K52">
        <v>94</v>
      </c>
      <c r="L52">
        <v>41</v>
      </c>
      <c r="M52">
        <v>39</v>
      </c>
      <c r="N52">
        <v>10</v>
      </c>
      <c r="O52">
        <v>14</v>
      </c>
      <c r="P52">
        <v>165</v>
      </c>
      <c r="Q52">
        <v>19</v>
      </c>
      <c r="R52">
        <v>5</v>
      </c>
      <c r="S52">
        <v>12</v>
      </c>
    </row>
    <row r="53" spans="1:19" x14ac:dyDescent="0.3">
      <c r="A53" t="s">
        <v>3239</v>
      </c>
      <c r="B53">
        <v>647</v>
      </c>
      <c r="C53">
        <v>32</v>
      </c>
      <c r="D53">
        <v>225</v>
      </c>
      <c r="E53">
        <v>354</v>
      </c>
      <c r="F53">
        <v>36</v>
      </c>
      <c r="G53">
        <v>647</v>
      </c>
      <c r="H53">
        <v>27</v>
      </c>
      <c r="I53">
        <v>5</v>
      </c>
      <c r="J53">
        <v>53</v>
      </c>
      <c r="K53">
        <v>35</v>
      </c>
      <c r="L53">
        <v>23</v>
      </c>
      <c r="M53">
        <v>94</v>
      </c>
      <c r="N53">
        <v>20</v>
      </c>
      <c r="O53">
        <v>11</v>
      </c>
      <c r="P53">
        <v>291</v>
      </c>
      <c r="Q53">
        <v>52</v>
      </c>
      <c r="R53">
        <v>11</v>
      </c>
      <c r="S53">
        <v>25</v>
      </c>
    </row>
    <row r="54" spans="1:19" x14ac:dyDescent="0.3">
      <c r="A54" t="s">
        <v>3240</v>
      </c>
      <c r="B54">
        <v>8530</v>
      </c>
      <c r="C54">
        <v>1320</v>
      </c>
      <c r="D54">
        <v>3103</v>
      </c>
      <c r="E54">
        <v>3238</v>
      </c>
      <c r="F54">
        <v>869</v>
      </c>
      <c r="G54">
        <v>8530</v>
      </c>
      <c r="H54">
        <v>1037</v>
      </c>
      <c r="I54">
        <v>283</v>
      </c>
      <c r="J54">
        <v>1689</v>
      </c>
      <c r="K54">
        <v>501</v>
      </c>
      <c r="L54">
        <v>410</v>
      </c>
      <c r="M54">
        <v>319</v>
      </c>
      <c r="N54">
        <v>184</v>
      </c>
      <c r="O54">
        <v>954</v>
      </c>
      <c r="P54">
        <v>2217</v>
      </c>
      <c r="Q54">
        <v>67</v>
      </c>
      <c r="R54">
        <v>346</v>
      </c>
      <c r="S54">
        <v>523</v>
      </c>
    </row>
    <row r="55" spans="1:19" x14ac:dyDescent="0.3">
      <c r="A55" t="s">
        <v>3241</v>
      </c>
      <c r="B55">
        <v>1629</v>
      </c>
      <c r="C55">
        <v>102</v>
      </c>
      <c r="D55">
        <v>628</v>
      </c>
      <c r="E55">
        <v>553</v>
      </c>
      <c r="F55">
        <v>346</v>
      </c>
      <c r="G55">
        <v>1629</v>
      </c>
      <c r="H55">
        <v>84</v>
      </c>
      <c r="I55">
        <v>18</v>
      </c>
      <c r="J55">
        <v>388</v>
      </c>
      <c r="K55">
        <v>91</v>
      </c>
      <c r="L55">
        <v>94</v>
      </c>
      <c r="M55">
        <v>22</v>
      </c>
      <c r="N55">
        <v>33</v>
      </c>
      <c r="O55">
        <v>137</v>
      </c>
      <c r="P55">
        <v>407</v>
      </c>
      <c r="Q55">
        <v>9</v>
      </c>
      <c r="R55">
        <v>23</v>
      </c>
      <c r="S55">
        <v>323</v>
      </c>
    </row>
    <row r="56" spans="1:19" x14ac:dyDescent="0.3">
      <c r="A56" t="s">
        <v>54</v>
      </c>
    </row>
    <row r="57" spans="1:19" x14ac:dyDescent="0.3">
      <c r="A57" t="s">
        <v>816</v>
      </c>
    </row>
    <row r="58" spans="1:19" x14ac:dyDescent="0.3">
      <c r="A58" t="s">
        <v>2</v>
      </c>
      <c r="B58">
        <v>4604</v>
      </c>
      <c r="C58">
        <v>642</v>
      </c>
      <c r="D58">
        <v>1610</v>
      </c>
      <c r="E58">
        <v>1952</v>
      </c>
      <c r="F58">
        <v>400</v>
      </c>
      <c r="G58">
        <v>4604</v>
      </c>
      <c r="H58">
        <v>597</v>
      </c>
      <c r="I58">
        <v>45</v>
      </c>
      <c r="J58">
        <v>1003</v>
      </c>
      <c r="K58">
        <v>256</v>
      </c>
      <c r="L58">
        <v>183</v>
      </c>
      <c r="M58">
        <v>114</v>
      </c>
      <c r="N58">
        <v>54</v>
      </c>
      <c r="O58">
        <v>609</v>
      </c>
      <c r="P58">
        <v>1297</v>
      </c>
      <c r="Q58">
        <v>46</v>
      </c>
      <c r="R58">
        <v>182</v>
      </c>
      <c r="S58">
        <v>218</v>
      </c>
    </row>
    <row r="59" spans="1:19" x14ac:dyDescent="0.3">
      <c r="A59" t="s">
        <v>3238</v>
      </c>
      <c r="B59">
        <v>183</v>
      </c>
      <c r="C59">
        <v>9</v>
      </c>
      <c r="D59">
        <v>98</v>
      </c>
      <c r="E59">
        <v>59</v>
      </c>
      <c r="F59">
        <v>17</v>
      </c>
      <c r="G59">
        <v>183</v>
      </c>
      <c r="H59">
        <v>5</v>
      </c>
      <c r="I59">
        <v>4</v>
      </c>
      <c r="J59">
        <v>41</v>
      </c>
      <c r="K59">
        <v>25</v>
      </c>
      <c r="L59">
        <v>12</v>
      </c>
      <c r="M59">
        <v>18</v>
      </c>
      <c r="N59">
        <v>2</v>
      </c>
      <c r="O59">
        <v>11</v>
      </c>
      <c r="P59">
        <v>40</v>
      </c>
      <c r="Q59">
        <v>8</v>
      </c>
      <c r="R59">
        <v>6</v>
      </c>
      <c r="S59">
        <v>11</v>
      </c>
    </row>
    <row r="60" spans="1:19" x14ac:dyDescent="0.3">
      <c r="A60" t="s">
        <v>3239</v>
      </c>
      <c r="B60">
        <v>237</v>
      </c>
      <c r="C60">
        <v>23</v>
      </c>
      <c r="D60">
        <v>77</v>
      </c>
      <c r="E60">
        <v>120</v>
      </c>
      <c r="F60">
        <v>17</v>
      </c>
      <c r="G60">
        <v>237</v>
      </c>
      <c r="H60">
        <v>23</v>
      </c>
      <c r="I60">
        <v>0</v>
      </c>
      <c r="J60">
        <v>26</v>
      </c>
      <c r="K60">
        <v>16</v>
      </c>
      <c r="L60">
        <v>8</v>
      </c>
      <c r="M60">
        <v>24</v>
      </c>
      <c r="N60">
        <v>3</v>
      </c>
      <c r="O60">
        <v>25</v>
      </c>
      <c r="P60">
        <v>80</v>
      </c>
      <c r="Q60">
        <v>15</v>
      </c>
      <c r="R60">
        <v>7</v>
      </c>
      <c r="S60">
        <v>10</v>
      </c>
    </row>
    <row r="61" spans="1:19" x14ac:dyDescent="0.3">
      <c r="A61" t="s">
        <v>3240</v>
      </c>
      <c r="B61">
        <v>3730</v>
      </c>
      <c r="C61">
        <v>571</v>
      </c>
      <c r="D61">
        <v>1263</v>
      </c>
      <c r="E61">
        <v>1566</v>
      </c>
      <c r="F61">
        <v>330</v>
      </c>
      <c r="G61">
        <v>3730</v>
      </c>
      <c r="H61">
        <v>535</v>
      </c>
      <c r="I61">
        <v>36</v>
      </c>
      <c r="J61">
        <v>810</v>
      </c>
      <c r="K61">
        <v>188</v>
      </c>
      <c r="L61">
        <v>151</v>
      </c>
      <c r="M61">
        <v>67</v>
      </c>
      <c r="N61">
        <v>47</v>
      </c>
      <c r="O61">
        <v>528</v>
      </c>
      <c r="P61">
        <v>1017</v>
      </c>
      <c r="Q61">
        <v>21</v>
      </c>
      <c r="R61">
        <v>155</v>
      </c>
      <c r="S61">
        <v>175</v>
      </c>
    </row>
    <row r="62" spans="1:19" x14ac:dyDescent="0.3">
      <c r="A62" t="s">
        <v>3241</v>
      </c>
      <c r="B62">
        <v>454</v>
      </c>
      <c r="C62">
        <v>39</v>
      </c>
      <c r="D62">
        <v>172</v>
      </c>
      <c r="E62">
        <v>207</v>
      </c>
      <c r="F62">
        <v>36</v>
      </c>
      <c r="G62">
        <v>454</v>
      </c>
      <c r="H62">
        <v>34</v>
      </c>
      <c r="I62">
        <v>5</v>
      </c>
      <c r="J62">
        <v>126</v>
      </c>
      <c r="K62">
        <v>27</v>
      </c>
      <c r="L62">
        <v>12</v>
      </c>
      <c r="M62">
        <v>5</v>
      </c>
      <c r="N62">
        <v>2</v>
      </c>
      <c r="O62">
        <v>45</v>
      </c>
      <c r="P62">
        <v>160</v>
      </c>
      <c r="Q62">
        <v>2</v>
      </c>
      <c r="R62">
        <v>14</v>
      </c>
      <c r="S62">
        <v>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79829-E074-4947-A633-E978951253DC}">
  <dimension ref="A1:D27"/>
  <sheetViews>
    <sheetView workbookViewId="0">
      <selection sqref="A1:D27"/>
    </sheetView>
  </sheetViews>
  <sheetFormatPr defaultRowHeight="14.4" x14ac:dyDescent="0.3"/>
  <sheetData>
    <row r="1" spans="1:4" x14ac:dyDescent="0.3">
      <c r="A1" t="s">
        <v>4207</v>
      </c>
    </row>
    <row r="2" spans="1:4" x14ac:dyDescent="0.3">
      <c r="B2" t="s">
        <v>4208</v>
      </c>
    </row>
    <row r="3" spans="1:4" x14ac:dyDescent="0.3">
      <c r="B3" t="s">
        <v>2</v>
      </c>
      <c r="C3" t="s">
        <v>208</v>
      </c>
      <c r="D3" t="s">
        <v>209</v>
      </c>
    </row>
    <row r="4" spans="1:4" x14ac:dyDescent="0.3">
      <c r="A4" t="s">
        <v>4209</v>
      </c>
    </row>
    <row r="5" spans="1:4" x14ac:dyDescent="0.3">
      <c r="A5" t="s">
        <v>2</v>
      </c>
      <c r="B5">
        <v>9909</v>
      </c>
      <c r="C5">
        <v>5033</v>
      </c>
      <c r="D5">
        <v>4876</v>
      </c>
    </row>
    <row r="6" spans="1:4" x14ac:dyDescent="0.3">
      <c r="A6" t="s">
        <v>4161</v>
      </c>
      <c r="B6">
        <v>379</v>
      </c>
      <c r="C6">
        <v>265</v>
      </c>
      <c r="D6">
        <v>114</v>
      </c>
    </row>
    <row r="7" spans="1:4" x14ac:dyDescent="0.3">
      <c r="A7" t="s">
        <v>4162</v>
      </c>
      <c r="B7">
        <v>435</v>
      </c>
      <c r="C7">
        <v>279</v>
      </c>
      <c r="D7">
        <v>156</v>
      </c>
    </row>
    <row r="8" spans="1:4" x14ac:dyDescent="0.3">
      <c r="A8" t="s">
        <v>4163</v>
      </c>
      <c r="B8">
        <v>4701</v>
      </c>
      <c r="C8">
        <v>2665</v>
      </c>
      <c r="D8">
        <v>2036</v>
      </c>
    </row>
    <row r="9" spans="1:4" x14ac:dyDescent="0.3">
      <c r="A9" t="s">
        <v>4164</v>
      </c>
      <c r="B9">
        <v>338</v>
      </c>
      <c r="C9">
        <v>134</v>
      </c>
      <c r="D9">
        <v>204</v>
      </c>
    </row>
    <row r="10" spans="1:4" x14ac:dyDescent="0.3">
      <c r="A10" t="s">
        <v>4165</v>
      </c>
      <c r="B10">
        <v>82</v>
      </c>
      <c r="C10">
        <v>48</v>
      </c>
      <c r="D10">
        <v>34</v>
      </c>
    </row>
    <row r="11" spans="1:4" x14ac:dyDescent="0.3">
      <c r="A11" t="s">
        <v>4166</v>
      </c>
      <c r="B11">
        <v>691</v>
      </c>
      <c r="C11">
        <v>326</v>
      </c>
      <c r="D11">
        <v>365</v>
      </c>
    </row>
    <row r="12" spans="1:4" x14ac:dyDescent="0.3">
      <c r="A12" t="s">
        <v>114</v>
      </c>
      <c r="B12">
        <v>897</v>
      </c>
      <c r="C12">
        <v>453</v>
      </c>
      <c r="D12">
        <v>444</v>
      </c>
    </row>
    <row r="13" spans="1:4" x14ac:dyDescent="0.3">
      <c r="A13" t="s">
        <v>2583</v>
      </c>
      <c r="B13">
        <v>1606</v>
      </c>
      <c r="C13">
        <v>405</v>
      </c>
      <c r="D13">
        <v>1201</v>
      </c>
    </row>
    <row r="14" spans="1:4" x14ac:dyDescent="0.3">
      <c r="A14" t="s">
        <v>74</v>
      </c>
      <c r="B14">
        <v>780</v>
      </c>
      <c r="C14">
        <v>458</v>
      </c>
      <c r="D14">
        <v>322</v>
      </c>
    </row>
    <row r="15" spans="1:4" x14ac:dyDescent="0.3">
      <c r="A15" t="s">
        <v>4169</v>
      </c>
    </row>
    <row r="16" spans="1:4" x14ac:dyDescent="0.3">
      <c r="A16" t="s">
        <v>2</v>
      </c>
      <c r="B16">
        <v>9909</v>
      </c>
      <c r="C16">
        <v>5033</v>
      </c>
      <c r="D16">
        <v>4876</v>
      </c>
    </row>
    <row r="17" spans="1:4" x14ac:dyDescent="0.3">
      <c r="A17" t="s">
        <v>34</v>
      </c>
      <c r="B17">
        <v>814</v>
      </c>
      <c r="C17">
        <v>544</v>
      </c>
      <c r="D17">
        <v>270</v>
      </c>
    </row>
    <row r="18" spans="1:4" x14ac:dyDescent="0.3">
      <c r="A18" t="s">
        <v>4170</v>
      </c>
      <c r="B18">
        <v>5039</v>
      </c>
      <c r="C18">
        <v>2799</v>
      </c>
      <c r="D18">
        <v>2240</v>
      </c>
    </row>
    <row r="19" spans="1:4" x14ac:dyDescent="0.3">
      <c r="A19" t="s">
        <v>4165</v>
      </c>
      <c r="B19">
        <v>82</v>
      </c>
      <c r="C19">
        <v>48</v>
      </c>
      <c r="D19">
        <v>34</v>
      </c>
    </row>
    <row r="20" spans="1:4" x14ac:dyDescent="0.3">
      <c r="A20" t="s">
        <v>4166</v>
      </c>
      <c r="B20">
        <v>691</v>
      </c>
      <c r="C20">
        <v>326</v>
      </c>
      <c r="D20">
        <v>365</v>
      </c>
    </row>
    <row r="21" spans="1:4" x14ac:dyDescent="0.3">
      <c r="A21" t="s">
        <v>114</v>
      </c>
      <c r="B21">
        <v>897</v>
      </c>
      <c r="C21">
        <v>453</v>
      </c>
      <c r="D21">
        <v>444</v>
      </c>
    </row>
    <row r="22" spans="1:4" x14ac:dyDescent="0.3">
      <c r="A22" t="s">
        <v>2583</v>
      </c>
      <c r="B22">
        <v>1606</v>
      </c>
      <c r="C22">
        <v>405</v>
      </c>
      <c r="D22">
        <v>1201</v>
      </c>
    </row>
    <row r="23" spans="1:4" x14ac:dyDescent="0.3">
      <c r="A23" t="s">
        <v>74</v>
      </c>
      <c r="B23">
        <v>780</v>
      </c>
      <c r="C23">
        <v>458</v>
      </c>
      <c r="D23">
        <v>322</v>
      </c>
    </row>
    <row r="24" spans="1:4" x14ac:dyDescent="0.3">
      <c r="A24" t="s">
        <v>4210</v>
      </c>
    </row>
    <row r="25" spans="1:4" x14ac:dyDescent="0.3">
      <c r="A25" t="s">
        <v>2</v>
      </c>
      <c r="B25">
        <v>6832</v>
      </c>
      <c r="C25">
        <v>3844</v>
      </c>
      <c r="D25">
        <v>2988</v>
      </c>
    </row>
    <row r="26" spans="1:4" x14ac:dyDescent="0.3">
      <c r="A26" t="s">
        <v>1078</v>
      </c>
      <c r="B26">
        <v>5935</v>
      </c>
      <c r="C26">
        <v>3391</v>
      </c>
      <c r="D26">
        <v>2544</v>
      </c>
    </row>
    <row r="27" spans="1:4" x14ac:dyDescent="0.3">
      <c r="A27" t="s">
        <v>114</v>
      </c>
      <c r="B27">
        <v>897</v>
      </c>
      <c r="C27">
        <v>453</v>
      </c>
      <c r="D27">
        <v>444</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50FC5-C078-41A1-BFBE-022FBCFABF0E}">
  <dimension ref="A1:S56"/>
  <sheetViews>
    <sheetView workbookViewId="0">
      <selection sqref="A1:S101"/>
    </sheetView>
  </sheetViews>
  <sheetFormatPr defaultRowHeight="14.4" x14ac:dyDescent="0.3"/>
  <sheetData>
    <row r="1" spans="1:19" x14ac:dyDescent="0.3">
      <c r="A1" t="s">
        <v>3242</v>
      </c>
    </row>
    <row r="2" spans="1:19" x14ac:dyDescent="0.3">
      <c r="B2" t="s">
        <v>3216</v>
      </c>
      <c r="G2" t="s">
        <v>3217</v>
      </c>
    </row>
    <row r="3" spans="1:19" x14ac:dyDescent="0.3">
      <c r="B3" t="s">
        <v>2</v>
      </c>
      <c r="C3" t="s">
        <v>3103</v>
      </c>
      <c r="D3" t="s">
        <v>3104</v>
      </c>
      <c r="E3" t="s">
        <v>3105</v>
      </c>
      <c r="F3" t="s">
        <v>3106</v>
      </c>
      <c r="G3" t="s">
        <v>2</v>
      </c>
      <c r="H3" t="s">
        <v>3218</v>
      </c>
      <c r="I3" t="s">
        <v>3219</v>
      </c>
      <c r="J3" t="s">
        <v>3220</v>
      </c>
      <c r="K3" t="s">
        <v>3221</v>
      </c>
      <c r="L3" t="s">
        <v>3222</v>
      </c>
      <c r="M3" t="s">
        <v>3223</v>
      </c>
      <c r="N3" t="s">
        <v>3224</v>
      </c>
      <c r="O3" t="s">
        <v>3225</v>
      </c>
      <c r="P3" t="s">
        <v>3226</v>
      </c>
      <c r="Q3" t="s">
        <v>3227</v>
      </c>
      <c r="R3" t="s">
        <v>3228</v>
      </c>
      <c r="S3" t="s">
        <v>3229</v>
      </c>
    </row>
    <row r="4" spans="1:19" x14ac:dyDescent="0.3">
      <c r="A4" t="s">
        <v>668</v>
      </c>
    </row>
    <row r="5" spans="1:19" x14ac:dyDescent="0.3">
      <c r="A5" t="s">
        <v>41</v>
      </c>
    </row>
    <row r="6" spans="1:19" x14ac:dyDescent="0.3">
      <c r="A6" t="s">
        <v>3243</v>
      </c>
    </row>
    <row r="7" spans="1:19" x14ac:dyDescent="0.3">
      <c r="A7" t="s">
        <v>2</v>
      </c>
      <c r="B7">
        <v>7375</v>
      </c>
      <c r="C7">
        <v>1282</v>
      </c>
      <c r="D7">
        <v>3549</v>
      </c>
      <c r="E7">
        <v>2164</v>
      </c>
      <c r="F7">
        <v>380</v>
      </c>
      <c r="G7">
        <v>7375</v>
      </c>
      <c r="H7">
        <v>281</v>
      </c>
      <c r="I7">
        <v>1001</v>
      </c>
      <c r="J7">
        <v>416</v>
      </c>
      <c r="K7">
        <v>824</v>
      </c>
      <c r="L7">
        <v>678</v>
      </c>
      <c r="M7">
        <v>749</v>
      </c>
      <c r="N7">
        <v>882</v>
      </c>
      <c r="O7">
        <v>131</v>
      </c>
      <c r="P7">
        <v>1749</v>
      </c>
      <c r="Q7">
        <v>284</v>
      </c>
      <c r="R7">
        <v>4</v>
      </c>
      <c r="S7">
        <v>376</v>
      </c>
    </row>
    <row r="8" spans="1:19" x14ac:dyDescent="0.3">
      <c r="A8" t="s">
        <v>3244</v>
      </c>
      <c r="B8">
        <v>2644</v>
      </c>
      <c r="C8">
        <v>692</v>
      </c>
      <c r="D8">
        <v>923</v>
      </c>
      <c r="E8">
        <v>985</v>
      </c>
      <c r="F8">
        <v>44</v>
      </c>
      <c r="G8">
        <v>2644</v>
      </c>
      <c r="H8">
        <v>134</v>
      </c>
      <c r="I8">
        <v>558</v>
      </c>
      <c r="J8">
        <v>101</v>
      </c>
      <c r="K8">
        <v>231</v>
      </c>
      <c r="L8">
        <v>172</v>
      </c>
      <c r="M8">
        <v>240</v>
      </c>
      <c r="N8">
        <v>179</v>
      </c>
      <c r="O8">
        <v>15</v>
      </c>
      <c r="P8">
        <v>902</v>
      </c>
      <c r="Q8">
        <v>68</v>
      </c>
      <c r="R8">
        <v>1</v>
      </c>
      <c r="S8">
        <v>43</v>
      </c>
    </row>
    <row r="9" spans="1:19" x14ac:dyDescent="0.3">
      <c r="A9" t="s">
        <v>480</v>
      </c>
      <c r="B9">
        <v>2022</v>
      </c>
      <c r="C9">
        <v>253</v>
      </c>
      <c r="D9">
        <v>1135</v>
      </c>
      <c r="E9">
        <v>359</v>
      </c>
      <c r="F9">
        <v>275</v>
      </c>
      <c r="G9">
        <v>2022</v>
      </c>
      <c r="H9">
        <v>88</v>
      </c>
      <c r="I9">
        <v>165</v>
      </c>
      <c r="J9">
        <v>141</v>
      </c>
      <c r="K9">
        <v>370</v>
      </c>
      <c r="L9">
        <v>279</v>
      </c>
      <c r="M9">
        <v>96</v>
      </c>
      <c r="N9">
        <v>249</v>
      </c>
      <c r="O9">
        <v>23</v>
      </c>
      <c r="P9">
        <v>230</v>
      </c>
      <c r="Q9">
        <v>106</v>
      </c>
      <c r="R9">
        <v>2</v>
      </c>
      <c r="S9">
        <v>273</v>
      </c>
    </row>
    <row r="10" spans="1:19" x14ac:dyDescent="0.3">
      <c r="A10" t="s">
        <v>3245</v>
      </c>
      <c r="B10">
        <v>128</v>
      </c>
      <c r="C10">
        <v>12</v>
      </c>
      <c r="D10">
        <v>44</v>
      </c>
      <c r="E10">
        <v>60</v>
      </c>
      <c r="F10">
        <v>12</v>
      </c>
      <c r="G10">
        <v>128</v>
      </c>
      <c r="H10">
        <v>7</v>
      </c>
      <c r="I10">
        <v>5</v>
      </c>
      <c r="J10">
        <v>9</v>
      </c>
      <c r="K10">
        <v>8</v>
      </c>
      <c r="L10">
        <v>2</v>
      </c>
      <c r="M10">
        <v>11</v>
      </c>
      <c r="N10">
        <v>14</v>
      </c>
      <c r="O10">
        <v>5</v>
      </c>
      <c r="P10">
        <v>45</v>
      </c>
      <c r="Q10">
        <v>10</v>
      </c>
      <c r="R10">
        <v>0</v>
      </c>
      <c r="S10">
        <v>12</v>
      </c>
    </row>
    <row r="11" spans="1:19" x14ac:dyDescent="0.3">
      <c r="A11" t="s">
        <v>3246</v>
      </c>
      <c r="B11">
        <v>2004</v>
      </c>
      <c r="C11">
        <v>298</v>
      </c>
      <c r="D11">
        <v>1201</v>
      </c>
      <c r="E11">
        <v>479</v>
      </c>
      <c r="F11">
        <v>26</v>
      </c>
      <c r="G11">
        <v>2004</v>
      </c>
      <c r="H11">
        <v>29</v>
      </c>
      <c r="I11">
        <v>269</v>
      </c>
      <c r="J11">
        <v>121</v>
      </c>
      <c r="K11">
        <v>123</v>
      </c>
      <c r="L11">
        <v>190</v>
      </c>
      <c r="M11">
        <v>390</v>
      </c>
      <c r="N11">
        <v>377</v>
      </c>
      <c r="O11">
        <v>9</v>
      </c>
      <c r="P11">
        <v>383</v>
      </c>
      <c r="Q11">
        <v>87</v>
      </c>
      <c r="R11">
        <v>0</v>
      </c>
      <c r="S11">
        <v>26</v>
      </c>
    </row>
    <row r="12" spans="1:19" x14ac:dyDescent="0.3">
      <c r="A12" t="s">
        <v>3247</v>
      </c>
      <c r="B12">
        <v>202</v>
      </c>
      <c r="C12">
        <v>7</v>
      </c>
      <c r="D12">
        <v>80</v>
      </c>
      <c r="E12">
        <v>102</v>
      </c>
      <c r="F12">
        <v>13</v>
      </c>
      <c r="G12">
        <v>202</v>
      </c>
      <c r="H12">
        <v>6</v>
      </c>
      <c r="I12">
        <v>1</v>
      </c>
      <c r="J12">
        <v>8</v>
      </c>
      <c r="K12">
        <v>12</v>
      </c>
      <c r="L12">
        <v>6</v>
      </c>
      <c r="M12">
        <v>2</v>
      </c>
      <c r="N12">
        <v>52</v>
      </c>
      <c r="O12">
        <v>4</v>
      </c>
      <c r="P12">
        <v>93</v>
      </c>
      <c r="Q12">
        <v>5</v>
      </c>
      <c r="R12">
        <v>0</v>
      </c>
      <c r="S12">
        <v>13</v>
      </c>
    </row>
    <row r="13" spans="1:19" x14ac:dyDescent="0.3">
      <c r="A13" t="s">
        <v>3248</v>
      </c>
      <c r="B13">
        <v>55</v>
      </c>
      <c r="C13">
        <v>8</v>
      </c>
      <c r="D13">
        <v>17</v>
      </c>
      <c r="E13">
        <v>30</v>
      </c>
      <c r="F13">
        <v>0</v>
      </c>
      <c r="G13">
        <v>55</v>
      </c>
      <c r="H13">
        <v>7</v>
      </c>
      <c r="I13">
        <v>1</v>
      </c>
      <c r="J13">
        <v>8</v>
      </c>
      <c r="K13">
        <v>3</v>
      </c>
      <c r="L13">
        <v>5</v>
      </c>
      <c r="M13">
        <v>1</v>
      </c>
      <c r="N13">
        <v>0</v>
      </c>
      <c r="O13">
        <v>8</v>
      </c>
      <c r="P13">
        <v>20</v>
      </c>
      <c r="Q13">
        <v>2</v>
      </c>
      <c r="R13">
        <v>0</v>
      </c>
      <c r="S13">
        <v>0</v>
      </c>
    </row>
    <row r="14" spans="1:19" x14ac:dyDescent="0.3">
      <c r="A14" t="s">
        <v>37</v>
      </c>
      <c r="B14">
        <v>320</v>
      </c>
      <c r="C14">
        <v>12</v>
      </c>
      <c r="D14">
        <v>149</v>
      </c>
      <c r="E14">
        <v>149</v>
      </c>
      <c r="F14">
        <v>10</v>
      </c>
      <c r="G14">
        <v>320</v>
      </c>
      <c r="H14">
        <v>10</v>
      </c>
      <c r="I14">
        <v>2</v>
      </c>
      <c r="J14">
        <v>28</v>
      </c>
      <c r="K14">
        <v>77</v>
      </c>
      <c r="L14">
        <v>24</v>
      </c>
      <c r="M14">
        <v>9</v>
      </c>
      <c r="N14">
        <v>11</v>
      </c>
      <c r="O14">
        <v>67</v>
      </c>
      <c r="P14">
        <v>76</v>
      </c>
      <c r="Q14">
        <v>6</v>
      </c>
      <c r="R14">
        <v>1</v>
      </c>
      <c r="S14">
        <v>9</v>
      </c>
    </row>
    <row r="15" spans="1:19" x14ac:dyDescent="0.3">
      <c r="A15" t="s">
        <v>53</v>
      </c>
    </row>
    <row r="16" spans="1:19" x14ac:dyDescent="0.3">
      <c r="A16" t="s">
        <v>3243</v>
      </c>
    </row>
    <row r="17" spans="1:19" x14ac:dyDescent="0.3">
      <c r="A17" t="s">
        <v>2</v>
      </c>
      <c r="B17">
        <v>5249</v>
      </c>
      <c r="C17">
        <v>471</v>
      </c>
      <c r="D17">
        <v>2740</v>
      </c>
      <c r="E17">
        <v>1694</v>
      </c>
      <c r="F17">
        <v>344</v>
      </c>
      <c r="G17">
        <v>5249</v>
      </c>
      <c r="H17">
        <v>141</v>
      </c>
      <c r="I17">
        <v>330</v>
      </c>
      <c r="J17">
        <v>331</v>
      </c>
      <c r="K17">
        <v>600</v>
      </c>
      <c r="L17">
        <v>596</v>
      </c>
      <c r="M17">
        <v>602</v>
      </c>
      <c r="N17">
        <v>611</v>
      </c>
      <c r="O17">
        <v>88</v>
      </c>
      <c r="P17">
        <v>1364</v>
      </c>
      <c r="Q17">
        <v>242</v>
      </c>
      <c r="R17">
        <v>4</v>
      </c>
      <c r="S17">
        <v>340</v>
      </c>
    </row>
    <row r="18" spans="1:19" x14ac:dyDescent="0.3">
      <c r="A18" t="s">
        <v>3244</v>
      </c>
      <c r="B18">
        <v>1295</v>
      </c>
      <c r="C18">
        <v>23</v>
      </c>
      <c r="D18">
        <v>512</v>
      </c>
      <c r="E18">
        <v>723</v>
      </c>
      <c r="F18">
        <v>37</v>
      </c>
      <c r="G18">
        <v>1295</v>
      </c>
      <c r="H18">
        <v>9</v>
      </c>
      <c r="I18">
        <v>14</v>
      </c>
      <c r="J18">
        <v>64</v>
      </c>
      <c r="K18">
        <v>116</v>
      </c>
      <c r="L18">
        <v>137</v>
      </c>
      <c r="M18">
        <v>132</v>
      </c>
      <c r="N18">
        <v>63</v>
      </c>
      <c r="O18">
        <v>8</v>
      </c>
      <c r="P18">
        <v>670</v>
      </c>
      <c r="Q18">
        <v>45</v>
      </c>
      <c r="R18">
        <v>1</v>
      </c>
      <c r="S18">
        <v>36</v>
      </c>
    </row>
    <row r="19" spans="1:19" x14ac:dyDescent="0.3">
      <c r="A19" t="s">
        <v>480</v>
      </c>
      <c r="B19">
        <v>1886</v>
      </c>
      <c r="C19">
        <v>244</v>
      </c>
      <c r="D19">
        <v>1042</v>
      </c>
      <c r="E19">
        <v>338</v>
      </c>
      <c r="F19">
        <v>262</v>
      </c>
      <c r="G19">
        <v>1886</v>
      </c>
      <c r="H19">
        <v>85</v>
      </c>
      <c r="I19">
        <v>159</v>
      </c>
      <c r="J19">
        <v>132</v>
      </c>
      <c r="K19">
        <v>319</v>
      </c>
      <c r="L19">
        <v>265</v>
      </c>
      <c r="M19">
        <v>92</v>
      </c>
      <c r="N19">
        <v>234</v>
      </c>
      <c r="O19">
        <v>19</v>
      </c>
      <c r="P19">
        <v>216</v>
      </c>
      <c r="Q19">
        <v>103</v>
      </c>
      <c r="R19">
        <v>2</v>
      </c>
      <c r="S19">
        <v>260</v>
      </c>
    </row>
    <row r="20" spans="1:19" x14ac:dyDescent="0.3">
      <c r="A20" t="s">
        <v>3245</v>
      </c>
      <c r="B20">
        <v>91</v>
      </c>
      <c r="C20">
        <v>10</v>
      </c>
      <c r="D20">
        <v>22</v>
      </c>
      <c r="E20">
        <v>47</v>
      </c>
      <c r="F20">
        <v>12</v>
      </c>
      <c r="G20">
        <v>91</v>
      </c>
      <c r="H20">
        <v>5</v>
      </c>
      <c r="I20">
        <v>5</v>
      </c>
      <c r="J20">
        <v>5</v>
      </c>
      <c r="K20">
        <v>6</v>
      </c>
      <c r="L20">
        <v>2</v>
      </c>
      <c r="M20">
        <v>1</v>
      </c>
      <c r="N20">
        <v>8</v>
      </c>
      <c r="O20">
        <v>4</v>
      </c>
      <c r="P20">
        <v>37</v>
      </c>
      <c r="Q20">
        <v>6</v>
      </c>
      <c r="R20">
        <v>0</v>
      </c>
      <c r="S20">
        <v>12</v>
      </c>
    </row>
    <row r="21" spans="1:19" x14ac:dyDescent="0.3">
      <c r="A21" t="s">
        <v>3246</v>
      </c>
      <c r="B21">
        <v>1662</v>
      </c>
      <c r="C21">
        <v>178</v>
      </c>
      <c r="D21">
        <v>1042</v>
      </c>
      <c r="E21">
        <v>422</v>
      </c>
      <c r="F21">
        <v>20</v>
      </c>
      <c r="G21">
        <v>1662</v>
      </c>
      <c r="H21">
        <v>28</v>
      </c>
      <c r="I21">
        <v>150</v>
      </c>
      <c r="J21">
        <v>107</v>
      </c>
      <c r="K21">
        <v>100</v>
      </c>
      <c r="L21">
        <v>169</v>
      </c>
      <c r="M21">
        <v>370</v>
      </c>
      <c r="N21">
        <v>296</v>
      </c>
      <c r="O21">
        <v>8</v>
      </c>
      <c r="P21">
        <v>328</v>
      </c>
      <c r="Q21">
        <v>86</v>
      </c>
      <c r="R21">
        <v>0</v>
      </c>
      <c r="S21">
        <v>20</v>
      </c>
    </row>
    <row r="22" spans="1:19" x14ac:dyDescent="0.3">
      <c r="A22" t="s">
        <v>3247</v>
      </c>
      <c r="B22">
        <v>111</v>
      </c>
      <c r="C22">
        <v>2</v>
      </c>
      <c r="D22">
        <v>23</v>
      </c>
      <c r="E22">
        <v>75</v>
      </c>
      <c r="F22">
        <v>11</v>
      </c>
      <c r="G22">
        <v>111</v>
      </c>
      <c r="H22">
        <v>2</v>
      </c>
      <c r="I22">
        <v>0</v>
      </c>
      <c r="J22">
        <v>8</v>
      </c>
      <c r="K22">
        <v>7</v>
      </c>
      <c r="L22">
        <v>3</v>
      </c>
      <c r="M22">
        <v>1</v>
      </c>
      <c r="N22">
        <v>4</v>
      </c>
      <c r="O22">
        <v>3</v>
      </c>
      <c r="P22">
        <v>71</v>
      </c>
      <c r="Q22">
        <v>1</v>
      </c>
      <c r="R22">
        <v>0</v>
      </c>
      <c r="S22">
        <v>11</v>
      </c>
    </row>
    <row r="23" spans="1:19" x14ac:dyDescent="0.3">
      <c r="A23" t="s">
        <v>3248</v>
      </c>
      <c r="B23">
        <v>37</v>
      </c>
      <c r="C23">
        <v>6</v>
      </c>
      <c r="D23">
        <v>10</v>
      </c>
      <c r="E23">
        <v>21</v>
      </c>
      <c r="F23">
        <v>0</v>
      </c>
      <c r="G23">
        <v>37</v>
      </c>
      <c r="H23">
        <v>6</v>
      </c>
      <c r="I23">
        <v>0</v>
      </c>
      <c r="J23">
        <v>3</v>
      </c>
      <c r="K23">
        <v>2</v>
      </c>
      <c r="L23">
        <v>5</v>
      </c>
      <c r="M23">
        <v>0</v>
      </c>
      <c r="N23">
        <v>0</v>
      </c>
      <c r="O23">
        <v>6</v>
      </c>
      <c r="P23">
        <v>14</v>
      </c>
      <c r="Q23">
        <v>1</v>
      </c>
      <c r="R23">
        <v>0</v>
      </c>
      <c r="S23">
        <v>0</v>
      </c>
    </row>
    <row r="24" spans="1:19" x14ac:dyDescent="0.3">
      <c r="A24" t="s">
        <v>37</v>
      </c>
      <c r="B24">
        <v>167</v>
      </c>
      <c r="C24">
        <v>8</v>
      </c>
      <c r="D24">
        <v>89</v>
      </c>
      <c r="E24">
        <v>68</v>
      </c>
      <c r="F24">
        <v>2</v>
      </c>
      <c r="G24">
        <v>167</v>
      </c>
      <c r="H24">
        <v>6</v>
      </c>
      <c r="I24">
        <v>2</v>
      </c>
      <c r="J24">
        <v>12</v>
      </c>
      <c r="K24">
        <v>50</v>
      </c>
      <c r="L24">
        <v>15</v>
      </c>
      <c r="M24">
        <v>6</v>
      </c>
      <c r="N24">
        <v>6</v>
      </c>
      <c r="O24">
        <v>40</v>
      </c>
      <c r="P24">
        <v>28</v>
      </c>
      <c r="Q24">
        <v>0</v>
      </c>
      <c r="R24">
        <v>1</v>
      </c>
      <c r="S24">
        <v>1</v>
      </c>
    </row>
    <row r="25" spans="1:19" x14ac:dyDescent="0.3">
      <c r="A25" t="s">
        <v>54</v>
      </c>
    </row>
    <row r="26" spans="1:19" x14ac:dyDescent="0.3">
      <c r="A26" t="s">
        <v>3243</v>
      </c>
    </row>
    <row r="27" spans="1:19" x14ac:dyDescent="0.3">
      <c r="A27" t="s">
        <v>2</v>
      </c>
      <c r="B27">
        <v>2126</v>
      </c>
      <c r="C27">
        <v>811</v>
      </c>
      <c r="D27">
        <v>809</v>
      </c>
      <c r="E27">
        <v>470</v>
      </c>
      <c r="F27">
        <v>36</v>
      </c>
      <c r="G27">
        <v>2126</v>
      </c>
      <c r="H27">
        <v>140</v>
      </c>
      <c r="I27">
        <v>671</v>
      </c>
      <c r="J27">
        <v>85</v>
      </c>
      <c r="K27">
        <v>224</v>
      </c>
      <c r="L27">
        <v>82</v>
      </c>
      <c r="M27">
        <v>147</v>
      </c>
      <c r="N27">
        <v>271</v>
      </c>
      <c r="O27">
        <v>43</v>
      </c>
      <c r="P27">
        <v>385</v>
      </c>
      <c r="Q27">
        <v>42</v>
      </c>
      <c r="R27">
        <v>0</v>
      </c>
      <c r="S27">
        <v>36</v>
      </c>
    </row>
    <row r="28" spans="1:19" x14ac:dyDescent="0.3">
      <c r="A28" t="s">
        <v>3244</v>
      </c>
      <c r="B28">
        <v>1349</v>
      </c>
      <c r="C28">
        <v>669</v>
      </c>
      <c r="D28">
        <v>411</v>
      </c>
      <c r="E28">
        <v>262</v>
      </c>
      <c r="F28">
        <v>7</v>
      </c>
      <c r="G28">
        <v>1349</v>
      </c>
      <c r="H28">
        <v>125</v>
      </c>
      <c r="I28">
        <v>544</v>
      </c>
      <c r="J28">
        <v>37</v>
      </c>
      <c r="K28">
        <v>115</v>
      </c>
      <c r="L28">
        <v>35</v>
      </c>
      <c r="M28">
        <v>108</v>
      </c>
      <c r="N28">
        <v>116</v>
      </c>
      <c r="O28">
        <v>7</v>
      </c>
      <c r="P28">
        <v>232</v>
      </c>
      <c r="Q28">
        <v>23</v>
      </c>
      <c r="R28">
        <v>0</v>
      </c>
      <c r="S28">
        <v>7</v>
      </c>
    </row>
    <row r="29" spans="1:19" x14ac:dyDescent="0.3">
      <c r="A29" t="s">
        <v>480</v>
      </c>
      <c r="B29">
        <v>136</v>
      </c>
      <c r="C29">
        <v>9</v>
      </c>
      <c r="D29">
        <v>93</v>
      </c>
      <c r="E29">
        <v>21</v>
      </c>
      <c r="F29">
        <v>13</v>
      </c>
      <c r="G29">
        <v>136</v>
      </c>
      <c r="H29">
        <v>3</v>
      </c>
      <c r="I29">
        <v>6</v>
      </c>
      <c r="J29">
        <v>9</v>
      </c>
      <c r="K29">
        <v>51</v>
      </c>
      <c r="L29">
        <v>14</v>
      </c>
      <c r="M29">
        <v>4</v>
      </c>
      <c r="N29">
        <v>15</v>
      </c>
      <c r="O29">
        <v>4</v>
      </c>
      <c r="P29">
        <v>14</v>
      </c>
      <c r="Q29">
        <v>3</v>
      </c>
      <c r="R29">
        <v>0</v>
      </c>
      <c r="S29">
        <v>13</v>
      </c>
    </row>
    <row r="30" spans="1:19" x14ac:dyDescent="0.3">
      <c r="A30" t="s">
        <v>3245</v>
      </c>
      <c r="B30">
        <v>37</v>
      </c>
      <c r="C30">
        <v>2</v>
      </c>
      <c r="D30">
        <v>22</v>
      </c>
      <c r="E30">
        <v>13</v>
      </c>
      <c r="F30">
        <v>0</v>
      </c>
      <c r="G30">
        <v>37</v>
      </c>
      <c r="H30">
        <v>2</v>
      </c>
      <c r="I30">
        <v>0</v>
      </c>
      <c r="J30">
        <v>4</v>
      </c>
      <c r="K30">
        <v>2</v>
      </c>
      <c r="L30">
        <v>0</v>
      </c>
      <c r="M30">
        <v>10</v>
      </c>
      <c r="N30">
        <v>6</v>
      </c>
      <c r="O30">
        <v>1</v>
      </c>
      <c r="P30">
        <v>8</v>
      </c>
      <c r="Q30">
        <v>4</v>
      </c>
      <c r="R30">
        <v>0</v>
      </c>
      <c r="S30">
        <v>0</v>
      </c>
    </row>
    <row r="31" spans="1:19" x14ac:dyDescent="0.3">
      <c r="A31" t="s">
        <v>3246</v>
      </c>
      <c r="B31">
        <v>342</v>
      </c>
      <c r="C31">
        <v>120</v>
      </c>
      <c r="D31">
        <v>159</v>
      </c>
      <c r="E31">
        <v>57</v>
      </c>
      <c r="F31">
        <v>6</v>
      </c>
      <c r="G31">
        <v>342</v>
      </c>
      <c r="H31">
        <v>1</v>
      </c>
      <c r="I31">
        <v>119</v>
      </c>
      <c r="J31">
        <v>14</v>
      </c>
      <c r="K31">
        <v>23</v>
      </c>
      <c r="L31">
        <v>21</v>
      </c>
      <c r="M31">
        <v>20</v>
      </c>
      <c r="N31">
        <v>81</v>
      </c>
      <c r="O31">
        <v>1</v>
      </c>
      <c r="P31">
        <v>55</v>
      </c>
      <c r="Q31">
        <v>1</v>
      </c>
      <c r="R31">
        <v>0</v>
      </c>
      <c r="S31">
        <v>6</v>
      </c>
    </row>
    <row r="32" spans="1:19" x14ac:dyDescent="0.3">
      <c r="A32" t="s">
        <v>3247</v>
      </c>
      <c r="B32">
        <v>91</v>
      </c>
      <c r="C32">
        <v>5</v>
      </c>
      <c r="D32">
        <v>57</v>
      </c>
      <c r="E32">
        <v>27</v>
      </c>
      <c r="F32">
        <v>2</v>
      </c>
      <c r="G32">
        <v>91</v>
      </c>
      <c r="H32">
        <v>4</v>
      </c>
      <c r="I32">
        <v>1</v>
      </c>
      <c r="J32">
        <v>0</v>
      </c>
      <c r="K32">
        <v>5</v>
      </c>
      <c r="L32">
        <v>3</v>
      </c>
      <c r="M32">
        <v>1</v>
      </c>
      <c r="N32">
        <v>48</v>
      </c>
      <c r="O32">
        <v>1</v>
      </c>
      <c r="P32">
        <v>22</v>
      </c>
      <c r="Q32">
        <v>4</v>
      </c>
      <c r="R32">
        <v>0</v>
      </c>
      <c r="S32">
        <v>2</v>
      </c>
    </row>
    <row r="33" spans="1:19" x14ac:dyDescent="0.3">
      <c r="A33" t="s">
        <v>3248</v>
      </c>
      <c r="B33">
        <v>18</v>
      </c>
      <c r="C33">
        <v>2</v>
      </c>
      <c r="D33">
        <v>7</v>
      </c>
      <c r="E33">
        <v>9</v>
      </c>
      <c r="F33">
        <v>0</v>
      </c>
      <c r="G33">
        <v>18</v>
      </c>
      <c r="H33">
        <v>1</v>
      </c>
      <c r="I33">
        <v>1</v>
      </c>
      <c r="J33">
        <v>5</v>
      </c>
      <c r="K33">
        <v>1</v>
      </c>
      <c r="L33">
        <v>0</v>
      </c>
      <c r="M33">
        <v>1</v>
      </c>
      <c r="N33">
        <v>0</v>
      </c>
      <c r="O33">
        <v>2</v>
      </c>
      <c r="P33">
        <v>6</v>
      </c>
      <c r="Q33">
        <v>1</v>
      </c>
      <c r="R33">
        <v>0</v>
      </c>
      <c r="S33">
        <v>0</v>
      </c>
    </row>
    <row r="34" spans="1:19" x14ac:dyDescent="0.3">
      <c r="A34" t="s">
        <v>37</v>
      </c>
      <c r="B34">
        <v>153</v>
      </c>
      <c r="C34">
        <v>4</v>
      </c>
      <c r="D34">
        <v>60</v>
      </c>
      <c r="E34">
        <v>81</v>
      </c>
      <c r="F34">
        <v>8</v>
      </c>
      <c r="G34">
        <v>153</v>
      </c>
      <c r="H34">
        <v>4</v>
      </c>
      <c r="I34">
        <v>0</v>
      </c>
      <c r="J34">
        <v>16</v>
      </c>
      <c r="K34">
        <v>27</v>
      </c>
      <c r="L34">
        <v>9</v>
      </c>
      <c r="M34">
        <v>3</v>
      </c>
      <c r="N34">
        <v>5</v>
      </c>
      <c r="O34">
        <v>27</v>
      </c>
      <c r="P34">
        <v>48</v>
      </c>
      <c r="Q34">
        <v>6</v>
      </c>
      <c r="R34">
        <v>0</v>
      </c>
      <c r="S34">
        <v>8</v>
      </c>
    </row>
    <row r="35" spans="1:19" x14ac:dyDescent="0.3">
      <c r="A35" t="s">
        <v>668</v>
      </c>
    </row>
    <row r="36" spans="1:19" x14ac:dyDescent="0.3">
      <c r="A36" t="s">
        <v>41</v>
      </c>
    </row>
    <row r="37" spans="1:19" x14ac:dyDescent="0.3">
      <c r="A37" t="s">
        <v>3249</v>
      </c>
    </row>
    <row r="38" spans="1:19" x14ac:dyDescent="0.3">
      <c r="A38" t="s">
        <v>2</v>
      </c>
      <c r="B38">
        <v>7375</v>
      </c>
      <c r="C38">
        <v>1282</v>
      </c>
      <c r="D38">
        <v>3549</v>
      </c>
      <c r="E38">
        <v>2164</v>
      </c>
      <c r="F38">
        <v>380</v>
      </c>
      <c r="G38">
        <v>7375</v>
      </c>
      <c r="H38">
        <v>281</v>
      </c>
      <c r="I38">
        <v>1001</v>
      </c>
      <c r="J38">
        <v>416</v>
      </c>
      <c r="K38">
        <v>824</v>
      </c>
      <c r="L38">
        <v>678</v>
      </c>
      <c r="M38">
        <v>749</v>
      </c>
      <c r="N38">
        <v>882</v>
      </c>
      <c r="O38">
        <v>131</v>
      </c>
      <c r="P38">
        <v>1749</v>
      </c>
      <c r="Q38">
        <v>284</v>
      </c>
      <c r="R38">
        <v>4</v>
      </c>
      <c r="S38">
        <v>376</v>
      </c>
    </row>
    <row r="39" spans="1:19" x14ac:dyDescent="0.3">
      <c r="A39" t="s">
        <v>3250</v>
      </c>
      <c r="B39">
        <v>2900</v>
      </c>
      <c r="C39">
        <v>571</v>
      </c>
      <c r="D39">
        <v>1572</v>
      </c>
      <c r="E39">
        <v>691</v>
      </c>
      <c r="F39">
        <v>66</v>
      </c>
      <c r="G39">
        <v>2900</v>
      </c>
      <c r="H39">
        <v>108</v>
      </c>
      <c r="I39">
        <v>463</v>
      </c>
      <c r="J39">
        <v>153</v>
      </c>
      <c r="K39">
        <v>479</v>
      </c>
      <c r="L39">
        <v>211</v>
      </c>
      <c r="M39">
        <v>476</v>
      </c>
      <c r="N39">
        <v>253</v>
      </c>
      <c r="O39">
        <v>28</v>
      </c>
      <c r="P39">
        <v>495</v>
      </c>
      <c r="Q39">
        <v>168</v>
      </c>
      <c r="R39">
        <v>2</v>
      </c>
      <c r="S39">
        <v>64</v>
      </c>
    </row>
    <row r="40" spans="1:19" x14ac:dyDescent="0.3">
      <c r="A40" t="s">
        <v>3251</v>
      </c>
      <c r="B40">
        <v>2974</v>
      </c>
      <c r="C40">
        <v>678</v>
      </c>
      <c r="D40">
        <v>1547</v>
      </c>
      <c r="E40">
        <v>717</v>
      </c>
      <c r="F40">
        <v>32</v>
      </c>
      <c r="G40">
        <v>2974</v>
      </c>
      <c r="H40">
        <v>141</v>
      </c>
      <c r="I40">
        <v>537</v>
      </c>
      <c r="J40">
        <v>144</v>
      </c>
      <c r="K40">
        <v>228</v>
      </c>
      <c r="L40">
        <v>329</v>
      </c>
      <c r="M40">
        <v>261</v>
      </c>
      <c r="N40">
        <v>585</v>
      </c>
      <c r="O40">
        <v>19</v>
      </c>
      <c r="P40">
        <v>588</v>
      </c>
      <c r="Q40">
        <v>110</v>
      </c>
      <c r="R40">
        <v>2</v>
      </c>
      <c r="S40">
        <v>30</v>
      </c>
    </row>
    <row r="41" spans="1:19" x14ac:dyDescent="0.3">
      <c r="A41" t="s">
        <v>3252</v>
      </c>
      <c r="B41">
        <v>896</v>
      </c>
      <c r="C41">
        <v>14</v>
      </c>
      <c r="D41">
        <v>324</v>
      </c>
      <c r="E41">
        <v>533</v>
      </c>
      <c r="F41">
        <v>25</v>
      </c>
      <c r="G41">
        <v>896</v>
      </c>
      <c r="H41">
        <v>14</v>
      </c>
      <c r="I41">
        <v>0</v>
      </c>
      <c r="J41">
        <v>97</v>
      </c>
      <c r="K41">
        <v>98</v>
      </c>
      <c r="L41">
        <v>79</v>
      </c>
      <c r="M41">
        <v>10</v>
      </c>
      <c r="N41">
        <v>40</v>
      </c>
      <c r="O41">
        <v>54</v>
      </c>
      <c r="P41">
        <v>477</v>
      </c>
      <c r="Q41">
        <v>2</v>
      </c>
      <c r="R41">
        <v>0</v>
      </c>
      <c r="S41">
        <v>25</v>
      </c>
    </row>
    <row r="42" spans="1:19" x14ac:dyDescent="0.3">
      <c r="A42" t="s">
        <v>3253</v>
      </c>
      <c r="B42">
        <v>605</v>
      </c>
      <c r="C42">
        <v>19</v>
      </c>
      <c r="D42">
        <v>106</v>
      </c>
      <c r="E42">
        <v>223</v>
      </c>
      <c r="F42">
        <v>257</v>
      </c>
      <c r="G42">
        <v>605</v>
      </c>
      <c r="H42">
        <v>18</v>
      </c>
      <c r="I42">
        <v>1</v>
      </c>
      <c r="J42">
        <v>22</v>
      </c>
      <c r="K42">
        <v>19</v>
      </c>
      <c r="L42">
        <v>59</v>
      </c>
      <c r="M42">
        <v>2</v>
      </c>
      <c r="N42">
        <v>4</v>
      </c>
      <c r="O42">
        <v>30</v>
      </c>
      <c r="P42">
        <v>189</v>
      </c>
      <c r="Q42">
        <v>4</v>
      </c>
      <c r="R42">
        <v>0</v>
      </c>
      <c r="S42">
        <v>257</v>
      </c>
    </row>
    <row r="43" spans="1:19" x14ac:dyDescent="0.3">
      <c r="A43" t="s">
        <v>53</v>
      </c>
    </row>
    <row r="44" spans="1:19" x14ac:dyDescent="0.3">
      <c r="A44" t="s">
        <v>3249</v>
      </c>
    </row>
    <row r="45" spans="1:19" x14ac:dyDescent="0.3">
      <c r="A45" t="s">
        <v>2</v>
      </c>
      <c r="B45">
        <v>5249</v>
      </c>
      <c r="C45">
        <v>471</v>
      </c>
      <c r="D45">
        <v>2740</v>
      </c>
      <c r="E45">
        <v>1694</v>
      </c>
      <c r="F45">
        <v>344</v>
      </c>
      <c r="G45">
        <v>5249</v>
      </c>
      <c r="H45">
        <v>141</v>
      </c>
      <c r="I45">
        <v>330</v>
      </c>
      <c r="J45">
        <v>331</v>
      </c>
      <c r="K45">
        <v>600</v>
      </c>
      <c r="L45">
        <v>596</v>
      </c>
      <c r="M45">
        <v>602</v>
      </c>
      <c r="N45">
        <v>611</v>
      </c>
      <c r="O45">
        <v>88</v>
      </c>
      <c r="P45">
        <v>1364</v>
      </c>
      <c r="Q45">
        <v>242</v>
      </c>
      <c r="R45">
        <v>4</v>
      </c>
      <c r="S45">
        <v>340</v>
      </c>
    </row>
    <row r="46" spans="1:19" x14ac:dyDescent="0.3">
      <c r="A46" t="s">
        <v>3250</v>
      </c>
      <c r="B46">
        <v>1974</v>
      </c>
      <c r="C46">
        <v>205</v>
      </c>
      <c r="D46">
        <v>1162</v>
      </c>
      <c r="E46">
        <v>551</v>
      </c>
      <c r="F46">
        <v>56</v>
      </c>
      <c r="G46">
        <v>1974</v>
      </c>
      <c r="H46">
        <v>53</v>
      </c>
      <c r="I46">
        <v>152</v>
      </c>
      <c r="J46">
        <v>117</v>
      </c>
      <c r="K46">
        <v>336</v>
      </c>
      <c r="L46">
        <v>185</v>
      </c>
      <c r="M46">
        <v>360</v>
      </c>
      <c r="N46">
        <v>164</v>
      </c>
      <c r="O46">
        <v>21</v>
      </c>
      <c r="P46">
        <v>385</v>
      </c>
      <c r="Q46">
        <v>145</v>
      </c>
      <c r="R46">
        <v>2</v>
      </c>
      <c r="S46">
        <v>54</v>
      </c>
    </row>
    <row r="47" spans="1:19" x14ac:dyDescent="0.3">
      <c r="A47" t="s">
        <v>3251</v>
      </c>
      <c r="B47">
        <v>2013</v>
      </c>
      <c r="C47">
        <v>241</v>
      </c>
      <c r="D47">
        <v>1213</v>
      </c>
      <c r="E47">
        <v>539</v>
      </c>
      <c r="F47">
        <v>20</v>
      </c>
      <c r="G47">
        <v>2013</v>
      </c>
      <c r="H47">
        <v>64</v>
      </c>
      <c r="I47">
        <v>177</v>
      </c>
      <c r="J47">
        <v>119</v>
      </c>
      <c r="K47">
        <v>166</v>
      </c>
      <c r="L47">
        <v>285</v>
      </c>
      <c r="M47">
        <v>232</v>
      </c>
      <c r="N47">
        <v>411</v>
      </c>
      <c r="O47">
        <v>12</v>
      </c>
      <c r="P47">
        <v>434</v>
      </c>
      <c r="Q47">
        <v>93</v>
      </c>
      <c r="R47">
        <v>2</v>
      </c>
      <c r="S47">
        <v>18</v>
      </c>
    </row>
    <row r="48" spans="1:19" x14ac:dyDescent="0.3">
      <c r="A48" t="s">
        <v>3252</v>
      </c>
      <c r="B48">
        <v>724</v>
      </c>
      <c r="C48">
        <v>8</v>
      </c>
      <c r="D48">
        <v>279</v>
      </c>
      <c r="E48">
        <v>419</v>
      </c>
      <c r="F48">
        <v>18</v>
      </c>
      <c r="G48">
        <v>724</v>
      </c>
      <c r="H48">
        <v>8</v>
      </c>
      <c r="I48">
        <v>0</v>
      </c>
      <c r="J48">
        <v>79</v>
      </c>
      <c r="K48">
        <v>81</v>
      </c>
      <c r="L48">
        <v>78</v>
      </c>
      <c r="M48">
        <v>9</v>
      </c>
      <c r="N48">
        <v>32</v>
      </c>
      <c r="O48">
        <v>31</v>
      </c>
      <c r="P48">
        <v>388</v>
      </c>
      <c r="Q48">
        <v>0</v>
      </c>
      <c r="R48">
        <v>0</v>
      </c>
      <c r="S48">
        <v>18</v>
      </c>
    </row>
    <row r="49" spans="1:19" x14ac:dyDescent="0.3">
      <c r="A49" t="s">
        <v>3253</v>
      </c>
      <c r="B49">
        <v>538</v>
      </c>
      <c r="C49">
        <v>17</v>
      </c>
      <c r="D49">
        <v>86</v>
      </c>
      <c r="E49">
        <v>185</v>
      </c>
      <c r="F49">
        <v>250</v>
      </c>
      <c r="G49">
        <v>538</v>
      </c>
      <c r="H49">
        <v>16</v>
      </c>
      <c r="I49">
        <v>1</v>
      </c>
      <c r="J49">
        <v>16</v>
      </c>
      <c r="K49">
        <v>17</v>
      </c>
      <c r="L49">
        <v>48</v>
      </c>
      <c r="M49">
        <v>1</v>
      </c>
      <c r="N49">
        <v>4</v>
      </c>
      <c r="O49">
        <v>24</v>
      </c>
      <c r="P49">
        <v>157</v>
      </c>
      <c r="Q49">
        <v>4</v>
      </c>
      <c r="R49">
        <v>0</v>
      </c>
      <c r="S49">
        <v>250</v>
      </c>
    </row>
    <row r="50" spans="1:19" x14ac:dyDescent="0.3">
      <c r="A50" t="s">
        <v>54</v>
      </c>
    </row>
    <row r="51" spans="1:19" x14ac:dyDescent="0.3">
      <c r="A51" t="s">
        <v>3249</v>
      </c>
    </row>
    <row r="52" spans="1:19" x14ac:dyDescent="0.3">
      <c r="A52" t="s">
        <v>2</v>
      </c>
      <c r="B52">
        <v>2126</v>
      </c>
      <c r="C52">
        <v>811</v>
      </c>
      <c r="D52">
        <v>809</v>
      </c>
      <c r="E52">
        <v>470</v>
      </c>
      <c r="F52">
        <v>36</v>
      </c>
      <c r="G52">
        <v>2126</v>
      </c>
      <c r="H52">
        <v>140</v>
      </c>
      <c r="I52">
        <v>671</v>
      </c>
      <c r="J52">
        <v>85</v>
      </c>
      <c r="K52">
        <v>224</v>
      </c>
      <c r="L52">
        <v>82</v>
      </c>
      <c r="M52">
        <v>147</v>
      </c>
      <c r="N52">
        <v>271</v>
      </c>
      <c r="O52">
        <v>43</v>
      </c>
      <c r="P52">
        <v>385</v>
      </c>
      <c r="Q52">
        <v>42</v>
      </c>
      <c r="R52">
        <v>0</v>
      </c>
      <c r="S52">
        <v>36</v>
      </c>
    </row>
    <row r="53" spans="1:19" x14ac:dyDescent="0.3">
      <c r="A53" t="s">
        <v>3250</v>
      </c>
      <c r="B53">
        <v>926</v>
      </c>
      <c r="C53">
        <v>366</v>
      </c>
      <c r="D53">
        <v>410</v>
      </c>
      <c r="E53">
        <v>140</v>
      </c>
      <c r="F53">
        <v>10</v>
      </c>
      <c r="G53">
        <v>926</v>
      </c>
      <c r="H53">
        <v>55</v>
      </c>
      <c r="I53">
        <v>311</v>
      </c>
      <c r="J53">
        <v>36</v>
      </c>
      <c r="K53">
        <v>143</v>
      </c>
      <c r="L53">
        <v>26</v>
      </c>
      <c r="M53">
        <v>116</v>
      </c>
      <c r="N53">
        <v>89</v>
      </c>
      <c r="O53">
        <v>7</v>
      </c>
      <c r="P53">
        <v>110</v>
      </c>
      <c r="Q53">
        <v>23</v>
      </c>
      <c r="R53">
        <v>0</v>
      </c>
      <c r="S53">
        <v>10</v>
      </c>
    </row>
    <row r="54" spans="1:19" x14ac:dyDescent="0.3">
      <c r="A54" t="s">
        <v>3251</v>
      </c>
      <c r="B54">
        <v>961</v>
      </c>
      <c r="C54">
        <v>437</v>
      </c>
      <c r="D54">
        <v>334</v>
      </c>
      <c r="E54">
        <v>178</v>
      </c>
      <c r="F54">
        <v>12</v>
      </c>
      <c r="G54">
        <v>961</v>
      </c>
      <c r="H54">
        <v>77</v>
      </c>
      <c r="I54">
        <v>360</v>
      </c>
      <c r="J54">
        <v>25</v>
      </c>
      <c r="K54">
        <v>62</v>
      </c>
      <c r="L54">
        <v>44</v>
      </c>
      <c r="M54">
        <v>29</v>
      </c>
      <c r="N54">
        <v>174</v>
      </c>
      <c r="O54">
        <v>7</v>
      </c>
      <c r="P54">
        <v>154</v>
      </c>
      <c r="Q54">
        <v>17</v>
      </c>
      <c r="R54">
        <v>0</v>
      </c>
      <c r="S54">
        <v>12</v>
      </c>
    </row>
    <row r="55" spans="1:19" x14ac:dyDescent="0.3">
      <c r="A55" t="s">
        <v>3252</v>
      </c>
      <c r="B55">
        <v>172</v>
      </c>
      <c r="C55">
        <v>6</v>
      </c>
      <c r="D55">
        <v>45</v>
      </c>
      <c r="E55">
        <v>114</v>
      </c>
      <c r="F55">
        <v>7</v>
      </c>
      <c r="G55">
        <v>172</v>
      </c>
      <c r="H55">
        <v>6</v>
      </c>
      <c r="I55">
        <v>0</v>
      </c>
      <c r="J55">
        <v>18</v>
      </c>
      <c r="K55">
        <v>17</v>
      </c>
      <c r="L55">
        <v>1</v>
      </c>
      <c r="M55">
        <v>1</v>
      </c>
      <c r="N55">
        <v>8</v>
      </c>
      <c r="O55">
        <v>23</v>
      </c>
      <c r="P55">
        <v>89</v>
      </c>
      <c r="Q55">
        <v>2</v>
      </c>
      <c r="R55">
        <v>0</v>
      </c>
      <c r="S55">
        <v>7</v>
      </c>
    </row>
    <row r="56" spans="1:19" x14ac:dyDescent="0.3">
      <c r="A56" t="s">
        <v>3253</v>
      </c>
      <c r="B56">
        <v>67</v>
      </c>
      <c r="C56">
        <v>2</v>
      </c>
      <c r="D56">
        <v>20</v>
      </c>
      <c r="E56">
        <v>38</v>
      </c>
      <c r="F56">
        <v>7</v>
      </c>
      <c r="G56">
        <v>67</v>
      </c>
      <c r="H56">
        <v>2</v>
      </c>
      <c r="I56">
        <v>0</v>
      </c>
      <c r="J56">
        <v>6</v>
      </c>
      <c r="K56">
        <v>2</v>
      </c>
      <c r="L56">
        <v>11</v>
      </c>
      <c r="M56">
        <v>1</v>
      </c>
      <c r="N56">
        <v>0</v>
      </c>
      <c r="O56">
        <v>6</v>
      </c>
      <c r="P56">
        <v>32</v>
      </c>
      <c r="Q56">
        <v>0</v>
      </c>
      <c r="R56">
        <v>0</v>
      </c>
      <c r="S56">
        <v>7</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3540-B792-4E4D-86D2-7C60B5932393}">
  <dimension ref="A1:S108"/>
  <sheetViews>
    <sheetView workbookViewId="0">
      <selection sqref="A1:S101"/>
    </sheetView>
  </sheetViews>
  <sheetFormatPr defaultRowHeight="14.4" x14ac:dyDescent="0.3"/>
  <sheetData>
    <row r="1" spans="1:19" x14ac:dyDescent="0.3">
      <c r="A1" t="s">
        <v>3254</v>
      </c>
    </row>
    <row r="2" spans="1:19" x14ac:dyDescent="0.3">
      <c r="B2" t="s">
        <v>3216</v>
      </c>
      <c r="G2" t="s">
        <v>3217</v>
      </c>
    </row>
    <row r="3" spans="1:19" x14ac:dyDescent="0.3">
      <c r="B3" t="s">
        <v>2</v>
      </c>
      <c r="C3" t="s">
        <v>3103</v>
      </c>
      <c r="D3" t="s">
        <v>3104</v>
      </c>
      <c r="E3" t="s">
        <v>3105</v>
      </c>
      <c r="F3" t="s">
        <v>3106</v>
      </c>
      <c r="G3" t="s">
        <v>2</v>
      </c>
      <c r="H3" t="s">
        <v>3218</v>
      </c>
      <c r="I3" t="s">
        <v>3219</v>
      </c>
      <c r="J3" t="s">
        <v>3220</v>
      </c>
      <c r="K3" t="s">
        <v>3221</v>
      </c>
      <c r="L3" t="s">
        <v>3222</v>
      </c>
      <c r="M3" t="s">
        <v>3223</v>
      </c>
      <c r="N3" t="s">
        <v>3224</v>
      </c>
      <c r="O3" t="s">
        <v>3225</v>
      </c>
      <c r="P3" t="s">
        <v>3226</v>
      </c>
      <c r="Q3" t="s">
        <v>3227</v>
      </c>
      <c r="R3" t="s">
        <v>3228</v>
      </c>
      <c r="S3" t="s">
        <v>3229</v>
      </c>
    </row>
    <row r="4" spans="1:19" x14ac:dyDescent="0.3">
      <c r="A4" t="s">
        <v>668</v>
      </c>
    </row>
    <row r="5" spans="1:19" x14ac:dyDescent="0.3">
      <c r="A5" t="s">
        <v>41</v>
      </c>
    </row>
    <row r="6" spans="1:19" x14ac:dyDescent="0.3">
      <c r="A6" t="s">
        <v>3255</v>
      </c>
    </row>
    <row r="7" spans="1:19" x14ac:dyDescent="0.3">
      <c r="A7" t="s">
        <v>2</v>
      </c>
      <c r="B7">
        <v>15882</v>
      </c>
      <c r="C7">
        <v>2116</v>
      </c>
      <c r="D7">
        <v>5803</v>
      </c>
      <c r="E7">
        <v>6295</v>
      </c>
      <c r="F7">
        <v>1668</v>
      </c>
      <c r="G7">
        <v>15882</v>
      </c>
      <c r="H7">
        <v>1757</v>
      </c>
      <c r="I7">
        <v>359</v>
      </c>
      <c r="J7">
        <v>3186</v>
      </c>
      <c r="K7">
        <v>977</v>
      </c>
      <c r="L7">
        <v>751</v>
      </c>
      <c r="M7">
        <v>588</v>
      </c>
      <c r="N7">
        <v>301</v>
      </c>
      <c r="O7">
        <v>1725</v>
      </c>
      <c r="P7">
        <v>4377</v>
      </c>
      <c r="Q7">
        <v>193</v>
      </c>
      <c r="R7">
        <v>567</v>
      </c>
      <c r="S7">
        <v>1101</v>
      </c>
    </row>
    <row r="8" spans="1:19" x14ac:dyDescent="0.3">
      <c r="A8" t="s">
        <v>3256</v>
      </c>
      <c r="B8">
        <v>6792</v>
      </c>
      <c r="C8">
        <v>847</v>
      </c>
      <c r="D8">
        <v>2056</v>
      </c>
      <c r="E8">
        <v>2863</v>
      </c>
      <c r="F8">
        <v>1026</v>
      </c>
      <c r="G8">
        <v>6792</v>
      </c>
      <c r="H8">
        <v>818</v>
      </c>
      <c r="I8">
        <v>29</v>
      </c>
      <c r="J8">
        <v>1802</v>
      </c>
      <c r="K8">
        <v>149</v>
      </c>
      <c r="L8">
        <v>42</v>
      </c>
      <c r="M8">
        <v>23</v>
      </c>
      <c r="N8">
        <v>40</v>
      </c>
      <c r="O8">
        <v>858</v>
      </c>
      <c r="P8">
        <v>2004</v>
      </c>
      <c r="Q8">
        <v>1</v>
      </c>
      <c r="R8">
        <v>442</v>
      </c>
      <c r="S8">
        <v>584</v>
      </c>
    </row>
    <row r="9" spans="1:19" x14ac:dyDescent="0.3">
      <c r="A9" t="s">
        <v>3257</v>
      </c>
      <c r="B9">
        <v>1116</v>
      </c>
      <c r="C9">
        <v>26</v>
      </c>
      <c r="D9">
        <v>638</v>
      </c>
      <c r="E9">
        <v>183</v>
      </c>
      <c r="F9">
        <v>269</v>
      </c>
      <c r="G9">
        <v>1116</v>
      </c>
      <c r="H9">
        <v>9</v>
      </c>
      <c r="I9">
        <v>17</v>
      </c>
      <c r="J9">
        <v>89</v>
      </c>
      <c r="K9">
        <v>349</v>
      </c>
      <c r="L9">
        <v>184</v>
      </c>
      <c r="M9">
        <v>3</v>
      </c>
      <c r="N9">
        <v>13</v>
      </c>
      <c r="O9">
        <v>4</v>
      </c>
      <c r="P9">
        <v>173</v>
      </c>
      <c r="Q9">
        <v>6</v>
      </c>
      <c r="R9">
        <v>0</v>
      </c>
      <c r="S9">
        <v>269</v>
      </c>
    </row>
    <row r="10" spans="1:19" x14ac:dyDescent="0.3">
      <c r="A10" t="s">
        <v>3258</v>
      </c>
      <c r="B10">
        <v>396</v>
      </c>
      <c r="C10">
        <v>242</v>
      </c>
      <c r="D10">
        <v>25</v>
      </c>
      <c r="E10">
        <v>54</v>
      </c>
      <c r="F10">
        <v>75</v>
      </c>
      <c r="G10">
        <v>396</v>
      </c>
      <c r="H10">
        <v>242</v>
      </c>
      <c r="I10">
        <v>0</v>
      </c>
      <c r="J10">
        <v>24</v>
      </c>
      <c r="K10">
        <v>1</v>
      </c>
      <c r="L10">
        <v>0</v>
      </c>
      <c r="M10">
        <v>0</v>
      </c>
      <c r="N10">
        <v>0</v>
      </c>
      <c r="O10">
        <v>11</v>
      </c>
      <c r="P10">
        <v>43</v>
      </c>
      <c r="Q10">
        <v>0</v>
      </c>
      <c r="R10">
        <v>3</v>
      </c>
      <c r="S10">
        <v>72</v>
      </c>
    </row>
    <row r="11" spans="1:19" x14ac:dyDescent="0.3">
      <c r="A11" t="s">
        <v>3259</v>
      </c>
      <c r="B11">
        <v>1803</v>
      </c>
      <c r="C11">
        <v>171</v>
      </c>
      <c r="D11">
        <v>605</v>
      </c>
      <c r="E11">
        <v>1021</v>
      </c>
      <c r="F11">
        <v>6</v>
      </c>
      <c r="G11">
        <v>1803</v>
      </c>
      <c r="H11">
        <v>167</v>
      </c>
      <c r="I11">
        <v>4</v>
      </c>
      <c r="J11">
        <v>573</v>
      </c>
      <c r="K11">
        <v>12</v>
      </c>
      <c r="L11">
        <v>9</v>
      </c>
      <c r="M11">
        <v>7</v>
      </c>
      <c r="N11">
        <v>4</v>
      </c>
      <c r="O11">
        <v>209</v>
      </c>
      <c r="P11">
        <v>811</v>
      </c>
      <c r="Q11">
        <v>1</v>
      </c>
      <c r="R11">
        <v>0</v>
      </c>
      <c r="S11">
        <v>6</v>
      </c>
    </row>
    <row r="12" spans="1:19" x14ac:dyDescent="0.3">
      <c r="A12" t="s">
        <v>3260</v>
      </c>
      <c r="B12">
        <v>32</v>
      </c>
      <c r="C12">
        <v>5</v>
      </c>
      <c r="D12">
        <v>2</v>
      </c>
      <c r="E12">
        <v>17</v>
      </c>
      <c r="F12">
        <v>8</v>
      </c>
      <c r="G12">
        <v>32</v>
      </c>
      <c r="H12">
        <v>5</v>
      </c>
      <c r="I12">
        <v>0</v>
      </c>
      <c r="J12">
        <v>2</v>
      </c>
      <c r="K12">
        <v>0</v>
      </c>
      <c r="L12">
        <v>0</v>
      </c>
      <c r="M12">
        <v>0</v>
      </c>
      <c r="N12">
        <v>0</v>
      </c>
      <c r="O12">
        <v>4</v>
      </c>
      <c r="P12">
        <v>13</v>
      </c>
      <c r="Q12">
        <v>0</v>
      </c>
      <c r="R12">
        <v>0</v>
      </c>
      <c r="S12">
        <v>8</v>
      </c>
    </row>
    <row r="13" spans="1:19" x14ac:dyDescent="0.3">
      <c r="A13" t="s">
        <v>3261</v>
      </c>
      <c r="B13">
        <v>67</v>
      </c>
      <c r="C13">
        <v>17</v>
      </c>
      <c r="D13">
        <v>2</v>
      </c>
      <c r="E13">
        <v>28</v>
      </c>
      <c r="F13">
        <v>20</v>
      </c>
      <c r="G13">
        <v>67</v>
      </c>
      <c r="H13">
        <v>17</v>
      </c>
      <c r="I13">
        <v>0</v>
      </c>
      <c r="J13">
        <v>1</v>
      </c>
      <c r="K13">
        <v>1</v>
      </c>
      <c r="L13">
        <v>0</v>
      </c>
      <c r="M13">
        <v>0</v>
      </c>
      <c r="N13">
        <v>0</v>
      </c>
      <c r="O13">
        <v>10</v>
      </c>
      <c r="P13">
        <v>11</v>
      </c>
      <c r="Q13">
        <v>7</v>
      </c>
      <c r="R13">
        <v>5</v>
      </c>
      <c r="S13">
        <v>15</v>
      </c>
    </row>
    <row r="14" spans="1:19" x14ac:dyDescent="0.3">
      <c r="A14" t="s">
        <v>3262</v>
      </c>
      <c r="B14">
        <v>4815</v>
      </c>
      <c r="C14">
        <v>740</v>
      </c>
      <c r="D14">
        <v>2220</v>
      </c>
      <c r="E14">
        <v>1607</v>
      </c>
      <c r="F14">
        <v>248</v>
      </c>
      <c r="G14">
        <v>4815</v>
      </c>
      <c r="H14">
        <v>440</v>
      </c>
      <c r="I14">
        <v>300</v>
      </c>
      <c r="J14">
        <v>595</v>
      </c>
      <c r="K14">
        <v>413</v>
      </c>
      <c r="L14">
        <v>488</v>
      </c>
      <c r="M14">
        <v>524</v>
      </c>
      <c r="N14">
        <v>200</v>
      </c>
      <c r="O14">
        <v>500</v>
      </c>
      <c r="P14">
        <v>935</v>
      </c>
      <c r="Q14">
        <v>172</v>
      </c>
      <c r="R14">
        <v>110</v>
      </c>
      <c r="S14">
        <v>138</v>
      </c>
    </row>
    <row r="15" spans="1:19" x14ac:dyDescent="0.3">
      <c r="A15" t="s">
        <v>3263</v>
      </c>
      <c r="B15">
        <v>861</v>
      </c>
      <c r="C15">
        <v>68</v>
      </c>
      <c r="D15">
        <v>255</v>
      </c>
      <c r="E15">
        <v>522</v>
      </c>
      <c r="F15">
        <v>16</v>
      </c>
      <c r="G15">
        <v>861</v>
      </c>
      <c r="H15">
        <v>59</v>
      </c>
      <c r="I15">
        <v>9</v>
      </c>
      <c r="J15">
        <v>100</v>
      </c>
      <c r="K15">
        <v>52</v>
      </c>
      <c r="L15">
        <v>28</v>
      </c>
      <c r="M15">
        <v>31</v>
      </c>
      <c r="N15">
        <v>44</v>
      </c>
      <c r="O15">
        <v>129</v>
      </c>
      <c r="P15">
        <v>387</v>
      </c>
      <c r="Q15">
        <v>6</v>
      </c>
      <c r="R15">
        <v>7</v>
      </c>
      <c r="S15">
        <v>9</v>
      </c>
    </row>
    <row r="16" spans="1:19" x14ac:dyDescent="0.3">
      <c r="A16" t="s">
        <v>3264</v>
      </c>
      <c r="B16">
        <v>0</v>
      </c>
      <c r="C16">
        <v>0</v>
      </c>
      <c r="D16">
        <v>0</v>
      </c>
      <c r="E16">
        <v>0</v>
      </c>
      <c r="F16">
        <v>0</v>
      </c>
      <c r="G16">
        <v>0</v>
      </c>
      <c r="H16">
        <v>0</v>
      </c>
      <c r="I16">
        <v>0</v>
      </c>
      <c r="J16">
        <v>0</v>
      </c>
      <c r="K16">
        <v>0</v>
      </c>
      <c r="L16">
        <v>0</v>
      </c>
      <c r="M16">
        <v>0</v>
      </c>
      <c r="N16">
        <v>0</v>
      </c>
      <c r="O16">
        <v>0</v>
      </c>
      <c r="P16">
        <v>0</v>
      </c>
      <c r="Q16">
        <v>0</v>
      </c>
      <c r="R16">
        <v>0</v>
      </c>
      <c r="S16">
        <v>0</v>
      </c>
    </row>
    <row r="17" spans="1:19" x14ac:dyDescent="0.3">
      <c r="A17" t="s">
        <v>53</v>
      </c>
    </row>
    <row r="18" spans="1:19" x14ac:dyDescent="0.3">
      <c r="A18" t="s">
        <v>3255</v>
      </c>
    </row>
    <row r="19" spans="1:19" x14ac:dyDescent="0.3">
      <c r="A19" t="s">
        <v>2</v>
      </c>
      <c r="B19">
        <v>11278</v>
      </c>
      <c r="C19">
        <v>1474</v>
      </c>
      <c r="D19">
        <v>4193</v>
      </c>
      <c r="E19">
        <v>4343</v>
      </c>
      <c r="F19">
        <v>1268</v>
      </c>
      <c r="G19">
        <v>11278</v>
      </c>
      <c r="H19">
        <v>1160</v>
      </c>
      <c r="I19">
        <v>314</v>
      </c>
      <c r="J19">
        <v>2183</v>
      </c>
      <c r="K19">
        <v>721</v>
      </c>
      <c r="L19">
        <v>568</v>
      </c>
      <c r="M19">
        <v>474</v>
      </c>
      <c r="N19">
        <v>247</v>
      </c>
      <c r="O19">
        <v>1116</v>
      </c>
      <c r="P19">
        <v>3080</v>
      </c>
      <c r="Q19">
        <v>147</v>
      </c>
      <c r="R19">
        <v>385</v>
      </c>
      <c r="S19">
        <v>883</v>
      </c>
    </row>
    <row r="20" spans="1:19" x14ac:dyDescent="0.3">
      <c r="A20" t="s">
        <v>3256</v>
      </c>
      <c r="B20">
        <v>4729</v>
      </c>
      <c r="C20">
        <v>588</v>
      </c>
      <c r="D20">
        <v>1461</v>
      </c>
      <c r="E20">
        <v>1934</v>
      </c>
      <c r="F20">
        <v>746</v>
      </c>
      <c r="G20">
        <v>4729</v>
      </c>
      <c r="H20">
        <v>561</v>
      </c>
      <c r="I20">
        <v>27</v>
      </c>
      <c r="J20">
        <v>1262</v>
      </c>
      <c r="K20">
        <v>123</v>
      </c>
      <c r="L20">
        <v>29</v>
      </c>
      <c r="M20">
        <v>18</v>
      </c>
      <c r="N20">
        <v>29</v>
      </c>
      <c r="O20">
        <v>564</v>
      </c>
      <c r="P20">
        <v>1370</v>
      </c>
      <c r="Q20">
        <v>0</v>
      </c>
      <c r="R20">
        <v>305</v>
      </c>
      <c r="S20">
        <v>441</v>
      </c>
    </row>
    <row r="21" spans="1:19" x14ac:dyDescent="0.3">
      <c r="A21" t="s">
        <v>3257</v>
      </c>
      <c r="B21">
        <v>966</v>
      </c>
      <c r="C21">
        <v>23</v>
      </c>
      <c r="D21">
        <v>514</v>
      </c>
      <c r="E21">
        <v>169</v>
      </c>
      <c r="F21">
        <v>260</v>
      </c>
      <c r="G21">
        <v>966</v>
      </c>
      <c r="H21">
        <v>7</v>
      </c>
      <c r="I21">
        <v>16</v>
      </c>
      <c r="J21">
        <v>77</v>
      </c>
      <c r="K21">
        <v>256</v>
      </c>
      <c r="L21">
        <v>165</v>
      </c>
      <c r="M21">
        <v>3</v>
      </c>
      <c r="N21">
        <v>13</v>
      </c>
      <c r="O21">
        <v>2</v>
      </c>
      <c r="P21">
        <v>161</v>
      </c>
      <c r="Q21">
        <v>6</v>
      </c>
      <c r="R21">
        <v>0</v>
      </c>
      <c r="S21">
        <v>260</v>
      </c>
    </row>
    <row r="22" spans="1:19" x14ac:dyDescent="0.3">
      <c r="A22" t="s">
        <v>3258</v>
      </c>
      <c r="B22">
        <v>276</v>
      </c>
      <c r="C22">
        <v>157</v>
      </c>
      <c r="D22">
        <v>19</v>
      </c>
      <c r="E22">
        <v>37</v>
      </c>
      <c r="F22">
        <v>63</v>
      </c>
      <c r="G22">
        <v>276</v>
      </c>
      <c r="H22">
        <v>157</v>
      </c>
      <c r="I22">
        <v>0</v>
      </c>
      <c r="J22">
        <v>19</v>
      </c>
      <c r="K22">
        <v>0</v>
      </c>
      <c r="L22">
        <v>0</v>
      </c>
      <c r="M22">
        <v>0</v>
      </c>
      <c r="N22">
        <v>0</v>
      </c>
      <c r="O22">
        <v>8</v>
      </c>
      <c r="P22">
        <v>29</v>
      </c>
      <c r="Q22">
        <v>0</v>
      </c>
      <c r="R22">
        <v>2</v>
      </c>
      <c r="S22">
        <v>61</v>
      </c>
    </row>
    <row r="23" spans="1:19" x14ac:dyDescent="0.3">
      <c r="A23" t="s">
        <v>3259</v>
      </c>
      <c r="B23">
        <v>1143</v>
      </c>
      <c r="C23">
        <v>89</v>
      </c>
      <c r="D23">
        <v>387</v>
      </c>
      <c r="E23">
        <v>662</v>
      </c>
      <c r="F23">
        <v>5</v>
      </c>
      <c r="G23">
        <v>1143</v>
      </c>
      <c r="H23">
        <v>89</v>
      </c>
      <c r="I23">
        <v>0</v>
      </c>
      <c r="J23">
        <v>367</v>
      </c>
      <c r="K23">
        <v>4</v>
      </c>
      <c r="L23">
        <v>7</v>
      </c>
      <c r="M23">
        <v>6</v>
      </c>
      <c r="N23">
        <v>3</v>
      </c>
      <c r="O23">
        <v>122</v>
      </c>
      <c r="P23">
        <v>539</v>
      </c>
      <c r="Q23">
        <v>1</v>
      </c>
      <c r="R23">
        <v>0</v>
      </c>
      <c r="S23">
        <v>5</v>
      </c>
    </row>
    <row r="24" spans="1:19" x14ac:dyDescent="0.3">
      <c r="A24" t="s">
        <v>3260</v>
      </c>
      <c r="B24">
        <v>29</v>
      </c>
      <c r="C24">
        <v>5</v>
      </c>
      <c r="D24">
        <v>1</v>
      </c>
      <c r="E24">
        <v>15</v>
      </c>
      <c r="F24">
        <v>8</v>
      </c>
      <c r="G24">
        <v>29</v>
      </c>
      <c r="H24">
        <v>5</v>
      </c>
      <c r="I24">
        <v>0</v>
      </c>
      <c r="J24">
        <v>1</v>
      </c>
      <c r="K24">
        <v>0</v>
      </c>
      <c r="L24">
        <v>0</v>
      </c>
      <c r="M24">
        <v>0</v>
      </c>
      <c r="N24">
        <v>0</v>
      </c>
      <c r="O24">
        <v>3</v>
      </c>
      <c r="P24">
        <v>12</v>
      </c>
      <c r="Q24">
        <v>0</v>
      </c>
      <c r="R24">
        <v>0</v>
      </c>
      <c r="S24">
        <v>8</v>
      </c>
    </row>
    <row r="25" spans="1:19" x14ac:dyDescent="0.3">
      <c r="A25" t="s">
        <v>3261</v>
      </c>
      <c r="B25">
        <v>61</v>
      </c>
      <c r="C25">
        <v>15</v>
      </c>
      <c r="D25">
        <v>2</v>
      </c>
      <c r="E25">
        <v>25</v>
      </c>
      <c r="F25">
        <v>19</v>
      </c>
      <c r="G25">
        <v>61</v>
      </c>
      <c r="H25">
        <v>15</v>
      </c>
      <c r="I25">
        <v>0</v>
      </c>
      <c r="J25">
        <v>1</v>
      </c>
      <c r="K25">
        <v>1</v>
      </c>
      <c r="L25">
        <v>0</v>
      </c>
      <c r="M25">
        <v>0</v>
      </c>
      <c r="N25">
        <v>0</v>
      </c>
      <c r="O25">
        <v>10</v>
      </c>
      <c r="P25">
        <v>8</v>
      </c>
      <c r="Q25">
        <v>7</v>
      </c>
      <c r="R25">
        <v>5</v>
      </c>
      <c r="S25">
        <v>14</v>
      </c>
    </row>
    <row r="26" spans="1:19" x14ac:dyDescent="0.3">
      <c r="A26" t="s">
        <v>3262</v>
      </c>
      <c r="B26">
        <v>3435</v>
      </c>
      <c r="C26">
        <v>546</v>
      </c>
      <c r="D26">
        <v>1617</v>
      </c>
      <c r="E26">
        <v>1115</v>
      </c>
      <c r="F26">
        <v>157</v>
      </c>
      <c r="G26">
        <v>3435</v>
      </c>
      <c r="H26">
        <v>280</v>
      </c>
      <c r="I26">
        <v>266</v>
      </c>
      <c r="J26">
        <v>387</v>
      </c>
      <c r="K26">
        <v>299</v>
      </c>
      <c r="L26">
        <v>342</v>
      </c>
      <c r="M26">
        <v>423</v>
      </c>
      <c r="N26">
        <v>166</v>
      </c>
      <c r="O26">
        <v>316</v>
      </c>
      <c r="P26">
        <v>670</v>
      </c>
      <c r="Q26">
        <v>129</v>
      </c>
      <c r="R26">
        <v>68</v>
      </c>
      <c r="S26">
        <v>89</v>
      </c>
    </row>
    <row r="27" spans="1:19" x14ac:dyDescent="0.3">
      <c r="A27" t="s">
        <v>3263</v>
      </c>
      <c r="B27">
        <v>639</v>
      </c>
      <c r="C27">
        <v>51</v>
      </c>
      <c r="D27">
        <v>192</v>
      </c>
      <c r="E27">
        <v>386</v>
      </c>
      <c r="F27">
        <v>10</v>
      </c>
      <c r="G27">
        <v>639</v>
      </c>
      <c r="H27">
        <v>46</v>
      </c>
      <c r="I27">
        <v>5</v>
      </c>
      <c r="J27">
        <v>69</v>
      </c>
      <c r="K27">
        <v>38</v>
      </c>
      <c r="L27">
        <v>25</v>
      </c>
      <c r="M27">
        <v>24</v>
      </c>
      <c r="N27">
        <v>36</v>
      </c>
      <c r="O27">
        <v>91</v>
      </c>
      <c r="P27">
        <v>291</v>
      </c>
      <c r="Q27">
        <v>4</v>
      </c>
      <c r="R27">
        <v>5</v>
      </c>
      <c r="S27">
        <v>5</v>
      </c>
    </row>
    <row r="28" spans="1:19" x14ac:dyDescent="0.3">
      <c r="A28" t="s">
        <v>3264</v>
      </c>
      <c r="B28">
        <v>0</v>
      </c>
      <c r="C28">
        <v>0</v>
      </c>
      <c r="D28">
        <v>0</v>
      </c>
      <c r="E28">
        <v>0</v>
      </c>
      <c r="F28">
        <v>0</v>
      </c>
      <c r="G28">
        <v>0</v>
      </c>
      <c r="H28">
        <v>0</v>
      </c>
      <c r="I28">
        <v>0</v>
      </c>
      <c r="J28">
        <v>0</v>
      </c>
      <c r="K28">
        <v>0</v>
      </c>
      <c r="L28">
        <v>0</v>
      </c>
      <c r="M28">
        <v>0</v>
      </c>
      <c r="N28">
        <v>0</v>
      </c>
      <c r="O28">
        <v>0</v>
      </c>
      <c r="P28">
        <v>0</v>
      </c>
      <c r="Q28">
        <v>0</v>
      </c>
      <c r="R28">
        <v>0</v>
      </c>
      <c r="S28">
        <v>0</v>
      </c>
    </row>
    <row r="29" spans="1:19" x14ac:dyDescent="0.3">
      <c r="A29" t="s">
        <v>54</v>
      </c>
    </row>
    <row r="30" spans="1:19" x14ac:dyDescent="0.3">
      <c r="A30" t="s">
        <v>3255</v>
      </c>
    </row>
    <row r="31" spans="1:19" x14ac:dyDescent="0.3">
      <c r="A31" t="s">
        <v>2</v>
      </c>
      <c r="B31">
        <v>4604</v>
      </c>
      <c r="C31">
        <v>642</v>
      </c>
      <c r="D31">
        <v>1610</v>
      </c>
      <c r="E31">
        <v>1952</v>
      </c>
      <c r="F31">
        <v>400</v>
      </c>
      <c r="G31">
        <v>4604</v>
      </c>
      <c r="H31">
        <v>597</v>
      </c>
      <c r="I31">
        <v>45</v>
      </c>
      <c r="J31">
        <v>1003</v>
      </c>
      <c r="K31">
        <v>256</v>
      </c>
      <c r="L31">
        <v>183</v>
      </c>
      <c r="M31">
        <v>114</v>
      </c>
      <c r="N31">
        <v>54</v>
      </c>
      <c r="O31">
        <v>609</v>
      </c>
      <c r="P31">
        <v>1297</v>
      </c>
      <c r="Q31">
        <v>46</v>
      </c>
      <c r="R31">
        <v>182</v>
      </c>
      <c r="S31">
        <v>218</v>
      </c>
    </row>
    <row r="32" spans="1:19" x14ac:dyDescent="0.3">
      <c r="A32" t="s">
        <v>3256</v>
      </c>
      <c r="B32">
        <v>2063</v>
      </c>
      <c r="C32">
        <v>259</v>
      </c>
      <c r="D32">
        <v>595</v>
      </c>
      <c r="E32">
        <v>929</v>
      </c>
      <c r="F32">
        <v>280</v>
      </c>
      <c r="G32">
        <v>2063</v>
      </c>
      <c r="H32">
        <v>257</v>
      </c>
      <c r="I32">
        <v>2</v>
      </c>
      <c r="J32">
        <v>540</v>
      </c>
      <c r="K32">
        <v>26</v>
      </c>
      <c r="L32">
        <v>13</v>
      </c>
      <c r="M32">
        <v>5</v>
      </c>
      <c r="N32">
        <v>11</v>
      </c>
      <c r="O32">
        <v>294</v>
      </c>
      <c r="P32">
        <v>634</v>
      </c>
      <c r="Q32">
        <v>1</v>
      </c>
      <c r="R32">
        <v>137</v>
      </c>
      <c r="S32">
        <v>143</v>
      </c>
    </row>
    <row r="33" spans="1:19" x14ac:dyDescent="0.3">
      <c r="A33" t="s">
        <v>3257</v>
      </c>
      <c r="B33">
        <v>150</v>
      </c>
      <c r="C33">
        <v>3</v>
      </c>
      <c r="D33">
        <v>124</v>
      </c>
      <c r="E33">
        <v>14</v>
      </c>
      <c r="F33">
        <v>9</v>
      </c>
      <c r="G33">
        <v>150</v>
      </c>
      <c r="H33">
        <v>2</v>
      </c>
      <c r="I33">
        <v>1</v>
      </c>
      <c r="J33">
        <v>12</v>
      </c>
      <c r="K33">
        <v>93</v>
      </c>
      <c r="L33">
        <v>19</v>
      </c>
      <c r="M33">
        <v>0</v>
      </c>
      <c r="N33">
        <v>0</v>
      </c>
      <c r="O33">
        <v>2</v>
      </c>
      <c r="P33">
        <v>12</v>
      </c>
      <c r="Q33">
        <v>0</v>
      </c>
      <c r="R33">
        <v>0</v>
      </c>
      <c r="S33">
        <v>9</v>
      </c>
    </row>
    <row r="34" spans="1:19" x14ac:dyDescent="0.3">
      <c r="A34" t="s">
        <v>3258</v>
      </c>
      <c r="B34">
        <v>120</v>
      </c>
      <c r="C34">
        <v>85</v>
      </c>
      <c r="D34">
        <v>6</v>
      </c>
      <c r="E34">
        <v>17</v>
      </c>
      <c r="F34">
        <v>12</v>
      </c>
      <c r="G34">
        <v>120</v>
      </c>
      <c r="H34">
        <v>85</v>
      </c>
      <c r="I34">
        <v>0</v>
      </c>
      <c r="J34">
        <v>5</v>
      </c>
      <c r="K34">
        <v>1</v>
      </c>
      <c r="L34">
        <v>0</v>
      </c>
      <c r="M34">
        <v>0</v>
      </c>
      <c r="N34">
        <v>0</v>
      </c>
      <c r="O34">
        <v>3</v>
      </c>
      <c r="P34">
        <v>14</v>
      </c>
      <c r="Q34">
        <v>0</v>
      </c>
      <c r="R34">
        <v>1</v>
      </c>
      <c r="S34">
        <v>11</v>
      </c>
    </row>
    <row r="35" spans="1:19" x14ac:dyDescent="0.3">
      <c r="A35" t="s">
        <v>3259</v>
      </c>
      <c r="B35">
        <v>660</v>
      </c>
      <c r="C35">
        <v>82</v>
      </c>
      <c r="D35">
        <v>218</v>
      </c>
      <c r="E35">
        <v>359</v>
      </c>
      <c r="F35">
        <v>1</v>
      </c>
      <c r="G35">
        <v>660</v>
      </c>
      <c r="H35">
        <v>78</v>
      </c>
      <c r="I35">
        <v>4</v>
      </c>
      <c r="J35">
        <v>206</v>
      </c>
      <c r="K35">
        <v>8</v>
      </c>
      <c r="L35">
        <v>2</v>
      </c>
      <c r="M35">
        <v>1</v>
      </c>
      <c r="N35">
        <v>1</v>
      </c>
      <c r="O35">
        <v>87</v>
      </c>
      <c r="P35">
        <v>272</v>
      </c>
      <c r="Q35">
        <v>0</v>
      </c>
      <c r="R35">
        <v>0</v>
      </c>
      <c r="S35">
        <v>1</v>
      </c>
    </row>
    <row r="36" spans="1:19" x14ac:dyDescent="0.3">
      <c r="A36" t="s">
        <v>3260</v>
      </c>
      <c r="B36">
        <v>3</v>
      </c>
      <c r="C36">
        <v>0</v>
      </c>
      <c r="D36">
        <v>1</v>
      </c>
      <c r="E36">
        <v>2</v>
      </c>
      <c r="F36">
        <v>0</v>
      </c>
      <c r="G36">
        <v>3</v>
      </c>
      <c r="H36">
        <v>0</v>
      </c>
      <c r="I36">
        <v>0</v>
      </c>
      <c r="J36">
        <v>1</v>
      </c>
      <c r="K36">
        <v>0</v>
      </c>
      <c r="L36">
        <v>0</v>
      </c>
      <c r="M36">
        <v>0</v>
      </c>
      <c r="N36">
        <v>0</v>
      </c>
      <c r="O36">
        <v>1</v>
      </c>
      <c r="P36">
        <v>1</v>
      </c>
      <c r="Q36">
        <v>0</v>
      </c>
      <c r="R36">
        <v>0</v>
      </c>
      <c r="S36">
        <v>0</v>
      </c>
    </row>
    <row r="37" spans="1:19" x14ac:dyDescent="0.3">
      <c r="A37" t="s">
        <v>3261</v>
      </c>
      <c r="B37">
        <v>6</v>
      </c>
      <c r="C37">
        <v>2</v>
      </c>
      <c r="D37">
        <v>0</v>
      </c>
      <c r="E37">
        <v>3</v>
      </c>
      <c r="F37">
        <v>1</v>
      </c>
      <c r="G37">
        <v>6</v>
      </c>
      <c r="H37">
        <v>2</v>
      </c>
      <c r="I37">
        <v>0</v>
      </c>
      <c r="J37">
        <v>0</v>
      </c>
      <c r="K37">
        <v>0</v>
      </c>
      <c r="L37">
        <v>0</v>
      </c>
      <c r="M37">
        <v>0</v>
      </c>
      <c r="N37">
        <v>0</v>
      </c>
      <c r="O37">
        <v>0</v>
      </c>
      <c r="P37">
        <v>3</v>
      </c>
      <c r="Q37">
        <v>0</v>
      </c>
      <c r="R37">
        <v>0</v>
      </c>
      <c r="S37">
        <v>1</v>
      </c>
    </row>
    <row r="38" spans="1:19" x14ac:dyDescent="0.3">
      <c r="A38" t="s">
        <v>3262</v>
      </c>
      <c r="B38">
        <v>1380</v>
      </c>
      <c r="C38">
        <v>194</v>
      </c>
      <c r="D38">
        <v>603</v>
      </c>
      <c r="E38">
        <v>492</v>
      </c>
      <c r="F38">
        <v>91</v>
      </c>
      <c r="G38">
        <v>1380</v>
      </c>
      <c r="H38">
        <v>160</v>
      </c>
      <c r="I38">
        <v>34</v>
      </c>
      <c r="J38">
        <v>208</v>
      </c>
      <c r="K38">
        <v>114</v>
      </c>
      <c r="L38">
        <v>146</v>
      </c>
      <c r="M38">
        <v>101</v>
      </c>
      <c r="N38">
        <v>34</v>
      </c>
      <c r="O38">
        <v>184</v>
      </c>
      <c r="P38">
        <v>265</v>
      </c>
      <c r="Q38">
        <v>43</v>
      </c>
      <c r="R38">
        <v>42</v>
      </c>
      <c r="S38">
        <v>49</v>
      </c>
    </row>
    <row r="39" spans="1:19" x14ac:dyDescent="0.3">
      <c r="A39" t="s">
        <v>3263</v>
      </c>
      <c r="B39">
        <v>222</v>
      </c>
      <c r="C39">
        <v>17</v>
      </c>
      <c r="D39">
        <v>63</v>
      </c>
      <c r="E39">
        <v>136</v>
      </c>
      <c r="F39">
        <v>6</v>
      </c>
      <c r="G39">
        <v>222</v>
      </c>
      <c r="H39">
        <v>13</v>
      </c>
      <c r="I39">
        <v>4</v>
      </c>
      <c r="J39">
        <v>31</v>
      </c>
      <c r="K39">
        <v>14</v>
      </c>
      <c r="L39">
        <v>3</v>
      </c>
      <c r="M39">
        <v>7</v>
      </c>
      <c r="N39">
        <v>8</v>
      </c>
      <c r="O39">
        <v>38</v>
      </c>
      <c r="P39">
        <v>96</v>
      </c>
      <c r="Q39">
        <v>2</v>
      </c>
      <c r="R39">
        <v>2</v>
      </c>
      <c r="S39">
        <v>4</v>
      </c>
    </row>
    <row r="40" spans="1:19" x14ac:dyDescent="0.3">
      <c r="A40" t="s">
        <v>3264</v>
      </c>
      <c r="B40">
        <v>0</v>
      </c>
      <c r="C40">
        <v>0</v>
      </c>
      <c r="D40">
        <v>0</v>
      </c>
      <c r="E40">
        <v>0</v>
      </c>
      <c r="F40">
        <v>0</v>
      </c>
      <c r="G40">
        <v>0</v>
      </c>
      <c r="H40">
        <v>0</v>
      </c>
      <c r="I40">
        <v>0</v>
      </c>
      <c r="J40">
        <v>0</v>
      </c>
      <c r="K40">
        <v>0</v>
      </c>
      <c r="L40">
        <v>0</v>
      </c>
      <c r="M40">
        <v>0</v>
      </c>
      <c r="N40">
        <v>0</v>
      </c>
      <c r="O40">
        <v>0</v>
      </c>
      <c r="P40">
        <v>0</v>
      </c>
      <c r="Q40">
        <v>0</v>
      </c>
      <c r="R40">
        <v>0</v>
      </c>
      <c r="S40">
        <v>0</v>
      </c>
    </row>
    <row r="41" spans="1:19" x14ac:dyDescent="0.3">
      <c r="A41" t="s">
        <v>668</v>
      </c>
    </row>
    <row r="42" spans="1:19" x14ac:dyDescent="0.3">
      <c r="A42" t="s">
        <v>41</v>
      </c>
    </row>
    <row r="43" spans="1:19" x14ac:dyDescent="0.3">
      <c r="A43" t="s">
        <v>3265</v>
      </c>
    </row>
    <row r="44" spans="1:19" x14ac:dyDescent="0.3">
      <c r="A44" t="s">
        <v>2</v>
      </c>
      <c r="B44">
        <v>7908</v>
      </c>
      <c r="C44">
        <v>873</v>
      </c>
      <c r="D44">
        <v>2694</v>
      </c>
      <c r="E44">
        <v>3046</v>
      </c>
      <c r="F44">
        <v>1295</v>
      </c>
      <c r="G44">
        <v>7908</v>
      </c>
      <c r="H44">
        <v>827</v>
      </c>
      <c r="I44">
        <v>46</v>
      </c>
      <c r="J44">
        <v>1891</v>
      </c>
      <c r="K44">
        <v>498</v>
      </c>
      <c r="L44">
        <v>226</v>
      </c>
      <c r="M44">
        <v>26</v>
      </c>
      <c r="N44">
        <v>53</v>
      </c>
      <c r="O44">
        <v>862</v>
      </c>
      <c r="P44">
        <v>2177</v>
      </c>
      <c r="Q44">
        <v>7</v>
      </c>
      <c r="R44">
        <v>442</v>
      </c>
      <c r="S44">
        <v>853</v>
      </c>
    </row>
    <row r="45" spans="1:19" x14ac:dyDescent="0.3">
      <c r="A45" t="s">
        <v>3266</v>
      </c>
      <c r="B45">
        <v>2203</v>
      </c>
      <c r="C45">
        <v>306</v>
      </c>
      <c r="D45">
        <v>576</v>
      </c>
      <c r="E45">
        <v>917</v>
      </c>
      <c r="F45">
        <v>404</v>
      </c>
      <c r="G45">
        <v>2203</v>
      </c>
      <c r="H45">
        <v>283</v>
      </c>
      <c r="I45">
        <v>23</v>
      </c>
      <c r="J45">
        <v>415</v>
      </c>
      <c r="K45">
        <v>86</v>
      </c>
      <c r="L45">
        <v>43</v>
      </c>
      <c r="M45">
        <v>7</v>
      </c>
      <c r="N45">
        <v>25</v>
      </c>
      <c r="O45">
        <v>345</v>
      </c>
      <c r="P45">
        <v>571</v>
      </c>
      <c r="Q45">
        <v>1</v>
      </c>
      <c r="R45">
        <v>221</v>
      </c>
      <c r="S45">
        <v>183</v>
      </c>
    </row>
    <row r="46" spans="1:19" x14ac:dyDescent="0.3">
      <c r="A46" t="s">
        <v>3267</v>
      </c>
      <c r="B46">
        <v>2052</v>
      </c>
      <c r="C46">
        <v>267</v>
      </c>
      <c r="D46">
        <v>604</v>
      </c>
      <c r="E46">
        <v>831</v>
      </c>
      <c r="F46">
        <v>350</v>
      </c>
      <c r="G46">
        <v>2052</v>
      </c>
      <c r="H46">
        <v>254</v>
      </c>
      <c r="I46">
        <v>13</v>
      </c>
      <c r="J46">
        <v>449</v>
      </c>
      <c r="K46">
        <v>82</v>
      </c>
      <c r="L46">
        <v>45</v>
      </c>
      <c r="M46">
        <v>13</v>
      </c>
      <c r="N46">
        <v>15</v>
      </c>
      <c r="O46">
        <v>307</v>
      </c>
      <c r="P46">
        <v>522</v>
      </c>
      <c r="Q46">
        <v>2</v>
      </c>
      <c r="R46">
        <v>160</v>
      </c>
      <c r="S46">
        <v>190</v>
      </c>
    </row>
    <row r="47" spans="1:19" x14ac:dyDescent="0.3">
      <c r="A47" t="s">
        <v>3268</v>
      </c>
      <c r="B47">
        <v>1132</v>
      </c>
      <c r="C47">
        <v>105</v>
      </c>
      <c r="D47">
        <v>592</v>
      </c>
      <c r="E47">
        <v>343</v>
      </c>
      <c r="F47">
        <v>92</v>
      </c>
      <c r="G47">
        <v>1132</v>
      </c>
      <c r="H47">
        <v>101</v>
      </c>
      <c r="I47">
        <v>4</v>
      </c>
      <c r="J47">
        <v>478</v>
      </c>
      <c r="K47">
        <v>67</v>
      </c>
      <c r="L47">
        <v>44</v>
      </c>
      <c r="M47">
        <v>1</v>
      </c>
      <c r="N47">
        <v>2</v>
      </c>
      <c r="O47">
        <v>52</v>
      </c>
      <c r="P47">
        <v>289</v>
      </c>
      <c r="Q47">
        <v>2</v>
      </c>
      <c r="R47">
        <v>24</v>
      </c>
      <c r="S47">
        <v>68</v>
      </c>
    </row>
    <row r="48" spans="1:19" x14ac:dyDescent="0.3">
      <c r="A48" t="s">
        <v>3269</v>
      </c>
      <c r="B48">
        <v>756</v>
      </c>
      <c r="C48">
        <v>77</v>
      </c>
      <c r="D48">
        <v>321</v>
      </c>
      <c r="E48">
        <v>282</v>
      </c>
      <c r="F48">
        <v>76</v>
      </c>
      <c r="G48">
        <v>756</v>
      </c>
      <c r="H48">
        <v>76</v>
      </c>
      <c r="I48">
        <v>1</v>
      </c>
      <c r="J48">
        <v>196</v>
      </c>
      <c r="K48">
        <v>93</v>
      </c>
      <c r="L48">
        <v>23</v>
      </c>
      <c r="M48">
        <v>4</v>
      </c>
      <c r="N48">
        <v>5</v>
      </c>
      <c r="O48">
        <v>33</v>
      </c>
      <c r="P48">
        <v>249</v>
      </c>
      <c r="Q48">
        <v>0</v>
      </c>
      <c r="R48">
        <v>22</v>
      </c>
      <c r="S48">
        <v>54</v>
      </c>
    </row>
    <row r="49" spans="1:19" x14ac:dyDescent="0.3">
      <c r="A49" t="s">
        <v>3270</v>
      </c>
      <c r="B49">
        <v>554</v>
      </c>
      <c r="C49">
        <v>53</v>
      </c>
      <c r="D49">
        <v>265</v>
      </c>
      <c r="E49">
        <v>197</v>
      </c>
      <c r="F49">
        <v>39</v>
      </c>
      <c r="G49">
        <v>554</v>
      </c>
      <c r="H49">
        <v>53</v>
      </c>
      <c r="I49">
        <v>0</v>
      </c>
      <c r="J49">
        <v>130</v>
      </c>
      <c r="K49">
        <v>74</v>
      </c>
      <c r="L49">
        <v>57</v>
      </c>
      <c r="M49">
        <v>0</v>
      </c>
      <c r="N49">
        <v>4</v>
      </c>
      <c r="O49">
        <v>20</v>
      </c>
      <c r="P49">
        <v>177</v>
      </c>
      <c r="Q49">
        <v>0</v>
      </c>
      <c r="R49">
        <v>7</v>
      </c>
      <c r="S49">
        <v>32</v>
      </c>
    </row>
    <row r="50" spans="1:19" x14ac:dyDescent="0.3">
      <c r="A50" t="s">
        <v>3271</v>
      </c>
      <c r="B50">
        <v>346</v>
      </c>
      <c r="C50">
        <v>30</v>
      </c>
      <c r="D50">
        <v>149</v>
      </c>
      <c r="E50">
        <v>134</v>
      </c>
      <c r="F50">
        <v>33</v>
      </c>
      <c r="G50">
        <v>346</v>
      </c>
      <c r="H50">
        <v>30</v>
      </c>
      <c r="I50">
        <v>0</v>
      </c>
      <c r="J50">
        <v>85</v>
      </c>
      <c r="K50">
        <v>55</v>
      </c>
      <c r="L50">
        <v>9</v>
      </c>
      <c r="M50">
        <v>0</v>
      </c>
      <c r="N50">
        <v>0</v>
      </c>
      <c r="O50">
        <v>22</v>
      </c>
      <c r="P50">
        <v>110</v>
      </c>
      <c r="Q50">
        <v>2</v>
      </c>
      <c r="R50">
        <v>3</v>
      </c>
      <c r="S50">
        <v>30</v>
      </c>
    </row>
    <row r="51" spans="1:19" x14ac:dyDescent="0.3">
      <c r="A51" t="s">
        <v>3272</v>
      </c>
      <c r="B51">
        <v>128</v>
      </c>
      <c r="C51">
        <v>14</v>
      </c>
      <c r="D51">
        <v>55</v>
      </c>
      <c r="E51">
        <v>34</v>
      </c>
      <c r="F51">
        <v>25</v>
      </c>
      <c r="G51">
        <v>128</v>
      </c>
      <c r="H51">
        <v>14</v>
      </c>
      <c r="I51">
        <v>0</v>
      </c>
      <c r="J51">
        <v>39</v>
      </c>
      <c r="K51">
        <v>14</v>
      </c>
      <c r="L51">
        <v>1</v>
      </c>
      <c r="M51">
        <v>0</v>
      </c>
      <c r="N51">
        <v>1</v>
      </c>
      <c r="O51">
        <v>3</v>
      </c>
      <c r="P51">
        <v>31</v>
      </c>
      <c r="Q51">
        <v>0</v>
      </c>
      <c r="R51">
        <v>0</v>
      </c>
      <c r="S51">
        <v>25</v>
      </c>
    </row>
    <row r="52" spans="1:19" x14ac:dyDescent="0.3">
      <c r="A52" t="s">
        <v>3273</v>
      </c>
      <c r="B52">
        <v>165</v>
      </c>
      <c r="C52">
        <v>6</v>
      </c>
      <c r="D52">
        <v>51</v>
      </c>
      <c r="E52">
        <v>67</v>
      </c>
      <c r="F52">
        <v>41</v>
      </c>
      <c r="G52">
        <v>165</v>
      </c>
      <c r="H52">
        <v>1</v>
      </c>
      <c r="I52">
        <v>5</v>
      </c>
      <c r="J52">
        <v>38</v>
      </c>
      <c r="K52">
        <v>13</v>
      </c>
      <c r="L52">
        <v>0</v>
      </c>
      <c r="M52">
        <v>0</v>
      </c>
      <c r="N52">
        <v>0</v>
      </c>
      <c r="O52">
        <v>8</v>
      </c>
      <c r="P52">
        <v>59</v>
      </c>
      <c r="Q52">
        <v>0</v>
      </c>
      <c r="R52">
        <v>2</v>
      </c>
      <c r="S52">
        <v>39</v>
      </c>
    </row>
    <row r="53" spans="1:19" x14ac:dyDescent="0.3">
      <c r="A53" t="s">
        <v>3274</v>
      </c>
      <c r="B53">
        <v>128</v>
      </c>
      <c r="C53">
        <v>0</v>
      </c>
      <c r="D53">
        <v>22</v>
      </c>
      <c r="E53">
        <v>22</v>
      </c>
      <c r="F53">
        <v>84</v>
      </c>
      <c r="G53">
        <v>128</v>
      </c>
      <c r="H53">
        <v>0</v>
      </c>
      <c r="I53">
        <v>0</v>
      </c>
      <c r="J53">
        <v>16</v>
      </c>
      <c r="K53">
        <v>5</v>
      </c>
      <c r="L53">
        <v>0</v>
      </c>
      <c r="M53">
        <v>1</v>
      </c>
      <c r="N53">
        <v>0</v>
      </c>
      <c r="O53">
        <v>2</v>
      </c>
      <c r="P53">
        <v>20</v>
      </c>
      <c r="Q53">
        <v>0</v>
      </c>
      <c r="R53">
        <v>0</v>
      </c>
      <c r="S53">
        <v>84</v>
      </c>
    </row>
    <row r="54" spans="1:19" x14ac:dyDescent="0.3">
      <c r="A54" t="s">
        <v>3275</v>
      </c>
      <c r="B54">
        <v>444</v>
      </c>
      <c r="C54">
        <v>15</v>
      </c>
      <c r="D54">
        <v>59</v>
      </c>
      <c r="E54">
        <v>219</v>
      </c>
      <c r="F54">
        <v>151</v>
      </c>
      <c r="G54">
        <v>444</v>
      </c>
      <c r="H54">
        <v>15</v>
      </c>
      <c r="I54">
        <v>0</v>
      </c>
      <c r="J54">
        <v>45</v>
      </c>
      <c r="K54">
        <v>9</v>
      </c>
      <c r="L54">
        <v>4</v>
      </c>
      <c r="M54">
        <v>0</v>
      </c>
      <c r="N54">
        <v>1</v>
      </c>
      <c r="O54">
        <v>70</v>
      </c>
      <c r="P54">
        <v>149</v>
      </c>
      <c r="Q54">
        <v>0</v>
      </c>
      <c r="R54">
        <v>3</v>
      </c>
      <c r="S54">
        <v>148</v>
      </c>
    </row>
    <row r="55" spans="1:19" x14ac:dyDescent="0.3">
      <c r="A55" t="s">
        <v>53</v>
      </c>
    </row>
    <row r="56" spans="1:19" x14ac:dyDescent="0.3">
      <c r="A56" t="s">
        <v>3265</v>
      </c>
    </row>
    <row r="57" spans="1:19" x14ac:dyDescent="0.3">
      <c r="A57" t="s">
        <v>2</v>
      </c>
      <c r="B57">
        <v>5695</v>
      </c>
      <c r="C57">
        <v>611</v>
      </c>
      <c r="D57">
        <v>1975</v>
      </c>
      <c r="E57">
        <v>2103</v>
      </c>
      <c r="F57">
        <v>1006</v>
      </c>
      <c r="G57">
        <v>5695</v>
      </c>
      <c r="H57">
        <v>568</v>
      </c>
      <c r="I57">
        <v>43</v>
      </c>
      <c r="J57">
        <v>1339</v>
      </c>
      <c r="K57">
        <v>379</v>
      </c>
      <c r="L57">
        <v>194</v>
      </c>
      <c r="M57">
        <v>21</v>
      </c>
      <c r="N57">
        <v>42</v>
      </c>
      <c r="O57">
        <v>566</v>
      </c>
      <c r="P57">
        <v>1531</v>
      </c>
      <c r="Q57">
        <v>6</v>
      </c>
      <c r="R57">
        <v>305</v>
      </c>
      <c r="S57">
        <v>701</v>
      </c>
    </row>
    <row r="58" spans="1:19" x14ac:dyDescent="0.3">
      <c r="A58" t="s">
        <v>3266</v>
      </c>
      <c r="B58">
        <v>1698</v>
      </c>
      <c r="C58">
        <v>249</v>
      </c>
      <c r="D58">
        <v>462</v>
      </c>
      <c r="E58">
        <v>680</v>
      </c>
      <c r="F58">
        <v>307</v>
      </c>
      <c r="G58">
        <v>1698</v>
      </c>
      <c r="H58">
        <v>226</v>
      </c>
      <c r="I58">
        <v>23</v>
      </c>
      <c r="J58">
        <v>322</v>
      </c>
      <c r="K58">
        <v>77</v>
      </c>
      <c r="L58">
        <v>39</v>
      </c>
      <c r="M58">
        <v>5</v>
      </c>
      <c r="N58">
        <v>19</v>
      </c>
      <c r="O58">
        <v>242</v>
      </c>
      <c r="P58">
        <v>437</v>
      </c>
      <c r="Q58">
        <v>1</v>
      </c>
      <c r="R58">
        <v>165</v>
      </c>
      <c r="S58">
        <v>142</v>
      </c>
    </row>
    <row r="59" spans="1:19" x14ac:dyDescent="0.3">
      <c r="A59" t="s">
        <v>3267</v>
      </c>
      <c r="B59">
        <v>1229</v>
      </c>
      <c r="C59">
        <v>164</v>
      </c>
      <c r="D59">
        <v>363</v>
      </c>
      <c r="E59">
        <v>478</v>
      </c>
      <c r="F59">
        <v>224</v>
      </c>
      <c r="G59">
        <v>1229</v>
      </c>
      <c r="H59">
        <v>154</v>
      </c>
      <c r="I59">
        <v>10</v>
      </c>
      <c r="J59">
        <v>252</v>
      </c>
      <c r="K59">
        <v>55</v>
      </c>
      <c r="L59">
        <v>33</v>
      </c>
      <c r="M59">
        <v>10</v>
      </c>
      <c r="N59">
        <v>13</v>
      </c>
      <c r="O59">
        <v>160</v>
      </c>
      <c r="P59">
        <v>316</v>
      </c>
      <c r="Q59">
        <v>2</v>
      </c>
      <c r="R59">
        <v>95</v>
      </c>
      <c r="S59">
        <v>129</v>
      </c>
    </row>
    <row r="60" spans="1:19" x14ac:dyDescent="0.3">
      <c r="A60" t="s">
        <v>3268</v>
      </c>
      <c r="B60">
        <v>863</v>
      </c>
      <c r="C60">
        <v>55</v>
      </c>
      <c r="D60">
        <v>496</v>
      </c>
      <c r="E60">
        <v>244</v>
      </c>
      <c r="F60">
        <v>68</v>
      </c>
      <c r="G60">
        <v>863</v>
      </c>
      <c r="H60">
        <v>51</v>
      </c>
      <c r="I60">
        <v>4</v>
      </c>
      <c r="J60">
        <v>409</v>
      </c>
      <c r="K60">
        <v>51</v>
      </c>
      <c r="L60">
        <v>34</v>
      </c>
      <c r="M60">
        <v>1</v>
      </c>
      <c r="N60">
        <v>1</v>
      </c>
      <c r="O60">
        <v>33</v>
      </c>
      <c r="P60">
        <v>209</v>
      </c>
      <c r="Q60">
        <v>2</v>
      </c>
      <c r="R60">
        <v>17</v>
      </c>
      <c r="S60">
        <v>51</v>
      </c>
    </row>
    <row r="61" spans="1:19" x14ac:dyDescent="0.3">
      <c r="A61" t="s">
        <v>3269</v>
      </c>
      <c r="B61">
        <v>523</v>
      </c>
      <c r="C61">
        <v>49</v>
      </c>
      <c r="D61">
        <v>216</v>
      </c>
      <c r="E61">
        <v>200</v>
      </c>
      <c r="F61">
        <v>58</v>
      </c>
      <c r="G61">
        <v>523</v>
      </c>
      <c r="H61">
        <v>48</v>
      </c>
      <c r="I61">
        <v>1</v>
      </c>
      <c r="J61">
        <v>130</v>
      </c>
      <c r="K61">
        <v>56</v>
      </c>
      <c r="L61">
        <v>21</v>
      </c>
      <c r="M61">
        <v>4</v>
      </c>
      <c r="N61">
        <v>5</v>
      </c>
      <c r="O61">
        <v>24</v>
      </c>
      <c r="P61">
        <v>176</v>
      </c>
      <c r="Q61">
        <v>0</v>
      </c>
      <c r="R61">
        <v>16</v>
      </c>
      <c r="S61">
        <v>42</v>
      </c>
    </row>
    <row r="62" spans="1:19" x14ac:dyDescent="0.3">
      <c r="A62" t="s">
        <v>3270</v>
      </c>
      <c r="B62">
        <v>406</v>
      </c>
      <c r="C62">
        <v>38</v>
      </c>
      <c r="D62">
        <v>198</v>
      </c>
      <c r="E62">
        <v>143</v>
      </c>
      <c r="F62">
        <v>27</v>
      </c>
      <c r="G62">
        <v>406</v>
      </c>
      <c r="H62">
        <v>38</v>
      </c>
      <c r="I62">
        <v>0</v>
      </c>
      <c r="J62">
        <v>85</v>
      </c>
      <c r="K62">
        <v>58</v>
      </c>
      <c r="L62">
        <v>53</v>
      </c>
      <c r="M62">
        <v>0</v>
      </c>
      <c r="N62">
        <v>2</v>
      </c>
      <c r="O62">
        <v>15</v>
      </c>
      <c r="P62">
        <v>128</v>
      </c>
      <c r="Q62">
        <v>0</v>
      </c>
      <c r="R62">
        <v>6</v>
      </c>
      <c r="S62">
        <v>21</v>
      </c>
    </row>
    <row r="63" spans="1:19" x14ac:dyDescent="0.3">
      <c r="A63" t="s">
        <v>3271</v>
      </c>
      <c r="B63">
        <v>260</v>
      </c>
      <c r="C63">
        <v>25</v>
      </c>
      <c r="D63">
        <v>112</v>
      </c>
      <c r="E63">
        <v>94</v>
      </c>
      <c r="F63">
        <v>29</v>
      </c>
      <c r="G63">
        <v>260</v>
      </c>
      <c r="H63">
        <v>25</v>
      </c>
      <c r="I63">
        <v>0</v>
      </c>
      <c r="J63">
        <v>56</v>
      </c>
      <c r="K63">
        <v>47</v>
      </c>
      <c r="L63">
        <v>9</v>
      </c>
      <c r="M63">
        <v>0</v>
      </c>
      <c r="N63">
        <v>0</v>
      </c>
      <c r="O63">
        <v>15</v>
      </c>
      <c r="P63">
        <v>78</v>
      </c>
      <c r="Q63">
        <v>1</v>
      </c>
      <c r="R63">
        <v>2</v>
      </c>
      <c r="S63">
        <v>27</v>
      </c>
    </row>
    <row r="64" spans="1:19" x14ac:dyDescent="0.3">
      <c r="A64" t="s">
        <v>3272</v>
      </c>
      <c r="B64">
        <v>99</v>
      </c>
      <c r="C64">
        <v>10</v>
      </c>
      <c r="D64">
        <v>40</v>
      </c>
      <c r="E64">
        <v>24</v>
      </c>
      <c r="F64">
        <v>25</v>
      </c>
      <c r="G64">
        <v>99</v>
      </c>
      <c r="H64">
        <v>10</v>
      </c>
      <c r="I64">
        <v>0</v>
      </c>
      <c r="J64">
        <v>25</v>
      </c>
      <c r="K64">
        <v>13</v>
      </c>
      <c r="L64">
        <v>1</v>
      </c>
      <c r="M64">
        <v>0</v>
      </c>
      <c r="N64">
        <v>1</v>
      </c>
      <c r="O64">
        <v>2</v>
      </c>
      <c r="P64">
        <v>22</v>
      </c>
      <c r="Q64">
        <v>0</v>
      </c>
      <c r="R64">
        <v>0</v>
      </c>
      <c r="S64">
        <v>25</v>
      </c>
    </row>
    <row r="65" spans="1:19" x14ac:dyDescent="0.3">
      <c r="A65" t="s">
        <v>3273</v>
      </c>
      <c r="B65">
        <v>124</v>
      </c>
      <c r="C65">
        <v>6</v>
      </c>
      <c r="D65">
        <v>30</v>
      </c>
      <c r="E65">
        <v>47</v>
      </c>
      <c r="F65">
        <v>41</v>
      </c>
      <c r="G65">
        <v>124</v>
      </c>
      <c r="H65">
        <v>1</v>
      </c>
      <c r="I65">
        <v>5</v>
      </c>
      <c r="J65">
        <v>20</v>
      </c>
      <c r="K65">
        <v>10</v>
      </c>
      <c r="L65">
        <v>0</v>
      </c>
      <c r="M65">
        <v>0</v>
      </c>
      <c r="N65">
        <v>0</v>
      </c>
      <c r="O65">
        <v>5</v>
      </c>
      <c r="P65">
        <v>42</v>
      </c>
      <c r="Q65">
        <v>0</v>
      </c>
      <c r="R65">
        <v>2</v>
      </c>
      <c r="S65">
        <v>39</v>
      </c>
    </row>
    <row r="66" spans="1:19" x14ac:dyDescent="0.3">
      <c r="A66" t="s">
        <v>3274</v>
      </c>
      <c r="B66">
        <v>111</v>
      </c>
      <c r="C66">
        <v>0</v>
      </c>
      <c r="D66">
        <v>17</v>
      </c>
      <c r="E66">
        <v>16</v>
      </c>
      <c r="F66">
        <v>78</v>
      </c>
      <c r="G66">
        <v>111</v>
      </c>
      <c r="H66">
        <v>0</v>
      </c>
      <c r="I66">
        <v>0</v>
      </c>
      <c r="J66">
        <v>11</v>
      </c>
      <c r="K66">
        <v>5</v>
      </c>
      <c r="L66">
        <v>0</v>
      </c>
      <c r="M66">
        <v>1</v>
      </c>
      <c r="N66">
        <v>0</v>
      </c>
      <c r="O66">
        <v>1</v>
      </c>
      <c r="P66">
        <v>15</v>
      </c>
      <c r="Q66">
        <v>0</v>
      </c>
      <c r="R66">
        <v>0</v>
      </c>
      <c r="S66">
        <v>78</v>
      </c>
    </row>
    <row r="67" spans="1:19" x14ac:dyDescent="0.3">
      <c r="A67" t="s">
        <v>3275</v>
      </c>
      <c r="B67">
        <v>382</v>
      </c>
      <c r="C67">
        <v>15</v>
      </c>
      <c r="D67">
        <v>41</v>
      </c>
      <c r="E67">
        <v>177</v>
      </c>
      <c r="F67">
        <v>149</v>
      </c>
      <c r="G67">
        <v>382</v>
      </c>
      <c r="H67">
        <v>15</v>
      </c>
      <c r="I67">
        <v>0</v>
      </c>
      <c r="J67">
        <v>29</v>
      </c>
      <c r="K67">
        <v>7</v>
      </c>
      <c r="L67">
        <v>4</v>
      </c>
      <c r="M67">
        <v>0</v>
      </c>
      <c r="N67">
        <v>1</v>
      </c>
      <c r="O67">
        <v>69</v>
      </c>
      <c r="P67">
        <v>108</v>
      </c>
      <c r="Q67">
        <v>0</v>
      </c>
      <c r="R67">
        <v>2</v>
      </c>
      <c r="S67">
        <v>147</v>
      </c>
    </row>
    <row r="68" spans="1:19" x14ac:dyDescent="0.3">
      <c r="A68" t="s">
        <v>54</v>
      </c>
    </row>
    <row r="69" spans="1:19" x14ac:dyDescent="0.3">
      <c r="A69" t="s">
        <v>3265</v>
      </c>
    </row>
    <row r="70" spans="1:19" x14ac:dyDescent="0.3">
      <c r="A70" t="s">
        <v>2</v>
      </c>
      <c r="B70">
        <v>2213</v>
      </c>
      <c r="C70">
        <v>262</v>
      </c>
      <c r="D70">
        <v>719</v>
      </c>
      <c r="E70">
        <v>943</v>
      </c>
      <c r="F70">
        <v>289</v>
      </c>
      <c r="G70">
        <v>2213</v>
      </c>
      <c r="H70">
        <v>259</v>
      </c>
      <c r="I70">
        <v>3</v>
      </c>
      <c r="J70">
        <v>552</v>
      </c>
      <c r="K70">
        <v>119</v>
      </c>
      <c r="L70">
        <v>32</v>
      </c>
      <c r="M70">
        <v>5</v>
      </c>
      <c r="N70">
        <v>11</v>
      </c>
      <c r="O70">
        <v>296</v>
      </c>
      <c r="P70">
        <v>646</v>
      </c>
      <c r="Q70">
        <v>1</v>
      </c>
      <c r="R70">
        <v>137</v>
      </c>
      <c r="S70">
        <v>152</v>
      </c>
    </row>
    <row r="71" spans="1:19" x14ac:dyDescent="0.3">
      <c r="A71" t="s">
        <v>3266</v>
      </c>
      <c r="B71">
        <v>505</v>
      </c>
      <c r="C71">
        <v>57</v>
      </c>
      <c r="D71">
        <v>114</v>
      </c>
      <c r="E71">
        <v>237</v>
      </c>
      <c r="F71">
        <v>97</v>
      </c>
      <c r="G71">
        <v>505</v>
      </c>
      <c r="H71">
        <v>57</v>
      </c>
      <c r="I71">
        <v>0</v>
      </c>
      <c r="J71">
        <v>93</v>
      </c>
      <c r="K71">
        <v>9</v>
      </c>
      <c r="L71">
        <v>4</v>
      </c>
      <c r="M71">
        <v>2</v>
      </c>
      <c r="N71">
        <v>6</v>
      </c>
      <c r="O71">
        <v>103</v>
      </c>
      <c r="P71">
        <v>134</v>
      </c>
      <c r="Q71">
        <v>0</v>
      </c>
      <c r="R71">
        <v>56</v>
      </c>
      <c r="S71">
        <v>41</v>
      </c>
    </row>
    <row r="72" spans="1:19" x14ac:dyDescent="0.3">
      <c r="A72" t="s">
        <v>3267</v>
      </c>
      <c r="B72">
        <v>823</v>
      </c>
      <c r="C72">
        <v>103</v>
      </c>
      <c r="D72">
        <v>241</v>
      </c>
      <c r="E72">
        <v>353</v>
      </c>
      <c r="F72">
        <v>126</v>
      </c>
      <c r="G72">
        <v>823</v>
      </c>
      <c r="H72">
        <v>100</v>
      </c>
      <c r="I72">
        <v>3</v>
      </c>
      <c r="J72">
        <v>197</v>
      </c>
      <c r="K72">
        <v>27</v>
      </c>
      <c r="L72">
        <v>12</v>
      </c>
      <c r="M72">
        <v>3</v>
      </c>
      <c r="N72">
        <v>2</v>
      </c>
      <c r="O72">
        <v>147</v>
      </c>
      <c r="P72">
        <v>206</v>
      </c>
      <c r="Q72">
        <v>0</v>
      </c>
      <c r="R72">
        <v>65</v>
      </c>
      <c r="S72">
        <v>61</v>
      </c>
    </row>
    <row r="73" spans="1:19" x14ac:dyDescent="0.3">
      <c r="A73" t="s">
        <v>3268</v>
      </c>
      <c r="B73">
        <v>269</v>
      </c>
      <c r="C73">
        <v>50</v>
      </c>
      <c r="D73">
        <v>96</v>
      </c>
      <c r="E73">
        <v>99</v>
      </c>
      <c r="F73">
        <v>24</v>
      </c>
      <c r="G73">
        <v>269</v>
      </c>
      <c r="H73">
        <v>50</v>
      </c>
      <c r="I73">
        <v>0</v>
      </c>
      <c r="J73">
        <v>69</v>
      </c>
      <c r="K73">
        <v>16</v>
      </c>
      <c r="L73">
        <v>10</v>
      </c>
      <c r="M73">
        <v>0</v>
      </c>
      <c r="N73">
        <v>1</v>
      </c>
      <c r="O73">
        <v>19</v>
      </c>
      <c r="P73">
        <v>80</v>
      </c>
      <c r="Q73">
        <v>0</v>
      </c>
      <c r="R73">
        <v>7</v>
      </c>
      <c r="S73">
        <v>17</v>
      </c>
    </row>
    <row r="74" spans="1:19" x14ac:dyDescent="0.3">
      <c r="A74" t="s">
        <v>3269</v>
      </c>
      <c r="B74">
        <v>233</v>
      </c>
      <c r="C74">
        <v>28</v>
      </c>
      <c r="D74">
        <v>105</v>
      </c>
      <c r="E74">
        <v>82</v>
      </c>
      <c r="F74">
        <v>18</v>
      </c>
      <c r="G74">
        <v>233</v>
      </c>
      <c r="H74">
        <v>28</v>
      </c>
      <c r="I74">
        <v>0</v>
      </c>
      <c r="J74">
        <v>66</v>
      </c>
      <c r="K74">
        <v>37</v>
      </c>
      <c r="L74">
        <v>2</v>
      </c>
      <c r="M74">
        <v>0</v>
      </c>
      <c r="N74">
        <v>0</v>
      </c>
      <c r="O74">
        <v>9</v>
      </c>
      <c r="P74">
        <v>73</v>
      </c>
      <c r="Q74">
        <v>0</v>
      </c>
      <c r="R74">
        <v>6</v>
      </c>
      <c r="S74">
        <v>12</v>
      </c>
    </row>
    <row r="75" spans="1:19" x14ac:dyDescent="0.3">
      <c r="A75" t="s">
        <v>3270</v>
      </c>
      <c r="B75">
        <v>148</v>
      </c>
      <c r="C75">
        <v>15</v>
      </c>
      <c r="D75">
        <v>67</v>
      </c>
      <c r="E75">
        <v>54</v>
      </c>
      <c r="F75">
        <v>12</v>
      </c>
      <c r="G75">
        <v>148</v>
      </c>
      <c r="H75">
        <v>15</v>
      </c>
      <c r="I75">
        <v>0</v>
      </c>
      <c r="J75">
        <v>45</v>
      </c>
      <c r="K75">
        <v>16</v>
      </c>
      <c r="L75">
        <v>4</v>
      </c>
      <c r="M75">
        <v>0</v>
      </c>
      <c r="N75">
        <v>2</v>
      </c>
      <c r="O75">
        <v>5</v>
      </c>
      <c r="P75">
        <v>49</v>
      </c>
      <c r="Q75">
        <v>0</v>
      </c>
      <c r="R75">
        <v>1</v>
      </c>
      <c r="S75">
        <v>11</v>
      </c>
    </row>
    <row r="76" spans="1:19" x14ac:dyDescent="0.3">
      <c r="A76" t="s">
        <v>3271</v>
      </c>
      <c r="B76">
        <v>86</v>
      </c>
      <c r="C76">
        <v>5</v>
      </c>
      <c r="D76">
        <v>37</v>
      </c>
      <c r="E76">
        <v>40</v>
      </c>
      <c r="F76">
        <v>4</v>
      </c>
      <c r="G76">
        <v>86</v>
      </c>
      <c r="H76">
        <v>5</v>
      </c>
      <c r="I76">
        <v>0</v>
      </c>
      <c r="J76">
        <v>29</v>
      </c>
      <c r="K76">
        <v>8</v>
      </c>
      <c r="L76">
        <v>0</v>
      </c>
      <c r="M76">
        <v>0</v>
      </c>
      <c r="N76">
        <v>0</v>
      </c>
      <c r="O76">
        <v>7</v>
      </c>
      <c r="P76">
        <v>32</v>
      </c>
      <c r="Q76">
        <v>1</v>
      </c>
      <c r="R76">
        <v>1</v>
      </c>
      <c r="S76">
        <v>3</v>
      </c>
    </row>
    <row r="77" spans="1:19" x14ac:dyDescent="0.3">
      <c r="A77" t="s">
        <v>3272</v>
      </c>
      <c r="B77">
        <v>29</v>
      </c>
      <c r="C77">
        <v>4</v>
      </c>
      <c r="D77">
        <v>15</v>
      </c>
      <c r="E77">
        <v>10</v>
      </c>
      <c r="F77">
        <v>0</v>
      </c>
      <c r="G77">
        <v>29</v>
      </c>
      <c r="H77">
        <v>4</v>
      </c>
      <c r="I77">
        <v>0</v>
      </c>
      <c r="J77">
        <v>14</v>
      </c>
      <c r="K77">
        <v>1</v>
      </c>
      <c r="L77">
        <v>0</v>
      </c>
      <c r="M77">
        <v>0</v>
      </c>
      <c r="N77">
        <v>0</v>
      </c>
      <c r="O77">
        <v>1</v>
      </c>
      <c r="P77">
        <v>9</v>
      </c>
      <c r="Q77">
        <v>0</v>
      </c>
      <c r="R77">
        <v>0</v>
      </c>
      <c r="S77">
        <v>0</v>
      </c>
    </row>
    <row r="78" spans="1:19" x14ac:dyDescent="0.3">
      <c r="A78" t="s">
        <v>3273</v>
      </c>
      <c r="B78">
        <v>41</v>
      </c>
      <c r="C78">
        <v>0</v>
      </c>
      <c r="D78">
        <v>21</v>
      </c>
      <c r="E78">
        <v>20</v>
      </c>
      <c r="F78">
        <v>0</v>
      </c>
      <c r="G78">
        <v>41</v>
      </c>
      <c r="H78">
        <v>0</v>
      </c>
      <c r="I78">
        <v>0</v>
      </c>
      <c r="J78">
        <v>18</v>
      </c>
      <c r="K78">
        <v>3</v>
      </c>
      <c r="L78">
        <v>0</v>
      </c>
      <c r="M78">
        <v>0</v>
      </c>
      <c r="N78">
        <v>0</v>
      </c>
      <c r="O78">
        <v>3</v>
      </c>
      <c r="P78">
        <v>17</v>
      </c>
      <c r="Q78">
        <v>0</v>
      </c>
      <c r="R78">
        <v>0</v>
      </c>
      <c r="S78">
        <v>0</v>
      </c>
    </row>
    <row r="79" spans="1:19" x14ac:dyDescent="0.3">
      <c r="A79" t="s">
        <v>3274</v>
      </c>
      <c r="B79">
        <v>17</v>
      </c>
      <c r="C79">
        <v>0</v>
      </c>
      <c r="D79">
        <v>5</v>
      </c>
      <c r="E79">
        <v>6</v>
      </c>
      <c r="F79">
        <v>6</v>
      </c>
      <c r="G79">
        <v>17</v>
      </c>
      <c r="H79">
        <v>0</v>
      </c>
      <c r="I79">
        <v>0</v>
      </c>
      <c r="J79">
        <v>5</v>
      </c>
      <c r="K79">
        <v>0</v>
      </c>
      <c r="L79">
        <v>0</v>
      </c>
      <c r="M79">
        <v>0</v>
      </c>
      <c r="N79">
        <v>0</v>
      </c>
      <c r="O79">
        <v>1</v>
      </c>
      <c r="P79">
        <v>5</v>
      </c>
      <c r="Q79">
        <v>0</v>
      </c>
      <c r="R79">
        <v>0</v>
      </c>
      <c r="S79">
        <v>6</v>
      </c>
    </row>
    <row r="80" spans="1:19" x14ac:dyDescent="0.3">
      <c r="A80" t="s">
        <v>3275</v>
      </c>
      <c r="B80">
        <v>62</v>
      </c>
      <c r="C80">
        <v>0</v>
      </c>
      <c r="D80">
        <v>18</v>
      </c>
      <c r="E80">
        <v>42</v>
      </c>
      <c r="F80">
        <v>2</v>
      </c>
      <c r="G80">
        <v>62</v>
      </c>
      <c r="H80">
        <v>0</v>
      </c>
      <c r="I80">
        <v>0</v>
      </c>
      <c r="J80">
        <v>16</v>
      </c>
      <c r="K80">
        <v>2</v>
      </c>
      <c r="L80">
        <v>0</v>
      </c>
      <c r="M80">
        <v>0</v>
      </c>
      <c r="N80">
        <v>0</v>
      </c>
      <c r="O80">
        <v>1</v>
      </c>
      <c r="P80">
        <v>41</v>
      </c>
      <c r="Q80">
        <v>0</v>
      </c>
      <c r="R80">
        <v>1</v>
      </c>
      <c r="S80">
        <v>1</v>
      </c>
    </row>
    <row r="81" spans="1:19" x14ac:dyDescent="0.3">
      <c r="A81" t="s">
        <v>668</v>
      </c>
    </row>
    <row r="82" spans="1:19" x14ac:dyDescent="0.3">
      <c r="A82" t="s">
        <v>41</v>
      </c>
    </row>
    <row r="83" spans="1:19" x14ac:dyDescent="0.3">
      <c r="A83" t="s">
        <v>3276</v>
      </c>
    </row>
    <row r="84" spans="1:19" x14ac:dyDescent="0.3">
      <c r="A84" t="s">
        <v>2</v>
      </c>
      <c r="B84">
        <v>15021</v>
      </c>
      <c r="C84">
        <v>2048</v>
      </c>
      <c r="D84">
        <v>5548</v>
      </c>
      <c r="E84">
        <v>5773</v>
      </c>
      <c r="F84">
        <v>1652</v>
      </c>
      <c r="G84">
        <v>15021</v>
      </c>
      <c r="H84">
        <v>1698</v>
      </c>
      <c r="I84">
        <v>350</v>
      </c>
      <c r="J84">
        <v>3086</v>
      </c>
      <c r="K84">
        <v>925</v>
      </c>
      <c r="L84">
        <v>723</v>
      </c>
      <c r="M84">
        <v>557</v>
      </c>
      <c r="N84">
        <v>257</v>
      </c>
      <c r="O84">
        <v>1596</v>
      </c>
      <c r="P84">
        <v>3990</v>
      </c>
      <c r="Q84">
        <v>187</v>
      </c>
      <c r="R84">
        <v>560</v>
      </c>
      <c r="S84">
        <v>1092</v>
      </c>
    </row>
    <row r="85" spans="1:19" x14ac:dyDescent="0.3">
      <c r="A85" t="s">
        <v>106</v>
      </c>
      <c r="B85">
        <v>0</v>
      </c>
      <c r="C85">
        <v>0</v>
      </c>
      <c r="D85">
        <v>0</v>
      </c>
      <c r="E85">
        <v>0</v>
      </c>
      <c r="F85">
        <v>0</v>
      </c>
      <c r="G85">
        <v>0</v>
      </c>
      <c r="H85">
        <v>0</v>
      </c>
      <c r="I85">
        <v>0</v>
      </c>
      <c r="J85">
        <v>0</v>
      </c>
      <c r="K85">
        <v>0</v>
      </c>
      <c r="L85">
        <v>0</v>
      </c>
      <c r="M85">
        <v>0</v>
      </c>
      <c r="N85">
        <v>0</v>
      </c>
      <c r="O85">
        <v>0</v>
      </c>
      <c r="P85">
        <v>0</v>
      </c>
      <c r="Q85">
        <v>0</v>
      </c>
      <c r="R85">
        <v>0</v>
      </c>
      <c r="S85">
        <v>0</v>
      </c>
    </row>
    <row r="86" spans="1:19" x14ac:dyDescent="0.3">
      <c r="A86" t="s">
        <v>3277</v>
      </c>
      <c r="B86">
        <v>6546</v>
      </c>
      <c r="C86">
        <v>1077</v>
      </c>
      <c r="D86">
        <v>2644</v>
      </c>
      <c r="E86">
        <v>2130</v>
      </c>
      <c r="F86">
        <v>695</v>
      </c>
      <c r="G86">
        <v>6546</v>
      </c>
      <c r="H86">
        <v>785</v>
      </c>
      <c r="I86">
        <v>292</v>
      </c>
      <c r="J86">
        <v>1621</v>
      </c>
      <c r="K86">
        <v>255</v>
      </c>
      <c r="L86">
        <v>222</v>
      </c>
      <c r="M86">
        <v>396</v>
      </c>
      <c r="N86">
        <v>150</v>
      </c>
      <c r="O86">
        <v>1011</v>
      </c>
      <c r="P86">
        <v>991</v>
      </c>
      <c r="Q86">
        <v>128</v>
      </c>
      <c r="R86">
        <v>300</v>
      </c>
      <c r="S86">
        <v>395</v>
      </c>
    </row>
    <row r="87" spans="1:19" x14ac:dyDescent="0.3">
      <c r="A87" t="s">
        <v>3278</v>
      </c>
      <c r="B87">
        <v>4393</v>
      </c>
      <c r="C87">
        <v>626</v>
      </c>
      <c r="D87">
        <v>1429</v>
      </c>
      <c r="E87">
        <v>1824</v>
      </c>
      <c r="F87">
        <v>514</v>
      </c>
      <c r="G87">
        <v>4393</v>
      </c>
      <c r="H87">
        <v>587</v>
      </c>
      <c r="I87">
        <v>39</v>
      </c>
      <c r="J87">
        <v>842</v>
      </c>
      <c r="K87">
        <v>223</v>
      </c>
      <c r="L87">
        <v>200</v>
      </c>
      <c r="M87">
        <v>123</v>
      </c>
      <c r="N87">
        <v>41</v>
      </c>
      <c r="O87">
        <v>438</v>
      </c>
      <c r="P87">
        <v>1353</v>
      </c>
      <c r="Q87">
        <v>33</v>
      </c>
      <c r="R87">
        <v>185</v>
      </c>
      <c r="S87">
        <v>329</v>
      </c>
    </row>
    <row r="88" spans="1:19" x14ac:dyDescent="0.3">
      <c r="A88" t="s">
        <v>3279</v>
      </c>
      <c r="B88">
        <v>3371</v>
      </c>
      <c r="C88">
        <v>337</v>
      </c>
      <c r="D88">
        <v>1213</v>
      </c>
      <c r="E88">
        <v>1416</v>
      </c>
      <c r="F88">
        <v>405</v>
      </c>
      <c r="G88">
        <v>3371</v>
      </c>
      <c r="H88">
        <v>320</v>
      </c>
      <c r="I88">
        <v>17</v>
      </c>
      <c r="J88">
        <v>573</v>
      </c>
      <c r="K88">
        <v>372</v>
      </c>
      <c r="L88">
        <v>203</v>
      </c>
      <c r="M88">
        <v>33</v>
      </c>
      <c r="N88">
        <v>32</v>
      </c>
      <c r="O88">
        <v>139</v>
      </c>
      <c r="P88">
        <v>1256</v>
      </c>
      <c r="Q88">
        <v>21</v>
      </c>
      <c r="R88">
        <v>75</v>
      </c>
      <c r="S88">
        <v>330</v>
      </c>
    </row>
    <row r="89" spans="1:19" x14ac:dyDescent="0.3">
      <c r="A89" t="s">
        <v>3280</v>
      </c>
      <c r="B89">
        <v>633</v>
      </c>
      <c r="C89">
        <v>7</v>
      </c>
      <c r="D89">
        <v>241</v>
      </c>
      <c r="E89">
        <v>348</v>
      </c>
      <c r="F89">
        <v>37</v>
      </c>
      <c r="G89">
        <v>633</v>
      </c>
      <c r="H89">
        <v>5</v>
      </c>
      <c r="I89">
        <v>2</v>
      </c>
      <c r="J89">
        <v>45</v>
      </c>
      <c r="K89">
        <v>68</v>
      </c>
      <c r="L89">
        <v>93</v>
      </c>
      <c r="M89">
        <v>3</v>
      </c>
      <c r="N89">
        <v>32</v>
      </c>
      <c r="O89">
        <v>8</v>
      </c>
      <c r="P89">
        <v>335</v>
      </c>
      <c r="Q89">
        <v>5</v>
      </c>
      <c r="R89">
        <v>0</v>
      </c>
      <c r="S89">
        <v>37</v>
      </c>
    </row>
    <row r="90" spans="1:19" x14ac:dyDescent="0.3">
      <c r="A90" t="s">
        <v>3281</v>
      </c>
      <c r="B90">
        <v>78</v>
      </c>
      <c r="C90">
        <v>1</v>
      </c>
      <c r="D90">
        <v>21</v>
      </c>
      <c r="E90">
        <v>55</v>
      </c>
      <c r="F90">
        <v>1</v>
      </c>
      <c r="G90">
        <v>78</v>
      </c>
      <c r="H90">
        <v>1</v>
      </c>
      <c r="I90">
        <v>0</v>
      </c>
      <c r="J90">
        <v>5</v>
      </c>
      <c r="K90">
        <v>7</v>
      </c>
      <c r="L90">
        <v>5</v>
      </c>
      <c r="M90">
        <v>2</v>
      </c>
      <c r="N90">
        <v>2</v>
      </c>
      <c r="O90">
        <v>0</v>
      </c>
      <c r="P90">
        <v>55</v>
      </c>
      <c r="Q90">
        <v>0</v>
      </c>
      <c r="R90">
        <v>0</v>
      </c>
      <c r="S90">
        <v>1</v>
      </c>
    </row>
    <row r="91" spans="1:19" x14ac:dyDescent="0.3">
      <c r="A91" t="s">
        <v>53</v>
      </c>
    </row>
    <row r="92" spans="1:19" x14ac:dyDescent="0.3">
      <c r="A92" t="s">
        <v>3276</v>
      </c>
    </row>
    <row r="93" spans="1:19" x14ac:dyDescent="0.3">
      <c r="A93" t="s">
        <v>2</v>
      </c>
      <c r="B93">
        <v>10639</v>
      </c>
      <c r="C93">
        <v>1423</v>
      </c>
      <c r="D93">
        <v>4001</v>
      </c>
      <c r="E93">
        <v>3957</v>
      </c>
      <c r="F93">
        <v>1258</v>
      </c>
      <c r="G93">
        <v>10639</v>
      </c>
      <c r="H93">
        <v>1114</v>
      </c>
      <c r="I93">
        <v>309</v>
      </c>
      <c r="J93">
        <v>2114</v>
      </c>
      <c r="K93">
        <v>683</v>
      </c>
      <c r="L93">
        <v>543</v>
      </c>
      <c r="M93">
        <v>450</v>
      </c>
      <c r="N93">
        <v>211</v>
      </c>
      <c r="O93">
        <v>1025</v>
      </c>
      <c r="P93">
        <v>2789</v>
      </c>
      <c r="Q93">
        <v>143</v>
      </c>
      <c r="R93">
        <v>380</v>
      </c>
      <c r="S93">
        <v>878</v>
      </c>
    </row>
    <row r="94" spans="1:19" x14ac:dyDescent="0.3">
      <c r="A94" t="s">
        <v>106</v>
      </c>
      <c r="B94">
        <v>0</v>
      </c>
      <c r="C94">
        <v>0</v>
      </c>
      <c r="D94">
        <v>0</v>
      </c>
      <c r="E94">
        <v>0</v>
      </c>
      <c r="F94">
        <v>0</v>
      </c>
      <c r="G94">
        <v>0</v>
      </c>
      <c r="H94">
        <v>0</v>
      </c>
      <c r="I94">
        <v>0</v>
      </c>
      <c r="J94">
        <v>0</v>
      </c>
      <c r="K94">
        <v>0</v>
      </c>
      <c r="L94">
        <v>0</v>
      </c>
      <c r="M94">
        <v>0</v>
      </c>
      <c r="N94">
        <v>0</v>
      </c>
      <c r="O94">
        <v>0</v>
      </c>
      <c r="P94">
        <v>0</v>
      </c>
      <c r="Q94">
        <v>0</v>
      </c>
      <c r="R94">
        <v>0</v>
      </c>
      <c r="S94">
        <v>0</v>
      </c>
    </row>
    <row r="95" spans="1:19" x14ac:dyDescent="0.3">
      <c r="A95" t="s">
        <v>3277</v>
      </c>
      <c r="B95">
        <v>4600</v>
      </c>
      <c r="C95">
        <v>776</v>
      </c>
      <c r="D95">
        <v>1884</v>
      </c>
      <c r="E95">
        <v>1397</v>
      </c>
      <c r="F95">
        <v>543</v>
      </c>
      <c r="G95">
        <v>4600</v>
      </c>
      <c r="H95">
        <v>518</v>
      </c>
      <c r="I95">
        <v>258</v>
      </c>
      <c r="J95">
        <v>1112</v>
      </c>
      <c r="K95">
        <v>188</v>
      </c>
      <c r="L95">
        <v>152</v>
      </c>
      <c r="M95">
        <v>308</v>
      </c>
      <c r="N95">
        <v>124</v>
      </c>
      <c r="O95">
        <v>624</v>
      </c>
      <c r="P95">
        <v>671</v>
      </c>
      <c r="Q95">
        <v>102</v>
      </c>
      <c r="R95">
        <v>204</v>
      </c>
      <c r="S95">
        <v>339</v>
      </c>
    </row>
    <row r="96" spans="1:19" x14ac:dyDescent="0.3">
      <c r="A96" t="s">
        <v>3278</v>
      </c>
      <c r="B96">
        <v>3038</v>
      </c>
      <c r="C96">
        <v>412</v>
      </c>
      <c r="D96">
        <v>1023</v>
      </c>
      <c r="E96">
        <v>1215</v>
      </c>
      <c r="F96">
        <v>388</v>
      </c>
      <c r="G96">
        <v>3038</v>
      </c>
      <c r="H96">
        <v>379</v>
      </c>
      <c r="I96">
        <v>33</v>
      </c>
      <c r="J96">
        <v>571</v>
      </c>
      <c r="K96">
        <v>155</v>
      </c>
      <c r="L96">
        <v>153</v>
      </c>
      <c r="M96">
        <v>109</v>
      </c>
      <c r="N96">
        <v>35</v>
      </c>
      <c r="O96">
        <v>296</v>
      </c>
      <c r="P96">
        <v>893</v>
      </c>
      <c r="Q96">
        <v>26</v>
      </c>
      <c r="R96">
        <v>125</v>
      </c>
      <c r="S96">
        <v>263</v>
      </c>
    </row>
    <row r="97" spans="1:19" x14ac:dyDescent="0.3">
      <c r="A97" t="s">
        <v>3279</v>
      </c>
      <c r="B97">
        <v>2425</v>
      </c>
      <c r="C97">
        <v>227</v>
      </c>
      <c r="D97">
        <v>880</v>
      </c>
      <c r="E97">
        <v>1023</v>
      </c>
      <c r="F97">
        <v>295</v>
      </c>
      <c r="G97">
        <v>2425</v>
      </c>
      <c r="H97">
        <v>211</v>
      </c>
      <c r="I97">
        <v>16</v>
      </c>
      <c r="J97">
        <v>393</v>
      </c>
      <c r="K97">
        <v>280</v>
      </c>
      <c r="L97">
        <v>151</v>
      </c>
      <c r="M97">
        <v>29</v>
      </c>
      <c r="N97">
        <v>27</v>
      </c>
      <c r="O97">
        <v>102</v>
      </c>
      <c r="P97">
        <v>911</v>
      </c>
      <c r="Q97">
        <v>10</v>
      </c>
      <c r="R97">
        <v>51</v>
      </c>
      <c r="S97">
        <v>244</v>
      </c>
    </row>
    <row r="98" spans="1:19" x14ac:dyDescent="0.3">
      <c r="A98" t="s">
        <v>3280</v>
      </c>
      <c r="B98">
        <v>516</v>
      </c>
      <c r="C98">
        <v>7</v>
      </c>
      <c r="D98">
        <v>198</v>
      </c>
      <c r="E98">
        <v>280</v>
      </c>
      <c r="F98">
        <v>31</v>
      </c>
      <c r="G98">
        <v>516</v>
      </c>
      <c r="H98">
        <v>5</v>
      </c>
      <c r="I98">
        <v>2</v>
      </c>
      <c r="J98">
        <v>33</v>
      </c>
      <c r="K98">
        <v>54</v>
      </c>
      <c r="L98">
        <v>84</v>
      </c>
      <c r="M98">
        <v>2</v>
      </c>
      <c r="N98">
        <v>25</v>
      </c>
      <c r="O98">
        <v>3</v>
      </c>
      <c r="P98">
        <v>272</v>
      </c>
      <c r="Q98">
        <v>5</v>
      </c>
      <c r="R98">
        <v>0</v>
      </c>
      <c r="S98">
        <v>31</v>
      </c>
    </row>
    <row r="99" spans="1:19" x14ac:dyDescent="0.3">
      <c r="A99" t="s">
        <v>3281</v>
      </c>
      <c r="B99">
        <v>60</v>
      </c>
      <c r="C99">
        <v>1</v>
      </c>
      <c r="D99">
        <v>16</v>
      </c>
      <c r="E99">
        <v>42</v>
      </c>
      <c r="F99">
        <v>1</v>
      </c>
      <c r="G99">
        <v>60</v>
      </c>
      <c r="H99">
        <v>1</v>
      </c>
      <c r="I99">
        <v>0</v>
      </c>
      <c r="J99">
        <v>5</v>
      </c>
      <c r="K99">
        <v>6</v>
      </c>
      <c r="L99">
        <v>3</v>
      </c>
      <c r="M99">
        <v>2</v>
      </c>
      <c r="N99">
        <v>0</v>
      </c>
      <c r="O99">
        <v>0</v>
      </c>
      <c r="P99">
        <v>42</v>
      </c>
      <c r="Q99">
        <v>0</v>
      </c>
      <c r="R99">
        <v>0</v>
      </c>
      <c r="S99">
        <v>1</v>
      </c>
    </row>
    <row r="100" spans="1:19" x14ac:dyDescent="0.3">
      <c r="A100" t="s">
        <v>54</v>
      </c>
    </row>
    <row r="101" spans="1:19" x14ac:dyDescent="0.3">
      <c r="A101" t="s">
        <v>3276</v>
      </c>
    </row>
    <row r="102" spans="1:19" x14ac:dyDescent="0.3">
      <c r="A102" t="s">
        <v>2</v>
      </c>
      <c r="B102">
        <v>4382</v>
      </c>
      <c r="C102">
        <v>625</v>
      </c>
      <c r="D102">
        <v>1547</v>
      </c>
      <c r="E102">
        <v>1816</v>
      </c>
      <c r="F102">
        <v>394</v>
      </c>
      <c r="G102">
        <v>4382</v>
      </c>
      <c r="H102">
        <v>584</v>
      </c>
      <c r="I102">
        <v>41</v>
      </c>
      <c r="J102">
        <v>972</v>
      </c>
      <c r="K102">
        <v>242</v>
      </c>
      <c r="L102">
        <v>180</v>
      </c>
      <c r="M102">
        <v>107</v>
      </c>
      <c r="N102">
        <v>46</v>
      </c>
      <c r="O102">
        <v>571</v>
      </c>
      <c r="P102">
        <v>1201</v>
      </c>
      <c r="Q102">
        <v>44</v>
      </c>
      <c r="R102">
        <v>180</v>
      </c>
      <c r="S102">
        <v>214</v>
      </c>
    </row>
    <row r="103" spans="1:19" x14ac:dyDescent="0.3">
      <c r="A103" t="s">
        <v>106</v>
      </c>
      <c r="B103">
        <v>0</v>
      </c>
      <c r="C103">
        <v>0</v>
      </c>
      <c r="D103">
        <v>0</v>
      </c>
      <c r="E103">
        <v>0</v>
      </c>
      <c r="F103">
        <v>0</v>
      </c>
      <c r="G103">
        <v>0</v>
      </c>
      <c r="H103">
        <v>0</v>
      </c>
      <c r="I103">
        <v>0</v>
      </c>
      <c r="J103">
        <v>0</v>
      </c>
      <c r="K103">
        <v>0</v>
      </c>
      <c r="L103">
        <v>0</v>
      </c>
      <c r="M103">
        <v>0</v>
      </c>
      <c r="N103">
        <v>0</v>
      </c>
      <c r="O103">
        <v>0</v>
      </c>
      <c r="P103">
        <v>0</v>
      </c>
      <c r="Q103">
        <v>0</v>
      </c>
      <c r="R103">
        <v>0</v>
      </c>
      <c r="S103">
        <v>0</v>
      </c>
    </row>
    <row r="104" spans="1:19" x14ac:dyDescent="0.3">
      <c r="A104" t="s">
        <v>3277</v>
      </c>
      <c r="B104">
        <v>1946</v>
      </c>
      <c r="C104">
        <v>301</v>
      </c>
      <c r="D104">
        <v>760</v>
      </c>
      <c r="E104">
        <v>733</v>
      </c>
      <c r="F104">
        <v>152</v>
      </c>
      <c r="G104">
        <v>1946</v>
      </c>
      <c r="H104">
        <v>267</v>
      </c>
      <c r="I104">
        <v>34</v>
      </c>
      <c r="J104">
        <v>509</v>
      </c>
      <c r="K104">
        <v>67</v>
      </c>
      <c r="L104">
        <v>70</v>
      </c>
      <c r="M104">
        <v>88</v>
      </c>
      <c r="N104">
        <v>26</v>
      </c>
      <c r="O104">
        <v>387</v>
      </c>
      <c r="P104">
        <v>320</v>
      </c>
      <c r="Q104">
        <v>26</v>
      </c>
      <c r="R104">
        <v>96</v>
      </c>
      <c r="S104">
        <v>56</v>
      </c>
    </row>
    <row r="105" spans="1:19" x14ac:dyDescent="0.3">
      <c r="A105" t="s">
        <v>3278</v>
      </c>
      <c r="B105">
        <v>1355</v>
      </c>
      <c r="C105">
        <v>214</v>
      </c>
      <c r="D105">
        <v>406</v>
      </c>
      <c r="E105">
        <v>609</v>
      </c>
      <c r="F105">
        <v>126</v>
      </c>
      <c r="G105">
        <v>1355</v>
      </c>
      <c r="H105">
        <v>208</v>
      </c>
      <c r="I105">
        <v>6</v>
      </c>
      <c r="J105">
        <v>271</v>
      </c>
      <c r="K105">
        <v>68</v>
      </c>
      <c r="L105">
        <v>47</v>
      </c>
      <c r="M105">
        <v>14</v>
      </c>
      <c r="N105">
        <v>6</v>
      </c>
      <c r="O105">
        <v>142</v>
      </c>
      <c r="P105">
        <v>460</v>
      </c>
      <c r="Q105">
        <v>7</v>
      </c>
      <c r="R105">
        <v>60</v>
      </c>
      <c r="S105">
        <v>66</v>
      </c>
    </row>
    <row r="106" spans="1:19" x14ac:dyDescent="0.3">
      <c r="A106" t="s">
        <v>3279</v>
      </c>
      <c r="B106">
        <v>946</v>
      </c>
      <c r="C106">
        <v>110</v>
      </c>
      <c r="D106">
        <v>333</v>
      </c>
      <c r="E106">
        <v>393</v>
      </c>
      <c r="F106">
        <v>110</v>
      </c>
      <c r="G106">
        <v>946</v>
      </c>
      <c r="H106">
        <v>109</v>
      </c>
      <c r="I106">
        <v>1</v>
      </c>
      <c r="J106">
        <v>180</v>
      </c>
      <c r="K106">
        <v>92</v>
      </c>
      <c r="L106">
        <v>52</v>
      </c>
      <c r="M106">
        <v>4</v>
      </c>
      <c r="N106">
        <v>5</v>
      </c>
      <c r="O106">
        <v>37</v>
      </c>
      <c r="P106">
        <v>345</v>
      </c>
      <c r="Q106">
        <v>11</v>
      </c>
      <c r="R106">
        <v>24</v>
      </c>
      <c r="S106">
        <v>86</v>
      </c>
    </row>
    <row r="107" spans="1:19" x14ac:dyDescent="0.3">
      <c r="A107" t="s">
        <v>3280</v>
      </c>
      <c r="B107">
        <v>117</v>
      </c>
      <c r="C107">
        <v>0</v>
      </c>
      <c r="D107">
        <v>43</v>
      </c>
      <c r="E107">
        <v>68</v>
      </c>
      <c r="F107">
        <v>6</v>
      </c>
      <c r="G107">
        <v>117</v>
      </c>
      <c r="H107">
        <v>0</v>
      </c>
      <c r="I107">
        <v>0</v>
      </c>
      <c r="J107">
        <v>12</v>
      </c>
      <c r="K107">
        <v>14</v>
      </c>
      <c r="L107">
        <v>9</v>
      </c>
      <c r="M107">
        <v>1</v>
      </c>
      <c r="N107">
        <v>7</v>
      </c>
      <c r="O107">
        <v>5</v>
      </c>
      <c r="P107">
        <v>63</v>
      </c>
      <c r="Q107">
        <v>0</v>
      </c>
      <c r="R107">
        <v>0</v>
      </c>
      <c r="S107">
        <v>6</v>
      </c>
    </row>
    <row r="108" spans="1:19" x14ac:dyDescent="0.3">
      <c r="A108" t="s">
        <v>3281</v>
      </c>
      <c r="B108">
        <v>18</v>
      </c>
      <c r="C108">
        <v>0</v>
      </c>
      <c r="D108">
        <v>5</v>
      </c>
      <c r="E108">
        <v>13</v>
      </c>
      <c r="F108">
        <v>0</v>
      </c>
      <c r="G108">
        <v>18</v>
      </c>
      <c r="H108">
        <v>0</v>
      </c>
      <c r="I108">
        <v>0</v>
      </c>
      <c r="J108">
        <v>0</v>
      </c>
      <c r="K108">
        <v>1</v>
      </c>
      <c r="L108">
        <v>2</v>
      </c>
      <c r="M108">
        <v>0</v>
      </c>
      <c r="N108">
        <v>2</v>
      </c>
      <c r="O108">
        <v>0</v>
      </c>
      <c r="P108">
        <v>13</v>
      </c>
      <c r="Q108">
        <v>0</v>
      </c>
      <c r="R108">
        <v>0</v>
      </c>
      <c r="S108">
        <v>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F0F09-5E0E-4228-9EF9-D319AF85B67B}">
  <dimension ref="A1:S78"/>
  <sheetViews>
    <sheetView workbookViewId="0">
      <selection sqref="A1:S101"/>
    </sheetView>
  </sheetViews>
  <sheetFormatPr defaultRowHeight="14.4" x14ac:dyDescent="0.3"/>
  <sheetData>
    <row r="1" spans="1:19" x14ac:dyDescent="0.3">
      <c r="A1" t="s">
        <v>3282</v>
      </c>
    </row>
    <row r="2" spans="1:19" x14ac:dyDescent="0.3">
      <c r="B2" t="s">
        <v>3216</v>
      </c>
      <c r="G2" t="s">
        <v>3217</v>
      </c>
    </row>
    <row r="3" spans="1:19" x14ac:dyDescent="0.3">
      <c r="B3" t="s">
        <v>2</v>
      </c>
      <c r="C3" t="s">
        <v>3103</v>
      </c>
      <c r="D3" t="s">
        <v>3104</v>
      </c>
      <c r="E3" t="s">
        <v>3105</v>
      </c>
      <c r="F3" t="s">
        <v>3106</v>
      </c>
      <c r="G3" t="s">
        <v>2</v>
      </c>
      <c r="H3" t="s">
        <v>3218</v>
      </c>
      <c r="I3" t="s">
        <v>3219</v>
      </c>
      <c r="J3" t="s">
        <v>3220</v>
      </c>
      <c r="K3" t="s">
        <v>3221</v>
      </c>
      <c r="L3" t="s">
        <v>3222</v>
      </c>
      <c r="M3" t="s">
        <v>3223</v>
      </c>
      <c r="N3" t="s">
        <v>3224</v>
      </c>
      <c r="O3" t="s">
        <v>3225</v>
      </c>
      <c r="P3" t="s">
        <v>3226</v>
      </c>
      <c r="Q3" t="s">
        <v>3227</v>
      </c>
      <c r="R3" t="s">
        <v>3228</v>
      </c>
      <c r="S3" t="s">
        <v>3229</v>
      </c>
    </row>
    <row r="4" spans="1:19" x14ac:dyDescent="0.3">
      <c r="A4" t="s">
        <v>668</v>
      </c>
    </row>
    <row r="5" spans="1:19" x14ac:dyDescent="0.3">
      <c r="A5" t="s">
        <v>41</v>
      </c>
    </row>
    <row r="6" spans="1:19" x14ac:dyDescent="0.3">
      <c r="A6" t="s">
        <v>2791</v>
      </c>
    </row>
    <row r="7" spans="1:19" x14ac:dyDescent="0.3">
      <c r="A7" t="s">
        <v>2</v>
      </c>
      <c r="B7">
        <v>19016</v>
      </c>
      <c r="C7">
        <v>2964</v>
      </c>
      <c r="D7">
        <v>6838</v>
      </c>
      <c r="E7">
        <v>7320</v>
      </c>
      <c r="F7">
        <v>1894</v>
      </c>
      <c r="G7">
        <v>19016</v>
      </c>
      <c r="H7">
        <v>2499</v>
      </c>
      <c r="I7">
        <v>465</v>
      </c>
      <c r="J7">
        <v>3572</v>
      </c>
      <c r="K7">
        <v>1127</v>
      </c>
      <c r="L7">
        <v>856</v>
      </c>
      <c r="M7">
        <v>757</v>
      </c>
      <c r="N7">
        <v>526</v>
      </c>
      <c r="O7">
        <v>2076</v>
      </c>
      <c r="P7">
        <v>4929</v>
      </c>
      <c r="Q7">
        <v>315</v>
      </c>
      <c r="R7">
        <v>628</v>
      </c>
      <c r="S7">
        <v>1266</v>
      </c>
    </row>
    <row r="8" spans="1:19" x14ac:dyDescent="0.3">
      <c r="A8" t="s">
        <v>3283</v>
      </c>
      <c r="B8">
        <v>7744</v>
      </c>
      <c r="C8">
        <v>1306</v>
      </c>
      <c r="D8">
        <v>2297</v>
      </c>
      <c r="E8">
        <v>3340</v>
      </c>
      <c r="F8">
        <v>801</v>
      </c>
      <c r="G8">
        <v>7744</v>
      </c>
      <c r="H8">
        <v>1226</v>
      </c>
      <c r="I8">
        <v>80</v>
      </c>
      <c r="J8">
        <v>1551</v>
      </c>
      <c r="K8">
        <v>403</v>
      </c>
      <c r="L8">
        <v>159</v>
      </c>
      <c r="M8">
        <v>121</v>
      </c>
      <c r="N8">
        <v>63</v>
      </c>
      <c r="O8">
        <v>1054</v>
      </c>
      <c r="P8">
        <v>2242</v>
      </c>
      <c r="Q8">
        <v>44</v>
      </c>
      <c r="R8">
        <v>220</v>
      </c>
      <c r="S8">
        <v>581</v>
      </c>
    </row>
    <row r="9" spans="1:19" x14ac:dyDescent="0.3">
      <c r="A9" t="s">
        <v>3284</v>
      </c>
      <c r="B9">
        <v>719</v>
      </c>
      <c r="C9">
        <v>92</v>
      </c>
      <c r="D9">
        <v>236</v>
      </c>
      <c r="E9">
        <v>355</v>
      </c>
      <c r="F9">
        <v>36</v>
      </c>
      <c r="G9">
        <v>719</v>
      </c>
      <c r="H9">
        <v>81</v>
      </c>
      <c r="I9">
        <v>11</v>
      </c>
      <c r="J9">
        <v>140</v>
      </c>
      <c r="K9">
        <v>38</v>
      </c>
      <c r="L9">
        <v>43</v>
      </c>
      <c r="M9">
        <v>6</v>
      </c>
      <c r="N9">
        <v>9</v>
      </c>
      <c r="O9">
        <v>105</v>
      </c>
      <c r="P9">
        <v>238</v>
      </c>
      <c r="Q9">
        <v>12</v>
      </c>
      <c r="R9">
        <v>6</v>
      </c>
      <c r="S9">
        <v>30</v>
      </c>
    </row>
    <row r="10" spans="1:19" x14ac:dyDescent="0.3">
      <c r="A10" t="s">
        <v>3285</v>
      </c>
      <c r="B10">
        <v>1155</v>
      </c>
      <c r="C10">
        <v>11</v>
      </c>
      <c r="D10">
        <v>790</v>
      </c>
      <c r="E10">
        <v>312</v>
      </c>
      <c r="F10">
        <v>42</v>
      </c>
      <c r="G10">
        <v>1155</v>
      </c>
      <c r="H10">
        <v>6</v>
      </c>
      <c r="I10">
        <v>5</v>
      </c>
      <c r="J10">
        <v>115</v>
      </c>
      <c r="K10">
        <v>106</v>
      </c>
      <c r="L10">
        <v>94</v>
      </c>
      <c r="M10">
        <v>324</v>
      </c>
      <c r="N10">
        <v>151</v>
      </c>
      <c r="O10">
        <v>45</v>
      </c>
      <c r="P10">
        <v>105</v>
      </c>
      <c r="Q10">
        <v>162</v>
      </c>
      <c r="R10">
        <v>14</v>
      </c>
      <c r="S10">
        <v>28</v>
      </c>
    </row>
    <row r="11" spans="1:19" x14ac:dyDescent="0.3">
      <c r="A11" t="s">
        <v>3286</v>
      </c>
      <c r="B11">
        <v>7043</v>
      </c>
      <c r="C11">
        <v>1284</v>
      </c>
      <c r="D11">
        <v>2931</v>
      </c>
      <c r="E11">
        <v>1951</v>
      </c>
      <c r="F11">
        <v>877</v>
      </c>
      <c r="G11">
        <v>7043</v>
      </c>
      <c r="H11">
        <v>967</v>
      </c>
      <c r="I11">
        <v>317</v>
      </c>
      <c r="J11">
        <v>1474</v>
      </c>
      <c r="K11">
        <v>502</v>
      </c>
      <c r="L11">
        <v>438</v>
      </c>
      <c r="M11">
        <v>278</v>
      </c>
      <c r="N11">
        <v>239</v>
      </c>
      <c r="O11">
        <v>524</v>
      </c>
      <c r="P11">
        <v>1347</v>
      </c>
      <c r="Q11">
        <v>80</v>
      </c>
      <c r="R11">
        <v>346</v>
      </c>
      <c r="S11">
        <v>531</v>
      </c>
    </row>
    <row r="12" spans="1:19" x14ac:dyDescent="0.3">
      <c r="A12" t="s">
        <v>3287</v>
      </c>
      <c r="B12">
        <v>867</v>
      </c>
      <c r="C12">
        <v>97</v>
      </c>
      <c r="D12">
        <v>100</v>
      </c>
      <c r="E12">
        <v>600</v>
      </c>
      <c r="F12">
        <v>70</v>
      </c>
      <c r="G12">
        <v>867</v>
      </c>
      <c r="H12">
        <v>89</v>
      </c>
      <c r="I12">
        <v>8</v>
      </c>
      <c r="J12">
        <v>71</v>
      </c>
      <c r="K12">
        <v>12</v>
      </c>
      <c r="L12">
        <v>6</v>
      </c>
      <c r="M12">
        <v>7</v>
      </c>
      <c r="N12">
        <v>4</v>
      </c>
      <c r="O12">
        <v>213</v>
      </c>
      <c r="P12">
        <v>385</v>
      </c>
      <c r="Q12">
        <v>2</v>
      </c>
      <c r="R12">
        <v>32</v>
      </c>
      <c r="S12">
        <v>38</v>
      </c>
    </row>
    <row r="13" spans="1:19" x14ac:dyDescent="0.3">
      <c r="A13" t="s">
        <v>3288</v>
      </c>
      <c r="B13">
        <v>335</v>
      </c>
      <c r="C13">
        <v>110</v>
      </c>
      <c r="D13">
        <v>70</v>
      </c>
      <c r="E13">
        <v>139</v>
      </c>
      <c r="F13">
        <v>16</v>
      </c>
      <c r="G13">
        <v>335</v>
      </c>
      <c r="H13">
        <v>78</v>
      </c>
      <c r="I13">
        <v>32</v>
      </c>
      <c r="J13">
        <v>27</v>
      </c>
      <c r="K13">
        <v>13</v>
      </c>
      <c r="L13">
        <v>13</v>
      </c>
      <c r="M13">
        <v>10</v>
      </c>
      <c r="N13">
        <v>7</v>
      </c>
      <c r="O13">
        <v>41</v>
      </c>
      <c r="P13">
        <v>93</v>
      </c>
      <c r="Q13">
        <v>5</v>
      </c>
      <c r="R13">
        <v>8</v>
      </c>
      <c r="S13">
        <v>8</v>
      </c>
    </row>
    <row r="14" spans="1:19" x14ac:dyDescent="0.3">
      <c r="A14" t="s">
        <v>1129</v>
      </c>
      <c r="B14">
        <v>1004</v>
      </c>
      <c r="C14">
        <v>59</v>
      </c>
      <c r="D14">
        <v>333</v>
      </c>
      <c r="E14">
        <v>562</v>
      </c>
      <c r="F14">
        <v>50</v>
      </c>
      <c r="G14">
        <v>1004</v>
      </c>
      <c r="H14">
        <v>48</v>
      </c>
      <c r="I14">
        <v>11</v>
      </c>
      <c r="J14">
        <v>187</v>
      </c>
      <c r="K14">
        <v>37</v>
      </c>
      <c r="L14">
        <v>64</v>
      </c>
      <c r="M14">
        <v>5</v>
      </c>
      <c r="N14">
        <v>40</v>
      </c>
      <c r="O14">
        <v>87</v>
      </c>
      <c r="P14">
        <v>466</v>
      </c>
      <c r="Q14">
        <v>9</v>
      </c>
      <c r="R14">
        <v>1</v>
      </c>
      <c r="S14">
        <v>49</v>
      </c>
    </row>
    <row r="15" spans="1:19" x14ac:dyDescent="0.3">
      <c r="A15" t="s">
        <v>3289</v>
      </c>
      <c r="B15">
        <v>149</v>
      </c>
      <c r="C15">
        <v>5</v>
      </c>
      <c r="D15">
        <v>81</v>
      </c>
      <c r="E15">
        <v>61</v>
      </c>
      <c r="F15">
        <v>2</v>
      </c>
      <c r="G15">
        <v>149</v>
      </c>
      <c r="H15">
        <v>4</v>
      </c>
      <c r="I15">
        <v>1</v>
      </c>
      <c r="J15">
        <v>7</v>
      </c>
      <c r="K15">
        <v>16</v>
      </c>
      <c r="L15">
        <v>39</v>
      </c>
      <c r="M15">
        <v>6</v>
      </c>
      <c r="N15">
        <v>13</v>
      </c>
      <c r="O15">
        <v>7</v>
      </c>
      <c r="P15">
        <v>53</v>
      </c>
      <c r="Q15">
        <v>1</v>
      </c>
      <c r="R15">
        <v>1</v>
      </c>
      <c r="S15">
        <v>1</v>
      </c>
    </row>
    <row r="16" spans="1:19" x14ac:dyDescent="0.3">
      <c r="A16" t="s">
        <v>53</v>
      </c>
    </row>
    <row r="17" spans="1:19" x14ac:dyDescent="0.3">
      <c r="A17" t="s">
        <v>2791</v>
      </c>
    </row>
    <row r="18" spans="1:19" x14ac:dyDescent="0.3">
      <c r="A18" t="s">
        <v>2</v>
      </c>
      <c r="B18">
        <v>13030</v>
      </c>
      <c r="C18">
        <v>1897</v>
      </c>
      <c r="D18">
        <v>4898</v>
      </c>
      <c r="E18">
        <v>4849</v>
      </c>
      <c r="F18">
        <v>1386</v>
      </c>
      <c r="G18">
        <v>13030</v>
      </c>
      <c r="H18">
        <v>1504</v>
      </c>
      <c r="I18">
        <v>393</v>
      </c>
      <c r="J18">
        <v>2453</v>
      </c>
      <c r="K18">
        <v>811</v>
      </c>
      <c r="L18">
        <v>630</v>
      </c>
      <c r="M18">
        <v>588</v>
      </c>
      <c r="N18">
        <v>416</v>
      </c>
      <c r="O18">
        <v>1298</v>
      </c>
      <c r="P18">
        <v>3328</v>
      </c>
      <c r="Q18">
        <v>223</v>
      </c>
      <c r="R18">
        <v>422</v>
      </c>
      <c r="S18">
        <v>964</v>
      </c>
    </row>
    <row r="19" spans="1:19" x14ac:dyDescent="0.3">
      <c r="A19" t="s">
        <v>3283</v>
      </c>
      <c r="B19">
        <v>4921</v>
      </c>
      <c r="C19">
        <v>731</v>
      </c>
      <c r="D19">
        <v>1462</v>
      </c>
      <c r="E19">
        <v>2152</v>
      </c>
      <c r="F19">
        <v>576</v>
      </c>
      <c r="G19">
        <v>4921</v>
      </c>
      <c r="H19">
        <v>669</v>
      </c>
      <c r="I19">
        <v>62</v>
      </c>
      <c r="J19">
        <v>955</v>
      </c>
      <c r="K19">
        <v>270</v>
      </c>
      <c r="L19">
        <v>99</v>
      </c>
      <c r="M19">
        <v>83</v>
      </c>
      <c r="N19">
        <v>55</v>
      </c>
      <c r="O19">
        <v>662</v>
      </c>
      <c r="P19">
        <v>1458</v>
      </c>
      <c r="Q19">
        <v>32</v>
      </c>
      <c r="R19">
        <v>119</v>
      </c>
      <c r="S19">
        <v>457</v>
      </c>
    </row>
    <row r="20" spans="1:19" x14ac:dyDescent="0.3">
      <c r="A20" t="s">
        <v>3284</v>
      </c>
      <c r="B20">
        <v>391</v>
      </c>
      <c r="C20">
        <v>51</v>
      </c>
      <c r="D20">
        <v>120</v>
      </c>
      <c r="E20">
        <v>204</v>
      </c>
      <c r="F20">
        <v>16</v>
      </c>
      <c r="G20">
        <v>391</v>
      </c>
      <c r="H20">
        <v>43</v>
      </c>
      <c r="I20">
        <v>8</v>
      </c>
      <c r="J20">
        <v>63</v>
      </c>
      <c r="K20">
        <v>24</v>
      </c>
      <c r="L20">
        <v>22</v>
      </c>
      <c r="M20">
        <v>5</v>
      </c>
      <c r="N20">
        <v>6</v>
      </c>
      <c r="O20">
        <v>55</v>
      </c>
      <c r="P20">
        <v>141</v>
      </c>
      <c r="Q20">
        <v>8</v>
      </c>
      <c r="R20">
        <v>2</v>
      </c>
      <c r="S20">
        <v>14</v>
      </c>
    </row>
    <row r="21" spans="1:19" x14ac:dyDescent="0.3">
      <c r="A21" t="s">
        <v>3285</v>
      </c>
      <c r="B21">
        <v>933</v>
      </c>
      <c r="C21">
        <v>11</v>
      </c>
      <c r="D21">
        <v>660</v>
      </c>
      <c r="E21">
        <v>227</v>
      </c>
      <c r="F21">
        <v>35</v>
      </c>
      <c r="G21">
        <v>933</v>
      </c>
      <c r="H21">
        <v>6</v>
      </c>
      <c r="I21">
        <v>5</v>
      </c>
      <c r="J21">
        <v>92</v>
      </c>
      <c r="K21">
        <v>100</v>
      </c>
      <c r="L21">
        <v>85</v>
      </c>
      <c r="M21">
        <v>268</v>
      </c>
      <c r="N21">
        <v>115</v>
      </c>
      <c r="O21">
        <v>36</v>
      </c>
      <c r="P21">
        <v>82</v>
      </c>
      <c r="Q21">
        <v>109</v>
      </c>
      <c r="R21">
        <v>11</v>
      </c>
      <c r="S21">
        <v>24</v>
      </c>
    </row>
    <row r="22" spans="1:19" x14ac:dyDescent="0.3">
      <c r="A22" t="s">
        <v>3286</v>
      </c>
      <c r="B22">
        <v>5147</v>
      </c>
      <c r="C22">
        <v>928</v>
      </c>
      <c r="D22">
        <v>2188</v>
      </c>
      <c r="E22">
        <v>1368</v>
      </c>
      <c r="F22">
        <v>663</v>
      </c>
      <c r="G22">
        <v>5147</v>
      </c>
      <c r="H22">
        <v>654</v>
      </c>
      <c r="I22">
        <v>274</v>
      </c>
      <c r="J22">
        <v>1106</v>
      </c>
      <c r="K22">
        <v>362</v>
      </c>
      <c r="L22">
        <v>322</v>
      </c>
      <c r="M22">
        <v>208</v>
      </c>
      <c r="N22">
        <v>190</v>
      </c>
      <c r="O22">
        <v>329</v>
      </c>
      <c r="P22">
        <v>976</v>
      </c>
      <c r="Q22">
        <v>63</v>
      </c>
      <c r="R22">
        <v>258</v>
      </c>
      <c r="S22">
        <v>405</v>
      </c>
    </row>
    <row r="23" spans="1:19" x14ac:dyDescent="0.3">
      <c r="A23" t="s">
        <v>3287</v>
      </c>
      <c r="B23">
        <v>578</v>
      </c>
      <c r="C23">
        <v>69</v>
      </c>
      <c r="D23">
        <v>73</v>
      </c>
      <c r="E23">
        <v>384</v>
      </c>
      <c r="F23">
        <v>52</v>
      </c>
      <c r="G23">
        <v>578</v>
      </c>
      <c r="H23">
        <v>61</v>
      </c>
      <c r="I23">
        <v>8</v>
      </c>
      <c r="J23">
        <v>51</v>
      </c>
      <c r="K23">
        <v>8</v>
      </c>
      <c r="L23">
        <v>4</v>
      </c>
      <c r="M23">
        <v>6</v>
      </c>
      <c r="N23">
        <v>4</v>
      </c>
      <c r="O23">
        <v>128</v>
      </c>
      <c r="P23">
        <v>255</v>
      </c>
      <c r="Q23">
        <v>1</v>
      </c>
      <c r="R23">
        <v>25</v>
      </c>
      <c r="S23">
        <v>27</v>
      </c>
    </row>
    <row r="24" spans="1:19" x14ac:dyDescent="0.3">
      <c r="A24" t="s">
        <v>3288</v>
      </c>
      <c r="B24">
        <v>210</v>
      </c>
      <c r="C24">
        <v>62</v>
      </c>
      <c r="D24">
        <v>43</v>
      </c>
      <c r="E24">
        <v>92</v>
      </c>
      <c r="F24">
        <v>13</v>
      </c>
      <c r="G24">
        <v>210</v>
      </c>
      <c r="H24">
        <v>35</v>
      </c>
      <c r="I24">
        <v>27</v>
      </c>
      <c r="J24">
        <v>17</v>
      </c>
      <c r="K24">
        <v>6</v>
      </c>
      <c r="L24">
        <v>9</v>
      </c>
      <c r="M24">
        <v>8</v>
      </c>
      <c r="N24">
        <v>3</v>
      </c>
      <c r="O24">
        <v>28</v>
      </c>
      <c r="P24">
        <v>60</v>
      </c>
      <c r="Q24">
        <v>4</v>
      </c>
      <c r="R24">
        <v>6</v>
      </c>
      <c r="S24">
        <v>7</v>
      </c>
    </row>
    <row r="25" spans="1:19" x14ac:dyDescent="0.3">
      <c r="A25" t="s">
        <v>1129</v>
      </c>
      <c r="B25">
        <v>755</v>
      </c>
      <c r="C25">
        <v>43</v>
      </c>
      <c r="D25">
        <v>285</v>
      </c>
      <c r="E25">
        <v>396</v>
      </c>
      <c r="F25">
        <v>31</v>
      </c>
      <c r="G25">
        <v>755</v>
      </c>
      <c r="H25">
        <v>34</v>
      </c>
      <c r="I25">
        <v>9</v>
      </c>
      <c r="J25">
        <v>164</v>
      </c>
      <c r="K25">
        <v>30</v>
      </c>
      <c r="L25">
        <v>53</v>
      </c>
      <c r="M25">
        <v>4</v>
      </c>
      <c r="N25">
        <v>34</v>
      </c>
      <c r="O25">
        <v>55</v>
      </c>
      <c r="P25">
        <v>335</v>
      </c>
      <c r="Q25">
        <v>6</v>
      </c>
      <c r="R25">
        <v>1</v>
      </c>
      <c r="S25">
        <v>30</v>
      </c>
    </row>
    <row r="26" spans="1:19" x14ac:dyDescent="0.3">
      <c r="A26" t="s">
        <v>3289</v>
      </c>
      <c r="B26">
        <v>95</v>
      </c>
      <c r="C26">
        <v>2</v>
      </c>
      <c r="D26">
        <v>67</v>
      </c>
      <c r="E26">
        <v>26</v>
      </c>
      <c r="F26">
        <v>0</v>
      </c>
      <c r="G26">
        <v>95</v>
      </c>
      <c r="H26">
        <v>2</v>
      </c>
      <c r="I26">
        <v>0</v>
      </c>
      <c r="J26">
        <v>5</v>
      </c>
      <c r="K26">
        <v>11</v>
      </c>
      <c r="L26">
        <v>36</v>
      </c>
      <c r="M26">
        <v>6</v>
      </c>
      <c r="N26">
        <v>9</v>
      </c>
      <c r="O26">
        <v>5</v>
      </c>
      <c r="P26">
        <v>21</v>
      </c>
      <c r="Q26">
        <v>0</v>
      </c>
      <c r="R26">
        <v>0</v>
      </c>
      <c r="S26">
        <v>0</v>
      </c>
    </row>
    <row r="27" spans="1:19" x14ac:dyDescent="0.3">
      <c r="A27" t="s">
        <v>54</v>
      </c>
    </row>
    <row r="28" spans="1:19" x14ac:dyDescent="0.3">
      <c r="A28" t="s">
        <v>2791</v>
      </c>
    </row>
    <row r="29" spans="1:19" x14ac:dyDescent="0.3">
      <c r="A29" t="s">
        <v>2</v>
      </c>
      <c r="B29">
        <v>5986</v>
      </c>
      <c r="C29">
        <v>1067</v>
      </c>
      <c r="D29">
        <v>1940</v>
      </c>
      <c r="E29">
        <v>2471</v>
      </c>
      <c r="F29">
        <v>508</v>
      </c>
      <c r="G29">
        <v>5986</v>
      </c>
      <c r="H29">
        <v>995</v>
      </c>
      <c r="I29">
        <v>72</v>
      </c>
      <c r="J29">
        <v>1119</v>
      </c>
      <c r="K29">
        <v>316</v>
      </c>
      <c r="L29">
        <v>226</v>
      </c>
      <c r="M29">
        <v>169</v>
      </c>
      <c r="N29">
        <v>110</v>
      </c>
      <c r="O29">
        <v>778</v>
      </c>
      <c r="P29">
        <v>1601</v>
      </c>
      <c r="Q29">
        <v>92</v>
      </c>
      <c r="R29">
        <v>206</v>
      </c>
      <c r="S29">
        <v>302</v>
      </c>
    </row>
    <row r="30" spans="1:19" x14ac:dyDescent="0.3">
      <c r="A30" t="s">
        <v>3283</v>
      </c>
      <c r="B30">
        <v>2823</v>
      </c>
      <c r="C30">
        <v>575</v>
      </c>
      <c r="D30">
        <v>835</v>
      </c>
      <c r="E30">
        <v>1188</v>
      </c>
      <c r="F30">
        <v>225</v>
      </c>
      <c r="G30">
        <v>2823</v>
      </c>
      <c r="H30">
        <v>557</v>
      </c>
      <c r="I30">
        <v>18</v>
      </c>
      <c r="J30">
        <v>596</v>
      </c>
      <c r="K30">
        <v>133</v>
      </c>
      <c r="L30">
        <v>60</v>
      </c>
      <c r="M30">
        <v>38</v>
      </c>
      <c r="N30">
        <v>8</v>
      </c>
      <c r="O30">
        <v>392</v>
      </c>
      <c r="P30">
        <v>784</v>
      </c>
      <c r="Q30">
        <v>12</v>
      </c>
      <c r="R30">
        <v>101</v>
      </c>
      <c r="S30">
        <v>124</v>
      </c>
    </row>
    <row r="31" spans="1:19" x14ac:dyDescent="0.3">
      <c r="A31" t="s">
        <v>3284</v>
      </c>
      <c r="B31">
        <v>328</v>
      </c>
      <c r="C31">
        <v>41</v>
      </c>
      <c r="D31">
        <v>116</v>
      </c>
      <c r="E31">
        <v>151</v>
      </c>
      <c r="F31">
        <v>20</v>
      </c>
      <c r="G31">
        <v>328</v>
      </c>
      <c r="H31">
        <v>38</v>
      </c>
      <c r="I31">
        <v>3</v>
      </c>
      <c r="J31">
        <v>77</v>
      </c>
      <c r="K31">
        <v>14</v>
      </c>
      <c r="L31">
        <v>21</v>
      </c>
      <c r="M31">
        <v>1</v>
      </c>
      <c r="N31">
        <v>3</v>
      </c>
      <c r="O31">
        <v>50</v>
      </c>
      <c r="P31">
        <v>97</v>
      </c>
      <c r="Q31">
        <v>4</v>
      </c>
      <c r="R31">
        <v>4</v>
      </c>
      <c r="S31">
        <v>16</v>
      </c>
    </row>
    <row r="32" spans="1:19" x14ac:dyDescent="0.3">
      <c r="A32" t="s">
        <v>3285</v>
      </c>
      <c r="B32">
        <v>222</v>
      </c>
      <c r="C32">
        <v>0</v>
      </c>
      <c r="D32">
        <v>130</v>
      </c>
      <c r="E32">
        <v>85</v>
      </c>
      <c r="F32">
        <v>7</v>
      </c>
      <c r="G32">
        <v>222</v>
      </c>
      <c r="H32">
        <v>0</v>
      </c>
      <c r="I32">
        <v>0</v>
      </c>
      <c r="J32">
        <v>23</v>
      </c>
      <c r="K32">
        <v>6</v>
      </c>
      <c r="L32">
        <v>9</v>
      </c>
      <c r="M32">
        <v>56</v>
      </c>
      <c r="N32">
        <v>36</v>
      </c>
      <c r="O32">
        <v>9</v>
      </c>
      <c r="P32">
        <v>23</v>
      </c>
      <c r="Q32">
        <v>53</v>
      </c>
      <c r="R32">
        <v>3</v>
      </c>
      <c r="S32">
        <v>4</v>
      </c>
    </row>
    <row r="33" spans="1:19" x14ac:dyDescent="0.3">
      <c r="A33" t="s">
        <v>3286</v>
      </c>
      <c r="B33">
        <v>1896</v>
      </c>
      <c r="C33">
        <v>356</v>
      </c>
      <c r="D33">
        <v>743</v>
      </c>
      <c r="E33">
        <v>583</v>
      </c>
      <c r="F33">
        <v>214</v>
      </c>
      <c r="G33">
        <v>1896</v>
      </c>
      <c r="H33">
        <v>313</v>
      </c>
      <c r="I33">
        <v>43</v>
      </c>
      <c r="J33">
        <v>368</v>
      </c>
      <c r="K33">
        <v>140</v>
      </c>
      <c r="L33">
        <v>116</v>
      </c>
      <c r="M33">
        <v>70</v>
      </c>
      <c r="N33">
        <v>49</v>
      </c>
      <c r="O33">
        <v>195</v>
      </c>
      <c r="P33">
        <v>371</v>
      </c>
      <c r="Q33">
        <v>17</v>
      </c>
      <c r="R33">
        <v>88</v>
      </c>
      <c r="S33">
        <v>126</v>
      </c>
    </row>
    <row r="34" spans="1:19" x14ac:dyDescent="0.3">
      <c r="A34" t="s">
        <v>3287</v>
      </c>
      <c r="B34">
        <v>289</v>
      </c>
      <c r="C34">
        <v>28</v>
      </c>
      <c r="D34">
        <v>27</v>
      </c>
      <c r="E34">
        <v>216</v>
      </c>
      <c r="F34">
        <v>18</v>
      </c>
      <c r="G34">
        <v>289</v>
      </c>
      <c r="H34">
        <v>28</v>
      </c>
      <c r="I34">
        <v>0</v>
      </c>
      <c r="J34">
        <v>20</v>
      </c>
      <c r="K34">
        <v>4</v>
      </c>
      <c r="L34">
        <v>2</v>
      </c>
      <c r="M34">
        <v>1</v>
      </c>
      <c r="N34">
        <v>0</v>
      </c>
      <c r="O34">
        <v>85</v>
      </c>
      <c r="P34">
        <v>130</v>
      </c>
      <c r="Q34">
        <v>1</v>
      </c>
      <c r="R34">
        <v>7</v>
      </c>
      <c r="S34">
        <v>11</v>
      </c>
    </row>
    <row r="35" spans="1:19" x14ac:dyDescent="0.3">
      <c r="A35" t="s">
        <v>3288</v>
      </c>
      <c r="B35">
        <v>125</v>
      </c>
      <c r="C35">
        <v>48</v>
      </c>
      <c r="D35">
        <v>27</v>
      </c>
      <c r="E35">
        <v>47</v>
      </c>
      <c r="F35">
        <v>3</v>
      </c>
      <c r="G35">
        <v>125</v>
      </c>
      <c r="H35">
        <v>43</v>
      </c>
      <c r="I35">
        <v>5</v>
      </c>
      <c r="J35">
        <v>10</v>
      </c>
      <c r="K35">
        <v>7</v>
      </c>
      <c r="L35">
        <v>4</v>
      </c>
      <c r="M35">
        <v>2</v>
      </c>
      <c r="N35">
        <v>4</v>
      </c>
      <c r="O35">
        <v>13</v>
      </c>
      <c r="P35">
        <v>33</v>
      </c>
      <c r="Q35">
        <v>1</v>
      </c>
      <c r="R35">
        <v>2</v>
      </c>
      <c r="S35">
        <v>1</v>
      </c>
    </row>
    <row r="36" spans="1:19" x14ac:dyDescent="0.3">
      <c r="A36" t="s">
        <v>1129</v>
      </c>
      <c r="B36">
        <v>249</v>
      </c>
      <c r="C36">
        <v>16</v>
      </c>
      <c r="D36">
        <v>48</v>
      </c>
      <c r="E36">
        <v>166</v>
      </c>
      <c r="F36">
        <v>19</v>
      </c>
      <c r="G36">
        <v>249</v>
      </c>
      <c r="H36">
        <v>14</v>
      </c>
      <c r="I36">
        <v>2</v>
      </c>
      <c r="J36">
        <v>23</v>
      </c>
      <c r="K36">
        <v>7</v>
      </c>
      <c r="L36">
        <v>11</v>
      </c>
      <c r="M36">
        <v>1</v>
      </c>
      <c r="N36">
        <v>6</v>
      </c>
      <c r="O36">
        <v>32</v>
      </c>
      <c r="P36">
        <v>131</v>
      </c>
      <c r="Q36">
        <v>3</v>
      </c>
      <c r="R36">
        <v>0</v>
      </c>
      <c r="S36">
        <v>19</v>
      </c>
    </row>
    <row r="37" spans="1:19" x14ac:dyDescent="0.3">
      <c r="A37" t="s">
        <v>3289</v>
      </c>
      <c r="B37">
        <v>54</v>
      </c>
      <c r="C37">
        <v>3</v>
      </c>
      <c r="D37">
        <v>14</v>
      </c>
      <c r="E37">
        <v>35</v>
      </c>
      <c r="F37">
        <v>2</v>
      </c>
      <c r="G37">
        <v>54</v>
      </c>
      <c r="H37">
        <v>2</v>
      </c>
      <c r="I37">
        <v>1</v>
      </c>
      <c r="J37">
        <v>2</v>
      </c>
      <c r="K37">
        <v>5</v>
      </c>
      <c r="L37">
        <v>3</v>
      </c>
      <c r="M37">
        <v>0</v>
      </c>
      <c r="N37">
        <v>4</v>
      </c>
      <c r="O37">
        <v>2</v>
      </c>
      <c r="P37">
        <v>32</v>
      </c>
      <c r="Q37">
        <v>1</v>
      </c>
      <c r="R37">
        <v>1</v>
      </c>
      <c r="S37">
        <v>1</v>
      </c>
    </row>
    <row r="38" spans="1:19" x14ac:dyDescent="0.3">
      <c r="A38" t="s">
        <v>668</v>
      </c>
    </row>
    <row r="39" spans="1:19" x14ac:dyDescent="0.3">
      <c r="A39" t="s">
        <v>41</v>
      </c>
    </row>
    <row r="40" spans="1:19" x14ac:dyDescent="0.3">
      <c r="A40" t="s">
        <v>3290</v>
      </c>
    </row>
    <row r="41" spans="1:19" x14ac:dyDescent="0.3">
      <c r="A41" t="s">
        <v>2</v>
      </c>
      <c r="B41">
        <v>19016</v>
      </c>
      <c r="C41">
        <v>2964</v>
      </c>
      <c r="D41">
        <v>6838</v>
      </c>
      <c r="E41">
        <v>7320</v>
      </c>
      <c r="F41">
        <v>1894</v>
      </c>
      <c r="G41">
        <v>19016</v>
      </c>
      <c r="H41">
        <v>2499</v>
      </c>
      <c r="I41">
        <v>465</v>
      </c>
      <c r="J41">
        <v>3572</v>
      </c>
      <c r="K41">
        <v>1127</v>
      </c>
      <c r="L41">
        <v>856</v>
      </c>
      <c r="M41">
        <v>757</v>
      </c>
      <c r="N41">
        <v>526</v>
      </c>
      <c r="O41">
        <v>2076</v>
      </c>
      <c r="P41">
        <v>4929</v>
      </c>
      <c r="Q41">
        <v>315</v>
      </c>
      <c r="R41">
        <v>628</v>
      </c>
      <c r="S41">
        <v>1266</v>
      </c>
    </row>
    <row r="42" spans="1:19" x14ac:dyDescent="0.3">
      <c r="A42" t="s">
        <v>3291</v>
      </c>
      <c r="B42">
        <v>12307</v>
      </c>
      <c r="C42">
        <v>2158</v>
      </c>
      <c r="D42">
        <v>4056</v>
      </c>
      <c r="E42">
        <v>4601</v>
      </c>
      <c r="F42">
        <v>1492</v>
      </c>
      <c r="G42">
        <v>12307</v>
      </c>
      <c r="H42">
        <v>1851</v>
      </c>
      <c r="I42">
        <v>307</v>
      </c>
      <c r="J42">
        <v>2324</v>
      </c>
      <c r="K42">
        <v>598</v>
      </c>
      <c r="L42">
        <v>445</v>
      </c>
      <c r="M42">
        <v>381</v>
      </c>
      <c r="N42">
        <v>308</v>
      </c>
      <c r="O42">
        <v>1414</v>
      </c>
      <c r="P42">
        <v>3054</v>
      </c>
      <c r="Q42">
        <v>133</v>
      </c>
      <c r="R42">
        <v>524</v>
      </c>
      <c r="S42">
        <v>968</v>
      </c>
    </row>
    <row r="43" spans="1:19" x14ac:dyDescent="0.3">
      <c r="A43" t="s">
        <v>3292</v>
      </c>
      <c r="B43">
        <v>6709</v>
      </c>
      <c r="C43">
        <v>806</v>
      </c>
      <c r="D43">
        <v>2782</v>
      </c>
      <c r="E43">
        <v>2719</v>
      </c>
      <c r="F43">
        <v>402</v>
      </c>
      <c r="G43">
        <v>6709</v>
      </c>
      <c r="H43">
        <v>648</v>
      </c>
      <c r="I43">
        <v>158</v>
      </c>
      <c r="J43">
        <v>1248</v>
      </c>
      <c r="K43">
        <v>529</v>
      </c>
      <c r="L43">
        <v>411</v>
      </c>
      <c r="M43">
        <v>376</v>
      </c>
      <c r="N43">
        <v>218</v>
      </c>
      <c r="O43">
        <v>662</v>
      </c>
      <c r="P43">
        <v>1875</v>
      </c>
      <c r="Q43">
        <v>182</v>
      </c>
      <c r="R43">
        <v>104</v>
      </c>
      <c r="S43">
        <v>298</v>
      </c>
    </row>
    <row r="44" spans="1:19" x14ac:dyDescent="0.3">
      <c r="A44" t="s">
        <v>53</v>
      </c>
    </row>
    <row r="45" spans="1:19" x14ac:dyDescent="0.3">
      <c r="A45" t="s">
        <v>3290</v>
      </c>
    </row>
    <row r="46" spans="1:19" x14ac:dyDescent="0.3">
      <c r="A46" t="s">
        <v>2</v>
      </c>
      <c r="B46">
        <v>13030</v>
      </c>
      <c r="C46">
        <v>1897</v>
      </c>
      <c r="D46">
        <v>4898</v>
      </c>
      <c r="E46">
        <v>4849</v>
      </c>
      <c r="F46">
        <v>1386</v>
      </c>
      <c r="G46">
        <v>13030</v>
      </c>
      <c r="H46">
        <v>1504</v>
      </c>
      <c r="I46">
        <v>393</v>
      </c>
      <c r="J46">
        <v>2453</v>
      </c>
      <c r="K46">
        <v>811</v>
      </c>
      <c r="L46">
        <v>630</v>
      </c>
      <c r="M46">
        <v>588</v>
      </c>
      <c r="N46">
        <v>416</v>
      </c>
      <c r="O46">
        <v>1298</v>
      </c>
      <c r="P46">
        <v>3328</v>
      </c>
      <c r="Q46">
        <v>223</v>
      </c>
      <c r="R46">
        <v>422</v>
      </c>
      <c r="S46">
        <v>964</v>
      </c>
    </row>
    <row r="47" spans="1:19" x14ac:dyDescent="0.3">
      <c r="A47" t="s">
        <v>3291</v>
      </c>
      <c r="B47">
        <v>8551</v>
      </c>
      <c r="C47">
        <v>1493</v>
      </c>
      <c r="D47">
        <v>2849</v>
      </c>
      <c r="E47">
        <v>3092</v>
      </c>
      <c r="F47">
        <v>1117</v>
      </c>
      <c r="G47">
        <v>8551</v>
      </c>
      <c r="H47">
        <v>1227</v>
      </c>
      <c r="I47">
        <v>266</v>
      </c>
      <c r="J47">
        <v>1536</v>
      </c>
      <c r="K47">
        <v>430</v>
      </c>
      <c r="L47">
        <v>340</v>
      </c>
      <c r="M47">
        <v>298</v>
      </c>
      <c r="N47">
        <v>245</v>
      </c>
      <c r="O47">
        <v>900</v>
      </c>
      <c r="P47">
        <v>2096</v>
      </c>
      <c r="Q47">
        <v>96</v>
      </c>
      <c r="R47">
        <v>365</v>
      </c>
      <c r="S47">
        <v>752</v>
      </c>
    </row>
    <row r="48" spans="1:19" x14ac:dyDescent="0.3">
      <c r="A48" t="s">
        <v>3292</v>
      </c>
      <c r="B48">
        <v>4479</v>
      </c>
      <c r="C48">
        <v>404</v>
      </c>
      <c r="D48">
        <v>2049</v>
      </c>
      <c r="E48">
        <v>1757</v>
      </c>
      <c r="F48">
        <v>269</v>
      </c>
      <c r="G48">
        <v>4479</v>
      </c>
      <c r="H48">
        <v>277</v>
      </c>
      <c r="I48">
        <v>127</v>
      </c>
      <c r="J48">
        <v>917</v>
      </c>
      <c r="K48">
        <v>381</v>
      </c>
      <c r="L48">
        <v>290</v>
      </c>
      <c r="M48">
        <v>290</v>
      </c>
      <c r="N48">
        <v>171</v>
      </c>
      <c r="O48">
        <v>398</v>
      </c>
      <c r="P48">
        <v>1232</v>
      </c>
      <c r="Q48">
        <v>127</v>
      </c>
      <c r="R48">
        <v>57</v>
      </c>
      <c r="S48">
        <v>212</v>
      </c>
    </row>
    <row r="49" spans="1:19" x14ac:dyDescent="0.3">
      <c r="A49" t="s">
        <v>54</v>
      </c>
    </row>
    <row r="50" spans="1:19" x14ac:dyDescent="0.3">
      <c r="A50" t="s">
        <v>3290</v>
      </c>
    </row>
    <row r="51" spans="1:19" x14ac:dyDescent="0.3">
      <c r="A51" t="s">
        <v>2</v>
      </c>
      <c r="B51">
        <v>5986</v>
      </c>
      <c r="C51">
        <v>1067</v>
      </c>
      <c r="D51">
        <v>1940</v>
      </c>
      <c r="E51">
        <v>2471</v>
      </c>
      <c r="F51">
        <v>508</v>
      </c>
      <c r="G51">
        <v>5986</v>
      </c>
      <c r="H51">
        <v>995</v>
      </c>
      <c r="I51">
        <v>72</v>
      </c>
      <c r="J51">
        <v>1119</v>
      </c>
      <c r="K51">
        <v>316</v>
      </c>
      <c r="L51">
        <v>226</v>
      </c>
      <c r="M51">
        <v>169</v>
      </c>
      <c r="N51">
        <v>110</v>
      </c>
      <c r="O51">
        <v>778</v>
      </c>
      <c r="P51">
        <v>1601</v>
      </c>
      <c r="Q51">
        <v>92</v>
      </c>
      <c r="R51">
        <v>206</v>
      </c>
      <c r="S51">
        <v>302</v>
      </c>
    </row>
    <row r="52" spans="1:19" x14ac:dyDescent="0.3">
      <c r="A52" t="s">
        <v>3291</v>
      </c>
      <c r="B52">
        <v>3756</v>
      </c>
      <c r="C52">
        <v>665</v>
      </c>
      <c r="D52">
        <v>1207</v>
      </c>
      <c r="E52">
        <v>1509</v>
      </c>
      <c r="F52">
        <v>375</v>
      </c>
      <c r="G52">
        <v>3756</v>
      </c>
      <c r="H52">
        <v>624</v>
      </c>
      <c r="I52">
        <v>41</v>
      </c>
      <c r="J52">
        <v>788</v>
      </c>
      <c r="K52">
        <v>168</v>
      </c>
      <c r="L52">
        <v>105</v>
      </c>
      <c r="M52">
        <v>83</v>
      </c>
      <c r="N52">
        <v>63</v>
      </c>
      <c r="O52">
        <v>514</v>
      </c>
      <c r="P52">
        <v>958</v>
      </c>
      <c r="Q52">
        <v>37</v>
      </c>
      <c r="R52">
        <v>159</v>
      </c>
      <c r="S52">
        <v>216</v>
      </c>
    </row>
    <row r="53" spans="1:19" x14ac:dyDescent="0.3">
      <c r="A53" t="s">
        <v>3292</v>
      </c>
      <c r="B53">
        <v>2230</v>
      </c>
      <c r="C53">
        <v>402</v>
      </c>
      <c r="D53">
        <v>733</v>
      </c>
      <c r="E53">
        <v>962</v>
      </c>
      <c r="F53">
        <v>133</v>
      </c>
      <c r="G53">
        <v>2230</v>
      </c>
      <c r="H53">
        <v>371</v>
      </c>
      <c r="I53">
        <v>31</v>
      </c>
      <c r="J53">
        <v>331</v>
      </c>
      <c r="K53">
        <v>148</v>
      </c>
      <c r="L53">
        <v>121</v>
      </c>
      <c r="M53">
        <v>86</v>
      </c>
      <c r="N53">
        <v>47</v>
      </c>
      <c r="O53">
        <v>264</v>
      </c>
      <c r="P53">
        <v>643</v>
      </c>
      <c r="Q53">
        <v>55</v>
      </c>
      <c r="R53">
        <v>47</v>
      </c>
      <c r="S53">
        <v>86</v>
      </c>
    </row>
    <row r="54" spans="1:19" x14ac:dyDescent="0.3">
      <c r="A54" t="s">
        <v>668</v>
      </c>
    </row>
    <row r="55" spans="1:19" x14ac:dyDescent="0.3">
      <c r="A55" t="s">
        <v>41</v>
      </c>
    </row>
    <row r="56" spans="1:19" x14ac:dyDescent="0.3">
      <c r="A56" t="s">
        <v>3293</v>
      </c>
    </row>
    <row r="57" spans="1:19" x14ac:dyDescent="0.3">
      <c r="A57" t="s">
        <v>2</v>
      </c>
      <c r="B57">
        <v>12307</v>
      </c>
      <c r="C57">
        <v>2158</v>
      </c>
      <c r="D57">
        <v>4056</v>
      </c>
      <c r="E57">
        <v>4601</v>
      </c>
      <c r="F57">
        <v>1492</v>
      </c>
      <c r="G57">
        <v>12307</v>
      </c>
      <c r="H57">
        <v>1851</v>
      </c>
      <c r="I57">
        <v>307</v>
      </c>
      <c r="J57">
        <v>2324</v>
      </c>
      <c r="K57">
        <v>598</v>
      </c>
      <c r="L57">
        <v>445</v>
      </c>
      <c r="M57">
        <v>381</v>
      </c>
      <c r="N57">
        <v>308</v>
      </c>
      <c r="O57">
        <v>1414</v>
      </c>
      <c r="P57">
        <v>3054</v>
      </c>
      <c r="Q57">
        <v>133</v>
      </c>
      <c r="R57">
        <v>524</v>
      </c>
      <c r="S57">
        <v>968</v>
      </c>
    </row>
    <row r="58" spans="1:19" x14ac:dyDescent="0.3">
      <c r="A58" t="s">
        <v>3294</v>
      </c>
      <c r="B58">
        <v>559</v>
      </c>
      <c r="C58">
        <v>136</v>
      </c>
      <c r="D58">
        <v>150</v>
      </c>
      <c r="E58">
        <v>229</v>
      </c>
      <c r="F58">
        <v>44</v>
      </c>
      <c r="G58">
        <v>559</v>
      </c>
      <c r="H58">
        <v>111</v>
      </c>
      <c r="I58">
        <v>25</v>
      </c>
      <c r="J58">
        <v>58</v>
      </c>
      <c r="K58">
        <v>22</v>
      </c>
      <c r="L58">
        <v>30</v>
      </c>
      <c r="M58">
        <v>8</v>
      </c>
      <c r="N58">
        <v>32</v>
      </c>
      <c r="O58">
        <v>55</v>
      </c>
      <c r="P58">
        <v>148</v>
      </c>
      <c r="Q58">
        <v>26</v>
      </c>
      <c r="R58">
        <v>4</v>
      </c>
      <c r="S58">
        <v>40</v>
      </c>
    </row>
    <row r="59" spans="1:19" x14ac:dyDescent="0.3">
      <c r="A59" t="s">
        <v>3295</v>
      </c>
      <c r="B59">
        <v>545</v>
      </c>
      <c r="C59">
        <v>108</v>
      </c>
      <c r="D59">
        <v>164</v>
      </c>
      <c r="E59">
        <v>230</v>
      </c>
      <c r="F59">
        <v>43</v>
      </c>
      <c r="G59">
        <v>545</v>
      </c>
      <c r="H59">
        <v>96</v>
      </c>
      <c r="I59">
        <v>12</v>
      </c>
      <c r="J59">
        <v>57</v>
      </c>
      <c r="K59">
        <v>20</v>
      </c>
      <c r="L59">
        <v>24</v>
      </c>
      <c r="M59">
        <v>46</v>
      </c>
      <c r="N59">
        <v>17</v>
      </c>
      <c r="O59">
        <v>55</v>
      </c>
      <c r="P59">
        <v>167</v>
      </c>
      <c r="Q59">
        <v>8</v>
      </c>
      <c r="R59">
        <v>4</v>
      </c>
      <c r="S59">
        <v>39</v>
      </c>
    </row>
    <row r="60" spans="1:19" x14ac:dyDescent="0.3">
      <c r="A60" t="s">
        <v>3296</v>
      </c>
      <c r="B60">
        <v>478</v>
      </c>
      <c r="C60">
        <v>73</v>
      </c>
      <c r="D60">
        <v>190</v>
      </c>
      <c r="E60">
        <v>185</v>
      </c>
      <c r="F60">
        <v>30</v>
      </c>
      <c r="G60">
        <v>478</v>
      </c>
      <c r="H60">
        <v>64</v>
      </c>
      <c r="I60">
        <v>9</v>
      </c>
      <c r="J60">
        <v>62</v>
      </c>
      <c r="K60">
        <v>27</v>
      </c>
      <c r="L60">
        <v>43</v>
      </c>
      <c r="M60">
        <v>21</v>
      </c>
      <c r="N60">
        <v>37</v>
      </c>
      <c r="O60">
        <v>43</v>
      </c>
      <c r="P60">
        <v>132</v>
      </c>
      <c r="Q60">
        <v>10</v>
      </c>
      <c r="R60">
        <v>6</v>
      </c>
      <c r="S60">
        <v>24</v>
      </c>
    </row>
    <row r="61" spans="1:19" x14ac:dyDescent="0.3">
      <c r="A61" t="s">
        <v>3297</v>
      </c>
      <c r="B61">
        <v>2430</v>
      </c>
      <c r="C61">
        <v>107</v>
      </c>
      <c r="D61">
        <v>1442</v>
      </c>
      <c r="E61">
        <v>714</v>
      </c>
      <c r="F61">
        <v>167</v>
      </c>
      <c r="G61">
        <v>2430</v>
      </c>
      <c r="H61">
        <v>100</v>
      </c>
      <c r="I61">
        <v>7</v>
      </c>
      <c r="J61">
        <v>785</v>
      </c>
      <c r="K61">
        <v>176</v>
      </c>
      <c r="L61">
        <v>133</v>
      </c>
      <c r="M61">
        <v>168</v>
      </c>
      <c r="N61">
        <v>180</v>
      </c>
      <c r="O61">
        <v>203</v>
      </c>
      <c r="P61">
        <v>472</v>
      </c>
      <c r="Q61">
        <v>39</v>
      </c>
      <c r="R61">
        <v>29</v>
      </c>
      <c r="S61">
        <v>138</v>
      </c>
    </row>
    <row r="62" spans="1:19" x14ac:dyDescent="0.3">
      <c r="A62" t="s">
        <v>3298</v>
      </c>
      <c r="B62">
        <v>8295</v>
      </c>
      <c r="C62">
        <v>1734</v>
      </c>
      <c r="D62">
        <v>2110</v>
      </c>
      <c r="E62">
        <v>3243</v>
      </c>
      <c r="F62">
        <v>1208</v>
      </c>
      <c r="G62">
        <v>8295</v>
      </c>
      <c r="H62">
        <v>1480</v>
      </c>
      <c r="I62">
        <v>254</v>
      </c>
      <c r="J62">
        <v>1362</v>
      </c>
      <c r="K62">
        <v>353</v>
      </c>
      <c r="L62">
        <v>215</v>
      </c>
      <c r="M62">
        <v>138</v>
      </c>
      <c r="N62">
        <v>42</v>
      </c>
      <c r="O62">
        <v>1058</v>
      </c>
      <c r="P62">
        <v>2135</v>
      </c>
      <c r="Q62">
        <v>50</v>
      </c>
      <c r="R62">
        <v>481</v>
      </c>
      <c r="S62">
        <v>727</v>
      </c>
    </row>
    <row r="63" spans="1:19" x14ac:dyDescent="0.3">
      <c r="A63" t="s">
        <v>53</v>
      </c>
    </row>
    <row r="64" spans="1:19" x14ac:dyDescent="0.3">
      <c r="A64" t="s">
        <v>3293</v>
      </c>
    </row>
    <row r="65" spans="1:19" x14ac:dyDescent="0.3">
      <c r="A65" t="s">
        <v>2</v>
      </c>
      <c r="B65">
        <v>8551</v>
      </c>
      <c r="C65">
        <v>1493</v>
      </c>
      <c r="D65">
        <v>2849</v>
      </c>
      <c r="E65">
        <v>3092</v>
      </c>
      <c r="F65">
        <v>1117</v>
      </c>
      <c r="G65">
        <v>8551</v>
      </c>
      <c r="H65">
        <v>1227</v>
      </c>
      <c r="I65">
        <v>266</v>
      </c>
      <c r="J65">
        <v>1536</v>
      </c>
      <c r="K65">
        <v>430</v>
      </c>
      <c r="L65">
        <v>340</v>
      </c>
      <c r="M65">
        <v>298</v>
      </c>
      <c r="N65">
        <v>245</v>
      </c>
      <c r="O65">
        <v>900</v>
      </c>
      <c r="P65">
        <v>2096</v>
      </c>
      <c r="Q65">
        <v>96</v>
      </c>
      <c r="R65">
        <v>365</v>
      </c>
      <c r="S65">
        <v>752</v>
      </c>
    </row>
    <row r="66" spans="1:19" x14ac:dyDescent="0.3">
      <c r="A66" t="s">
        <v>3294</v>
      </c>
      <c r="B66">
        <v>368</v>
      </c>
      <c r="C66">
        <v>89</v>
      </c>
      <c r="D66">
        <v>111</v>
      </c>
      <c r="E66">
        <v>139</v>
      </c>
      <c r="F66">
        <v>29</v>
      </c>
      <c r="G66">
        <v>368</v>
      </c>
      <c r="H66">
        <v>67</v>
      </c>
      <c r="I66">
        <v>22</v>
      </c>
      <c r="J66">
        <v>44</v>
      </c>
      <c r="K66">
        <v>14</v>
      </c>
      <c r="L66">
        <v>29</v>
      </c>
      <c r="M66">
        <v>5</v>
      </c>
      <c r="N66">
        <v>19</v>
      </c>
      <c r="O66">
        <v>29</v>
      </c>
      <c r="P66">
        <v>95</v>
      </c>
      <c r="Q66">
        <v>15</v>
      </c>
      <c r="R66">
        <v>3</v>
      </c>
      <c r="S66">
        <v>26</v>
      </c>
    </row>
    <row r="67" spans="1:19" x14ac:dyDescent="0.3">
      <c r="A67" t="s">
        <v>3295</v>
      </c>
      <c r="B67">
        <v>389</v>
      </c>
      <c r="C67">
        <v>70</v>
      </c>
      <c r="D67">
        <v>134</v>
      </c>
      <c r="E67">
        <v>156</v>
      </c>
      <c r="F67">
        <v>29</v>
      </c>
      <c r="G67">
        <v>389</v>
      </c>
      <c r="H67">
        <v>60</v>
      </c>
      <c r="I67">
        <v>10</v>
      </c>
      <c r="J67">
        <v>42</v>
      </c>
      <c r="K67">
        <v>19</v>
      </c>
      <c r="L67">
        <v>22</v>
      </c>
      <c r="M67">
        <v>37</v>
      </c>
      <c r="N67">
        <v>14</v>
      </c>
      <c r="O67">
        <v>32</v>
      </c>
      <c r="P67">
        <v>116</v>
      </c>
      <c r="Q67">
        <v>8</v>
      </c>
      <c r="R67">
        <v>3</v>
      </c>
      <c r="S67">
        <v>26</v>
      </c>
    </row>
    <row r="68" spans="1:19" x14ac:dyDescent="0.3">
      <c r="A68" t="s">
        <v>3296</v>
      </c>
      <c r="B68">
        <v>326</v>
      </c>
      <c r="C68">
        <v>49</v>
      </c>
      <c r="D68">
        <v>128</v>
      </c>
      <c r="E68">
        <v>128</v>
      </c>
      <c r="F68">
        <v>21</v>
      </c>
      <c r="G68">
        <v>326</v>
      </c>
      <c r="H68">
        <v>40</v>
      </c>
      <c r="I68">
        <v>9</v>
      </c>
      <c r="J68">
        <v>38</v>
      </c>
      <c r="K68">
        <v>14</v>
      </c>
      <c r="L68">
        <v>31</v>
      </c>
      <c r="M68">
        <v>16</v>
      </c>
      <c r="N68">
        <v>29</v>
      </c>
      <c r="O68">
        <v>29</v>
      </c>
      <c r="P68">
        <v>92</v>
      </c>
      <c r="Q68">
        <v>7</v>
      </c>
      <c r="R68">
        <v>4</v>
      </c>
      <c r="S68">
        <v>17</v>
      </c>
    </row>
    <row r="69" spans="1:19" x14ac:dyDescent="0.3">
      <c r="A69" t="s">
        <v>3297</v>
      </c>
      <c r="B69">
        <v>1710</v>
      </c>
      <c r="C69">
        <v>72</v>
      </c>
      <c r="D69">
        <v>1030</v>
      </c>
      <c r="E69">
        <v>484</v>
      </c>
      <c r="F69">
        <v>124</v>
      </c>
      <c r="G69">
        <v>1710</v>
      </c>
      <c r="H69">
        <v>66</v>
      </c>
      <c r="I69">
        <v>6</v>
      </c>
      <c r="J69">
        <v>528</v>
      </c>
      <c r="K69">
        <v>123</v>
      </c>
      <c r="L69">
        <v>100</v>
      </c>
      <c r="M69">
        <v>130</v>
      </c>
      <c r="N69">
        <v>149</v>
      </c>
      <c r="O69">
        <v>116</v>
      </c>
      <c r="P69">
        <v>338</v>
      </c>
      <c r="Q69">
        <v>30</v>
      </c>
      <c r="R69">
        <v>23</v>
      </c>
      <c r="S69">
        <v>101</v>
      </c>
    </row>
    <row r="70" spans="1:19" x14ac:dyDescent="0.3">
      <c r="A70" t="s">
        <v>3298</v>
      </c>
      <c r="B70">
        <v>5758</v>
      </c>
      <c r="C70">
        <v>1213</v>
      </c>
      <c r="D70">
        <v>1446</v>
      </c>
      <c r="E70">
        <v>2185</v>
      </c>
      <c r="F70">
        <v>914</v>
      </c>
      <c r="G70">
        <v>5758</v>
      </c>
      <c r="H70">
        <v>994</v>
      </c>
      <c r="I70">
        <v>219</v>
      </c>
      <c r="J70">
        <v>884</v>
      </c>
      <c r="K70">
        <v>260</v>
      </c>
      <c r="L70">
        <v>158</v>
      </c>
      <c r="M70">
        <v>110</v>
      </c>
      <c r="N70">
        <v>34</v>
      </c>
      <c r="O70">
        <v>694</v>
      </c>
      <c r="P70">
        <v>1455</v>
      </c>
      <c r="Q70">
        <v>36</v>
      </c>
      <c r="R70">
        <v>332</v>
      </c>
      <c r="S70">
        <v>582</v>
      </c>
    </row>
    <row r="71" spans="1:19" x14ac:dyDescent="0.3">
      <c r="A71" t="s">
        <v>54</v>
      </c>
    </row>
    <row r="72" spans="1:19" x14ac:dyDescent="0.3">
      <c r="A72" t="s">
        <v>3293</v>
      </c>
    </row>
    <row r="73" spans="1:19" x14ac:dyDescent="0.3">
      <c r="A73" t="s">
        <v>2</v>
      </c>
      <c r="B73">
        <v>3756</v>
      </c>
      <c r="C73">
        <v>665</v>
      </c>
      <c r="D73">
        <v>1207</v>
      </c>
      <c r="E73">
        <v>1509</v>
      </c>
      <c r="F73">
        <v>375</v>
      </c>
      <c r="G73">
        <v>3756</v>
      </c>
      <c r="H73">
        <v>624</v>
      </c>
      <c r="I73">
        <v>41</v>
      </c>
      <c r="J73">
        <v>788</v>
      </c>
      <c r="K73">
        <v>168</v>
      </c>
      <c r="L73">
        <v>105</v>
      </c>
      <c r="M73">
        <v>83</v>
      </c>
      <c r="N73">
        <v>63</v>
      </c>
      <c r="O73">
        <v>514</v>
      </c>
      <c r="P73">
        <v>958</v>
      </c>
      <c r="Q73">
        <v>37</v>
      </c>
      <c r="R73">
        <v>159</v>
      </c>
      <c r="S73">
        <v>216</v>
      </c>
    </row>
    <row r="74" spans="1:19" x14ac:dyDescent="0.3">
      <c r="A74" t="s">
        <v>3294</v>
      </c>
      <c r="B74">
        <v>191</v>
      </c>
      <c r="C74">
        <v>47</v>
      </c>
      <c r="D74">
        <v>39</v>
      </c>
      <c r="E74">
        <v>90</v>
      </c>
      <c r="F74">
        <v>15</v>
      </c>
      <c r="G74">
        <v>191</v>
      </c>
      <c r="H74">
        <v>44</v>
      </c>
      <c r="I74">
        <v>3</v>
      </c>
      <c r="J74">
        <v>14</v>
      </c>
      <c r="K74">
        <v>8</v>
      </c>
      <c r="L74">
        <v>1</v>
      </c>
      <c r="M74">
        <v>3</v>
      </c>
      <c r="N74">
        <v>13</v>
      </c>
      <c r="O74">
        <v>26</v>
      </c>
      <c r="P74">
        <v>53</v>
      </c>
      <c r="Q74">
        <v>11</v>
      </c>
      <c r="R74">
        <v>1</v>
      </c>
      <c r="S74">
        <v>14</v>
      </c>
    </row>
    <row r="75" spans="1:19" x14ac:dyDescent="0.3">
      <c r="A75" t="s">
        <v>3295</v>
      </c>
      <c r="B75">
        <v>156</v>
      </c>
      <c r="C75">
        <v>38</v>
      </c>
      <c r="D75">
        <v>30</v>
      </c>
      <c r="E75">
        <v>74</v>
      </c>
      <c r="F75">
        <v>14</v>
      </c>
      <c r="G75">
        <v>156</v>
      </c>
      <c r="H75">
        <v>36</v>
      </c>
      <c r="I75">
        <v>2</v>
      </c>
      <c r="J75">
        <v>15</v>
      </c>
      <c r="K75">
        <v>1</v>
      </c>
      <c r="L75">
        <v>2</v>
      </c>
      <c r="M75">
        <v>9</v>
      </c>
      <c r="N75">
        <v>3</v>
      </c>
      <c r="O75">
        <v>23</v>
      </c>
      <c r="P75">
        <v>51</v>
      </c>
      <c r="Q75">
        <v>0</v>
      </c>
      <c r="R75">
        <v>1</v>
      </c>
      <c r="S75">
        <v>13</v>
      </c>
    </row>
    <row r="76" spans="1:19" x14ac:dyDescent="0.3">
      <c r="A76" t="s">
        <v>3296</v>
      </c>
      <c r="B76">
        <v>152</v>
      </c>
      <c r="C76">
        <v>24</v>
      </c>
      <c r="D76">
        <v>62</v>
      </c>
      <c r="E76">
        <v>57</v>
      </c>
      <c r="F76">
        <v>9</v>
      </c>
      <c r="G76">
        <v>152</v>
      </c>
      <c r="H76">
        <v>24</v>
      </c>
      <c r="I76">
        <v>0</v>
      </c>
      <c r="J76">
        <v>24</v>
      </c>
      <c r="K76">
        <v>13</v>
      </c>
      <c r="L76">
        <v>12</v>
      </c>
      <c r="M76">
        <v>5</v>
      </c>
      <c r="N76">
        <v>8</v>
      </c>
      <c r="O76">
        <v>14</v>
      </c>
      <c r="P76">
        <v>40</v>
      </c>
      <c r="Q76">
        <v>3</v>
      </c>
      <c r="R76">
        <v>2</v>
      </c>
      <c r="S76">
        <v>7</v>
      </c>
    </row>
    <row r="77" spans="1:19" x14ac:dyDescent="0.3">
      <c r="A77" t="s">
        <v>3297</v>
      </c>
      <c r="B77">
        <v>720</v>
      </c>
      <c r="C77">
        <v>35</v>
      </c>
      <c r="D77">
        <v>412</v>
      </c>
      <c r="E77">
        <v>230</v>
      </c>
      <c r="F77">
        <v>43</v>
      </c>
      <c r="G77">
        <v>720</v>
      </c>
      <c r="H77">
        <v>34</v>
      </c>
      <c r="I77">
        <v>1</v>
      </c>
      <c r="J77">
        <v>257</v>
      </c>
      <c r="K77">
        <v>53</v>
      </c>
      <c r="L77">
        <v>33</v>
      </c>
      <c r="M77">
        <v>38</v>
      </c>
      <c r="N77">
        <v>31</v>
      </c>
      <c r="O77">
        <v>87</v>
      </c>
      <c r="P77">
        <v>134</v>
      </c>
      <c r="Q77">
        <v>9</v>
      </c>
      <c r="R77">
        <v>6</v>
      </c>
      <c r="S77">
        <v>37</v>
      </c>
    </row>
    <row r="78" spans="1:19" x14ac:dyDescent="0.3">
      <c r="A78" t="s">
        <v>3298</v>
      </c>
      <c r="B78">
        <v>2537</v>
      </c>
      <c r="C78">
        <v>521</v>
      </c>
      <c r="D78">
        <v>664</v>
      </c>
      <c r="E78">
        <v>1058</v>
      </c>
      <c r="F78">
        <v>294</v>
      </c>
      <c r="G78">
        <v>2537</v>
      </c>
      <c r="H78">
        <v>486</v>
      </c>
      <c r="I78">
        <v>35</v>
      </c>
      <c r="J78">
        <v>478</v>
      </c>
      <c r="K78">
        <v>93</v>
      </c>
      <c r="L78">
        <v>57</v>
      </c>
      <c r="M78">
        <v>28</v>
      </c>
      <c r="N78">
        <v>8</v>
      </c>
      <c r="O78">
        <v>364</v>
      </c>
      <c r="P78">
        <v>680</v>
      </c>
      <c r="Q78">
        <v>14</v>
      </c>
      <c r="R78">
        <v>149</v>
      </c>
      <c r="S78">
        <v>145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B9A6-B217-496B-BC29-4853824EC21E}">
  <dimension ref="A1:S77"/>
  <sheetViews>
    <sheetView workbookViewId="0">
      <selection sqref="A1:S101"/>
    </sheetView>
  </sheetViews>
  <sheetFormatPr defaultRowHeight="14.4" x14ac:dyDescent="0.3"/>
  <sheetData>
    <row r="1" spans="1:19" x14ac:dyDescent="0.3">
      <c r="A1" t="s">
        <v>3299</v>
      </c>
    </row>
    <row r="2" spans="1:19" x14ac:dyDescent="0.3">
      <c r="B2" t="s">
        <v>3216</v>
      </c>
      <c r="G2" t="s">
        <v>3217</v>
      </c>
    </row>
    <row r="3" spans="1:19" x14ac:dyDescent="0.3">
      <c r="B3" t="s">
        <v>2</v>
      </c>
      <c r="C3" t="s">
        <v>3103</v>
      </c>
      <c r="D3" t="s">
        <v>3104</v>
      </c>
      <c r="E3" t="s">
        <v>3105</v>
      </c>
      <c r="F3" t="s">
        <v>3106</v>
      </c>
      <c r="G3" t="s">
        <v>2</v>
      </c>
      <c r="H3" t="s">
        <v>3218</v>
      </c>
      <c r="I3" t="s">
        <v>3219</v>
      </c>
      <c r="J3" t="s">
        <v>3220</v>
      </c>
      <c r="K3" t="s">
        <v>3221</v>
      </c>
      <c r="L3" t="s">
        <v>3222</v>
      </c>
      <c r="M3" t="s">
        <v>3223</v>
      </c>
      <c r="N3" t="s">
        <v>3224</v>
      </c>
      <c r="O3" t="s">
        <v>3225</v>
      </c>
      <c r="P3" t="s">
        <v>3226</v>
      </c>
      <c r="Q3" t="s">
        <v>3227</v>
      </c>
      <c r="R3" t="s">
        <v>3228</v>
      </c>
      <c r="S3" t="s">
        <v>3229</v>
      </c>
    </row>
    <row r="4" spans="1:19" x14ac:dyDescent="0.3">
      <c r="A4" t="s">
        <v>668</v>
      </c>
    </row>
    <row r="5" spans="1:19" x14ac:dyDescent="0.3">
      <c r="A5" t="s">
        <v>41</v>
      </c>
    </row>
    <row r="6" spans="1:19" x14ac:dyDescent="0.3">
      <c r="A6" t="s">
        <v>2058</v>
      </c>
    </row>
    <row r="7" spans="1:19" x14ac:dyDescent="0.3">
      <c r="A7" t="s">
        <v>2</v>
      </c>
      <c r="B7">
        <v>59573</v>
      </c>
      <c r="C7">
        <v>6754</v>
      </c>
      <c r="D7">
        <v>29068</v>
      </c>
      <c r="E7">
        <v>19500</v>
      </c>
      <c r="F7">
        <v>4251</v>
      </c>
      <c r="G7">
        <v>59573</v>
      </c>
      <c r="H7">
        <v>4234</v>
      </c>
      <c r="I7">
        <v>2520</v>
      </c>
      <c r="J7">
        <v>9904</v>
      </c>
      <c r="K7">
        <v>6326</v>
      </c>
      <c r="L7">
        <v>6470</v>
      </c>
      <c r="M7">
        <v>3593</v>
      </c>
      <c r="N7">
        <v>2775</v>
      </c>
      <c r="O7">
        <v>4192</v>
      </c>
      <c r="P7">
        <v>14138</v>
      </c>
      <c r="Q7">
        <v>1170</v>
      </c>
      <c r="R7">
        <v>1371</v>
      </c>
      <c r="S7">
        <v>2880</v>
      </c>
    </row>
    <row r="8" spans="1:19" x14ac:dyDescent="0.3">
      <c r="A8" t="s">
        <v>3300</v>
      </c>
      <c r="B8">
        <v>14908</v>
      </c>
      <c r="C8">
        <v>2098</v>
      </c>
      <c r="D8">
        <v>5448</v>
      </c>
      <c r="E8">
        <v>5728</v>
      </c>
      <c r="F8">
        <v>1634</v>
      </c>
      <c r="G8">
        <v>14908</v>
      </c>
      <c r="H8">
        <v>1742</v>
      </c>
      <c r="I8">
        <v>356</v>
      </c>
      <c r="J8">
        <v>3072</v>
      </c>
      <c r="K8">
        <v>874</v>
      </c>
      <c r="L8">
        <v>667</v>
      </c>
      <c r="M8">
        <v>574</v>
      </c>
      <c r="N8">
        <v>261</v>
      </c>
      <c r="O8">
        <v>1668</v>
      </c>
      <c r="P8">
        <v>3869</v>
      </c>
      <c r="Q8">
        <v>191</v>
      </c>
      <c r="R8">
        <v>559</v>
      </c>
      <c r="S8">
        <v>1075</v>
      </c>
    </row>
    <row r="9" spans="1:19" x14ac:dyDescent="0.3">
      <c r="A9" t="s">
        <v>3301</v>
      </c>
      <c r="B9">
        <v>3068</v>
      </c>
      <c r="C9">
        <v>135</v>
      </c>
      <c r="D9">
        <v>1442</v>
      </c>
      <c r="E9">
        <v>1413</v>
      </c>
      <c r="F9">
        <v>78</v>
      </c>
      <c r="G9">
        <v>3068</v>
      </c>
      <c r="H9">
        <v>97</v>
      </c>
      <c r="I9">
        <v>38</v>
      </c>
      <c r="J9">
        <v>347</v>
      </c>
      <c r="K9">
        <v>419</v>
      </c>
      <c r="L9">
        <v>405</v>
      </c>
      <c r="M9">
        <v>131</v>
      </c>
      <c r="N9">
        <v>140</v>
      </c>
      <c r="O9">
        <v>185</v>
      </c>
      <c r="P9">
        <v>1134</v>
      </c>
      <c r="Q9">
        <v>94</v>
      </c>
      <c r="R9">
        <v>10</v>
      </c>
      <c r="S9">
        <v>68</v>
      </c>
    </row>
    <row r="10" spans="1:19" x14ac:dyDescent="0.3">
      <c r="A10" t="s">
        <v>114</v>
      </c>
      <c r="B10">
        <v>6682</v>
      </c>
      <c r="C10">
        <v>582</v>
      </c>
      <c r="D10">
        <v>3792</v>
      </c>
      <c r="E10">
        <v>1842</v>
      </c>
      <c r="F10">
        <v>466</v>
      </c>
      <c r="G10">
        <v>6682</v>
      </c>
      <c r="H10">
        <v>415</v>
      </c>
      <c r="I10">
        <v>167</v>
      </c>
      <c r="J10">
        <v>798</v>
      </c>
      <c r="K10">
        <v>898</v>
      </c>
      <c r="L10">
        <v>1048</v>
      </c>
      <c r="M10">
        <v>552</v>
      </c>
      <c r="N10">
        <v>496</v>
      </c>
      <c r="O10">
        <v>360</v>
      </c>
      <c r="P10">
        <v>1309</v>
      </c>
      <c r="Q10">
        <v>173</v>
      </c>
      <c r="R10">
        <v>118</v>
      </c>
      <c r="S10">
        <v>348</v>
      </c>
    </row>
    <row r="11" spans="1:19" x14ac:dyDescent="0.3">
      <c r="A11" t="s">
        <v>3302</v>
      </c>
      <c r="B11">
        <v>62</v>
      </c>
      <c r="C11">
        <v>2</v>
      </c>
      <c r="D11">
        <v>26</v>
      </c>
      <c r="E11">
        <v>26</v>
      </c>
      <c r="F11">
        <v>8</v>
      </c>
      <c r="G11">
        <v>62</v>
      </c>
      <c r="H11">
        <v>0</v>
      </c>
      <c r="I11">
        <v>2</v>
      </c>
      <c r="J11">
        <v>17</v>
      </c>
      <c r="K11">
        <v>3</v>
      </c>
      <c r="L11">
        <v>4</v>
      </c>
      <c r="M11">
        <v>2</v>
      </c>
      <c r="N11">
        <v>0</v>
      </c>
      <c r="O11">
        <v>2</v>
      </c>
      <c r="P11">
        <v>24</v>
      </c>
      <c r="Q11">
        <v>0</v>
      </c>
      <c r="R11">
        <v>7</v>
      </c>
      <c r="S11">
        <v>1</v>
      </c>
    </row>
    <row r="12" spans="1:19" x14ac:dyDescent="0.3">
      <c r="A12" t="s">
        <v>3303</v>
      </c>
      <c r="B12">
        <v>0</v>
      </c>
      <c r="C12">
        <v>0</v>
      </c>
      <c r="D12">
        <v>0</v>
      </c>
      <c r="E12">
        <v>0</v>
      </c>
      <c r="F12">
        <v>0</v>
      </c>
      <c r="G12">
        <v>0</v>
      </c>
      <c r="H12">
        <v>0</v>
      </c>
      <c r="I12">
        <v>0</v>
      </c>
      <c r="J12">
        <v>0</v>
      </c>
      <c r="K12">
        <v>0</v>
      </c>
      <c r="L12">
        <v>0</v>
      </c>
      <c r="M12">
        <v>0</v>
      </c>
      <c r="N12">
        <v>0</v>
      </c>
      <c r="O12">
        <v>0</v>
      </c>
      <c r="P12">
        <v>0</v>
      </c>
      <c r="Q12">
        <v>0</v>
      </c>
      <c r="R12">
        <v>0</v>
      </c>
      <c r="S12">
        <v>0</v>
      </c>
    </row>
    <row r="13" spans="1:19" x14ac:dyDescent="0.3">
      <c r="A13" t="s">
        <v>3304</v>
      </c>
      <c r="B13">
        <v>4514</v>
      </c>
      <c r="C13">
        <v>1121</v>
      </c>
      <c r="D13">
        <v>2214</v>
      </c>
      <c r="E13">
        <v>1103</v>
      </c>
      <c r="F13">
        <v>76</v>
      </c>
      <c r="G13">
        <v>4514</v>
      </c>
      <c r="H13">
        <v>196</v>
      </c>
      <c r="I13">
        <v>925</v>
      </c>
      <c r="J13">
        <v>230</v>
      </c>
      <c r="K13">
        <v>427</v>
      </c>
      <c r="L13">
        <v>421</v>
      </c>
      <c r="M13">
        <v>496</v>
      </c>
      <c r="N13">
        <v>640</v>
      </c>
      <c r="O13">
        <v>36</v>
      </c>
      <c r="P13">
        <v>857</v>
      </c>
      <c r="Q13">
        <v>210</v>
      </c>
      <c r="R13">
        <v>4</v>
      </c>
      <c r="S13">
        <v>72</v>
      </c>
    </row>
    <row r="14" spans="1:19" x14ac:dyDescent="0.3">
      <c r="A14" t="s">
        <v>3305</v>
      </c>
      <c r="B14">
        <v>30339</v>
      </c>
      <c r="C14">
        <v>2816</v>
      </c>
      <c r="D14">
        <v>16146</v>
      </c>
      <c r="E14">
        <v>9388</v>
      </c>
      <c r="F14">
        <v>1989</v>
      </c>
      <c r="G14">
        <v>30339</v>
      </c>
      <c r="H14">
        <v>1784</v>
      </c>
      <c r="I14">
        <v>1032</v>
      </c>
      <c r="J14">
        <v>5440</v>
      </c>
      <c r="K14">
        <v>3705</v>
      </c>
      <c r="L14">
        <v>3925</v>
      </c>
      <c r="M14">
        <v>1838</v>
      </c>
      <c r="N14">
        <v>1238</v>
      </c>
      <c r="O14">
        <v>1941</v>
      </c>
      <c r="P14">
        <v>6945</v>
      </c>
      <c r="Q14">
        <v>502</v>
      </c>
      <c r="R14">
        <v>673</v>
      </c>
      <c r="S14">
        <v>1316</v>
      </c>
    </row>
    <row r="15" spans="1:19" x14ac:dyDescent="0.3">
      <c r="A15" t="s">
        <v>131</v>
      </c>
      <c r="B15">
        <v>0</v>
      </c>
      <c r="C15">
        <v>0</v>
      </c>
      <c r="D15">
        <v>0</v>
      </c>
      <c r="E15">
        <v>0</v>
      </c>
      <c r="F15">
        <v>0</v>
      </c>
      <c r="G15">
        <v>0</v>
      </c>
      <c r="H15">
        <v>0</v>
      </c>
      <c r="I15">
        <v>0</v>
      </c>
      <c r="J15">
        <v>0</v>
      </c>
      <c r="K15">
        <v>0</v>
      </c>
      <c r="L15">
        <v>0</v>
      </c>
      <c r="M15">
        <v>0</v>
      </c>
      <c r="N15">
        <v>0</v>
      </c>
      <c r="O15">
        <v>0</v>
      </c>
      <c r="P15">
        <v>0</v>
      </c>
      <c r="Q15">
        <v>0</v>
      </c>
      <c r="R15">
        <v>0</v>
      </c>
      <c r="S15">
        <v>0</v>
      </c>
    </row>
    <row r="16" spans="1:19" x14ac:dyDescent="0.3">
      <c r="A16" t="s">
        <v>53</v>
      </c>
    </row>
    <row r="17" spans="1:19" x14ac:dyDescent="0.3">
      <c r="A17" t="s">
        <v>2058</v>
      </c>
    </row>
    <row r="18" spans="1:19" x14ac:dyDescent="0.3">
      <c r="A18" t="s">
        <v>2</v>
      </c>
      <c r="B18">
        <v>30127</v>
      </c>
      <c r="C18">
        <v>3254</v>
      </c>
      <c r="D18">
        <v>14687</v>
      </c>
      <c r="E18">
        <v>9954</v>
      </c>
      <c r="F18">
        <v>2232</v>
      </c>
      <c r="G18">
        <v>30127</v>
      </c>
      <c r="H18">
        <v>2070</v>
      </c>
      <c r="I18">
        <v>1184</v>
      </c>
      <c r="J18">
        <v>5171</v>
      </c>
      <c r="K18">
        <v>3152</v>
      </c>
      <c r="L18">
        <v>3238</v>
      </c>
      <c r="M18">
        <v>1748</v>
      </c>
      <c r="N18">
        <v>1378</v>
      </c>
      <c r="O18">
        <v>2124</v>
      </c>
      <c r="P18">
        <v>7239</v>
      </c>
      <c r="Q18">
        <v>591</v>
      </c>
      <c r="R18">
        <v>680</v>
      </c>
      <c r="S18">
        <v>1552</v>
      </c>
    </row>
    <row r="19" spans="1:19" x14ac:dyDescent="0.3">
      <c r="A19" t="s">
        <v>3300</v>
      </c>
      <c r="B19">
        <v>10500</v>
      </c>
      <c r="C19">
        <v>1463</v>
      </c>
      <c r="D19">
        <v>3895</v>
      </c>
      <c r="E19">
        <v>3899</v>
      </c>
      <c r="F19">
        <v>1243</v>
      </c>
      <c r="G19">
        <v>10500</v>
      </c>
      <c r="H19">
        <v>1151</v>
      </c>
      <c r="I19">
        <v>312</v>
      </c>
      <c r="J19">
        <v>2095</v>
      </c>
      <c r="K19">
        <v>637</v>
      </c>
      <c r="L19">
        <v>487</v>
      </c>
      <c r="M19">
        <v>461</v>
      </c>
      <c r="N19">
        <v>215</v>
      </c>
      <c r="O19">
        <v>1082</v>
      </c>
      <c r="P19">
        <v>2670</v>
      </c>
      <c r="Q19">
        <v>147</v>
      </c>
      <c r="R19">
        <v>379</v>
      </c>
      <c r="S19">
        <v>864</v>
      </c>
    </row>
    <row r="20" spans="1:19" x14ac:dyDescent="0.3">
      <c r="A20" t="s">
        <v>3301</v>
      </c>
      <c r="B20">
        <v>1831</v>
      </c>
      <c r="C20">
        <v>75</v>
      </c>
      <c r="D20">
        <v>846</v>
      </c>
      <c r="E20">
        <v>872</v>
      </c>
      <c r="F20">
        <v>38</v>
      </c>
      <c r="G20">
        <v>1831</v>
      </c>
      <c r="H20">
        <v>59</v>
      </c>
      <c r="I20">
        <v>16</v>
      </c>
      <c r="J20">
        <v>217</v>
      </c>
      <c r="K20">
        <v>232</v>
      </c>
      <c r="L20">
        <v>242</v>
      </c>
      <c r="M20">
        <v>75</v>
      </c>
      <c r="N20">
        <v>80</v>
      </c>
      <c r="O20">
        <v>99</v>
      </c>
      <c r="P20">
        <v>726</v>
      </c>
      <c r="Q20">
        <v>47</v>
      </c>
      <c r="R20">
        <v>6</v>
      </c>
      <c r="S20">
        <v>32</v>
      </c>
    </row>
    <row r="21" spans="1:19" x14ac:dyDescent="0.3">
      <c r="A21" t="s">
        <v>114</v>
      </c>
      <c r="B21">
        <v>3463</v>
      </c>
      <c r="C21">
        <v>261</v>
      </c>
      <c r="D21">
        <v>1996</v>
      </c>
      <c r="E21">
        <v>972</v>
      </c>
      <c r="F21">
        <v>234</v>
      </c>
      <c r="G21">
        <v>3463</v>
      </c>
      <c r="H21">
        <v>178</v>
      </c>
      <c r="I21">
        <v>83</v>
      </c>
      <c r="J21">
        <v>434</v>
      </c>
      <c r="K21">
        <v>521</v>
      </c>
      <c r="L21">
        <v>558</v>
      </c>
      <c r="M21">
        <v>260</v>
      </c>
      <c r="N21">
        <v>223</v>
      </c>
      <c r="O21">
        <v>176</v>
      </c>
      <c r="P21">
        <v>697</v>
      </c>
      <c r="Q21">
        <v>99</v>
      </c>
      <c r="R21">
        <v>68</v>
      </c>
      <c r="S21">
        <v>166</v>
      </c>
    </row>
    <row r="22" spans="1:19" x14ac:dyDescent="0.3">
      <c r="A22" t="s">
        <v>3302</v>
      </c>
      <c r="B22">
        <v>44</v>
      </c>
      <c r="C22">
        <v>2</v>
      </c>
      <c r="D22">
        <v>14</v>
      </c>
      <c r="E22">
        <v>21</v>
      </c>
      <c r="F22">
        <v>7</v>
      </c>
      <c r="G22">
        <v>44</v>
      </c>
      <c r="H22">
        <v>0</v>
      </c>
      <c r="I22">
        <v>2</v>
      </c>
      <c r="J22">
        <v>9</v>
      </c>
      <c r="K22">
        <v>1</v>
      </c>
      <c r="L22">
        <v>2</v>
      </c>
      <c r="M22">
        <v>2</v>
      </c>
      <c r="N22">
        <v>0</v>
      </c>
      <c r="O22">
        <v>2</v>
      </c>
      <c r="P22">
        <v>19</v>
      </c>
      <c r="Q22">
        <v>0</v>
      </c>
      <c r="R22">
        <v>6</v>
      </c>
      <c r="S22">
        <v>1</v>
      </c>
    </row>
    <row r="23" spans="1:19" x14ac:dyDescent="0.3">
      <c r="A23" t="s">
        <v>3303</v>
      </c>
      <c r="B23">
        <v>0</v>
      </c>
      <c r="C23">
        <v>0</v>
      </c>
      <c r="D23">
        <v>0</v>
      </c>
      <c r="E23">
        <v>0</v>
      </c>
      <c r="F23">
        <v>0</v>
      </c>
      <c r="G23">
        <v>0</v>
      </c>
      <c r="H23">
        <v>0</v>
      </c>
      <c r="I23">
        <v>0</v>
      </c>
      <c r="J23">
        <v>0</v>
      </c>
      <c r="K23">
        <v>0</v>
      </c>
      <c r="L23">
        <v>0</v>
      </c>
      <c r="M23">
        <v>0</v>
      </c>
      <c r="N23">
        <v>0</v>
      </c>
      <c r="O23">
        <v>0</v>
      </c>
      <c r="P23">
        <v>0</v>
      </c>
      <c r="Q23">
        <v>0</v>
      </c>
      <c r="R23">
        <v>0</v>
      </c>
      <c r="S23">
        <v>0</v>
      </c>
    </row>
    <row r="24" spans="1:19" x14ac:dyDescent="0.3">
      <c r="A24" t="s">
        <v>3304</v>
      </c>
      <c r="B24">
        <v>2992</v>
      </c>
      <c r="C24">
        <v>372</v>
      </c>
      <c r="D24">
        <v>1723</v>
      </c>
      <c r="E24">
        <v>840</v>
      </c>
      <c r="F24">
        <v>57</v>
      </c>
      <c r="G24">
        <v>2992</v>
      </c>
      <c r="H24">
        <v>79</v>
      </c>
      <c r="I24">
        <v>293</v>
      </c>
      <c r="J24">
        <v>177</v>
      </c>
      <c r="K24">
        <v>314</v>
      </c>
      <c r="L24">
        <v>357</v>
      </c>
      <c r="M24">
        <v>428</v>
      </c>
      <c r="N24">
        <v>447</v>
      </c>
      <c r="O24">
        <v>25</v>
      </c>
      <c r="P24">
        <v>643</v>
      </c>
      <c r="Q24">
        <v>172</v>
      </c>
      <c r="R24">
        <v>4</v>
      </c>
      <c r="S24">
        <v>53</v>
      </c>
    </row>
    <row r="25" spans="1:19" x14ac:dyDescent="0.3">
      <c r="A25" t="s">
        <v>3305</v>
      </c>
      <c r="B25">
        <v>11297</v>
      </c>
      <c r="C25">
        <v>1081</v>
      </c>
      <c r="D25">
        <v>6213</v>
      </c>
      <c r="E25">
        <v>3350</v>
      </c>
      <c r="F25">
        <v>653</v>
      </c>
      <c r="G25">
        <v>11297</v>
      </c>
      <c r="H25">
        <v>603</v>
      </c>
      <c r="I25">
        <v>478</v>
      </c>
      <c r="J25">
        <v>2239</v>
      </c>
      <c r="K25">
        <v>1447</v>
      </c>
      <c r="L25">
        <v>1592</v>
      </c>
      <c r="M25">
        <v>522</v>
      </c>
      <c r="N25">
        <v>413</v>
      </c>
      <c r="O25">
        <v>740</v>
      </c>
      <c r="P25">
        <v>2484</v>
      </c>
      <c r="Q25">
        <v>126</v>
      </c>
      <c r="R25">
        <v>217</v>
      </c>
      <c r="S25">
        <v>436</v>
      </c>
    </row>
    <row r="26" spans="1:19" x14ac:dyDescent="0.3">
      <c r="A26" t="s">
        <v>131</v>
      </c>
      <c r="B26">
        <v>0</v>
      </c>
      <c r="C26">
        <v>0</v>
      </c>
      <c r="D26">
        <v>0</v>
      </c>
      <c r="E26">
        <v>0</v>
      </c>
      <c r="F26">
        <v>0</v>
      </c>
      <c r="G26">
        <v>0</v>
      </c>
      <c r="H26">
        <v>0</v>
      </c>
      <c r="I26">
        <v>0</v>
      </c>
      <c r="J26">
        <v>0</v>
      </c>
      <c r="K26">
        <v>0</v>
      </c>
      <c r="L26">
        <v>0</v>
      </c>
      <c r="M26">
        <v>0</v>
      </c>
      <c r="N26">
        <v>0</v>
      </c>
      <c r="O26">
        <v>0</v>
      </c>
      <c r="P26">
        <v>0</v>
      </c>
      <c r="Q26">
        <v>0</v>
      </c>
      <c r="R26">
        <v>0</v>
      </c>
      <c r="S26">
        <v>0</v>
      </c>
    </row>
    <row r="27" spans="1:19" x14ac:dyDescent="0.3">
      <c r="A27" t="s">
        <v>54</v>
      </c>
    </row>
    <row r="28" spans="1:19" x14ac:dyDescent="0.3">
      <c r="A28" t="s">
        <v>2058</v>
      </c>
    </row>
    <row r="29" spans="1:19" x14ac:dyDescent="0.3">
      <c r="A29" t="s">
        <v>2</v>
      </c>
      <c r="B29">
        <v>29446</v>
      </c>
      <c r="C29">
        <v>3500</v>
      </c>
      <c r="D29">
        <v>14381</v>
      </c>
      <c r="E29">
        <v>9546</v>
      </c>
      <c r="F29">
        <v>2019</v>
      </c>
      <c r="G29">
        <v>29446</v>
      </c>
      <c r="H29">
        <v>2164</v>
      </c>
      <c r="I29">
        <v>1336</v>
      </c>
      <c r="J29">
        <v>4733</v>
      </c>
      <c r="K29">
        <v>3174</v>
      </c>
      <c r="L29">
        <v>3232</v>
      </c>
      <c r="M29">
        <v>1845</v>
      </c>
      <c r="N29">
        <v>1397</v>
      </c>
      <c r="O29">
        <v>2068</v>
      </c>
      <c r="P29">
        <v>6899</v>
      </c>
      <c r="Q29">
        <v>579</v>
      </c>
      <c r="R29">
        <v>691</v>
      </c>
      <c r="S29">
        <v>1328</v>
      </c>
    </row>
    <row r="30" spans="1:19" x14ac:dyDescent="0.3">
      <c r="A30" t="s">
        <v>3300</v>
      </c>
      <c r="B30">
        <v>4408</v>
      </c>
      <c r="C30">
        <v>635</v>
      </c>
      <c r="D30">
        <v>1553</v>
      </c>
      <c r="E30">
        <v>1829</v>
      </c>
      <c r="F30">
        <v>391</v>
      </c>
      <c r="G30">
        <v>4408</v>
      </c>
      <c r="H30">
        <v>591</v>
      </c>
      <c r="I30">
        <v>44</v>
      </c>
      <c r="J30">
        <v>977</v>
      </c>
      <c r="K30">
        <v>237</v>
      </c>
      <c r="L30">
        <v>180</v>
      </c>
      <c r="M30">
        <v>113</v>
      </c>
      <c r="N30">
        <v>46</v>
      </c>
      <c r="O30">
        <v>586</v>
      </c>
      <c r="P30">
        <v>1199</v>
      </c>
      <c r="Q30">
        <v>44</v>
      </c>
      <c r="R30">
        <v>180</v>
      </c>
      <c r="S30">
        <v>211</v>
      </c>
    </row>
    <row r="31" spans="1:19" x14ac:dyDescent="0.3">
      <c r="A31" t="s">
        <v>3301</v>
      </c>
      <c r="B31">
        <v>1237</v>
      </c>
      <c r="C31">
        <v>60</v>
      </c>
      <c r="D31">
        <v>596</v>
      </c>
      <c r="E31">
        <v>541</v>
      </c>
      <c r="F31">
        <v>40</v>
      </c>
      <c r="G31">
        <v>1237</v>
      </c>
      <c r="H31">
        <v>38</v>
      </c>
      <c r="I31">
        <v>22</v>
      </c>
      <c r="J31">
        <v>130</v>
      </c>
      <c r="K31">
        <v>187</v>
      </c>
      <c r="L31">
        <v>163</v>
      </c>
      <c r="M31">
        <v>56</v>
      </c>
      <c r="N31">
        <v>60</v>
      </c>
      <c r="O31">
        <v>86</v>
      </c>
      <c r="P31">
        <v>408</v>
      </c>
      <c r="Q31">
        <v>47</v>
      </c>
      <c r="R31">
        <v>4</v>
      </c>
      <c r="S31">
        <v>36</v>
      </c>
    </row>
    <row r="32" spans="1:19" x14ac:dyDescent="0.3">
      <c r="A32" t="s">
        <v>114</v>
      </c>
      <c r="B32">
        <v>3219</v>
      </c>
      <c r="C32">
        <v>321</v>
      </c>
      <c r="D32">
        <v>1796</v>
      </c>
      <c r="E32">
        <v>870</v>
      </c>
      <c r="F32">
        <v>232</v>
      </c>
      <c r="G32">
        <v>3219</v>
      </c>
      <c r="H32">
        <v>237</v>
      </c>
      <c r="I32">
        <v>84</v>
      </c>
      <c r="J32">
        <v>364</v>
      </c>
      <c r="K32">
        <v>377</v>
      </c>
      <c r="L32">
        <v>490</v>
      </c>
      <c r="M32">
        <v>292</v>
      </c>
      <c r="N32">
        <v>273</v>
      </c>
      <c r="O32">
        <v>184</v>
      </c>
      <c r="P32">
        <v>612</v>
      </c>
      <c r="Q32">
        <v>74</v>
      </c>
      <c r="R32">
        <v>50</v>
      </c>
      <c r="S32">
        <v>182</v>
      </c>
    </row>
    <row r="33" spans="1:19" x14ac:dyDescent="0.3">
      <c r="A33" t="s">
        <v>3302</v>
      </c>
      <c r="B33">
        <v>18</v>
      </c>
      <c r="C33">
        <v>0</v>
      </c>
      <c r="D33">
        <v>12</v>
      </c>
      <c r="E33">
        <v>5</v>
      </c>
      <c r="F33">
        <v>1</v>
      </c>
      <c r="G33">
        <v>18</v>
      </c>
      <c r="H33">
        <v>0</v>
      </c>
      <c r="I33">
        <v>0</v>
      </c>
      <c r="J33">
        <v>8</v>
      </c>
      <c r="K33">
        <v>2</v>
      </c>
      <c r="L33">
        <v>2</v>
      </c>
      <c r="M33">
        <v>0</v>
      </c>
      <c r="N33">
        <v>0</v>
      </c>
      <c r="O33">
        <v>0</v>
      </c>
      <c r="P33">
        <v>5</v>
      </c>
      <c r="Q33">
        <v>0</v>
      </c>
      <c r="R33">
        <v>1</v>
      </c>
      <c r="S33">
        <v>0</v>
      </c>
    </row>
    <row r="34" spans="1:19" x14ac:dyDescent="0.3">
      <c r="A34" t="s">
        <v>3303</v>
      </c>
      <c r="B34">
        <v>0</v>
      </c>
      <c r="C34">
        <v>0</v>
      </c>
      <c r="D34">
        <v>0</v>
      </c>
      <c r="E34">
        <v>0</v>
      </c>
      <c r="F34">
        <v>0</v>
      </c>
      <c r="G34">
        <v>0</v>
      </c>
      <c r="H34">
        <v>0</v>
      </c>
      <c r="I34">
        <v>0</v>
      </c>
      <c r="J34">
        <v>0</v>
      </c>
      <c r="K34">
        <v>0</v>
      </c>
      <c r="L34">
        <v>0</v>
      </c>
      <c r="M34">
        <v>0</v>
      </c>
      <c r="N34">
        <v>0</v>
      </c>
      <c r="O34">
        <v>0</v>
      </c>
      <c r="P34">
        <v>0</v>
      </c>
      <c r="Q34">
        <v>0</v>
      </c>
      <c r="R34">
        <v>0</v>
      </c>
      <c r="S34">
        <v>0</v>
      </c>
    </row>
    <row r="35" spans="1:19" x14ac:dyDescent="0.3">
      <c r="A35" t="s">
        <v>3304</v>
      </c>
      <c r="B35">
        <v>1522</v>
      </c>
      <c r="C35">
        <v>749</v>
      </c>
      <c r="D35">
        <v>491</v>
      </c>
      <c r="E35">
        <v>263</v>
      </c>
      <c r="F35">
        <v>19</v>
      </c>
      <c r="G35">
        <v>1522</v>
      </c>
      <c r="H35">
        <v>117</v>
      </c>
      <c r="I35">
        <v>632</v>
      </c>
      <c r="J35">
        <v>53</v>
      </c>
      <c r="K35">
        <v>113</v>
      </c>
      <c r="L35">
        <v>64</v>
      </c>
      <c r="M35">
        <v>68</v>
      </c>
      <c r="N35">
        <v>193</v>
      </c>
      <c r="O35">
        <v>11</v>
      </c>
      <c r="P35">
        <v>214</v>
      </c>
      <c r="Q35">
        <v>38</v>
      </c>
      <c r="R35">
        <v>0</v>
      </c>
      <c r="S35">
        <v>19</v>
      </c>
    </row>
    <row r="36" spans="1:19" x14ac:dyDescent="0.3">
      <c r="A36" t="s">
        <v>3305</v>
      </c>
      <c r="B36">
        <v>19042</v>
      </c>
      <c r="C36">
        <v>1735</v>
      </c>
      <c r="D36">
        <v>9933</v>
      </c>
      <c r="E36">
        <v>6038</v>
      </c>
      <c r="F36">
        <v>1336</v>
      </c>
      <c r="G36">
        <v>19042</v>
      </c>
      <c r="H36">
        <v>1181</v>
      </c>
      <c r="I36">
        <v>554</v>
      </c>
      <c r="J36">
        <v>3201</v>
      </c>
      <c r="K36">
        <v>2258</v>
      </c>
      <c r="L36">
        <v>2333</v>
      </c>
      <c r="M36">
        <v>1316</v>
      </c>
      <c r="N36">
        <v>825</v>
      </c>
      <c r="O36">
        <v>1201</v>
      </c>
      <c r="P36">
        <v>4461</v>
      </c>
      <c r="Q36">
        <v>376</v>
      </c>
      <c r="R36">
        <v>456</v>
      </c>
      <c r="S36">
        <v>880</v>
      </c>
    </row>
    <row r="37" spans="1:19" x14ac:dyDescent="0.3">
      <c r="A37" t="s">
        <v>131</v>
      </c>
      <c r="B37">
        <v>0</v>
      </c>
      <c r="C37">
        <v>0</v>
      </c>
      <c r="D37">
        <v>0</v>
      </c>
      <c r="E37">
        <v>0</v>
      </c>
      <c r="F37">
        <v>0</v>
      </c>
      <c r="G37">
        <v>0</v>
      </c>
      <c r="H37">
        <v>0</v>
      </c>
      <c r="I37">
        <v>0</v>
      </c>
      <c r="J37">
        <v>0</v>
      </c>
      <c r="K37">
        <v>0</v>
      </c>
      <c r="L37">
        <v>0</v>
      </c>
      <c r="M37">
        <v>0</v>
      </c>
      <c r="N37">
        <v>0</v>
      </c>
      <c r="O37">
        <v>0</v>
      </c>
      <c r="P37">
        <v>0</v>
      </c>
      <c r="Q37">
        <v>0</v>
      </c>
      <c r="R37">
        <v>0</v>
      </c>
      <c r="S37">
        <v>0</v>
      </c>
    </row>
    <row r="38" spans="1:19" x14ac:dyDescent="0.3">
      <c r="A38" t="s">
        <v>668</v>
      </c>
    </row>
    <row r="39" spans="1:19" x14ac:dyDescent="0.3">
      <c r="A39" t="s">
        <v>41</v>
      </c>
    </row>
    <row r="40" spans="1:19" x14ac:dyDescent="0.3">
      <c r="A40" t="s">
        <v>3306</v>
      </c>
    </row>
    <row r="41" spans="1:19" x14ac:dyDescent="0.3">
      <c r="A41" t="s">
        <v>2</v>
      </c>
      <c r="B41">
        <v>59573</v>
      </c>
      <c r="C41">
        <v>6754</v>
      </c>
      <c r="D41">
        <v>29068</v>
      </c>
      <c r="E41">
        <v>19500</v>
      </c>
      <c r="F41">
        <v>4251</v>
      </c>
      <c r="G41">
        <v>59573</v>
      </c>
      <c r="H41">
        <v>4234</v>
      </c>
      <c r="I41">
        <v>2520</v>
      </c>
      <c r="J41">
        <v>9904</v>
      </c>
      <c r="K41">
        <v>6326</v>
      </c>
      <c r="L41">
        <v>6470</v>
      </c>
      <c r="M41">
        <v>3593</v>
      </c>
      <c r="N41">
        <v>2775</v>
      </c>
      <c r="O41">
        <v>4192</v>
      </c>
      <c r="P41">
        <v>14138</v>
      </c>
      <c r="Q41">
        <v>1170</v>
      </c>
      <c r="R41">
        <v>1371</v>
      </c>
      <c r="S41">
        <v>2880</v>
      </c>
    </row>
    <row r="42" spans="1:19" x14ac:dyDescent="0.3">
      <c r="A42" t="s">
        <v>3307</v>
      </c>
      <c r="B42">
        <v>25972</v>
      </c>
      <c r="C42">
        <v>3733</v>
      </c>
      <c r="D42">
        <v>11140</v>
      </c>
      <c r="E42">
        <v>9020</v>
      </c>
      <c r="F42">
        <v>2079</v>
      </c>
      <c r="G42">
        <v>25972</v>
      </c>
      <c r="H42">
        <v>2335</v>
      </c>
      <c r="I42">
        <v>1398</v>
      </c>
      <c r="J42">
        <v>4031</v>
      </c>
      <c r="K42">
        <v>2165</v>
      </c>
      <c r="L42">
        <v>2034</v>
      </c>
      <c r="M42">
        <v>1574</v>
      </c>
      <c r="N42">
        <v>1336</v>
      </c>
      <c r="O42">
        <v>2055</v>
      </c>
      <c r="P42">
        <v>6380</v>
      </c>
      <c r="Q42">
        <v>585</v>
      </c>
      <c r="R42">
        <v>637</v>
      </c>
      <c r="S42">
        <v>1442</v>
      </c>
    </row>
    <row r="43" spans="1:19" x14ac:dyDescent="0.3">
      <c r="A43" t="s">
        <v>3308</v>
      </c>
      <c r="B43">
        <v>21756</v>
      </c>
      <c r="C43">
        <v>3365</v>
      </c>
      <c r="D43">
        <v>8922</v>
      </c>
      <c r="E43">
        <v>7703</v>
      </c>
      <c r="F43">
        <v>1766</v>
      </c>
      <c r="G43">
        <v>21756</v>
      </c>
      <c r="H43">
        <v>2006</v>
      </c>
      <c r="I43">
        <v>1359</v>
      </c>
      <c r="J43">
        <v>3483</v>
      </c>
      <c r="K43">
        <v>1684</v>
      </c>
      <c r="L43">
        <v>1291</v>
      </c>
      <c r="M43">
        <v>1325</v>
      </c>
      <c r="N43">
        <v>1139</v>
      </c>
      <c r="O43">
        <v>1772</v>
      </c>
      <c r="P43">
        <v>5460</v>
      </c>
      <c r="Q43">
        <v>471</v>
      </c>
      <c r="R43">
        <v>571</v>
      </c>
      <c r="S43">
        <v>1195</v>
      </c>
    </row>
    <row r="44" spans="1:19" x14ac:dyDescent="0.3">
      <c r="A44" t="s">
        <v>3309</v>
      </c>
      <c r="B44">
        <v>14381</v>
      </c>
      <c r="C44">
        <v>2083</v>
      </c>
      <c r="D44">
        <v>5373</v>
      </c>
      <c r="E44">
        <v>5539</v>
      </c>
      <c r="F44">
        <v>1386</v>
      </c>
      <c r="G44">
        <v>14381</v>
      </c>
      <c r="H44">
        <v>1725</v>
      </c>
      <c r="I44">
        <v>358</v>
      </c>
      <c r="J44">
        <v>3067</v>
      </c>
      <c r="K44">
        <v>860</v>
      </c>
      <c r="L44">
        <v>613</v>
      </c>
      <c r="M44">
        <v>576</v>
      </c>
      <c r="N44">
        <v>257</v>
      </c>
      <c r="O44">
        <v>1641</v>
      </c>
      <c r="P44">
        <v>3711</v>
      </c>
      <c r="Q44">
        <v>187</v>
      </c>
      <c r="R44">
        <v>567</v>
      </c>
      <c r="S44">
        <v>819</v>
      </c>
    </row>
    <row r="45" spans="1:19" x14ac:dyDescent="0.3">
      <c r="A45" t="s">
        <v>3310</v>
      </c>
      <c r="B45">
        <v>7375</v>
      </c>
      <c r="C45">
        <v>1282</v>
      </c>
      <c r="D45">
        <v>3549</v>
      </c>
      <c r="E45">
        <v>2164</v>
      </c>
      <c r="F45">
        <v>380</v>
      </c>
      <c r="G45">
        <v>7375</v>
      </c>
      <c r="H45">
        <v>281</v>
      </c>
      <c r="I45">
        <v>1001</v>
      </c>
      <c r="J45">
        <v>416</v>
      </c>
      <c r="K45">
        <v>824</v>
      </c>
      <c r="L45">
        <v>678</v>
      </c>
      <c r="M45">
        <v>749</v>
      </c>
      <c r="N45">
        <v>882</v>
      </c>
      <c r="O45">
        <v>131</v>
      </c>
      <c r="P45">
        <v>1749</v>
      </c>
      <c r="Q45">
        <v>284</v>
      </c>
      <c r="R45">
        <v>4</v>
      </c>
      <c r="S45">
        <v>376</v>
      </c>
    </row>
    <row r="46" spans="1:19" x14ac:dyDescent="0.3">
      <c r="A46" t="s">
        <v>3311</v>
      </c>
      <c r="B46">
        <v>5874</v>
      </c>
      <c r="C46">
        <v>1249</v>
      </c>
      <c r="D46">
        <v>3119</v>
      </c>
      <c r="E46">
        <v>1408</v>
      </c>
      <c r="F46">
        <v>98</v>
      </c>
      <c r="G46">
        <v>5874</v>
      </c>
      <c r="H46">
        <v>249</v>
      </c>
      <c r="I46">
        <v>1000</v>
      </c>
      <c r="J46">
        <v>297</v>
      </c>
      <c r="K46">
        <v>707</v>
      </c>
      <c r="L46">
        <v>540</v>
      </c>
      <c r="M46">
        <v>737</v>
      </c>
      <c r="N46">
        <v>838</v>
      </c>
      <c r="O46">
        <v>47</v>
      </c>
      <c r="P46">
        <v>1083</v>
      </c>
      <c r="Q46">
        <v>278</v>
      </c>
      <c r="R46">
        <v>4</v>
      </c>
      <c r="S46">
        <v>94</v>
      </c>
    </row>
    <row r="47" spans="1:19" x14ac:dyDescent="0.3">
      <c r="A47" t="s">
        <v>3312</v>
      </c>
      <c r="B47">
        <v>1501</v>
      </c>
      <c r="C47">
        <v>33</v>
      </c>
      <c r="D47">
        <v>430</v>
      </c>
      <c r="E47">
        <v>756</v>
      </c>
      <c r="F47">
        <v>282</v>
      </c>
      <c r="G47">
        <v>1501</v>
      </c>
      <c r="H47">
        <v>32</v>
      </c>
      <c r="I47">
        <v>1</v>
      </c>
      <c r="J47">
        <v>119</v>
      </c>
      <c r="K47">
        <v>117</v>
      </c>
      <c r="L47">
        <v>138</v>
      </c>
      <c r="M47">
        <v>12</v>
      </c>
      <c r="N47">
        <v>44</v>
      </c>
      <c r="O47">
        <v>84</v>
      </c>
      <c r="P47">
        <v>666</v>
      </c>
      <c r="Q47">
        <v>6</v>
      </c>
      <c r="R47">
        <v>0</v>
      </c>
      <c r="S47">
        <v>282</v>
      </c>
    </row>
    <row r="48" spans="1:19" x14ac:dyDescent="0.3">
      <c r="A48" t="s">
        <v>3313</v>
      </c>
      <c r="B48">
        <v>4216</v>
      </c>
      <c r="C48">
        <v>368</v>
      </c>
      <c r="D48">
        <v>2218</v>
      </c>
      <c r="E48">
        <v>1317</v>
      </c>
      <c r="F48">
        <v>313</v>
      </c>
      <c r="G48">
        <v>4216</v>
      </c>
      <c r="H48">
        <v>329</v>
      </c>
      <c r="I48">
        <v>39</v>
      </c>
      <c r="J48">
        <v>548</v>
      </c>
      <c r="K48">
        <v>481</v>
      </c>
      <c r="L48">
        <v>743</v>
      </c>
      <c r="M48">
        <v>249</v>
      </c>
      <c r="N48">
        <v>197</v>
      </c>
      <c r="O48">
        <v>283</v>
      </c>
      <c r="P48">
        <v>920</v>
      </c>
      <c r="Q48">
        <v>114</v>
      </c>
      <c r="R48">
        <v>66</v>
      </c>
      <c r="S48">
        <v>247</v>
      </c>
    </row>
    <row r="49" spans="1:19" x14ac:dyDescent="0.3">
      <c r="A49" t="s">
        <v>3116</v>
      </c>
      <c r="B49">
        <v>33601</v>
      </c>
      <c r="C49">
        <v>3021</v>
      </c>
      <c r="D49">
        <v>17928</v>
      </c>
      <c r="E49">
        <v>10480</v>
      </c>
      <c r="F49">
        <v>2172</v>
      </c>
      <c r="G49">
        <v>33601</v>
      </c>
      <c r="H49">
        <v>1899</v>
      </c>
      <c r="I49">
        <v>1122</v>
      </c>
      <c r="J49">
        <v>5873</v>
      </c>
      <c r="K49">
        <v>4161</v>
      </c>
      <c r="L49">
        <v>4436</v>
      </c>
      <c r="M49">
        <v>2019</v>
      </c>
      <c r="N49">
        <v>1439</v>
      </c>
      <c r="O49">
        <v>2137</v>
      </c>
      <c r="P49">
        <v>7758</v>
      </c>
      <c r="Q49">
        <v>585</v>
      </c>
      <c r="R49">
        <v>734</v>
      </c>
      <c r="S49">
        <v>1438</v>
      </c>
    </row>
    <row r="50" spans="1:19" x14ac:dyDescent="0.3">
      <c r="A50" t="s">
        <v>3314</v>
      </c>
      <c r="B50">
        <v>6125</v>
      </c>
      <c r="C50">
        <v>391</v>
      </c>
      <c r="D50">
        <v>3335</v>
      </c>
      <c r="E50">
        <v>1645</v>
      </c>
      <c r="F50">
        <v>754</v>
      </c>
      <c r="G50">
        <v>6125</v>
      </c>
      <c r="H50">
        <v>168</v>
      </c>
      <c r="I50">
        <v>223</v>
      </c>
      <c r="J50">
        <v>545</v>
      </c>
      <c r="K50">
        <v>851</v>
      </c>
      <c r="L50">
        <v>1184</v>
      </c>
      <c r="M50">
        <v>231</v>
      </c>
      <c r="N50">
        <v>524</v>
      </c>
      <c r="O50">
        <v>325</v>
      </c>
      <c r="P50">
        <v>1114</v>
      </c>
      <c r="Q50">
        <v>206</v>
      </c>
      <c r="R50">
        <v>203</v>
      </c>
      <c r="S50">
        <v>551</v>
      </c>
    </row>
    <row r="51" spans="1:19" x14ac:dyDescent="0.3">
      <c r="A51" t="s">
        <v>3315</v>
      </c>
      <c r="B51">
        <v>27476</v>
      </c>
      <c r="C51">
        <v>2630</v>
      </c>
      <c r="D51">
        <v>14593</v>
      </c>
      <c r="E51">
        <v>8835</v>
      </c>
      <c r="F51">
        <v>1418</v>
      </c>
      <c r="G51">
        <v>27476</v>
      </c>
      <c r="H51">
        <v>1731</v>
      </c>
      <c r="I51">
        <v>899</v>
      </c>
      <c r="J51">
        <v>5328</v>
      </c>
      <c r="K51">
        <v>3310</v>
      </c>
      <c r="L51">
        <v>3252</v>
      </c>
      <c r="M51">
        <v>1788</v>
      </c>
      <c r="N51">
        <v>915</v>
      </c>
      <c r="O51">
        <v>1812</v>
      </c>
      <c r="P51">
        <v>6644</v>
      </c>
      <c r="Q51">
        <v>379</v>
      </c>
      <c r="R51">
        <v>531</v>
      </c>
      <c r="S51">
        <v>887</v>
      </c>
    </row>
    <row r="52" spans="1:19" x14ac:dyDescent="0.3">
      <c r="A52" t="s">
        <v>53</v>
      </c>
    </row>
    <row r="53" spans="1:19" x14ac:dyDescent="0.3">
      <c r="A53" t="s">
        <v>3306</v>
      </c>
    </row>
    <row r="54" spans="1:19" x14ac:dyDescent="0.3">
      <c r="A54" t="s">
        <v>2</v>
      </c>
      <c r="B54">
        <v>30127</v>
      </c>
      <c r="C54">
        <v>3254</v>
      </c>
      <c r="D54">
        <v>14687</v>
      </c>
      <c r="E54">
        <v>9954</v>
      </c>
      <c r="F54">
        <v>2232</v>
      </c>
      <c r="G54">
        <v>30127</v>
      </c>
      <c r="H54">
        <v>2070</v>
      </c>
      <c r="I54">
        <v>1184</v>
      </c>
      <c r="J54">
        <v>5171</v>
      </c>
      <c r="K54">
        <v>3152</v>
      </c>
      <c r="L54">
        <v>3238</v>
      </c>
      <c r="M54">
        <v>1748</v>
      </c>
      <c r="N54">
        <v>1378</v>
      </c>
      <c r="O54">
        <v>2124</v>
      </c>
      <c r="P54">
        <v>7239</v>
      </c>
      <c r="Q54">
        <v>591</v>
      </c>
      <c r="R54">
        <v>680</v>
      </c>
      <c r="S54">
        <v>1552</v>
      </c>
    </row>
    <row r="55" spans="1:19" x14ac:dyDescent="0.3">
      <c r="A55" t="s">
        <v>3307</v>
      </c>
      <c r="B55">
        <v>17098</v>
      </c>
      <c r="C55">
        <v>2049</v>
      </c>
      <c r="D55">
        <v>7557</v>
      </c>
      <c r="E55">
        <v>6035</v>
      </c>
      <c r="F55">
        <v>1457</v>
      </c>
      <c r="G55">
        <v>17098</v>
      </c>
      <c r="H55">
        <v>1386</v>
      </c>
      <c r="I55">
        <v>663</v>
      </c>
      <c r="J55">
        <v>2706</v>
      </c>
      <c r="K55">
        <v>1477</v>
      </c>
      <c r="L55">
        <v>1390</v>
      </c>
      <c r="M55">
        <v>1118</v>
      </c>
      <c r="N55">
        <v>866</v>
      </c>
      <c r="O55">
        <v>1281</v>
      </c>
      <c r="P55">
        <v>4332</v>
      </c>
      <c r="Q55">
        <v>422</v>
      </c>
      <c r="R55">
        <v>416</v>
      </c>
      <c r="S55">
        <v>1041</v>
      </c>
    </row>
    <row r="56" spans="1:19" x14ac:dyDescent="0.3">
      <c r="A56" t="s">
        <v>3308</v>
      </c>
      <c r="B56">
        <v>15265</v>
      </c>
      <c r="C56">
        <v>1920</v>
      </c>
      <c r="D56">
        <v>6568</v>
      </c>
      <c r="E56">
        <v>5433</v>
      </c>
      <c r="F56">
        <v>1344</v>
      </c>
      <c r="G56">
        <v>15265</v>
      </c>
      <c r="H56">
        <v>1277</v>
      </c>
      <c r="I56">
        <v>643</v>
      </c>
      <c r="J56">
        <v>2419</v>
      </c>
      <c r="K56">
        <v>1223</v>
      </c>
      <c r="L56">
        <v>1038</v>
      </c>
      <c r="M56">
        <v>1066</v>
      </c>
      <c r="N56">
        <v>822</v>
      </c>
      <c r="O56">
        <v>1149</v>
      </c>
      <c r="P56">
        <v>3899</v>
      </c>
      <c r="Q56">
        <v>385</v>
      </c>
      <c r="R56">
        <v>389</v>
      </c>
      <c r="S56">
        <v>955</v>
      </c>
    </row>
    <row r="57" spans="1:19" x14ac:dyDescent="0.3">
      <c r="A57" t="s">
        <v>3309</v>
      </c>
      <c r="B57">
        <v>10016</v>
      </c>
      <c r="C57">
        <v>1449</v>
      </c>
      <c r="D57">
        <v>3828</v>
      </c>
      <c r="E57">
        <v>3739</v>
      </c>
      <c r="F57">
        <v>1000</v>
      </c>
      <c r="G57">
        <v>10016</v>
      </c>
      <c r="H57">
        <v>1136</v>
      </c>
      <c r="I57">
        <v>313</v>
      </c>
      <c r="J57">
        <v>2088</v>
      </c>
      <c r="K57">
        <v>623</v>
      </c>
      <c r="L57">
        <v>442</v>
      </c>
      <c r="M57">
        <v>464</v>
      </c>
      <c r="N57">
        <v>211</v>
      </c>
      <c r="O57">
        <v>1061</v>
      </c>
      <c r="P57">
        <v>2535</v>
      </c>
      <c r="Q57">
        <v>143</v>
      </c>
      <c r="R57">
        <v>385</v>
      </c>
      <c r="S57">
        <v>615</v>
      </c>
    </row>
    <row r="58" spans="1:19" x14ac:dyDescent="0.3">
      <c r="A58" t="s">
        <v>3310</v>
      </c>
      <c r="B58">
        <v>5249</v>
      </c>
      <c r="C58">
        <v>471</v>
      </c>
      <c r="D58">
        <v>2740</v>
      </c>
      <c r="E58">
        <v>1694</v>
      </c>
      <c r="F58">
        <v>344</v>
      </c>
      <c r="G58">
        <v>5249</v>
      </c>
      <c r="H58">
        <v>141</v>
      </c>
      <c r="I58">
        <v>330</v>
      </c>
      <c r="J58">
        <v>331</v>
      </c>
      <c r="K58">
        <v>600</v>
      </c>
      <c r="L58">
        <v>596</v>
      </c>
      <c r="M58">
        <v>602</v>
      </c>
      <c r="N58">
        <v>611</v>
      </c>
      <c r="O58">
        <v>88</v>
      </c>
      <c r="P58">
        <v>1364</v>
      </c>
      <c r="Q58">
        <v>242</v>
      </c>
      <c r="R58">
        <v>4</v>
      </c>
      <c r="S58">
        <v>340</v>
      </c>
    </row>
    <row r="59" spans="1:19" x14ac:dyDescent="0.3">
      <c r="A59" t="s">
        <v>3311</v>
      </c>
      <c r="B59">
        <v>3987</v>
      </c>
      <c r="C59">
        <v>446</v>
      </c>
      <c r="D59">
        <v>2375</v>
      </c>
      <c r="E59">
        <v>1090</v>
      </c>
      <c r="F59">
        <v>76</v>
      </c>
      <c r="G59">
        <v>3987</v>
      </c>
      <c r="H59">
        <v>117</v>
      </c>
      <c r="I59">
        <v>329</v>
      </c>
      <c r="J59">
        <v>236</v>
      </c>
      <c r="K59">
        <v>502</v>
      </c>
      <c r="L59">
        <v>470</v>
      </c>
      <c r="M59">
        <v>592</v>
      </c>
      <c r="N59">
        <v>575</v>
      </c>
      <c r="O59">
        <v>33</v>
      </c>
      <c r="P59">
        <v>819</v>
      </c>
      <c r="Q59">
        <v>238</v>
      </c>
      <c r="R59">
        <v>4</v>
      </c>
      <c r="S59">
        <v>72</v>
      </c>
    </row>
    <row r="60" spans="1:19" x14ac:dyDescent="0.3">
      <c r="A60" t="s">
        <v>3312</v>
      </c>
      <c r="B60">
        <v>1262</v>
      </c>
      <c r="C60">
        <v>25</v>
      </c>
      <c r="D60">
        <v>365</v>
      </c>
      <c r="E60">
        <v>604</v>
      </c>
      <c r="F60">
        <v>268</v>
      </c>
      <c r="G60">
        <v>1262</v>
      </c>
      <c r="H60">
        <v>24</v>
      </c>
      <c r="I60">
        <v>1</v>
      </c>
      <c r="J60">
        <v>95</v>
      </c>
      <c r="K60">
        <v>98</v>
      </c>
      <c r="L60">
        <v>126</v>
      </c>
      <c r="M60">
        <v>10</v>
      </c>
      <c r="N60">
        <v>36</v>
      </c>
      <c r="O60">
        <v>55</v>
      </c>
      <c r="P60">
        <v>545</v>
      </c>
      <c r="Q60">
        <v>4</v>
      </c>
      <c r="R60">
        <v>0</v>
      </c>
      <c r="S60">
        <v>268</v>
      </c>
    </row>
    <row r="61" spans="1:19" x14ac:dyDescent="0.3">
      <c r="A61" t="s">
        <v>3313</v>
      </c>
      <c r="B61">
        <v>1833</v>
      </c>
      <c r="C61">
        <v>129</v>
      </c>
      <c r="D61">
        <v>989</v>
      </c>
      <c r="E61">
        <v>602</v>
      </c>
      <c r="F61">
        <v>113</v>
      </c>
      <c r="G61">
        <v>1833</v>
      </c>
      <c r="H61">
        <v>109</v>
      </c>
      <c r="I61">
        <v>20</v>
      </c>
      <c r="J61">
        <v>287</v>
      </c>
      <c r="K61">
        <v>254</v>
      </c>
      <c r="L61">
        <v>352</v>
      </c>
      <c r="M61">
        <v>52</v>
      </c>
      <c r="N61">
        <v>44</v>
      </c>
      <c r="O61">
        <v>132</v>
      </c>
      <c r="P61">
        <v>433</v>
      </c>
      <c r="Q61">
        <v>37</v>
      </c>
      <c r="R61">
        <v>27</v>
      </c>
      <c r="S61">
        <v>86</v>
      </c>
    </row>
    <row r="62" spans="1:19" x14ac:dyDescent="0.3">
      <c r="A62" t="s">
        <v>3116</v>
      </c>
      <c r="B62">
        <v>13029</v>
      </c>
      <c r="C62">
        <v>1205</v>
      </c>
      <c r="D62">
        <v>7130</v>
      </c>
      <c r="E62">
        <v>3919</v>
      </c>
      <c r="F62">
        <v>775</v>
      </c>
      <c r="G62">
        <v>13029</v>
      </c>
      <c r="H62">
        <v>684</v>
      </c>
      <c r="I62">
        <v>521</v>
      </c>
      <c r="J62">
        <v>2465</v>
      </c>
      <c r="K62">
        <v>1675</v>
      </c>
      <c r="L62">
        <v>1848</v>
      </c>
      <c r="M62">
        <v>630</v>
      </c>
      <c r="N62">
        <v>512</v>
      </c>
      <c r="O62">
        <v>843</v>
      </c>
      <c r="P62">
        <v>2907</v>
      </c>
      <c r="Q62">
        <v>169</v>
      </c>
      <c r="R62">
        <v>264</v>
      </c>
      <c r="S62">
        <v>511</v>
      </c>
    </row>
    <row r="63" spans="1:19" x14ac:dyDescent="0.3">
      <c r="A63" t="s">
        <v>3314</v>
      </c>
      <c r="B63">
        <v>1931</v>
      </c>
      <c r="C63">
        <v>131</v>
      </c>
      <c r="D63">
        <v>1156</v>
      </c>
      <c r="E63">
        <v>487</v>
      </c>
      <c r="F63">
        <v>157</v>
      </c>
      <c r="G63">
        <v>1931</v>
      </c>
      <c r="H63">
        <v>60</v>
      </c>
      <c r="I63">
        <v>71</v>
      </c>
      <c r="J63">
        <v>191</v>
      </c>
      <c r="K63">
        <v>320</v>
      </c>
      <c r="L63">
        <v>477</v>
      </c>
      <c r="M63">
        <v>34</v>
      </c>
      <c r="N63">
        <v>134</v>
      </c>
      <c r="O63">
        <v>93</v>
      </c>
      <c r="P63">
        <v>348</v>
      </c>
      <c r="Q63">
        <v>46</v>
      </c>
      <c r="R63">
        <v>41</v>
      </c>
      <c r="S63">
        <v>116</v>
      </c>
    </row>
    <row r="64" spans="1:19" x14ac:dyDescent="0.3">
      <c r="A64" t="s">
        <v>3315</v>
      </c>
      <c r="B64">
        <v>11098</v>
      </c>
      <c r="C64">
        <v>1074</v>
      </c>
      <c r="D64">
        <v>5974</v>
      </c>
      <c r="E64">
        <v>3432</v>
      </c>
      <c r="F64">
        <v>618</v>
      </c>
      <c r="G64">
        <v>11098</v>
      </c>
      <c r="H64">
        <v>624</v>
      </c>
      <c r="I64">
        <v>450</v>
      </c>
      <c r="J64">
        <v>2274</v>
      </c>
      <c r="K64">
        <v>1355</v>
      </c>
      <c r="L64">
        <v>1371</v>
      </c>
      <c r="M64">
        <v>596</v>
      </c>
      <c r="N64">
        <v>378</v>
      </c>
      <c r="O64">
        <v>750</v>
      </c>
      <c r="P64">
        <v>2559</v>
      </c>
      <c r="Q64">
        <v>123</v>
      </c>
      <c r="R64">
        <v>223</v>
      </c>
      <c r="S64">
        <v>395</v>
      </c>
    </row>
    <row r="65" spans="1:19" x14ac:dyDescent="0.3">
      <c r="A65" t="s">
        <v>54</v>
      </c>
    </row>
    <row r="66" spans="1:19" x14ac:dyDescent="0.3">
      <c r="A66" t="s">
        <v>3306</v>
      </c>
    </row>
    <row r="67" spans="1:19" x14ac:dyDescent="0.3">
      <c r="A67" t="s">
        <v>2</v>
      </c>
      <c r="B67">
        <v>29446</v>
      </c>
      <c r="C67">
        <v>3500</v>
      </c>
      <c r="D67">
        <v>14381</v>
      </c>
      <c r="E67">
        <v>9546</v>
      </c>
      <c r="F67">
        <v>2019</v>
      </c>
      <c r="G67">
        <v>29446</v>
      </c>
      <c r="H67">
        <v>2164</v>
      </c>
      <c r="I67">
        <v>1336</v>
      </c>
      <c r="J67">
        <v>4733</v>
      </c>
      <c r="K67">
        <v>3174</v>
      </c>
      <c r="L67">
        <v>3232</v>
      </c>
      <c r="M67">
        <v>1845</v>
      </c>
      <c r="N67">
        <v>1397</v>
      </c>
      <c r="O67">
        <v>2068</v>
      </c>
      <c r="P67">
        <v>6899</v>
      </c>
      <c r="Q67">
        <v>579</v>
      </c>
      <c r="R67">
        <v>691</v>
      </c>
      <c r="S67">
        <v>1328</v>
      </c>
    </row>
    <row r="68" spans="1:19" x14ac:dyDescent="0.3">
      <c r="A68" t="s">
        <v>3307</v>
      </c>
      <c r="B68">
        <v>8874</v>
      </c>
      <c r="C68">
        <v>1684</v>
      </c>
      <c r="D68">
        <v>3583</v>
      </c>
      <c r="E68">
        <v>2985</v>
      </c>
      <c r="F68">
        <v>622</v>
      </c>
      <c r="G68">
        <v>8874</v>
      </c>
      <c r="H68">
        <v>949</v>
      </c>
      <c r="I68">
        <v>735</v>
      </c>
      <c r="J68">
        <v>1325</v>
      </c>
      <c r="K68">
        <v>688</v>
      </c>
      <c r="L68">
        <v>644</v>
      </c>
      <c r="M68">
        <v>456</v>
      </c>
      <c r="N68">
        <v>470</v>
      </c>
      <c r="O68">
        <v>774</v>
      </c>
      <c r="P68">
        <v>2048</v>
      </c>
      <c r="Q68">
        <v>163</v>
      </c>
      <c r="R68">
        <v>221</v>
      </c>
      <c r="S68">
        <v>401</v>
      </c>
    </row>
    <row r="69" spans="1:19" x14ac:dyDescent="0.3">
      <c r="A69" t="s">
        <v>3308</v>
      </c>
      <c r="B69">
        <v>6491</v>
      </c>
      <c r="C69">
        <v>1445</v>
      </c>
      <c r="D69">
        <v>2354</v>
      </c>
      <c r="E69">
        <v>2270</v>
      </c>
      <c r="F69">
        <v>422</v>
      </c>
      <c r="G69">
        <v>6491</v>
      </c>
      <c r="H69">
        <v>729</v>
      </c>
      <c r="I69">
        <v>716</v>
      </c>
      <c r="J69">
        <v>1064</v>
      </c>
      <c r="K69">
        <v>461</v>
      </c>
      <c r="L69">
        <v>253</v>
      </c>
      <c r="M69">
        <v>259</v>
      </c>
      <c r="N69">
        <v>317</v>
      </c>
      <c r="O69">
        <v>623</v>
      </c>
      <c r="P69">
        <v>1561</v>
      </c>
      <c r="Q69">
        <v>86</v>
      </c>
      <c r="R69">
        <v>182</v>
      </c>
      <c r="S69">
        <v>240</v>
      </c>
    </row>
    <row r="70" spans="1:19" x14ac:dyDescent="0.3">
      <c r="A70" t="s">
        <v>3309</v>
      </c>
      <c r="B70">
        <v>4365</v>
      </c>
      <c r="C70">
        <v>634</v>
      </c>
      <c r="D70">
        <v>1545</v>
      </c>
      <c r="E70">
        <v>1800</v>
      </c>
      <c r="F70">
        <v>386</v>
      </c>
      <c r="G70">
        <v>4365</v>
      </c>
      <c r="H70">
        <v>589</v>
      </c>
      <c r="I70">
        <v>45</v>
      </c>
      <c r="J70">
        <v>979</v>
      </c>
      <c r="K70">
        <v>237</v>
      </c>
      <c r="L70">
        <v>171</v>
      </c>
      <c r="M70">
        <v>112</v>
      </c>
      <c r="N70">
        <v>46</v>
      </c>
      <c r="O70">
        <v>580</v>
      </c>
      <c r="P70">
        <v>1176</v>
      </c>
      <c r="Q70">
        <v>44</v>
      </c>
      <c r="R70">
        <v>182</v>
      </c>
      <c r="S70">
        <v>204</v>
      </c>
    </row>
    <row r="71" spans="1:19" x14ac:dyDescent="0.3">
      <c r="A71" t="s">
        <v>3310</v>
      </c>
      <c r="B71">
        <v>2126</v>
      </c>
      <c r="C71">
        <v>811</v>
      </c>
      <c r="D71">
        <v>809</v>
      </c>
      <c r="E71">
        <v>470</v>
      </c>
      <c r="F71">
        <v>36</v>
      </c>
      <c r="G71">
        <v>2126</v>
      </c>
      <c r="H71">
        <v>140</v>
      </c>
      <c r="I71">
        <v>671</v>
      </c>
      <c r="J71">
        <v>85</v>
      </c>
      <c r="K71">
        <v>224</v>
      </c>
      <c r="L71">
        <v>82</v>
      </c>
      <c r="M71">
        <v>147</v>
      </c>
      <c r="N71">
        <v>271</v>
      </c>
      <c r="O71">
        <v>43</v>
      </c>
      <c r="P71">
        <v>385</v>
      </c>
      <c r="Q71">
        <v>42</v>
      </c>
      <c r="R71">
        <v>0</v>
      </c>
      <c r="S71">
        <v>36</v>
      </c>
    </row>
    <row r="72" spans="1:19" x14ac:dyDescent="0.3">
      <c r="A72" t="s">
        <v>3311</v>
      </c>
      <c r="B72">
        <v>1887</v>
      </c>
      <c r="C72">
        <v>803</v>
      </c>
      <c r="D72">
        <v>744</v>
      </c>
      <c r="E72">
        <v>318</v>
      </c>
      <c r="F72">
        <v>22</v>
      </c>
      <c r="G72">
        <v>1887</v>
      </c>
      <c r="H72">
        <v>132</v>
      </c>
      <c r="I72">
        <v>671</v>
      </c>
      <c r="J72">
        <v>61</v>
      </c>
      <c r="K72">
        <v>205</v>
      </c>
      <c r="L72">
        <v>70</v>
      </c>
      <c r="M72">
        <v>145</v>
      </c>
      <c r="N72">
        <v>263</v>
      </c>
      <c r="O72">
        <v>14</v>
      </c>
      <c r="P72">
        <v>264</v>
      </c>
      <c r="Q72">
        <v>40</v>
      </c>
      <c r="R72">
        <v>0</v>
      </c>
      <c r="S72">
        <v>22</v>
      </c>
    </row>
    <row r="73" spans="1:19" x14ac:dyDescent="0.3">
      <c r="A73" t="s">
        <v>3312</v>
      </c>
      <c r="B73">
        <v>239</v>
      </c>
      <c r="C73">
        <v>8</v>
      </c>
      <c r="D73">
        <v>65</v>
      </c>
      <c r="E73">
        <v>152</v>
      </c>
      <c r="F73">
        <v>14</v>
      </c>
      <c r="G73">
        <v>239</v>
      </c>
      <c r="H73">
        <v>8</v>
      </c>
      <c r="I73">
        <v>0</v>
      </c>
      <c r="J73">
        <v>24</v>
      </c>
      <c r="K73">
        <v>19</v>
      </c>
      <c r="L73">
        <v>12</v>
      </c>
      <c r="M73">
        <v>2</v>
      </c>
      <c r="N73">
        <v>8</v>
      </c>
      <c r="O73">
        <v>29</v>
      </c>
      <c r="P73">
        <v>121</v>
      </c>
      <c r="Q73">
        <v>2</v>
      </c>
      <c r="R73">
        <v>0</v>
      </c>
      <c r="S73">
        <v>14</v>
      </c>
    </row>
    <row r="74" spans="1:19" x14ac:dyDescent="0.3">
      <c r="A74" t="s">
        <v>3313</v>
      </c>
      <c r="B74">
        <v>2383</v>
      </c>
      <c r="C74">
        <v>239</v>
      </c>
      <c r="D74">
        <v>1229</v>
      </c>
      <c r="E74">
        <v>715</v>
      </c>
      <c r="F74">
        <v>200</v>
      </c>
      <c r="G74">
        <v>2383</v>
      </c>
      <c r="H74">
        <v>220</v>
      </c>
      <c r="I74">
        <v>19</v>
      </c>
      <c r="J74">
        <v>261</v>
      </c>
      <c r="K74">
        <v>227</v>
      </c>
      <c r="L74">
        <v>391</v>
      </c>
      <c r="M74">
        <v>197</v>
      </c>
      <c r="N74">
        <v>153</v>
      </c>
      <c r="O74">
        <v>151</v>
      </c>
      <c r="P74">
        <v>487</v>
      </c>
      <c r="Q74">
        <v>77</v>
      </c>
      <c r="R74">
        <v>39</v>
      </c>
      <c r="S74">
        <v>161</v>
      </c>
    </row>
    <row r="75" spans="1:19" x14ac:dyDescent="0.3">
      <c r="A75" t="s">
        <v>3116</v>
      </c>
      <c r="B75">
        <v>20572</v>
      </c>
      <c r="C75">
        <v>1816</v>
      </c>
      <c r="D75">
        <v>10798</v>
      </c>
      <c r="E75">
        <v>6561</v>
      </c>
      <c r="F75">
        <v>1397</v>
      </c>
      <c r="G75">
        <v>20572</v>
      </c>
      <c r="H75">
        <v>1215</v>
      </c>
      <c r="I75">
        <v>601</v>
      </c>
      <c r="J75">
        <v>3408</v>
      </c>
      <c r="K75">
        <v>2486</v>
      </c>
      <c r="L75">
        <v>2588</v>
      </c>
      <c r="M75">
        <v>1389</v>
      </c>
      <c r="N75">
        <v>927</v>
      </c>
      <c r="O75">
        <v>1294</v>
      </c>
      <c r="P75">
        <v>4851</v>
      </c>
      <c r="Q75">
        <v>416</v>
      </c>
      <c r="R75">
        <v>470</v>
      </c>
      <c r="S75">
        <v>927</v>
      </c>
    </row>
    <row r="76" spans="1:19" x14ac:dyDescent="0.3">
      <c r="A76" t="s">
        <v>3314</v>
      </c>
      <c r="B76">
        <v>4194</v>
      </c>
      <c r="C76">
        <v>260</v>
      </c>
      <c r="D76">
        <v>2179</v>
      </c>
      <c r="E76">
        <v>1158</v>
      </c>
      <c r="F76">
        <v>597</v>
      </c>
      <c r="G76">
        <v>4194</v>
      </c>
      <c r="H76">
        <v>108</v>
      </c>
      <c r="I76">
        <v>152</v>
      </c>
      <c r="J76">
        <v>354</v>
      </c>
      <c r="K76">
        <v>531</v>
      </c>
      <c r="L76">
        <v>707</v>
      </c>
      <c r="M76">
        <v>197</v>
      </c>
      <c r="N76">
        <v>390</v>
      </c>
      <c r="O76">
        <v>232</v>
      </c>
      <c r="P76">
        <v>766</v>
      </c>
      <c r="Q76">
        <v>160</v>
      </c>
      <c r="R76">
        <v>162</v>
      </c>
      <c r="S76">
        <v>435</v>
      </c>
    </row>
    <row r="77" spans="1:19" x14ac:dyDescent="0.3">
      <c r="A77" t="s">
        <v>3315</v>
      </c>
      <c r="B77">
        <v>16378</v>
      </c>
      <c r="C77">
        <v>1556</v>
      </c>
      <c r="D77">
        <v>8619</v>
      </c>
      <c r="E77">
        <v>5403</v>
      </c>
      <c r="F77">
        <v>800</v>
      </c>
      <c r="G77">
        <v>16378</v>
      </c>
      <c r="H77">
        <v>1107</v>
      </c>
      <c r="I77">
        <v>449</v>
      </c>
      <c r="J77">
        <v>3054</v>
      </c>
      <c r="K77">
        <v>1955</v>
      </c>
      <c r="L77">
        <v>1881</v>
      </c>
      <c r="M77">
        <v>1192</v>
      </c>
      <c r="N77">
        <v>537</v>
      </c>
      <c r="O77">
        <v>1062</v>
      </c>
      <c r="P77">
        <v>4085</v>
      </c>
      <c r="Q77">
        <v>256</v>
      </c>
      <c r="R77">
        <v>308</v>
      </c>
      <c r="S77">
        <v>492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7C7E3-3D35-4A14-B750-1984EE418EAD}">
  <dimension ref="A1:S131"/>
  <sheetViews>
    <sheetView workbookViewId="0">
      <selection sqref="A1:S101"/>
    </sheetView>
  </sheetViews>
  <sheetFormatPr defaultRowHeight="14.4" x14ac:dyDescent="0.3"/>
  <sheetData>
    <row r="1" spans="1:19" x14ac:dyDescent="0.3">
      <c r="A1" t="s">
        <v>3316</v>
      </c>
    </row>
    <row r="2" spans="1:19" x14ac:dyDescent="0.3">
      <c r="B2" t="s">
        <v>3216</v>
      </c>
      <c r="G2" t="s">
        <v>3217</v>
      </c>
    </row>
    <row r="3" spans="1:19" x14ac:dyDescent="0.3">
      <c r="B3" t="s">
        <v>2</v>
      </c>
      <c r="C3" t="s">
        <v>3103</v>
      </c>
      <c r="D3" t="s">
        <v>3104</v>
      </c>
      <c r="E3" t="s">
        <v>3105</v>
      </c>
      <c r="F3" t="s">
        <v>3106</v>
      </c>
      <c r="G3" t="s">
        <v>2</v>
      </c>
      <c r="H3" t="s">
        <v>3218</v>
      </c>
      <c r="I3" t="s">
        <v>3219</v>
      </c>
      <c r="J3" t="s">
        <v>3220</v>
      </c>
      <c r="K3" t="s">
        <v>3221</v>
      </c>
      <c r="L3" t="s">
        <v>3222</v>
      </c>
      <c r="M3" t="s">
        <v>3223</v>
      </c>
      <c r="N3" t="s">
        <v>3224</v>
      </c>
      <c r="O3" t="s">
        <v>3225</v>
      </c>
      <c r="P3" t="s">
        <v>3226</v>
      </c>
      <c r="Q3" t="s">
        <v>3227</v>
      </c>
      <c r="R3" t="s">
        <v>3228</v>
      </c>
      <c r="S3" t="s">
        <v>3229</v>
      </c>
    </row>
    <row r="4" spans="1:19" x14ac:dyDescent="0.3">
      <c r="A4" t="s">
        <v>668</v>
      </c>
    </row>
    <row r="5" spans="1:19" x14ac:dyDescent="0.3">
      <c r="A5" t="s">
        <v>41</v>
      </c>
    </row>
    <row r="6" spans="1:19" x14ac:dyDescent="0.3">
      <c r="A6" t="s">
        <v>3317</v>
      </c>
    </row>
    <row r="7" spans="1:19" x14ac:dyDescent="0.3">
      <c r="A7" t="s">
        <v>2</v>
      </c>
      <c r="B7">
        <v>14825</v>
      </c>
      <c r="C7">
        <v>2174</v>
      </c>
      <c r="D7">
        <v>5457</v>
      </c>
      <c r="E7">
        <v>5538</v>
      </c>
      <c r="F7">
        <v>1656</v>
      </c>
      <c r="G7">
        <v>14825</v>
      </c>
      <c r="H7">
        <v>1848</v>
      </c>
      <c r="I7">
        <v>326</v>
      </c>
      <c r="J7">
        <v>2863</v>
      </c>
      <c r="K7">
        <v>887</v>
      </c>
      <c r="L7">
        <v>635</v>
      </c>
      <c r="M7">
        <v>643</v>
      </c>
      <c r="N7">
        <v>429</v>
      </c>
      <c r="O7">
        <v>1663</v>
      </c>
      <c r="P7">
        <v>3651</v>
      </c>
      <c r="Q7">
        <v>224</v>
      </c>
      <c r="R7">
        <v>553</v>
      </c>
      <c r="S7">
        <v>1103</v>
      </c>
    </row>
    <row r="8" spans="1:19" x14ac:dyDescent="0.3">
      <c r="A8" t="s">
        <v>3318</v>
      </c>
      <c r="B8">
        <v>1647</v>
      </c>
      <c r="C8">
        <v>94</v>
      </c>
      <c r="D8">
        <v>1186</v>
      </c>
      <c r="E8">
        <v>307</v>
      </c>
      <c r="F8">
        <v>60</v>
      </c>
      <c r="G8">
        <v>1647</v>
      </c>
      <c r="H8">
        <v>76</v>
      </c>
      <c r="I8">
        <v>18</v>
      </c>
      <c r="J8">
        <v>274</v>
      </c>
      <c r="K8">
        <v>333</v>
      </c>
      <c r="L8">
        <v>166</v>
      </c>
      <c r="M8">
        <v>248</v>
      </c>
      <c r="N8">
        <v>165</v>
      </c>
      <c r="O8">
        <v>57</v>
      </c>
      <c r="P8">
        <v>197</v>
      </c>
      <c r="Q8">
        <v>53</v>
      </c>
      <c r="R8">
        <v>2</v>
      </c>
      <c r="S8">
        <v>58</v>
      </c>
    </row>
    <row r="9" spans="1:19" x14ac:dyDescent="0.3">
      <c r="A9" t="s">
        <v>3319</v>
      </c>
      <c r="B9">
        <v>770</v>
      </c>
      <c r="C9">
        <v>70</v>
      </c>
      <c r="D9">
        <v>478</v>
      </c>
      <c r="E9">
        <v>185</v>
      </c>
      <c r="F9">
        <v>37</v>
      </c>
      <c r="G9">
        <v>770</v>
      </c>
      <c r="H9">
        <v>53</v>
      </c>
      <c r="I9">
        <v>17</v>
      </c>
      <c r="J9">
        <v>126</v>
      </c>
      <c r="K9">
        <v>63</v>
      </c>
      <c r="L9">
        <v>51</v>
      </c>
      <c r="M9">
        <v>161</v>
      </c>
      <c r="N9">
        <v>77</v>
      </c>
      <c r="O9">
        <v>26</v>
      </c>
      <c r="P9">
        <v>101</v>
      </c>
      <c r="Q9">
        <v>58</v>
      </c>
      <c r="R9">
        <v>3</v>
      </c>
      <c r="S9">
        <v>34</v>
      </c>
    </row>
    <row r="10" spans="1:19" x14ac:dyDescent="0.3">
      <c r="A10" t="s">
        <v>3320</v>
      </c>
      <c r="B10">
        <v>1623</v>
      </c>
      <c r="C10">
        <v>214</v>
      </c>
      <c r="D10">
        <v>702</v>
      </c>
      <c r="E10">
        <v>438</v>
      </c>
      <c r="F10">
        <v>269</v>
      </c>
      <c r="G10">
        <v>1623</v>
      </c>
      <c r="H10">
        <v>169</v>
      </c>
      <c r="I10">
        <v>45</v>
      </c>
      <c r="J10">
        <v>480</v>
      </c>
      <c r="K10">
        <v>89</v>
      </c>
      <c r="L10">
        <v>75</v>
      </c>
      <c r="M10">
        <v>42</v>
      </c>
      <c r="N10">
        <v>16</v>
      </c>
      <c r="O10">
        <v>93</v>
      </c>
      <c r="P10">
        <v>302</v>
      </c>
      <c r="Q10">
        <v>43</v>
      </c>
      <c r="R10">
        <v>40</v>
      </c>
      <c r="S10">
        <v>229</v>
      </c>
    </row>
    <row r="11" spans="1:19" x14ac:dyDescent="0.3">
      <c r="A11" t="s">
        <v>3321</v>
      </c>
      <c r="B11">
        <v>1987</v>
      </c>
      <c r="C11">
        <v>427</v>
      </c>
      <c r="D11">
        <v>732</v>
      </c>
      <c r="E11">
        <v>550</v>
      </c>
      <c r="F11">
        <v>278</v>
      </c>
      <c r="G11">
        <v>1987</v>
      </c>
      <c r="H11">
        <v>369</v>
      </c>
      <c r="I11">
        <v>58</v>
      </c>
      <c r="J11">
        <v>480</v>
      </c>
      <c r="K11">
        <v>99</v>
      </c>
      <c r="L11">
        <v>84</v>
      </c>
      <c r="M11">
        <v>43</v>
      </c>
      <c r="N11">
        <v>26</v>
      </c>
      <c r="O11">
        <v>132</v>
      </c>
      <c r="P11">
        <v>401</v>
      </c>
      <c r="Q11">
        <v>17</v>
      </c>
      <c r="R11">
        <v>80</v>
      </c>
      <c r="S11">
        <v>198</v>
      </c>
    </row>
    <row r="12" spans="1:19" x14ac:dyDescent="0.3">
      <c r="A12" t="s">
        <v>3322</v>
      </c>
      <c r="B12">
        <v>1762</v>
      </c>
      <c r="C12">
        <v>334</v>
      </c>
      <c r="D12">
        <v>509</v>
      </c>
      <c r="E12">
        <v>663</v>
      </c>
      <c r="F12">
        <v>256</v>
      </c>
      <c r="G12">
        <v>1762</v>
      </c>
      <c r="H12">
        <v>287</v>
      </c>
      <c r="I12">
        <v>47</v>
      </c>
      <c r="J12">
        <v>338</v>
      </c>
      <c r="K12">
        <v>62</v>
      </c>
      <c r="L12">
        <v>57</v>
      </c>
      <c r="M12">
        <v>26</v>
      </c>
      <c r="N12">
        <v>26</v>
      </c>
      <c r="O12">
        <v>177</v>
      </c>
      <c r="P12">
        <v>474</v>
      </c>
      <c r="Q12">
        <v>12</v>
      </c>
      <c r="R12">
        <v>108</v>
      </c>
      <c r="S12">
        <v>148</v>
      </c>
    </row>
    <row r="13" spans="1:19" x14ac:dyDescent="0.3">
      <c r="A13" t="s">
        <v>3323</v>
      </c>
      <c r="B13">
        <v>1244</v>
      </c>
      <c r="C13">
        <v>216</v>
      </c>
      <c r="D13">
        <v>392</v>
      </c>
      <c r="E13">
        <v>461</v>
      </c>
      <c r="F13">
        <v>175</v>
      </c>
      <c r="G13">
        <v>1244</v>
      </c>
      <c r="H13">
        <v>195</v>
      </c>
      <c r="I13">
        <v>21</v>
      </c>
      <c r="J13">
        <v>216</v>
      </c>
      <c r="K13">
        <v>58</v>
      </c>
      <c r="L13">
        <v>59</v>
      </c>
      <c r="M13">
        <v>23</v>
      </c>
      <c r="N13">
        <v>36</v>
      </c>
      <c r="O13">
        <v>129</v>
      </c>
      <c r="P13">
        <v>330</v>
      </c>
      <c r="Q13">
        <v>2</v>
      </c>
      <c r="R13">
        <v>59</v>
      </c>
      <c r="S13">
        <v>116</v>
      </c>
    </row>
    <row r="14" spans="1:19" x14ac:dyDescent="0.3">
      <c r="A14" t="s">
        <v>3324</v>
      </c>
      <c r="B14">
        <v>1022</v>
      </c>
      <c r="C14">
        <v>195</v>
      </c>
      <c r="D14">
        <v>329</v>
      </c>
      <c r="E14">
        <v>371</v>
      </c>
      <c r="F14">
        <v>127</v>
      </c>
      <c r="G14">
        <v>1022</v>
      </c>
      <c r="H14">
        <v>151</v>
      </c>
      <c r="I14">
        <v>44</v>
      </c>
      <c r="J14">
        <v>180</v>
      </c>
      <c r="K14">
        <v>45</v>
      </c>
      <c r="L14">
        <v>55</v>
      </c>
      <c r="M14">
        <v>25</v>
      </c>
      <c r="N14">
        <v>24</v>
      </c>
      <c r="O14">
        <v>119</v>
      </c>
      <c r="P14">
        <v>250</v>
      </c>
      <c r="Q14">
        <v>2</v>
      </c>
      <c r="R14">
        <v>51</v>
      </c>
      <c r="S14">
        <v>76</v>
      </c>
    </row>
    <row r="15" spans="1:19" x14ac:dyDescent="0.3">
      <c r="A15" t="s">
        <v>3325</v>
      </c>
      <c r="B15">
        <v>941</v>
      </c>
      <c r="C15">
        <v>189</v>
      </c>
      <c r="D15">
        <v>278</v>
      </c>
      <c r="E15">
        <v>366</v>
      </c>
      <c r="F15">
        <v>108</v>
      </c>
      <c r="G15">
        <v>941</v>
      </c>
      <c r="H15">
        <v>137</v>
      </c>
      <c r="I15">
        <v>52</v>
      </c>
      <c r="J15">
        <v>170</v>
      </c>
      <c r="K15">
        <v>48</v>
      </c>
      <c r="L15">
        <v>23</v>
      </c>
      <c r="M15">
        <v>18</v>
      </c>
      <c r="N15">
        <v>19</v>
      </c>
      <c r="O15">
        <v>124</v>
      </c>
      <c r="P15">
        <v>239</v>
      </c>
      <c r="Q15">
        <v>3</v>
      </c>
      <c r="R15">
        <v>49</v>
      </c>
      <c r="S15">
        <v>59</v>
      </c>
    </row>
    <row r="16" spans="1:19" x14ac:dyDescent="0.3">
      <c r="A16" t="s">
        <v>3326</v>
      </c>
      <c r="B16">
        <v>722</v>
      </c>
      <c r="C16">
        <v>72</v>
      </c>
      <c r="D16">
        <v>193</v>
      </c>
      <c r="E16">
        <v>371</v>
      </c>
      <c r="F16">
        <v>86</v>
      </c>
      <c r="G16">
        <v>722</v>
      </c>
      <c r="H16">
        <v>63</v>
      </c>
      <c r="I16">
        <v>9</v>
      </c>
      <c r="J16">
        <v>123</v>
      </c>
      <c r="K16">
        <v>32</v>
      </c>
      <c r="L16">
        <v>23</v>
      </c>
      <c r="M16">
        <v>12</v>
      </c>
      <c r="N16">
        <v>3</v>
      </c>
      <c r="O16">
        <v>149</v>
      </c>
      <c r="P16">
        <v>221</v>
      </c>
      <c r="Q16">
        <v>1</v>
      </c>
      <c r="R16">
        <v>41</v>
      </c>
      <c r="S16">
        <v>45</v>
      </c>
    </row>
    <row r="17" spans="1:19" x14ac:dyDescent="0.3">
      <c r="A17" t="s">
        <v>3327</v>
      </c>
      <c r="B17">
        <v>462</v>
      </c>
      <c r="C17">
        <v>44</v>
      </c>
      <c r="D17">
        <v>123</v>
      </c>
      <c r="E17">
        <v>241</v>
      </c>
      <c r="F17">
        <v>54</v>
      </c>
      <c r="G17">
        <v>462</v>
      </c>
      <c r="H17">
        <v>40</v>
      </c>
      <c r="I17">
        <v>4</v>
      </c>
      <c r="J17">
        <v>74</v>
      </c>
      <c r="K17">
        <v>13</v>
      </c>
      <c r="L17">
        <v>14</v>
      </c>
      <c r="M17">
        <v>14</v>
      </c>
      <c r="N17">
        <v>8</v>
      </c>
      <c r="O17">
        <v>82</v>
      </c>
      <c r="P17">
        <v>157</v>
      </c>
      <c r="Q17">
        <v>2</v>
      </c>
      <c r="R17">
        <v>17</v>
      </c>
      <c r="S17">
        <v>37</v>
      </c>
    </row>
    <row r="18" spans="1:19" x14ac:dyDescent="0.3">
      <c r="A18" t="s">
        <v>3328</v>
      </c>
      <c r="B18">
        <v>416</v>
      </c>
      <c r="C18">
        <v>64</v>
      </c>
      <c r="D18">
        <v>108</v>
      </c>
      <c r="E18">
        <v>195</v>
      </c>
      <c r="F18">
        <v>49</v>
      </c>
      <c r="G18">
        <v>416</v>
      </c>
      <c r="H18">
        <v>61</v>
      </c>
      <c r="I18">
        <v>3</v>
      </c>
      <c r="J18">
        <v>66</v>
      </c>
      <c r="K18">
        <v>11</v>
      </c>
      <c r="L18">
        <v>9</v>
      </c>
      <c r="M18">
        <v>12</v>
      </c>
      <c r="N18">
        <v>10</v>
      </c>
      <c r="O18">
        <v>73</v>
      </c>
      <c r="P18">
        <v>119</v>
      </c>
      <c r="Q18">
        <v>3</v>
      </c>
      <c r="R18">
        <v>18</v>
      </c>
      <c r="S18">
        <v>31</v>
      </c>
    </row>
    <row r="19" spans="1:19" x14ac:dyDescent="0.3">
      <c r="A19" t="s">
        <v>3329</v>
      </c>
      <c r="B19">
        <v>764</v>
      </c>
      <c r="C19">
        <v>110</v>
      </c>
      <c r="D19">
        <v>161</v>
      </c>
      <c r="E19">
        <v>435</v>
      </c>
      <c r="F19">
        <v>58</v>
      </c>
      <c r="G19">
        <v>764</v>
      </c>
      <c r="H19">
        <v>106</v>
      </c>
      <c r="I19">
        <v>4</v>
      </c>
      <c r="J19">
        <v>117</v>
      </c>
      <c r="K19">
        <v>17</v>
      </c>
      <c r="L19">
        <v>6</v>
      </c>
      <c r="M19">
        <v>12</v>
      </c>
      <c r="N19">
        <v>9</v>
      </c>
      <c r="O19">
        <v>151</v>
      </c>
      <c r="P19">
        <v>268</v>
      </c>
      <c r="Q19">
        <v>16</v>
      </c>
      <c r="R19">
        <v>30</v>
      </c>
      <c r="S19">
        <v>28</v>
      </c>
    </row>
    <row r="20" spans="1:19" x14ac:dyDescent="0.3">
      <c r="A20" t="s">
        <v>3330</v>
      </c>
      <c r="B20">
        <v>394</v>
      </c>
      <c r="C20">
        <v>32</v>
      </c>
      <c r="D20">
        <v>59</v>
      </c>
      <c r="E20">
        <v>270</v>
      </c>
      <c r="F20">
        <v>33</v>
      </c>
      <c r="G20">
        <v>394</v>
      </c>
      <c r="H20">
        <v>32</v>
      </c>
      <c r="I20">
        <v>0</v>
      </c>
      <c r="J20">
        <v>45</v>
      </c>
      <c r="K20">
        <v>7</v>
      </c>
      <c r="L20">
        <v>2</v>
      </c>
      <c r="M20">
        <v>3</v>
      </c>
      <c r="N20">
        <v>2</v>
      </c>
      <c r="O20">
        <v>92</v>
      </c>
      <c r="P20">
        <v>167</v>
      </c>
      <c r="Q20">
        <v>11</v>
      </c>
      <c r="R20">
        <v>19</v>
      </c>
      <c r="S20">
        <v>14</v>
      </c>
    </row>
    <row r="21" spans="1:19" x14ac:dyDescent="0.3">
      <c r="A21" t="s">
        <v>3331</v>
      </c>
      <c r="B21">
        <v>521</v>
      </c>
      <c r="C21">
        <v>63</v>
      </c>
      <c r="D21">
        <v>98</v>
      </c>
      <c r="E21">
        <v>325</v>
      </c>
      <c r="F21">
        <v>35</v>
      </c>
      <c r="G21">
        <v>521</v>
      </c>
      <c r="H21">
        <v>61</v>
      </c>
      <c r="I21">
        <v>2</v>
      </c>
      <c r="J21">
        <v>85</v>
      </c>
      <c r="K21">
        <v>1</v>
      </c>
      <c r="L21">
        <v>6</v>
      </c>
      <c r="M21">
        <v>0</v>
      </c>
      <c r="N21">
        <v>6</v>
      </c>
      <c r="O21">
        <v>121</v>
      </c>
      <c r="P21">
        <v>203</v>
      </c>
      <c r="Q21">
        <v>1</v>
      </c>
      <c r="R21">
        <v>21</v>
      </c>
      <c r="S21">
        <v>14</v>
      </c>
    </row>
    <row r="22" spans="1:19" x14ac:dyDescent="0.3">
      <c r="A22" t="s">
        <v>3332</v>
      </c>
      <c r="B22">
        <v>234</v>
      </c>
      <c r="C22">
        <v>28</v>
      </c>
      <c r="D22">
        <v>50</v>
      </c>
      <c r="E22">
        <v>147</v>
      </c>
      <c r="F22">
        <v>9</v>
      </c>
      <c r="G22">
        <v>234</v>
      </c>
      <c r="H22">
        <v>27</v>
      </c>
      <c r="I22">
        <v>1</v>
      </c>
      <c r="J22">
        <v>44</v>
      </c>
      <c r="K22">
        <v>4</v>
      </c>
      <c r="L22">
        <v>2</v>
      </c>
      <c r="M22">
        <v>0</v>
      </c>
      <c r="N22">
        <v>0</v>
      </c>
      <c r="O22">
        <v>58</v>
      </c>
      <c r="P22">
        <v>89</v>
      </c>
      <c r="Q22">
        <v>0</v>
      </c>
      <c r="R22">
        <v>2</v>
      </c>
      <c r="S22">
        <v>7</v>
      </c>
    </row>
    <row r="23" spans="1:19" x14ac:dyDescent="0.3">
      <c r="A23" t="s">
        <v>3333</v>
      </c>
      <c r="B23">
        <v>316</v>
      </c>
      <c r="C23">
        <v>22</v>
      </c>
      <c r="D23">
        <v>59</v>
      </c>
      <c r="E23">
        <v>213</v>
      </c>
      <c r="F23">
        <v>22</v>
      </c>
      <c r="G23">
        <v>316</v>
      </c>
      <c r="H23">
        <v>21</v>
      </c>
      <c r="I23">
        <v>1</v>
      </c>
      <c r="J23">
        <v>45</v>
      </c>
      <c r="K23">
        <v>5</v>
      </c>
      <c r="L23">
        <v>3</v>
      </c>
      <c r="M23">
        <v>4</v>
      </c>
      <c r="N23">
        <v>2</v>
      </c>
      <c r="O23">
        <v>80</v>
      </c>
      <c r="P23">
        <v>133</v>
      </c>
      <c r="Q23">
        <v>0</v>
      </c>
      <c r="R23">
        <v>13</v>
      </c>
      <c r="S23">
        <v>9</v>
      </c>
    </row>
    <row r="24" spans="1:19" x14ac:dyDescent="0.3">
      <c r="A24" t="s">
        <v>1185</v>
      </c>
      <c r="B24">
        <v>5637.2</v>
      </c>
      <c r="C24">
        <v>5123.6000000000004</v>
      </c>
      <c r="D24">
        <v>3901.9</v>
      </c>
      <c r="E24">
        <v>7733.4</v>
      </c>
      <c r="F24">
        <v>5020.1000000000004</v>
      </c>
      <c r="G24">
        <v>5637.2</v>
      </c>
      <c r="H24">
        <v>5341.8</v>
      </c>
      <c r="I24">
        <v>3886.4</v>
      </c>
      <c r="J24">
        <v>4960.3999999999996</v>
      </c>
      <c r="K24">
        <v>2827</v>
      </c>
      <c r="L24">
        <v>3063.3</v>
      </c>
      <c r="M24">
        <v>2206.8000000000002</v>
      </c>
      <c r="N24">
        <v>2841.9</v>
      </c>
      <c r="O24">
        <v>8932.7999999999993</v>
      </c>
      <c r="P24">
        <v>7491.5</v>
      </c>
      <c r="Q24">
        <v>2770.6</v>
      </c>
      <c r="R24">
        <v>6473.3</v>
      </c>
      <c r="S24">
        <v>4291.5</v>
      </c>
    </row>
    <row r="25" spans="1:19" x14ac:dyDescent="0.3">
      <c r="A25" t="s">
        <v>1186</v>
      </c>
      <c r="B25">
        <v>3786.3</v>
      </c>
      <c r="C25">
        <v>3844.3</v>
      </c>
      <c r="D25">
        <v>2495.1999999999998</v>
      </c>
      <c r="E25">
        <v>5444.7</v>
      </c>
      <c r="F25">
        <v>3718.8</v>
      </c>
      <c r="G25">
        <v>3786.3</v>
      </c>
      <c r="H25">
        <v>3895.5</v>
      </c>
      <c r="I25">
        <v>3531.9</v>
      </c>
      <c r="J25">
        <v>3211.5</v>
      </c>
      <c r="K25">
        <v>1533.7</v>
      </c>
      <c r="L25">
        <v>2303.6</v>
      </c>
      <c r="M25">
        <v>728.3</v>
      </c>
      <c r="N25">
        <v>821.4</v>
      </c>
      <c r="O25">
        <v>6794.4</v>
      </c>
      <c r="P25">
        <v>5082</v>
      </c>
      <c r="Q25">
        <v>1023.3</v>
      </c>
      <c r="R25">
        <v>4737.3</v>
      </c>
      <c r="S25">
        <v>3219.6</v>
      </c>
    </row>
    <row r="26" spans="1:19" x14ac:dyDescent="0.3">
      <c r="A26" t="s">
        <v>53</v>
      </c>
    </row>
    <row r="27" spans="1:19" x14ac:dyDescent="0.3">
      <c r="A27" t="s">
        <v>3317</v>
      </c>
    </row>
    <row r="28" spans="1:19" x14ac:dyDescent="0.3">
      <c r="A28" t="s">
        <v>2</v>
      </c>
      <c r="B28">
        <v>10272</v>
      </c>
      <c r="C28">
        <v>1505</v>
      </c>
      <c r="D28">
        <v>3817</v>
      </c>
      <c r="E28">
        <v>3706</v>
      </c>
      <c r="F28">
        <v>1244</v>
      </c>
      <c r="G28">
        <v>10272</v>
      </c>
      <c r="H28">
        <v>1221</v>
      </c>
      <c r="I28">
        <v>284</v>
      </c>
      <c r="J28">
        <v>1885</v>
      </c>
      <c r="K28">
        <v>638</v>
      </c>
      <c r="L28">
        <v>465</v>
      </c>
      <c r="M28">
        <v>509</v>
      </c>
      <c r="N28">
        <v>320</v>
      </c>
      <c r="O28">
        <v>1059</v>
      </c>
      <c r="P28">
        <v>2478</v>
      </c>
      <c r="Q28">
        <v>169</v>
      </c>
      <c r="R28">
        <v>379</v>
      </c>
      <c r="S28">
        <v>865</v>
      </c>
    </row>
    <row r="29" spans="1:19" x14ac:dyDescent="0.3">
      <c r="A29" t="s">
        <v>3318</v>
      </c>
      <c r="B29">
        <v>1088</v>
      </c>
      <c r="C29">
        <v>52</v>
      </c>
      <c r="D29">
        <v>803</v>
      </c>
      <c r="E29">
        <v>200</v>
      </c>
      <c r="F29">
        <v>33</v>
      </c>
      <c r="G29">
        <v>1088</v>
      </c>
      <c r="H29">
        <v>40</v>
      </c>
      <c r="I29">
        <v>12</v>
      </c>
      <c r="J29">
        <v>181</v>
      </c>
      <c r="K29">
        <v>229</v>
      </c>
      <c r="L29">
        <v>119</v>
      </c>
      <c r="M29">
        <v>175</v>
      </c>
      <c r="N29">
        <v>99</v>
      </c>
      <c r="O29">
        <v>34</v>
      </c>
      <c r="P29">
        <v>132</v>
      </c>
      <c r="Q29">
        <v>34</v>
      </c>
      <c r="R29">
        <v>1</v>
      </c>
      <c r="S29">
        <v>32</v>
      </c>
    </row>
    <row r="30" spans="1:19" x14ac:dyDescent="0.3">
      <c r="A30" t="s">
        <v>3319</v>
      </c>
      <c r="B30">
        <v>578</v>
      </c>
      <c r="C30">
        <v>50</v>
      </c>
      <c r="D30">
        <v>379</v>
      </c>
      <c r="E30">
        <v>127</v>
      </c>
      <c r="F30">
        <v>22</v>
      </c>
      <c r="G30">
        <v>578</v>
      </c>
      <c r="H30">
        <v>34</v>
      </c>
      <c r="I30">
        <v>16</v>
      </c>
      <c r="J30">
        <v>77</v>
      </c>
      <c r="K30">
        <v>48</v>
      </c>
      <c r="L30">
        <v>39</v>
      </c>
      <c r="M30">
        <v>147</v>
      </c>
      <c r="N30">
        <v>68</v>
      </c>
      <c r="O30">
        <v>16</v>
      </c>
      <c r="P30">
        <v>68</v>
      </c>
      <c r="Q30">
        <v>43</v>
      </c>
      <c r="R30">
        <v>1</v>
      </c>
      <c r="S30">
        <v>21</v>
      </c>
    </row>
    <row r="31" spans="1:19" x14ac:dyDescent="0.3">
      <c r="A31" t="s">
        <v>3320</v>
      </c>
      <c r="B31">
        <v>1080</v>
      </c>
      <c r="C31">
        <v>130</v>
      </c>
      <c r="D31">
        <v>454</v>
      </c>
      <c r="E31">
        <v>284</v>
      </c>
      <c r="F31">
        <v>212</v>
      </c>
      <c r="G31">
        <v>1080</v>
      </c>
      <c r="H31">
        <v>94</v>
      </c>
      <c r="I31">
        <v>36</v>
      </c>
      <c r="J31">
        <v>277</v>
      </c>
      <c r="K31">
        <v>72</v>
      </c>
      <c r="L31">
        <v>59</v>
      </c>
      <c r="M31">
        <v>30</v>
      </c>
      <c r="N31">
        <v>16</v>
      </c>
      <c r="O31">
        <v>61</v>
      </c>
      <c r="P31">
        <v>186</v>
      </c>
      <c r="Q31">
        <v>37</v>
      </c>
      <c r="R31">
        <v>19</v>
      </c>
      <c r="S31">
        <v>193</v>
      </c>
    </row>
    <row r="32" spans="1:19" x14ac:dyDescent="0.3">
      <c r="A32" t="s">
        <v>3321</v>
      </c>
      <c r="B32">
        <v>1278</v>
      </c>
      <c r="C32">
        <v>261</v>
      </c>
      <c r="D32">
        <v>489</v>
      </c>
      <c r="E32">
        <v>321</v>
      </c>
      <c r="F32">
        <v>207</v>
      </c>
      <c r="G32">
        <v>1278</v>
      </c>
      <c r="H32">
        <v>215</v>
      </c>
      <c r="I32">
        <v>46</v>
      </c>
      <c r="J32">
        <v>311</v>
      </c>
      <c r="K32">
        <v>63</v>
      </c>
      <c r="L32">
        <v>59</v>
      </c>
      <c r="M32">
        <v>34</v>
      </c>
      <c r="N32">
        <v>22</v>
      </c>
      <c r="O32">
        <v>63</v>
      </c>
      <c r="P32">
        <v>245</v>
      </c>
      <c r="Q32">
        <v>13</v>
      </c>
      <c r="R32">
        <v>41</v>
      </c>
      <c r="S32">
        <v>166</v>
      </c>
    </row>
    <row r="33" spans="1:19" x14ac:dyDescent="0.3">
      <c r="A33" t="s">
        <v>3322</v>
      </c>
      <c r="B33">
        <v>1183</v>
      </c>
      <c r="C33">
        <v>219</v>
      </c>
      <c r="D33">
        <v>354</v>
      </c>
      <c r="E33">
        <v>433</v>
      </c>
      <c r="F33">
        <v>177</v>
      </c>
      <c r="G33">
        <v>1183</v>
      </c>
      <c r="H33">
        <v>176</v>
      </c>
      <c r="I33">
        <v>43</v>
      </c>
      <c r="J33">
        <v>215</v>
      </c>
      <c r="K33">
        <v>51</v>
      </c>
      <c r="L33">
        <v>44</v>
      </c>
      <c r="M33">
        <v>21</v>
      </c>
      <c r="N33">
        <v>23</v>
      </c>
      <c r="O33">
        <v>112</v>
      </c>
      <c r="P33">
        <v>312</v>
      </c>
      <c r="Q33">
        <v>9</v>
      </c>
      <c r="R33">
        <v>66</v>
      </c>
      <c r="S33">
        <v>111</v>
      </c>
    </row>
    <row r="34" spans="1:19" x14ac:dyDescent="0.3">
      <c r="A34" t="s">
        <v>3323</v>
      </c>
      <c r="B34">
        <v>844</v>
      </c>
      <c r="C34">
        <v>146</v>
      </c>
      <c r="D34">
        <v>269</v>
      </c>
      <c r="E34">
        <v>307</v>
      </c>
      <c r="F34">
        <v>122</v>
      </c>
      <c r="G34">
        <v>844</v>
      </c>
      <c r="H34">
        <v>128</v>
      </c>
      <c r="I34">
        <v>18</v>
      </c>
      <c r="J34">
        <v>143</v>
      </c>
      <c r="K34">
        <v>37</v>
      </c>
      <c r="L34">
        <v>43</v>
      </c>
      <c r="M34">
        <v>18</v>
      </c>
      <c r="N34">
        <v>28</v>
      </c>
      <c r="O34">
        <v>78</v>
      </c>
      <c r="P34">
        <v>227</v>
      </c>
      <c r="Q34">
        <v>2</v>
      </c>
      <c r="R34">
        <v>39</v>
      </c>
      <c r="S34">
        <v>83</v>
      </c>
    </row>
    <row r="35" spans="1:19" x14ac:dyDescent="0.3">
      <c r="A35" t="s">
        <v>3324</v>
      </c>
      <c r="B35">
        <v>718</v>
      </c>
      <c r="C35">
        <v>146</v>
      </c>
      <c r="D35">
        <v>227</v>
      </c>
      <c r="E35">
        <v>241</v>
      </c>
      <c r="F35">
        <v>104</v>
      </c>
      <c r="G35">
        <v>718</v>
      </c>
      <c r="H35">
        <v>107</v>
      </c>
      <c r="I35">
        <v>39</v>
      </c>
      <c r="J35">
        <v>117</v>
      </c>
      <c r="K35">
        <v>35</v>
      </c>
      <c r="L35">
        <v>37</v>
      </c>
      <c r="M35">
        <v>22</v>
      </c>
      <c r="N35">
        <v>16</v>
      </c>
      <c r="O35">
        <v>74</v>
      </c>
      <c r="P35">
        <v>165</v>
      </c>
      <c r="Q35">
        <v>2</v>
      </c>
      <c r="R35">
        <v>43</v>
      </c>
      <c r="S35">
        <v>61</v>
      </c>
    </row>
    <row r="36" spans="1:19" x14ac:dyDescent="0.3">
      <c r="A36" t="s">
        <v>3325</v>
      </c>
      <c r="B36">
        <v>685</v>
      </c>
      <c r="C36">
        <v>151</v>
      </c>
      <c r="D36">
        <v>202</v>
      </c>
      <c r="E36">
        <v>250</v>
      </c>
      <c r="F36">
        <v>82</v>
      </c>
      <c r="G36">
        <v>685</v>
      </c>
      <c r="H36">
        <v>101</v>
      </c>
      <c r="I36">
        <v>50</v>
      </c>
      <c r="J36">
        <v>119</v>
      </c>
      <c r="K36">
        <v>38</v>
      </c>
      <c r="L36">
        <v>16</v>
      </c>
      <c r="M36">
        <v>16</v>
      </c>
      <c r="N36">
        <v>13</v>
      </c>
      <c r="O36">
        <v>84</v>
      </c>
      <c r="P36">
        <v>165</v>
      </c>
      <c r="Q36">
        <v>1</v>
      </c>
      <c r="R36">
        <v>36</v>
      </c>
      <c r="S36">
        <v>46</v>
      </c>
    </row>
    <row r="37" spans="1:19" x14ac:dyDescent="0.3">
      <c r="A37" t="s">
        <v>3326</v>
      </c>
      <c r="B37">
        <v>487</v>
      </c>
      <c r="C37">
        <v>54</v>
      </c>
      <c r="D37">
        <v>130</v>
      </c>
      <c r="E37">
        <v>241</v>
      </c>
      <c r="F37">
        <v>62</v>
      </c>
      <c r="G37">
        <v>487</v>
      </c>
      <c r="H37">
        <v>45</v>
      </c>
      <c r="I37">
        <v>9</v>
      </c>
      <c r="J37">
        <v>82</v>
      </c>
      <c r="K37">
        <v>21</v>
      </c>
      <c r="L37">
        <v>15</v>
      </c>
      <c r="M37">
        <v>9</v>
      </c>
      <c r="N37">
        <v>3</v>
      </c>
      <c r="O37">
        <v>91</v>
      </c>
      <c r="P37">
        <v>150</v>
      </c>
      <c r="Q37">
        <v>0</v>
      </c>
      <c r="R37">
        <v>31</v>
      </c>
      <c r="S37">
        <v>31</v>
      </c>
    </row>
    <row r="38" spans="1:19" x14ac:dyDescent="0.3">
      <c r="A38" t="s">
        <v>3327</v>
      </c>
      <c r="B38">
        <v>312</v>
      </c>
      <c r="C38">
        <v>32</v>
      </c>
      <c r="D38">
        <v>84</v>
      </c>
      <c r="E38">
        <v>153</v>
      </c>
      <c r="F38">
        <v>43</v>
      </c>
      <c r="G38">
        <v>312</v>
      </c>
      <c r="H38">
        <v>28</v>
      </c>
      <c r="I38">
        <v>4</v>
      </c>
      <c r="J38">
        <v>48</v>
      </c>
      <c r="K38">
        <v>9</v>
      </c>
      <c r="L38">
        <v>10</v>
      </c>
      <c r="M38">
        <v>11</v>
      </c>
      <c r="N38">
        <v>6</v>
      </c>
      <c r="O38">
        <v>51</v>
      </c>
      <c r="P38">
        <v>100</v>
      </c>
      <c r="Q38">
        <v>2</v>
      </c>
      <c r="R38">
        <v>13</v>
      </c>
      <c r="S38">
        <v>30</v>
      </c>
    </row>
    <row r="39" spans="1:19" x14ac:dyDescent="0.3">
      <c r="A39" t="s">
        <v>3328</v>
      </c>
      <c r="B39">
        <v>309</v>
      </c>
      <c r="C39">
        <v>47</v>
      </c>
      <c r="D39">
        <v>92</v>
      </c>
      <c r="E39">
        <v>130</v>
      </c>
      <c r="F39">
        <v>40</v>
      </c>
      <c r="G39">
        <v>309</v>
      </c>
      <c r="H39">
        <v>44</v>
      </c>
      <c r="I39">
        <v>3</v>
      </c>
      <c r="J39">
        <v>54</v>
      </c>
      <c r="K39">
        <v>9</v>
      </c>
      <c r="L39">
        <v>9</v>
      </c>
      <c r="M39">
        <v>11</v>
      </c>
      <c r="N39">
        <v>9</v>
      </c>
      <c r="O39">
        <v>44</v>
      </c>
      <c r="P39">
        <v>84</v>
      </c>
      <c r="Q39">
        <v>2</v>
      </c>
      <c r="R39">
        <v>16</v>
      </c>
      <c r="S39">
        <v>24</v>
      </c>
    </row>
    <row r="40" spans="1:19" x14ac:dyDescent="0.3">
      <c r="A40" t="s">
        <v>3329</v>
      </c>
      <c r="B40">
        <v>555</v>
      </c>
      <c r="C40">
        <v>91</v>
      </c>
      <c r="D40">
        <v>119</v>
      </c>
      <c r="E40">
        <v>294</v>
      </c>
      <c r="F40">
        <v>51</v>
      </c>
      <c r="G40">
        <v>555</v>
      </c>
      <c r="H40">
        <v>87</v>
      </c>
      <c r="I40">
        <v>4</v>
      </c>
      <c r="J40">
        <v>87</v>
      </c>
      <c r="K40">
        <v>11</v>
      </c>
      <c r="L40">
        <v>5</v>
      </c>
      <c r="M40">
        <v>9</v>
      </c>
      <c r="N40">
        <v>7</v>
      </c>
      <c r="O40">
        <v>95</v>
      </c>
      <c r="P40">
        <v>187</v>
      </c>
      <c r="Q40">
        <v>12</v>
      </c>
      <c r="R40">
        <v>24</v>
      </c>
      <c r="S40">
        <v>27</v>
      </c>
    </row>
    <row r="41" spans="1:19" x14ac:dyDescent="0.3">
      <c r="A41" t="s">
        <v>3330</v>
      </c>
      <c r="B41">
        <v>300</v>
      </c>
      <c r="C41">
        <v>25</v>
      </c>
      <c r="D41">
        <v>42</v>
      </c>
      <c r="E41">
        <v>203</v>
      </c>
      <c r="F41">
        <v>30</v>
      </c>
      <c r="G41">
        <v>300</v>
      </c>
      <c r="H41">
        <v>25</v>
      </c>
      <c r="I41">
        <v>0</v>
      </c>
      <c r="J41">
        <v>29</v>
      </c>
      <c r="K41">
        <v>6</v>
      </c>
      <c r="L41">
        <v>2</v>
      </c>
      <c r="M41">
        <v>3</v>
      </c>
      <c r="N41">
        <v>2</v>
      </c>
      <c r="O41">
        <v>64</v>
      </c>
      <c r="P41">
        <v>128</v>
      </c>
      <c r="Q41">
        <v>11</v>
      </c>
      <c r="R41">
        <v>17</v>
      </c>
      <c r="S41">
        <v>13</v>
      </c>
    </row>
    <row r="42" spans="1:19" x14ac:dyDescent="0.3">
      <c r="A42" t="s">
        <v>3331</v>
      </c>
      <c r="B42">
        <v>399</v>
      </c>
      <c r="C42">
        <v>54</v>
      </c>
      <c r="D42">
        <v>80</v>
      </c>
      <c r="E42">
        <v>232</v>
      </c>
      <c r="F42">
        <v>33</v>
      </c>
      <c r="G42">
        <v>399</v>
      </c>
      <c r="H42">
        <v>52</v>
      </c>
      <c r="I42">
        <v>2</v>
      </c>
      <c r="J42">
        <v>69</v>
      </c>
      <c r="K42">
        <v>1</v>
      </c>
      <c r="L42">
        <v>4</v>
      </c>
      <c r="M42">
        <v>0</v>
      </c>
      <c r="N42">
        <v>6</v>
      </c>
      <c r="O42">
        <v>80</v>
      </c>
      <c r="P42">
        <v>151</v>
      </c>
      <c r="Q42">
        <v>1</v>
      </c>
      <c r="R42">
        <v>19</v>
      </c>
      <c r="S42">
        <v>14</v>
      </c>
    </row>
    <row r="43" spans="1:19" x14ac:dyDescent="0.3">
      <c r="A43" t="s">
        <v>3332</v>
      </c>
      <c r="B43">
        <v>203</v>
      </c>
      <c r="C43">
        <v>26</v>
      </c>
      <c r="D43">
        <v>43</v>
      </c>
      <c r="E43">
        <v>125</v>
      </c>
      <c r="F43">
        <v>9</v>
      </c>
      <c r="G43">
        <v>203</v>
      </c>
      <c r="H43">
        <v>25</v>
      </c>
      <c r="I43">
        <v>1</v>
      </c>
      <c r="J43">
        <v>37</v>
      </c>
      <c r="K43">
        <v>4</v>
      </c>
      <c r="L43">
        <v>2</v>
      </c>
      <c r="M43">
        <v>0</v>
      </c>
      <c r="N43">
        <v>0</v>
      </c>
      <c r="O43">
        <v>47</v>
      </c>
      <c r="P43">
        <v>78</v>
      </c>
      <c r="Q43">
        <v>0</v>
      </c>
      <c r="R43">
        <v>2</v>
      </c>
      <c r="S43">
        <v>7</v>
      </c>
    </row>
    <row r="44" spans="1:19" x14ac:dyDescent="0.3">
      <c r="A44" t="s">
        <v>3333</v>
      </c>
      <c r="B44">
        <v>253</v>
      </c>
      <c r="C44">
        <v>21</v>
      </c>
      <c r="D44">
        <v>50</v>
      </c>
      <c r="E44">
        <v>165</v>
      </c>
      <c r="F44">
        <v>17</v>
      </c>
      <c r="G44">
        <v>253</v>
      </c>
      <c r="H44">
        <v>20</v>
      </c>
      <c r="I44">
        <v>1</v>
      </c>
      <c r="J44">
        <v>39</v>
      </c>
      <c r="K44">
        <v>4</v>
      </c>
      <c r="L44">
        <v>2</v>
      </c>
      <c r="M44">
        <v>3</v>
      </c>
      <c r="N44">
        <v>2</v>
      </c>
      <c r="O44">
        <v>65</v>
      </c>
      <c r="P44">
        <v>100</v>
      </c>
      <c r="Q44">
        <v>0</v>
      </c>
      <c r="R44">
        <v>11</v>
      </c>
      <c r="S44">
        <v>6</v>
      </c>
    </row>
    <row r="45" spans="1:19" x14ac:dyDescent="0.3">
      <c r="A45" t="s">
        <v>1185</v>
      </c>
      <c r="B45">
        <v>5969.8</v>
      </c>
      <c r="C45">
        <v>5649.5</v>
      </c>
      <c r="D45">
        <v>4138.2</v>
      </c>
      <c r="E45">
        <v>8212</v>
      </c>
      <c r="F45">
        <v>5297</v>
      </c>
      <c r="G45">
        <v>5969.8</v>
      </c>
      <c r="H45">
        <v>6015.6</v>
      </c>
      <c r="I45">
        <v>4075.1</v>
      </c>
      <c r="J45">
        <v>5460.8</v>
      </c>
      <c r="K45">
        <v>2946.4</v>
      </c>
      <c r="L45">
        <v>3078.2</v>
      </c>
      <c r="M45">
        <v>2293.3000000000002</v>
      </c>
      <c r="N45">
        <v>3198.6</v>
      </c>
      <c r="O45">
        <v>9590</v>
      </c>
      <c r="P45">
        <v>7980.2</v>
      </c>
      <c r="Q45">
        <v>2977.3</v>
      </c>
      <c r="R45">
        <v>7368</v>
      </c>
      <c r="S45">
        <v>4389.6000000000004</v>
      </c>
    </row>
    <row r="46" spans="1:19" x14ac:dyDescent="0.3">
      <c r="A46" t="s">
        <v>1186</v>
      </c>
      <c r="B46">
        <v>3940</v>
      </c>
      <c r="C46">
        <v>4277.3999999999996</v>
      </c>
      <c r="D46">
        <v>2557.3000000000002</v>
      </c>
      <c r="E46">
        <v>5751</v>
      </c>
      <c r="F46">
        <v>3836.2</v>
      </c>
      <c r="G46">
        <v>3940</v>
      </c>
      <c r="H46">
        <v>4402.3</v>
      </c>
      <c r="I46">
        <v>3744.2</v>
      </c>
      <c r="J46">
        <v>3448.8</v>
      </c>
      <c r="K46">
        <v>1583.3</v>
      </c>
      <c r="L46">
        <v>2262.6999999999998</v>
      </c>
      <c r="M46">
        <v>770.4</v>
      </c>
      <c r="N46">
        <v>948.5</v>
      </c>
      <c r="O46">
        <v>7082.4</v>
      </c>
      <c r="P46">
        <v>5418.2</v>
      </c>
      <c r="Q46">
        <v>1202.7</v>
      </c>
      <c r="R46">
        <v>5523.3</v>
      </c>
      <c r="S46">
        <v>3184.7</v>
      </c>
    </row>
    <row r="47" spans="1:19" x14ac:dyDescent="0.3">
      <c r="A47" t="s">
        <v>54</v>
      </c>
    </row>
    <row r="48" spans="1:19" x14ac:dyDescent="0.3">
      <c r="A48" t="s">
        <v>3317</v>
      </c>
    </row>
    <row r="49" spans="1:19" x14ac:dyDescent="0.3">
      <c r="A49" t="s">
        <v>2</v>
      </c>
      <c r="B49">
        <v>4553</v>
      </c>
      <c r="C49">
        <v>669</v>
      </c>
      <c r="D49">
        <v>1640</v>
      </c>
      <c r="E49">
        <v>1832</v>
      </c>
      <c r="F49">
        <v>412</v>
      </c>
      <c r="G49">
        <v>4553</v>
      </c>
      <c r="H49">
        <v>627</v>
      </c>
      <c r="I49">
        <v>42</v>
      </c>
      <c r="J49">
        <v>978</v>
      </c>
      <c r="K49">
        <v>249</v>
      </c>
      <c r="L49">
        <v>170</v>
      </c>
      <c r="M49">
        <v>134</v>
      </c>
      <c r="N49">
        <v>109</v>
      </c>
      <c r="O49">
        <v>604</v>
      </c>
      <c r="P49">
        <v>1173</v>
      </c>
      <c r="Q49">
        <v>55</v>
      </c>
      <c r="R49">
        <v>174</v>
      </c>
      <c r="S49">
        <v>238</v>
      </c>
    </row>
    <row r="50" spans="1:19" x14ac:dyDescent="0.3">
      <c r="A50" t="s">
        <v>3318</v>
      </c>
      <c r="B50">
        <v>559</v>
      </c>
      <c r="C50">
        <v>42</v>
      </c>
      <c r="D50">
        <v>383</v>
      </c>
      <c r="E50">
        <v>107</v>
      </c>
      <c r="F50">
        <v>27</v>
      </c>
      <c r="G50">
        <v>559</v>
      </c>
      <c r="H50">
        <v>36</v>
      </c>
      <c r="I50">
        <v>6</v>
      </c>
      <c r="J50">
        <v>93</v>
      </c>
      <c r="K50">
        <v>104</v>
      </c>
      <c r="L50">
        <v>47</v>
      </c>
      <c r="M50">
        <v>73</v>
      </c>
      <c r="N50">
        <v>66</v>
      </c>
      <c r="O50">
        <v>23</v>
      </c>
      <c r="P50">
        <v>65</v>
      </c>
      <c r="Q50">
        <v>19</v>
      </c>
      <c r="R50">
        <v>1</v>
      </c>
      <c r="S50">
        <v>26</v>
      </c>
    </row>
    <row r="51" spans="1:19" x14ac:dyDescent="0.3">
      <c r="A51" t="s">
        <v>3319</v>
      </c>
      <c r="B51">
        <v>192</v>
      </c>
      <c r="C51">
        <v>20</v>
      </c>
      <c r="D51">
        <v>99</v>
      </c>
      <c r="E51">
        <v>58</v>
      </c>
      <c r="F51">
        <v>15</v>
      </c>
      <c r="G51">
        <v>192</v>
      </c>
      <c r="H51">
        <v>19</v>
      </c>
      <c r="I51">
        <v>1</v>
      </c>
      <c r="J51">
        <v>49</v>
      </c>
      <c r="K51">
        <v>15</v>
      </c>
      <c r="L51">
        <v>12</v>
      </c>
      <c r="M51">
        <v>14</v>
      </c>
      <c r="N51">
        <v>9</v>
      </c>
      <c r="O51">
        <v>10</v>
      </c>
      <c r="P51">
        <v>33</v>
      </c>
      <c r="Q51">
        <v>15</v>
      </c>
      <c r="R51">
        <v>2</v>
      </c>
      <c r="S51">
        <v>13</v>
      </c>
    </row>
    <row r="52" spans="1:19" x14ac:dyDescent="0.3">
      <c r="A52" t="s">
        <v>3320</v>
      </c>
      <c r="B52">
        <v>543</v>
      </c>
      <c r="C52">
        <v>84</v>
      </c>
      <c r="D52">
        <v>248</v>
      </c>
      <c r="E52">
        <v>154</v>
      </c>
      <c r="F52">
        <v>57</v>
      </c>
      <c r="G52">
        <v>543</v>
      </c>
      <c r="H52">
        <v>75</v>
      </c>
      <c r="I52">
        <v>9</v>
      </c>
      <c r="J52">
        <v>203</v>
      </c>
      <c r="K52">
        <v>17</v>
      </c>
      <c r="L52">
        <v>16</v>
      </c>
      <c r="M52">
        <v>12</v>
      </c>
      <c r="N52">
        <v>0</v>
      </c>
      <c r="O52">
        <v>32</v>
      </c>
      <c r="P52">
        <v>116</v>
      </c>
      <c r="Q52">
        <v>6</v>
      </c>
      <c r="R52">
        <v>21</v>
      </c>
      <c r="S52">
        <v>36</v>
      </c>
    </row>
    <row r="53" spans="1:19" x14ac:dyDescent="0.3">
      <c r="A53" t="s">
        <v>3321</v>
      </c>
      <c r="B53">
        <v>709</v>
      </c>
      <c r="C53">
        <v>166</v>
      </c>
      <c r="D53">
        <v>243</v>
      </c>
      <c r="E53">
        <v>229</v>
      </c>
      <c r="F53">
        <v>71</v>
      </c>
      <c r="G53">
        <v>709</v>
      </c>
      <c r="H53">
        <v>154</v>
      </c>
      <c r="I53">
        <v>12</v>
      </c>
      <c r="J53">
        <v>169</v>
      </c>
      <c r="K53">
        <v>36</v>
      </c>
      <c r="L53">
        <v>25</v>
      </c>
      <c r="M53">
        <v>9</v>
      </c>
      <c r="N53">
        <v>4</v>
      </c>
      <c r="O53">
        <v>69</v>
      </c>
      <c r="P53">
        <v>156</v>
      </c>
      <c r="Q53">
        <v>4</v>
      </c>
      <c r="R53">
        <v>39</v>
      </c>
      <c r="S53">
        <v>32</v>
      </c>
    </row>
    <row r="54" spans="1:19" x14ac:dyDescent="0.3">
      <c r="A54" t="s">
        <v>3322</v>
      </c>
      <c r="B54">
        <v>579</v>
      </c>
      <c r="C54">
        <v>115</v>
      </c>
      <c r="D54">
        <v>155</v>
      </c>
      <c r="E54">
        <v>230</v>
      </c>
      <c r="F54">
        <v>79</v>
      </c>
      <c r="G54">
        <v>579</v>
      </c>
      <c r="H54">
        <v>111</v>
      </c>
      <c r="I54">
        <v>4</v>
      </c>
      <c r="J54">
        <v>123</v>
      </c>
      <c r="K54">
        <v>11</v>
      </c>
      <c r="L54">
        <v>13</v>
      </c>
      <c r="M54">
        <v>5</v>
      </c>
      <c r="N54">
        <v>3</v>
      </c>
      <c r="O54">
        <v>65</v>
      </c>
      <c r="P54">
        <v>162</v>
      </c>
      <c r="Q54">
        <v>3</v>
      </c>
      <c r="R54">
        <v>42</v>
      </c>
      <c r="S54">
        <v>37</v>
      </c>
    </row>
    <row r="55" spans="1:19" x14ac:dyDescent="0.3">
      <c r="A55" t="s">
        <v>3323</v>
      </c>
      <c r="B55">
        <v>400</v>
      </c>
      <c r="C55">
        <v>70</v>
      </c>
      <c r="D55">
        <v>123</v>
      </c>
      <c r="E55">
        <v>154</v>
      </c>
      <c r="F55">
        <v>53</v>
      </c>
      <c r="G55">
        <v>400</v>
      </c>
      <c r="H55">
        <v>67</v>
      </c>
      <c r="I55">
        <v>3</v>
      </c>
      <c r="J55">
        <v>73</v>
      </c>
      <c r="K55">
        <v>21</v>
      </c>
      <c r="L55">
        <v>16</v>
      </c>
      <c r="M55">
        <v>5</v>
      </c>
      <c r="N55">
        <v>8</v>
      </c>
      <c r="O55">
        <v>51</v>
      </c>
      <c r="P55">
        <v>103</v>
      </c>
      <c r="Q55">
        <v>0</v>
      </c>
      <c r="R55">
        <v>20</v>
      </c>
      <c r="S55">
        <v>33</v>
      </c>
    </row>
    <row r="56" spans="1:19" x14ac:dyDescent="0.3">
      <c r="A56" t="s">
        <v>3324</v>
      </c>
      <c r="B56">
        <v>304</v>
      </c>
      <c r="C56">
        <v>49</v>
      </c>
      <c r="D56">
        <v>102</v>
      </c>
      <c r="E56">
        <v>130</v>
      </c>
      <c r="F56">
        <v>23</v>
      </c>
      <c r="G56">
        <v>304</v>
      </c>
      <c r="H56">
        <v>44</v>
      </c>
      <c r="I56">
        <v>5</v>
      </c>
      <c r="J56">
        <v>63</v>
      </c>
      <c r="K56">
        <v>10</v>
      </c>
      <c r="L56">
        <v>18</v>
      </c>
      <c r="M56">
        <v>3</v>
      </c>
      <c r="N56">
        <v>8</v>
      </c>
      <c r="O56">
        <v>45</v>
      </c>
      <c r="P56">
        <v>85</v>
      </c>
      <c r="Q56">
        <v>0</v>
      </c>
      <c r="R56">
        <v>8</v>
      </c>
      <c r="S56">
        <v>15</v>
      </c>
    </row>
    <row r="57" spans="1:19" x14ac:dyDescent="0.3">
      <c r="A57" t="s">
        <v>3325</v>
      </c>
      <c r="B57">
        <v>256</v>
      </c>
      <c r="C57">
        <v>38</v>
      </c>
      <c r="D57">
        <v>76</v>
      </c>
      <c r="E57">
        <v>116</v>
      </c>
      <c r="F57">
        <v>26</v>
      </c>
      <c r="G57">
        <v>256</v>
      </c>
      <c r="H57">
        <v>36</v>
      </c>
      <c r="I57">
        <v>2</v>
      </c>
      <c r="J57">
        <v>51</v>
      </c>
      <c r="K57">
        <v>10</v>
      </c>
      <c r="L57">
        <v>7</v>
      </c>
      <c r="M57">
        <v>2</v>
      </c>
      <c r="N57">
        <v>6</v>
      </c>
      <c r="O57">
        <v>40</v>
      </c>
      <c r="P57">
        <v>74</v>
      </c>
      <c r="Q57">
        <v>2</v>
      </c>
      <c r="R57">
        <v>13</v>
      </c>
      <c r="S57">
        <v>13</v>
      </c>
    </row>
    <row r="58" spans="1:19" x14ac:dyDescent="0.3">
      <c r="A58" t="s">
        <v>3326</v>
      </c>
      <c r="B58">
        <v>235</v>
      </c>
      <c r="C58">
        <v>18</v>
      </c>
      <c r="D58">
        <v>63</v>
      </c>
      <c r="E58">
        <v>130</v>
      </c>
      <c r="F58">
        <v>24</v>
      </c>
      <c r="G58">
        <v>235</v>
      </c>
      <c r="H58">
        <v>18</v>
      </c>
      <c r="I58">
        <v>0</v>
      </c>
      <c r="J58">
        <v>41</v>
      </c>
      <c r="K58">
        <v>11</v>
      </c>
      <c r="L58">
        <v>8</v>
      </c>
      <c r="M58">
        <v>3</v>
      </c>
      <c r="N58">
        <v>0</v>
      </c>
      <c r="O58">
        <v>58</v>
      </c>
      <c r="P58">
        <v>71</v>
      </c>
      <c r="Q58">
        <v>1</v>
      </c>
      <c r="R58">
        <v>10</v>
      </c>
      <c r="S58">
        <v>14</v>
      </c>
    </row>
    <row r="59" spans="1:19" x14ac:dyDescent="0.3">
      <c r="A59" t="s">
        <v>3327</v>
      </c>
      <c r="B59">
        <v>150</v>
      </c>
      <c r="C59">
        <v>12</v>
      </c>
      <c r="D59">
        <v>39</v>
      </c>
      <c r="E59">
        <v>88</v>
      </c>
      <c r="F59">
        <v>11</v>
      </c>
      <c r="G59">
        <v>150</v>
      </c>
      <c r="H59">
        <v>12</v>
      </c>
      <c r="I59">
        <v>0</v>
      </c>
      <c r="J59">
        <v>26</v>
      </c>
      <c r="K59">
        <v>4</v>
      </c>
      <c r="L59">
        <v>4</v>
      </c>
      <c r="M59">
        <v>3</v>
      </c>
      <c r="N59">
        <v>2</v>
      </c>
      <c r="O59">
        <v>31</v>
      </c>
      <c r="P59">
        <v>57</v>
      </c>
      <c r="Q59">
        <v>0</v>
      </c>
      <c r="R59">
        <v>4</v>
      </c>
      <c r="S59">
        <v>7</v>
      </c>
    </row>
    <row r="60" spans="1:19" x14ac:dyDescent="0.3">
      <c r="A60" t="s">
        <v>3328</v>
      </c>
      <c r="B60">
        <v>107</v>
      </c>
      <c r="C60">
        <v>17</v>
      </c>
      <c r="D60">
        <v>16</v>
      </c>
      <c r="E60">
        <v>65</v>
      </c>
      <c r="F60">
        <v>9</v>
      </c>
      <c r="G60">
        <v>107</v>
      </c>
      <c r="H60">
        <v>17</v>
      </c>
      <c r="I60">
        <v>0</v>
      </c>
      <c r="J60">
        <v>12</v>
      </c>
      <c r="K60">
        <v>2</v>
      </c>
      <c r="L60">
        <v>0</v>
      </c>
      <c r="M60">
        <v>1</v>
      </c>
      <c r="N60">
        <v>1</v>
      </c>
      <c r="O60">
        <v>29</v>
      </c>
      <c r="P60">
        <v>35</v>
      </c>
      <c r="Q60">
        <v>1</v>
      </c>
      <c r="R60">
        <v>2</v>
      </c>
      <c r="S60">
        <v>7</v>
      </c>
    </row>
    <row r="61" spans="1:19" x14ac:dyDescent="0.3">
      <c r="A61" t="s">
        <v>3329</v>
      </c>
      <c r="B61">
        <v>209</v>
      </c>
      <c r="C61">
        <v>19</v>
      </c>
      <c r="D61">
        <v>42</v>
      </c>
      <c r="E61">
        <v>141</v>
      </c>
      <c r="F61">
        <v>7</v>
      </c>
      <c r="G61">
        <v>209</v>
      </c>
      <c r="H61">
        <v>19</v>
      </c>
      <c r="I61">
        <v>0</v>
      </c>
      <c r="J61">
        <v>30</v>
      </c>
      <c r="K61">
        <v>6</v>
      </c>
      <c r="L61">
        <v>1</v>
      </c>
      <c r="M61">
        <v>3</v>
      </c>
      <c r="N61">
        <v>2</v>
      </c>
      <c r="O61">
        <v>56</v>
      </c>
      <c r="P61">
        <v>81</v>
      </c>
      <c r="Q61">
        <v>4</v>
      </c>
      <c r="R61">
        <v>6</v>
      </c>
      <c r="S61">
        <v>1</v>
      </c>
    </row>
    <row r="62" spans="1:19" x14ac:dyDescent="0.3">
      <c r="A62" t="s">
        <v>3330</v>
      </c>
      <c r="B62">
        <v>94</v>
      </c>
      <c r="C62">
        <v>7</v>
      </c>
      <c r="D62">
        <v>17</v>
      </c>
      <c r="E62">
        <v>67</v>
      </c>
      <c r="F62">
        <v>3</v>
      </c>
      <c r="G62">
        <v>94</v>
      </c>
      <c r="H62">
        <v>7</v>
      </c>
      <c r="I62">
        <v>0</v>
      </c>
      <c r="J62">
        <v>16</v>
      </c>
      <c r="K62">
        <v>1</v>
      </c>
      <c r="L62">
        <v>0</v>
      </c>
      <c r="M62">
        <v>0</v>
      </c>
      <c r="N62">
        <v>0</v>
      </c>
      <c r="O62">
        <v>28</v>
      </c>
      <c r="P62">
        <v>39</v>
      </c>
      <c r="Q62">
        <v>0</v>
      </c>
      <c r="R62">
        <v>2</v>
      </c>
      <c r="S62">
        <v>1</v>
      </c>
    </row>
    <row r="63" spans="1:19" x14ac:dyDescent="0.3">
      <c r="A63" t="s">
        <v>3331</v>
      </c>
      <c r="B63">
        <v>122</v>
      </c>
      <c r="C63">
        <v>9</v>
      </c>
      <c r="D63">
        <v>18</v>
      </c>
      <c r="E63">
        <v>93</v>
      </c>
      <c r="F63">
        <v>2</v>
      </c>
      <c r="G63">
        <v>122</v>
      </c>
      <c r="H63">
        <v>9</v>
      </c>
      <c r="I63">
        <v>0</v>
      </c>
      <c r="J63">
        <v>16</v>
      </c>
      <c r="K63">
        <v>0</v>
      </c>
      <c r="L63">
        <v>2</v>
      </c>
      <c r="M63">
        <v>0</v>
      </c>
      <c r="N63">
        <v>0</v>
      </c>
      <c r="O63">
        <v>41</v>
      </c>
      <c r="P63">
        <v>52</v>
      </c>
      <c r="Q63">
        <v>0</v>
      </c>
      <c r="R63">
        <v>2</v>
      </c>
      <c r="S63">
        <v>0</v>
      </c>
    </row>
    <row r="64" spans="1:19" x14ac:dyDescent="0.3">
      <c r="A64" t="s">
        <v>3332</v>
      </c>
      <c r="B64">
        <v>31</v>
      </c>
      <c r="C64">
        <v>2</v>
      </c>
      <c r="D64">
        <v>7</v>
      </c>
      <c r="E64">
        <v>22</v>
      </c>
      <c r="F64">
        <v>0</v>
      </c>
      <c r="G64">
        <v>31</v>
      </c>
      <c r="H64">
        <v>2</v>
      </c>
      <c r="I64">
        <v>0</v>
      </c>
      <c r="J64">
        <v>7</v>
      </c>
      <c r="K64">
        <v>0</v>
      </c>
      <c r="L64">
        <v>0</v>
      </c>
      <c r="M64">
        <v>0</v>
      </c>
      <c r="N64">
        <v>0</v>
      </c>
      <c r="O64">
        <v>11</v>
      </c>
      <c r="P64">
        <v>11</v>
      </c>
      <c r="Q64">
        <v>0</v>
      </c>
      <c r="R64">
        <v>0</v>
      </c>
      <c r="S64">
        <v>0</v>
      </c>
    </row>
    <row r="65" spans="1:19" x14ac:dyDescent="0.3">
      <c r="A65" t="s">
        <v>3333</v>
      </c>
      <c r="B65">
        <v>63</v>
      </c>
      <c r="C65">
        <v>1</v>
      </c>
      <c r="D65">
        <v>9</v>
      </c>
      <c r="E65">
        <v>48</v>
      </c>
      <c r="F65">
        <v>5</v>
      </c>
      <c r="G65">
        <v>63</v>
      </c>
      <c r="H65">
        <v>1</v>
      </c>
      <c r="I65">
        <v>0</v>
      </c>
      <c r="J65">
        <v>6</v>
      </c>
      <c r="K65">
        <v>1</v>
      </c>
      <c r="L65">
        <v>1</v>
      </c>
      <c r="M65">
        <v>1</v>
      </c>
      <c r="N65">
        <v>0</v>
      </c>
      <c r="O65">
        <v>15</v>
      </c>
      <c r="P65">
        <v>33</v>
      </c>
      <c r="Q65">
        <v>0</v>
      </c>
      <c r="R65">
        <v>2</v>
      </c>
      <c r="S65">
        <v>3</v>
      </c>
    </row>
    <row r="66" spans="1:19" x14ac:dyDescent="0.3">
      <c r="A66" t="s">
        <v>1185</v>
      </c>
      <c r="B66">
        <v>4887</v>
      </c>
      <c r="C66">
        <v>3940.5</v>
      </c>
      <c r="D66">
        <v>3351.8</v>
      </c>
      <c r="E66">
        <v>6765</v>
      </c>
      <c r="F66">
        <v>4183.8999999999996</v>
      </c>
      <c r="G66">
        <v>4887</v>
      </c>
      <c r="H66">
        <v>4029.6</v>
      </c>
      <c r="I66">
        <v>2610.1999999999998</v>
      </c>
      <c r="J66">
        <v>3996</v>
      </c>
      <c r="K66">
        <v>2521.3000000000002</v>
      </c>
      <c r="L66">
        <v>3022.3</v>
      </c>
      <c r="M66">
        <v>1878</v>
      </c>
      <c r="N66">
        <v>1794.9</v>
      </c>
      <c r="O66">
        <v>7780.6</v>
      </c>
      <c r="P66">
        <v>6459.1</v>
      </c>
      <c r="Q66">
        <v>2135.4</v>
      </c>
      <c r="R66">
        <v>4524.5</v>
      </c>
      <c r="S66">
        <v>3934.8</v>
      </c>
    </row>
    <row r="67" spans="1:19" x14ac:dyDescent="0.3">
      <c r="A67" t="s">
        <v>1186</v>
      </c>
      <c r="B67">
        <v>3472.4</v>
      </c>
      <c r="C67">
        <v>3195.7</v>
      </c>
      <c r="D67">
        <v>2370.4</v>
      </c>
      <c r="E67">
        <v>4896.1000000000004</v>
      </c>
      <c r="F67">
        <v>3455.7</v>
      </c>
      <c r="G67">
        <v>3472.4</v>
      </c>
      <c r="H67">
        <v>3265.8</v>
      </c>
      <c r="I67">
        <v>2416.6999999999998</v>
      </c>
      <c r="J67">
        <v>2852.1</v>
      </c>
      <c r="K67">
        <v>1323.5</v>
      </c>
      <c r="L67">
        <v>2400</v>
      </c>
      <c r="M67">
        <v>459</v>
      </c>
      <c r="N67">
        <v>413.1</v>
      </c>
      <c r="O67">
        <v>6175</v>
      </c>
      <c r="P67">
        <v>4529.1000000000004</v>
      </c>
      <c r="Q67">
        <v>783.3</v>
      </c>
      <c r="R67">
        <v>3571.4</v>
      </c>
      <c r="S67">
        <v>3324.3</v>
      </c>
    </row>
    <row r="68" spans="1:19" x14ac:dyDescent="0.3">
      <c r="A68" t="s">
        <v>668</v>
      </c>
    </row>
    <row r="69" spans="1:19" x14ac:dyDescent="0.3">
      <c r="A69" t="s">
        <v>41</v>
      </c>
    </row>
    <row r="70" spans="1:19" x14ac:dyDescent="0.3">
      <c r="A70" t="s">
        <v>3334</v>
      </c>
    </row>
    <row r="71" spans="1:19" x14ac:dyDescent="0.3">
      <c r="A71" t="s">
        <v>2</v>
      </c>
      <c r="B71">
        <v>20924</v>
      </c>
      <c r="C71">
        <v>2557</v>
      </c>
      <c r="D71">
        <v>9283</v>
      </c>
      <c r="E71">
        <v>7032</v>
      </c>
      <c r="F71">
        <v>2052</v>
      </c>
      <c r="G71">
        <v>20924</v>
      </c>
      <c r="H71">
        <v>2176</v>
      </c>
      <c r="I71">
        <v>381</v>
      </c>
      <c r="J71">
        <v>3593</v>
      </c>
      <c r="K71">
        <v>2094</v>
      </c>
      <c r="L71">
        <v>2073</v>
      </c>
      <c r="M71">
        <v>914</v>
      </c>
      <c r="N71">
        <v>609</v>
      </c>
      <c r="O71">
        <v>1870</v>
      </c>
      <c r="P71">
        <v>4816</v>
      </c>
      <c r="Q71">
        <v>346</v>
      </c>
      <c r="R71">
        <v>659</v>
      </c>
      <c r="S71">
        <v>1393</v>
      </c>
    </row>
    <row r="72" spans="1:19" x14ac:dyDescent="0.3">
      <c r="A72" t="s">
        <v>3318</v>
      </c>
      <c r="B72">
        <v>4762</v>
      </c>
      <c r="C72">
        <v>170</v>
      </c>
      <c r="D72">
        <v>3653</v>
      </c>
      <c r="E72">
        <v>746</v>
      </c>
      <c r="F72">
        <v>193</v>
      </c>
      <c r="G72">
        <v>4762</v>
      </c>
      <c r="H72">
        <v>121</v>
      </c>
      <c r="I72">
        <v>49</v>
      </c>
      <c r="J72">
        <v>657</v>
      </c>
      <c r="K72">
        <v>1122</v>
      </c>
      <c r="L72">
        <v>1255</v>
      </c>
      <c r="M72">
        <v>366</v>
      </c>
      <c r="N72">
        <v>253</v>
      </c>
      <c r="O72">
        <v>105</v>
      </c>
      <c r="P72">
        <v>516</v>
      </c>
      <c r="Q72">
        <v>125</v>
      </c>
      <c r="R72">
        <v>21</v>
      </c>
      <c r="S72">
        <v>172</v>
      </c>
    </row>
    <row r="73" spans="1:19" x14ac:dyDescent="0.3">
      <c r="A73" t="s">
        <v>3319</v>
      </c>
      <c r="B73">
        <v>1664</v>
      </c>
      <c r="C73">
        <v>131</v>
      </c>
      <c r="D73">
        <v>1048</v>
      </c>
      <c r="E73">
        <v>399</v>
      </c>
      <c r="F73">
        <v>86</v>
      </c>
      <c r="G73">
        <v>1664</v>
      </c>
      <c r="H73">
        <v>111</v>
      </c>
      <c r="I73">
        <v>20</v>
      </c>
      <c r="J73">
        <v>206</v>
      </c>
      <c r="K73">
        <v>275</v>
      </c>
      <c r="L73">
        <v>244</v>
      </c>
      <c r="M73">
        <v>210</v>
      </c>
      <c r="N73">
        <v>113</v>
      </c>
      <c r="O73">
        <v>41</v>
      </c>
      <c r="P73">
        <v>283</v>
      </c>
      <c r="Q73">
        <v>75</v>
      </c>
      <c r="R73">
        <v>12</v>
      </c>
      <c r="S73">
        <v>74</v>
      </c>
    </row>
    <row r="74" spans="1:19" x14ac:dyDescent="0.3">
      <c r="A74" t="s">
        <v>3320</v>
      </c>
      <c r="B74">
        <v>2505</v>
      </c>
      <c r="C74">
        <v>304</v>
      </c>
      <c r="D74">
        <v>1101</v>
      </c>
      <c r="E74">
        <v>747</v>
      </c>
      <c r="F74">
        <v>353</v>
      </c>
      <c r="G74">
        <v>2505</v>
      </c>
      <c r="H74">
        <v>252</v>
      </c>
      <c r="I74">
        <v>52</v>
      </c>
      <c r="J74">
        <v>584</v>
      </c>
      <c r="K74">
        <v>216</v>
      </c>
      <c r="L74">
        <v>163</v>
      </c>
      <c r="M74">
        <v>92</v>
      </c>
      <c r="N74">
        <v>46</v>
      </c>
      <c r="O74">
        <v>125</v>
      </c>
      <c r="P74">
        <v>564</v>
      </c>
      <c r="Q74">
        <v>58</v>
      </c>
      <c r="R74">
        <v>72</v>
      </c>
      <c r="S74">
        <v>281</v>
      </c>
    </row>
    <row r="75" spans="1:19" x14ac:dyDescent="0.3">
      <c r="A75" t="s">
        <v>3321</v>
      </c>
      <c r="B75">
        <v>2405</v>
      </c>
      <c r="C75">
        <v>485</v>
      </c>
      <c r="D75">
        <v>888</v>
      </c>
      <c r="E75">
        <v>707</v>
      </c>
      <c r="F75">
        <v>325</v>
      </c>
      <c r="G75">
        <v>2405</v>
      </c>
      <c r="H75">
        <v>420</v>
      </c>
      <c r="I75">
        <v>65</v>
      </c>
      <c r="J75">
        <v>527</v>
      </c>
      <c r="K75">
        <v>139</v>
      </c>
      <c r="L75">
        <v>119</v>
      </c>
      <c r="M75">
        <v>65</v>
      </c>
      <c r="N75">
        <v>38</v>
      </c>
      <c r="O75">
        <v>168</v>
      </c>
      <c r="P75">
        <v>513</v>
      </c>
      <c r="Q75">
        <v>26</v>
      </c>
      <c r="R75">
        <v>99</v>
      </c>
      <c r="S75">
        <v>226</v>
      </c>
    </row>
    <row r="76" spans="1:19" x14ac:dyDescent="0.3">
      <c r="A76" t="s">
        <v>3322</v>
      </c>
      <c r="B76">
        <v>1992</v>
      </c>
      <c r="C76">
        <v>370</v>
      </c>
      <c r="D76">
        <v>588</v>
      </c>
      <c r="E76">
        <v>761</v>
      </c>
      <c r="F76">
        <v>273</v>
      </c>
      <c r="G76">
        <v>1992</v>
      </c>
      <c r="H76">
        <v>317</v>
      </c>
      <c r="I76">
        <v>53</v>
      </c>
      <c r="J76">
        <v>376</v>
      </c>
      <c r="K76">
        <v>77</v>
      </c>
      <c r="L76">
        <v>64</v>
      </c>
      <c r="M76">
        <v>37</v>
      </c>
      <c r="N76">
        <v>34</v>
      </c>
      <c r="O76">
        <v>200</v>
      </c>
      <c r="P76">
        <v>546</v>
      </c>
      <c r="Q76">
        <v>15</v>
      </c>
      <c r="R76">
        <v>110</v>
      </c>
      <c r="S76">
        <v>163</v>
      </c>
    </row>
    <row r="77" spans="1:19" x14ac:dyDescent="0.3">
      <c r="A77" t="s">
        <v>3323</v>
      </c>
      <c r="B77">
        <v>1354</v>
      </c>
      <c r="C77">
        <v>233</v>
      </c>
      <c r="D77">
        <v>422</v>
      </c>
      <c r="E77">
        <v>500</v>
      </c>
      <c r="F77">
        <v>199</v>
      </c>
      <c r="G77">
        <v>1354</v>
      </c>
      <c r="H77">
        <v>212</v>
      </c>
      <c r="I77">
        <v>21</v>
      </c>
      <c r="J77">
        <v>232</v>
      </c>
      <c r="K77">
        <v>68</v>
      </c>
      <c r="L77">
        <v>60</v>
      </c>
      <c r="M77">
        <v>27</v>
      </c>
      <c r="N77">
        <v>35</v>
      </c>
      <c r="O77">
        <v>132</v>
      </c>
      <c r="P77">
        <v>361</v>
      </c>
      <c r="Q77">
        <v>7</v>
      </c>
      <c r="R77">
        <v>71</v>
      </c>
      <c r="S77">
        <v>128</v>
      </c>
    </row>
    <row r="78" spans="1:19" x14ac:dyDescent="0.3">
      <c r="A78" t="s">
        <v>3324</v>
      </c>
      <c r="B78">
        <v>1134</v>
      </c>
      <c r="C78">
        <v>203</v>
      </c>
      <c r="D78">
        <v>366</v>
      </c>
      <c r="E78">
        <v>428</v>
      </c>
      <c r="F78">
        <v>137</v>
      </c>
      <c r="G78">
        <v>1134</v>
      </c>
      <c r="H78">
        <v>159</v>
      </c>
      <c r="I78">
        <v>44</v>
      </c>
      <c r="J78">
        <v>192</v>
      </c>
      <c r="K78">
        <v>50</v>
      </c>
      <c r="L78">
        <v>66</v>
      </c>
      <c r="M78">
        <v>35</v>
      </c>
      <c r="N78">
        <v>23</v>
      </c>
      <c r="O78">
        <v>130</v>
      </c>
      <c r="P78">
        <v>296</v>
      </c>
      <c r="Q78">
        <v>2</v>
      </c>
      <c r="R78">
        <v>53</v>
      </c>
      <c r="S78">
        <v>84</v>
      </c>
    </row>
    <row r="79" spans="1:19" x14ac:dyDescent="0.3">
      <c r="A79" t="s">
        <v>3325</v>
      </c>
      <c r="B79">
        <v>968</v>
      </c>
      <c r="C79">
        <v>194</v>
      </c>
      <c r="D79">
        <v>281</v>
      </c>
      <c r="E79">
        <v>388</v>
      </c>
      <c r="F79">
        <v>105</v>
      </c>
      <c r="G79">
        <v>968</v>
      </c>
      <c r="H79">
        <v>142</v>
      </c>
      <c r="I79">
        <v>52</v>
      </c>
      <c r="J79">
        <v>171</v>
      </c>
      <c r="K79">
        <v>45</v>
      </c>
      <c r="L79">
        <v>26</v>
      </c>
      <c r="M79">
        <v>19</v>
      </c>
      <c r="N79">
        <v>20</v>
      </c>
      <c r="O79">
        <v>124</v>
      </c>
      <c r="P79">
        <v>260</v>
      </c>
      <c r="Q79">
        <v>4</v>
      </c>
      <c r="R79">
        <v>50</v>
      </c>
      <c r="S79">
        <v>55</v>
      </c>
    </row>
    <row r="80" spans="1:19" x14ac:dyDescent="0.3">
      <c r="A80" t="s">
        <v>3326</v>
      </c>
      <c r="B80">
        <v>767</v>
      </c>
      <c r="C80">
        <v>70</v>
      </c>
      <c r="D80">
        <v>209</v>
      </c>
      <c r="E80">
        <v>392</v>
      </c>
      <c r="F80">
        <v>96</v>
      </c>
      <c r="G80">
        <v>767</v>
      </c>
      <c r="H80">
        <v>61</v>
      </c>
      <c r="I80">
        <v>9</v>
      </c>
      <c r="J80">
        <v>127</v>
      </c>
      <c r="K80">
        <v>40</v>
      </c>
      <c r="L80">
        <v>25</v>
      </c>
      <c r="M80">
        <v>13</v>
      </c>
      <c r="N80">
        <v>4</v>
      </c>
      <c r="O80">
        <v>147</v>
      </c>
      <c r="P80">
        <v>244</v>
      </c>
      <c r="Q80">
        <v>1</v>
      </c>
      <c r="R80">
        <v>45</v>
      </c>
      <c r="S80">
        <v>51</v>
      </c>
    </row>
    <row r="81" spans="1:19" x14ac:dyDescent="0.3">
      <c r="A81" t="s">
        <v>3327</v>
      </c>
      <c r="B81">
        <v>482</v>
      </c>
      <c r="C81">
        <v>46</v>
      </c>
      <c r="D81">
        <v>119</v>
      </c>
      <c r="E81">
        <v>261</v>
      </c>
      <c r="F81">
        <v>56</v>
      </c>
      <c r="G81">
        <v>482</v>
      </c>
      <c r="H81">
        <v>42</v>
      </c>
      <c r="I81">
        <v>4</v>
      </c>
      <c r="J81">
        <v>69</v>
      </c>
      <c r="K81">
        <v>13</v>
      </c>
      <c r="L81">
        <v>16</v>
      </c>
      <c r="M81">
        <v>13</v>
      </c>
      <c r="N81">
        <v>8</v>
      </c>
      <c r="O81">
        <v>89</v>
      </c>
      <c r="P81">
        <v>171</v>
      </c>
      <c r="Q81">
        <v>1</v>
      </c>
      <c r="R81">
        <v>19</v>
      </c>
      <c r="S81">
        <v>37</v>
      </c>
    </row>
    <row r="82" spans="1:19" x14ac:dyDescent="0.3">
      <c r="A82" t="s">
        <v>3328</v>
      </c>
      <c r="B82">
        <v>434</v>
      </c>
      <c r="C82">
        <v>66</v>
      </c>
      <c r="D82">
        <v>116</v>
      </c>
      <c r="E82">
        <v>201</v>
      </c>
      <c r="F82">
        <v>51</v>
      </c>
      <c r="G82">
        <v>434</v>
      </c>
      <c r="H82">
        <v>64</v>
      </c>
      <c r="I82">
        <v>2</v>
      </c>
      <c r="J82">
        <v>73</v>
      </c>
      <c r="K82">
        <v>10</v>
      </c>
      <c r="L82">
        <v>10</v>
      </c>
      <c r="M82">
        <v>10</v>
      </c>
      <c r="N82">
        <v>13</v>
      </c>
      <c r="O82">
        <v>71</v>
      </c>
      <c r="P82">
        <v>126</v>
      </c>
      <c r="Q82">
        <v>4</v>
      </c>
      <c r="R82">
        <v>17</v>
      </c>
      <c r="S82">
        <v>34</v>
      </c>
    </row>
    <row r="83" spans="1:19" x14ac:dyDescent="0.3">
      <c r="A83" t="s">
        <v>3329</v>
      </c>
      <c r="B83">
        <v>811</v>
      </c>
      <c r="C83">
        <v>129</v>
      </c>
      <c r="D83">
        <v>181</v>
      </c>
      <c r="E83">
        <v>440</v>
      </c>
      <c r="F83">
        <v>61</v>
      </c>
      <c r="G83">
        <v>811</v>
      </c>
      <c r="H83">
        <v>123</v>
      </c>
      <c r="I83">
        <v>6</v>
      </c>
      <c r="J83">
        <v>127</v>
      </c>
      <c r="K83">
        <v>15</v>
      </c>
      <c r="L83">
        <v>9</v>
      </c>
      <c r="M83">
        <v>19</v>
      </c>
      <c r="N83">
        <v>11</v>
      </c>
      <c r="O83">
        <v>148</v>
      </c>
      <c r="P83">
        <v>277</v>
      </c>
      <c r="Q83">
        <v>15</v>
      </c>
      <c r="R83">
        <v>27</v>
      </c>
      <c r="S83">
        <v>34</v>
      </c>
    </row>
    <row r="84" spans="1:19" x14ac:dyDescent="0.3">
      <c r="A84" t="s">
        <v>3330</v>
      </c>
      <c r="B84">
        <v>423</v>
      </c>
      <c r="C84">
        <v>35</v>
      </c>
      <c r="D84">
        <v>70</v>
      </c>
      <c r="E84">
        <v>279</v>
      </c>
      <c r="F84">
        <v>39</v>
      </c>
      <c r="G84">
        <v>423</v>
      </c>
      <c r="H84">
        <v>35</v>
      </c>
      <c r="I84">
        <v>0</v>
      </c>
      <c r="J84">
        <v>54</v>
      </c>
      <c r="K84">
        <v>8</v>
      </c>
      <c r="L84">
        <v>2</v>
      </c>
      <c r="M84">
        <v>3</v>
      </c>
      <c r="N84">
        <v>3</v>
      </c>
      <c r="O84">
        <v>92</v>
      </c>
      <c r="P84">
        <v>175</v>
      </c>
      <c r="Q84">
        <v>12</v>
      </c>
      <c r="R84">
        <v>22</v>
      </c>
      <c r="S84">
        <v>17</v>
      </c>
    </row>
    <row r="85" spans="1:19" x14ac:dyDescent="0.3">
      <c r="A85" t="s">
        <v>3331</v>
      </c>
      <c r="B85">
        <v>546</v>
      </c>
      <c r="C85">
        <v>67</v>
      </c>
      <c r="D85">
        <v>98</v>
      </c>
      <c r="E85">
        <v>343</v>
      </c>
      <c r="F85">
        <v>38</v>
      </c>
      <c r="G85">
        <v>546</v>
      </c>
      <c r="H85">
        <v>65</v>
      </c>
      <c r="I85">
        <v>2</v>
      </c>
      <c r="J85">
        <v>86</v>
      </c>
      <c r="K85">
        <v>2</v>
      </c>
      <c r="L85">
        <v>4</v>
      </c>
      <c r="M85">
        <v>0</v>
      </c>
      <c r="N85">
        <v>6</v>
      </c>
      <c r="O85">
        <v>134</v>
      </c>
      <c r="P85">
        <v>208</v>
      </c>
      <c r="Q85">
        <v>1</v>
      </c>
      <c r="R85">
        <v>24</v>
      </c>
      <c r="S85">
        <v>14</v>
      </c>
    </row>
    <row r="86" spans="1:19" x14ac:dyDescent="0.3">
      <c r="A86" t="s">
        <v>3332</v>
      </c>
      <c r="B86">
        <v>263</v>
      </c>
      <c r="C86">
        <v>26</v>
      </c>
      <c r="D86">
        <v>61</v>
      </c>
      <c r="E86">
        <v>169</v>
      </c>
      <c r="F86">
        <v>7</v>
      </c>
      <c r="G86">
        <v>263</v>
      </c>
      <c r="H86">
        <v>25</v>
      </c>
      <c r="I86">
        <v>1</v>
      </c>
      <c r="J86">
        <v>52</v>
      </c>
      <c r="K86">
        <v>5</v>
      </c>
      <c r="L86">
        <v>3</v>
      </c>
      <c r="M86">
        <v>1</v>
      </c>
      <c r="N86">
        <v>0</v>
      </c>
      <c r="O86">
        <v>61</v>
      </c>
      <c r="P86">
        <v>108</v>
      </c>
      <c r="Q86">
        <v>0</v>
      </c>
      <c r="R86">
        <v>2</v>
      </c>
      <c r="S86">
        <v>5</v>
      </c>
    </row>
    <row r="87" spans="1:19" x14ac:dyDescent="0.3">
      <c r="A87" t="s">
        <v>3333</v>
      </c>
      <c r="B87">
        <v>414</v>
      </c>
      <c r="C87">
        <v>28</v>
      </c>
      <c r="D87">
        <v>82</v>
      </c>
      <c r="E87">
        <v>271</v>
      </c>
      <c r="F87">
        <v>33</v>
      </c>
      <c r="G87">
        <v>414</v>
      </c>
      <c r="H87">
        <v>27</v>
      </c>
      <c r="I87">
        <v>1</v>
      </c>
      <c r="J87">
        <v>60</v>
      </c>
      <c r="K87">
        <v>9</v>
      </c>
      <c r="L87">
        <v>7</v>
      </c>
      <c r="M87">
        <v>4</v>
      </c>
      <c r="N87">
        <v>2</v>
      </c>
      <c r="O87">
        <v>103</v>
      </c>
      <c r="P87">
        <v>168</v>
      </c>
      <c r="Q87">
        <v>0</v>
      </c>
      <c r="R87">
        <v>15</v>
      </c>
      <c r="S87">
        <v>18</v>
      </c>
    </row>
    <row r="88" spans="1:19" x14ac:dyDescent="0.3">
      <c r="A88" t="s">
        <v>1185</v>
      </c>
      <c r="B88">
        <v>4740.3</v>
      </c>
      <c r="C88">
        <v>4808.7</v>
      </c>
      <c r="D88">
        <v>2875.1</v>
      </c>
      <c r="E88">
        <v>7173.9</v>
      </c>
      <c r="F88">
        <v>4752.8999999999996</v>
      </c>
      <c r="G88">
        <v>4740.3</v>
      </c>
      <c r="H88">
        <v>5035.8999999999996</v>
      </c>
      <c r="I88">
        <v>3511.4</v>
      </c>
      <c r="J88">
        <v>4804.3999999999996</v>
      </c>
      <c r="K88">
        <v>1587</v>
      </c>
      <c r="L88">
        <v>1400.4</v>
      </c>
      <c r="M88">
        <v>1942.6</v>
      </c>
      <c r="N88">
        <v>2341.1999999999998</v>
      </c>
      <c r="O88">
        <v>9293</v>
      </c>
      <c r="P88">
        <v>6713.8</v>
      </c>
      <c r="Q88">
        <v>2124.6</v>
      </c>
      <c r="R88">
        <v>6287.4</v>
      </c>
      <c r="S88">
        <v>4027</v>
      </c>
    </row>
    <row r="89" spans="1:19" x14ac:dyDescent="0.3">
      <c r="A89" t="s">
        <v>1186</v>
      </c>
      <c r="B89">
        <v>2636.6</v>
      </c>
      <c r="C89">
        <v>3509.5</v>
      </c>
      <c r="D89">
        <v>971.6</v>
      </c>
      <c r="E89">
        <v>4312</v>
      </c>
      <c r="F89">
        <v>3252.7</v>
      </c>
      <c r="G89">
        <v>2636.6</v>
      </c>
      <c r="H89">
        <v>3580.4</v>
      </c>
      <c r="I89">
        <v>3084.9</v>
      </c>
      <c r="J89">
        <v>2663.2</v>
      </c>
      <c r="K89">
        <v>466.6</v>
      </c>
      <c r="L89">
        <v>413.1</v>
      </c>
      <c r="M89">
        <v>716.7</v>
      </c>
      <c r="N89">
        <v>727.9</v>
      </c>
      <c r="O89">
        <v>6274.2</v>
      </c>
      <c r="P89">
        <v>3974.4</v>
      </c>
      <c r="Q89">
        <v>820</v>
      </c>
      <c r="R89">
        <v>4218.3</v>
      </c>
      <c r="S89">
        <v>2750</v>
      </c>
    </row>
    <row r="90" spans="1:19" x14ac:dyDescent="0.3">
      <c r="A90" t="s">
        <v>53</v>
      </c>
    </row>
    <row r="91" spans="1:19" x14ac:dyDescent="0.3">
      <c r="A91" t="s">
        <v>3334</v>
      </c>
    </row>
    <row r="92" spans="1:19" x14ac:dyDescent="0.3">
      <c r="A92" t="s">
        <v>2</v>
      </c>
      <c r="B92">
        <v>13517</v>
      </c>
      <c r="C92">
        <v>1713</v>
      </c>
      <c r="D92">
        <v>5714</v>
      </c>
      <c r="E92">
        <v>4632</v>
      </c>
      <c r="F92">
        <v>1458</v>
      </c>
      <c r="G92">
        <v>13517</v>
      </c>
      <c r="H92">
        <v>1399</v>
      </c>
      <c r="I92">
        <v>314</v>
      </c>
      <c r="J92">
        <v>2235</v>
      </c>
      <c r="K92">
        <v>1221</v>
      </c>
      <c r="L92">
        <v>1220</v>
      </c>
      <c r="M92">
        <v>634</v>
      </c>
      <c r="N92">
        <v>404</v>
      </c>
      <c r="O92">
        <v>1180</v>
      </c>
      <c r="P92">
        <v>3207</v>
      </c>
      <c r="Q92">
        <v>245</v>
      </c>
      <c r="R92">
        <v>444</v>
      </c>
      <c r="S92">
        <v>1014</v>
      </c>
    </row>
    <row r="93" spans="1:19" x14ac:dyDescent="0.3">
      <c r="A93" t="s">
        <v>3318</v>
      </c>
      <c r="B93">
        <v>2538</v>
      </c>
      <c r="C93">
        <v>88</v>
      </c>
      <c r="D93">
        <v>1940</v>
      </c>
      <c r="E93">
        <v>429</v>
      </c>
      <c r="F93">
        <v>81</v>
      </c>
      <c r="G93">
        <v>2538</v>
      </c>
      <c r="H93">
        <v>62</v>
      </c>
      <c r="I93">
        <v>26</v>
      </c>
      <c r="J93">
        <v>347</v>
      </c>
      <c r="K93">
        <v>587</v>
      </c>
      <c r="L93">
        <v>665</v>
      </c>
      <c r="M93">
        <v>211</v>
      </c>
      <c r="N93">
        <v>130</v>
      </c>
      <c r="O93">
        <v>59</v>
      </c>
      <c r="P93">
        <v>295</v>
      </c>
      <c r="Q93">
        <v>75</v>
      </c>
      <c r="R93">
        <v>9</v>
      </c>
      <c r="S93">
        <v>72</v>
      </c>
    </row>
    <row r="94" spans="1:19" x14ac:dyDescent="0.3">
      <c r="A94" t="s">
        <v>3319</v>
      </c>
      <c r="B94">
        <v>1025</v>
      </c>
      <c r="C94">
        <v>72</v>
      </c>
      <c r="D94">
        <v>667</v>
      </c>
      <c r="E94">
        <v>243</v>
      </c>
      <c r="F94">
        <v>43</v>
      </c>
      <c r="G94">
        <v>1025</v>
      </c>
      <c r="H94">
        <v>55</v>
      </c>
      <c r="I94">
        <v>17</v>
      </c>
      <c r="J94">
        <v>117</v>
      </c>
      <c r="K94">
        <v>149</v>
      </c>
      <c r="L94">
        <v>138</v>
      </c>
      <c r="M94">
        <v>176</v>
      </c>
      <c r="N94">
        <v>87</v>
      </c>
      <c r="O94">
        <v>22</v>
      </c>
      <c r="P94">
        <v>170</v>
      </c>
      <c r="Q94">
        <v>51</v>
      </c>
      <c r="R94">
        <v>5</v>
      </c>
      <c r="S94">
        <v>38</v>
      </c>
    </row>
    <row r="95" spans="1:19" x14ac:dyDescent="0.3">
      <c r="A95" t="s">
        <v>3320</v>
      </c>
      <c r="B95">
        <v>1581</v>
      </c>
      <c r="C95">
        <v>172</v>
      </c>
      <c r="D95">
        <v>661</v>
      </c>
      <c r="E95">
        <v>482</v>
      </c>
      <c r="F95">
        <v>266</v>
      </c>
      <c r="G95">
        <v>1581</v>
      </c>
      <c r="H95">
        <v>131</v>
      </c>
      <c r="I95">
        <v>41</v>
      </c>
      <c r="J95">
        <v>320</v>
      </c>
      <c r="K95">
        <v>137</v>
      </c>
      <c r="L95">
        <v>114</v>
      </c>
      <c r="M95">
        <v>54</v>
      </c>
      <c r="N95">
        <v>36</v>
      </c>
      <c r="O95">
        <v>81</v>
      </c>
      <c r="P95">
        <v>351</v>
      </c>
      <c r="Q95">
        <v>50</v>
      </c>
      <c r="R95">
        <v>39</v>
      </c>
      <c r="S95">
        <v>227</v>
      </c>
    </row>
    <row r="96" spans="1:19" x14ac:dyDescent="0.3">
      <c r="A96" t="s">
        <v>3321</v>
      </c>
      <c r="B96">
        <v>1547</v>
      </c>
      <c r="C96">
        <v>293</v>
      </c>
      <c r="D96">
        <v>596</v>
      </c>
      <c r="E96">
        <v>417</v>
      </c>
      <c r="F96">
        <v>241</v>
      </c>
      <c r="G96">
        <v>1547</v>
      </c>
      <c r="H96">
        <v>243</v>
      </c>
      <c r="I96">
        <v>50</v>
      </c>
      <c r="J96">
        <v>339</v>
      </c>
      <c r="K96">
        <v>95</v>
      </c>
      <c r="L96">
        <v>88</v>
      </c>
      <c r="M96">
        <v>48</v>
      </c>
      <c r="N96">
        <v>26</v>
      </c>
      <c r="O96">
        <v>85</v>
      </c>
      <c r="P96">
        <v>314</v>
      </c>
      <c r="Q96">
        <v>18</v>
      </c>
      <c r="R96">
        <v>55</v>
      </c>
      <c r="S96">
        <v>186</v>
      </c>
    </row>
    <row r="97" spans="1:19" x14ac:dyDescent="0.3">
      <c r="A97" t="s">
        <v>3322</v>
      </c>
      <c r="B97">
        <v>1343</v>
      </c>
      <c r="C97">
        <v>246</v>
      </c>
      <c r="D97">
        <v>404</v>
      </c>
      <c r="E97">
        <v>509</v>
      </c>
      <c r="F97">
        <v>184</v>
      </c>
      <c r="G97">
        <v>1343</v>
      </c>
      <c r="H97">
        <v>198</v>
      </c>
      <c r="I97">
        <v>48</v>
      </c>
      <c r="J97">
        <v>236</v>
      </c>
      <c r="K97">
        <v>62</v>
      </c>
      <c r="L97">
        <v>49</v>
      </c>
      <c r="M97">
        <v>28</v>
      </c>
      <c r="N97">
        <v>29</v>
      </c>
      <c r="O97">
        <v>127</v>
      </c>
      <c r="P97">
        <v>370</v>
      </c>
      <c r="Q97">
        <v>12</v>
      </c>
      <c r="R97">
        <v>67</v>
      </c>
      <c r="S97">
        <v>117</v>
      </c>
    </row>
    <row r="98" spans="1:19" x14ac:dyDescent="0.3">
      <c r="A98" t="s">
        <v>3323</v>
      </c>
      <c r="B98">
        <v>920</v>
      </c>
      <c r="C98">
        <v>157</v>
      </c>
      <c r="D98">
        <v>288</v>
      </c>
      <c r="E98">
        <v>339</v>
      </c>
      <c r="F98">
        <v>136</v>
      </c>
      <c r="G98">
        <v>920</v>
      </c>
      <c r="H98">
        <v>139</v>
      </c>
      <c r="I98">
        <v>18</v>
      </c>
      <c r="J98">
        <v>155</v>
      </c>
      <c r="K98">
        <v>41</v>
      </c>
      <c r="L98">
        <v>45</v>
      </c>
      <c r="M98">
        <v>20</v>
      </c>
      <c r="N98">
        <v>27</v>
      </c>
      <c r="O98">
        <v>80</v>
      </c>
      <c r="P98">
        <v>252</v>
      </c>
      <c r="Q98">
        <v>7</v>
      </c>
      <c r="R98">
        <v>46</v>
      </c>
      <c r="S98">
        <v>90</v>
      </c>
    </row>
    <row r="99" spans="1:19" x14ac:dyDescent="0.3">
      <c r="A99" t="s">
        <v>3324</v>
      </c>
      <c r="B99">
        <v>802</v>
      </c>
      <c r="C99">
        <v>153</v>
      </c>
      <c r="D99">
        <v>251</v>
      </c>
      <c r="E99">
        <v>287</v>
      </c>
      <c r="F99">
        <v>111</v>
      </c>
      <c r="G99">
        <v>802</v>
      </c>
      <c r="H99">
        <v>114</v>
      </c>
      <c r="I99">
        <v>39</v>
      </c>
      <c r="J99">
        <v>121</v>
      </c>
      <c r="K99">
        <v>40</v>
      </c>
      <c r="L99">
        <v>43</v>
      </c>
      <c r="M99">
        <v>32</v>
      </c>
      <c r="N99">
        <v>15</v>
      </c>
      <c r="O99">
        <v>81</v>
      </c>
      <c r="P99">
        <v>204</v>
      </c>
      <c r="Q99">
        <v>2</v>
      </c>
      <c r="R99">
        <v>44</v>
      </c>
      <c r="S99">
        <v>67</v>
      </c>
    </row>
    <row r="100" spans="1:19" x14ac:dyDescent="0.3">
      <c r="A100" t="s">
        <v>3325</v>
      </c>
      <c r="B100">
        <v>702</v>
      </c>
      <c r="C100">
        <v>156</v>
      </c>
      <c r="D100">
        <v>204</v>
      </c>
      <c r="E100">
        <v>264</v>
      </c>
      <c r="F100">
        <v>78</v>
      </c>
      <c r="G100">
        <v>702</v>
      </c>
      <c r="H100">
        <v>106</v>
      </c>
      <c r="I100">
        <v>50</v>
      </c>
      <c r="J100">
        <v>118</v>
      </c>
      <c r="K100">
        <v>35</v>
      </c>
      <c r="L100">
        <v>19</v>
      </c>
      <c r="M100">
        <v>17</v>
      </c>
      <c r="N100">
        <v>15</v>
      </c>
      <c r="O100">
        <v>83</v>
      </c>
      <c r="P100">
        <v>179</v>
      </c>
      <c r="Q100">
        <v>2</v>
      </c>
      <c r="R100">
        <v>36</v>
      </c>
      <c r="S100">
        <v>42</v>
      </c>
    </row>
    <row r="101" spans="1:19" x14ac:dyDescent="0.3">
      <c r="A101" t="s">
        <v>3326</v>
      </c>
      <c r="B101">
        <v>533</v>
      </c>
      <c r="C101">
        <v>55</v>
      </c>
      <c r="D101">
        <v>146</v>
      </c>
      <c r="E101">
        <v>260</v>
      </c>
      <c r="F101">
        <v>72</v>
      </c>
      <c r="G101">
        <v>533</v>
      </c>
      <c r="H101">
        <v>46</v>
      </c>
      <c r="I101">
        <v>9</v>
      </c>
      <c r="J101">
        <v>87</v>
      </c>
      <c r="K101">
        <v>27</v>
      </c>
      <c r="L101">
        <v>18</v>
      </c>
      <c r="M101">
        <v>10</v>
      </c>
      <c r="N101">
        <v>4</v>
      </c>
      <c r="O101">
        <v>91</v>
      </c>
      <c r="P101">
        <v>169</v>
      </c>
      <c r="Q101">
        <v>0</v>
      </c>
      <c r="R101">
        <v>35</v>
      </c>
      <c r="S101">
        <v>37</v>
      </c>
    </row>
    <row r="102" spans="1:19" x14ac:dyDescent="0.3">
      <c r="A102" t="s">
        <v>3327</v>
      </c>
      <c r="B102">
        <v>330</v>
      </c>
      <c r="C102">
        <v>34</v>
      </c>
      <c r="D102">
        <v>80</v>
      </c>
      <c r="E102">
        <v>170</v>
      </c>
      <c r="F102">
        <v>46</v>
      </c>
      <c r="G102">
        <v>330</v>
      </c>
      <c r="H102">
        <v>30</v>
      </c>
      <c r="I102">
        <v>4</v>
      </c>
      <c r="J102">
        <v>45</v>
      </c>
      <c r="K102">
        <v>9</v>
      </c>
      <c r="L102">
        <v>11</v>
      </c>
      <c r="M102">
        <v>10</v>
      </c>
      <c r="N102">
        <v>5</v>
      </c>
      <c r="O102">
        <v>55</v>
      </c>
      <c r="P102">
        <v>114</v>
      </c>
      <c r="Q102">
        <v>1</v>
      </c>
      <c r="R102">
        <v>15</v>
      </c>
      <c r="S102">
        <v>31</v>
      </c>
    </row>
    <row r="103" spans="1:19" x14ac:dyDescent="0.3">
      <c r="A103" t="s">
        <v>3328</v>
      </c>
      <c r="B103">
        <v>319</v>
      </c>
      <c r="C103">
        <v>44</v>
      </c>
      <c r="D103">
        <v>95</v>
      </c>
      <c r="E103">
        <v>137</v>
      </c>
      <c r="F103">
        <v>43</v>
      </c>
      <c r="G103">
        <v>319</v>
      </c>
      <c r="H103">
        <v>42</v>
      </c>
      <c r="I103">
        <v>2</v>
      </c>
      <c r="J103">
        <v>58</v>
      </c>
      <c r="K103">
        <v>8</v>
      </c>
      <c r="L103">
        <v>9</v>
      </c>
      <c r="M103">
        <v>9</v>
      </c>
      <c r="N103">
        <v>11</v>
      </c>
      <c r="O103">
        <v>44</v>
      </c>
      <c r="P103">
        <v>90</v>
      </c>
      <c r="Q103">
        <v>3</v>
      </c>
      <c r="R103">
        <v>15</v>
      </c>
      <c r="S103">
        <v>28</v>
      </c>
    </row>
    <row r="104" spans="1:19" x14ac:dyDescent="0.3">
      <c r="A104" t="s">
        <v>3329</v>
      </c>
      <c r="B104">
        <v>580</v>
      </c>
      <c r="C104">
        <v>107</v>
      </c>
      <c r="D104">
        <v>128</v>
      </c>
      <c r="E104">
        <v>292</v>
      </c>
      <c r="F104">
        <v>53</v>
      </c>
      <c r="G104">
        <v>580</v>
      </c>
      <c r="H104">
        <v>101</v>
      </c>
      <c r="I104">
        <v>6</v>
      </c>
      <c r="J104">
        <v>90</v>
      </c>
      <c r="K104">
        <v>9</v>
      </c>
      <c r="L104">
        <v>8</v>
      </c>
      <c r="M104">
        <v>12</v>
      </c>
      <c r="N104">
        <v>9</v>
      </c>
      <c r="O104">
        <v>88</v>
      </c>
      <c r="P104">
        <v>193</v>
      </c>
      <c r="Q104">
        <v>11</v>
      </c>
      <c r="R104">
        <v>21</v>
      </c>
      <c r="S104">
        <v>32</v>
      </c>
    </row>
    <row r="105" spans="1:19" x14ac:dyDescent="0.3">
      <c r="A105" t="s">
        <v>3330</v>
      </c>
      <c r="B105">
        <v>321</v>
      </c>
      <c r="C105">
        <v>27</v>
      </c>
      <c r="D105">
        <v>51</v>
      </c>
      <c r="E105">
        <v>208</v>
      </c>
      <c r="F105">
        <v>35</v>
      </c>
      <c r="G105">
        <v>321</v>
      </c>
      <c r="H105">
        <v>27</v>
      </c>
      <c r="I105">
        <v>0</v>
      </c>
      <c r="J105">
        <v>37</v>
      </c>
      <c r="K105">
        <v>7</v>
      </c>
      <c r="L105">
        <v>2</v>
      </c>
      <c r="M105">
        <v>3</v>
      </c>
      <c r="N105">
        <v>2</v>
      </c>
      <c r="O105">
        <v>64</v>
      </c>
      <c r="P105">
        <v>132</v>
      </c>
      <c r="Q105">
        <v>12</v>
      </c>
      <c r="R105">
        <v>20</v>
      </c>
      <c r="S105">
        <v>15</v>
      </c>
    </row>
    <row r="106" spans="1:19" x14ac:dyDescent="0.3">
      <c r="A106" t="s">
        <v>3331</v>
      </c>
      <c r="B106">
        <v>417</v>
      </c>
      <c r="C106">
        <v>58</v>
      </c>
      <c r="D106">
        <v>80</v>
      </c>
      <c r="E106">
        <v>245</v>
      </c>
      <c r="F106">
        <v>34</v>
      </c>
      <c r="G106">
        <v>417</v>
      </c>
      <c r="H106">
        <v>56</v>
      </c>
      <c r="I106">
        <v>2</v>
      </c>
      <c r="J106">
        <v>70</v>
      </c>
      <c r="K106">
        <v>2</v>
      </c>
      <c r="L106">
        <v>2</v>
      </c>
      <c r="M106">
        <v>0</v>
      </c>
      <c r="N106">
        <v>6</v>
      </c>
      <c r="O106">
        <v>90</v>
      </c>
      <c r="P106">
        <v>154</v>
      </c>
      <c r="Q106">
        <v>1</v>
      </c>
      <c r="R106">
        <v>22</v>
      </c>
      <c r="S106">
        <v>12</v>
      </c>
    </row>
    <row r="107" spans="1:19" x14ac:dyDescent="0.3">
      <c r="A107" t="s">
        <v>3332</v>
      </c>
      <c r="B107">
        <v>227</v>
      </c>
      <c r="C107">
        <v>25</v>
      </c>
      <c r="D107">
        <v>53</v>
      </c>
      <c r="E107">
        <v>142</v>
      </c>
      <c r="F107">
        <v>7</v>
      </c>
      <c r="G107">
        <v>227</v>
      </c>
      <c r="H107">
        <v>24</v>
      </c>
      <c r="I107">
        <v>1</v>
      </c>
      <c r="J107">
        <v>44</v>
      </c>
      <c r="K107">
        <v>5</v>
      </c>
      <c r="L107">
        <v>3</v>
      </c>
      <c r="M107">
        <v>1</v>
      </c>
      <c r="N107">
        <v>0</v>
      </c>
      <c r="O107">
        <v>48</v>
      </c>
      <c r="P107">
        <v>94</v>
      </c>
      <c r="Q107">
        <v>0</v>
      </c>
      <c r="R107">
        <v>2</v>
      </c>
      <c r="S107">
        <v>5</v>
      </c>
    </row>
    <row r="108" spans="1:19" x14ac:dyDescent="0.3">
      <c r="A108" t="s">
        <v>3333</v>
      </c>
      <c r="B108">
        <v>332</v>
      </c>
      <c r="C108">
        <v>26</v>
      </c>
      <c r="D108">
        <v>70</v>
      </c>
      <c r="E108">
        <v>208</v>
      </c>
      <c r="F108">
        <v>28</v>
      </c>
      <c r="G108">
        <v>332</v>
      </c>
      <c r="H108">
        <v>25</v>
      </c>
      <c r="I108">
        <v>1</v>
      </c>
      <c r="J108">
        <v>51</v>
      </c>
      <c r="K108">
        <v>8</v>
      </c>
      <c r="L108">
        <v>6</v>
      </c>
      <c r="M108">
        <v>3</v>
      </c>
      <c r="N108">
        <v>2</v>
      </c>
      <c r="O108">
        <v>82</v>
      </c>
      <c r="P108">
        <v>126</v>
      </c>
      <c r="Q108">
        <v>0</v>
      </c>
      <c r="R108">
        <v>13</v>
      </c>
      <c r="S108">
        <v>15</v>
      </c>
    </row>
    <row r="109" spans="1:19" x14ac:dyDescent="0.3">
      <c r="A109" t="s">
        <v>1185</v>
      </c>
      <c r="B109">
        <v>5422.8</v>
      </c>
      <c r="C109">
        <v>5464.5</v>
      </c>
      <c r="D109">
        <v>3466.9</v>
      </c>
      <c r="E109">
        <v>7847.6</v>
      </c>
      <c r="F109">
        <v>5335.8</v>
      </c>
      <c r="G109">
        <v>5422.8</v>
      </c>
      <c r="H109">
        <v>5825.4</v>
      </c>
      <c r="I109">
        <v>3856.9</v>
      </c>
      <c r="J109">
        <v>5692.7</v>
      </c>
      <c r="K109">
        <v>1982.9</v>
      </c>
      <c r="L109">
        <v>1748.2</v>
      </c>
      <c r="M109">
        <v>2183.8000000000002</v>
      </c>
      <c r="N109">
        <v>2841.4</v>
      </c>
      <c r="O109">
        <v>10275.6</v>
      </c>
      <c r="P109">
        <v>7368.4</v>
      </c>
      <c r="Q109">
        <v>2427.6</v>
      </c>
      <c r="R109">
        <v>7392.6</v>
      </c>
      <c r="S109">
        <v>4435.1000000000004</v>
      </c>
    </row>
    <row r="110" spans="1:19" x14ac:dyDescent="0.3">
      <c r="A110" t="s">
        <v>1186</v>
      </c>
      <c r="B110">
        <v>3050.3</v>
      </c>
      <c r="C110">
        <v>3941.1</v>
      </c>
      <c r="D110">
        <v>1378.2</v>
      </c>
      <c r="E110">
        <v>4696.2</v>
      </c>
      <c r="F110">
        <v>3532.6</v>
      </c>
      <c r="G110">
        <v>3050.3</v>
      </c>
      <c r="H110">
        <v>4075.5</v>
      </c>
      <c r="I110">
        <v>3479.2</v>
      </c>
      <c r="J110">
        <v>2983.8</v>
      </c>
      <c r="K110">
        <v>578.9</v>
      </c>
      <c r="L110">
        <v>458.7</v>
      </c>
      <c r="M110">
        <v>801.1</v>
      </c>
      <c r="N110">
        <v>913.8</v>
      </c>
      <c r="O110">
        <v>6662.7</v>
      </c>
      <c r="P110">
        <v>4410.7</v>
      </c>
      <c r="Q110">
        <v>965.7</v>
      </c>
      <c r="R110">
        <v>5022.7</v>
      </c>
      <c r="S110">
        <v>2914</v>
      </c>
    </row>
    <row r="111" spans="1:19" x14ac:dyDescent="0.3">
      <c r="A111" t="s">
        <v>54</v>
      </c>
    </row>
    <row r="112" spans="1:19" x14ac:dyDescent="0.3">
      <c r="A112" t="s">
        <v>3334</v>
      </c>
    </row>
    <row r="113" spans="1:19" x14ac:dyDescent="0.3">
      <c r="A113" t="s">
        <v>2</v>
      </c>
      <c r="B113">
        <v>7407</v>
      </c>
      <c r="C113">
        <v>844</v>
      </c>
      <c r="D113">
        <v>3569</v>
      </c>
      <c r="E113">
        <v>2400</v>
      </c>
      <c r="F113">
        <v>594</v>
      </c>
      <c r="G113">
        <v>7407</v>
      </c>
      <c r="H113">
        <v>777</v>
      </c>
      <c r="I113">
        <v>67</v>
      </c>
      <c r="J113">
        <v>1358</v>
      </c>
      <c r="K113">
        <v>873</v>
      </c>
      <c r="L113">
        <v>853</v>
      </c>
      <c r="M113">
        <v>280</v>
      </c>
      <c r="N113">
        <v>205</v>
      </c>
      <c r="O113">
        <v>690</v>
      </c>
      <c r="P113">
        <v>1609</v>
      </c>
      <c r="Q113">
        <v>101</v>
      </c>
      <c r="R113">
        <v>215</v>
      </c>
      <c r="S113">
        <v>379</v>
      </c>
    </row>
    <row r="114" spans="1:19" x14ac:dyDescent="0.3">
      <c r="A114" t="s">
        <v>3318</v>
      </c>
      <c r="B114">
        <v>2224</v>
      </c>
      <c r="C114">
        <v>82</v>
      </c>
      <c r="D114">
        <v>1713</v>
      </c>
      <c r="E114">
        <v>317</v>
      </c>
      <c r="F114">
        <v>112</v>
      </c>
      <c r="G114">
        <v>2224</v>
      </c>
      <c r="H114">
        <v>59</v>
      </c>
      <c r="I114">
        <v>23</v>
      </c>
      <c r="J114">
        <v>310</v>
      </c>
      <c r="K114">
        <v>535</v>
      </c>
      <c r="L114">
        <v>590</v>
      </c>
      <c r="M114">
        <v>155</v>
      </c>
      <c r="N114">
        <v>123</v>
      </c>
      <c r="O114">
        <v>46</v>
      </c>
      <c r="P114">
        <v>221</v>
      </c>
      <c r="Q114">
        <v>50</v>
      </c>
      <c r="R114">
        <v>12</v>
      </c>
      <c r="S114">
        <v>100</v>
      </c>
    </row>
    <row r="115" spans="1:19" x14ac:dyDescent="0.3">
      <c r="A115" t="s">
        <v>3319</v>
      </c>
      <c r="B115">
        <v>639</v>
      </c>
      <c r="C115">
        <v>59</v>
      </c>
      <c r="D115">
        <v>381</v>
      </c>
      <c r="E115">
        <v>156</v>
      </c>
      <c r="F115">
        <v>43</v>
      </c>
      <c r="G115">
        <v>639</v>
      </c>
      <c r="H115">
        <v>56</v>
      </c>
      <c r="I115">
        <v>3</v>
      </c>
      <c r="J115">
        <v>89</v>
      </c>
      <c r="K115">
        <v>126</v>
      </c>
      <c r="L115">
        <v>106</v>
      </c>
      <c r="M115">
        <v>34</v>
      </c>
      <c r="N115">
        <v>26</v>
      </c>
      <c r="O115">
        <v>19</v>
      </c>
      <c r="P115">
        <v>113</v>
      </c>
      <c r="Q115">
        <v>24</v>
      </c>
      <c r="R115">
        <v>7</v>
      </c>
      <c r="S115">
        <v>36</v>
      </c>
    </row>
    <row r="116" spans="1:19" x14ac:dyDescent="0.3">
      <c r="A116" t="s">
        <v>3320</v>
      </c>
      <c r="B116">
        <v>924</v>
      </c>
      <c r="C116">
        <v>132</v>
      </c>
      <c r="D116">
        <v>440</v>
      </c>
      <c r="E116">
        <v>265</v>
      </c>
      <c r="F116">
        <v>87</v>
      </c>
      <c r="G116">
        <v>924</v>
      </c>
      <c r="H116">
        <v>121</v>
      </c>
      <c r="I116">
        <v>11</v>
      </c>
      <c r="J116">
        <v>264</v>
      </c>
      <c r="K116">
        <v>79</v>
      </c>
      <c r="L116">
        <v>49</v>
      </c>
      <c r="M116">
        <v>38</v>
      </c>
      <c r="N116">
        <v>10</v>
      </c>
      <c r="O116">
        <v>44</v>
      </c>
      <c r="P116">
        <v>213</v>
      </c>
      <c r="Q116">
        <v>8</v>
      </c>
      <c r="R116">
        <v>33</v>
      </c>
      <c r="S116">
        <v>54</v>
      </c>
    </row>
    <row r="117" spans="1:19" x14ac:dyDescent="0.3">
      <c r="A117" t="s">
        <v>3321</v>
      </c>
      <c r="B117">
        <v>858</v>
      </c>
      <c r="C117">
        <v>192</v>
      </c>
      <c r="D117">
        <v>292</v>
      </c>
      <c r="E117">
        <v>290</v>
      </c>
      <c r="F117">
        <v>84</v>
      </c>
      <c r="G117">
        <v>858</v>
      </c>
      <c r="H117">
        <v>177</v>
      </c>
      <c r="I117">
        <v>15</v>
      </c>
      <c r="J117">
        <v>188</v>
      </c>
      <c r="K117">
        <v>44</v>
      </c>
      <c r="L117">
        <v>31</v>
      </c>
      <c r="M117">
        <v>17</v>
      </c>
      <c r="N117">
        <v>12</v>
      </c>
      <c r="O117">
        <v>83</v>
      </c>
      <c r="P117">
        <v>199</v>
      </c>
      <c r="Q117">
        <v>8</v>
      </c>
      <c r="R117">
        <v>44</v>
      </c>
      <c r="S117">
        <v>40</v>
      </c>
    </row>
    <row r="118" spans="1:19" x14ac:dyDescent="0.3">
      <c r="A118" t="s">
        <v>3322</v>
      </c>
      <c r="B118">
        <v>649</v>
      </c>
      <c r="C118">
        <v>124</v>
      </c>
      <c r="D118">
        <v>184</v>
      </c>
      <c r="E118">
        <v>252</v>
      </c>
      <c r="F118">
        <v>89</v>
      </c>
      <c r="G118">
        <v>649</v>
      </c>
      <c r="H118">
        <v>119</v>
      </c>
      <c r="I118">
        <v>5</v>
      </c>
      <c r="J118">
        <v>140</v>
      </c>
      <c r="K118">
        <v>15</v>
      </c>
      <c r="L118">
        <v>15</v>
      </c>
      <c r="M118">
        <v>9</v>
      </c>
      <c r="N118">
        <v>5</v>
      </c>
      <c r="O118">
        <v>73</v>
      </c>
      <c r="P118">
        <v>176</v>
      </c>
      <c r="Q118">
        <v>3</v>
      </c>
      <c r="R118">
        <v>43</v>
      </c>
      <c r="S118">
        <v>46</v>
      </c>
    </row>
    <row r="119" spans="1:19" x14ac:dyDescent="0.3">
      <c r="A119" t="s">
        <v>3323</v>
      </c>
      <c r="B119">
        <v>434</v>
      </c>
      <c r="C119">
        <v>76</v>
      </c>
      <c r="D119">
        <v>134</v>
      </c>
      <c r="E119">
        <v>161</v>
      </c>
      <c r="F119">
        <v>63</v>
      </c>
      <c r="G119">
        <v>434</v>
      </c>
      <c r="H119">
        <v>73</v>
      </c>
      <c r="I119">
        <v>3</v>
      </c>
      <c r="J119">
        <v>77</v>
      </c>
      <c r="K119">
        <v>27</v>
      </c>
      <c r="L119">
        <v>15</v>
      </c>
      <c r="M119">
        <v>7</v>
      </c>
      <c r="N119">
        <v>8</v>
      </c>
      <c r="O119">
        <v>52</v>
      </c>
      <c r="P119">
        <v>109</v>
      </c>
      <c r="Q119">
        <v>0</v>
      </c>
      <c r="R119">
        <v>25</v>
      </c>
      <c r="S119">
        <v>38</v>
      </c>
    </row>
    <row r="120" spans="1:19" x14ac:dyDescent="0.3">
      <c r="A120" t="s">
        <v>3324</v>
      </c>
      <c r="B120">
        <v>332</v>
      </c>
      <c r="C120">
        <v>50</v>
      </c>
      <c r="D120">
        <v>115</v>
      </c>
      <c r="E120">
        <v>141</v>
      </c>
      <c r="F120">
        <v>26</v>
      </c>
      <c r="G120">
        <v>332</v>
      </c>
      <c r="H120">
        <v>45</v>
      </c>
      <c r="I120">
        <v>5</v>
      </c>
      <c r="J120">
        <v>71</v>
      </c>
      <c r="K120">
        <v>10</v>
      </c>
      <c r="L120">
        <v>23</v>
      </c>
      <c r="M120">
        <v>3</v>
      </c>
      <c r="N120">
        <v>8</v>
      </c>
      <c r="O120">
        <v>49</v>
      </c>
      <c r="P120">
        <v>92</v>
      </c>
      <c r="Q120">
        <v>0</v>
      </c>
      <c r="R120">
        <v>9</v>
      </c>
      <c r="S120">
        <v>17</v>
      </c>
    </row>
    <row r="121" spans="1:19" x14ac:dyDescent="0.3">
      <c r="A121" t="s">
        <v>3325</v>
      </c>
      <c r="B121">
        <v>266</v>
      </c>
      <c r="C121">
        <v>38</v>
      </c>
      <c r="D121">
        <v>77</v>
      </c>
      <c r="E121">
        <v>124</v>
      </c>
      <c r="F121">
        <v>27</v>
      </c>
      <c r="G121">
        <v>266</v>
      </c>
      <c r="H121">
        <v>36</v>
      </c>
      <c r="I121">
        <v>2</v>
      </c>
      <c r="J121">
        <v>53</v>
      </c>
      <c r="K121">
        <v>10</v>
      </c>
      <c r="L121">
        <v>7</v>
      </c>
      <c r="M121">
        <v>2</v>
      </c>
      <c r="N121">
        <v>5</v>
      </c>
      <c r="O121">
        <v>41</v>
      </c>
      <c r="P121">
        <v>81</v>
      </c>
      <c r="Q121">
        <v>2</v>
      </c>
      <c r="R121">
        <v>14</v>
      </c>
      <c r="S121">
        <v>13</v>
      </c>
    </row>
    <row r="122" spans="1:19" x14ac:dyDescent="0.3">
      <c r="A122" t="s">
        <v>3326</v>
      </c>
      <c r="B122">
        <v>234</v>
      </c>
      <c r="C122">
        <v>15</v>
      </c>
      <c r="D122">
        <v>63</v>
      </c>
      <c r="E122">
        <v>132</v>
      </c>
      <c r="F122">
        <v>24</v>
      </c>
      <c r="G122">
        <v>234</v>
      </c>
      <c r="H122">
        <v>15</v>
      </c>
      <c r="I122">
        <v>0</v>
      </c>
      <c r="J122">
        <v>40</v>
      </c>
      <c r="K122">
        <v>13</v>
      </c>
      <c r="L122">
        <v>7</v>
      </c>
      <c r="M122">
        <v>3</v>
      </c>
      <c r="N122">
        <v>0</v>
      </c>
      <c r="O122">
        <v>56</v>
      </c>
      <c r="P122">
        <v>75</v>
      </c>
      <c r="Q122">
        <v>1</v>
      </c>
      <c r="R122">
        <v>10</v>
      </c>
      <c r="S122">
        <v>14</v>
      </c>
    </row>
    <row r="123" spans="1:19" x14ac:dyDescent="0.3">
      <c r="A123" t="s">
        <v>3327</v>
      </c>
      <c r="B123">
        <v>152</v>
      </c>
      <c r="C123">
        <v>12</v>
      </c>
      <c r="D123">
        <v>39</v>
      </c>
      <c r="E123">
        <v>91</v>
      </c>
      <c r="F123">
        <v>10</v>
      </c>
      <c r="G123">
        <v>152</v>
      </c>
      <c r="H123">
        <v>12</v>
      </c>
      <c r="I123">
        <v>0</v>
      </c>
      <c r="J123">
        <v>24</v>
      </c>
      <c r="K123">
        <v>4</v>
      </c>
      <c r="L123">
        <v>5</v>
      </c>
      <c r="M123">
        <v>3</v>
      </c>
      <c r="N123">
        <v>3</v>
      </c>
      <c r="O123">
        <v>34</v>
      </c>
      <c r="P123">
        <v>57</v>
      </c>
      <c r="Q123">
        <v>0</v>
      </c>
      <c r="R123">
        <v>4</v>
      </c>
      <c r="S123">
        <v>6</v>
      </c>
    </row>
    <row r="124" spans="1:19" x14ac:dyDescent="0.3">
      <c r="A124" t="s">
        <v>3328</v>
      </c>
      <c r="B124">
        <v>115</v>
      </c>
      <c r="C124">
        <v>22</v>
      </c>
      <c r="D124">
        <v>21</v>
      </c>
      <c r="E124">
        <v>64</v>
      </c>
      <c r="F124">
        <v>8</v>
      </c>
      <c r="G124">
        <v>115</v>
      </c>
      <c r="H124">
        <v>22</v>
      </c>
      <c r="I124">
        <v>0</v>
      </c>
      <c r="J124">
        <v>15</v>
      </c>
      <c r="K124">
        <v>2</v>
      </c>
      <c r="L124">
        <v>1</v>
      </c>
      <c r="M124">
        <v>1</v>
      </c>
      <c r="N124">
        <v>2</v>
      </c>
      <c r="O124">
        <v>27</v>
      </c>
      <c r="P124">
        <v>36</v>
      </c>
      <c r="Q124">
        <v>1</v>
      </c>
      <c r="R124">
        <v>2</v>
      </c>
      <c r="S124">
        <v>6</v>
      </c>
    </row>
    <row r="125" spans="1:19" x14ac:dyDescent="0.3">
      <c r="A125" t="s">
        <v>3329</v>
      </c>
      <c r="B125">
        <v>231</v>
      </c>
      <c r="C125">
        <v>22</v>
      </c>
      <c r="D125">
        <v>53</v>
      </c>
      <c r="E125">
        <v>148</v>
      </c>
      <c r="F125">
        <v>8</v>
      </c>
      <c r="G125">
        <v>231</v>
      </c>
      <c r="H125">
        <v>22</v>
      </c>
      <c r="I125">
        <v>0</v>
      </c>
      <c r="J125">
        <v>37</v>
      </c>
      <c r="K125">
        <v>6</v>
      </c>
      <c r="L125">
        <v>1</v>
      </c>
      <c r="M125">
        <v>7</v>
      </c>
      <c r="N125">
        <v>2</v>
      </c>
      <c r="O125">
        <v>60</v>
      </c>
      <c r="P125">
        <v>84</v>
      </c>
      <c r="Q125">
        <v>4</v>
      </c>
      <c r="R125">
        <v>6</v>
      </c>
      <c r="S125">
        <v>2</v>
      </c>
    </row>
    <row r="126" spans="1:19" x14ac:dyDescent="0.3">
      <c r="A126" t="s">
        <v>3330</v>
      </c>
      <c r="B126">
        <v>102</v>
      </c>
      <c r="C126">
        <v>8</v>
      </c>
      <c r="D126">
        <v>19</v>
      </c>
      <c r="E126">
        <v>71</v>
      </c>
      <c r="F126">
        <v>4</v>
      </c>
      <c r="G126">
        <v>102</v>
      </c>
      <c r="H126">
        <v>8</v>
      </c>
      <c r="I126">
        <v>0</v>
      </c>
      <c r="J126">
        <v>17</v>
      </c>
      <c r="K126">
        <v>1</v>
      </c>
      <c r="L126">
        <v>0</v>
      </c>
      <c r="M126">
        <v>0</v>
      </c>
      <c r="N126">
        <v>1</v>
      </c>
      <c r="O126">
        <v>28</v>
      </c>
      <c r="P126">
        <v>43</v>
      </c>
      <c r="Q126">
        <v>0</v>
      </c>
      <c r="R126">
        <v>2</v>
      </c>
      <c r="S126">
        <v>2</v>
      </c>
    </row>
    <row r="127" spans="1:19" x14ac:dyDescent="0.3">
      <c r="A127" t="s">
        <v>3331</v>
      </c>
      <c r="B127">
        <v>129</v>
      </c>
      <c r="C127">
        <v>9</v>
      </c>
      <c r="D127">
        <v>18</v>
      </c>
      <c r="E127">
        <v>98</v>
      </c>
      <c r="F127">
        <v>4</v>
      </c>
      <c r="G127">
        <v>129</v>
      </c>
      <c r="H127">
        <v>9</v>
      </c>
      <c r="I127">
        <v>0</v>
      </c>
      <c r="J127">
        <v>16</v>
      </c>
      <c r="K127">
        <v>0</v>
      </c>
      <c r="L127">
        <v>2</v>
      </c>
      <c r="M127">
        <v>0</v>
      </c>
      <c r="N127">
        <v>0</v>
      </c>
      <c r="O127">
        <v>44</v>
      </c>
      <c r="P127">
        <v>54</v>
      </c>
      <c r="Q127">
        <v>0</v>
      </c>
      <c r="R127">
        <v>2</v>
      </c>
      <c r="S127">
        <v>2</v>
      </c>
    </row>
    <row r="128" spans="1:19" x14ac:dyDescent="0.3">
      <c r="A128" t="s">
        <v>3332</v>
      </c>
      <c r="B128">
        <v>36</v>
      </c>
      <c r="C128">
        <v>1</v>
      </c>
      <c r="D128">
        <v>8</v>
      </c>
      <c r="E128">
        <v>27</v>
      </c>
      <c r="F128">
        <v>0</v>
      </c>
      <c r="G128">
        <v>36</v>
      </c>
      <c r="H128">
        <v>1</v>
      </c>
      <c r="I128">
        <v>0</v>
      </c>
      <c r="J128">
        <v>8</v>
      </c>
      <c r="K128">
        <v>0</v>
      </c>
      <c r="L128">
        <v>0</v>
      </c>
      <c r="M128">
        <v>0</v>
      </c>
      <c r="N128">
        <v>0</v>
      </c>
      <c r="O128">
        <v>13</v>
      </c>
      <c r="P128">
        <v>14</v>
      </c>
      <c r="Q128">
        <v>0</v>
      </c>
      <c r="R128">
        <v>0</v>
      </c>
      <c r="S128">
        <v>0</v>
      </c>
    </row>
    <row r="129" spans="1:19" x14ac:dyDescent="0.3">
      <c r="A129" t="s">
        <v>3333</v>
      </c>
      <c r="B129">
        <v>82</v>
      </c>
      <c r="C129">
        <v>2</v>
      </c>
      <c r="D129">
        <v>12</v>
      </c>
      <c r="E129">
        <v>63</v>
      </c>
      <c r="F129">
        <v>5</v>
      </c>
      <c r="G129">
        <v>82</v>
      </c>
      <c r="H129">
        <v>2</v>
      </c>
      <c r="I129">
        <v>0</v>
      </c>
      <c r="J129">
        <v>9</v>
      </c>
      <c r="K129">
        <v>1</v>
      </c>
      <c r="L129">
        <v>1</v>
      </c>
      <c r="M129">
        <v>1</v>
      </c>
      <c r="N129">
        <v>0</v>
      </c>
      <c r="O129">
        <v>21</v>
      </c>
      <c r="P129">
        <v>42</v>
      </c>
      <c r="Q129">
        <v>0</v>
      </c>
      <c r="R129">
        <v>2</v>
      </c>
      <c r="S129">
        <v>3</v>
      </c>
    </row>
    <row r="130" spans="1:19" x14ac:dyDescent="0.3">
      <c r="A130" t="s">
        <v>1185</v>
      </c>
      <c r="B130">
        <v>3494.7</v>
      </c>
      <c r="C130">
        <v>3477.7</v>
      </c>
      <c r="D130">
        <v>1927.7</v>
      </c>
      <c r="E130">
        <v>5873.6</v>
      </c>
      <c r="F130">
        <v>3322.3</v>
      </c>
      <c r="G130">
        <v>3494.7</v>
      </c>
      <c r="H130">
        <v>3614.4</v>
      </c>
      <c r="I130">
        <v>1891.9</v>
      </c>
      <c r="J130">
        <v>3342.4</v>
      </c>
      <c r="K130">
        <v>1033.3</v>
      </c>
      <c r="L130">
        <v>903</v>
      </c>
      <c r="M130">
        <v>1396.3</v>
      </c>
      <c r="N130">
        <v>1355.5</v>
      </c>
      <c r="O130">
        <v>7612.6</v>
      </c>
      <c r="P130">
        <v>5409.3</v>
      </c>
      <c r="Q130">
        <v>1389.7</v>
      </c>
      <c r="R130">
        <v>4004.9</v>
      </c>
      <c r="S130">
        <v>2935.1</v>
      </c>
    </row>
    <row r="131" spans="1:19" x14ac:dyDescent="0.3">
      <c r="A131" t="s">
        <v>1186</v>
      </c>
      <c r="B131">
        <v>1909.6</v>
      </c>
      <c r="C131">
        <v>2776</v>
      </c>
      <c r="D131">
        <v>593.79999999999995</v>
      </c>
      <c r="E131">
        <v>3682.5</v>
      </c>
      <c r="F131">
        <v>2654.8</v>
      </c>
      <c r="G131">
        <v>1909.6</v>
      </c>
      <c r="H131">
        <v>2861.6</v>
      </c>
      <c r="I131">
        <v>1681.8</v>
      </c>
      <c r="J131">
        <v>2085.1</v>
      </c>
      <c r="K131">
        <v>408.1</v>
      </c>
      <c r="L131">
        <v>361.7</v>
      </c>
      <c r="M131">
        <v>451.7</v>
      </c>
      <c r="N131">
        <v>416.8</v>
      </c>
      <c r="O131">
        <v>5571.4</v>
      </c>
      <c r="P131">
        <v>3332.4</v>
      </c>
      <c r="Q131">
        <v>510.4</v>
      </c>
      <c r="R131">
        <v>3267.4</v>
      </c>
      <c r="S131">
        <v>1990.7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8DD72-69DE-4699-B977-ACD051D1E8F1}">
  <dimension ref="A1:S101"/>
  <sheetViews>
    <sheetView workbookViewId="0">
      <selection activeCell="I26" sqref="I26"/>
    </sheetView>
  </sheetViews>
  <sheetFormatPr defaultRowHeight="14.4" x14ac:dyDescent="0.3"/>
  <sheetData>
    <row r="1" spans="1:19" x14ac:dyDescent="0.3">
      <c r="A1" t="s">
        <v>3335</v>
      </c>
    </row>
    <row r="2" spans="1:19" x14ac:dyDescent="0.3">
      <c r="B2" t="s">
        <v>3216</v>
      </c>
      <c r="G2" t="s">
        <v>3217</v>
      </c>
    </row>
    <row r="3" spans="1:19" x14ac:dyDescent="0.3">
      <c r="B3" t="s">
        <v>2</v>
      </c>
      <c r="C3" t="s">
        <v>3103</v>
      </c>
      <c r="D3" t="s">
        <v>3104</v>
      </c>
      <c r="E3" t="s">
        <v>3105</v>
      </c>
      <c r="F3" t="s">
        <v>3106</v>
      </c>
      <c r="G3" t="s">
        <v>2</v>
      </c>
      <c r="H3" t="s">
        <v>3218</v>
      </c>
      <c r="I3" t="s">
        <v>3219</v>
      </c>
      <c r="J3" t="s">
        <v>3220</v>
      </c>
      <c r="K3" t="s">
        <v>3221</v>
      </c>
      <c r="L3" t="s">
        <v>3222</v>
      </c>
      <c r="M3" t="s">
        <v>3223</v>
      </c>
      <c r="N3" t="s">
        <v>3224</v>
      </c>
      <c r="O3" t="s">
        <v>3225</v>
      </c>
      <c r="P3" t="s">
        <v>3226</v>
      </c>
      <c r="Q3" t="s">
        <v>3227</v>
      </c>
      <c r="R3" t="s">
        <v>3228</v>
      </c>
      <c r="S3" t="s">
        <v>3229</v>
      </c>
    </row>
    <row r="4" spans="1:19" x14ac:dyDescent="0.3">
      <c r="A4" t="s">
        <v>668</v>
      </c>
    </row>
    <row r="5" spans="1:19" x14ac:dyDescent="0.3">
      <c r="A5" t="s">
        <v>41</v>
      </c>
    </row>
    <row r="6" spans="1:19" x14ac:dyDescent="0.3">
      <c r="A6" t="s">
        <v>3336</v>
      </c>
    </row>
    <row r="7" spans="1:19" x14ac:dyDescent="0.3">
      <c r="A7" t="s">
        <v>2</v>
      </c>
      <c r="B7">
        <v>3258</v>
      </c>
      <c r="C7">
        <v>68</v>
      </c>
      <c r="D7">
        <v>2800</v>
      </c>
      <c r="E7">
        <v>259</v>
      </c>
      <c r="F7">
        <v>131</v>
      </c>
      <c r="G7">
        <v>3258</v>
      </c>
      <c r="H7">
        <v>46</v>
      </c>
      <c r="I7">
        <v>22</v>
      </c>
      <c r="J7">
        <v>462</v>
      </c>
      <c r="K7">
        <v>889</v>
      </c>
      <c r="L7">
        <v>1150</v>
      </c>
      <c r="M7">
        <v>151</v>
      </c>
      <c r="N7">
        <v>148</v>
      </c>
      <c r="O7">
        <v>32</v>
      </c>
      <c r="P7">
        <v>177</v>
      </c>
      <c r="Q7">
        <v>50</v>
      </c>
      <c r="R7">
        <v>22</v>
      </c>
      <c r="S7">
        <v>109</v>
      </c>
    </row>
    <row r="8" spans="1:19" x14ac:dyDescent="0.3">
      <c r="A8" t="s">
        <v>3337</v>
      </c>
      <c r="B8">
        <v>454</v>
      </c>
      <c r="C8">
        <v>6</v>
      </c>
      <c r="D8">
        <v>390</v>
      </c>
      <c r="E8">
        <v>37</v>
      </c>
      <c r="F8">
        <v>21</v>
      </c>
      <c r="G8">
        <v>454</v>
      </c>
      <c r="H8">
        <v>4</v>
      </c>
      <c r="I8">
        <v>2</v>
      </c>
      <c r="J8">
        <v>57</v>
      </c>
      <c r="K8">
        <v>120</v>
      </c>
      <c r="L8">
        <v>176</v>
      </c>
      <c r="M8">
        <v>11</v>
      </c>
      <c r="N8">
        <v>26</v>
      </c>
      <c r="O8">
        <v>0</v>
      </c>
      <c r="P8">
        <v>23</v>
      </c>
      <c r="Q8">
        <v>14</v>
      </c>
      <c r="R8">
        <v>4</v>
      </c>
      <c r="S8">
        <v>17</v>
      </c>
    </row>
    <row r="9" spans="1:19" x14ac:dyDescent="0.3">
      <c r="A9" t="s">
        <v>3338</v>
      </c>
      <c r="B9">
        <v>540</v>
      </c>
      <c r="C9">
        <v>8</v>
      </c>
      <c r="D9">
        <v>481</v>
      </c>
      <c r="E9">
        <v>33</v>
      </c>
      <c r="F9">
        <v>18</v>
      </c>
      <c r="G9">
        <v>540</v>
      </c>
      <c r="H9">
        <v>5</v>
      </c>
      <c r="I9">
        <v>3</v>
      </c>
      <c r="J9">
        <v>104</v>
      </c>
      <c r="K9">
        <v>171</v>
      </c>
      <c r="L9">
        <v>175</v>
      </c>
      <c r="M9">
        <v>17</v>
      </c>
      <c r="N9">
        <v>14</v>
      </c>
      <c r="O9">
        <v>1</v>
      </c>
      <c r="P9">
        <v>23</v>
      </c>
      <c r="Q9">
        <v>9</v>
      </c>
      <c r="R9">
        <v>4</v>
      </c>
      <c r="S9">
        <v>14</v>
      </c>
    </row>
    <row r="10" spans="1:19" x14ac:dyDescent="0.3">
      <c r="A10" t="s">
        <v>3339</v>
      </c>
      <c r="B10">
        <v>737</v>
      </c>
      <c r="C10">
        <v>11</v>
      </c>
      <c r="D10">
        <v>666</v>
      </c>
      <c r="E10">
        <v>35</v>
      </c>
      <c r="F10">
        <v>25</v>
      </c>
      <c r="G10">
        <v>737</v>
      </c>
      <c r="H10">
        <v>2</v>
      </c>
      <c r="I10">
        <v>9</v>
      </c>
      <c r="J10">
        <v>86</v>
      </c>
      <c r="K10">
        <v>210</v>
      </c>
      <c r="L10">
        <v>324</v>
      </c>
      <c r="M10">
        <v>19</v>
      </c>
      <c r="N10">
        <v>27</v>
      </c>
      <c r="O10">
        <v>4</v>
      </c>
      <c r="P10">
        <v>25</v>
      </c>
      <c r="Q10">
        <v>6</v>
      </c>
      <c r="R10">
        <v>5</v>
      </c>
      <c r="S10">
        <v>20</v>
      </c>
    </row>
    <row r="11" spans="1:19" x14ac:dyDescent="0.3">
      <c r="A11" t="s">
        <v>3340</v>
      </c>
      <c r="B11">
        <v>164</v>
      </c>
      <c r="C11">
        <v>1</v>
      </c>
      <c r="D11">
        <v>142</v>
      </c>
      <c r="E11">
        <v>11</v>
      </c>
      <c r="F11">
        <v>10</v>
      </c>
      <c r="G11">
        <v>164</v>
      </c>
      <c r="H11">
        <v>0</v>
      </c>
      <c r="I11">
        <v>1</v>
      </c>
      <c r="J11">
        <v>17</v>
      </c>
      <c r="K11">
        <v>38</v>
      </c>
      <c r="L11">
        <v>76</v>
      </c>
      <c r="M11">
        <v>5</v>
      </c>
      <c r="N11">
        <v>6</v>
      </c>
      <c r="O11">
        <v>2</v>
      </c>
      <c r="P11">
        <v>5</v>
      </c>
      <c r="Q11">
        <v>4</v>
      </c>
      <c r="R11">
        <v>1</v>
      </c>
      <c r="S11">
        <v>9</v>
      </c>
    </row>
    <row r="12" spans="1:19" x14ac:dyDescent="0.3">
      <c r="A12" t="s">
        <v>3341</v>
      </c>
      <c r="B12">
        <v>398</v>
      </c>
      <c r="C12">
        <v>7</v>
      </c>
      <c r="D12">
        <v>347</v>
      </c>
      <c r="E12">
        <v>31</v>
      </c>
      <c r="F12">
        <v>13</v>
      </c>
      <c r="G12">
        <v>398</v>
      </c>
      <c r="H12">
        <v>4</v>
      </c>
      <c r="I12">
        <v>3</v>
      </c>
      <c r="J12">
        <v>40</v>
      </c>
      <c r="K12">
        <v>81</v>
      </c>
      <c r="L12">
        <v>190</v>
      </c>
      <c r="M12">
        <v>23</v>
      </c>
      <c r="N12">
        <v>13</v>
      </c>
      <c r="O12">
        <v>5</v>
      </c>
      <c r="P12">
        <v>19</v>
      </c>
      <c r="Q12">
        <v>7</v>
      </c>
      <c r="R12">
        <v>1</v>
      </c>
      <c r="S12">
        <v>12</v>
      </c>
    </row>
    <row r="13" spans="1:19" x14ac:dyDescent="0.3">
      <c r="A13" t="s">
        <v>3342</v>
      </c>
      <c r="B13">
        <v>310</v>
      </c>
      <c r="C13">
        <v>8</v>
      </c>
      <c r="D13">
        <v>259</v>
      </c>
      <c r="E13">
        <v>28</v>
      </c>
      <c r="F13">
        <v>15</v>
      </c>
      <c r="G13">
        <v>310</v>
      </c>
      <c r="H13">
        <v>7</v>
      </c>
      <c r="I13">
        <v>1</v>
      </c>
      <c r="J13">
        <v>39</v>
      </c>
      <c r="K13">
        <v>86</v>
      </c>
      <c r="L13">
        <v>89</v>
      </c>
      <c r="M13">
        <v>22</v>
      </c>
      <c r="N13">
        <v>23</v>
      </c>
      <c r="O13">
        <v>5</v>
      </c>
      <c r="P13">
        <v>17</v>
      </c>
      <c r="Q13">
        <v>6</v>
      </c>
      <c r="R13">
        <v>1</v>
      </c>
      <c r="S13">
        <v>14</v>
      </c>
    </row>
    <row r="14" spans="1:19" x14ac:dyDescent="0.3">
      <c r="A14" t="s">
        <v>3343</v>
      </c>
      <c r="B14">
        <v>346</v>
      </c>
      <c r="C14">
        <v>13</v>
      </c>
      <c r="D14">
        <v>294</v>
      </c>
      <c r="E14">
        <v>26</v>
      </c>
      <c r="F14">
        <v>13</v>
      </c>
      <c r="G14">
        <v>346</v>
      </c>
      <c r="H14">
        <v>12</v>
      </c>
      <c r="I14">
        <v>1</v>
      </c>
      <c r="J14">
        <v>52</v>
      </c>
      <c r="K14">
        <v>124</v>
      </c>
      <c r="L14">
        <v>77</v>
      </c>
      <c r="M14">
        <v>14</v>
      </c>
      <c r="N14">
        <v>27</v>
      </c>
      <c r="O14">
        <v>2</v>
      </c>
      <c r="P14">
        <v>22</v>
      </c>
      <c r="Q14">
        <v>2</v>
      </c>
      <c r="R14">
        <v>3</v>
      </c>
      <c r="S14">
        <v>10</v>
      </c>
    </row>
    <row r="15" spans="1:19" x14ac:dyDescent="0.3">
      <c r="A15" t="s">
        <v>3344</v>
      </c>
      <c r="B15">
        <v>35</v>
      </c>
      <c r="C15">
        <v>0</v>
      </c>
      <c r="D15">
        <v>29</v>
      </c>
      <c r="E15">
        <v>5</v>
      </c>
      <c r="F15">
        <v>1</v>
      </c>
      <c r="G15">
        <v>35</v>
      </c>
      <c r="H15">
        <v>0</v>
      </c>
      <c r="I15">
        <v>0</v>
      </c>
      <c r="J15">
        <v>4</v>
      </c>
      <c r="K15">
        <v>3</v>
      </c>
      <c r="L15">
        <v>13</v>
      </c>
      <c r="M15">
        <v>5</v>
      </c>
      <c r="N15">
        <v>4</v>
      </c>
      <c r="O15">
        <v>3</v>
      </c>
      <c r="P15">
        <v>2</v>
      </c>
      <c r="Q15">
        <v>0</v>
      </c>
      <c r="R15">
        <v>0</v>
      </c>
      <c r="S15">
        <v>1</v>
      </c>
    </row>
    <row r="16" spans="1:19" x14ac:dyDescent="0.3">
      <c r="A16" t="s">
        <v>3345</v>
      </c>
      <c r="B16">
        <v>151</v>
      </c>
      <c r="C16">
        <v>11</v>
      </c>
      <c r="D16">
        <v>112</v>
      </c>
      <c r="E16">
        <v>21</v>
      </c>
      <c r="F16">
        <v>7</v>
      </c>
      <c r="G16">
        <v>151</v>
      </c>
      <c r="H16">
        <v>9</v>
      </c>
      <c r="I16">
        <v>2</v>
      </c>
      <c r="J16">
        <v>29</v>
      </c>
      <c r="K16">
        <v>39</v>
      </c>
      <c r="L16">
        <v>18</v>
      </c>
      <c r="M16">
        <v>22</v>
      </c>
      <c r="N16">
        <v>4</v>
      </c>
      <c r="O16">
        <v>3</v>
      </c>
      <c r="P16">
        <v>17</v>
      </c>
      <c r="Q16">
        <v>1</v>
      </c>
      <c r="R16">
        <v>3</v>
      </c>
      <c r="S16">
        <v>4</v>
      </c>
    </row>
    <row r="17" spans="1:19" x14ac:dyDescent="0.3">
      <c r="A17" t="s">
        <v>3346</v>
      </c>
      <c r="B17">
        <v>33</v>
      </c>
      <c r="C17">
        <v>2</v>
      </c>
      <c r="D17">
        <v>25</v>
      </c>
      <c r="E17">
        <v>3</v>
      </c>
      <c r="F17">
        <v>3</v>
      </c>
      <c r="G17">
        <v>33</v>
      </c>
      <c r="H17">
        <v>2</v>
      </c>
      <c r="I17">
        <v>0</v>
      </c>
      <c r="J17">
        <v>8</v>
      </c>
      <c r="K17">
        <v>11</v>
      </c>
      <c r="L17">
        <v>2</v>
      </c>
      <c r="M17">
        <v>2</v>
      </c>
      <c r="N17">
        <v>2</v>
      </c>
      <c r="O17">
        <v>0</v>
      </c>
      <c r="P17">
        <v>3</v>
      </c>
      <c r="Q17">
        <v>0</v>
      </c>
      <c r="R17">
        <v>0</v>
      </c>
      <c r="S17">
        <v>3</v>
      </c>
    </row>
    <row r="18" spans="1:19" x14ac:dyDescent="0.3">
      <c r="A18" t="s">
        <v>3347</v>
      </c>
      <c r="B18">
        <v>90</v>
      </c>
      <c r="C18">
        <v>1</v>
      </c>
      <c r="D18">
        <v>55</v>
      </c>
      <c r="E18">
        <v>29</v>
      </c>
      <c r="F18">
        <v>5</v>
      </c>
      <c r="G18">
        <v>90</v>
      </c>
      <c r="H18">
        <v>1</v>
      </c>
      <c r="I18">
        <v>0</v>
      </c>
      <c r="J18">
        <v>26</v>
      </c>
      <c r="K18">
        <v>6</v>
      </c>
      <c r="L18">
        <v>10</v>
      </c>
      <c r="M18">
        <v>11</v>
      </c>
      <c r="N18">
        <v>2</v>
      </c>
      <c r="O18">
        <v>7</v>
      </c>
      <c r="P18">
        <v>21</v>
      </c>
      <c r="Q18">
        <v>1</v>
      </c>
      <c r="R18">
        <v>0</v>
      </c>
      <c r="S18">
        <v>5</v>
      </c>
    </row>
    <row r="19" spans="1:19" x14ac:dyDescent="0.3">
      <c r="A19" t="s">
        <v>1185</v>
      </c>
      <c r="B19">
        <v>375.3</v>
      </c>
      <c r="C19">
        <v>469.9</v>
      </c>
      <c r="D19">
        <v>338</v>
      </c>
      <c r="E19">
        <v>701</v>
      </c>
      <c r="F19">
        <v>479.2</v>
      </c>
      <c r="G19">
        <v>375.3</v>
      </c>
      <c r="H19">
        <v>588.1</v>
      </c>
      <c r="I19">
        <v>222.8</v>
      </c>
      <c r="J19">
        <v>589</v>
      </c>
      <c r="K19">
        <v>251.6</v>
      </c>
      <c r="L19">
        <v>279</v>
      </c>
      <c r="M19">
        <v>561.29999999999995</v>
      </c>
      <c r="N19">
        <v>304.39999999999998</v>
      </c>
      <c r="O19">
        <v>1049</v>
      </c>
      <c r="P19">
        <v>769.8</v>
      </c>
      <c r="Q19">
        <v>234.4</v>
      </c>
      <c r="R19">
        <v>302.7</v>
      </c>
      <c r="S19">
        <v>514.79999999999995</v>
      </c>
    </row>
    <row r="20" spans="1:19" x14ac:dyDescent="0.3">
      <c r="A20" t="s">
        <v>1186</v>
      </c>
      <c r="B20">
        <v>143.1</v>
      </c>
      <c r="C20">
        <v>281.3</v>
      </c>
      <c r="D20">
        <v>139.69999999999999</v>
      </c>
      <c r="E20">
        <v>221.8</v>
      </c>
      <c r="F20">
        <v>157.5</v>
      </c>
      <c r="G20">
        <v>143.1</v>
      </c>
      <c r="H20">
        <v>520.79999999999995</v>
      </c>
      <c r="I20">
        <v>133.30000000000001</v>
      </c>
      <c r="J20">
        <v>140.69999999999999</v>
      </c>
      <c r="K20">
        <v>136.5</v>
      </c>
      <c r="L20">
        <v>134.6</v>
      </c>
      <c r="M20">
        <v>255.7</v>
      </c>
      <c r="N20">
        <v>203.8</v>
      </c>
      <c r="O20">
        <v>450</v>
      </c>
      <c r="P20">
        <v>232.9</v>
      </c>
      <c r="Q20">
        <v>116.7</v>
      </c>
      <c r="R20">
        <v>130</v>
      </c>
      <c r="S20">
        <v>169.4</v>
      </c>
    </row>
    <row r="21" spans="1:19" x14ac:dyDescent="0.3">
      <c r="A21" t="s">
        <v>53</v>
      </c>
    </row>
    <row r="22" spans="1:19" x14ac:dyDescent="0.3">
      <c r="A22" t="s">
        <v>3336</v>
      </c>
    </row>
    <row r="23" spans="1:19" x14ac:dyDescent="0.3">
      <c r="A23" t="s">
        <v>2</v>
      </c>
      <c r="B23">
        <v>1630</v>
      </c>
      <c r="C23">
        <v>29</v>
      </c>
      <c r="D23">
        <v>1393</v>
      </c>
      <c r="E23">
        <v>143</v>
      </c>
      <c r="F23">
        <v>65</v>
      </c>
      <c r="G23">
        <v>1630</v>
      </c>
      <c r="H23">
        <v>21</v>
      </c>
      <c r="I23">
        <v>8</v>
      </c>
      <c r="J23">
        <v>217</v>
      </c>
      <c r="K23">
        <v>423</v>
      </c>
      <c r="L23">
        <v>603</v>
      </c>
      <c r="M23">
        <v>73</v>
      </c>
      <c r="N23">
        <v>77</v>
      </c>
      <c r="O23">
        <v>21</v>
      </c>
      <c r="P23">
        <v>91</v>
      </c>
      <c r="Q23">
        <v>31</v>
      </c>
      <c r="R23">
        <v>13</v>
      </c>
      <c r="S23">
        <v>52</v>
      </c>
    </row>
    <row r="24" spans="1:19" x14ac:dyDescent="0.3">
      <c r="A24" t="s">
        <v>3337</v>
      </c>
      <c r="B24">
        <v>220</v>
      </c>
      <c r="C24">
        <v>3</v>
      </c>
      <c r="D24">
        <v>187</v>
      </c>
      <c r="E24">
        <v>18</v>
      </c>
      <c r="F24">
        <v>12</v>
      </c>
      <c r="G24">
        <v>220</v>
      </c>
      <c r="H24">
        <v>2</v>
      </c>
      <c r="I24">
        <v>1</v>
      </c>
      <c r="J24">
        <v>21</v>
      </c>
      <c r="K24">
        <v>60</v>
      </c>
      <c r="L24">
        <v>87</v>
      </c>
      <c r="M24">
        <v>4</v>
      </c>
      <c r="N24">
        <v>15</v>
      </c>
      <c r="O24">
        <v>0</v>
      </c>
      <c r="P24">
        <v>11</v>
      </c>
      <c r="Q24">
        <v>7</v>
      </c>
      <c r="R24">
        <v>4</v>
      </c>
      <c r="S24">
        <v>8</v>
      </c>
    </row>
    <row r="25" spans="1:19" x14ac:dyDescent="0.3">
      <c r="A25" t="s">
        <v>3338</v>
      </c>
      <c r="B25">
        <v>270</v>
      </c>
      <c r="C25">
        <v>4</v>
      </c>
      <c r="D25">
        <v>237</v>
      </c>
      <c r="E25">
        <v>18</v>
      </c>
      <c r="F25">
        <v>11</v>
      </c>
      <c r="G25">
        <v>270</v>
      </c>
      <c r="H25">
        <v>3</v>
      </c>
      <c r="I25">
        <v>1</v>
      </c>
      <c r="J25">
        <v>46</v>
      </c>
      <c r="K25">
        <v>75</v>
      </c>
      <c r="L25">
        <v>100</v>
      </c>
      <c r="M25">
        <v>11</v>
      </c>
      <c r="N25">
        <v>5</v>
      </c>
      <c r="O25">
        <v>0</v>
      </c>
      <c r="P25">
        <v>10</v>
      </c>
      <c r="Q25">
        <v>8</v>
      </c>
      <c r="R25">
        <v>2</v>
      </c>
      <c r="S25">
        <v>9</v>
      </c>
    </row>
    <row r="26" spans="1:19" x14ac:dyDescent="0.3">
      <c r="A26" t="s">
        <v>3339</v>
      </c>
      <c r="B26">
        <v>355</v>
      </c>
      <c r="C26">
        <v>3</v>
      </c>
      <c r="D26">
        <v>324</v>
      </c>
      <c r="E26">
        <v>17</v>
      </c>
      <c r="F26">
        <v>11</v>
      </c>
      <c r="G26">
        <v>355</v>
      </c>
      <c r="H26">
        <v>1</v>
      </c>
      <c r="I26">
        <v>2</v>
      </c>
      <c r="J26">
        <v>42</v>
      </c>
      <c r="K26">
        <v>101</v>
      </c>
      <c r="L26">
        <v>166</v>
      </c>
      <c r="M26">
        <v>6</v>
      </c>
      <c r="N26">
        <v>9</v>
      </c>
      <c r="O26">
        <v>3</v>
      </c>
      <c r="P26">
        <v>11</v>
      </c>
      <c r="Q26">
        <v>3</v>
      </c>
      <c r="R26">
        <v>3</v>
      </c>
      <c r="S26">
        <v>8</v>
      </c>
    </row>
    <row r="27" spans="1:19" x14ac:dyDescent="0.3">
      <c r="A27" t="s">
        <v>3340</v>
      </c>
      <c r="B27">
        <v>75</v>
      </c>
      <c r="C27">
        <v>1</v>
      </c>
      <c r="D27">
        <v>64</v>
      </c>
      <c r="E27">
        <v>7</v>
      </c>
      <c r="F27">
        <v>3</v>
      </c>
      <c r="G27">
        <v>75</v>
      </c>
      <c r="H27">
        <v>0</v>
      </c>
      <c r="I27">
        <v>1</v>
      </c>
      <c r="J27">
        <v>8</v>
      </c>
      <c r="K27">
        <v>17</v>
      </c>
      <c r="L27">
        <v>32</v>
      </c>
      <c r="M27">
        <v>3</v>
      </c>
      <c r="N27">
        <v>4</v>
      </c>
      <c r="O27">
        <v>1</v>
      </c>
      <c r="P27">
        <v>3</v>
      </c>
      <c r="Q27">
        <v>3</v>
      </c>
      <c r="R27">
        <v>0</v>
      </c>
      <c r="S27">
        <v>3</v>
      </c>
    </row>
    <row r="28" spans="1:19" x14ac:dyDescent="0.3">
      <c r="A28" t="s">
        <v>3341</v>
      </c>
      <c r="B28">
        <v>205</v>
      </c>
      <c r="C28">
        <v>3</v>
      </c>
      <c r="D28">
        <v>177</v>
      </c>
      <c r="E28">
        <v>18</v>
      </c>
      <c r="F28">
        <v>7</v>
      </c>
      <c r="G28">
        <v>205</v>
      </c>
      <c r="H28">
        <v>2</v>
      </c>
      <c r="I28">
        <v>1</v>
      </c>
      <c r="J28">
        <v>20</v>
      </c>
      <c r="K28">
        <v>37</v>
      </c>
      <c r="L28">
        <v>104</v>
      </c>
      <c r="M28">
        <v>7</v>
      </c>
      <c r="N28">
        <v>9</v>
      </c>
      <c r="O28">
        <v>5</v>
      </c>
      <c r="P28">
        <v>9</v>
      </c>
      <c r="Q28">
        <v>4</v>
      </c>
      <c r="R28">
        <v>1</v>
      </c>
      <c r="S28">
        <v>6</v>
      </c>
    </row>
    <row r="29" spans="1:19" x14ac:dyDescent="0.3">
      <c r="A29" t="s">
        <v>3342</v>
      </c>
      <c r="B29">
        <v>162</v>
      </c>
      <c r="C29">
        <v>5</v>
      </c>
      <c r="D29">
        <v>129</v>
      </c>
      <c r="E29">
        <v>19</v>
      </c>
      <c r="F29">
        <v>9</v>
      </c>
      <c r="G29">
        <v>162</v>
      </c>
      <c r="H29">
        <v>4</v>
      </c>
      <c r="I29">
        <v>1</v>
      </c>
      <c r="J29">
        <v>21</v>
      </c>
      <c r="K29">
        <v>41</v>
      </c>
      <c r="L29">
        <v>46</v>
      </c>
      <c r="M29">
        <v>7</v>
      </c>
      <c r="N29">
        <v>14</v>
      </c>
      <c r="O29">
        <v>3</v>
      </c>
      <c r="P29">
        <v>13</v>
      </c>
      <c r="Q29">
        <v>3</v>
      </c>
      <c r="R29">
        <v>1</v>
      </c>
      <c r="S29">
        <v>8</v>
      </c>
    </row>
    <row r="30" spans="1:19" x14ac:dyDescent="0.3">
      <c r="A30" t="s">
        <v>3343</v>
      </c>
      <c r="B30">
        <v>170</v>
      </c>
      <c r="C30">
        <v>1</v>
      </c>
      <c r="D30">
        <v>152</v>
      </c>
      <c r="E30">
        <v>12</v>
      </c>
      <c r="F30">
        <v>5</v>
      </c>
      <c r="G30">
        <v>170</v>
      </c>
      <c r="H30">
        <v>1</v>
      </c>
      <c r="I30">
        <v>0</v>
      </c>
      <c r="J30">
        <v>27</v>
      </c>
      <c r="K30">
        <v>58</v>
      </c>
      <c r="L30">
        <v>43</v>
      </c>
      <c r="M30">
        <v>10</v>
      </c>
      <c r="N30">
        <v>14</v>
      </c>
      <c r="O30">
        <v>1</v>
      </c>
      <c r="P30">
        <v>10</v>
      </c>
      <c r="Q30">
        <v>1</v>
      </c>
      <c r="R30">
        <v>1</v>
      </c>
      <c r="S30">
        <v>4</v>
      </c>
    </row>
    <row r="31" spans="1:19" x14ac:dyDescent="0.3">
      <c r="A31" t="s">
        <v>3344</v>
      </c>
      <c r="B31">
        <v>17</v>
      </c>
      <c r="C31">
        <v>0</v>
      </c>
      <c r="D31">
        <v>15</v>
      </c>
      <c r="E31">
        <v>2</v>
      </c>
      <c r="F31">
        <v>0</v>
      </c>
      <c r="G31">
        <v>17</v>
      </c>
      <c r="H31">
        <v>0</v>
      </c>
      <c r="I31">
        <v>0</v>
      </c>
      <c r="J31">
        <v>1</v>
      </c>
      <c r="K31">
        <v>1</v>
      </c>
      <c r="L31">
        <v>7</v>
      </c>
      <c r="M31">
        <v>3</v>
      </c>
      <c r="N31">
        <v>3</v>
      </c>
      <c r="O31">
        <v>2</v>
      </c>
      <c r="P31">
        <v>0</v>
      </c>
      <c r="Q31">
        <v>0</v>
      </c>
      <c r="R31">
        <v>0</v>
      </c>
      <c r="S31">
        <v>0</v>
      </c>
    </row>
    <row r="32" spans="1:19" x14ac:dyDescent="0.3">
      <c r="A32" t="s">
        <v>3345</v>
      </c>
      <c r="B32">
        <v>80</v>
      </c>
      <c r="C32">
        <v>8</v>
      </c>
      <c r="D32">
        <v>58</v>
      </c>
      <c r="E32">
        <v>12</v>
      </c>
      <c r="F32">
        <v>2</v>
      </c>
      <c r="G32">
        <v>80</v>
      </c>
      <c r="H32">
        <v>7</v>
      </c>
      <c r="I32">
        <v>1</v>
      </c>
      <c r="J32">
        <v>12</v>
      </c>
      <c r="K32">
        <v>21</v>
      </c>
      <c r="L32">
        <v>12</v>
      </c>
      <c r="M32">
        <v>12</v>
      </c>
      <c r="N32">
        <v>1</v>
      </c>
      <c r="O32">
        <v>2</v>
      </c>
      <c r="P32">
        <v>9</v>
      </c>
      <c r="Q32">
        <v>1</v>
      </c>
      <c r="R32">
        <v>1</v>
      </c>
      <c r="S32">
        <v>1</v>
      </c>
    </row>
    <row r="33" spans="1:19" x14ac:dyDescent="0.3">
      <c r="A33" t="s">
        <v>3346</v>
      </c>
      <c r="B33">
        <v>23</v>
      </c>
      <c r="C33">
        <v>1</v>
      </c>
      <c r="D33">
        <v>17</v>
      </c>
      <c r="E33">
        <v>3</v>
      </c>
      <c r="F33">
        <v>2</v>
      </c>
      <c r="G33">
        <v>23</v>
      </c>
      <c r="H33">
        <v>1</v>
      </c>
      <c r="I33">
        <v>0</v>
      </c>
      <c r="J33">
        <v>5</v>
      </c>
      <c r="K33">
        <v>8</v>
      </c>
      <c r="L33">
        <v>1</v>
      </c>
      <c r="M33">
        <v>1</v>
      </c>
      <c r="N33">
        <v>2</v>
      </c>
      <c r="O33">
        <v>0</v>
      </c>
      <c r="P33">
        <v>3</v>
      </c>
      <c r="Q33">
        <v>0</v>
      </c>
      <c r="R33">
        <v>0</v>
      </c>
      <c r="S33">
        <v>2</v>
      </c>
    </row>
    <row r="34" spans="1:19" x14ac:dyDescent="0.3">
      <c r="A34" t="s">
        <v>3347</v>
      </c>
      <c r="B34">
        <v>53</v>
      </c>
      <c r="C34">
        <v>0</v>
      </c>
      <c r="D34">
        <v>33</v>
      </c>
      <c r="E34">
        <v>17</v>
      </c>
      <c r="F34">
        <v>3</v>
      </c>
      <c r="G34">
        <v>53</v>
      </c>
      <c r="H34">
        <v>0</v>
      </c>
      <c r="I34">
        <v>0</v>
      </c>
      <c r="J34">
        <v>14</v>
      </c>
      <c r="K34">
        <v>4</v>
      </c>
      <c r="L34">
        <v>5</v>
      </c>
      <c r="M34">
        <v>9</v>
      </c>
      <c r="N34">
        <v>1</v>
      </c>
      <c r="O34">
        <v>4</v>
      </c>
      <c r="P34">
        <v>12</v>
      </c>
      <c r="Q34">
        <v>1</v>
      </c>
      <c r="R34">
        <v>0</v>
      </c>
      <c r="S34">
        <v>3</v>
      </c>
    </row>
    <row r="35" spans="1:19" x14ac:dyDescent="0.3">
      <c r="A35" t="s">
        <v>1185</v>
      </c>
      <c r="B35">
        <v>435.1</v>
      </c>
      <c r="C35">
        <v>485.2</v>
      </c>
      <c r="D35">
        <v>396.4</v>
      </c>
      <c r="E35">
        <v>746.8</v>
      </c>
      <c r="F35">
        <v>555.4</v>
      </c>
      <c r="G35">
        <v>435.1</v>
      </c>
      <c r="H35">
        <v>569.4</v>
      </c>
      <c r="I35">
        <v>264</v>
      </c>
      <c r="J35">
        <v>679.1</v>
      </c>
      <c r="K35">
        <v>266.89999999999998</v>
      </c>
      <c r="L35">
        <v>354.2</v>
      </c>
      <c r="M35">
        <v>734.5</v>
      </c>
      <c r="N35">
        <v>320.89999999999998</v>
      </c>
      <c r="O35">
        <v>1027</v>
      </c>
      <c r="P35">
        <v>837.6</v>
      </c>
      <c r="Q35">
        <v>290.3</v>
      </c>
      <c r="R35">
        <v>197.7</v>
      </c>
      <c r="S35">
        <v>644.9</v>
      </c>
    </row>
    <row r="36" spans="1:19" x14ac:dyDescent="0.3">
      <c r="A36" t="s">
        <v>1186</v>
      </c>
      <c r="B36">
        <v>145.80000000000001</v>
      </c>
      <c r="C36">
        <v>275</v>
      </c>
      <c r="D36">
        <v>142.1</v>
      </c>
      <c r="E36">
        <v>231.9</v>
      </c>
      <c r="F36">
        <v>143.19999999999999</v>
      </c>
      <c r="G36">
        <v>145.80000000000001</v>
      </c>
      <c r="H36">
        <v>406.3</v>
      </c>
      <c r="I36">
        <v>150</v>
      </c>
      <c r="J36">
        <v>149.4</v>
      </c>
      <c r="K36">
        <v>137.9</v>
      </c>
      <c r="L36">
        <v>134.5</v>
      </c>
      <c r="M36">
        <v>446.4</v>
      </c>
      <c r="N36">
        <v>230.6</v>
      </c>
      <c r="O36">
        <v>375</v>
      </c>
      <c r="P36">
        <v>278.8</v>
      </c>
      <c r="Q36">
        <v>108.3</v>
      </c>
      <c r="R36">
        <v>108.3</v>
      </c>
      <c r="S36">
        <v>166.7</v>
      </c>
    </row>
    <row r="37" spans="1:19" x14ac:dyDescent="0.3">
      <c r="A37" t="s">
        <v>54</v>
      </c>
    </row>
    <row r="38" spans="1:19" x14ac:dyDescent="0.3">
      <c r="A38" t="s">
        <v>3336</v>
      </c>
    </row>
    <row r="39" spans="1:19" x14ac:dyDescent="0.3">
      <c r="A39" t="s">
        <v>2</v>
      </c>
      <c r="B39">
        <v>1628</v>
      </c>
      <c r="C39">
        <v>39</v>
      </c>
      <c r="D39">
        <v>1407</v>
      </c>
      <c r="E39">
        <v>116</v>
      </c>
      <c r="F39">
        <v>66</v>
      </c>
      <c r="G39">
        <v>1628</v>
      </c>
      <c r="H39">
        <v>25</v>
      </c>
      <c r="I39">
        <v>14</v>
      </c>
      <c r="J39">
        <v>245</v>
      </c>
      <c r="K39">
        <v>466</v>
      </c>
      <c r="L39">
        <v>547</v>
      </c>
      <c r="M39">
        <v>78</v>
      </c>
      <c r="N39">
        <v>71</v>
      </c>
      <c r="O39">
        <v>11</v>
      </c>
      <c r="P39">
        <v>86</v>
      </c>
      <c r="Q39">
        <v>19</v>
      </c>
      <c r="R39">
        <v>9</v>
      </c>
      <c r="S39">
        <v>57</v>
      </c>
    </row>
    <row r="40" spans="1:19" x14ac:dyDescent="0.3">
      <c r="A40" t="s">
        <v>3337</v>
      </c>
      <c r="B40">
        <v>234</v>
      </c>
      <c r="C40">
        <v>3</v>
      </c>
      <c r="D40">
        <v>203</v>
      </c>
      <c r="E40">
        <v>19</v>
      </c>
      <c r="F40">
        <v>9</v>
      </c>
      <c r="G40">
        <v>234</v>
      </c>
      <c r="H40">
        <v>2</v>
      </c>
      <c r="I40">
        <v>1</v>
      </c>
      <c r="J40">
        <v>36</v>
      </c>
      <c r="K40">
        <v>60</v>
      </c>
      <c r="L40">
        <v>89</v>
      </c>
      <c r="M40">
        <v>7</v>
      </c>
      <c r="N40">
        <v>11</v>
      </c>
      <c r="O40">
        <v>0</v>
      </c>
      <c r="P40">
        <v>12</v>
      </c>
      <c r="Q40">
        <v>7</v>
      </c>
      <c r="R40">
        <v>0</v>
      </c>
      <c r="S40">
        <v>9</v>
      </c>
    </row>
    <row r="41" spans="1:19" x14ac:dyDescent="0.3">
      <c r="A41" t="s">
        <v>3338</v>
      </c>
      <c r="B41">
        <v>270</v>
      </c>
      <c r="C41">
        <v>4</v>
      </c>
      <c r="D41">
        <v>244</v>
      </c>
      <c r="E41">
        <v>15</v>
      </c>
      <c r="F41">
        <v>7</v>
      </c>
      <c r="G41">
        <v>270</v>
      </c>
      <c r="H41">
        <v>2</v>
      </c>
      <c r="I41">
        <v>2</v>
      </c>
      <c r="J41">
        <v>58</v>
      </c>
      <c r="K41">
        <v>96</v>
      </c>
      <c r="L41">
        <v>75</v>
      </c>
      <c r="M41">
        <v>6</v>
      </c>
      <c r="N41">
        <v>9</v>
      </c>
      <c r="O41">
        <v>1</v>
      </c>
      <c r="P41">
        <v>13</v>
      </c>
      <c r="Q41">
        <v>1</v>
      </c>
      <c r="R41">
        <v>2</v>
      </c>
      <c r="S41">
        <v>5</v>
      </c>
    </row>
    <row r="42" spans="1:19" x14ac:dyDescent="0.3">
      <c r="A42" t="s">
        <v>3339</v>
      </c>
      <c r="B42">
        <v>382</v>
      </c>
      <c r="C42">
        <v>8</v>
      </c>
      <c r="D42">
        <v>342</v>
      </c>
      <c r="E42">
        <v>18</v>
      </c>
      <c r="F42">
        <v>14</v>
      </c>
      <c r="G42">
        <v>382</v>
      </c>
      <c r="H42">
        <v>1</v>
      </c>
      <c r="I42">
        <v>7</v>
      </c>
      <c r="J42">
        <v>44</v>
      </c>
      <c r="K42">
        <v>109</v>
      </c>
      <c r="L42">
        <v>158</v>
      </c>
      <c r="M42">
        <v>13</v>
      </c>
      <c r="N42">
        <v>18</v>
      </c>
      <c r="O42">
        <v>1</v>
      </c>
      <c r="P42">
        <v>14</v>
      </c>
      <c r="Q42">
        <v>3</v>
      </c>
      <c r="R42">
        <v>2</v>
      </c>
      <c r="S42">
        <v>12</v>
      </c>
    </row>
    <row r="43" spans="1:19" x14ac:dyDescent="0.3">
      <c r="A43" t="s">
        <v>3340</v>
      </c>
      <c r="B43">
        <v>89</v>
      </c>
      <c r="C43">
        <v>0</v>
      </c>
      <c r="D43">
        <v>78</v>
      </c>
      <c r="E43">
        <v>4</v>
      </c>
      <c r="F43">
        <v>7</v>
      </c>
      <c r="G43">
        <v>89</v>
      </c>
      <c r="H43">
        <v>0</v>
      </c>
      <c r="I43">
        <v>0</v>
      </c>
      <c r="J43">
        <v>9</v>
      </c>
      <c r="K43">
        <v>21</v>
      </c>
      <c r="L43">
        <v>44</v>
      </c>
      <c r="M43">
        <v>2</v>
      </c>
      <c r="N43">
        <v>2</v>
      </c>
      <c r="O43">
        <v>1</v>
      </c>
      <c r="P43">
        <v>2</v>
      </c>
      <c r="Q43">
        <v>1</v>
      </c>
      <c r="R43">
        <v>1</v>
      </c>
      <c r="S43">
        <v>6</v>
      </c>
    </row>
    <row r="44" spans="1:19" x14ac:dyDescent="0.3">
      <c r="A44" t="s">
        <v>3341</v>
      </c>
      <c r="B44">
        <v>193</v>
      </c>
      <c r="C44">
        <v>4</v>
      </c>
      <c r="D44">
        <v>170</v>
      </c>
      <c r="E44">
        <v>13</v>
      </c>
      <c r="F44">
        <v>6</v>
      </c>
      <c r="G44">
        <v>193</v>
      </c>
      <c r="H44">
        <v>2</v>
      </c>
      <c r="I44">
        <v>2</v>
      </c>
      <c r="J44">
        <v>20</v>
      </c>
      <c r="K44">
        <v>44</v>
      </c>
      <c r="L44">
        <v>86</v>
      </c>
      <c r="M44">
        <v>16</v>
      </c>
      <c r="N44">
        <v>4</v>
      </c>
      <c r="O44">
        <v>0</v>
      </c>
      <c r="P44">
        <v>10</v>
      </c>
      <c r="Q44">
        <v>3</v>
      </c>
      <c r="R44">
        <v>0</v>
      </c>
      <c r="S44">
        <v>6</v>
      </c>
    </row>
    <row r="45" spans="1:19" x14ac:dyDescent="0.3">
      <c r="A45" t="s">
        <v>3342</v>
      </c>
      <c r="B45">
        <v>148</v>
      </c>
      <c r="C45">
        <v>3</v>
      </c>
      <c r="D45">
        <v>130</v>
      </c>
      <c r="E45">
        <v>9</v>
      </c>
      <c r="F45">
        <v>6</v>
      </c>
      <c r="G45">
        <v>148</v>
      </c>
      <c r="H45">
        <v>3</v>
      </c>
      <c r="I45">
        <v>0</v>
      </c>
      <c r="J45">
        <v>18</v>
      </c>
      <c r="K45">
        <v>45</v>
      </c>
      <c r="L45">
        <v>43</v>
      </c>
      <c r="M45">
        <v>15</v>
      </c>
      <c r="N45">
        <v>9</v>
      </c>
      <c r="O45">
        <v>2</v>
      </c>
      <c r="P45">
        <v>4</v>
      </c>
      <c r="Q45">
        <v>3</v>
      </c>
      <c r="R45">
        <v>0</v>
      </c>
      <c r="S45">
        <v>6</v>
      </c>
    </row>
    <row r="46" spans="1:19" x14ac:dyDescent="0.3">
      <c r="A46" t="s">
        <v>3343</v>
      </c>
      <c r="B46">
        <v>176</v>
      </c>
      <c r="C46">
        <v>12</v>
      </c>
      <c r="D46">
        <v>142</v>
      </c>
      <c r="E46">
        <v>14</v>
      </c>
      <c r="F46">
        <v>8</v>
      </c>
      <c r="G46">
        <v>176</v>
      </c>
      <c r="H46">
        <v>11</v>
      </c>
      <c r="I46">
        <v>1</v>
      </c>
      <c r="J46">
        <v>25</v>
      </c>
      <c r="K46">
        <v>66</v>
      </c>
      <c r="L46">
        <v>34</v>
      </c>
      <c r="M46">
        <v>4</v>
      </c>
      <c r="N46">
        <v>13</v>
      </c>
      <c r="O46">
        <v>1</v>
      </c>
      <c r="P46">
        <v>12</v>
      </c>
      <c r="Q46">
        <v>1</v>
      </c>
      <c r="R46">
        <v>2</v>
      </c>
      <c r="S46">
        <v>6</v>
      </c>
    </row>
    <row r="47" spans="1:19" x14ac:dyDescent="0.3">
      <c r="A47" t="s">
        <v>3344</v>
      </c>
      <c r="B47">
        <v>18</v>
      </c>
      <c r="C47">
        <v>0</v>
      </c>
      <c r="D47">
        <v>14</v>
      </c>
      <c r="E47">
        <v>3</v>
      </c>
      <c r="F47">
        <v>1</v>
      </c>
      <c r="G47">
        <v>18</v>
      </c>
      <c r="H47">
        <v>0</v>
      </c>
      <c r="I47">
        <v>0</v>
      </c>
      <c r="J47">
        <v>3</v>
      </c>
      <c r="K47">
        <v>2</v>
      </c>
      <c r="L47">
        <v>6</v>
      </c>
      <c r="M47">
        <v>2</v>
      </c>
      <c r="N47">
        <v>1</v>
      </c>
      <c r="O47">
        <v>1</v>
      </c>
      <c r="P47">
        <v>2</v>
      </c>
      <c r="Q47">
        <v>0</v>
      </c>
      <c r="R47">
        <v>0</v>
      </c>
      <c r="S47">
        <v>1</v>
      </c>
    </row>
    <row r="48" spans="1:19" x14ac:dyDescent="0.3">
      <c r="A48" t="s">
        <v>3345</v>
      </c>
      <c r="B48">
        <v>71</v>
      </c>
      <c r="C48">
        <v>3</v>
      </c>
      <c r="D48">
        <v>54</v>
      </c>
      <c r="E48">
        <v>9</v>
      </c>
      <c r="F48">
        <v>5</v>
      </c>
      <c r="G48">
        <v>71</v>
      </c>
      <c r="H48">
        <v>2</v>
      </c>
      <c r="I48">
        <v>1</v>
      </c>
      <c r="J48">
        <v>17</v>
      </c>
      <c r="K48">
        <v>18</v>
      </c>
      <c r="L48">
        <v>6</v>
      </c>
      <c r="M48">
        <v>10</v>
      </c>
      <c r="N48">
        <v>3</v>
      </c>
      <c r="O48">
        <v>1</v>
      </c>
      <c r="P48">
        <v>8</v>
      </c>
      <c r="Q48">
        <v>0</v>
      </c>
      <c r="R48">
        <v>2</v>
      </c>
      <c r="S48">
        <v>3</v>
      </c>
    </row>
    <row r="49" spans="1:19" x14ac:dyDescent="0.3">
      <c r="A49" t="s">
        <v>3346</v>
      </c>
      <c r="B49">
        <v>10</v>
      </c>
      <c r="C49">
        <v>1</v>
      </c>
      <c r="D49">
        <v>8</v>
      </c>
      <c r="E49">
        <v>0</v>
      </c>
      <c r="F49">
        <v>1</v>
      </c>
      <c r="G49">
        <v>10</v>
      </c>
      <c r="H49">
        <v>1</v>
      </c>
      <c r="I49">
        <v>0</v>
      </c>
      <c r="J49">
        <v>3</v>
      </c>
      <c r="K49">
        <v>3</v>
      </c>
      <c r="L49">
        <v>1</v>
      </c>
      <c r="M49">
        <v>1</v>
      </c>
      <c r="N49">
        <v>0</v>
      </c>
      <c r="O49">
        <v>0</v>
      </c>
      <c r="P49">
        <v>0</v>
      </c>
      <c r="Q49">
        <v>0</v>
      </c>
      <c r="R49">
        <v>0</v>
      </c>
      <c r="S49">
        <v>1</v>
      </c>
    </row>
    <row r="50" spans="1:19" x14ac:dyDescent="0.3">
      <c r="A50" t="s">
        <v>3347</v>
      </c>
      <c r="B50">
        <v>37</v>
      </c>
      <c r="C50">
        <v>1</v>
      </c>
      <c r="D50">
        <v>22</v>
      </c>
      <c r="E50">
        <v>12</v>
      </c>
      <c r="F50">
        <v>2</v>
      </c>
      <c r="G50">
        <v>37</v>
      </c>
      <c r="H50">
        <v>1</v>
      </c>
      <c r="I50">
        <v>0</v>
      </c>
      <c r="J50">
        <v>12</v>
      </c>
      <c r="K50">
        <v>2</v>
      </c>
      <c r="L50">
        <v>5</v>
      </c>
      <c r="M50">
        <v>2</v>
      </c>
      <c r="N50">
        <v>1</v>
      </c>
      <c r="O50">
        <v>3</v>
      </c>
      <c r="P50">
        <v>9</v>
      </c>
      <c r="Q50">
        <v>0</v>
      </c>
      <c r="R50">
        <v>0</v>
      </c>
      <c r="S50">
        <v>2</v>
      </c>
    </row>
    <row r="51" spans="1:19" x14ac:dyDescent="0.3">
      <c r="A51" t="s">
        <v>1185</v>
      </c>
      <c r="B51">
        <v>315.5</v>
      </c>
      <c r="C51">
        <v>458.6</v>
      </c>
      <c r="D51">
        <v>280.2</v>
      </c>
      <c r="E51">
        <v>644.5</v>
      </c>
      <c r="F51">
        <v>404</v>
      </c>
      <c r="G51">
        <v>315.5</v>
      </c>
      <c r="H51">
        <v>603.79999999999995</v>
      </c>
      <c r="I51">
        <v>199.3</v>
      </c>
      <c r="J51">
        <v>509.3</v>
      </c>
      <c r="K51">
        <v>237.7</v>
      </c>
      <c r="L51">
        <v>196.1</v>
      </c>
      <c r="M51">
        <v>399.2</v>
      </c>
      <c r="N51">
        <v>286.60000000000002</v>
      </c>
      <c r="O51">
        <v>1090.9000000000001</v>
      </c>
      <c r="P51">
        <v>698.2</v>
      </c>
      <c r="Q51">
        <v>143.19999999999999</v>
      </c>
      <c r="R51">
        <v>454.4</v>
      </c>
      <c r="S51">
        <v>396.1</v>
      </c>
    </row>
    <row r="52" spans="1:19" x14ac:dyDescent="0.3">
      <c r="A52" t="s">
        <v>1186</v>
      </c>
      <c r="B52">
        <v>140.6</v>
      </c>
      <c r="C52">
        <v>291.7</v>
      </c>
      <c r="D52">
        <v>137.5</v>
      </c>
      <c r="E52">
        <v>207.7</v>
      </c>
      <c r="F52">
        <v>171.4</v>
      </c>
      <c r="G52">
        <v>140.6</v>
      </c>
      <c r="H52">
        <v>556.79999999999995</v>
      </c>
      <c r="I52">
        <v>128.6</v>
      </c>
      <c r="J52">
        <v>132.4</v>
      </c>
      <c r="K52">
        <v>135.30000000000001</v>
      </c>
      <c r="L52">
        <v>134.69999999999999</v>
      </c>
      <c r="M52">
        <v>234.4</v>
      </c>
      <c r="N52">
        <v>143.1</v>
      </c>
      <c r="O52">
        <v>625</v>
      </c>
      <c r="P52">
        <v>210</v>
      </c>
      <c r="Q52">
        <v>125</v>
      </c>
      <c r="R52">
        <v>175</v>
      </c>
      <c r="S52">
        <v>170.8</v>
      </c>
    </row>
    <row r="53" spans="1:19" x14ac:dyDescent="0.3">
      <c r="A53" t="s">
        <v>668</v>
      </c>
    </row>
    <row r="54" spans="1:19" x14ac:dyDescent="0.3">
      <c r="A54" t="s">
        <v>41</v>
      </c>
    </row>
    <row r="55" spans="1:19" x14ac:dyDescent="0.3">
      <c r="A55" t="s">
        <v>3348</v>
      </c>
    </row>
    <row r="56" spans="1:19" x14ac:dyDescent="0.3">
      <c r="A56" t="s">
        <v>2</v>
      </c>
      <c r="B56">
        <v>1893</v>
      </c>
      <c r="C56">
        <v>41</v>
      </c>
      <c r="D56">
        <v>1546</v>
      </c>
      <c r="E56">
        <v>145</v>
      </c>
      <c r="F56">
        <v>161</v>
      </c>
      <c r="G56">
        <v>1893</v>
      </c>
      <c r="H56">
        <v>33</v>
      </c>
      <c r="I56">
        <v>8</v>
      </c>
      <c r="J56">
        <v>137</v>
      </c>
      <c r="K56">
        <v>472</v>
      </c>
      <c r="L56">
        <v>793</v>
      </c>
      <c r="M56">
        <v>110</v>
      </c>
      <c r="N56">
        <v>34</v>
      </c>
      <c r="O56">
        <v>14</v>
      </c>
      <c r="P56">
        <v>112</v>
      </c>
      <c r="Q56">
        <v>19</v>
      </c>
      <c r="R56">
        <v>31</v>
      </c>
      <c r="S56">
        <v>130</v>
      </c>
    </row>
    <row r="57" spans="1:19" x14ac:dyDescent="0.3">
      <c r="A57" t="s">
        <v>3337</v>
      </c>
      <c r="B57">
        <v>132</v>
      </c>
      <c r="C57">
        <v>3</v>
      </c>
      <c r="D57">
        <v>100</v>
      </c>
      <c r="E57">
        <v>14</v>
      </c>
      <c r="F57">
        <v>15</v>
      </c>
      <c r="G57">
        <v>132</v>
      </c>
      <c r="H57">
        <v>3</v>
      </c>
      <c r="I57">
        <v>0</v>
      </c>
      <c r="J57">
        <v>13</v>
      </c>
      <c r="K57">
        <v>33</v>
      </c>
      <c r="L57">
        <v>44</v>
      </c>
      <c r="M57">
        <v>5</v>
      </c>
      <c r="N57">
        <v>5</v>
      </c>
      <c r="O57">
        <v>0</v>
      </c>
      <c r="P57">
        <v>12</v>
      </c>
      <c r="Q57">
        <v>2</v>
      </c>
      <c r="R57">
        <v>0</v>
      </c>
      <c r="S57">
        <v>15</v>
      </c>
    </row>
    <row r="58" spans="1:19" x14ac:dyDescent="0.3">
      <c r="A58" t="s">
        <v>3338</v>
      </c>
      <c r="B58">
        <v>242</v>
      </c>
      <c r="C58">
        <v>4</v>
      </c>
      <c r="D58">
        <v>216</v>
      </c>
      <c r="E58">
        <v>9</v>
      </c>
      <c r="F58">
        <v>13</v>
      </c>
      <c r="G58">
        <v>242</v>
      </c>
      <c r="H58">
        <v>2</v>
      </c>
      <c r="I58">
        <v>2</v>
      </c>
      <c r="J58">
        <v>21</v>
      </c>
      <c r="K58">
        <v>74</v>
      </c>
      <c r="L58">
        <v>96</v>
      </c>
      <c r="M58">
        <v>17</v>
      </c>
      <c r="N58">
        <v>8</v>
      </c>
      <c r="O58">
        <v>1</v>
      </c>
      <c r="P58">
        <v>5</v>
      </c>
      <c r="Q58">
        <v>3</v>
      </c>
      <c r="R58">
        <v>4</v>
      </c>
      <c r="S58">
        <v>9</v>
      </c>
    </row>
    <row r="59" spans="1:19" x14ac:dyDescent="0.3">
      <c r="A59" t="s">
        <v>3339</v>
      </c>
      <c r="B59">
        <v>437</v>
      </c>
      <c r="C59">
        <v>7</v>
      </c>
      <c r="D59">
        <v>375</v>
      </c>
      <c r="E59">
        <v>24</v>
      </c>
      <c r="F59">
        <v>31</v>
      </c>
      <c r="G59">
        <v>437</v>
      </c>
      <c r="H59">
        <v>5</v>
      </c>
      <c r="I59">
        <v>2</v>
      </c>
      <c r="J59">
        <v>17</v>
      </c>
      <c r="K59">
        <v>112</v>
      </c>
      <c r="L59">
        <v>225</v>
      </c>
      <c r="M59">
        <v>16</v>
      </c>
      <c r="N59">
        <v>5</v>
      </c>
      <c r="O59">
        <v>1</v>
      </c>
      <c r="P59">
        <v>18</v>
      </c>
      <c r="Q59">
        <v>5</v>
      </c>
      <c r="R59">
        <v>10</v>
      </c>
      <c r="S59">
        <v>21</v>
      </c>
    </row>
    <row r="60" spans="1:19" x14ac:dyDescent="0.3">
      <c r="A60" t="s">
        <v>3340</v>
      </c>
      <c r="B60">
        <v>100</v>
      </c>
      <c r="C60">
        <v>2</v>
      </c>
      <c r="D60">
        <v>88</v>
      </c>
      <c r="E60">
        <v>2</v>
      </c>
      <c r="F60">
        <v>8</v>
      </c>
      <c r="G60">
        <v>100</v>
      </c>
      <c r="H60">
        <v>1</v>
      </c>
      <c r="I60">
        <v>1</v>
      </c>
      <c r="J60">
        <v>7</v>
      </c>
      <c r="K60">
        <v>23</v>
      </c>
      <c r="L60">
        <v>54</v>
      </c>
      <c r="M60">
        <v>3</v>
      </c>
      <c r="N60">
        <v>1</v>
      </c>
      <c r="O60">
        <v>0</v>
      </c>
      <c r="P60">
        <v>2</v>
      </c>
      <c r="Q60">
        <v>0</v>
      </c>
      <c r="R60">
        <v>0</v>
      </c>
      <c r="S60">
        <v>8</v>
      </c>
    </row>
    <row r="61" spans="1:19" x14ac:dyDescent="0.3">
      <c r="A61" t="s">
        <v>3341</v>
      </c>
      <c r="B61">
        <v>306</v>
      </c>
      <c r="C61">
        <v>5</v>
      </c>
      <c r="D61">
        <v>263</v>
      </c>
      <c r="E61">
        <v>19</v>
      </c>
      <c r="F61">
        <v>19</v>
      </c>
      <c r="G61">
        <v>306</v>
      </c>
      <c r="H61">
        <v>4</v>
      </c>
      <c r="I61">
        <v>1</v>
      </c>
      <c r="J61">
        <v>9</v>
      </c>
      <c r="K61">
        <v>66</v>
      </c>
      <c r="L61">
        <v>177</v>
      </c>
      <c r="M61">
        <v>8</v>
      </c>
      <c r="N61">
        <v>3</v>
      </c>
      <c r="O61">
        <v>6</v>
      </c>
      <c r="P61">
        <v>11</v>
      </c>
      <c r="Q61">
        <v>2</v>
      </c>
      <c r="R61">
        <v>3</v>
      </c>
      <c r="S61">
        <v>16</v>
      </c>
    </row>
    <row r="62" spans="1:19" x14ac:dyDescent="0.3">
      <c r="A62" t="s">
        <v>3342</v>
      </c>
      <c r="B62">
        <v>194</v>
      </c>
      <c r="C62">
        <v>5</v>
      </c>
      <c r="D62">
        <v>150</v>
      </c>
      <c r="E62">
        <v>15</v>
      </c>
      <c r="F62">
        <v>24</v>
      </c>
      <c r="G62">
        <v>194</v>
      </c>
      <c r="H62">
        <v>5</v>
      </c>
      <c r="I62">
        <v>0</v>
      </c>
      <c r="J62">
        <v>4</v>
      </c>
      <c r="K62">
        <v>54</v>
      </c>
      <c r="L62">
        <v>72</v>
      </c>
      <c r="M62">
        <v>13</v>
      </c>
      <c r="N62">
        <v>7</v>
      </c>
      <c r="O62">
        <v>0</v>
      </c>
      <c r="P62">
        <v>11</v>
      </c>
      <c r="Q62">
        <v>4</v>
      </c>
      <c r="R62">
        <v>4</v>
      </c>
      <c r="S62">
        <v>20</v>
      </c>
    </row>
    <row r="63" spans="1:19" x14ac:dyDescent="0.3">
      <c r="A63" t="s">
        <v>3343</v>
      </c>
      <c r="B63">
        <v>225</v>
      </c>
      <c r="C63">
        <v>0</v>
      </c>
      <c r="D63">
        <v>182</v>
      </c>
      <c r="E63">
        <v>26</v>
      </c>
      <c r="F63">
        <v>17</v>
      </c>
      <c r="G63">
        <v>225</v>
      </c>
      <c r="H63">
        <v>0</v>
      </c>
      <c r="I63">
        <v>0</v>
      </c>
      <c r="J63">
        <v>22</v>
      </c>
      <c r="K63">
        <v>67</v>
      </c>
      <c r="L63">
        <v>80</v>
      </c>
      <c r="M63">
        <v>10</v>
      </c>
      <c r="N63">
        <v>3</v>
      </c>
      <c r="O63">
        <v>1</v>
      </c>
      <c r="P63">
        <v>24</v>
      </c>
      <c r="Q63">
        <v>1</v>
      </c>
      <c r="R63">
        <v>2</v>
      </c>
      <c r="S63">
        <v>15</v>
      </c>
    </row>
    <row r="64" spans="1:19" x14ac:dyDescent="0.3">
      <c r="A64" t="s">
        <v>3344</v>
      </c>
      <c r="B64">
        <v>30</v>
      </c>
      <c r="C64">
        <v>0</v>
      </c>
      <c r="D64">
        <v>26</v>
      </c>
      <c r="E64">
        <v>0</v>
      </c>
      <c r="F64">
        <v>4</v>
      </c>
      <c r="G64">
        <v>30</v>
      </c>
      <c r="H64">
        <v>0</v>
      </c>
      <c r="I64">
        <v>0</v>
      </c>
      <c r="J64">
        <v>2</v>
      </c>
      <c r="K64">
        <v>7</v>
      </c>
      <c r="L64">
        <v>8</v>
      </c>
      <c r="M64">
        <v>9</v>
      </c>
      <c r="N64">
        <v>0</v>
      </c>
      <c r="O64">
        <v>0</v>
      </c>
      <c r="P64">
        <v>0</v>
      </c>
      <c r="Q64">
        <v>0</v>
      </c>
      <c r="R64">
        <v>0</v>
      </c>
      <c r="S64">
        <v>4</v>
      </c>
    </row>
    <row r="65" spans="1:19" x14ac:dyDescent="0.3">
      <c r="A65" t="s">
        <v>3345</v>
      </c>
      <c r="B65">
        <v>116</v>
      </c>
      <c r="C65">
        <v>7</v>
      </c>
      <c r="D65">
        <v>82</v>
      </c>
      <c r="E65">
        <v>13</v>
      </c>
      <c r="F65">
        <v>14</v>
      </c>
      <c r="G65">
        <v>116</v>
      </c>
      <c r="H65">
        <v>5</v>
      </c>
      <c r="I65">
        <v>2</v>
      </c>
      <c r="J65">
        <v>14</v>
      </c>
      <c r="K65">
        <v>27</v>
      </c>
      <c r="L65">
        <v>26</v>
      </c>
      <c r="M65">
        <v>14</v>
      </c>
      <c r="N65">
        <v>1</v>
      </c>
      <c r="O65">
        <v>1</v>
      </c>
      <c r="P65">
        <v>11</v>
      </c>
      <c r="Q65">
        <v>1</v>
      </c>
      <c r="R65">
        <v>4</v>
      </c>
      <c r="S65">
        <v>10</v>
      </c>
    </row>
    <row r="66" spans="1:19" x14ac:dyDescent="0.3">
      <c r="A66" t="s">
        <v>3346</v>
      </c>
      <c r="B66">
        <v>25</v>
      </c>
      <c r="C66">
        <v>0</v>
      </c>
      <c r="D66">
        <v>16</v>
      </c>
      <c r="E66">
        <v>5</v>
      </c>
      <c r="F66">
        <v>4</v>
      </c>
      <c r="G66">
        <v>25</v>
      </c>
      <c r="H66">
        <v>0</v>
      </c>
      <c r="I66">
        <v>0</v>
      </c>
      <c r="J66">
        <v>3</v>
      </c>
      <c r="K66">
        <v>3</v>
      </c>
      <c r="L66">
        <v>7</v>
      </c>
      <c r="M66">
        <v>2</v>
      </c>
      <c r="N66">
        <v>1</v>
      </c>
      <c r="O66">
        <v>1</v>
      </c>
      <c r="P66">
        <v>4</v>
      </c>
      <c r="Q66">
        <v>0</v>
      </c>
      <c r="R66">
        <v>0</v>
      </c>
      <c r="S66">
        <v>4</v>
      </c>
    </row>
    <row r="67" spans="1:19" x14ac:dyDescent="0.3">
      <c r="A67" t="s">
        <v>3347</v>
      </c>
      <c r="B67">
        <v>86</v>
      </c>
      <c r="C67">
        <v>8</v>
      </c>
      <c r="D67">
        <v>48</v>
      </c>
      <c r="E67">
        <v>18</v>
      </c>
      <c r="F67">
        <v>12</v>
      </c>
      <c r="G67">
        <v>86</v>
      </c>
      <c r="H67">
        <v>8</v>
      </c>
      <c r="I67">
        <v>0</v>
      </c>
      <c r="J67">
        <v>25</v>
      </c>
      <c r="K67">
        <v>6</v>
      </c>
      <c r="L67">
        <v>4</v>
      </c>
      <c r="M67">
        <v>13</v>
      </c>
      <c r="N67">
        <v>0</v>
      </c>
      <c r="O67">
        <v>3</v>
      </c>
      <c r="P67">
        <v>14</v>
      </c>
      <c r="Q67">
        <v>1</v>
      </c>
      <c r="R67">
        <v>4</v>
      </c>
      <c r="S67">
        <v>8</v>
      </c>
    </row>
    <row r="68" spans="1:19" x14ac:dyDescent="0.3">
      <c r="A68" t="s">
        <v>1185</v>
      </c>
      <c r="B68">
        <v>527</v>
      </c>
      <c r="C68">
        <v>1045.7</v>
      </c>
      <c r="D68">
        <v>464.9</v>
      </c>
      <c r="E68">
        <v>1046.9000000000001</v>
      </c>
      <c r="F68">
        <v>523.1</v>
      </c>
      <c r="G68">
        <v>527</v>
      </c>
      <c r="H68">
        <v>1205.9000000000001</v>
      </c>
      <c r="I68">
        <v>385</v>
      </c>
      <c r="J68">
        <v>2149.4</v>
      </c>
      <c r="K68">
        <v>298.10000000000002</v>
      </c>
      <c r="L68">
        <v>243.8</v>
      </c>
      <c r="M68">
        <v>742.2</v>
      </c>
      <c r="N68">
        <v>251.7</v>
      </c>
      <c r="O68">
        <v>1392.1</v>
      </c>
      <c r="P68">
        <v>1128.5999999999999</v>
      </c>
      <c r="Q68">
        <v>311.3</v>
      </c>
      <c r="R68">
        <v>544.20000000000005</v>
      </c>
      <c r="S68">
        <v>518</v>
      </c>
    </row>
    <row r="69" spans="1:19" x14ac:dyDescent="0.3">
      <c r="A69" t="s">
        <v>1186</v>
      </c>
      <c r="B69">
        <v>205.8</v>
      </c>
      <c r="C69">
        <v>245</v>
      </c>
      <c r="D69">
        <v>196.6</v>
      </c>
      <c r="E69">
        <v>325</v>
      </c>
      <c r="F69">
        <v>235.5</v>
      </c>
      <c r="G69">
        <v>205.8</v>
      </c>
      <c r="H69">
        <v>325</v>
      </c>
      <c r="I69">
        <v>150</v>
      </c>
      <c r="J69">
        <v>343.8</v>
      </c>
      <c r="K69">
        <v>187</v>
      </c>
      <c r="L69">
        <v>179.2</v>
      </c>
      <c r="M69">
        <v>365.4</v>
      </c>
      <c r="N69">
        <v>140</v>
      </c>
      <c r="O69">
        <v>241.7</v>
      </c>
      <c r="P69">
        <v>431.8</v>
      </c>
      <c r="Q69">
        <v>145</v>
      </c>
      <c r="R69">
        <v>225</v>
      </c>
      <c r="S69">
        <v>237.5</v>
      </c>
    </row>
    <row r="70" spans="1:19" x14ac:dyDescent="0.3">
      <c r="A70" t="s">
        <v>53</v>
      </c>
    </row>
    <row r="71" spans="1:19" x14ac:dyDescent="0.3">
      <c r="A71" t="s">
        <v>3348</v>
      </c>
    </row>
    <row r="72" spans="1:19" x14ac:dyDescent="0.3">
      <c r="A72" t="s">
        <v>2</v>
      </c>
      <c r="B72">
        <v>984</v>
      </c>
      <c r="C72">
        <v>15</v>
      </c>
      <c r="D72">
        <v>801</v>
      </c>
      <c r="E72">
        <v>82</v>
      </c>
      <c r="F72">
        <v>86</v>
      </c>
      <c r="G72">
        <v>984</v>
      </c>
      <c r="H72">
        <v>12</v>
      </c>
      <c r="I72">
        <v>3</v>
      </c>
      <c r="J72">
        <v>76</v>
      </c>
      <c r="K72">
        <v>226</v>
      </c>
      <c r="L72">
        <v>417</v>
      </c>
      <c r="M72">
        <v>61</v>
      </c>
      <c r="N72">
        <v>21</v>
      </c>
      <c r="O72">
        <v>5</v>
      </c>
      <c r="P72">
        <v>65</v>
      </c>
      <c r="Q72">
        <v>12</v>
      </c>
      <c r="R72">
        <v>20</v>
      </c>
      <c r="S72">
        <v>66</v>
      </c>
    </row>
    <row r="73" spans="1:19" x14ac:dyDescent="0.3">
      <c r="A73" t="s">
        <v>3337</v>
      </c>
      <c r="B73">
        <v>68</v>
      </c>
      <c r="C73">
        <v>2</v>
      </c>
      <c r="D73">
        <v>49</v>
      </c>
      <c r="E73">
        <v>10</v>
      </c>
      <c r="F73">
        <v>7</v>
      </c>
      <c r="G73">
        <v>68</v>
      </c>
      <c r="H73">
        <v>2</v>
      </c>
      <c r="I73">
        <v>0</v>
      </c>
      <c r="J73">
        <v>6</v>
      </c>
      <c r="K73">
        <v>13</v>
      </c>
      <c r="L73">
        <v>24</v>
      </c>
      <c r="M73">
        <v>3</v>
      </c>
      <c r="N73">
        <v>3</v>
      </c>
      <c r="O73">
        <v>0</v>
      </c>
      <c r="P73">
        <v>9</v>
      </c>
      <c r="Q73">
        <v>1</v>
      </c>
      <c r="R73">
        <v>0</v>
      </c>
      <c r="S73">
        <v>7</v>
      </c>
    </row>
    <row r="74" spans="1:19" x14ac:dyDescent="0.3">
      <c r="A74" t="s">
        <v>3338</v>
      </c>
      <c r="B74">
        <v>117</v>
      </c>
      <c r="C74">
        <v>1</v>
      </c>
      <c r="D74">
        <v>107</v>
      </c>
      <c r="E74">
        <v>3</v>
      </c>
      <c r="F74">
        <v>6</v>
      </c>
      <c r="G74">
        <v>117</v>
      </c>
      <c r="H74">
        <v>0</v>
      </c>
      <c r="I74">
        <v>1</v>
      </c>
      <c r="J74">
        <v>13</v>
      </c>
      <c r="K74">
        <v>36</v>
      </c>
      <c r="L74">
        <v>45</v>
      </c>
      <c r="M74">
        <v>8</v>
      </c>
      <c r="N74">
        <v>5</v>
      </c>
      <c r="O74">
        <v>0</v>
      </c>
      <c r="P74">
        <v>2</v>
      </c>
      <c r="Q74">
        <v>1</v>
      </c>
      <c r="R74">
        <v>3</v>
      </c>
      <c r="S74">
        <v>3</v>
      </c>
    </row>
    <row r="75" spans="1:19" x14ac:dyDescent="0.3">
      <c r="A75" t="s">
        <v>3339</v>
      </c>
      <c r="B75">
        <v>220</v>
      </c>
      <c r="C75">
        <v>2</v>
      </c>
      <c r="D75">
        <v>189</v>
      </c>
      <c r="E75">
        <v>13</v>
      </c>
      <c r="F75">
        <v>16</v>
      </c>
      <c r="G75">
        <v>220</v>
      </c>
      <c r="H75">
        <v>2</v>
      </c>
      <c r="I75">
        <v>0</v>
      </c>
      <c r="J75">
        <v>7</v>
      </c>
      <c r="K75">
        <v>55</v>
      </c>
      <c r="L75">
        <v>116</v>
      </c>
      <c r="M75">
        <v>9</v>
      </c>
      <c r="N75">
        <v>2</v>
      </c>
      <c r="O75">
        <v>0</v>
      </c>
      <c r="P75">
        <v>10</v>
      </c>
      <c r="Q75">
        <v>3</v>
      </c>
      <c r="R75">
        <v>4</v>
      </c>
      <c r="S75">
        <v>12</v>
      </c>
    </row>
    <row r="76" spans="1:19" x14ac:dyDescent="0.3">
      <c r="A76" t="s">
        <v>3340</v>
      </c>
      <c r="B76">
        <v>57</v>
      </c>
      <c r="C76">
        <v>1</v>
      </c>
      <c r="D76">
        <v>50</v>
      </c>
      <c r="E76">
        <v>2</v>
      </c>
      <c r="F76">
        <v>4</v>
      </c>
      <c r="G76">
        <v>57</v>
      </c>
      <c r="H76">
        <v>0</v>
      </c>
      <c r="I76">
        <v>1</v>
      </c>
      <c r="J76">
        <v>5</v>
      </c>
      <c r="K76">
        <v>9</v>
      </c>
      <c r="L76">
        <v>32</v>
      </c>
      <c r="M76">
        <v>3</v>
      </c>
      <c r="N76">
        <v>1</v>
      </c>
      <c r="O76">
        <v>0</v>
      </c>
      <c r="P76">
        <v>2</v>
      </c>
      <c r="Q76">
        <v>0</v>
      </c>
      <c r="R76">
        <v>0</v>
      </c>
      <c r="S76">
        <v>4</v>
      </c>
    </row>
    <row r="77" spans="1:19" x14ac:dyDescent="0.3">
      <c r="A77" t="s">
        <v>3341</v>
      </c>
      <c r="B77">
        <v>154</v>
      </c>
      <c r="C77">
        <v>1</v>
      </c>
      <c r="D77">
        <v>137</v>
      </c>
      <c r="E77">
        <v>10</v>
      </c>
      <c r="F77">
        <v>6</v>
      </c>
      <c r="G77">
        <v>154</v>
      </c>
      <c r="H77">
        <v>1</v>
      </c>
      <c r="I77">
        <v>0</v>
      </c>
      <c r="J77">
        <v>7</v>
      </c>
      <c r="K77">
        <v>35</v>
      </c>
      <c r="L77">
        <v>89</v>
      </c>
      <c r="M77">
        <v>4</v>
      </c>
      <c r="N77">
        <v>2</v>
      </c>
      <c r="O77">
        <v>2</v>
      </c>
      <c r="P77">
        <v>6</v>
      </c>
      <c r="Q77">
        <v>2</v>
      </c>
      <c r="R77">
        <v>1</v>
      </c>
      <c r="S77">
        <v>5</v>
      </c>
    </row>
    <row r="78" spans="1:19" x14ac:dyDescent="0.3">
      <c r="A78" t="s">
        <v>3342</v>
      </c>
      <c r="B78">
        <v>108</v>
      </c>
      <c r="C78">
        <v>1</v>
      </c>
      <c r="D78">
        <v>85</v>
      </c>
      <c r="E78">
        <v>9</v>
      </c>
      <c r="F78">
        <v>13</v>
      </c>
      <c r="G78">
        <v>108</v>
      </c>
      <c r="H78">
        <v>1</v>
      </c>
      <c r="I78">
        <v>0</v>
      </c>
      <c r="J78">
        <v>3</v>
      </c>
      <c r="K78">
        <v>25</v>
      </c>
      <c r="L78">
        <v>44</v>
      </c>
      <c r="M78">
        <v>8</v>
      </c>
      <c r="N78">
        <v>5</v>
      </c>
      <c r="O78">
        <v>0</v>
      </c>
      <c r="P78">
        <v>6</v>
      </c>
      <c r="Q78">
        <v>3</v>
      </c>
      <c r="R78">
        <v>4</v>
      </c>
      <c r="S78">
        <v>9</v>
      </c>
    </row>
    <row r="79" spans="1:19" x14ac:dyDescent="0.3">
      <c r="A79" t="s">
        <v>3343</v>
      </c>
      <c r="B79">
        <v>123</v>
      </c>
      <c r="C79">
        <v>0</v>
      </c>
      <c r="D79">
        <v>99</v>
      </c>
      <c r="E79">
        <v>12</v>
      </c>
      <c r="F79">
        <v>12</v>
      </c>
      <c r="G79">
        <v>123</v>
      </c>
      <c r="H79">
        <v>0</v>
      </c>
      <c r="I79">
        <v>0</v>
      </c>
      <c r="J79">
        <v>15</v>
      </c>
      <c r="K79">
        <v>32</v>
      </c>
      <c r="L79">
        <v>42</v>
      </c>
      <c r="M79">
        <v>7</v>
      </c>
      <c r="N79">
        <v>3</v>
      </c>
      <c r="O79">
        <v>1</v>
      </c>
      <c r="P79">
        <v>10</v>
      </c>
      <c r="Q79">
        <v>1</v>
      </c>
      <c r="R79">
        <v>2</v>
      </c>
      <c r="S79">
        <v>10</v>
      </c>
    </row>
    <row r="80" spans="1:19" x14ac:dyDescent="0.3">
      <c r="A80" t="s">
        <v>3344</v>
      </c>
      <c r="B80">
        <v>10</v>
      </c>
      <c r="C80">
        <v>0</v>
      </c>
      <c r="D80">
        <v>7</v>
      </c>
      <c r="E80">
        <v>0</v>
      </c>
      <c r="F80">
        <v>3</v>
      </c>
      <c r="G80">
        <v>10</v>
      </c>
      <c r="H80">
        <v>0</v>
      </c>
      <c r="I80">
        <v>0</v>
      </c>
      <c r="J80">
        <v>1</v>
      </c>
      <c r="K80">
        <v>2</v>
      </c>
      <c r="L80">
        <v>2</v>
      </c>
      <c r="M80">
        <v>2</v>
      </c>
      <c r="N80">
        <v>0</v>
      </c>
      <c r="O80">
        <v>0</v>
      </c>
      <c r="P80">
        <v>0</v>
      </c>
      <c r="Q80">
        <v>0</v>
      </c>
      <c r="R80">
        <v>0</v>
      </c>
      <c r="S80">
        <v>3</v>
      </c>
    </row>
    <row r="81" spans="1:19" x14ac:dyDescent="0.3">
      <c r="A81" t="s">
        <v>3345</v>
      </c>
      <c r="B81">
        <v>64</v>
      </c>
      <c r="C81">
        <v>3</v>
      </c>
      <c r="D81">
        <v>43</v>
      </c>
      <c r="E81">
        <v>9</v>
      </c>
      <c r="F81">
        <v>9</v>
      </c>
      <c r="G81">
        <v>64</v>
      </c>
      <c r="H81">
        <v>2</v>
      </c>
      <c r="I81">
        <v>1</v>
      </c>
      <c r="J81">
        <v>7</v>
      </c>
      <c r="K81">
        <v>12</v>
      </c>
      <c r="L81">
        <v>17</v>
      </c>
      <c r="M81">
        <v>7</v>
      </c>
      <c r="N81">
        <v>0</v>
      </c>
      <c r="O81">
        <v>0</v>
      </c>
      <c r="P81">
        <v>8</v>
      </c>
      <c r="Q81">
        <v>1</v>
      </c>
      <c r="R81">
        <v>2</v>
      </c>
      <c r="S81">
        <v>7</v>
      </c>
    </row>
    <row r="82" spans="1:19" x14ac:dyDescent="0.3">
      <c r="A82" t="s">
        <v>3346</v>
      </c>
      <c r="B82">
        <v>13</v>
      </c>
      <c r="C82">
        <v>0</v>
      </c>
      <c r="D82">
        <v>8</v>
      </c>
      <c r="E82">
        <v>3</v>
      </c>
      <c r="F82">
        <v>2</v>
      </c>
      <c r="G82">
        <v>13</v>
      </c>
      <c r="H82">
        <v>0</v>
      </c>
      <c r="I82">
        <v>0</v>
      </c>
      <c r="J82">
        <v>1</v>
      </c>
      <c r="K82">
        <v>2</v>
      </c>
      <c r="L82">
        <v>3</v>
      </c>
      <c r="M82">
        <v>2</v>
      </c>
      <c r="N82">
        <v>0</v>
      </c>
      <c r="O82">
        <v>0</v>
      </c>
      <c r="P82">
        <v>3</v>
      </c>
      <c r="Q82">
        <v>0</v>
      </c>
      <c r="R82">
        <v>0</v>
      </c>
      <c r="S82">
        <v>2</v>
      </c>
    </row>
    <row r="83" spans="1:19" x14ac:dyDescent="0.3">
      <c r="A83" t="s">
        <v>3347</v>
      </c>
      <c r="B83">
        <v>50</v>
      </c>
      <c r="C83">
        <v>4</v>
      </c>
      <c r="D83">
        <v>27</v>
      </c>
      <c r="E83">
        <v>11</v>
      </c>
      <c r="F83">
        <v>8</v>
      </c>
      <c r="G83">
        <v>50</v>
      </c>
      <c r="H83">
        <v>4</v>
      </c>
      <c r="I83">
        <v>0</v>
      </c>
      <c r="J83">
        <v>11</v>
      </c>
      <c r="K83">
        <v>5</v>
      </c>
      <c r="L83">
        <v>3</v>
      </c>
      <c r="M83">
        <v>8</v>
      </c>
      <c r="N83">
        <v>0</v>
      </c>
      <c r="O83">
        <v>2</v>
      </c>
      <c r="P83">
        <v>9</v>
      </c>
      <c r="Q83">
        <v>0</v>
      </c>
      <c r="R83">
        <v>4</v>
      </c>
      <c r="S83">
        <v>4</v>
      </c>
    </row>
    <row r="84" spans="1:19" x14ac:dyDescent="0.3">
      <c r="A84" t="s">
        <v>1185</v>
      </c>
      <c r="B84">
        <v>549.5</v>
      </c>
      <c r="C84">
        <v>1306.3</v>
      </c>
      <c r="D84">
        <v>453.2</v>
      </c>
      <c r="E84">
        <v>1294.4000000000001</v>
      </c>
      <c r="F84">
        <v>604.4</v>
      </c>
      <c r="G84">
        <v>549.5</v>
      </c>
      <c r="H84">
        <v>1513.8</v>
      </c>
      <c r="I84">
        <v>476.7</v>
      </c>
      <c r="J84">
        <v>1702.8</v>
      </c>
      <c r="K84">
        <v>327</v>
      </c>
      <c r="L84">
        <v>256.39999999999998</v>
      </c>
      <c r="M84">
        <v>792.5</v>
      </c>
      <c r="N84">
        <v>210</v>
      </c>
      <c r="O84">
        <v>2188</v>
      </c>
      <c r="P84">
        <v>1417.7</v>
      </c>
      <c r="Q84">
        <v>254.2</v>
      </c>
      <c r="R84">
        <v>671</v>
      </c>
      <c r="S84">
        <v>584.20000000000005</v>
      </c>
    </row>
    <row r="85" spans="1:19" x14ac:dyDescent="0.3">
      <c r="A85" t="s">
        <v>1186</v>
      </c>
      <c r="B85">
        <v>209.7</v>
      </c>
      <c r="C85">
        <v>375</v>
      </c>
      <c r="D85">
        <v>202</v>
      </c>
      <c r="E85">
        <v>333.3</v>
      </c>
      <c r="F85">
        <v>326.89999999999998</v>
      </c>
      <c r="G85">
        <v>209.7</v>
      </c>
      <c r="H85">
        <v>750</v>
      </c>
      <c r="I85">
        <v>175</v>
      </c>
      <c r="J85">
        <v>250</v>
      </c>
      <c r="K85">
        <v>200</v>
      </c>
      <c r="L85">
        <v>186.7</v>
      </c>
      <c r="M85">
        <v>359.4</v>
      </c>
      <c r="N85">
        <v>175</v>
      </c>
      <c r="O85">
        <v>625</v>
      </c>
      <c r="P85">
        <v>395.8</v>
      </c>
      <c r="Q85">
        <v>225</v>
      </c>
      <c r="R85">
        <v>375</v>
      </c>
      <c r="S85">
        <v>305.60000000000002</v>
      </c>
    </row>
    <row r="86" spans="1:19" x14ac:dyDescent="0.3">
      <c r="A86" t="s">
        <v>54</v>
      </c>
    </row>
    <row r="87" spans="1:19" x14ac:dyDescent="0.3">
      <c r="A87" t="s">
        <v>3348</v>
      </c>
    </row>
    <row r="88" spans="1:19" x14ac:dyDescent="0.3">
      <c r="A88" t="s">
        <v>2</v>
      </c>
      <c r="B88">
        <v>909</v>
      </c>
      <c r="C88">
        <v>26</v>
      </c>
      <c r="D88">
        <v>745</v>
      </c>
      <c r="E88">
        <v>63</v>
      </c>
      <c r="F88">
        <v>75</v>
      </c>
      <c r="G88">
        <v>909</v>
      </c>
      <c r="H88">
        <v>21</v>
      </c>
      <c r="I88">
        <v>5</v>
      </c>
      <c r="J88">
        <v>61</v>
      </c>
      <c r="K88">
        <v>246</v>
      </c>
      <c r="L88">
        <v>376</v>
      </c>
      <c r="M88">
        <v>49</v>
      </c>
      <c r="N88">
        <v>13</v>
      </c>
      <c r="O88">
        <v>9</v>
      </c>
      <c r="P88">
        <v>47</v>
      </c>
      <c r="Q88">
        <v>7</v>
      </c>
      <c r="R88">
        <v>11</v>
      </c>
      <c r="S88">
        <v>64</v>
      </c>
    </row>
    <row r="89" spans="1:19" x14ac:dyDescent="0.3">
      <c r="A89" t="s">
        <v>3337</v>
      </c>
      <c r="B89">
        <v>64</v>
      </c>
      <c r="C89">
        <v>1</v>
      </c>
      <c r="D89">
        <v>51</v>
      </c>
      <c r="E89">
        <v>4</v>
      </c>
      <c r="F89">
        <v>8</v>
      </c>
      <c r="G89">
        <v>64</v>
      </c>
      <c r="H89">
        <v>1</v>
      </c>
      <c r="I89">
        <v>0</v>
      </c>
      <c r="J89">
        <v>7</v>
      </c>
      <c r="K89">
        <v>20</v>
      </c>
      <c r="L89">
        <v>20</v>
      </c>
      <c r="M89">
        <v>2</v>
      </c>
      <c r="N89">
        <v>2</v>
      </c>
      <c r="O89">
        <v>0</v>
      </c>
      <c r="P89">
        <v>3</v>
      </c>
      <c r="Q89">
        <v>1</v>
      </c>
      <c r="R89">
        <v>0</v>
      </c>
      <c r="S89">
        <v>8</v>
      </c>
    </row>
    <row r="90" spans="1:19" x14ac:dyDescent="0.3">
      <c r="A90" t="s">
        <v>3338</v>
      </c>
      <c r="B90">
        <v>125</v>
      </c>
      <c r="C90">
        <v>3</v>
      </c>
      <c r="D90">
        <v>109</v>
      </c>
      <c r="E90">
        <v>6</v>
      </c>
      <c r="F90">
        <v>7</v>
      </c>
      <c r="G90">
        <v>125</v>
      </c>
      <c r="H90">
        <v>2</v>
      </c>
      <c r="I90">
        <v>1</v>
      </c>
      <c r="J90">
        <v>8</v>
      </c>
      <c r="K90">
        <v>38</v>
      </c>
      <c r="L90">
        <v>51</v>
      </c>
      <c r="M90">
        <v>9</v>
      </c>
      <c r="N90">
        <v>3</v>
      </c>
      <c r="O90">
        <v>1</v>
      </c>
      <c r="P90">
        <v>3</v>
      </c>
      <c r="Q90">
        <v>2</v>
      </c>
      <c r="R90">
        <v>1</v>
      </c>
      <c r="S90">
        <v>6</v>
      </c>
    </row>
    <row r="91" spans="1:19" x14ac:dyDescent="0.3">
      <c r="A91" t="s">
        <v>3339</v>
      </c>
      <c r="B91">
        <v>217</v>
      </c>
      <c r="C91">
        <v>5</v>
      </c>
      <c r="D91">
        <v>186</v>
      </c>
      <c r="E91">
        <v>11</v>
      </c>
      <c r="F91">
        <v>15</v>
      </c>
      <c r="G91">
        <v>217</v>
      </c>
      <c r="H91">
        <v>3</v>
      </c>
      <c r="I91">
        <v>2</v>
      </c>
      <c r="J91">
        <v>10</v>
      </c>
      <c r="K91">
        <v>57</v>
      </c>
      <c r="L91">
        <v>109</v>
      </c>
      <c r="M91">
        <v>7</v>
      </c>
      <c r="N91">
        <v>3</v>
      </c>
      <c r="O91">
        <v>1</v>
      </c>
      <c r="P91">
        <v>8</v>
      </c>
      <c r="Q91">
        <v>2</v>
      </c>
      <c r="R91">
        <v>6</v>
      </c>
      <c r="S91">
        <v>9</v>
      </c>
    </row>
    <row r="92" spans="1:19" x14ac:dyDescent="0.3">
      <c r="A92" t="s">
        <v>3340</v>
      </c>
      <c r="B92">
        <v>43</v>
      </c>
      <c r="C92">
        <v>1</v>
      </c>
      <c r="D92">
        <v>38</v>
      </c>
      <c r="E92">
        <v>0</v>
      </c>
      <c r="F92">
        <v>4</v>
      </c>
      <c r="G92">
        <v>43</v>
      </c>
      <c r="H92">
        <v>1</v>
      </c>
      <c r="I92">
        <v>0</v>
      </c>
      <c r="J92">
        <v>2</v>
      </c>
      <c r="K92">
        <v>14</v>
      </c>
      <c r="L92">
        <v>22</v>
      </c>
      <c r="M92">
        <v>0</v>
      </c>
      <c r="N92">
        <v>0</v>
      </c>
      <c r="O92">
        <v>0</v>
      </c>
      <c r="P92">
        <v>0</v>
      </c>
      <c r="Q92">
        <v>0</v>
      </c>
      <c r="R92">
        <v>0</v>
      </c>
      <c r="S92">
        <v>4</v>
      </c>
    </row>
    <row r="93" spans="1:19" x14ac:dyDescent="0.3">
      <c r="A93" t="s">
        <v>3341</v>
      </c>
      <c r="B93">
        <v>152</v>
      </c>
      <c r="C93">
        <v>4</v>
      </c>
      <c r="D93">
        <v>126</v>
      </c>
      <c r="E93">
        <v>9</v>
      </c>
      <c r="F93">
        <v>13</v>
      </c>
      <c r="G93">
        <v>152</v>
      </c>
      <c r="H93">
        <v>3</v>
      </c>
      <c r="I93">
        <v>1</v>
      </c>
      <c r="J93">
        <v>2</v>
      </c>
      <c r="K93">
        <v>31</v>
      </c>
      <c r="L93">
        <v>88</v>
      </c>
      <c r="M93">
        <v>4</v>
      </c>
      <c r="N93">
        <v>1</v>
      </c>
      <c r="O93">
        <v>4</v>
      </c>
      <c r="P93">
        <v>5</v>
      </c>
      <c r="Q93">
        <v>0</v>
      </c>
      <c r="R93">
        <v>2</v>
      </c>
      <c r="S93">
        <v>11</v>
      </c>
    </row>
    <row r="94" spans="1:19" x14ac:dyDescent="0.3">
      <c r="A94" t="s">
        <v>3342</v>
      </c>
      <c r="B94">
        <v>86</v>
      </c>
      <c r="C94">
        <v>4</v>
      </c>
      <c r="D94">
        <v>65</v>
      </c>
      <c r="E94">
        <v>6</v>
      </c>
      <c r="F94">
        <v>11</v>
      </c>
      <c r="G94">
        <v>86</v>
      </c>
      <c r="H94">
        <v>4</v>
      </c>
      <c r="I94">
        <v>0</v>
      </c>
      <c r="J94">
        <v>1</v>
      </c>
      <c r="K94">
        <v>29</v>
      </c>
      <c r="L94">
        <v>28</v>
      </c>
      <c r="M94">
        <v>5</v>
      </c>
      <c r="N94">
        <v>2</v>
      </c>
      <c r="O94">
        <v>0</v>
      </c>
      <c r="P94">
        <v>5</v>
      </c>
      <c r="Q94">
        <v>1</v>
      </c>
      <c r="R94">
        <v>0</v>
      </c>
      <c r="S94">
        <v>11</v>
      </c>
    </row>
    <row r="95" spans="1:19" x14ac:dyDescent="0.3">
      <c r="A95" t="s">
        <v>3343</v>
      </c>
      <c r="B95">
        <v>102</v>
      </c>
      <c r="C95">
        <v>0</v>
      </c>
      <c r="D95">
        <v>83</v>
      </c>
      <c r="E95">
        <v>14</v>
      </c>
      <c r="F95">
        <v>5</v>
      </c>
      <c r="G95">
        <v>102</v>
      </c>
      <c r="H95">
        <v>0</v>
      </c>
      <c r="I95">
        <v>0</v>
      </c>
      <c r="J95">
        <v>7</v>
      </c>
      <c r="K95">
        <v>35</v>
      </c>
      <c r="L95">
        <v>38</v>
      </c>
      <c r="M95">
        <v>3</v>
      </c>
      <c r="N95">
        <v>0</v>
      </c>
      <c r="O95">
        <v>0</v>
      </c>
      <c r="P95">
        <v>14</v>
      </c>
      <c r="Q95">
        <v>0</v>
      </c>
      <c r="R95">
        <v>0</v>
      </c>
      <c r="S95">
        <v>5</v>
      </c>
    </row>
    <row r="96" spans="1:19" x14ac:dyDescent="0.3">
      <c r="A96" t="s">
        <v>3344</v>
      </c>
      <c r="B96">
        <v>20</v>
      </c>
      <c r="C96">
        <v>0</v>
      </c>
      <c r="D96">
        <v>19</v>
      </c>
      <c r="E96">
        <v>0</v>
      </c>
      <c r="F96">
        <v>1</v>
      </c>
      <c r="G96">
        <v>20</v>
      </c>
      <c r="H96">
        <v>0</v>
      </c>
      <c r="I96">
        <v>0</v>
      </c>
      <c r="J96">
        <v>1</v>
      </c>
      <c r="K96">
        <v>5</v>
      </c>
      <c r="L96">
        <v>6</v>
      </c>
      <c r="M96">
        <v>7</v>
      </c>
      <c r="N96">
        <v>0</v>
      </c>
      <c r="O96">
        <v>0</v>
      </c>
      <c r="P96">
        <v>0</v>
      </c>
      <c r="Q96">
        <v>0</v>
      </c>
      <c r="R96">
        <v>0</v>
      </c>
      <c r="S96">
        <v>1</v>
      </c>
    </row>
    <row r="97" spans="1:19" x14ac:dyDescent="0.3">
      <c r="A97" t="s">
        <v>3345</v>
      </c>
      <c r="B97">
        <v>52</v>
      </c>
      <c r="C97">
        <v>4</v>
      </c>
      <c r="D97">
        <v>39</v>
      </c>
      <c r="E97">
        <v>4</v>
      </c>
      <c r="F97">
        <v>5</v>
      </c>
      <c r="G97">
        <v>52</v>
      </c>
      <c r="H97">
        <v>3</v>
      </c>
      <c r="I97">
        <v>1</v>
      </c>
      <c r="J97">
        <v>7</v>
      </c>
      <c r="K97">
        <v>15</v>
      </c>
      <c r="L97">
        <v>9</v>
      </c>
      <c r="M97">
        <v>7</v>
      </c>
      <c r="N97">
        <v>1</v>
      </c>
      <c r="O97">
        <v>1</v>
      </c>
      <c r="P97">
        <v>3</v>
      </c>
      <c r="Q97">
        <v>0</v>
      </c>
      <c r="R97">
        <v>2</v>
      </c>
      <c r="S97">
        <v>3</v>
      </c>
    </row>
    <row r="98" spans="1:19" x14ac:dyDescent="0.3">
      <c r="A98" t="s">
        <v>3346</v>
      </c>
      <c r="B98">
        <v>12</v>
      </c>
      <c r="C98">
        <v>0</v>
      </c>
      <c r="D98">
        <v>8</v>
      </c>
      <c r="E98">
        <v>2</v>
      </c>
      <c r="F98">
        <v>2</v>
      </c>
      <c r="G98">
        <v>12</v>
      </c>
      <c r="H98">
        <v>0</v>
      </c>
      <c r="I98">
        <v>0</v>
      </c>
      <c r="J98">
        <v>2</v>
      </c>
      <c r="K98">
        <v>1</v>
      </c>
      <c r="L98">
        <v>4</v>
      </c>
      <c r="M98">
        <v>0</v>
      </c>
      <c r="N98">
        <v>1</v>
      </c>
      <c r="O98">
        <v>1</v>
      </c>
      <c r="P98">
        <v>1</v>
      </c>
      <c r="Q98">
        <v>0</v>
      </c>
      <c r="R98">
        <v>0</v>
      </c>
      <c r="S98">
        <v>2</v>
      </c>
    </row>
    <row r="99" spans="1:19" x14ac:dyDescent="0.3">
      <c r="A99" t="s">
        <v>3347</v>
      </c>
      <c r="B99">
        <v>36</v>
      </c>
      <c r="C99">
        <v>4</v>
      </c>
      <c r="D99">
        <v>21</v>
      </c>
      <c r="E99">
        <v>7</v>
      </c>
      <c r="F99">
        <v>4</v>
      </c>
      <c r="G99">
        <v>36</v>
      </c>
      <c r="H99">
        <v>4</v>
      </c>
      <c r="I99">
        <v>0</v>
      </c>
      <c r="J99">
        <v>14</v>
      </c>
      <c r="K99">
        <v>1</v>
      </c>
      <c r="L99">
        <v>1</v>
      </c>
      <c r="M99">
        <v>5</v>
      </c>
      <c r="N99">
        <v>0</v>
      </c>
      <c r="O99">
        <v>1</v>
      </c>
      <c r="P99">
        <v>5</v>
      </c>
      <c r="Q99">
        <v>1</v>
      </c>
      <c r="R99">
        <v>0</v>
      </c>
      <c r="S99">
        <v>4</v>
      </c>
    </row>
    <row r="100" spans="1:19" x14ac:dyDescent="0.3">
      <c r="A100" t="s">
        <v>1185</v>
      </c>
      <c r="B100">
        <v>502.7</v>
      </c>
      <c r="C100">
        <v>895.3</v>
      </c>
      <c r="D100">
        <v>477.5</v>
      </c>
      <c r="E100">
        <v>724.8</v>
      </c>
      <c r="F100">
        <v>429.8</v>
      </c>
      <c r="G100">
        <v>502.7</v>
      </c>
      <c r="H100">
        <v>1030</v>
      </c>
      <c r="I100">
        <v>330</v>
      </c>
      <c r="J100">
        <v>2705.8</v>
      </c>
      <c r="K100">
        <v>271.5</v>
      </c>
      <c r="L100">
        <v>229.9</v>
      </c>
      <c r="M100">
        <v>679.6</v>
      </c>
      <c r="N100">
        <v>319.2</v>
      </c>
      <c r="O100">
        <v>950</v>
      </c>
      <c r="P100">
        <v>728.7</v>
      </c>
      <c r="Q100">
        <v>409.3</v>
      </c>
      <c r="R100">
        <v>313.60000000000002</v>
      </c>
      <c r="S100">
        <v>449.8</v>
      </c>
    </row>
    <row r="101" spans="1:19" x14ac:dyDescent="0.3">
      <c r="A101" t="s">
        <v>1186</v>
      </c>
      <c r="B101">
        <v>201.8</v>
      </c>
      <c r="C101">
        <v>237.5</v>
      </c>
      <c r="D101">
        <v>184.9</v>
      </c>
      <c r="E101">
        <v>312.5</v>
      </c>
      <c r="F101">
        <v>213.5</v>
      </c>
      <c r="G101">
        <v>201.8</v>
      </c>
      <c r="H101">
        <v>281.3</v>
      </c>
      <c r="I101">
        <v>137.5</v>
      </c>
      <c r="J101">
        <v>517.9</v>
      </c>
      <c r="K101">
        <v>178.6</v>
      </c>
      <c r="L101">
        <v>168.2</v>
      </c>
      <c r="M101">
        <v>375</v>
      </c>
      <c r="N101">
        <v>125</v>
      </c>
      <c r="O101">
        <v>231.3</v>
      </c>
      <c r="P101">
        <v>475</v>
      </c>
      <c r="Q101">
        <v>112.5</v>
      </c>
      <c r="R101">
        <v>137.5</v>
      </c>
      <c r="S101">
        <v>222.7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82DD4-F4B7-40EF-B369-F968C6AB980E}">
  <dimension ref="A1:N65"/>
  <sheetViews>
    <sheetView workbookViewId="0">
      <selection sqref="A1:N101"/>
    </sheetView>
  </sheetViews>
  <sheetFormatPr defaultRowHeight="14.4" x14ac:dyDescent="0.3"/>
  <sheetData>
    <row r="1" spans="1:14" x14ac:dyDescent="0.3">
      <c r="A1" t="s">
        <v>3386</v>
      </c>
    </row>
    <row r="2" spans="1:14" x14ac:dyDescent="0.3">
      <c r="B2" t="s">
        <v>3387</v>
      </c>
    </row>
    <row r="3" spans="1:14" x14ac:dyDescent="0.3">
      <c r="B3" t="s">
        <v>2</v>
      </c>
      <c r="C3" t="s">
        <v>3218</v>
      </c>
      <c r="D3" t="s">
        <v>3219</v>
      </c>
      <c r="E3" t="s">
        <v>3220</v>
      </c>
      <c r="F3" t="s">
        <v>3221</v>
      </c>
      <c r="G3" t="s">
        <v>3222</v>
      </c>
      <c r="H3" t="s">
        <v>3223</v>
      </c>
      <c r="I3" t="s">
        <v>3388</v>
      </c>
      <c r="J3" t="s">
        <v>3225</v>
      </c>
      <c r="K3" t="s">
        <v>3226</v>
      </c>
      <c r="L3" t="s">
        <v>3389</v>
      </c>
      <c r="M3" t="s">
        <v>3228</v>
      </c>
      <c r="N3" t="s">
        <v>3229</v>
      </c>
    </row>
    <row r="4" spans="1:14" x14ac:dyDescent="0.3">
      <c r="A4" t="s">
        <v>668</v>
      </c>
    </row>
    <row r="5" spans="1:14" x14ac:dyDescent="0.3">
      <c r="A5" t="s">
        <v>41</v>
      </c>
    </row>
    <row r="6" spans="1:14" x14ac:dyDescent="0.3">
      <c r="A6" t="s">
        <v>783</v>
      </c>
    </row>
    <row r="7" spans="1:14" x14ac:dyDescent="0.3">
      <c r="A7" t="s">
        <v>2</v>
      </c>
      <c r="B7">
        <v>63836</v>
      </c>
      <c r="C7">
        <v>4862</v>
      </c>
      <c r="D7">
        <v>2291</v>
      </c>
      <c r="E7">
        <v>9276</v>
      </c>
      <c r="F7">
        <v>6771</v>
      </c>
      <c r="G7">
        <v>7730</v>
      </c>
      <c r="H7">
        <v>4170</v>
      </c>
      <c r="I7">
        <v>3640</v>
      </c>
      <c r="J7">
        <v>3577</v>
      </c>
      <c r="K7">
        <v>15557</v>
      </c>
      <c r="L7">
        <v>1334</v>
      </c>
      <c r="M7">
        <v>1550</v>
      </c>
      <c r="N7">
        <v>3078</v>
      </c>
    </row>
    <row r="8" spans="1:14" x14ac:dyDescent="0.3">
      <c r="A8" t="s">
        <v>3390</v>
      </c>
      <c r="B8">
        <v>10868</v>
      </c>
      <c r="C8">
        <v>1794</v>
      </c>
      <c r="D8">
        <v>105</v>
      </c>
      <c r="E8">
        <v>1968</v>
      </c>
      <c r="F8">
        <v>549</v>
      </c>
      <c r="G8">
        <v>465</v>
      </c>
      <c r="H8">
        <v>278</v>
      </c>
      <c r="I8">
        <v>181</v>
      </c>
      <c r="J8">
        <v>1270</v>
      </c>
      <c r="K8">
        <v>2966</v>
      </c>
      <c r="L8">
        <v>110</v>
      </c>
      <c r="M8">
        <v>537</v>
      </c>
      <c r="N8">
        <v>645</v>
      </c>
    </row>
    <row r="9" spans="1:14" x14ac:dyDescent="0.3">
      <c r="A9" t="s">
        <v>3391</v>
      </c>
      <c r="B9">
        <v>3091</v>
      </c>
      <c r="C9">
        <v>487</v>
      </c>
      <c r="D9">
        <v>184</v>
      </c>
      <c r="E9">
        <v>236</v>
      </c>
      <c r="F9">
        <v>190</v>
      </c>
      <c r="G9">
        <v>142</v>
      </c>
      <c r="H9">
        <v>403</v>
      </c>
      <c r="I9">
        <v>134</v>
      </c>
      <c r="J9">
        <v>62</v>
      </c>
      <c r="K9">
        <v>891</v>
      </c>
      <c r="L9">
        <v>76</v>
      </c>
      <c r="M9">
        <v>33</v>
      </c>
      <c r="N9">
        <v>253</v>
      </c>
    </row>
    <row r="10" spans="1:14" x14ac:dyDescent="0.3">
      <c r="A10" t="s">
        <v>3392</v>
      </c>
      <c r="B10">
        <v>17425</v>
      </c>
      <c r="C10">
        <v>837</v>
      </c>
      <c r="D10">
        <v>1601</v>
      </c>
      <c r="E10">
        <v>1122</v>
      </c>
      <c r="F10">
        <v>2804</v>
      </c>
      <c r="G10">
        <v>2971</v>
      </c>
      <c r="H10">
        <v>1153</v>
      </c>
      <c r="I10">
        <v>829</v>
      </c>
      <c r="J10">
        <v>192</v>
      </c>
      <c r="K10">
        <v>5025</v>
      </c>
      <c r="L10">
        <v>442</v>
      </c>
      <c r="M10">
        <v>46</v>
      </c>
      <c r="N10">
        <v>403</v>
      </c>
    </row>
    <row r="11" spans="1:14" x14ac:dyDescent="0.3">
      <c r="A11" t="s">
        <v>20</v>
      </c>
      <c r="B11">
        <v>32452</v>
      </c>
      <c r="C11">
        <v>1744</v>
      </c>
      <c r="D11">
        <v>401</v>
      </c>
      <c r="E11">
        <v>5950</v>
      </c>
      <c r="F11">
        <v>3228</v>
      </c>
      <c r="G11">
        <v>4152</v>
      </c>
      <c r="H11">
        <v>2336</v>
      </c>
      <c r="I11">
        <v>2496</v>
      </c>
      <c r="J11">
        <v>2053</v>
      </c>
      <c r="K11">
        <v>6675</v>
      </c>
      <c r="L11">
        <v>706</v>
      </c>
      <c r="M11">
        <v>934</v>
      </c>
      <c r="N11">
        <v>1777</v>
      </c>
    </row>
    <row r="12" spans="1:14" x14ac:dyDescent="0.3">
      <c r="A12" t="s">
        <v>53</v>
      </c>
    </row>
    <row r="13" spans="1:14" x14ac:dyDescent="0.3">
      <c r="A13" t="s">
        <v>783</v>
      </c>
    </row>
    <row r="14" spans="1:14" x14ac:dyDescent="0.3">
      <c r="A14" t="s">
        <v>2</v>
      </c>
      <c r="B14">
        <v>31821</v>
      </c>
      <c r="C14">
        <v>2404</v>
      </c>
      <c r="D14">
        <v>1004</v>
      </c>
      <c r="E14">
        <v>4586</v>
      </c>
      <c r="F14">
        <v>3397</v>
      </c>
      <c r="G14">
        <v>3866</v>
      </c>
      <c r="H14">
        <v>2110</v>
      </c>
      <c r="I14">
        <v>1823</v>
      </c>
      <c r="J14">
        <v>1769</v>
      </c>
      <c r="K14">
        <v>7902</v>
      </c>
      <c r="L14">
        <v>684</v>
      </c>
      <c r="M14">
        <v>740</v>
      </c>
      <c r="N14">
        <v>1536</v>
      </c>
    </row>
    <row r="15" spans="1:14" x14ac:dyDescent="0.3">
      <c r="A15" t="s">
        <v>3390</v>
      </c>
      <c r="B15">
        <v>7017</v>
      </c>
      <c r="C15">
        <v>1019</v>
      </c>
      <c r="D15">
        <v>77</v>
      </c>
      <c r="E15">
        <v>1292</v>
      </c>
      <c r="F15">
        <v>373</v>
      </c>
      <c r="G15">
        <v>310</v>
      </c>
      <c r="H15">
        <v>221</v>
      </c>
      <c r="I15">
        <v>147</v>
      </c>
      <c r="J15">
        <v>802</v>
      </c>
      <c r="K15">
        <v>1948</v>
      </c>
      <c r="L15">
        <v>88</v>
      </c>
      <c r="M15">
        <v>345</v>
      </c>
      <c r="N15">
        <v>395</v>
      </c>
    </row>
    <row r="16" spans="1:14" x14ac:dyDescent="0.3">
      <c r="A16" t="s">
        <v>3391</v>
      </c>
      <c r="B16">
        <v>2326</v>
      </c>
      <c r="C16">
        <v>267</v>
      </c>
      <c r="D16">
        <v>148</v>
      </c>
      <c r="E16">
        <v>176</v>
      </c>
      <c r="F16">
        <v>157</v>
      </c>
      <c r="G16">
        <v>109</v>
      </c>
      <c r="H16">
        <v>361</v>
      </c>
      <c r="I16">
        <v>115</v>
      </c>
      <c r="J16">
        <v>47</v>
      </c>
      <c r="K16">
        <v>644</v>
      </c>
      <c r="L16">
        <v>64</v>
      </c>
      <c r="M16">
        <v>21</v>
      </c>
      <c r="N16">
        <v>217</v>
      </c>
    </row>
    <row r="17" spans="1:14" x14ac:dyDescent="0.3">
      <c r="A17" t="s">
        <v>3392</v>
      </c>
      <c r="B17">
        <v>9263</v>
      </c>
      <c r="C17">
        <v>306</v>
      </c>
      <c r="D17">
        <v>569</v>
      </c>
      <c r="E17">
        <v>612</v>
      </c>
      <c r="F17">
        <v>1633</v>
      </c>
      <c r="G17">
        <v>1876</v>
      </c>
      <c r="H17">
        <v>591</v>
      </c>
      <c r="I17">
        <v>423</v>
      </c>
      <c r="J17">
        <v>89</v>
      </c>
      <c r="K17">
        <v>2701</v>
      </c>
      <c r="L17">
        <v>218</v>
      </c>
      <c r="M17">
        <v>23</v>
      </c>
      <c r="N17">
        <v>222</v>
      </c>
    </row>
    <row r="18" spans="1:14" x14ac:dyDescent="0.3">
      <c r="A18" t="s">
        <v>20</v>
      </c>
      <c r="B18">
        <v>13215</v>
      </c>
      <c r="C18">
        <v>812</v>
      </c>
      <c r="D18">
        <v>210</v>
      </c>
      <c r="E18">
        <v>2506</v>
      </c>
      <c r="F18">
        <v>1234</v>
      </c>
      <c r="G18">
        <v>1571</v>
      </c>
      <c r="H18">
        <v>937</v>
      </c>
      <c r="I18">
        <v>1138</v>
      </c>
      <c r="J18">
        <v>831</v>
      </c>
      <c r="K18">
        <v>2609</v>
      </c>
      <c r="L18">
        <v>314</v>
      </c>
      <c r="M18">
        <v>351</v>
      </c>
      <c r="N18">
        <v>702</v>
      </c>
    </row>
    <row r="19" spans="1:14" x14ac:dyDescent="0.3">
      <c r="A19" t="s">
        <v>54</v>
      </c>
    </row>
    <row r="20" spans="1:14" x14ac:dyDescent="0.3">
      <c r="A20" t="s">
        <v>783</v>
      </c>
    </row>
    <row r="21" spans="1:14" x14ac:dyDescent="0.3">
      <c r="A21" t="s">
        <v>2</v>
      </c>
      <c r="B21">
        <v>32015</v>
      </c>
      <c r="C21">
        <v>2458</v>
      </c>
      <c r="D21">
        <v>1287</v>
      </c>
      <c r="E21">
        <v>4690</v>
      </c>
      <c r="F21">
        <v>3374</v>
      </c>
      <c r="G21">
        <v>3864</v>
      </c>
      <c r="H21">
        <v>2060</v>
      </c>
      <c r="I21">
        <v>1817</v>
      </c>
      <c r="J21">
        <v>1808</v>
      </c>
      <c r="K21">
        <v>7655</v>
      </c>
      <c r="L21">
        <v>650</v>
      </c>
      <c r="M21">
        <v>810</v>
      </c>
      <c r="N21">
        <v>1542</v>
      </c>
    </row>
    <row r="22" spans="1:14" x14ac:dyDescent="0.3">
      <c r="A22" t="s">
        <v>3390</v>
      </c>
      <c r="B22">
        <v>3851</v>
      </c>
      <c r="C22">
        <v>775</v>
      </c>
      <c r="D22">
        <v>28</v>
      </c>
      <c r="E22">
        <v>676</v>
      </c>
      <c r="F22">
        <v>176</v>
      </c>
      <c r="G22">
        <v>155</v>
      </c>
      <c r="H22">
        <v>57</v>
      </c>
      <c r="I22">
        <v>34</v>
      </c>
      <c r="J22">
        <v>468</v>
      </c>
      <c r="K22">
        <v>1018</v>
      </c>
      <c r="L22">
        <v>22</v>
      </c>
      <c r="M22">
        <v>192</v>
      </c>
      <c r="N22">
        <v>250</v>
      </c>
    </row>
    <row r="23" spans="1:14" x14ac:dyDescent="0.3">
      <c r="A23" t="s">
        <v>3391</v>
      </c>
      <c r="B23">
        <v>765</v>
      </c>
      <c r="C23">
        <v>220</v>
      </c>
      <c r="D23">
        <v>36</v>
      </c>
      <c r="E23">
        <v>60</v>
      </c>
      <c r="F23">
        <v>33</v>
      </c>
      <c r="G23">
        <v>33</v>
      </c>
      <c r="H23">
        <v>42</v>
      </c>
      <c r="I23">
        <v>19</v>
      </c>
      <c r="J23">
        <v>15</v>
      </c>
      <c r="K23">
        <v>247</v>
      </c>
      <c r="L23">
        <v>12</v>
      </c>
      <c r="M23">
        <v>12</v>
      </c>
      <c r="N23">
        <v>36</v>
      </c>
    </row>
    <row r="24" spans="1:14" x14ac:dyDescent="0.3">
      <c r="A24" t="s">
        <v>3392</v>
      </c>
      <c r="B24">
        <v>8162</v>
      </c>
      <c r="C24">
        <v>531</v>
      </c>
      <c r="D24">
        <v>1032</v>
      </c>
      <c r="E24">
        <v>510</v>
      </c>
      <c r="F24">
        <v>1171</v>
      </c>
      <c r="G24">
        <v>1095</v>
      </c>
      <c r="H24">
        <v>562</v>
      </c>
      <c r="I24">
        <v>406</v>
      </c>
      <c r="J24">
        <v>103</v>
      </c>
      <c r="K24">
        <v>2324</v>
      </c>
      <c r="L24">
        <v>224</v>
      </c>
      <c r="M24">
        <v>23</v>
      </c>
      <c r="N24">
        <v>181</v>
      </c>
    </row>
    <row r="25" spans="1:14" x14ac:dyDescent="0.3">
      <c r="A25" t="s">
        <v>20</v>
      </c>
      <c r="B25">
        <v>19237</v>
      </c>
      <c r="C25">
        <v>932</v>
      </c>
      <c r="D25">
        <v>191</v>
      </c>
      <c r="E25">
        <v>3444</v>
      </c>
      <c r="F25">
        <v>1994</v>
      </c>
      <c r="G25">
        <v>2581</v>
      </c>
      <c r="H25">
        <v>1399</v>
      </c>
      <c r="I25">
        <v>1358</v>
      </c>
      <c r="J25">
        <v>1222</v>
      </c>
      <c r="K25">
        <v>4066</v>
      </c>
      <c r="L25">
        <v>392</v>
      </c>
      <c r="M25">
        <v>583</v>
      </c>
      <c r="N25">
        <v>1075</v>
      </c>
    </row>
    <row r="26" spans="1:14" x14ac:dyDescent="0.3">
      <c r="A26" t="s">
        <v>668</v>
      </c>
    </row>
    <row r="27" spans="1:14" x14ac:dyDescent="0.3">
      <c r="A27" t="s">
        <v>41</v>
      </c>
    </row>
    <row r="28" spans="1:14" x14ac:dyDescent="0.3">
      <c r="A28" t="s">
        <v>816</v>
      </c>
    </row>
    <row r="29" spans="1:14" x14ac:dyDescent="0.3">
      <c r="A29" t="s">
        <v>2</v>
      </c>
      <c r="B29">
        <v>13959</v>
      </c>
      <c r="C29">
        <v>2281</v>
      </c>
      <c r="D29">
        <v>289</v>
      </c>
      <c r="E29">
        <v>2204</v>
      </c>
      <c r="F29">
        <v>739</v>
      </c>
      <c r="G29">
        <v>607</v>
      </c>
      <c r="H29">
        <v>681</v>
      </c>
      <c r="I29">
        <v>315</v>
      </c>
      <c r="J29">
        <v>1332</v>
      </c>
      <c r="K29">
        <v>3857</v>
      </c>
      <c r="L29">
        <v>186</v>
      </c>
      <c r="M29">
        <v>570</v>
      </c>
      <c r="N29">
        <v>898</v>
      </c>
    </row>
    <row r="30" spans="1:14" x14ac:dyDescent="0.3">
      <c r="A30" t="s">
        <v>106</v>
      </c>
      <c r="B30">
        <v>7</v>
      </c>
      <c r="C30">
        <v>0</v>
      </c>
      <c r="D30">
        <v>0</v>
      </c>
      <c r="E30">
        <v>0</v>
      </c>
      <c r="F30">
        <v>6</v>
      </c>
      <c r="G30">
        <v>1</v>
      </c>
      <c r="H30">
        <v>0</v>
      </c>
      <c r="I30">
        <v>0</v>
      </c>
      <c r="J30">
        <v>0</v>
      </c>
      <c r="K30">
        <v>0</v>
      </c>
      <c r="L30">
        <v>0</v>
      </c>
      <c r="M30">
        <v>0</v>
      </c>
      <c r="N30">
        <v>0</v>
      </c>
    </row>
    <row r="31" spans="1:14" x14ac:dyDescent="0.3">
      <c r="A31" t="s">
        <v>3393</v>
      </c>
      <c r="B31">
        <v>122</v>
      </c>
      <c r="C31">
        <v>16</v>
      </c>
      <c r="D31">
        <v>2</v>
      </c>
      <c r="E31">
        <v>12</v>
      </c>
      <c r="F31">
        <v>3</v>
      </c>
      <c r="G31">
        <v>1</v>
      </c>
      <c r="H31">
        <v>4</v>
      </c>
      <c r="I31">
        <v>22</v>
      </c>
      <c r="J31">
        <v>5</v>
      </c>
      <c r="K31">
        <v>16</v>
      </c>
      <c r="L31">
        <v>21</v>
      </c>
      <c r="M31">
        <v>5</v>
      </c>
      <c r="N31">
        <v>15</v>
      </c>
    </row>
    <row r="32" spans="1:14" x14ac:dyDescent="0.3">
      <c r="A32" t="s">
        <v>3394</v>
      </c>
      <c r="B32">
        <v>300</v>
      </c>
      <c r="C32">
        <v>32</v>
      </c>
      <c r="D32">
        <v>3</v>
      </c>
      <c r="E32">
        <v>14</v>
      </c>
      <c r="F32">
        <v>3</v>
      </c>
      <c r="G32">
        <v>8</v>
      </c>
      <c r="H32">
        <v>122</v>
      </c>
      <c r="I32">
        <v>2</v>
      </c>
      <c r="J32">
        <v>12</v>
      </c>
      <c r="K32">
        <v>45</v>
      </c>
      <c r="L32">
        <v>11</v>
      </c>
      <c r="M32">
        <v>24</v>
      </c>
      <c r="N32">
        <v>24</v>
      </c>
    </row>
    <row r="33" spans="1:14" x14ac:dyDescent="0.3">
      <c r="A33" t="s">
        <v>3395</v>
      </c>
      <c r="B33">
        <v>816</v>
      </c>
      <c r="C33">
        <v>28</v>
      </c>
      <c r="D33">
        <v>7</v>
      </c>
      <c r="E33">
        <v>22</v>
      </c>
      <c r="F33">
        <v>11</v>
      </c>
      <c r="G33">
        <v>7</v>
      </c>
      <c r="H33">
        <v>113</v>
      </c>
      <c r="I33">
        <v>71</v>
      </c>
      <c r="J33">
        <v>22</v>
      </c>
      <c r="K33">
        <v>76</v>
      </c>
      <c r="L33">
        <v>34</v>
      </c>
      <c r="M33">
        <v>128</v>
      </c>
      <c r="N33">
        <v>297</v>
      </c>
    </row>
    <row r="34" spans="1:14" x14ac:dyDescent="0.3">
      <c r="A34" t="s">
        <v>3396</v>
      </c>
      <c r="B34">
        <v>726</v>
      </c>
      <c r="C34">
        <v>26</v>
      </c>
      <c r="D34">
        <v>2</v>
      </c>
      <c r="E34">
        <v>96</v>
      </c>
      <c r="F34">
        <v>79</v>
      </c>
      <c r="G34">
        <v>55</v>
      </c>
      <c r="H34">
        <v>61</v>
      </c>
      <c r="I34">
        <v>9</v>
      </c>
      <c r="J34">
        <v>37</v>
      </c>
      <c r="K34">
        <v>137</v>
      </c>
      <c r="L34">
        <v>14</v>
      </c>
      <c r="M34">
        <v>74</v>
      </c>
      <c r="N34">
        <v>136</v>
      </c>
    </row>
    <row r="35" spans="1:14" x14ac:dyDescent="0.3">
      <c r="A35" t="s">
        <v>3397</v>
      </c>
      <c r="B35">
        <v>1902</v>
      </c>
      <c r="C35">
        <v>26</v>
      </c>
      <c r="D35">
        <v>0</v>
      </c>
      <c r="E35">
        <v>643</v>
      </c>
      <c r="F35">
        <v>342</v>
      </c>
      <c r="G35">
        <v>226</v>
      </c>
      <c r="H35">
        <v>160</v>
      </c>
      <c r="I35">
        <v>92</v>
      </c>
      <c r="J35">
        <v>52</v>
      </c>
      <c r="K35">
        <v>283</v>
      </c>
      <c r="L35">
        <v>16</v>
      </c>
      <c r="M35">
        <v>21</v>
      </c>
      <c r="N35">
        <v>41</v>
      </c>
    </row>
    <row r="36" spans="1:14" x14ac:dyDescent="0.3">
      <c r="A36">
        <v>40</v>
      </c>
      <c r="B36">
        <v>8522</v>
      </c>
      <c r="C36">
        <v>1569</v>
      </c>
      <c r="D36">
        <v>273</v>
      </c>
      <c r="E36">
        <v>1176</v>
      </c>
      <c r="F36">
        <v>276</v>
      </c>
      <c r="G36">
        <v>298</v>
      </c>
      <c r="H36">
        <v>209</v>
      </c>
      <c r="I36">
        <v>112</v>
      </c>
      <c r="J36">
        <v>1121</v>
      </c>
      <c r="K36">
        <v>2893</v>
      </c>
      <c r="L36">
        <v>83</v>
      </c>
      <c r="M36">
        <v>243</v>
      </c>
      <c r="N36">
        <v>269</v>
      </c>
    </row>
    <row r="37" spans="1:14" x14ac:dyDescent="0.3">
      <c r="A37" t="s">
        <v>3398</v>
      </c>
      <c r="B37">
        <v>104</v>
      </c>
      <c r="C37">
        <v>16</v>
      </c>
      <c r="D37">
        <v>0</v>
      </c>
      <c r="E37">
        <v>18</v>
      </c>
      <c r="F37">
        <v>4</v>
      </c>
      <c r="G37">
        <v>2</v>
      </c>
      <c r="H37">
        <v>1</v>
      </c>
      <c r="I37">
        <v>0</v>
      </c>
      <c r="J37">
        <v>9</v>
      </c>
      <c r="K37">
        <v>31</v>
      </c>
      <c r="L37">
        <v>0</v>
      </c>
      <c r="M37">
        <v>6</v>
      </c>
      <c r="N37">
        <v>17</v>
      </c>
    </row>
    <row r="38" spans="1:14" x14ac:dyDescent="0.3">
      <c r="A38" t="s">
        <v>3399</v>
      </c>
      <c r="B38">
        <v>759</v>
      </c>
      <c r="C38">
        <v>429</v>
      </c>
      <c r="D38">
        <v>0</v>
      </c>
      <c r="E38">
        <v>71</v>
      </c>
      <c r="F38">
        <v>7</v>
      </c>
      <c r="G38">
        <v>7</v>
      </c>
      <c r="H38">
        <v>2</v>
      </c>
      <c r="I38">
        <v>3</v>
      </c>
      <c r="J38">
        <v>19</v>
      </c>
      <c r="K38">
        <v>145</v>
      </c>
      <c r="L38">
        <v>4</v>
      </c>
      <c r="M38">
        <v>26</v>
      </c>
      <c r="N38">
        <v>46</v>
      </c>
    </row>
    <row r="39" spans="1:14" x14ac:dyDescent="0.3">
      <c r="A39" t="s">
        <v>3400</v>
      </c>
      <c r="B39">
        <v>701</v>
      </c>
      <c r="C39">
        <v>139</v>
      </c>
      <c r="D39">
        <v>2</v>
      </c>
      <c r="E39">
        <v>152</v>
      </c>
      <c r="F39">
        <v>8</v>
      </c>
      <c r="G39">
        <v>2</v>
      </c>
      <c r="H39">
        <v>9</v>
      </c>
      <c r="I39">
        <v>4</v>
      </c>
      <c r="J39">
        <v>55</v>
      </c>
      <c r="K39">
        <v>231</v>
      </c>
      <c r="L39">
        <v>3</v>
      </c>
      <c r="M39">
        <v>43</v>
      </c>
      <c r="N39">
        <v>53</v>
      </c>
    </row>
    <row r="40" spans="1:14" x14ac:dyDescent="0.3">
      <c r="A40" t="s">
        <v>53</v>
      </c>
    </row>
    <row r="41" spans="1:14" x14ac:dyDescent="0.3">
      <c r="A41" t="s">
        <v>816</v>
      </c>
    </row>
    <row r="42" spans="1:14" x14ac:dyDescent="0.3">
      <c r="A42" t="s">
        <v>2</v>
      </c>
      <c r="B42">
        <v>9343</v>
      </c>
      <c r="C42">
        <v>1286</v>
      </c>
      <c r="D42">
        <v>225</v>
      </c>
      <c r="E42">
        <v>1468</v>
      </c>
      <c r="F42">
        <v>530</v>
      </c>
      <c r="G42">
        <v>419</v>
      </c>
      <c r="H42">
        <v>582</v>
      </c>
      <c r="I42">
        <v>262</v>
      </c>
      <c r="J42">
        <v>849</v>
      </c>
      <c r="K42">
        <v>2592</v>
      </c>
      <c r="L42">
        <v>152</v>
      </c>
      <c r="M42">
        <v>366</v>
      </c>
      <c r="N42">
        <v>612</v>
      </c>
    </row>
    <row r="43" spans="1:14" x14ac:dyDescent="0.3">
      <c r="A43" t="s">
        <v>106</v>
      </c>
      <c r="B43">
        <v>7</v>
      </c>
      <c r="C43">
        <v>0</v>
      </c>
      <c r="D43">
        <v>0</v>
      </c>
      <c r="E43">
        <v>0</v>
      </c>
      <c r="F43">
        <v>6</v>
      </c>
      <c r="G43">
        <v>1</v>
      </c>
      <c r="H43">
        <v>0</v>
      </c>
      <c r="I43">
        <v>0</v>
      </c>
      <c r="J43">
        <v>0</v>
      </c>
      <c r="K43">
        <v>0</v>
      </c>
      <c r="L43">
        <v>0</v>
      </c>
      <c r="M43">
        <v>0</v>
      </c>
      <c r="N43">
        <v>0</v>
      </c>
    </row>
    <row r="44" spans="1:14" x14ac:dyDescent="0.3">
      <c r="A44" t="s">
        <v>3393</v>
      </c>
      <c r="B44">
        <v>79</v>
      </c>
      <c r="C44">
        <v>8</v>
      </c>
      <c r="D44">
        <v>2</v>
      </c>
      <c r="E44">
        <v>9</v>
      </c>
      <c r="F44">
        <v>3</v>
      </c>
      <c r="G44">
        <v>1</v>
      </c>
      <c r="H44">
        <v>3</v>
      </c>
      <c r="I44">
        <v>19</v>
      </c>
      <c r="J44">
        <v>3</v>
      </c>
      <c r="K44">
        <v>8</v>
      </c>
      <c r="L44">
        <v>17</v>
      </c>
      <c r="M44">
        <v>0</v>
      </c>
      <c r="N44">
        <v>6</v>
      </c>
    </row>
    <row r="45" spans="1:14" x14ac:dyDescent="0.3">
      <c r="A45" t="s">
        <v>3394</v>
      </c>
      <c r="B45">
        <v>214</v>
      </c>
      <c r="C45">
        <v>19</v>
      </c>
      <c r="D45">
        <v>1</v>
      </c>
      <c r="E45">
        <v>9</v>
      </c>
      <c r="F45">
        <v>3</v>
      </c>
      <c r="G45">
        <v>7</v>
      </c>
      <c r="H45">
        <v>104</v>
      </c>
      <c r="I45">
        <v>2</v>
      </c>
      <c r="J45">
        <v>10</v>
      </c>
      <c r="K45">
        <v>32</v>
      </c>
      <c r="L45">
        <v>8</v>
      </c>
      <c r="M45">
        <v>7</v>
      </c>
      <c r="N45">
        <v>12</v>
      </c>
    </row>
    <row r="46" spans="1:14" x14ac:dyDescent="0.3">
      <c r="A46" t="s">
        <v>3395</v>
      </c>
      <c r="B46">
        <v>562</v>
      </c>
      <c r="C46">
        <v>11</v>
      </c>
      <c r="D46">
        <v>2</v>
      </c>
      <c r="E46">
        <v>16</v>
      </c>
      <c r="F46">
        <v>9</v>
      </c>
      <c r="G46">
        <v>6</v>
      </c>
      <c r="H46">
        <v>98</v>
      </c>
      <c r="I46">
        <v>59</v>
      </c>
      <c r="J46">
        <v>8</v>
      </c>
      <c r="K46">
        <v>41</v>
      </c>
      <c r="L46">
        <v>31</v>
      </c>
      <c r="M46">
        <v>84</v>
      </c>
      <c r="N46">
        <v>197</v>
      </c>
    </row>
    <row r="47" spans="1:14" x14ac:dyDescent="0.3">
      <c r="A47" t="s">
        <v>3396</v>
      </c>
      <c r="B47">
        <v>487</v>
      </c>
      <c r="C47">
        <v>12</v>
      </c>
      <c r="D47">
        <v>1</v>
      </c>
      <c r="E47">
        <v>65</v>
      </c>
      <c r="F47">
        <v>60</v>
      </c>
      <c r="G47">
        <v>42</v>
      </c>
      <c r="H47">
        <v>50</v>
      </c>
      <c r="I47">
        <v>7</v>
      </c>
      <c r="J47">
        <v>25</v>
      </c>
      <c r="K47">
        <v>73</v>
      </c>
      <c r="L47">
        <v>10</v>
      </c>
      <c r="M47">
        <v>50</v>
      </c>
      <c r="N47">
        <v>92</v>
      </c>
    </row>
    <row r="48" spans="1:14" x14ac:dyDescent="0.3">
      <c r="A48" t="s">
        <v>3397</v>
      </c>
      <c r="B48">
        <v>1278</v>
      </c>
      <c r="C48">
        <v>9</v>
      </c>
      <c r="D48">
        <v>0</v>
      </c>
      <c r="E48">
        <v>428</v>
      </c>
      <c r="F48">
        <v>235</v>
      </c>
      <c r="G48">
        <v>153</v>
      </c>
      <c r="H48">
        <v>133</v>
      </c>
      <c r="I48">
        <v>67</v>
      </c>
      <c r="J48">
        <v>26</v>
      </c>
      <c r="K48">
        <v>175</v>
      </c>
      <c r="L48">
        <v>16</v>
      </c>
      <c r="M48">
        <v>10</v>
      </c>
      <c r="N48">
        <v>26</v>
      </c>
    </row>
    <row r="49" spans="1:14" x14ac:dyDescent="0.3">
      <c r="A49">
        <v>40</v>
      </c>
      <c r="B49">
        <v>5754</v>
      </c>
      <c r="C49">
        <v>976</v>
      </c>
      <c r="D49">
        <v>218</v>
      </c>
      <c r="E49">
        <v>761</v>
      </c>
      <c r="F49">
        <v>201</v>
      </c>
      <c r="G49">
        <v>203</v>
      </c>
      <c r="H49">
        <v>185</v>
      </c>
      <c r="I49">
        <v>102</v>
      </c>
      <c r="J49">
        <v>723</v>
      </c>
      <c r="K49">
        <v>1957</v>
      </c>
      <c r="L49">
        <v>63</v>
      </c>
      <c r="M49">
        <v>168</v>
      </c>
      <c r="N49">
        <v>197</v>
      </c>
    </row>
    <row r="50" spans="1:14" x14ac:dyDescent="0.3">
      <c r="A50" t="s">
        <v>3398</v>
      </c>
      <c r="B50">
        <v>64</v>
      </c>
      <c r="C50">
        <v>9</v>
      </c>
      <c r="D50">
        <v>0</v>
      </c>
      <c r="E50">
        <v>14</v>
      </c>
      <c r="F50">
        <v>2</v>
      </c>
      <c r="G50">
        <v>0</v>
      </c>
      <c r="H50">
        <v>1</v>
      </c>
      <c r="I50">
        <v>0</v>
      </c>
      <c r="J50">
        <v>4</v>
      </c>
      <c r="K50">
        <v>20</v>
      </c>
      <c r="L50">
        <v>0</v>
      </c>
      <c r="M50">
        <v>2</v>
      </c>
      <c r="N50">
        <v>12</v>
      </c>
    </row>
    <row r="51" spans="1:14" x14ac:dyDescent="0.3">
      <c r="A51" t="s">
        <v>3399</v>
      </c>
      <c r="B51">
        <v>376</v>
      </c>
      <c r="C51">
        <v>140</v>
      </c>
      <c r="D51">
        <v>0</v>
      </c>
      <c r="E51">
        <v>42</v>
      </c>
      <c r="F51">
        <v>6</v>
      </c>
      <c r="G51">
        <v>4</v>
      </c>
      <c r="H51">
        <v>1</v>
      </c>
      <c r="I51">
        <v>3</v>
      </c>
      <c r="J51">
        <v>15</v>
      </c>
      <c r="K51">
        <v>111</v>
      </c>
      <c r="L51">
        <v>4</v>
      </c>
      <c r="M51">
        <v>15</v>
      </c>
      <c r="N51">
        <v>35</v>
      </c>
    </row>
    <row r="52" spans="1:14" x14ac:dyDescent="0.3">
      <c r="A52" t="s">
        <v>3400</v>
      </c>
      <c r="B52">
        <v>522</v>
      </c>
      <c r="C52">
        <v>102</v>
      </c>
      <c r="D52">
        <v>1</v>
      </c>
      <c r="E52">
        <v>124</v>
      </c>
      <c r="F52">
        <v>5</v>
      </c>
      <c r="G52">
        <v>2</v>
      </c>
      <c r="H52">
        <v>7</v>
      </c>
      <c r="I52">
        <v>3</v>
      </c>
      <c r="J52">
        <v>35</v>
      </c>
      <c r="K52">
        <v>175</v>
      </c>
      <c r="L52">
        <v>3</v>
      </c>
      <c r="M52">
        <v>30</v>
      </c>
      <c r="N52">
        <v>35</v>
      </c>
    </row>
    <row r="53" spans="1:14" x14ac:dyDescent="0.3">
      <c r="A53" t="s">
        <v>54</v>
      </c>
    </row>
    <row r="54" spans="1:14" x14ac:dyDescent="0.3">
      <c r="A54" t="s">
        <v>816</v>
      </c>
    </row>
    <row r="55" spans="1:14" x14ac:dyDescent="0.3">
      <c r="A55" t="s">
        <v>2</v>
      </c>
      <c r="B55">
        <v>4616</v>
      </c>
      <c r="C55">
        <v>995</v>
      </c>
      <c r="D55">
        <v>64</v>
      </c>
      <c r="E55">
        <v>736</v>
      </c>
      <c r="F55">
        <v>209</v>
      </c>
      <c r="G55">
        <v>188</v>
      </c>
      <c r="H55">
        <v>99</v>
      </c>
      <c r="I55">
        <v>53</v>
      </c>
      <c r="J55">
        <v>483</v>
      </c>
      <c r="K55">
        <v>1265</v>
      </c>
      <c r="L55">
        <v>34</v>
      </c>
      <c r="M55">
        <v>204</v>
      </c>
      <c r="N55">
        <v>286</v>
      </c>
    </row>
    <row r="56" spans="1:14" x14ac:dyDescent="0.3">
      <c r="A56" t="s">
        <v>106</v>
      </c>
      <c r="B56">
        <v>0</v>
      </c>
      <c r="C56">
        <v>0</v>
      </c>
      <c r="D56">
        <v>0</v>
      </c>
      <c r="E56">
        <v>0</v>
      </c>
      <c r="F56">
        <v>0</v>
      </c>
      <c r="G56">
        <v>0</v>
      </c>
      <c r="H56">
        <v>0</v>
      </c>
      <c r="I56">
        <v>0</v>
      </c>
      <c r="J56">
        <v>0</v>
      </c>
      <c r="K56">
        <v>0</v>
      </c>
      <c r="L56">
        <v>0</v>
      </c>
      <c r="M56">
        <v>0</v>
      </c>
      <c r="N56">
        <v>0</v>
      </c>
    </row>
    <row r="57" spans="1:14" x14ac:dyDescent="0.3">
      <c r="A57" t="s">
        <v>3393</v>
      </c>
      <c r="B57">
        <v>43</v>
      </c>
      <c r="C57">
        <v>8</v>
      </c>
      <c r="D57">
        <v>0</v>
      </c>
      <c r="E57">
        <v>3</v>
      </c>
      <c r="F57">
        <v>0</v>
      </c>
      <c r="G57">
        <v>0</v>
      </c>
      <c r="H57">
        <v>1</v>
      </c>
      <c r="I57">
        <v>3</v>
      </c>
      <c r="J57">
        <v>2</v>
      </c>
      <c r="K57">
        <v>8</v>
      </c>
      <c r="L57">
        <v>4</v>
      </c>
      <c r="M57">
        <v>5</v>
      </c>
      <c r="N57">
        <v>9</v>
      </c>
    </row>
    <row r="58" spans="1:14" x14ac:dyDescent="0.3">
      <c r="A58" t="s">
        <v>3394</v>
      </c>
      <c r="B58">
        <v>86</v>
      </c>
      <c r="C58">
        <v>13</v>
      </c>
      <c r="D58">
        <v>2</v>
      </c>
      <c r="E58">
        <v>5</v>
      </c>
      <c r="F58">
        <v>0</v>
      </c>
      <c r="G58">
        <v>1</v>
      </c>
      <c r="H58">
        <v>18</v>
      </c>
      <c r="I58">
        <v>0</v>
      </c>
      <c r="J58">
        <v>2</v>
      </c>
      <c r="K58">
        <v>13</v>
      </c>
      <c r="L58">
        <v>3</v>
      </c>
      <c r="M58">
        <v>17</v>
      </c>
      <c r="N58">
        <v>12</v>
      </c>
    </row>
    <row r="59" spans="1:14" x14ac:dyDescent="0.3">
      <c r="A59" t="s">
        <v>3395</v>
      </c>
      <c r="B59">
        <v>254</v>
      </c>
      <c r="C59">
        <v>17</v>
      </c>
      <c r="D59">
        <v>5</v>
      </c>
      <c r="E59">
        <v>6</v>
      </c>
      <c r="F59">
        <v>2</v>
      </c>
      <c r="G59">
        <v>1</v>
      </c>
      <c r="H59">
        <v>15</v>
      </c>
      <c r="I59">
        <v>12</v>
      </c>
      <c r="J59">
        <v>14</v>
      </c>
      <c r="K59">
        <v>35</v>
      </c>
      <c r="L59">
        <v>3</v>
      </c>
      <c r="M59">
        <v>44</v>
      </c>
      <c r="N59">
        <v>100</v>
      </c>
    </row>
    <row r="60" spans="1:14" x14ac:dyDescent="0.3">
      <c r="A60" t="s">
        <v>3396</v>
      </c>
      <c r="B60">
        <v>239</v>
      </c>
      <c r="C60">
        <v>14</v>
      </c>
      <c r="D60">
        <v>1</v>
      </c>
      <c r="E60">
        <v>31</v>
      </c>
      <c r="F60">
        <v>19</v>
      </c>
      <c r="G60">
        <v>13</v>
      </c>
      <c r="H60">
        <v>11</v>
      </c>
      <c r="I60">
        <v>2</v>
      </c>
      <c r="J60">
        <v>12</v>
      </c>
      <c r="K60">
        <v>64</v>
      </c>
      <c r="L60">
        <v>4</v>
      </c>
      <c r="M60">
        <v>24</v>
      </c>
      <c r="N60">
        <v>44</v>
      </c>
    </row>
    <row r="61" spans="1:14" x14ac:dyDescent="0.3">
      <c r="A61" t="s">
        <v>3397</v>
      </c>
      <c r="B61">
        <v>624</v>
      </c>
      <c r="C61">
        <v>17</v>
      </c>
      <c r="D61">
        <v>0</v>
      </c>
      <c r="E61">
        <v>215</v>
      </c>
      <c r="F61">
        <v>107</v>
      </c>
      <c r="G61">
        <v>73</v>
      </c>
      <c r="H61">
        <v>27</v>
      </c>
      <c r="I61">
        <v>25</v>
      </c>
      <c r="J61">
        <v>26</v>
      </c>
      <c r="K61">
        <v>108</v>
      </c>
      <c r="L61">
        <v>0</v>
      </c>
      <c r="M61">
        <v>11</v>
      </c>
      <c r="N61">
        <v>15</v>
      </c>
    </row>
    <row r="62" spans="1:14" x14ac:dyDescent="0.3">
      <c r="A62">
        <v>40</v>
      </c>
      <c r="B62">
        <v>2768</v>
      </c>
      <c r="C62">
        <v>593</v>
      </c>
      <c r="D62">
        <v>55</v>
      </c>
      <c r="E62">
        <v>415</v>
      </c>
      <c r="F62">
        <v>75</v>
      </c>
      <c r="G62">
        <v>95</v>
      </c>
      <c r="H62">
        <v>24</v>
      </c>
      <c r="I62">
        <v>10</v>
      </c>
      <c r="J62">
        <v>398</v>
      </c>
      <c r="K62">
        <v>936</v>
      </c>
      <c r="L62">
        <v>20</v>
      </c>
      <c r="M62">
        <v>75</v>
      </c>
      <c r="N62">
        <v>72</v>
      </c>
    </row>
    <row r="63" spans="1:14" x14ac:dyDescent="0.3">
      <c r="A63" t="s">
        <v>3398</v>
      </c>
      <c r="B63">
        <v>40</v>
      </c>
      <c r="C63">
        <v>7</v>
      </c>
      <c r="D63">
        <v>0</v>
      </c>
      <c r="E63">
        <v>4</v>
      </c>
      <c r="F63">
        <v>2</v>
      </c>
      <c r="G63">
        <v>2</v>
      </c>
      <c r="H63">
        <v>0</v>
      </c>
      <c r="I63">
        <v>0</v>
      </c>
      <c r="J63">
        <v>5</v>
      </c>
      <c r="K63">
        <v>11</v>
      </c>
      <c r="L63">
        <v>0</v>
      </c>
      <c r="M63">
        <v>4</v>
      </c>
      <c r="N63">
        <v>5</v>
      </c>
    </row>
    <row r="64" spans="1:14" x14ac:dyDescent="0.3">
      <c r="A64" t="s">
        <v>3399</v>
      </c>
      <c r="B64">
        <v>383</v>
      </c>
      <c r="C64">
        <v>289</v>
      </c>
      <c r="D64">
        <v>0</v>
      </c>
      <c r="E64">
        <v>29</v>
      </c>
      <c r="F64">
        <v>1</v>
      </c>
      <c r="G64">
        <v>3</v>
      </c>
      <c r="H64">
        <v>1</v>
      </c>
      <c r="I64">
        <v>0</v>
      </c>
      <c r="J64">
        <v>4</v>
      </c>
      <c r="K64">
        <v>34</v>
      </c>
      <c r="L64">
        <v>0</v>
      </c>
      <c r="M64">
        <v>11</v>
      </c>
      <c r="N64">
        <v>11</v>
      </c>
    </row>
    <row r="65" spans="1:14" x14ac:dyDescent="0.3">
      <c r="A65" t="s">
        <v>3400</v>
      </c>
      <c r="B65">
        <v>179</v>
      </c>
      <c r="C65">
        <v>37</v>
      </c>
      <c r="D65">
        <v>1</v>
      </c>
      <c r="E65">
        <v>28</v>
      </c>
      <c r="F65">
        <v>3</v>
      </c>
      <c r="G65">
        <v>0</v>
      </c>
      <c r="H65">
        <v>2</v>
      </c>
      <c r="I65">
        <v>1</v>
      </c>
      <c r="J65">
        <v>20</v>
      </c>
      <c r="K65">
        <v>56</v>
      </c>
      <c r="L65">
        <v>0</v>
      </c>
      <c r="M65">
        <v>13</v>
      </c>
      <c r="N65">
        <v>18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C1B6C-4B8E-4A1C-8648-7CE9802BA41E}">
  <dimension ref="A1:N52"/>
  <sheetViews>
    <sheetView workbookViewId="0">
      <selection sqref="A1:N101"/>
    </sheetView>
  </sheetViews>
  <sheetFormatPr defaultRowHeight="14.4" x14ac:dyDescent="0.3"/>
  <sheetData>
    <row r="1" spans="1:14" x14ac:dyDescent="0.3">
      <c r="A1" t="s">
        <v>3401</v>
      </c>
    </row>
    <row r="2" spans="1:14" x14ac:dyDescent="0.3">
      <c r="B2" t="s">
        <v>3387</v>
      </c>
    </row>
    <row r="3" spans="1:14" x14ac:dyDescent="0.3">
      <c r="B3" t="s">
        <v>2</v>
      </c>
      <c r="C3" t="s">
        <v>3218</v>
      </c>
      <c r="D3" t="s">
        <v>3219</v>
      </c>
      <c r="E3" t="s">
        <v>3220</v>
      </c>
      <c r="F3" t="s">
        <v>3221</v>
      </c>
      <c r="G3" t="s">
        <v>3222</v>
      </c>
      <c r="H3" t="s">
        <v>3223</v>
      </c>
      <c r="I3" t="s">
        <v>3388</v>
      </c>
      <c r="J3" t="s">
        <v>3225</v>
      </c>
      <c r="K3" t="s">
        <v>3226</v>
      </c>
      <c r="L3" t="s">
        <v>3389</v>
      </c>
      <c r="M3" t="s">
        <v>3228</v>
      </c>
      <c r="N3" t="s">
        <v>3229</v>
      </c>
    </row>
    <row r="4" spans="1:14" x14ac:dyDescent="0.3">
      <c r="A4" t="s">
        <v>668</v>
      </c>
    </row>
    <row r="5" spans="1:14" x14ac:dyDescent="0.3">
      <c r="A5" t="s">
        <v>41</v>
      </c>
    </row>
    <row r="6" spans="1:14" x14ac:dyDescent="0.3">
      <c r="A6" t="s">
        <v>3402</v>
      </c>
    </row>
    <row r="7" spans="1:14" x14ac:dyDescent="0.3">
      <c r="A7" t="s">
        <v>2</v>
      </c>
      <c r="B7">
        <v>13959</v>
      </c>
      <c r="C7">
        <v>2281</v>
      </c>
      <c r="D7">
        <v>289</v>
      </c>
      <c r="E7">
        <v>2204</v>
      </c>
      <c r="F7">
        <v>739</v>
      </c>
      <c r="G7">
        <v>607</v>
      </c>
      <c r="H7">
        <v>681</v>
      </c>
      <c r="I7">
        <v>315</v>
      </c>
      <c r="J7">
        <v>1332</v>
      </c>
      <c r="K7">
        <v>3857</v>
      </c>
      <c r="L7">
        <v>186</v>
      </c>
      <c r="M7">
        <v>570</v>
      </c>
      <c r="N7">
        <v>898</v>
      </c>
    </row>
    <row r="8" spans="1:14" x14ac:dyDescent="0.3">
      <c r="A8" t="s">
        <v>3218</v>
      </c>
      <c r="B8">
        <v>2294</v>
      </c>
      <c r="C8">
        <v>2275</v>
      </c>
      <c r="D8">
        <v>15</v>
      </c>
      <c r="E8">
        <v>0</v>
      </c>
      <c r="F8">
        <v>1</v>
      </c>
      <c r="G8">
        <v>0</v>
      </c>
      <c r="H8">
        <v>0</v>
      </c>
      <c r="I8">
        <v>0</v>
      </c>
      <c r="J8">
        <v>1</v>
      </c>
      <c r="K8">
        <v>2</v>
      </c>
      <c r="L8">
        <v>0</v>
      </c>
      <c r="M8">
        <v>0</v>
      </c>
      <c r="N8">
        <v>0</v>
      </c>
    </row>
    <row r="9" spans="1:14" x14ac:dyDescent="0.3">
      <c r="A9" t="s">
        <v>3219</v>
      </c>
      <c r="B9">
        <v>278</v>
      </c>
      <c r="C9">
        <v>4</v>
      </c>
      <c r="D9">
        <v>273</v>
      </c>
      <c r="E9">
        <v>1</v>
      </c>
      <c r="F9">
        <v>0</v>
      </c>
      <c r="G9">
        <v>0</v>
      </c>
      <c r="H9">
        <v>0</v>
      </c>
      <c r="I9">
        <v>0</v>
      </c>
      <c r="J9">
        <v>0</v>
      </c>
      <c r="K9">
        <v>0</v>
      </c>
      <c r="L9">
        <v>0</v>
      </c>
      <c r="M9">
        <v>0</v>
      </c>
      <c r="N9">
        <v>0</v>
      </c>
    </row>
    <row r="10" spans="1:14" x14ac:dyDescent="0.3">
      <c r="A10" t="s">
        <v>3220</v>
      </c>
      <c r="B10">
        <v>2831</v>
      </c>
      <c r="C10">
        <v>1</v>
      </c>
      <c r="D10">
        <v>0</v>
      </c>
      <c r="E10">
        <v>2175</v>
      </c>
      <c r="F10">
        <v>409</v>
      </c>
      <c r="G10">
        <v>160</v>
      </c>
      <c r="H10">
        <v>55</v>
      </c>
      <c r="I10">
        <v>29</v>
      </c>
      <c r="J10">
        <v>0</v>
      </c>
      <c r="K10">
        <v>2</v>
      </c>
      <c r="L10">
        <v>0</v>
      </c>
      <c r="M10">
        <v>0</v>
      </c>
      <c r="N10">
        <v>0</v>
      </c>
    </row>
    <row r="11" spans="1:14" x14ac:dyDescent="0.3">
      <c r="A11" t="s">
        <v>3221</v>
      </c>
      <c r="B11">
        <v>331</v>
      </c>
      <c r="C11">
        <v>0</v>
      </c>
      <c r="D11">
        <v>0</v>
      </c>
      <c r="E11">
        <v>3</v>
      </c>
      <c r="F11">
        <v>326</v>
      </c>
      <c r="G11">
        <v>1</v>
      </c>
      <c r="H11">
        <v>1</v>
      </c>
      <c r="I11">
        <v>0</v>
      </c>
      <c r="J11">
        <v>0</v>
      </c>
      <c r="K11">
        <v>0</v>
      </c>
      <c r="L11">
        <v>0</v>
      </c>
      <c r="M11">
        <v>0</v>
      </c>
      <c r="N11">
        <v>0</v>
      </c>
    </row>
    <row r="12" spans="1:14" x14ac:dyDescent="0.3">
      <c r="A12" t="s">
        <v>3222</v>
      </c>
      <c r="B12">
        <v>454</v>
      </c>
      <c r="C12">
        <v>0</v>
      </c>
      <c r="D12">
        <v>1</v>
      </c>
      <c r="E12">
        <v>5</v>
      </c>
      <c r="F12">
        <v>1</v>
      </c>
      <c r="G12">
        <v>446</v>
      </c>
      <c r="H12">
        <v>1</v>
      </c>
      <c r="I12">
        <v>0</v>
      </c>
      <c r="J12">
        <v>0</v>
      </c>
      <c r="K12">
        <v>0</v>
      </c>
      <c r="L12">
        <v>0</v>
      </c>
      <c r="M12">
        <v>0</v>
      </c>
      <c r="N12">
        <v>0</v>
      </c>
    </row>
    <row r="13" spans="1:14" x14ac:dyDescent="0.3">
      <c r="A13" t="s">
        <v>3223</v>
      </c>
      <c r="B13">
        <v>633</v>
      </c>
      <c r="C13">
        <v>0</v>
      </c>
      <c r="D13">
        <v>0</v>
      </c>
      <c r="E13">
        <v>9</v>
      </c>
      <c r="F13">
        <v>1</v>
      </c>
      <c r="G13">
        <v>0</v>
      </c>
      <c r="H13">
        <v>622</v>
      </c>
      <c r="I13">
        <v>1</v>
      </c>
      <c r="J13">
        <v>0</v>
      </c>
      <c r="K13">
        <v>0</v>
      </c>
      <c r="L13">
        <v>0</v>
      </c>
      <c r="M13">
        <v>0</v>
      </c>
      <c r="N13">
        <v>0</v>
      </c>
    </row>
    <row r="14" spans="1:14" x14ac:dyDescent="0.3">
      <c r="A14" t="s">
        <v>3224</v>
      </c>
      <c r="B14">
        <v>289</v>
      </c>
      <c r="C14">
        <v>0</v>
      </c>
      <c r="D14">
        <v>0</v>
      </c>
      <c r="E14">
        <v>5</v>
      </c>
      <c r="F14">
        <v>0</v>
      </c>
      <c r="G14">
        <v>0</v>
      </c>
      <c r="H14">
        <v>0</v>
      </c>
      <c r="I14">
        <v>284</v>
      </c>
      <c r="J14">
        <v>0</v>
      </c>
      <c r="K14">
        <v>0</v>
      </c>
      <c r="L14">
        <v>0</v>
      </c>
      <c r="M14">
        <v>0</v>
      </c>
      <c r="N14">
        <v>0</v>
      </c>
    </row>
    <row r="15" spans="1:14" x14ac:dyDescent="0.3">
      <c r="A15" t="s">
        <v>3225</v>
      </c>
      <c r="B15">
        <v>2178</v>
      </c>
      <c r="C15">
        <v>1</v>
      </c>
      <c r="D15">
        <v>0</v>
      </c>
      <c r="E15">
        <v>3</v>
      </c>
      <c r="F15">
        <v>0</v>
      </c>
      <c r="G15">
        <v>0</v>
      </c>
      <c r="H15">
        <v>1</v>
      </c>
      <c r="I15">
        <v>0</v>
      </c>
      <c r="J15">
        <v>832</v>
      </c>
      <c r="K15">
        <v>1326</v>
      </c>
      <c r="L15">
        <v>12</v>
      </c>
      <c r="M15">
        <v>3</v>
      </c>
      <c r="N15">
        <v>0</v>
      </c>
    </row>
    <row r="16" spans="1:14" x14ac:dyDescent="0.3">
      <c r="A16" t="s">
        <v>3226</v>
      </c>
      <c r="B16">
        <v>3046</v>
      </c>
      <c r="C16">
        <v>0</v>
      </c>
      <c r="D16">
        <v>0</v>
      </c>
      <c r="E16">
        <v>3</v>
      </c>
      <c r="F16">
        <v>0</v>
      </c>
      <c r="G16">
        <v>0</v>
      </c>
      <c r="H16">
        <v>1</v>
      </c>
      <c r="I16">
        <v>1</v>
      </c>
      <c r="J16">
        <v>494</v>
      </c>
      <c r="K16">
        <v>2525</v>
      </c>
      <c r="L16">
        <v>21</v>
      </c>
      <c r="M16">
        <v>0</v>
      </c>
      <c r="N16">
        <v>1</v>
      </c>
    </row>
    <row r="17" spans="1:14" x14ac:dyDescent="0.3">
      <c r="A17" t="s">
        <v>3389</v>
      </c>
      <c r="B17">
        <v>159</v>
      </c>
      <c r="C17">
        <v>0</v>
      </c>
      <c r="D17">
        <v>0</v>
      </c>
      <c r="E17">
        <v>0</v>
      </c>
      <c r="F17">
        <v>0</v>
      </c>
      <c r="G17">
        <v>0</v>
      </c>
      <c r="H17">
        <v>0</v>
      </c>
      <c r="I17">
        <v>0</v>
      </c>
      <c r="J17">
        <v>4</v>
      </c>
      <c r="K17">
        <v>2</v>
      </c>
      <c r="L17">
        <v>153</v>
      </c>
      <c r="M17">
        <v>0</v>
      </c>
      <c r="N17">
        <v>0</v>
      </c>
    </row>
    <row r="18" spans="1:14" x14ac:dyDescent="0.3">
      <c r="A18" t="s">
        <v>3228</v>
      </c>
      <c r="B18">
        <v>983</v>
      </c>
      <c r="C18">
        <v>0</v>
      </c>
      <c r="D18">
        <v>0</v>
      </c>
      <c r="E18">
        <v>0</v>
      </c>
      <c r="F18">
        <v>0</v>
      </c>
      <c r="G18">
        <v>0</v>
      </c>
      <c r="H18">
        <v>0</v>
      </c>
      <c r="I18">
        <v>0</v>
      </c>
      <c r="J18">
        <v>1</v>
      </c>
      <c r="K18">
        <v>0</v>
      </c>
      <c r="L18">
        <v>0</v>
      </c>
      <c r="M18">
        <v>526</v>
      </c>
      <c r="N18">
        <v>456</v>
      </c>
    </row>
    <row r="19" spans="1:14" x14ac:dyDescent="0.3">
      <c r="A19" t="s">
        <v>3229</v>
      </c>
      <c r="B19">
        <v>483</v>
      </c>
      <c r="C19">
        <v>0</v>
      </c>
      <c r="D19">
        <v>0</v>
      </c>
      <c r="E19">
        <v>0</v>
      </c>
      <c r="F19">
        <v>1</v>
      </c>
      <c r="G19">
        <v>0</v>
      </c>
      <c r="H19">
        <v>0</v>
      </c>
      <c r="I19">
        <v>0</v>
      </c>
      <c r="J19">
        <v>0</v>
      </c>
      <c r="K19">
        <v>0</v>
      </c>
      <c r="L19">
        <v>0</v>
      </c>
      <c r="M19">
        <v>41</v>
      </c>
      <c r="N19">
        <v>441</v>
      </c>
    </row>
    <row r="20" spans="1:14" x14ac:dyDescent="0.3">
      <c r="A20" t="s">
        <v>37</v>
      </c>
      <c r="B20">
        <v>0</v>
      </c>
      <c r="C20">
        <v>0</v>
      </c>
      <c r="D20">
        <v>0</v>
      </c>
      <c r="E20">
        <v>0</v>
      </c>
      <c r="F20">
        <v>0</v>
      </c>
      <c r="G20">
        <v>0</v>
      </c>
      <c r="H20">
        <v>0</v>
      </c>
      <c r="I20">
        <v>0</v>
      </c>
      <c r="J20">
        <v>0</v>
      </c>
      <c r="K20">
        <v>0</v>
      </c>
      <c r="L20">
        <v>0</v>
      </c>
      <c r="M20">
        <v>0</v>
      </c>
      <c r="N20">
        <v>0</v>
      </c>
    </row>
    <row r="21" spans="1:14" x14ac:dyDescent="0.3">
      <c r="A21" t="s">
        <v>53</v>
      </c>
    </row>
    <row r="22" spans="1:14" x14ac:dyDescent="0.3">
      <c r="A22" t="s">
        <v>3402</v>
      </c>
    </row>
    <row r="23" spans="1:14" x14ac:dyDescent="0.3">
      <c r="A23" t="s">
        <v>2</v>
      </c>
      <c r="B23">
        <v>9343</v>
      </c>
      <c r="C23">
        <v>1286</v>
      </c>
      <c r="D23">
        <v>225</v>
      </c>
      <c r="E23">
        <v>1468</v>
      </c>
      <c r="F23">
        <v>530</v>
      </c>
      <c r="G23">
        <v>419</v>
      </c>
      <c r="H23">
        <v>582</v>
      </c>
      <c r="I23">
        <v>262</v>
      </c>
      <c r="J23">
        <v>849</v>
      </c>
      <c r="K23">
        <v>2592</v>
      </c>
      <c r="L23">
        <v>152</v>
      </c>
      <c r="M23">
        <v>366</v>
      </c>
      <c r="N23">
        <v>612</v>
      </c>
    </row>
    <row r="24" spans="1:14" x14ac:dyDescent="0.3">
      <c r="A24" t="s">
        <v>3218</v>
      </c>
      <c r="B24">
        <v>1297</v>
      </c>
      <c r="C24">
        <v>1280</v>
      </c>
      <c r="D24">
        <v>14</v>
      </c>
      <c r="E24">
        <v>0</v>
      </c>
      <c r="F24">
        <v>1</v>
      </c>
      <c r="G24">
        <v>0</v>
      </c>
      <c r="H24">
        <v>0</v>
      </c>
      <c r="I24">
        <v>0</v>
      </c>
      <c r="J24">
        <v>1</v>
      </c>
      <c r="K24">
        <v>1</v>
      </c>
      <c r="L24">
        <v>0</v>
      </c>
      <c r="M24">
        <v>0</v>
      </c>
      <c r="N24">
        <v>0</v>
      </c>
    </row>
    <row r="25" spans="1:14" x14ac:dyDescent="0.3">
      <c r="A25" t="s">
        <v>3219</v>
      </c>
      <c r="B25">
        <v>216</v>
      </c>
      <c r="C25">
        <v>4</v>
      </c>
      <c r="D25">
        <v>211</v>
      </c>
      <c r="E25">
        <v>1</v>
      </c>
      <c r="F25">
        <v>0</v>
      </c>
      <c r="G25">
        <v>0</v>
      </c>
      <c r="H25">
        <v>0</v>
      </c>
      <c r="I25">
        <v>0</v>
      </c>
      <c r="J25">
        <v>0</v>
      </c>
      <c r="K25">
        <v>0</v>
      </c>
      <c r="L25">
        <v>0</v>
      </c>
      <c r="M25">
        <v>0</v>
      </c>
      <c r="N25">
        <v>0</v>
      </c>
    </row>
    <row r="26" spans="1:14" x14ac:dyDescent="0.3">
      <c r="A26" t="s">
        <v>3220</v>
      </c>
      <c r="B26">
        <v>1943</v>
      </c>
      <c r="C26">
        <v>1</v>
      </c>
      <c r="D26">
        <v>0</v>
      </c>
      <c r="E26">
        <v>1443</v>
      </c>
      <c r="F26">
        <v>311</v>
      </c>
      <c r="G26">
        <v>124</v>
      </c>
      <c r="H26">
        <v>42</v>
      </c>
      <c r="I26">
        <v>20</v>
      </c>
      <c r="J26">
        <v>0</v>
      </c>
      <c r="K26">
        <v>2</v>
      </c>
      <c r="L26">
        <v>0</v>
      </c>
      <c r="M26">
        <v>0</v>
      </c>
      <c r="N26">
        <v>0</v>
      </c>
    </row>
    <row r="27" spans="1:14" x14ac:dyDescent="0.3">
      <c r="A27" t="s">
        <v>3221</v>
      </c>
      <c r="B27">
        <v>221</v>
      </c>
      <c r="C27">
        <v>0</v>
      </c>
      <c r="D27">
        <v>0</v>
      </c>
      <c r="E27">
        <v>3</v>
      </c>
      <c r="F27">
        <v>216</v>
      </c>
      <c r="G27">
        <v>1</v>
      </c>
      <c r="H27">
        <v>1</v>
      </c>
      <c r="I27">
        <v>0</v>
      </c>
      <c r="J27">
        <v>0</v>
      </c>
      <c r="K27">
        <v>0</v>
      </c>
      <c r="L27">
        <v>0</v>
      </c>
      <c r="M27">
        <v>0</v>
      </c>
      <c r="N27">
        <v>0</v>
      </c>
    </row>
    <row r="28" spans="1:14" x14ac:dyDescent="0.3">
      <c r="A28" t="s">
        <v>3222</v>
      </c>
      <c r="B28">
        <v>301</v>
      </c>
      <c r="C28">
        <v>0</v>
      </c>
      <c r="D28">
        <v>0</v>
      </c>
      <c r="E28">
        <v>5</v>
      </c>
      <c r="F28">
        <v>1</v>
      </c>
      <c r="G28">
        <v>294</v>
      </c>
      <c r="H28">
        <v>1</v>
      </c>
      <c r="I28">
        <v>0</v>
      </c>
      <c r="J28">
        <v>0</v>
      </c>
      <c r="K28">
        <v>0</v>
      </c>
      <c r="L28">
        <v>0</v>
      </c>
      <c r="M28">
        <v>0</v>
      </c>
      <c r="N28">
        <v>0</v>
      </c>
    </row>
    <row r="29" spans="1:14" x14ac:dyDescent="0.3">
      <c r="A29" t="s">
        <v>3223</v>
      </c>
      <c r="B29">
        <v>545</v>
      </c>
      <c r="C29">
        <v>0</v>
      </c>
      <c r="D29">
        <v>0</v>
      </c>
      <c r="E29">
        <v>7</v>
      </c>
      <c r="F29">
        <v>1</v>
      </c>
      <c r="G29">
        <v>0</v>
      </c>
      <c r="H29">
        <v>536</v>
      </c>
      <c r="I29">
        <v>1</v>
      </c>
      <c r="J29">
        <v>0</v>
      </c>
      <c r="K29">
        <v>0</v>
      </c>
      <c r="L29">
        <v>0</v>
      </c>
      <c r="M29">
        <v>0</v>
      </c>
      <c r="N29">
        <v>0</v>
      </c>
    </row>
    <row r="30" spans="1:14" x14ac:dyDescent="0.3">
      <c r="A30" t="s">
        <v>3224</v>
      </c>
      <c r="B30">
        <v>243</v>
      </c>
      <c r="C30">
        <v>0</v>
      </c>
      <c r="D30">
        <v>0</v>
      </c>
      <c r="E30">
        <v>3</v>
      </c>
      <c r="F30">
        <v>0</v>
      </c>
      <c r="G30">
        <v>0</v>
      </c>
      <c r="H30">
        <v>0</v>
      </c>
      <c r="I30">
        <v>240</v>
      </c>
      <c r="J30">
        <v>0</v>
      </c>
      <c r="K30">
        <v>0</v>
      </c>
      <c r="L30">
        <v>0</v>
      </c>
      <c r="M30">
        <v>0</v>
      </c>
      <c r="N30">
        <v>0</v>
      </c>
    </row>
    <row r="31" spans="1:14" x14ac:dyDescent="0.3">
      <c r="A31" t="s">
        <v>3225</v>
      </c>
      <c r="B31">
        <v>1365</v>
      </c>
      <c r="C31">
        <v>1</v>
      </c>
      <c r="D31">
        <v>0</v>
      </c>
      <c r="E31">
        <v>3</v>
      </c>
      <c r="F31">
        <v>0</v>
      </c>
      <c r="G31">
        <v>0</v>
      </c>
      <c r="H31">
        <v>1</v>
      </c>
      <c r="I31">
        <v>0</v>
      </c>
      <c r="J31">
        <v>517</v>
      </c>
      <c r="K31">
        <v>833</v>
      </c>
      <c r="L31">
        <v>8</v>
      </c>
      <c r="M31">
        <v>2</v>
      </c>
      <c r="N31">
        <v>0</v>
      </c>
    </row>
    <row r="32" spans="1:14" x14ac:dyDescent="0.3">
      <c r="A32" t="s">
        <v>3226</v>
      </c>
      <c r="B32">
        <v>2103</v>
      </c>
      <c r="C32">
        <v>0</v>
      </c>
      <c r="D32">
        <v>0</v>
      </c>
      <c r="E32">
        <v>3</v>
      </c>
      <c r="F32">
        <v>0</v>
      </c>
      <c r="G32">
        <v>0</v>
      </c>
      <c r="H32">
        <v>1</v>
      </c>
      <c r="I32">
        <v>1</v>
      </c>
      <c r="J32">
        <v>326</v>
      </c>
      <c r="K32">
        <v>1755</v>
      </c>
      <c r="L32">
        <v>16</v>
      </c>
      <c r="M32">
        <v>0</v>
      </c>
      <c r="N32">
        <v>1</v>
      </c>
    </row>
    <row r="33" spans="1:14" x14ac:dyDescent="0.3">
      <c r="A33" t="s">
        <v>3389</v>
      </c>
      <c r="B33">
        <v>133</v>
      </c>
      <c r="C33">
        <v>0</v>
      </c>
      <c r="D33">
        <v>0</v>
      </c>
      <c r="E33">
        <v>0</v>
      </c>
      <c r="F33">
        <v>0</v>
      </c>
      <c r="G33">
        <v>0</v>
      </c>
      <c r="H33">
        <v>0</v>
      </c>
      <c r="I33">
        <v>0</v>
      </c>
      <c r="J33">
        <v>4</v>
      </c>
      <c r="K33">
        <v>1</v>
      </c>
      <c r="L33">
        <v>128</v>
      </c>
      <c r="M33">
        <v>0</v>
      </c>
      <c r="N33">
        <v>0</v>
      </c>
    </row>
    <row r="34" spans="1:14" x14ac:dyDescent="0.3">
      <c r="A34" t="s">
        <v>3228</v>
      </c>
      <c r="B34">
        <v>648</v>
      </c>
      <c r="C34">
        <v>0</v>
      </c>
      <c r="D34">
        <v>0</v>
      </c>
      <c r="E34">
        <v>0</v>
      </c>
      <c r="F34">
        <v>0</v>
      </c>
      <c r="G34">
        <v>0</v>
      </c>
      <c r="H34">
        <v>0</v>
      </c>
      <c r="I34">
        <v>0</v>
      </c>
      <c r="J34">
        <v>1</v>
      </c>
      <c r="K34">
        <v>0</v>
      </c>
      <c r="L34">
        <v>0</v>
      </c>
      <c r="M34">
        <v>329</v>
      </c>
      <c r="N34">
        <v>318</v>
      </c>
    </row>
    <row r="35" spans="1:14" x14ac:dyDescent="0.3">
      <c r="A35" t="s">
        <v>3229</v>
      </c>
      <c r="B35">
        <v>328</v>
      </c>
      <c r="C35">
        <v>0</v>
      </c>
      <c r="D35">
        <v>0</v>
      </c>
      <c r="E35">
        <v>0</v>
      </c>
      <c r="F35">
        <v>0</v>
      </c>
      <c r="G35">
        <v>0</v>
      </c>
      <c r="H35">
        <v>0</v>
      </c>
      <c r="I35">
        <v>0</v>
      </c>
      <c r="J35">
        <v>0</v>
      </c>
      <c r="K35">
        <v>0</v>
      </c>
      <c r="L35">
        <v>0</v>
      </c>
      <c r="M35">
        <v>35</v>
      </c>
      <c r="N35">
        <v>293</v>
      </c>
    </row>
    <row r="36" spans="1:14" x14ac:dyDescent="0.3">
      <c r="A36" t="s">
        <v>37</v>
      </c>
      <c r="B36">
        <v>0</v>
      </c>
      <c r="C36">
        <v>0</v>
      </c>
      <c r="D36">
        <v>0</v>
      </c>
      <c r="E36">
        <v>0</v>
      </c>
      <c r="F36">
        <v>0</v>
      </c>
      <c r="G36">
        <v>0</v>
      </c>
      <c r="H36">
        <v>0</v>
      </c>
      <c r="I36">
        <v>0</v>
      </c>
      <c r="J36">
        <v>0</v>
      </c>
      <c r="K36">
        <v>0</v>
      </c>
      <c r="L36">
        <v>0</v>
      </c>
      <c r="M36">
        <v>0</v>
      </c>
      <c r="N36">
        <v>0</v>
      </c>
    </row>
    <row r="37" spans="1:14" x14ac:dyDescent="0.3">
      <c r="A37" t="s">
        <v>54</v>
      </c>
    </row>
    <row r="38" spans="1:14" x14ac:dyDescent="0.3">
      <c r="A38" t="s">
        <v>3402</v>
      </c>
    </row>
    <row r="39" spans="1:14" x14ac:dyDescent="0.3">
      <c r="A39" t="s">
        <v>2</v>
      </c>
      <c r="B39">
        <v>4616</v>
      </c>
      <c r="C39">
        <v>995</v>
      </c>
      <c r="D39">
        <v>64</v>
      </c>
      <c r="E39">
        <v>736</v>
      </c>
      <c r="F39">
        <v>209</v>
      </c>
      <c r="G39">
        <v>188</v>
      </c>
      <c r="H39">
        <v>99</v>
      </c>
      <c r="I39">
        <v>53</v>
      </c>
      <c r="J39">
        <v>483</v>
      </c>
      <c r="K39">
        <v>1265</v>
      </c>
      <c r="L39">
        <v>34</v>
      </c>
      <c r="M39">
        <v>204</v>
      </c>
      <c r="N39">
        <v>286</v>
      </c>
    </row>
    <row r="40" spans="1:14" x14ac:dyDescent="0.3">
      <c r="A40" t="s">
        <v>3218</v>
      </c>
      <c r="B40">
        <v>997</v>
      </c>
      <c r="C40">
        <v>995</v>
      </c>
      <c r="D40">
        <v>1</v>
      </c>
      <c r="E40">
        <v>0</v>
      </c>
      <c r="F40">
        <v>0</v>
      </c>
      <c r="G40">
        <v>0</v>
      </c>
      <c r="H40">
        <v>0</v>
      </c>
      <c r="I40">
        <v>0</v>
      </c>
      <c r="J40">
        <v>0</v>
      </c>
      <c r="K40">
        <v>1</v>
      </c>
      <c r="L40">
        <v>0</v>
      </c>
      <c r="M40">
        <v>0</v>
      </c>
      <c r="N40">
        <v>0</v>
      </c>
    </row>
    <row r="41" spans="1:14" x14ac:dyDescent="0.3">
      <c r="A41" t="s">
        <v>3219</v>
      </c>
      <c r="B41">
        <v>62</v>
      </c>
      <c r="C41">
        <v>0</v>
      </c>
      <c r="D41">
        <v>62</v>
      </c>
      <c r="E41">
        <v>0</v>
      </c>
      <c r="F41">
        <v>0</v>
      </c>
      <c r="G41">
        <v>0</v>
      </c>
      <c r="H41">
        <v>0</v>
      </c>
      <c r="I41">
        <v>0</v>
      </c>
      <c r="J41">
        <v>0</v>
      </c>
      <c r="K41">
        <v>0</v>
      </c>
      <c r="L41">
        <v>0</v>
      </c>
      <c r="M41">
        <v>0</v>
      </c>
      <c r="N41">
        <v>0</v>
      </c>
    </row>
    <row r="42" spans="1:14" x14ac:dyDescent="0.3">
      <c r="A42" t="s">
        <v>3220</v>
      </c>
      <c r="B42">
        <v>888</v>
      </c>
      <c r="C42">
        <v>0</v>
      </c>
      <c r="D42">
        <v>0</v>
      </c>
      <c r="E42">
        <v>732</v>
      </c>
      <c r="F42">
        <v>98</v>
      </c>
      <c r="G42">
        <v>36</v>
      </c>
      <c r="H42">
        <v>13</v>
      </c>
      <c r="I42">
        <v>9</v>
      </c>
      <c r="J42">
        <v>0</v>
      </c>
      <c r="K42">
        <v>0</v>
      </c>
      <c r="L42">
        <v>0</v>
      </c>
      <c r="M42">
        <v>0</v>
      </c>
      <c r="N42">
        <v>0</v>
      </c>
    </row>
    <row r="43" spans="1:14" x14ac:dyDescent="0.3">
      <c r="A43" t="s">
        <v>3221</v>
      </c>
      <c r="B43">
        <v>110</v>
      </c>
      <c r="C43">
        <v>0</v>
      </c>
      <c r="D43">
        <v>0</v>
      </c>
      <c r="E43">
        <v>0</v>
      </c>
      <c r="F43">
        <v>110</v>
      </c>
      <c r="G43">
        <v>0</v>
      </c>
      <c r="H43">
        <v>0</v>
      </c>
      <c r="I43">
        <v>0</v>
      </c>
      <c r="J43">
        <v>0</v>
      </c>
      <c r="K43">
        <v>0</v>
      </c>
      <c r="L43">
        <v>0</v>
      </c>
      <c r="M43">
        <v>0</v>
      </c>
      <c r="N43">
        <v>0</v>
      </c>
    </row>
    <row r="44" spans="1:14" x14ac:dyDescent="0.3">
      <c r="A44" t="s">
        <v>3222</v>
      </c>
      <c r="B44">
        <v>153</v>
      </c>
      <c r="C44">
        <v>0</v>
      </c>
      <c r="D44">
        <v>1</v>
      </c>
      <c r="E44">
        <v>0</v>
      </c>
      <c r="F44">
        <v>0</v>
      </c>
      <c r="G44">
        <v>152</v>
      </c>
      <c r="H44">
        <v>0</v>
      </c>
      <c r="I44">
        <v>0</v>
      </c>
      <c r="J44">
        <v>0</v>
      </c>
      <c r="K44">
        <v>0</v>
      </c>
      <c r="L44">
        <v>0</v>
      </c>
      <c r="M44">
        <v>0</v>
      </c>
      <c r="N44">
        <v>0</v>
      </c>
    </row>
    <row r="45" spans="1:14" x14ac:dyDescent="0.3">
      <c r="A45" t="s">
        <v>3223</v>
      </c>
      <c r="B45">
        <v>88</v>
      </c>
      <c r="C45">
        <v>0</v>
      </c>
      <c r="D45">
        <v>0</v>
      </c>
      <c r="E45">
        <v>2</v>
      </c>
      <c r="F45">
        <v>0</v>
      </c>
      <c r="G45">
        <v>0</v>
      </c>
      <c r="H45">
        <v>86</v>
      </c>
      <c r="I45">
        <v>0</v>
      </c>
      <c r="J45">
        <v>0</v>
      </c>
      <c r="K45">
        <v>0</v>
      </c>
      <c r="L45">
        <v>0</v>
      </c>
      <c r="M45">
        <v>0</v>
      </c>
      <c r="N45">
        <v>0</v>
      </c>
    </row>
    <row r="46" spans="1:14" x14ac:dyDescent="0.3">
      <c r="A46" t="s">
        <v>3224</v>
      </c>
      <c r="B46">
        <v>46</v>
      </c>
      <c r="C46">
        <v>0</v>
      </c>
      <c r="D46">
        <v>0</v>
      </c>
      <c r="E46">
        <v>2</v>
      </c>
      <c r="F46">
        <v>0</v>
      </c>
      <c r="G46">
        <v>0</v>
      </c>
      <c r="H46">
        <v>0</v>
      </c>
      <c r="I46">
        <v>44</v>
      </c>
      <c r="J46">
        <v>0</v>
      </c>
      <c r="K46">
        <v>0</v>
      </c>
      <c r="L46">
        <v>0</v>
      </c>
      <c r="M46">
        <v>0</v>
      </c>
      <c r="N46">
        <v>0</v>
      </c>
    </row>
    <row r="47" spans="1:14" x14ac:dyDescent="0.3">
      <c r="A47" t="s">
        <v>3225</v>
      </c>
      <c r="B47">
        <v>813</v>
      </c>
      <c r="C47">
        <v>0</v>
      </c>
      <c r="D47">
        <v>0</v>
      </c>
      <c r="E47">
        <v>0</v>
      </c>
      <c r="F47">
        <v>0</v>
      </c>
      <c r="G47">
        <v>0</v>
      </c>
      <c r="H47">
        <v>0</v>
      </c>
      <c r="I47">
        <v>0</v>
      </c>
      <c r="J47">
        <v>315</v>
      </c>
      <c r="K47">
        <v>493</v>
      </c>
      <c r="L47">
        <v>4</v>
      </c>
      <c r="M47">
        <v>1</v>
      </c>
      <c r="N47">
        <v>0</v>
      </c>
    </row>
    <row r="48" spans="1:14" x14ac:dyDescent="0.3">
      <c r="A48" t="s">
        <v>3226</v>
      </c>
      <c r="B48">
        <v>943</v>
      </c>
      <c r="C48">
        <v>0</v>
      </c>
      <c r="D48">
        <v>0</v>
      </c>
      <c r="E48">
        <v>0</v>
      </c>
      <c r="F48">
        <v>0</v>
      </c>
      <c r="G48">
        <v>0</v>
      </c>
      <c r="H48">
        <v>0</v>
      </c>
      <c r="I48">
        <v>0</v>
      </c>
      <c r="J48">
        <v>168</v>
      </c>
      <c r="K48">
        <v>770</v>
      </c>
      <c r="L48">
        <v>5</v>
      </c>
      <c r="M48">
        <v>0</v>
      </c>
      <c r="N48">
        <v>0</v>
      </c>
    </row>
    <row r="49" spans="1:14" x14ac:dyDescent="0.3">
      <c r="A49" t="s">
        <v>3389</v>
      </c>
      <c r="B49">
        <v>26</v>
      </c>
      <c r="C49">
        <v>0</v>
      </c>
      <c r="D49">
        <v>0</v>
      </c>
      <c r="E49">
        <v>0</v>
      </c>
      <c r="F49">
        <v>0</v>
      </c>
      <c r="G49">
        <v>0</v>
      </c>
      <c r="H49">
        <v>0</v>
      </c>
      <c r="I49">
        <v>0</v>
      </c>
      <c r="J49">
        <v>0</v>
      </c>
      <c r="K49">
        <v>1</v>
      </c>
      <c r="L49">
        <v>25</v>
      </c>
      <c r="M49">
        <v>0</v>
      </c>
      <c r="N49">
        <v>0</v>
      </c>
    </row>
    <row r="50" spans="1:14" x14ac:dyDescent="0.3">
      <c r="A50" t="s">
        <v>3228</v>
      </c>
      <c r="B50">
        <v>335</v>
      </c>
      <c r="C50">
        <v>0</v>
      </c>
      <c r="D50">
        <v>0</v>
      </c>
      <c r="E50">
        <v>0</v>
      </c>
      <c r="F50">
        <v>0</v>
      </c>
      <c r="G50">
        <v>0</v>
      </c>
      <c r="H50">
        <v>0</v>
      </c>
      <c r="I50">
        <v>0</v>
      </c>
      <c r="J50">
        <v>0</v>
      </c>
      <c r="K50">
        <v>0</v>
      </c>
      <c r="L50">
        <v>0</v>
      </c>
      <c r="M50">
        <v>197</v>
      </c>
      <c r="N50">
        <v>138</v>
      </c>
    </row>
    <row r="51" spans="1:14" x14ac:dyDescent="0.3">
      <c r="A51" t="s">
        <v>3229</v>
      </c>
      <c r="B51">
        <v>155</v>
      </c>
      <c r="C51">
        <v>0</v>
      </c>
      <c r="D51">
        <v>0</v>
      </c>
      <c r="E51">
        <v>0</v>
      </c>
      <c r="F51">
        <v>1</v>
      </c>
      <c r="G51">
        <v>0</v>
      </c>
      <c r="H51">
        <v>0</v>
      </c>
      <c r="I51">
        <v>0</v>
      </c>
      <c r="J51">
        <v>0</v>
      </c>
      <c r="K51">
        <v>0</v>
      </c>
      <c r="L51">
        <v>0</v>
      </c>
      <c r="M51">
        <v>6</v>
      </c>
      <c r="N51">
        <v>148</v>
      </c>
    </row>
    <row r="52" spans="1:14" x14ac:dyDescent="0.3">
      <c r="A52" t="s">
        <v>37</v>
      </c>
      <c r="B52">
        <v>0</v>
      </c>
      <c r="C52">
        <v>0</v>
      </c>
      <c r="D52">
        <v>0</v>
      </c>
      <c r="E52">
        <v>0</v>
      </c>
      <c r="F52">
        <v>0</v>
      </c>
      <c r="G52">
        <v>0</v>
      </c>
      <c r="H52">
        <v>0</v>
      </c>
      <c r="I52">
        <v>0</v>
      </c>
      <c r="J52">
        <v>0</v>
      </c>
      <c r="K52">
        <v>0</v>
      </c>
      <c r="L52">
        <v>0</v>
      </c>
      <c r="M52">
        <v>0</v>
      </c>
      <c r="N52">
        <v>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3AC42-DF4A-4EBD-8204-55425DF8C80D}">
  <dimension ref="A1:N30"/>
  <sheetViews>
    <sheetView workbookViewId="0">
      <selection sqref="A1:N101"/>
    </sheetView>
  </sheetViews>
  <sheetFormatPr defaultRowHeight="14.4" x14ac:dyDescent="0.3"/>
  <sheetData>
    <row r="1" spans="1:14" x14ac:dyDescent="0.3">
      <c r="A1" t="s">
        <v>3403</v>
      </c>
    </row>
    <row r="2" spans="1:14" x14ac:dyDescent="0.3">
      <c r="B2" t="s">
        <v>3387</v>
      </c>
    </row>
    <row r="3" spans="1:14" x14ac:dyDescent="0.3">
      <c r="B3" t="s">
        <v>2</v>
      </c>
      <c r="C3" t="s">
        <v>3218</v>
      </c>
      <c r="D3" t="s">
        <v>3219</v>
      </c>
      <c r="E3" t="s">
        <v>3220</v>
      </c>
      <c r="F3" t="s">
        <v>3221</v>
      </c>
      <c r="G3" t="s">
        <v>3222</v>
      </c>
      <c r="H3" t="s">
        <v>3223</v>
      </c>
      <c r="I3" t="s">
        <v>3388</v>
      </c>
      <c r="J3" t="s">
        <v>3225</v>
      </c>
      <c r="K3" t="s">
        <v>3226</v>
      </c>
      <c r="L3" t="s">
        <v>3389</v>
      </c>
      <c r="M3" t="s">
        <v>3228</v>
      </c>
      <c r="N3" t="s">
        <v>3229</v>
      </c>
    </row>
    <row r="4" spans="1:14" x14ac:dyDescent="0.3">
      <c r="A4" t="s">
        <v>3404</v>
      </c>
    </row>
    <row r="5" spans="1:14" x14ac:dyDescent="0.3">
      <c r="A5" t="s">
        <v>2</v>
      </c>
      <c r="B5">
        <v>13959</v>
      </c>
      <c r="C5">
        <v>2281</v>
      </c>
      <c r="D5">
        <v>289</v>
      </c>
      <c r="E5">
        <v>2204</v>
      </c>
      <c r="F5">
        <v>739</v>
      </c>
      <c r="G5">
        <v>607</v>
      </c>
      <c r="H5">
        <v>681</v>
      </c>
      <c r="I5">
        <v>315</v>
      </c>
      <c r="J5">
        <v>1332</v>
      </c>
      <c r="K5">
        <v>3857</v>
      </c>
      <c r="L5">
        <v>186</v>
      </c>
      <c r="M5">
        <v>570</v>
      </c>
      <c r="N5">
        <v>898</v>
      </c>
    </row>
    <row r="6" spans="1:14" x14ac:dyDescent="0.3">
      <c r="A6" t="s">
        <v>3405</v>
      </c>
      <c r="B6">
        <v>5833</v>
      </c>
      <c r="C6">
        <v>996</v>
      </c>
      <c r="D6">
        <v>10</v>
      </c>
      <c r="E6">
        <v>1156</v>
      </c>
      <c r="F6">
        <v>9</v>
      </c>
      <c r="G6">
        <v>22</v>
      </c>
      <c r="H6">
        <v>29</v>
      </c>
      <c r="I6">
        <v>17</v>
      </c>
      <c r="J6">
        <v>758</v>
      </c>
      <c r="K6">
        <v>1972</v>
      </c>
      <c r="L6">
        <v>19</v>
      </c>
      <c r="M6">
        <v>336</v>
      </c>
      <c r="N6">
        <v>509</v>
      </c>
    </row>
    <row r="7" spans="1:14" x14ac:dyDescent="0.3">
      <c r="A7" t="s">
        <v>3257</v>
      </c>
      <c r="B7">
        <v>647</v>
      </c>
      <c r="C7">
        <v>7</v>
      </c>
      <c r="D7">
        <v>12</v>
      </c>
      <c r="E7">
        <v>56</v>
      </c>
      <c r="F7">
        <v>410</v>
      </c>
      <c r="G7">
        <v>122</v>
      </c>
      <c r="H7">
        <v>4</v>
      </c>
      <c r="I7">
        <v>1</v>
      </c>
      <c r="J7">
        <v>2</v>
      </c>
      <c r="K7">
        <v>18</v>
      </c>
      <c r="L7">
        <v>7</v>
      </c>
      <c r="M7">
        <v>0</v>
      </c>
      <c r="N7">
        <v>8</v>
      </c>
    </row>
    <row r="8" spans="1:14" x14ac:dyDescent="0.3">
      <c r="A8" t="s">
        <v>3406</v>
      </c>
      <c r="B8">
        <v>2228</v>
      </c>
      <c r="C8">
        <v>407</v>
      </c>
      <c r="D8">
        <v>0</v>
      </c>
      <c r="E8">
        <v>493</v>
      </c>
      <c r="F8">
        <v>18</v>
      </c>
      <c r="G8">
        <v>35</v>
      </c>
      <c r="H8">
        <v>21</v>
      </c>
      <c r="I8">
        <v>5</v>
      </c>
      <c r="J8">
        <v>201</v>
      </c>
      <c r="K8">
        <v>929</v>
      </c>
      <c r="L8">
        <v>9</v>
      </c>
      <c r="M8">
        <v>51</v>
      </c>
      <c r="N8">
        <v>59</v>
      </c>
    </row>
    <row r="9" spans="1:14" x14ac:dyDescent="0.3">
      <c r="A9" t="s">
        <v>3263</v>
      </c>
      <c r="B9">
        <v>465</v>
      </c>
      <c r="C9">
        <v>69</v>
      </c>
      <c r="D9">
        <v>2</v>
      </c>
      <c r="E9">
        <v>21</v>
      </c>
      <c r="F9">
        <v>24</v>
      </c>
      <c r="G9">
        <v>17</v>
      </c>
      <c r="H9">
        <v>2</v>
      </c>
      <c r="I9">
        <v>8</v>
      </c>
      <c r="J9">
        <v>52</v>
      </c>
      <c r="K9">
        <v>188</v>
      </c>
      <c r="L9">
        <v>3</v>
      </c>
      <c r="M9">
        <v>26</v>
      </c>
      <c r="N9">
        <v>53</v>
      </c>
    </row>
    <row r="10" spans="1:14" x14ac:dyDescent="0.3">
      <c r="A10" t="s">
        <v>3407</v>
      </c>
      <c r="B10">
        <v>4786</v>
      </c>
      <c r="C10">
        <v>802</v>
      </c>
      <c r="D10">
        <v>265</v>
      </c>
      <c r="E10">
        <v>478</v>
      </c>
      <c r="F10">
        <v>278</v>
      </c>
      <c r="G10">
        <v>411</v>
      </c>
      <c r="H10">
        <v>625</v>
      </c>
      <c r="I10">
        <v>284</v>
      </c>
      <c r="J10">
        <v>319</v>
      </c>
      <c r="K10">
        <v>750</v>
      </c>
      <c r="L10">
        <v>148</v>
      </c>
      <c r="M10">
        <v>157</v>
      </c>
      <c r="N10">
        <v>269</v>
      </c>
    </row>
    <row r="11" spans="1:14" x14ac:dyDescent="0.3">
      <c r="A11" t="s">
        <v>3408</v>
      </c>
    </row>
    <row r="12" spans="1:14" x14ac:dyDescent="0.3">
      <c r="A12" t="s">
        <v>2</v>
      </c>
      <c r="B12">
        <v>8708</v>
      </c>
      <c r="C12">
        <v>1410</v>
      </c>
      <c r="D12">
        <v>22</v>
      </c>
      <c r="E12">
        <v>1705</v>
      </c>
      <c r="F12">
        <v>437</v>
      </c>
      <c r="G12">
        <v>179</v>
      </c>
      <c r="H12">
        <v>54</v>
      </c>
      <c r="I12">
        <v>23</v>
      </c>
      <c r="J12">
        <v>961</v>
      </c>
      <c r="K12">
        <v>2919</v>
      </c>
      <c r="L12">
        <v>35</v>
      </c>
      <c r="M12">
        <v>387</v>
      </c>
      <c r="N12">
        <v>576</v>
      </c>
    </row>
    <row r="13" spans="1:14" x14ac:dyDescent="0.3">
      <c r="A13" t="s">
        <v>3409</v>
      </c>
      <c r="B13">
        <v>3089</v>
      </c>
      <c r="C13">
        <v>549</v>
      </c>
      <c r="D13">
        <v>9</v>
      </c>
      <c r="E13">
        <v>613</v>
      </c>
      <c r="F13">
        <v>35</v>
      </c>
      <c r="G13">
        <v>53</v>
      </c>
      <c r="H13">
        <v>19</v>
      </c>
      <c r="I13">
        <v>13</v>
      </c>
      <c r="J13">
        <v>440</v>
      </c>
      <c r="K13">
        <v>889</v>
      </c>
      <c r="L13">
        <v>6</v>
      </c>
      <c r="M13">
        <v>215</v>
      </c>
      <c r="N13">
        <v>248</v>
      </c>
    </row>
    <row r="14" spans="1:14" x14ac:dyDescent="0.3">
      <c r="A14" t="s">
        <v>3410</v>
      </c>
      <c r="B14">
        <v>2307</v>
      </c>
      <c r="C14">
        <v>449</v>
      </c>
      <c r="D14">
        <v>7</v>
      </c>
      <c r="E14">
        <v>454</v>
      </c>
      <c r="F14">
        <v>75</v>
      </c>
      <c r="G14">
        <v>36</v>
      </c>
      <c r="H14">
        <v>12</v>
      </c>
      <c r="I14">
        <v>3</v>
      </c>
      <c r="J14">
        <v>263</v>
      </c>
      <c r="K14">
        <v>715</v>
      </c>
      <c r="L14">
        <v>9</v>
      </c>
      <c r="M14">
        <v>98</v>
      </c>
      <c r="N14">
        <v>186</v>
      </c>
    </row>
    <row r="15" spans="1:14" x14ac:dyDescent="0.3">
      <c r="A15" t="s">
        <v>3411</v>
      </c>
      <c r="B15">
        <v>1095</v>
      </c>
      <c r="C15">
        <v>127</v>
      </c>
      <c r="D15">
        <v>2</v>
      </c>
      <c r="E15">
        <v>251</v>
      </c>
      <c r="F15">
        <v>89</v>
      </c>
      <c r="G15">
        <v>26</v>
      </c>
      <c r="H15">
        <v>14</v>
      </c>
      <c r="I15">
        <v>3</v>
      </c>
      <c r="J15">
        <v>96</v>
      </c>
      <c r="K15">
        <v>365</v>
      </c>
      <c r="L15">
        <v>5</v>
      </c>
      <c r="M15">
        <v>32</v>
      </c>
      <c r="N15">
        <v>85</v>
      </c>
    </row>
    <row r="16" spans="1:14" x14ac:dyDescent="0.3">
      <c r="A16" t="s">
        <v>3412</v>
      </c>
      <c r="B16">
        <v>1131</v>
      </c>
      <c r="C16">
        <v>65</v>
      </c>
      <c r="D16">
        <v>1</v>
      </c>
      <c r="E16">
        <v>225</v>
      </c>
      <c r="F16">
        <v>70</v>
      </c>
      <c r="G16">
        <v>28</v>
      </c>
      <c r="H16">
        <v>3</v>
      </c>
      <c r="I16">
        <v>2</v>
      </c>
      <c r="J16">
        <v>117</v>
      </c>
      <c r="K16">
        <v>563</v>
      </c>
      <c r="L16">
        <v>10</v>
      </c>
      <c r="M16">
        <v>24</v>
      </c>
      <c r="N16">
        <v>23</v>
      </c>
    </row>
    <row r="17" spans="1:14" x14ac:dyDescent="0.3">
      <c r="A17" t="s">
        <v>3413</v>
      </c>
      <c r="B17">
        <v>747</v>
      </c>
      <c r="C17">
        <v>46</v>
      </c>
      <c r="D17">
        <v>3</v>
      </c>
      <c r="E17">
        <v>138</v>
      </c>
      <c r="F17">
        <v>160</v>
      </c>
      <c r="G17">
        <v>34</v>
      </c>
      <c r="H17">
        <v>0</v>
      </c>
      <c r="I17">
        <v>2</v>
      </c>
      <c r="J17">
        <v>34</v>
      </c>
      <c r="K17">
        <v>286</v>
      </c>
      <c r="L17">
        <v>5</v>
      </c>
      <c r="M17">
        <v>16</v>
      </c>
      <c r="N17">
        <v>23</v>
      </c>
    </row>
    <row r="18" spans="1:14" x14ac:dyDescent="0.3">
      <c r="A18" t="s">
        <v>3414</v>
      </c>
      <c r="B18">
        <v>194</v>
      </c>
      <c r="C18">
        <v>63</v>
      </c>
      <c r="D18">
        <v>0</v>
      </c>
      <c r="E18">
        <v>19</v>
      </c>
      <c r="F18">
        <v>8</v>
      </c>
      <c r="G18">
        <v>2</v>
      </c>
      <c r="H18">
        <v>3</v>
      </c>
      <c r="I18">
        <v>0</v>
      </c>
      <c r="J18">
        <v>7</v>
      </c>
      <c r="K18">
        <v>83</v>
      </c>
      <c r="L18">
        <v>0</v>
      </c>
      <c r="M18">
        <v>2</v>
      </c>
      <c r="N18">
        <v>7</v>
      </c>
    </row>
    <row r="19" spans="1:14" x14ac:dyDescent="0.3">
      <c r="A19" t="s">
        <v>3415</v>
      </c>
      <c r="B19">
        <v>145</v>
      </c>
      <c r="C19">
        <v>111</v>
      </c>
      <c r="D19">
        <v>0</v>
      </c>
      <c r="E19">
        <v>5</v>
      </c>
      <c r="F19">
        <v>0</v>
      </c>
      <c r="G19">
        <v>0</v>
      </c>
      <c r="H19">
        <v>3</v>
      </c>
      <c r="I19">
        <v>0</v>
      </c>
      <c r="J19">
        <v>4</v>
      </c>
      <c r="K19">
        <v>18</v>
      </c>
      <c r="L19">
        <v>0</v>
      </c>
      <c r="M19">
        <v>0</v>
      </c>
      <c r="N19">
        <v>4</v>
      </c>
    </row>
    <row r="20" spans="1:14" x14ac:dyDescent="0.3">
      <c r="A20" t="s">
        <v>1186</v>
      </c>
      <c r="B20">
        <v>2.5</v>
      </c>
      <c r="C20">
        <v>2.2999999999999998</v>
      </c>
      <c r="D20">
        <v>2.2999999999999998</v>
      </c>
      <c r="E20">
        <v>2.5</v>
      </c>
      <c r="F20">
        <v>4.3</v>
      </c>
      <c r="G20">
        <v>3</v>
      </c>
      <c r="H20">
        <v>2.7</v>
      </c>
      <c r="I20">
        <v>1.9</v>
      </c>
      <c r="J20">
        <v>2.2000000000000002</v>
      </c>
      <c r="K20">
        <v>2.8</v>
      </c>
      <c r="L20">
        <v>3.5</v>
      </c>
      <c r="M20">
        <v>1.9</v>
      </c>
      <c r="N20">
        <v>2.2000000000000002</v>
      </c>
    </row>
    <row r="21" spans="1:14" x14ac:dyDescent="0.3">
      <c r="A21" t="s">
        <v>3416</v>
      </c>
    </row>
    <row r="22" spans="1:14" x14ac:dyDescent="0.3">
      <c r="A22" t="s">
        <v>2</v>
      </c>
      <c r="B22">
        <v>13494</v>
      </c>
      <c r="C22">
        <v>2212</v>
      </c>
      <c r="D22">
        <v>287</v>
      </c>
      <c r="E22">
        <v>2183</v>
      </c>
      <c r="F22">
        <v>715</v>
      </c>
      <c r="G22">
        <v>590</v>
      </c>
      <c r="H22">
        <v>679</v>
      </c>
      <c r="I22">
        <v>307</v>
      </c>
      <c r="J22">
        <v>1280</v>
      </c>
      <c r="K22">
        <v>3669</v>
      </c>
      <c r="L22">
        <v>183</v>
      </c>
      <c r="M22">
        <v>544</v>
      </c>
      <c r="N22">
        <v>845</v>
      </c>
    </row>
    <row r="23" spans="1:14" x14ac:dyDescent="0.3">
      <c r="A23" t="s">
        <v>3417</v>
      </c>
      <c r="B23">
        <v>0</v>
      </c>
      <c r="C23">
        <v>0</v>
      </c>
      <c r="D23">
        <v>0</v>
      </c>
      <c r="E23">
        <v>0</v>
      </c>
      <c r="F23">
        <v>0</v>
      </c>
      <c r="G23">
        <v>0</v>
      </c>
      <c r="H23">
        <v>0</v>
      </c>
      <c r="I23">
        <v>0</v>
      </c>
      <c r="J23">
        <v>0</v>
      </c>
      <c r="K23">
        <v>0</v>
      </c>
      <c r="L23">
        <v>0</v>
      </c>
      <c r="M23">
        <v>0</v>
      </c>
      <c r="N23">
        <v>0</v>
      </c>
    </row>
    <row r="24" spans="1:14" x14ac:dyDescent="0.3">
      <c r="A24" t="s">
        <v>3418</v>
      </c>
      <c r="B24">
        <v>6269</v>
      </c>
      <c r="C24">
        <v>1303</v>
      </c>
      <c r="D24">
        <v>250</v>
      </c>
      <c r="E24">
        <v>968</v>
      </c>
      <c r="F24">
        <v>155</v>
      </c>
      <c r="G24">
        <v>260</v>
      </c>
      <c r="H24">
        <v>565</v>
      </c>
      <c r="I24">
        <v>213</v>
      </c>
      <c r="J24">
        <v>782</v>
      </c>
      <c r="K24">
        <v>1051</v>
      </c>
      <c r="L24">
        <v>127</v>
      </c>
      <c r="M24">
        <v>291</v>
      </c>
      <c r="N24">
        <v>304</v>
      </c>
    </row>
    <row r="25" spans="1:14" x14ac:dyDescent="0.3">
      <c r="A25" t="s">
        <v>3419</v>
      </c>
      <c r="B25">
        <v>4110</v>
      </c>
      <c r="C25">
        <v>548</v>
      </c>
      <c r="D25">
        <v>24</v>
      </c>
      <c r="E25">
        <v>815</v>
      </c>
      <c r="F25">
        <v>240</v>
      </c>
      <c r="G25">
        <v>161</v>
      </c>
      <c r="H25">
        <v>90</v>
      </c>
      <c r="I25">
        <v>58</v>
      </c>
      <c r="J25">
        <v>396</v>
      </c>
      <c r="K25">
        <v>1262</v>
      </c>
      <c r="L25">
        <v>44</v>
      </c>
      <c r="M25">
        <v>120</v>
      </c>
      <c r="N25">
        <v>352</v>
      </c>
    </row>
    <row r="26" spans="1:14" x14ac:dyDescent="0.3">
      <c r="A26" t="s">
        <v>3420</v>
      </c>
      <c r="B26">
        <v>2332</v>
      </c>
      <c r="C26">
        <v>331</v>
      </c>
      <c r="D26">
        <v>12</v>
      </c>
      <c r="E26">
        <v>342</v>
      </c>
      <c r="F26">
        <v>284</v>
      </c>
      <c r="G26">
        <v>113</v>
      </c>
      <c r="H26">
        <v>16</v>
      </c>
      <c r="I26">
        <v>34</v>
      </c>
      <c r="J26">
        <v>92</v>
      </c>
      <c r="K26">
        <v>852</v>
      </c>
      <c r="L26">
        <v>9</v>
      </c>
      <c r="M26">
        <v>102</v>
      </c>
      <c r="N26">
        <v>145</v>
      </c>
    </row>
    <row r="27" spans="1:14" x14ac:dyDescent="0.3">
      <c r="A27" t="s">
        <v>3421</v>
      </c>
      <c r="B27">
        <v>496</v>
      </c>
      <c r="C27">
        <v>24</v>
      </c>
      <c r="D27">
        <v>1</v>
      </c>
      <c r="E27">
        <v>47</v>
      </c>
      <c r="F27">
        <v>21</v>
      </c>
      <c r="G27">
        <v>47</v>
      </c>
      <c r="H27">
        <v>6</v>
      </c>
      <c r="I27">
        <v>1</v>
      </c>
      <c r="J27">
        <v>7</v>
      </c>
      <c r="K27">
        <v>284</v>
      </c>
      <c r="L27">
        <v>1</v>
      </c>
      <c r="M27">
        <v>19</v>
      </c>
      <c r="N27">
        <v>38</v>
      </c>
    </row>
    <row r="28" spans="1:14" x14ac:dyDescent="0.3">
      <c r="A28" t="s">
        <v>3422</v>
      </c>
      <c r="B28">
        <v>192</v>
      </c>
      <c r="C28">
        <v>1</v>
      </c>
      <c r="D28">
        <v>0</v>
      </c>
      <c r="E28">
        <v>9</v>
      </c>
      <c r="F28">
        <v>10</v>
      </c>
      <c r="G28">
        <v>7</v>
      </c>
      <c r="H28">
        <v>0</v>
      </c>
      <c r="I28">
        <v>1</v>
      </c>
      <c r="J28">
        <v>3</v>
      </c>
      <c r="K28">
        <v>149</v>
      </c>
      <c r="L28">
        <v>1</v>
      </c>
      <c r="M28">
        <v>5</v>
      </c>
      <c r="N28">
        <v>6</v>
      </c>
    </row>
    <row r="29" spans="1:14" x14ac:dyDescent="0.3">
      <c r="A29" t="s">
        <v>3423</v>
      </c>
      <c r="B29">
        <v>95</v>
      </c>
      <c r="C29">
        <v>5</v>
      </c>
      <c r="D29">
        <v>0</v>
      </c>
      <c r="E29">
        <v>2</v>
      </c>
      <c r="F29">
        <v>5</v>
      </c>
      <c r="G29">
        <v>2</v>
      </c>
      <c r="H29">
        <v>2</v>
      </c>
      <c r="I29">
        <v>0</v>
      </c>
      <c r="J29">
        <v>0</v>
      </c>
      <c r="K29">
        <v>71</v>
      </c>
      <c r="L29">
        <v>1</v>
      </c>
      <c r="M29">
        <v>7</v>
      </c>
      <c r="N29">
        <v>0</v>
      </c>
    </row>
    <row r="30" spans="1:14" x14ac:dyDescent="0.3">
      <c r="A30" t="s">
        <v>1186</v>
      </c>
      <c r="B30">
        <v>16.7</v>
      </c>
      <c r="C30">
        <v>12.9</v>
      </c>
      <c r="D30">
        <v>9</v>
      </c>
      <c r="E30">
        <v>17.3</v>
      </c>
      <c r="F30">
        <v>27.7</v>
      </c>
      <c r="G30">
        <v>18.3</v>
      </c>
      <c r="H30">
        <v>9.4</v>
      </c>
      <c r="I30">
        <v>11.1</v>
      </c>
      <c r="J30">
        <v>12.5</v>
      </c>
      <c r="K30">
        <v>24.3</v>
      </c>
      <c r="L30">
        <v>11.1</v>
      </c>
      <c r="M30">
        <v>14.1</v>
      </c>
      <c r="N30">
        <v>20</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94594-48DD-4EB7-AC01-B1AD436575C7}">
  <dimension ref="A1:N65"/>
  <sheetViews>
    <sheetView workbookViewId="0">
      <selection sqref="A1:N101"/>
    </sheetView>
  </sheetViews>
  <sheetFormatPr defaultRowHeight="14.4" x14ac:dyDescent="0.3"/>
  <sheetData>
    <row r="1" spans="1:14" x14ac:dyDescent="0.3">
      <c r="A1" t="s">
        <v>3424</v>
      </c>
    </row>
    <row r="2" spans="1:14" x14ac:dyDescent="0.3">
      <c r="B2" t="s">
        <v>3387</v>
      </c>
    </row>
    <row r="3" spans="1:14" x14ac:dyDescent="0.3">
      <c r="B3" t="s">
        <v>2</v>
      </c>
      <c r="C3" t="s">
        <v>3218</v>
      </c>
      <c r="D3" t="s">
        <v>3219</v>
      </c>
      <c r="E3" t="s">
        <v>3220</v>
      </c>
      <c r="F3" t="s">
        <v>3221</v>
      </c>
      <c r="G3" t="s">
        <v>3222</v>
      </c>
      <c r="H3" t="s">
        <v>3223</v>
      </c>
      <c r="I3" t="s">
        <v>3388</v>
      </c>
      <c r="J3" t="s">
        <v>3225</v>
      </c>
      <c r="K3" t="s">
        <v>3226</v>
      </c>
      <c r="L3" t="s">
        <v>3389</v>
      </c>
      <c r="M3" t="s">
        <v>3228</v>
      </c>
      <c r="N3" t="s">
        <v>3229</v>
      </c>
    </row>
    <row r="4" spans="1:14" x14ac:dyDescent="0.3">
      <c r="A4" t="s">
        <v>668</v>
      </c>
    </row>
    <row r="5" spans="1:14" x14ac:dyDescent="0.3">
      <c r="A5" t="s">
        <v>41</v>
      </c>
    </row>
    <row r="6" spans="1:14" x14ac:dyDescent="0.3">
      <c r="A6" t="s">
        <v>2791</v>
      </c>
    </row>
    <row r="7" spans="1:14" x14ac:dyDescent="0.3">
      <c r="A7" t="s">
        <v>2</v>
      </c>
      <c r="B7">
        <v>16566</v>
      </c>
      <c r="C7">
        <v>2729</v>
      </c>
      <c r="D7">
        <v>325</v>
      </c>
      <c r="E7">
        <v>2453</v>
      </c>
      <c r="F7">
        <v>853</v>
      </c>
      <c r="G7">
        <v>661</v>
      </c>
      <c r="H7">
        <v>883</v>
      </c>
      <c r="I7">
        <v>353</v>
      </c>
      <c r="J7">
        <v>1502</v>
      </c>
      <c r="K7">
        <v>4497</v>
      </c>
      <c r="L7">
        <v>286</v>
      </c>
      <c r="M7">
        <v>770</v>
      </c>
      <c r="N7">
        <v>1254</v>
      </c>
    </row>
    <row r="8" spans="1:14" x14ac:dyDescent="0.3">
      <c r="A8" t="s">
        <v>3283</v>
      </c>
      <c r="B8">
        <v>7232</v>
      </c>
      <c r="C8">
        <v>1625</v>
      </c>
      <c r="D8">
        <v>50</v>
      </c>
      <c r="E8">
        <v>1082</v>
      </c>
      <c r="F8">
        <v>211</v>
      </c>
      <c r="G8">
        <v>103</v>
      </c>
      <c r="H8">
        <v>52</v>
      </c>
      <c r="I8">
        <v>25</v>
      </c>
      <c r="J8">
        <v>829</v>
      </c>
      <c r="K8">
        <v>2270</v>
      </c>
      <c r="L8">
        <v>67</v>
      </c>
      <c r="M8">
        <v>367</v>
      </c>
      <c r="N8">
        <v>551</v>
      </c>
    </row>
    <row r="9" spans="1:14" x14ac:dyDescent="0.3">
      <c r="A9" t="s">
        <v>3425</v>
      </c>
      <c r="B9">
        <v>597</v>
      </c>
      <c r="C9">
        <v>101</v>
      </c>
      <c r="D9">
        <v>6</v>
      </c>
      <c r="E9">
        <v>130</v>
      </c>
      <c r="F9">
        <v>13</v>
      </c>
      <c r="G9">
        <v>23</v>
      </c>
      <c r="H9">
        <v>5</v>
      </c>
      <c r="I9">
        <v>3</v>
      </c>
      <c r="J9">
        <v>38</v>
      </c>
      <c r="K9">
        <v>221</v>
      </c>
      <c r="L9">
        <v>1</v>
      </c>
      <c r="M9">
        <v>30</v>
      </c>
      <c r="N9">
        <v>26</v>
      </c>
    </row>
    <row r="10" spans="1:14" x14ac:dyDescent="0.3">
      <c r="A10" t="s">
        <v>3285</v>
      </c>
      <c r="B10">
        <v>1348</v>
      </c>
      <c r="C10">
        <v>8</v>
      </c>
      <c r="D10">
        <v>2</v>
      </c>
      <c r="E10">
        <v>82</v>
      </c>
      <c r="F10">
        <v>90</v>
      </c>
      <c r="G10">
        <v>124</v>
      </c>
      <c r="H10">
        <v>483</v>
      </c>
      <c r="I10">
        <v>165</v>
      </c>
      <c r="J10">
        <v>36</v>
      </c>
      <c r="K10">
        <v>164</v>
      </c>
      <c r="L10">
        <v>151</v>
      </c>
      <c r="M10">
        <v>13</v>
      </c>
      <c r="N10">
        <v>30</v>
      </c>
    </row>
    <row r="11" spans="1:14" x14ac:dyDescent="0.3">
      <c r="A11" t="s">
        <v>3286</v>
      </c>
      <c r="B11">
        <v>5478</v>
      </c>
      <c r="C11">
        <v>734</v>
      </c>
      <c r="D11">
        <v>228</v>
      </c>
      <c r="E11">
        <v>915</v>
      </c>
      <c r="F11">
        <v>478</v>
      </c>
      <c r="G11">
        <v>379</v>
      </c>
      <c r="H11">
        <v>265</v>
      </c>
      <c r="I11">
        <v>141</v>
      </c>
      <c r="J11">
        <v>352</v>
      </c>
      <c r="K11">
        <v>1142</v>
      </c>
      <c r="L11">
        <v>48</v>
      </c>
      <c r="M11">
        <v>298</v>
      </c>
      <c r="N11">
        <v>498</v>
      </c>
    </row>
    <row r="12" spans="1:14" x14ac:dyDescent="0.3">
      <c r="A12" t="s">
        <v>3287</v>
      </c>
      <c r="B12">
        <v>993</v>
      </c>
      <c r="C12">
        <v>91</v>
      </c>
      <c r="D12">
        <v>8</v>
      </c>
      <c r="E12">
        <v>131</v>
      </c>
      <c r="F12">
        <v>10</v>
      </c>
      <c r="G12">
        <v>6</v>
      </c>
      <c r="H12">
        <v>15</v>
      </c>
      <c r="I12">
        <v>5</v>
      </c>
      <c r="J12">
        <v>181</v>
      </c>
      <c r="K12">
        <v>447</v>
      </c>
      <c r="L12">
        <v>15</v>
      </c>
      <c r="M12">
        <v>25</v>
      </c>
      <c r="N12">
        <v>59</v>
      </c>
    </row>
    <row r="13" spans="1:14" x14ac:dyDescent="0.3">
      <c r="A13" t="s">
        <v>3426</v>
      </c>
      <c r="B13">
        <v>541</v>
      </c>
      <c r="C13">
        <v>80</v>
      </c>
      <c r="D13">
        <v>29</v>
      </c>
      <c r="E13">
        <v>88</v>
      </c>
      <c r="F13">
        <v>45</v>
      </c>
      <c r="G13">
        <v>24</v>
      </c>
      <c r="H13">
        <v>18</v>
      </c>
      <c r="I13">
        <v>8</v>
      </c>
      <c r="J13">
        <v>43</v>
      </c>
      <c r="K13">
        <v>163</v>
      </c>
      <c r="L13">
        <v>3</v>
      </c>
      <c r="M13">
        <v>11</v>
      </c>
      <c r="N13">
        <v>29</v>
      </c>
    </row>
    <row r="14" spans="1:14" x14ac:dyDescent="0.3">
      <c r="A14" t="s">
        <v>1129</v>
      </c>
      <c r="B14">
        <v>250</v>
      </c>
      <c r="C14">
        <v>71</v>
      </c>
      <c r="D14">
        <v>2</v>
      </c>
      <c r="E14">
        <v>23</v>
      </c>
      <c r="F14">
        <v>5</v>
      </c>
      <c r="G14">
        <v>0</v>
      </c>
      <c r="H14">
        <v>8</v>
      </c>
      <c r="I14">
        <v>5</v>
      </c>
      <c r="J14">
        <v>23</v>
      </c>
      <c r="K14">
        <v>74</v>
      </c>
      <c r="L14">
        <v>1</v>
      </c>
      <c r="M14">
        <v>16</v>
      </c>
      <c r="N14">
        <v>22</v>
      </c>
    </row>
    <row r="15" spans="1:14" x14ac:dyDescent="0.3">
      <c r="A15" t="s">
        <v>3289</v>
      </c>
      <c r="B15">
        <v>127</v>
      </c>
      <c r="C15">
        <v>19</v>
      </c>
      <c r="D15">
        <v>0</v>
      </c>
      <c r="E15">
        <v>2</v>
      </c>
      <c r="F15">
        <v>1</v>
      </c>
      <c r="G15">
        <v>2</v>
      </c>
      <c r="H15">
        <v>37</v>
      </c>
      <c r="I15">
        <v>1</v>
      </c>
      <c r="J15">
        <v>0</v>
      </c>
      <c r="K15">
        <v>16</v>
      </c>
      <c r="L15">
        <v>0</v>
      </c>
      <c r="M15">
        <v>10</v>
      </c>
      <c r="N15">
        <v>39</v>
      </c>
    </row>
    <row r="16" spans="1:14" x14ac:dyDescent="0.3">
      <c r="A16" t="s">
        <v>53</v>
      </c>
    </row>
    <row r="17" spans="1:14" x14ac:dyDescent="0.3">
      <c r="A17" t="s">
        <v>2791</v>
      </c>
    </row>
    <row r="18" spans="1:14" x14ac:dyDescent="0.3">
      <c r="A18" t="s">
        <v>2</v>
      </c>
      <c r="B18">
        <v>10867</v>
      </c>
      <c r="C18">
        <v>1552</v>
      </c>
      <c r="D18">
        <v>253</v>
      </c>
      <c r="E18">
        <v>1614</v>
      </c>
      <c r="F18">
        <v>601</v>
      </c>
      <c r="G18">
        <v>456</v>
      </c>
      <c r="H18">
        <v>710</v>
      </c>
      <c r="I18">
        <v>283</v>
      </c>
      <c r="J18">
        <v>932</v>
      </c>
      <c r="K18">
        <v>2972</v>
      </c>
      <c r="L18">
        <v>200</v>
      </c>
      <c r="M18">
        <v>465</v>
      </c>
      <c r="N18">
        <v>829</v>
      </c>
    </row>
    <row r="19" spans="1:14" x14ac:dyDescent="0.3">
      <c r="A19" t="s">
        <v>3283</v>
      </c>
      <c r="B19">
        <v>4397</v>
      </c>
      <c r="C19">
        <v>887</v>
      </c>
      <c r="D19">
        <v>30</v>
      </c>
      <c r="E19">
        <v>657</v>
      </c>
      <c r="F19">
        <v>149</v>
      </c>
      <c r="G19">
        <v>64</v>
      </c>
      <c r="H19">
        <v>32</v>
      </c>
      <c r="I19">
        <v>15</v>
      </c>
      <c r="J19">
        <v>503</v>
      </c>
      <c r="K19">
        <v>1472</v>
      </c>
      <c r="L19">
        <v>46</v>
      </c>
      <c r="M19">
        <v>194</v>
      </c>
      <c r="N19">
        <v>348</v>
      </c>
    </row>
    <row r="20" spans="1:14" x14ac:dyDescent="0.3">
      <c r="A20" t="s">
        <v>3425</v>
      </c>
      <c r="B20">
        <v>318</v>
      </c>
      <c r="C20">
        <v>44</v>
      </c>
      <c r="D20">
        <v>5</v>
      </c>
      <c r="E20">
        <v>79</v>
      </c>
      <c r="F20">
        <v>8</v>
      </c>
      <c r="G20">
        <v>10</v>
      </c>
      <c r="H20">
        <v>5</v>
      </c>
      <c r="I20">
        <v>2</v>
      </c>
      <c r="J20">
        <v>18</v>
      </c>
      <c r="K20">
        <v>130</v>
      </c>
      <c r="L20">
        <v>1</v>
      </c>
      <c r="M20">
        <v>8</v>
      </c>
      <c r="N20">
        <v>8</v>
      </c>
    </row>
    <row r="21" spans="1:14" x14ac:dyDescent="0.3">
      <c r="A21" t="s">
        <v>3285</v>
      </c>
      <c r="B21">
        <v>1133</v>
      </c>
      <c r="C21">
        <v>7</v>
      </c>
      <c r="D21">
        <v>1</v>
      </c>
      <c r="E21">
        <v>66</v>
      </c>
      <c r="F21">
        <v>86</v>
      </c>
      <c r="G21">
        <v>116</v>
      </c>
      <c r="H21">
        <v>403</v>
      </c>
      <c r="I21">
        <v>152</v>
      </c>
      <c r="J21">
        <v>31</v>
      </c>
      <c r="K21">
        <v>137</v>
      </c>
      <c r="L21">
        <v>102</v>
      </c>
      <c r="M21">
        <v>11</v>
      </c>
      <c r="N21">
        <v>21</v>
      </c>
    </row>
    <row r="22" spans="1:14" x14ac:dyDescent="0.3">
      <c r="A22" t="s">
        <v>3286</v>
      </c>
      <c r="B22">
        <v>3821</v>
      </c>
      <c r="C22">
        <v>475</v>
      </c>
      <c r="D22">
        <v>184</v>
      </c>
      <c r="E22">
        <v>641</v>
      </c>
      <c r="F22">
        <v>330</v>
      </c>
      <c r="G22">
        <v>254</v>
      </c>
      <c r="H22">
        <v>210</v>
      </c>
      <c r="I22">
        <v>100</v>
      </c>
      <c r="J22">
        <v>221</v>
      </c>
      <c r="K22">
        <v>795</v>
      </c>
      <c r="L22">
        <v>41</v>
      </c>
      <c r="M22">
        <v>213</v>
      </c>
      <c r="N22">
        <v>357</v>
      </c>
    </row>
    <row r="23" spans="1:14" x14ac:dyDescent="0.3">
      <c r="A23" t="s">
        <v>3287</v>
      </c>
      <c r="B23">
        <v>682</v>
      </c>
      <c r="C23">
        <v>59</v>
      </c>
      <c r="D23">
        <v>6</v>
      </c>
      <c r="E23">
        <v>106</v>
      </c>
      <c r="F23">
        <v>8</v>
      </c>
      <c r="G23">
        <v>2</v>
      </c>
      <c r="H23">
        <v>13</v>
      </c>
      <c r="I23">
        <v>5</v>
      </c>
      <c r="J23">
        <v>124</v>
      </c>
      <c r="K23">
        <v>291</v>
      </c>
      <c r="L23">
        <v>7</v>
      </c>
      <c r="M23">
        <v>19</v>
      </c>
      <c r="N23">
        <v>42</v>
      </c>
    </row>
    <row r="24" spans="1:14" x14ac:dyDescent="0.3">
      <c r="A24" t="s">
        <v>3426</v>
      </c>
      <c r="B24">
        <v>287</v>
      </c>
      <c r="C24">
        <v>24</v>
      </c>
      <c r="D24">
        <v>25</v>
      </c>
      <c r="E24">
        <v>48</v>
      </c>
      <c r="F24">
        <v>18</v>
      </c>
      <c r="G24">
        <v>10</v>
      </c>
      <c r="H24">
        <v>12</v>
      </c>
      <c r="I24">
        <v>5</v>
      </c>
      <c r="J24">
        <v>23</v>
      </c>
      <c r="K24">
        <v>98</v>
      </c>
      <c r="L24">
        <v>2</v>
      </c>
      <c r="M24">
        <v>6</v>
      </c>
      <c r="N24">
        <v>16</v>
      </c>
    </row>
    <row r="25" spans="1:14" x14ac:dyDescent="0.3">
      <c r="A25" t="s">
        <v>1129</v>
      </c>
      <c r="B25">
        <v>156</v>
      </c>
      <c r="C25">
        <v>49</v>
      </c>
      <c r="D25">
        <v>2</v>
      </c>
      <c r="E25">
        <v>16</v>
      </c>
      <c r="F25">
        <v>2</v>
      </c>
      <c r="G25">
        <v>0</v>
      </c>
      <c r="H25">
        <v>6</v>
      </c>
      <c r="I25">
        <v>3</v>
      </c>
      <c r="J25">
        <v>12</v>
      </c>
      <c r="K25">
        <v>43</v>
      </c>
      <c r="L25">
        <v>1</v>
      </c>
      <c r="M25">
        <v>11</v>
      </c>
      <c r="N25">
        <v>11</v>
      </c>
    </row>
    <row r="26" spans="1:14" x14ac:dyDescent="0.3">
      <c r="A26" t="s">
        <v>3289</v>
      </c>
      <c r="B26">
        <v>73</v>
      </c>
      <c r="C26">
        <v>7</v>
      </c>
      <c r="D26">
        <v>0</v>
      </c>
      <c r="E26">
        <v>1</v>
      </c>
      <c r="F26">
        <v>0</v>
      </c>
      <c r="G26">
        <v>0</v>
      </c>
      <c r="H26">
        <v>29</v>
      </c>
      <c r="I26">
        <v>1</v>
      </c>
      <c r="J26">
        <v>0</v>
      </c>
      <c r="K26">
        <v>6</v>
      </c>
      <c r="L26">
        <v>0</v>
      </c>
      <c r="M26">
        <v>3</v>
      </c>
      <c r="N26">
        <v>26</v>
      </c>
    </row>
    <row r="27" spans="1:14" x14ac:dyDescent="0.3">
      <c r="A27" t="s">
        <v>54</v>
      </c>
    </row>
    <row r="28" spans="1:14" x14ac:dyDescent="0.3">
      <c r="A28" t="s">
        <v>2791</v>
      </c>
    </row>
    <row r="29" spans="1:14" x14ac:dyDescent="0.3">
      <c r="A29" t="s">
        <v>2</v>
      </c>
      <c r="B29">
        <v>5699</v>
      </c>
      <c r="C29">
        <v>1177</v>
      </c>
      <c r="D29">
        <v>72</v>
      </c>
      <c r="E29">
        <v>839</v>
      </c>
      <c r="F29">
        <v>252</v>
      </c>
      <c r="G29">
        <v>205</v>
      </c>
      <c r="H29">
        <v>173</v>
      </c>
      <c r="I29">
        <v>70</v>
      </c>
      <c r="J29">
        <v>570</v>
      </c>
      <c r="K29">
        <v>1525</v>
      </c>
      <c r="L29">
        <v>86</v>
      </c>
      <c r="M29">
        <v>305</v>
      </c>
      <c r="N29">
        <v>425</v>
      </c>
    </row>
    <row r="30" spans="1:14" x14ac:dyDescent="0.3">
      <c r="A30" t="s">
        <v>3283</v>
      </c>
      <c r="B30">
        <v>2835</v>
      </c>
      <c r="C30">
        <v>738</v>
      </c>
      <c r="D30">
        <v>20</v>
      </c>
      <c r="E30">
        <v>425</v>
      </c>
      <c r="F30">
        <v>62</v>
      </c>
      <c r="G30">
        <v>39</v>
      </c>
      <c r="H30">
        <v>20</v>
      </c>
      <c r="I30">
        <v>10</v>
      </c>
      <c r="J30">
        <v>326</v>
      </c>
      <c r="K30">
        <v>798</v>
      </c>
      <c r="L30">
        <v>21</v>
      </c>
      <c r="M30">
        <v>173</v>
      </c>
      <c r="N30">
        <v>203</v>
      </c>
    </row>
    <row r="31" spans="1:14" x14ac:dyDescent="0.3">
      <c r="A31" t="s">
        <v>3425</v>
      </c>
      <c r="B31">
        <v>279</v>
      </c>
      <c r="C31">
        <v>57</v>
      </c>
      <c r="D31">
        <v>1</v>
      </c>
      <c r="E31">
        <v>51</v>
      </c>
      <c r="F31">
        <v>5</v>
      </c>
      <c r="G31">
        <v>13</v>
      </c>
      <c r="H31">
        <v>0</v>
      </c>
      <c r="I31">
        <v>1</v>
      </c>
      <c r="J31">
        <v>20</v>
      </c>
      <c r="K31">
        <v>91</v>
      </c>
      <c r="L31">
        <v>0</v>
      </c>
      <c r="M31">
        <v>22</v>
      </c>
      <c r="N31">
        <v>18</v>
      </c>
    </row>
    <row r="32" spans="1:14" x14ac:dyDescent="0.3">
      <c r="A32" t="s">
        <v>3285</v>
      </c>
      <c r="B32">
        <v>215</v>
      </c>
      <c r="C32">
        <v>1</v>
      </c>
      <c r="D32">
        <v>1</v>
      </c>
      <c r="E32">
        <v>16</v>
      </c>
      <c r="F32">
        <v>4</v>
      </c>
      <c r="G32">
        <v>8</v>
      </c>
      <c r="H32">
        <v>80</v>
      </c>
      <c r="I32">
        <v>13</v>
      </c>
      <c r="J32">
        <v>5</v>
      </c>
      <c r="K32">
        <v>27</v>
      </c>
      <c r="L32">
        <v>49</v>
      </c>
      <c r="M32">
        <v>2</v>
      </c>
      <c r="N32">
        <v>9</v>
      </c>
    </row>
    <row r="33" spans="1:14" x14ac:dyDescent="0.3">
      <c r="A33" t="s">
        <v>3286</v>
      </c>
      <c r="B33">
        <v>1657</v>
      </c>
      <c r="C33">
        <v>259</v>
      </c>
      <c r="D33">
        <v>44</v>
      </c>
      <c r="E33">
        <v>274</v>
      </c>
      <c r="F33">
        <v>148</v>
      </c>
      <c r="G33">
        <v>125</v>
      </c>
      <c r="H33">
        <v>55</v>
      </c>
      <c r="I33">
        <v>41</v>
      </c>
      <c r="J33">
        <v>131</v>
      </c>
      <c r="K33">
        <v>347</v>
      </c>
      <c r="L33">
        <v>7</v>
      </c>
      <c r="M33">
        <v>85</v>
      </c>
      <c r="N33">
        <v>141</v>
      </c>
    </row>
    <row r="34" spans="1:14" x14ac:dyDescent="0.3">
      <c r="A34" t="s">
        <v>3287</v>
      </c>
      <c r="B34">
        <v>311</v>
      </c>
      <c r="C34">
        <v>32</v>
      </c>
      <c r="D34">
        <v>2</v>
      </c>
      <c r="E34">
        <v>25</v>
      </c>
      <c r="F34">
        <v>2</v>
      </c>
      <c r="G34">
        <v>4</v>
      </c>
      <c r="H34">
        <v>2</v>
      </c>
      <c r="I34">
        <v>0</v>
      </c>
      <c r="J34">
        <v>57</v>
      </c>
      <c r="K34">
        <v>156</v>
      </c>
      <c r="L34">
        <v>8</v>
      </c>
      <c r="M34">
        <v>6</v>
      </c>
      <c r="N34">
        <v>17</v>
      </c>
    </row>
    <row r="35" spans="1:14" x14ac:dyDescent="0.3">
      <c r="A35" t="s">
        <v>3426</v>
      </c>
      <c r="B35">
        <v>254</v>
      </c>
      <c r="C35">
        <v>56</v>
      </c>
      <c r="D35">
        <v>4</v>
      </c>
      <c r="E35">
        <v>40</v>
      </c>
      <c r="F35">
        <v>27</v>
      </c>
      <c r="G35">
        <v>14</v>
      </c>
      <c r="H35">
        <v>6</v>
      </c>
      <c r="I35">
        <v>3</v>
      </c>
      <c r="J35">
        <v>20</v>
      </c>
      <c r="K35">
        <v>65</v>
      </c>
      <c r="L35">
        <v>1</v>
      </c>
      <c r="M35">
        <v>5</v>
      </c>
      <c r="N35">
        <v>13</v>
      </c>
    </row>
    <row r="36" spans="1:14" x14ac:dyDescent="0.3">
      <c r="A36" t="s">
        <v>1129</v>
      </c>
      <c r="B36">
        <v>94</v>
      </c>
      <c r="C36">
        <v>22</v>
      </c>
      <c r="D36">
        <v>0</v>
      </c>
      <c r="E36">
        <v>7</v>
      </c>
      <c r="F36">
        <v>3</v>
      </c>
      <c r="G36">
        <v>0</v>
      </c>
      <c r="H36">
        <v>2</v>
      </c>
      <c r="I36">
        <v>2</v>
      </c>
      <c r="J36">
        <v>11</v>
      </c>
      <c r="K36">
        <v>31</v>
      </c>
      <c r="L36">
        <v>0</v>
      </c>
      <c r="M36">
        <v>5</v>
      </c>
      <c r="N36">
        <v>11</v>
      </c>
    </row>
    <row r="37" spans="1:14" x14ac:dyDescent="0.3">
      <c r="A37" t="s">
        <v>3289</v>
      </c>
      <c r="B37">
        <v>54</v>
      </c>
      <c r="C37">
        <v>12</v>
      </c>
      <c r="D37">
        <v>0</v>
      </c>
      <c r="E37">
        <v>1</v>
      </c>
      <c r="F37">
        <v>1</v>
      </c>
      <c r="G37">
        <v>2</v>
      </c>
      <c r="H37">
        <v>8</v>
      </c>
      <c r="I37">
        <v>0</v>
      </c>
      <c r="J37">
        <v>0</v>
      </c>
      <c r="K37">
        <v>10</v>
      </c>
      <c r="L37">
        <v>0</v>
      </c>
      <c r="M37">
        <v>7</v>
      </c>
      <c r="N37">
        <v>13</v>
      </c>
    </row>
    <row r="38" spans="1:14" x14ac:dyDescent="0.3">
      <c r="A38" t="s">
        <v>668</v>
      </c>
    </row>
    <row r="39" spans="1:14" x14ac:dyDescent="0.3">
      <c r="A39" t="s">
        <v>41</v>
      </c>
    </row>
    <row r="40" spans="1:14" x14ac:dyDescent="0.3">
      <c r="A40" t="s">
        <v>2058</v>
      </c>
    </row>
    <row r="41" spans="1:14" x14ac:dyDescent="0.3">
      <c r="A41" t="s">
        <v>2</v>
      </c>
      <c r="B41">
        <v>63836</v>
      </c>
      <c r="C41">
        <v>4862</v>
      </c>
      <c r="D41">
        <v>2291</v>
      </c>
      <c r="E41">
        <v>9276</v>
      </c>
      <c r="F41">
        <v>6771</v>
      </c>
      <c r="G41">
        <v>7730</v>
      </c>
      <c r="H41">
        <v>4170</v>
      </c>
      <c r="I41">
        <v>3640</v>
      </c>
      <c r="J41">
        <v>3577</v>
      </c>
      <c r="K41">
        <v>15557</v>
      </c>
      <c r="L41">
        <v>1334</v>
      </c>
      <c r="M41">
        <v>1550</v>
      </c>
      <c r="N41">
        <v>3078</v>
      </c>
    </row>
    <row r="42" spans="1:14" x14ac:dyDescent="0.3">
      <c r="A42" t="s">
        <v>3427</v>
      </c>
      <c r="B42">
        <v>13959</v>
      </c>
      <c r="C42">
        <v>2281</v>
      </c>
      <c r="D42">
        <v>289</v>
      </c>
      <c r="E42">
        <v>2204</v>
      </c>
      <c r="F42">
        <v>739</v>
      </c>
      <c r="G42">
        <v>607</v>
      </c>
      <c r="H42">
        <v>681</v>
      </c>
      <c r="I42">
        <v>315</v>
      </c>
      <c r="J42">
        <v>1332</v>
      </c>
      <c r="K42">
        <v>3857</v>
      </c>
      <c r="L42">
        <v>186</v>
      </c>
      <c r="M42">
        <v>570</v>
      </c>
      <c r="N42">
        <v>898</v>
      </c>
    </row>
    <row r="43" spans="1:14" x14ac:dyDescent="0.3">
      <c r="A43" t="s">
        <v>3428</v>
      </c>
      <c r="B43">
        <v>1184</v>
      </c>
      <c r="C43">
        <v>96</v>
      </c>
      <c r="D43">
        <v>3</v>
      </c>
      <c r="E43">
        <v>373</v>
      </c>
      <c r="F43">
        <v>73</v>
      </c>
      <c r="G43">
        <v>67</v>
      </c>
      <c r="H43">
        <v>51</v>
      </c>
      <c r="I43">
        <v>100</v>
      </c>
      <c r="J43">
        <v>74</v>
      </c>
      <c r="K43">
        <v>226</v>
      </c>
      <c r="L43">
        <v>16</v>
      </c>
      <c r="M43">
        <v>44</v>
      </c>
      <c r="N43">
        <v>61</v>
      </c>
    </row>
    <row r="44" spans="1:14" x14ac:dyDescent="0.3">
      <c r="A44" t="s">
        <v>114</v>
      </c>
      <c r="B44">
        <v>11491</v>
      </c>
      <c r="C44">
        <v>276</v>
      </c>
      <c r="D44">
        <v>104</v>
      </c>
      <c r="E44">
        <v>2123</v>
      </c>
      <c r="F44">
        <v>1652</v>
      </c>
      <c r="G44">
        <v>2451</v>
      </c>
      <c r="H44">
        <v>1395</v>
      </c>
      <c r="I44">
        <v>959</v>
      </c>
      <c r="J44">
        <v>243</v>
      </c>
      <c r="K44">
        <v>1759</v>
      </c>
      <c r="L44">
        <v>83</v>
      </c>
      <c r="M44">
        <v>81</v>
      </c>
      <c r="N44">
        <v>365</v>
      </c>
    </row>
    <row r="45" spans="1:14" x14ac:dyDescent="0.3">
      <c r="A45" t="s">
        <v>631</v>
      </c>
      <c r="B45">
        <v>0</v>
      </c>
      <c r="C45">
        <v>0</v>
      </c>
      <c r="D45">
        <v>0</v>
      </c>
      <c r="E45">
        <v>0</v>
      </c>
      <c r="F45">
        <v>0</v>
      </c>
      <c r="G45">
        <v>0</v>
      </c>
      <c r="H45">
        <v>0</v>
      </c>
      <c r="I45">
        <v>0</v>
      </c>
      <c r="J45">
        <v>0</v>
      </c>
      <c r="K45">
        <v>0</v>
      </c>
      <c r="L45">
        <v>0</v>
      </c>
      <c r="M45">
        <v>0</v>
      </c>
      <c r="N45">
        <v>0</v>
      </c>
    </row>
    <row r="46" spans="1:14" x14ac:dyDescent="0.3">
      <c r="A46" t="s">
        <v>571</v>
      </c>
      <c r="B46">
        <v>12123</v>
      </c>
      <c r="C46">
        <v>719</v>
      </c>
      <c r="D46">
        <v>1508</v>
      </c>
      <c r="E46">
        <v>666</v>
      </c>
      <c r="F46">
        <v>1831</v>
      </c>
      <c r="G46">
        <v>1668</v>
      </c>
      <c r="H46">
        <v>466</v>
      </c>
      <c r="I46">
        <v>453</v>
      </c>
      <c r="J46">
        <v>164</v>
      </c>
      <c r="K46">
        <v>3918</v>
      </c>
      <c r="L46">
        <v>392</v>
      </c>
      <c r="M46">
        <v>41</v>
      </c>
      <c r="N46">
        <v>297</v>
      </c>
    </row>
    <row r="47" spans="1:14" x14ac:dyDescent="0.3">
      <c r="A47" t="s">
        <v>3116</v>
      </c>
      <c r="B47">
        <v>25079</v>
      </c>
      <c r="C47">
        <v>1490</v>
      </c>
      <c r="D47">
        <v>387</v>
      </c>
      <c r="E47">
        <v>3910</v>
      </c>
      <c r="F47">
        <v>2476</v>
      </c>
      <c r="G47">
        <v>2937</v>
      </c>
      <c r="H47">
        <v>1577</v>
      </c>
      <c r="I47">
        <v>1813</v>
      </c>
      <c r="J47">
        <v>1764</v>
      </c>
      <c r="K47">
        <v>5797</v>
      </c>
      <c r="L47">
        <v>657</v>
      </c>
      <c r="M47">
        <v>814</v>
      </c>
      <c r="N47">
        <v>1457</v>
      </c>
    </row>
    <row r="48" spans="1:14" x14ac:dyDescent="0.3">
      <c r="A48" t="s">
        <v>53</v>
      </c>
    </row>
    <row r="49" spans="1:14" x14ac:dyDescent="0.3">
      <c r="A49" t="s">
        <v>2058</v>
      </c>
    </row>
    <row r="50" spans="1:14" x14ac:dyDescent="0.3">
      <c r="A50" t="s">
        <v>2</v>
      </c>
      <c r="B50">
        <v>31821</v>
      </c>
      <c r="C50">
        <v>2404</v>
      </c>
      <c r="D50">
        <v>1004</v>
      </c>
      <c r="E50">
        <v>4586</v>
      </c>
      <c r="F50">
        <v>3397</v>
      </c>
      <c r="G50">
        <v>3866</v>
      </c>
      <c r="H50">
        <v>2110</v>
      </c>
      <c r="I50">
        <v>1823</v>
      </c>
      <c r="J50">
        <v>1769</v>
      </c>
      <c r="K50">
        <v>7902</v>
      </c>
      <c r="L50">
        <v>684</v>
      </c>
      <c r="M50">
        <v>740</v>
      </c>
      <c r="N50">
        <v>1536</v>
      </c>
    </row>
    <row r="51" spans="1:14" x14ac:dyDescent="0.3">
      <c r="A51" t="s">
        <v>3427</v>
      </c>
      <c r="B51">
        <v>9343</v>
      </c>
      <c r="C51">
        <v>1286</v>
      </c>
      <c r="D51">
        <v>225</v>
      </c>
      <c r="E51">
        <v>1468</v>
      </c>
      <c r="F51">
        <v>530</v>
      </c>
      <c r="G51">
        <v>419</v>
      </c>
      <c r="H51">
        <v>582</v>
      </c>
      <c r="I51">
        <v>262</v>
      </c>
      <c r="J51">
        <v>849</v>
      </c>
      <c r="K51">
        <v>2592</v>
      </c>
      <c r="L51">
        <v>152</v>
      </c>
      <c r="M51">
        <v>366</v>
      </c>
      <c r="N51">
        <v>612</v>
      </c>
    </row>
    <row r="52" spans="1:14" x14ac:dyDescent="0.3">
      <c r="A52" t="s">
        <v>3428</v>
      </c>
      <c r="B52">
        <v>590</v>
      </c>
      <c r="C52">
        <v>60</v>
      </c>
      <c r="D52">
        <v>2</v>
      </c>
      <c r="E52">
        <v>181</v>
      </c>
      <c r="F52">
        <v>35</v>
      </c>
      <c r="G52">
        <v>23</v>
      </c>
      <c r="H52">
        <v>32</v>
      </c>
      <c r="I52">
        <v>55</v>
      </c>
      <c r="J52">
        <v>44</v>
      </c>
      <c r="K52">
        <v>100</v>
      </c>
      <c r="L52">
        <v>10</v>
      </c>
      <c r="M52">
        <v>17</v>
      </c>
      <c r="N52">
        <v>31</v>
      </c>
    </row>
    <row r="53" spans="1:14" x14ac:dyDescent="0.3">
      <c r="A53" t="s">
        <v>114</v>
      </c>
      <c r="B53">
        <v>6281</v>
      </c>
      <c r="C53">
        <v>172</v>
      </c>
      <c r="D53">
        <v>52</v>
      </c>
      <c r="E53">
        <v>1061</v>
      </c>
      <c r="F53">
        <v>939</v>
      </c>
      <c r="G53">
        <v>1447</v>
      </c>
      <c r="H53">
        <v>737</v>
      </c>
      <c r="I53">
        <v>532</v>
      </c>
      <c r="J53">
        <v>110</v>
      </c>
      <c r="K53">
        <v>942</v>
      </c>
      <c r="L53">
        <v>48</v>
      </c>
      <c r="M53">
        <v>41</v>
      </c>
      <c r="N53">
        <v>200</v>
      </c>
    </row>
    <row r="54" spans="1:14" x14ac:dyDescent="0.3">
      <c r="A54" t="s">
        <v>631</v>
      </c>
      <c r="B54">
        <v>0</v>
      </c>
      <c r="C54">
        <v>0</v>
      </c>
      <c r="D54">
        <v>0</v>
      </c>
      <c r="E54">
        <v>0</v>
      </c>
      <c r="F54">
        <v>0</v>
      </c>
      <c r="G54">
        <v>0</v>
      </c>
      <c r="H54">
        <v>0</v>
      </c>
      <c r="I54">
        <v>0</v>
      </c>
      <c r="J54">
        <v>0</v>
      </c>
      <c r="K54">
        <v>0</v>
      </c>
      <c r="L54">
        <v>0</v>
      </c>
      <c r="M54">
        <v>0</v>
      </c>
      <c r="N54">
        <v>0</v>
      </c>
    </row>
    <row r="55" spans="1:14" x14ac:dyDescent="0.3">
      <c r="A55" t="s">
        <v>571</v>
      </c>
      <c r="B55">
        <v>5871</v>
      </c>
      <c r="C55">
        <v>231</v>
      </c>
      <c r="D55">
        <v>525</v>
      </c>
      <c r="E55">
        <v>324</v>
      </c>
      <c r="F55">
        <v>962</v>
      </c>
      <c r="G55">
        <v>940</v>
      </c>
      <c r="H55">
        <v>190</v>
      </c>
      <c r="I55">
        <v>195</v>
      </c>
      <c r="J55">
        <v>73</v>
      </c>
      <c r="K55">
        <v>2069</v>
      </c>
      <c r="L55">
        <v>192</v>
      </c>
      <c r="M55">
        <v>20</v>
      </c>
      <c r="N55">
        <v>150</v>
      </c>
    </row>
    <row r="56" spans="1:14" x14ac:dyDescent="0.3">
      <c r="A56" t="s">
        <v>3116</v>
      </c>
      <c r="B56">
        <v>9736</v>
      </c>
      <c r="C56">
        <v>655</v>
      </c>
      <c r="D56">
        <v>200</v>
      </c>
      <c r="E56">
        <v>1552</v>
      </c>
      <c r="F56">
        <v>931</v>
      </c>
      <c r="G56">
        <v>1037</v>
      </c>
      <c r="H56">
        <v>569</v>
      </c>
      <c r="I56">
        <v>779</v>
      </c>
      <c r="J56">
        <v>693</v>
      </c>
      <c r="K56">
        <v>2199</v>
      </c>
      <c r="L56">
        <v>282</v>
      </c>
      <c r="M56">
        <v>296</v>
      </c>
      <c r="N56">
        <v>543</v>
      </c>
    </row>
    <row r="57" spans="1:14" x14ac:dyDescent="0.3">
      <c r="A57" t="s">
        <v>54</v>
      </c>
    </row>
    <row r="58" spans="1:14" x14ac:dyDescent="0.3">
      <c r="A58" t="s">
        <v>2058</v>
      </c>
    </row>
    <row r="59" spans="1:14" x14ac:dyDescent="0.3">
      <c r="A59" t="s">
        <v>2</v>
      </c>
      <c r="B59">
        <v>32015</v>
      </c>
      <c r="C59">
        <v>2458</v>
      </c>
      <c r="D59">
        <v>1287</v>
      </c>
      <c r="E59">
        <v>4690</v>
      </c>
      <c r="F59">
        <v>3374</v>
      </c>
      <c r="G59">
        <v>3864</v>
      </c>
      <c r="H59">
        <v>2060</v>
      </c>
      <c r="I59">
        <v>1817</v>
      </c>
      <c r="J59">
        <v>1808</v>
      </c>
      <c r="K59">
        <v>7655</v>
      </c>
      <c r="L59">
        <v>650</v>
      </c>
      <c r="M59">
        <v>810</v>
      </c>
      <c r="N59">
        <v>1542</v>
      </c>
    </row>
    <row r="60" spans="1:14" x14ac:dyDescent="0.3">
      <c r="A60" t="s">
        <v>3427</v>
      </c>
      <c r="B60">
        <v>4616</v>
      </c>
      <c r="C60">
        <v>995</v>
      </c>
      <c r="D60">
        <v>64</v>
      </c>
      <c r="E60">
        <v>736</v>
      </c>
      <c r="F60">
        <v>209</v>
      </c>
      <c r="G60">
        <v>188</v>
      </c>
      <c r="H60">
        <v>99</v>
      </c>
      <c r="I60">
        <v>53</v>
      </c>
      <c r="J60">
        <v>483</v>
      </c>
      <c r="K60">
        <v>1265</v>
      </c>
      <c r="L60">
        <v>34</v>
      </c>
      <c r="M60">
        <v>204</v>
      </c>
      <c r="N60">
        <v>286</v>
      </c>
    </row>
    <row r="61" spans="1:14" x14ac:dyDescent="0.3">
      <c r="A61" t="s">
        <v>3428</v>
      </c>
      <c r="B61">
        <v>594</v>
      </c>
      <c r="C61">
        <v>36</v>
      </c>
      <c r="D61">
        <v>1</v>
      </c>
      <c r="E61">
        <v>192</v>
      </c>
      <c r="F61">
        <v>38</v>
      </c>
      <c r="G61">
        <v>44</v>
      </c>
      <c r="H61">
        <v>19</v>
      </c>
      <c r="I61">
        <v>45</v>
      </c>
      <c r="J61">
        <v>30</v>
      </c>
      <c r="K61">
        <v>126</v>
      </c>
      <c r="L61">
        <v>6</v>
      </c>
      <c r="M61">
        <v>27</v>
      </c>
      <c r="N61">
        <v>30</v>
      </c>
    </row>
    <row r="62" spans="1:14" x14ac:dyDescent="0.3">
      <c r="A62" t="s">
        <v>114</v>
      </c>
      <c r="B62">
        <v>5210</v>
      </c>
      <c r="C62">
        <v>104</v>
      </c>
      <c r="D62">
        <v>52</v>
      </c>
      <c r="E62">
        <v>1062</v>
      </c>
      <c r="F62">
        <v>713</v>
      </c>
      <c r="G62">
        <v>1004</v>
      </c>
      <c r="H62">
        <v>658</v>
      </c>
      <c r="I62">
        <v>427</v>
      </c>
      <c r="J62">
        <v>133</v>
      </c>
      <c r="K62">
        <v>817</v>
      </c>
      <c r="L62">
        <v>35</v>
      </c>
      <c r="M62">
        <v>40</v>
      </c>
      <c r="N62">
        <v>165</v>
      </c>
    </row>
    <row r="63" spans="1:14" x14ac:dyDescent="0.3">
      <c r="A63" t="s">
        <v>631</v>
      </c>
      <c r="B63">
        <v>0</v>
      </c>
      <c r="C63">
        <v>0</v>
      </c>
      <c r="D63">
        <v>0</v>
      </c>
      <c r="E63">
        <v>0</v>
      </c>
      <c r="F63">
        <v>0</v>
      </c>
      <c r="G63">
        <v>0</v>
      </c>
      <c r="H63">
        <v>0</v>
      </c>
      <c r="I63">
        <v>0</v>
      </c>
      <c r="J63">
        <v>0</v>
      </c>
      <c r="K63">
        <v>0</v>
      </c>
      <c r="L63">
        <v>0</v>
      </c>
      <c r="M63">
        <v>0</v>
      </c>
      <c r="N63">
        <v>0</v>
      </c>
    </row>
    <row r="64" spans="1:14" x14ac:dyDescent="0.3">
      <c r="A64" t="s">
        <v>571</v>
      </c>
      <c r="B64">
        <v>6252</v>
      </c>
      <c r="C64">
        <v>488</v>
      </c>
      <c r="D64">
        <v>983</v>
      </c>
      <c r="E64">
        <v>342</v>
      </c>
      <c r="F64">
        <v>869</v>
      </c>
      <c r="G64">
        <v>728</v>
      </c>
      <c r="H64">
        <v>276</v>
      </c>
      <c r="I64">
        <v>258</v>
      </c>
      <c r="J64">
        <v>91</v>
      </c>
      <c r="K64">
        <v>1849</v>
      </c>
      <c r="L64">
        <v>200</v>
      </c>
      <c r="M64">
        <v>21</v>
      </c>
      <c r="N64">
        <v>147</v>
      </c>
    </row>
    <row r="65" spans="1:14" x14ac:dyDescent="0.3">
      <c r="A65" t="s">
        <v>3116</v>
      </c>
      <c r="B65">
        <v>15343</v>
      </c>
      <c r="C65">
        <v>835</v>
      </c>
      <c r="D65">
        <v>187</v>
      </c>
      <c r="E65">
        <v>2358</v>
      </c>
      <c r="F65">
        <v>1545</v>
      </c>
      <c r="G65">
        <v>1900</v>
      </c>
      <c r="H65">
        <v>1008</v>
      </c>
      <c r="I65">
        <v>1034</v>
      </c>
      <c r="J65">
        <v>1071</v>
      </c>
      <c r="K65">
        <v>3598</v>
      </c>
      <c r="L65">
        <v>375</v>
      </c>
      <c r="M65">
        <v>518</v>
      </c>
      <c r="N65">
        <v>914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AAAC-985F-46D0-9181-C5A3DA8545F7}">
  <dimension ref="A1:D14"/>
  <sheetViews>
    <sheetView workbookViewId="0">
      <selection activeCell="J20" sqref="J20"/>
    </sheetView>
  </sheetViews>
  <sheetFormatPr defaultRowHeight="14.4" x14ac:dyDescent="0.3"/>
  <sheetData>
    <row r="1" spans="1:4" x14ac:dyDescent="0.3">
      <c r="A1" t="s">
        <v>4211</v>
      </c>
    </row>
    <row r="2" spans="1:4" x14ac:dyDescent="0.3">
      <c r="A2" t="s">
        <v>4212</v>
      </c>
      <c r="B2" t="s">
        <v>4208</v>
      </c>
    </row>
    <row r="3" spans="1:4" x14ac:dyDescent="0.3">
      <c r="B3" t="s">
        <v>2</v>
      </c>
      <c r="C3" t="s">
        <v>208</v>
      </c>
      <c r="D3" t="s">
        <v>209</v>
      </c>
    </row>
    <row r="4" spans="1:4" x14ac:dyDescent="0.3">
      <c r="A4" t="s">
        <v>2</v>
      </c>
      <c r="B4">
        <v>5941</v>
      </c>
      <c r="C4">
        <v>3393</v>
      </c>
      <c r="D4">
        <v>2548</v>
      </c>
    </row>
    <row r="5" spans="1:4" x14ac:dyDescent="0.3">
      <c r="A5" t="s">
        <v>1634</v>
      </c>
      <c r="B5">
        <v>819</v>
      </c>
      <c r="C5">
        <v>525</v>
      </c>
      <c r="D5">
        <v>294</v>
      </c>
    </row>
    <row r="6" spans="1:4" x14ac:dyDescent="0.3">
      <c r="A6" t="s">
        <v>136</v>
      </c>
      <c r="B6">
        <v>778</v>
      </c>
      <c r="C6">
        <v>324</v>
      </c>
      <c r="D6">
        <v>454</v>
      </c>
    </row>
    <row r="7" spans="1:4" x14ac:dyDescent="0.3">
      <c r="A7" t="s">
        <v>809</v>
      </c>
      <c r="B7">
        <v>372</v>
      </c>
      <c r="C7">
        <v>245</v>
      </c>
      <c r="D7">
        <v>127</v>
      </c>
    </row>
    <row r="8" spans="1:4" x14ac:dyDescent="0.3">
      <c r="A8" t="s">
        <v>810</v>
      </c>
      <c r="B8">
        <v>722</v>
      </c>
      <c r="C8">
        <v>173</v>
      </c>
      <c r="D8">
        <v>549</v>
      </c>
    </row>
    <row r="9" spans="1:4" x14ac:dyDescent="0.3">
      <c r="A9" t="s">
        <v>811</v>
      </c>
      <c r="B9">
        <v>1058</v>
      </c>
      <c r="C9">
        <v>390</v>
      </c>
      <c r="D9">
        <v>668</v>
      </c>
    </row>
    <row r="10" spans="1:4" x14ac:dyDescent="0.3">
      <c r="A10" t="s">
        <v>4173</v>
      </c>
      <c r="B10">
        <v>302</v>
      </c>
      <c r="C10">
        <v>267</v>
      </c>
      <c r="D10">
        <v>35</v>
      </c>
    </row>
    <row r="11" spans="1:4" x14ac:dyDescent="0.3">
      <c r="A11" t="s">
        <v>4174</v>
      </c>
      <c r="B11">
        <v>608</v>
      </c>
      <c r="C11">
        <v>561</v>
      </c>
      <c r="D11">
        <v>47</v>
      </c>
    </row>
    <row r="12" spans="1:4" x14ac:dyDescent="0.3">
      <c r="A12" t="s">
        <v>1148</v>
      </c>
      <c r="B12">
        <v>271</v>
      </c>
      <c r="C12">
        <v>232</v>
      </c>
      <c r="D12">
        <v>39</v>
      </c>
    </row>
    <row r="13" spans="1:4" x14ac:dyDescent="0.3">
      <c r="A13" t="s">
        <v>1149</v>
      </c>
      <c r="B13">
        <v>1000</v>
      </c>
      <c r="C13">
        <v>675</v>
      </c>
      <c r="D13">
        <v>325</v>
      </c>
    </row>
    <row r="14" spans="1:4" x14ac:dyDescent="0.3">
      <c r="A14" t="s">
        <v>37</v>
      </c>
      <c r="B14">
        <v>11</v>
      </c>
      <c r="C14">
        <v>1</v>
      </c>
      <c r="D14">
        <v>10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45CA-0F73-482F-87F8-7D7D8990BDCF}">
  <dimension ref="A1:N87"/>
  <sheetViews>
    <sheetView workbookViewId="0">
      <selection sqref="A1:N101"/>
    </sheetView>
  </sheetViews>
  <sheetFormatPr defaultRowHeight="14.4" x14ac:dyDescent="0.3"/>
  <sheetData>
    <row r="1" spans="1:14" x14ac:dyDescent="0.3">
      <c r="A1" t="s">
        <v>3429</v>
      </c>
    </row>
    <row r="2" spans="1:14" x14ac:dyDescent="0.3">
      <c r="B2" t="s">
        <v>3387</v>
      </c>
    </row>
    <row r="3" spans="1:14" x14ac:dyDescent="0.3">
      <c r="B3" t="s">
        <v>2</v>
      </c>
      <c r="C3" t="s">
        <v>3218</v>
      </c>
      <c r="D3" t="s">
        <v>3219</v>
      </c>
      <c r="E3" t="s">
        <v>3220</v>
      </c>
      <c r="F3" t="s">
        <v>3221</v>
      </c>
      <c r="G3" t="s">
        <v>3222</v>
      </c>
      <c r="H3" t="s">
        <v>3223</v>
      </c>
      <c r="I3" t="s">
        <v>3388</v>
      </c>
      <c r="J3" t="s">
        <v>3225</v>
      </c>
      <c r="K3" t="s">
        <v>3226</v>
      </c>
      <c r="L3" t="s">
        <v>3389</v>
      </c>
      <c r="M3" t="s">
        <v>3228</v>
      </c>
      <c r="N3" t="s">
        <v>3229</v>
      </c>
    </row>
    <row r="4" spans="1:14" x14ac:dyDescent="0.3">
      <c r="A4" t="s">
        <v>668</v>
      </c>
    </row>
    <row r="5" spans="1:14" x14ac:dyDescent="0.3">
      <c r="A5" t="s">
        <v>41</v>
      </c>
    </row>
    <row r="6" spans="1:14" x14ac:dyDescent="0.3">
      <c r="A6" t="s">
        <v>3430</v>
      </c>
    </row>
    <row r="7" spans="1:14" x14ac:dyDescent="0.3">
      <c r="A7" t="s">
        <v>2</v>
      </c>
      <c r="B7">
        <v>15753</v>
      </c>
      <c r="C7">
        <v>2542</v>
      </c>
      <c r="D7">
        <v>312</v>
      </c>
      <c r="E7">
        <v>2404</v>
      </c>
      <c r="F7">
        <v>827</v>
      </c>
      <c r="G7">
        <v>647</v>
      </c>
      <c r="H7">
        <v>765</v>
      </c>
      <c r="I7">
        <v>347</v>
      </c>
      <c r="J7">
        <v>1422</v>
      </c>
      <c r="K7">
        <v>4300</v>
      </c>
      <c r="L7">
        <v>259</v>
      </c>
      <c r="M7">
        <v>728</v>
      </c>
      <c r="N7">
        <v>1200</v>
      </c>
    </row>
    <row r="8" spans="1:14" x14ac:dyDescent="0.3">
      <c r="A8" t="s">
        <v>19</v>
      </c>
      <c r="B8">
        <v>13579</v>
      </c>
      <c r="C8">
        <v>2288</v>
      </c>
      <c r="D8">
        <v>286</v>
      </c>
      <c r="E8">
        <v>2017</v>
      </c>
      <c r="F8">
        <v>652</v>
      </c>
      <c r="G8">
        <v>484</v>
      </c>
      <c r="H8">
        <v>616</v>
      </c>
      <c r="I8">
        <v>283</v>
      </c>
      <c r="J8">
        <v>1336</v>
      </c>
      <c r="K8">
        <v>3873</v>
      </c>
      <c r="L8">
        <v>218</v>
      </c>
      <c r="M8">
        <v>570</v>
      </c>
      <c r="N8">
        <v>956</v>
      </c>
    </row>
    <row r="9" spans="1:14" x14ac:dyDescent="0.3">
      <c r="A9" t="s">
        <v>20</v>
      </c>
      <c r="B9">
        <v>2174</v>
      </c>
      <c r="C9">
        <v>254</v>
      </c>
      <c r="D9">
        <v>26</v>
      </c>
      <c r="E9">
        <v>387</v>
      </c>
      <c r="F9">
        <v>175</v>
      </c>
      <c r="G9">
        <v>163</v>
      </c>
      <c r="H9">
        <v>149</v>
      </c>
      <c r="I9">
        <v>64</v>
      </c>
      <c r="J9">
        <v>86</v>
      </c>
      <c r="K9">
        <v>427</v>
      </c>
      <c r="L9">
        <v>41</v>
      </c>
      <c r="M9">
        <v>158</v>
      </c>
      <c r="N9">
        <v>244</v>
      </c>
    </row>
    <row r="10" spans="1:14" x14ac:dyDescent="0.3">
      <c r="A10" t="s">
        <v>53</v>
      </c>
    </row>
    <row r="11" spans="1:14" x14ac:dyDescent="0.3">
      <c r="A11" t="s">
        <v>3430</v>
      </c>
    </row>
    <row r="12" spans="1:14" x14ac:dyDescent="0.3">
      <c r="A12" t="s">
        <v>2</v>
      </c>
      <c r="B12">
        <v>10406</v>
      </c>
      <c r="C12">
        <v>1449</v>
      </c>
      <c r="D12">
        <v>242</v>
      </c>
      <c r="E12">
        <v>1581</v>
      </c>
      <c r="F12">
        <v>586</v>
      </c>
      <c r="G12">
        <v>445</v>
      </c>
      <c r="H12">
        <v>637</v>
      </c>
      <c r="I12">
        <v>279</v>
      </c>
      <c r="J12">
        <v>901</v>
      </c>
      <c r="K12">
        <v>2867</v>
      </c>
      <c r="L12">
        <v>186</v>
      </c>
      <c r="M12">
        <v>438</v>
      </c>
      <c r="N12">
        <v>795</v>
      </c>
    </row>
    <row r="13" spans="1:14" x14ac:dyDescent="0.3">
      <c r="A13" t="s">
        <v>19</v>
      </c>
      <c r="B13">
        <v>9027</v>
      </c>
      <c r="C13">
        <v>1310</v>
      </c>
      <c r="D13">
        <v>225</v>
      </c>
      <c r="E13">
        <v>1336</v>
      </c>
      <c r="F13">
        <v>462</v>
      </c>
      <c r="G13">
        <v>324</v>
      </c>
      <c r="H13">
        <v>534</v>
      </c>
      <c r="I13">
        <v>235</v>
      </c>
      <c r="J13">
        <v>853</v>
      </c>
      <c r="K13">
        <v>2572</v>
      </c>
      <c r="L13">
        <v>161</v>
      </c>
      <c r="M13">
        <v>366</v>
      </c>
      <c r="N13">
        <v>649</v>
      </c>
    </row>
    <row r="14" spans="1:14" x14ac:dyDescent="0.3">
      <c r="A14" t="s">
        <v>20</v>
      </c>
      <c r="B14">
        <v>1379</v>
      </c>
      <c r="C14">
        <v>139</v>
      </c>
      <c r="D14">
        <v>17</v>
      </c>
      <c r="E14">
        <v>245</v>
      </c>
      <c r="F14">
        <v>124</v>
      </c>
      <c r="G14">
        <v>121</v>
      </c>
      <c r="H14">
        <v>103</v>
      </c>
      <c r="I14">
        <v>44</v>
      </c>
      <c r="J14">
        <v>48</v>
      </c>
      <c r="K14">
        <v>295</v>
      </c>
      <c r="L14">
        <v>25</v>
      </c>
      <c r="M14">
        <v>72</v>
      </c>
      <c r="N14">
        <v>146</v>
      </c>
    </row>
    <row r="15" spans="1:14" x14ac:dyDescent="0.3">
      <c r="A15" t="s">
        <v>54</v>
      </c>
    </row>
    <row r="16" spans="1:14" x14ac:dyDescent="0.3">
      <c r="A16" t="s">
        <v>3430</v>
      </c>
    </row>
    <row r="17" spans="1:14" x14ac:dyDescent="0.3">
      <c r="A17" t="s">
        <v>2</v>
      </c>
      <c r="B17">
        <v>5347</v>
      </c>
      <c r="C17">
        <v>1093</v>
      </c>
      <c r="D17">
        <v>70</v>
      </c>
      <c r="E17">
        <v>823</v>
      </c>
      <c r="F17">
        <v>241</v>
      </c>
      <c r="G17">
        <v>202</v>
      </c>
      <c r="H17">
        <v>128</v>
      </c>
      <c r="I17">
        <v>68</v>
      </c>
      <c r="J17">
        <v>521</v>
      </c>
      <c r="K17">
        <v>1433</v>
      </c>
      <c r="L17">
        <v>73</v>
      </c>
      <c r="M17">
        <v>290</v>
      </c>
      <c r="N17">
        <v>405</v>
      </c>
    </row>
    <row r="18" spans="1:14" x14ac:dyDescent="0.3">
      <c r="A18" t="s">
        <v>19</v>
      </c>
      <c r="B18">
        <v>4552</v>
      </c>
      <c r="C18">
        <v>978</v>
      </c>
      <c r="D18">
        <v>61</v>
      </c>
      <c r="E18">
        <v>681</v>
      </c>
      <c r="F18">
        <v>190</v>
      </c>
      <c r="G18">
        <v>160</v>
      </c>
      <c r="H18">
        <v>82</v>
      </c>
      <c r="I18">
        <v>48</v>
      </c>
      <c r="J18">
        <v>483</v>
      </c>
      <c r="K18">
        <v>1301</v>
      </c>
      <c r="L18">
        <v>57</v>
      </c>
      <c r="M18">
        <v>204</v>
      </c>
      <c r="N18">
        <v>307</v>
      </c>
    </row>
    <row r="19" spans="1:14" x14ac:dyDescent="0.3">
      <c r="A19" t="s">
        <v>20</v>
      </c>
      <c r="B19">
        <v>795</v>
      </c>
      <c r="C19">
        <v>115</v>
      </c>
      <c r="D19">
        <v>9</v>
      </c>
      <c r="E19">
        <v>142</v>
      </c>
      <c r="F19">
        <v>51</v>
      </c>
      <c r="G19">
        <v>42</v>
      </c>
      <c r="H19">
        <v>46</v>
      </c>
      <c r="I19">
        <v>20</v>
      </c>
      <c r="J19">
        <v>38</v>
      </c>
      <c r="K19">
        <v>132</v>
      </c>
      <c r="L19">
        <v>16</v>
      </c>
      <c r="M19">
        <v>86</v>
      </c>
      <c r="N19">
        <v>98</v>
      </c>
    </row>
    <row r="20" spans="1:14" x14ac:dyDescent="0.3">
      <c r="A20" t="s">
        <v>668</v>
      </c>
    </row>
    <row r="21" spans="1:14" x14ac:dyDescent="0.3">
      <c r="A21" t="s">
        <v>41</v>
      </c>
    </row>
    <row r="22" spans="1:14" x14ac:dyDescent="0.3">
      <c r="A22" t="s">
        <v>3293</v>
      </c>
    </row>
    <row r="23" spans="1:14" x14ac:dyDescent="0.3">
      <c r="A23" t="s">
        <v>2</v>
      </c>
      <c r="B23">
        <v>13579</v>
      </c>
      <c r="C23">
        <v>2288</v>
      </c>
      <c r="D23">
        <v>286</v>
      </c>
      <c r="E23">
        <v>2017</v>
      </c>
      <c r="F23">
        <v>652</v>
      </c>
      <c r="G23">
        <v>484</v>
      </c>
      <c r="H23">
        <v>616</v>
      </c>
      <c r="I23">
        <v>283</v>
      </c>
      <c r="J23">
        <v>1336</v>
      </c>
      <c r="K23">
        <v>3873</v>
      </c>
      <c r="L23">
        <v>218</v>
      </c>
      <c r="M23">
        <v>570</v>
      </c>
      <c r="N23">
        <v>956</v>
      </c>
    </row>
    <row r="24" spans="1:14" x14ac:dyDescent="0.3">
      <c r="A24" t="s">
        <v>3431</v>
      </c>
      <c r="B24">
        <v>0</v>
      </c>
      <c r="C24">
        <v>0</v>
      </c>
      <c r="D24">
        <v>0</v>
      </c>
      <c r="E24">
        <v>0</v>
      </c>
      <c r="F24">
        <v>0</v>
      </c>
      <c r="G24">
        <v>0</v>
      </c>
      <c r="H24">
        <v>0</v>
      </c>
      <c r="I24">
        <v>0</v>
      </c>
      <c r="J24">
        <v>0</v>
      </c>
      <c r="K24">
        <v>0</v>
      </c>
      <c r="L24">
        <v>0</v>
      </c>
      <c r="M24">
        <v>0</v>
      </c>
      <c r="N24">
        <v>0</v>
      </c>
    </row>
    <row r="25" spans="1:14" x14ac:dyDescent="0.3">
      <c r="A25" t="s">
        <v>3432</v>
      </c>
      <c r="B25">
        <v>549</v>
      </c>
      <c r="C25">
        <v>162</v>
      </c>
      <c r="D25">
        <v>20</v>
      </c>
      <c r="E25">
        <v>18</v>
      </c>
      <c r="F25">
        <v>13</v>
      </c>
      <c r="G25">
        <v>3</v>
      </c>
      <c r="H25">
        <v>20</v>
      </c>
      <c r="I25">
        <v>1</v>
      </c>
      <c r="J25">
        <v>67</v>
      </c>
      <c r="K25">
        <v>131</v>
      </c>
      <c r="L25">
        <v>44</v>
      </c>
      <c r="M25">
        <v>24</v>
      </c>
      <c r="N25">
        <v>46</v>
      </c>
    </row>
    <row r="26" spans="1:14" x14ac:dyDescent="0.3">
      <c r="A26" t="s">
        <v>3433</v>
      </c>
      <c r="B26">
        <v>414</v>
      </c>
      <c r="C26">
        <v>88</v>
      </c>
      <c r="D26">
        <v>10</v>
      </c>
      <c r="E26">
        <v>31</v>
      </c>
      <c r="F26">
        <v>9</v>
      </c>
      <c r="G26">
        <v>1</v>
      </c>
      <c r="H26">
        <v>13</v>
      </c>
      <c r="I26">
        <v>5</v>
      </c>
      <c r="J26">
        <v>28</v>
      </c>
      <c r="K26">
        <v>139</v>
      </c>
      <c r="L26">
        <v>16</v>
      </c>
      <c r="M26">
        <v>23</v>
      </c>
      <c r="N26">
        <v>51</v>
      </c>
    </row>
    <row r="27" spans="1:14" x14ac:dyDescent="0.3">
      <c r="A27" t="s">
        <v>3434</v>
      </c>
      <c r="B27">
        <v>479</v>
      </c>
      <c r="C27">
        <v>91</v>
      </c>
      <c r="D27">
        <v>28</v>
      </c>
      <c r="E27">
        <v>35</v>
      </c>
      <c r="F27">
        <v>10</v>
      </c>
      <c r="G27">
        <v>9</v>
      </c>
      <c r="H27">
        <v>22</v>
      </c>
      <c r="I27">
        <v>2</v>
      </c>
      <c r="J27">
        <v>34</v>
      </c>
      <c r="K27">
        <v>159</v>
      </c>
      <c r="L27">
        <v>16</v>
      </c>
      <c r="M27">
        <v>34</v>
      </c>
      <c r="N27">
        <v>39</v>
      </c>
    </row>
    <row r="28" spans="1:14" x14ac:dyDescent="0.3">
      <c r="A28" t="s">
        <v>3435</v>
      </c>
      <c r="B28">
        <v>1235</v>
      </c>
      <c r="C28">
        <v>177</v>
      </c>
      <c r="D28">
        <v>18</v>
      </c>
      <c r="E28">
        <v>215</v>
      </c>
      <c r="F28">
        <v>17</v>
      </c>
      <c r="G28">
        <v>20</v>
      </c>
      <c r="H28">
        <v>37</v>
      </c>
      <c r="I28">
        <v>39</v>
      </c>
      <c r="J28">
        <v>110</v>
      </c>
      <c r="K28">
        <v>404</v>
      </c>
      <c r="L28">
        <v>21</v>
      </c>
      <c r="M28">
        <v>20</v>
      </c>
      <c r="N28">
        <v>157</v>
      </c>
    </row>
    <row r="29" spans="1:14" x14ac:dyDescent="0.3">
      <c r="A29" t="s">
        <v>3436</v>
      </c>
      <c r="B29">
        <v>10902</v>
      </c>
      <c r="C29">
        <v>1770</v>
      </c>
      <c r="D29">
        <v>210</v>
      </c>
      <c r="E29">
        <v>1718</v>
      </c>
      <c r="F29">
        <v>603</v>
      </c>
      <c r="G29">
        <v>451</v>
      </c>
      <c r="H29">
        <v>524</v>
      </c>
      <c r="I29">
        <v>236</v>
      </c>
      <c r="J29">
        <v>1097</v>
      </c>
      <c r="K29">
        <v>3040</v>
      </c>
      <c r="L29">
        <v>121</v>
      </c>
      <c r="M29">
        <v>469</v>
      </c>
      <c r="N29">
        <v>663</v>
      </c>
    </row>
    <row r="30" spans="1:14" x14ac:dyDescent="0.3">
      <c r="A30" t="s">
        <v>53</v>
      </c>
    </row>
    <row r="31" spans="1:14" x14ac:dyDescent="0.3">
      <c r="A31" t="s">
        <v>3293</v>
      </c>
    </row>
    <row r="32" spans="1:14" x14ac:dyDescent="0.3">
      <c r="A32" t="s">
        <v>2</v>
      </c>
      <c r="B32">
        <v>9027</v>
      </c>
      <c r="C32">
        <v>1310</v>
      </c>
      <c r="D32">
        <v>225</v>
      </c>
      <c r="E32">
        <v>1336</v>
      </c>
      <c r="F32">
        <v>462</v>
      </c>
      <c r="G32">
        <v>324</v>
      </c>
      <c r="H32">
        <v>534</v>
      </c>
      <c r="I32">
        <v>235</v>
      </c>
      <c r="J32">
        <v>853</v>
      </c>
      <c r="K32">
        <v>2572</v>
      </c>
      <c r="L32">
        <v>161</v>
      </c>
      <c r="M32">
        <v>366</v>
      </c>
      <c r="N32">
        <v>649</v>
      </c>
    </row>
    <row r="33" spans="1:14" x14ac:dyDescent="0.3">
      <c r="A33" t="s">
        <v>3431</v>
      </c>
      <c r="B33">
        <v>0</v>
      </c>
      <c r="C33">
        <v>0</v>
      </c>
      <c r="D33">
        <v>0</v>
      </c>
      <c r="E33">
        <v>0</v>
      </c>
      <c r="F33">
        <v>0</v>
      </c>
      <c r="G33">
        <v>0</v>
      </c>
      <c r="H33">
        <v>0</v>
      </c>
      <c r="I33">
        <v>0</v>
      </c>
      <c r="J33">
        <v>0</v>
      </c>
      <c r="K33">
        <v>0</v>
      </c>
      <c r="L33">
        <v>0</v>
      </c>
      <c r="M33">
        <v>0</v>
      </c>
      <c r="N33">
        <v>0</v>
      </c>
    </row>
    <row r="34" spans="1:14" x14ac:dyDescent="0.3">
      <c r="A34" t="s">
        <v>3432</v>
      </c>
      <c r="B34">
        <v>326</v>
      </c>
      <c r="C34">
        <v>77</v>
      </c>
      <c r="D34">
        <v>11</v>
      </c>
      <c r="E34">
        <v>13</v>
      </c>
      <c r="F34">
        <v>10</v>
      </c>
      <c r="G34">
        <v>2</v>
      </c>
      <c r="H34">
        <v>18</v>
      </c>
      <c r="I34">
        <v>1</v>
      </c>
      <c r="J34">
        <v>44</v>
      </c>
      <c r="K34">
        <v>90</v>
      </c>
      <c r="L34">
        <v>24</v>
      </c>
      <c r="M34">
        <v>9</v>
      </c>
      <c r="N34">
        <v>27</v>
      </c>
    </row>
    <row r="35" spans="1:14" x14ac:dyDescent="0.3">
      <c r="A35" t="s">
        <v>3433</v>
      </c>
      <c r="B35">
        <v>268</v>
      </c>
      <c r="C35">
        <v>52</v>
      </c>
      <c r="D35">
        <v>9</v>
      </c>
      <c r="E35">
        <v>21</v>
      </c>
      <c r="F35">
        <v>7</v>
      </c>
      <c r="G35">
        <v>1</v>
      </c>
      <c r="H35">
        <v>12</v>
      </c>
      <c r="I35">
        <v>5</v>
      </c>
      <c r="J35">
        <v>17</v>
      </c>
      <c r="K35">
        <v>90</v>
      </c>
      <c r="L35">
        <v>12</v>
      </c>
      <c r="M35">
        <v>8</v>
      </c>
      <c r="N35">
        <v>34</v>
      </c>
    </row>
    <row r="36" spans="1:14" x14ac:dyDescent="0.3">
      <c r="A36" t="s">
        <v>3434</v>
      </c>
      <c r="B36">
        <v>288</v>
      </c>
      <c r="C36">
        <v>49</v>
      </c>
      <c r="D36">
        <v>21</v>
      </c>
      <c r="E36">
        <v>19</v>
      </c>
      <c r="F36">
        <v>5</v>
      </c>
      <c r="G36">
        <v>7</v>
      </c>
      <c r="H36">
        <v>15</v>
      </c>
      <c r="I36">
        <v>2</v>
      </c>
      <c r="J36">
        <v>17</v>
      </c>
      <c r="K36">
        <v>103</v>
      </c>
      <c r="L36">
        <v>6</v>
      </c>
      <c r="M36">
        <v>17</v>
      </c>
      <c r="N36">
        <v>27</v>
      </c>
    </row>
    <row r="37" spans="1:14" x14ac:dyDescent="0.3">
      <c r="A37" t="s">
        <v>3435</v>
      </c>
      <c r="B37">
        <v>822</v>
      </c>
      <c r="C37">
        <v>91</v>
      </c>
      <c r="D37">
        <v>14</v>
      </c>
      <c r="E37">
        <v>146</v>
      </c>
      <c r="F37">
        <v>10</v>
      </c>
      <c r="G37">
        <v>14</v>
      </c>
      <c r="H37">
        <v>30</v>
      </c>
      <c r="I37">
        <v>37</v>
      </c>
      <c r="J37">
        <v>68</v>
      </c>
      <c r="K37">
        <v>275</v>
      </c>
      <c r="L37">
        <v>18</v>
      </c>
      <c r="M37">
        <v>12</v>
      </c>
      <c r="N37">
        <v>107</v>
      </c>
    </row>
    <row r="38" spans="1:14" x14ac:dyDescent="0.3">
      <c r="A38" t="s">
        <v>3436</v>
      </c>
      <c r="B38">
        <v>7323</v>
      </c>
      <c r="C38">
        <v>1041</v>
      </c>
      <c r="D38">
        <v>170</v>
      </c>
      <c r="E38">
        <v>1137</v>
      </c>
      <c r="F38">
        <v>430</v>
      </c>
      <c r="G38">
        <v>300</v>
      </c>
      <c r="H38">
        <v>459</v>
      </c>
      <c r="I38">
        <v>190</v>
      </c>
      <c r="J38">
        <v>707</v>
      </c>
      <c r="K38">
        <v>2014</v>
      </c>
      <c r="L38">
        <v>101</v>
      </c>
      <c r="M38">
        <v>320</v>
      </c>
      <c r="N38">
        <v>454</v>
      </c>
    </row>
    <row r="39" spans="1:14" x14ac:dyDescent="0.3">
      <c r="A39" t="s">
        <v>54</v>
      </c>
    </row>
    <row r="40" spans="1:14" x14ac:dyDescent="0.3">
      <c r="A40" t="s">
        <v>3293</v>
      </c>
    </row>
    <row r="41" spans="1:14" x14ac:dyDescent="0.3">
      <c r="A41" t="s">
        <v>2</v>
      </c>
      <c r="B41">
        <v>4552</v>
      </c>
      <c r="C41">
        <v>978</v>
      </c>
      <c r="D41">
        <v>61</v>
      </c>
      <c r="E41">
        <v>681</v>
      </c>
      <c r="F41">
        <v>190</v>
      </c>
      <c r="G41">
        <v>160</v>
      </c>
      <c r="H41">
        <v>82</v>
      </c>
      <c r="I41">
        <v>48</v>
      </c>
      <c r="J41">
        <v>483</v>
      </c>
      <c r="K41">
        <v>1301</v>
      </c>
      <c r="L41">
        <v>57</v>
      </c>
      <c r="M41">
        <v>204</v>
      </c>
      <c r="N41">
        <v>307</v>
      </c>
    </row>
    <row r="42" spans="1:14" x14ac:dyDescent="0.3">
      <c r="A42" t="s">
        <v>3431</v>
      </c>
      <c r="B42">
        <v>0</v>
      </c>
      <c r="C42">
        <v>0</v>
      </c>
      <c r="D42">
        <v>0</v>
      </c>
      <c r="E42">
        <v>0</v>
      </c>
      <c r="F42">
        <v>0</v>
      </c>
      <c r="G42">
        <v>0</v>
      </c>
      <c r="H42">
        <v>0</v>
      </c>
      <c r="I42">
        <v>0</v>
      </c>
      <c r="J42">
        <v>0</v>
      </c>
      <c r="K42">
        <v>0</v>
      </c>
      <c r="L42">
        <v>0</v>
      </c>
      <c r="M42">
        <v>0</v>
      </c>
      <c r="N42">
        <v>0</v>
      </c>
    </row>
    <row r="43" spans="1:14" x14ac:dyDescent="0.3">
      <c r="A43" t="s">
        <v>3432</v>
      </c>
      <c r="B43">
        <v>223</v>
      </c>
      <c r="C43">
        <v>85</v>
      </c>
      <c r="D43">
        <v>9</v>
      </c>
      <c r="E43">
        <v>5</v>
      </c>
      <c r="F43">
        <v>3</v>
      </c>
      <c r="G43">
        <v>1</v>
      </c>
      <c r="H43">
        <v>2</v>
      </c>
      <c r="I43">
        <v>0</v>
      </c>
      <c r="J43">
        <v>23</v>
      </c>
      <c r="K43">
        <v>41</v>
      </c>
      <c r="L43">
        <v>20</v>
      </c>
      <c r="M43">
        <v>15</v>
      </c>
      <c r="N43">
        <v>19</v>
      </c>
    </row>
    <row r="44" spans="1:14" x14ac:dyDescent="0.3">
      <c r="A44" t="s">
        <v>3433</v>
      </c>
      <c r="B44">
        <v>146</v>
      </c>
      <c r="C44">
        <v>36</v>
      </c>
      <c r="D44">
        <v>1</v>
      </c>
      <c r="E44">
        <v>10</v>
      </c>
      <c r="F44">
        <v>2</v>
      </c>
      <c r="G44">
        <v>0</v>
      </c>
      <c r="H44">
        <v>1</v>
      </c>
      <c r="I44">
        <v>0</v>
      </c>
      <c r="J44">
        <v>11</v>
      </c>
      <c r="K44">
        <v>49</v>
      </c>
      <c r="L44">
        <v>4</v>
      </c>
      <c r="M44">
        <v>15</v>
      </c>
      <c r="N44">
        <v>17</v>
      </c>
    </row>
    <row r="45" spans="1:14" x14ac:dyDescent="0.3">
      <c r="A45" t="s">
        <v>3434</v>
      </c>
      <c r="B45">
        <v>191</v>
      </c>
      <c r="C45">
        <v>42</v>
      </c>
      <c r="D45">
        <v>7</v>
      </c>
      <c r="E45">
        <v>16</v>
      </c>
      <c r="F45">
        <v>5</v>
      </c>
      <c r="G45">
        <v>2</v>
      </c>
      <c r="H45">
        <v>7</v>
      </c>
      <c r="I45">
        <v>0</v>
      </c>
      <c r="J45">
        <v>17</v>
      </c>
      <c r="K45">
        <v>56</v>
      </c>
      <c r="L45">
        <v>10</v>
      </c>
      <c r="M45">
        <v>17</v>
      </c>
      <c r="N45">
        <v>12</v>
      </c>
    </row>
    <row r="46" spans="1:14" x14ac:dyDescent="0.3">
      <c r="A46" t="s">
        <v>3435</v>
      </c>
      <c r="B46">
        <v>413</v>
      </c>
      <c r="C46">
        <v>86</v>
      </c>
      <c r="D46">
        <v>4</v>
      </c>
      <c r="E46">
        <v>69</v>
      </c>
      <c r="F46">
        <v>7</v>
      </c>
      <c r="G46">
        <v>6</v>
      </c>
      <c r="H46">
        <v>7</v>
      </c>
      <c r="I46">
        <v>2</v>
      </c>
      <c r="J46">
        <v>42</v>
      </c>
      <c r="K46">
        <v>129</v>
      </c>
      <c r="L46">
        <v>3</v>
      </c>
      <c r="M46">
        <v>8</v>
      </c>
      <c r="N46">
        <v>50</v>
      </c>
    </row>
    <row r="47" spans="1:14" x14ac:dyDescent="0.3">
      <c r="A47" t="s">
        <v>3436</v>
      </c>
      <c r="B47">
        <v>3579</v>
      </c>
      <c r="C47">
        <v>729</v>
      </c>
      <c r="D47">
        <v>40</v>
      </c>
      <c r="E47">
        <v>581</v>
      </c>
      <c r="F47">
        <v>173</v>
      </c>
      <c r="G47">
        <v>151</v>
      </c>
      <c r="H47">
        <v>65</v>
      </c>
      <c r="I47">
        <v>46</v>
      </c>
      <c r="J47">
        <v>390</v>
      </c>
      <c r="K47">
        <v>1026</v>
      </c>
      <c r="L47">
        <v>20</v>
      </c>
      <c r="M47">
        <v>149</v>
      </c>
      <c r="N47">
        <v>209</v>
      </c>
    </row>
    <row r="48" spans="1:14" x14ac:dyDescent="0.3">
      <c r="A48" t="s">
        <v>668</v>
      </c>
    </row>
    <row r="49" spans="1:14" x14ac:dyDescent="0.3">
      <c r="A49" t="s">
        <v>41</v>
      </c>
    </row>
    <row r="50" spans="1:14" x14ac:dyDescent="0.3">
      <c r="A50" t="s">
        <v>3437</v>
      </c>
    </row>
    <row r="51" spans="1:14" x14ac:dyDescent="0.3">
      <c r="A51" t="s">
        <v>2</v>
      </c>
      <c r="B51">
        <v>13580</v>
      </c>
      <c r="C51">
        <v>2288</v>
      </c>
      <c r="D51">
        <v>286</v>
      </c>
      <c r="E51">
        <v>2017</v>
      </c>
      <c r="F51">
        <v>653</v>
      </c>
      <c r="G51">
        <v>484</v>
      </c>
      <c r="H51">
        <v>616</v>
      </c>
      <c r="I51">
        <v>283</v>
      </c>
      <c r="J51">
        <v>1336</v>
      </c>
      <c r="K51">
        <v>3873</v>
      </c>
      <c r="L51">
        <v>218</v>
      </c>
      <c r="M51">
        <v>570</v>
      </c>
      <c r="N51">
        <v>956</v>
      </c>
    </row>
    <row r="52" spans="1:14" x14ac:dyDescent="0.3">
      <c r="A52" t="s">
        <v>106</v>
      </c>
      <c r="B52">
        <v>1</v>
      </c>
      <c r="C52">
        <v>0</v>
      </c>
      <c r="D52">
        <v>0</v>
      </c>
      <c r="E52">
        <v>0</v>
      </c>
      <c r="F52">
        <v>1</v>
      </c>
      <c r="G52">
        <v>0</v>
      </c>
      <c r="H52">
        <v>0</v>
      </c>
      <c r="I52">
        <v>0</v>
      </c>
      <c r="J52">
        <v>0</v>
      </c>
      <c r="K52">
        <v>0</v>
      </c>
      <c r="L52">
        <v>0</v>
      </c>
      <c r="M52">
        <v>0</v>
      </c>
      <c r="N52">
        <v>0</v>
      </c>
    </row>
    <row r="53" spans="1:14" x14ac:dyDescent="0.3">
      <c r="A53" t="s">
        <v>3393</v>
      </c>
      <c r="B53">
        <v>76</v>
      </c>
      <c r="C53">
        <v>8</v>
      </c>
      <c r="D53">
        <v>3</v>
      </c>
      <c r="E53">
        <v>4</v>
      </c>
      <c r="F53">
        <v>0</v>
      </c>
      <c r="G53">
        <v>1</v>
      </c>
      <c r="H53">
        <v>4</v>
      </c>
      <c r="I53">
        <v>17</v>
      </c>
      <c r="J53">
        <v>2</v>
      </c>
      <c r="K53">
        <v>15</v>
      </c>
      <c r="L53">
        <v>11</v>
      </c>
      <c r="M53">
        <v>4</v>
      </c>
      <c r="N53">
        <v>7</v>
      </c>
    </row>
    <row r="54" spans="1:14" x14ac:dyDescent="0.3">
      <c r="A54" t="s">
        <v>3394</v>
      </c>
      <c r="B54">
        <v>219</v>
      </c>
      <c r="C54">
        <v>20</v>
      </c>
      <c r="D54">
        <v>2</v>
      </c>
      <c r="E54">
        <v>8</v>
      </c>
      <c r="F54">
        <v>2</v>
      </c>
      <c r="G54">
        <v>2</v>
      </c>
      <c r="H54">
        <v>92</v>
      </c>
      <c r="I54">
        <v>2</v>
      </c>
      <c r="J54">
        <v>6</v>
      </c>
      <c r="K54">
        <v>19</v>
      </c>
      <c r="L54">
        <v>17</v>
      </c>
      <c r="M54">
        <v>16</v>
      </c>
      <c r="N54">
        <v>33</v>
      </c>
    </row>
    <row r="55" spans="1:14" x14ac:dyDescent="0.3">
      <c r="A55" t="s">
        <v>3395</v>
      </c>
      <c r="B55">
        <v>790</v>
      </c>
      <c r="C55">
        <v>33</v>
      </c>
      <c r="D55">
        <v>8</v>
      </c>
      <c r="E55">
        <v>27</v>
      </c>
      <c r="F55">
        <v>11</v>
      </c>
      <c r="G55">
        <v>5</v>
      </c>
      <c r="H55">
        <v>103</v>
      </c>
      <c r="I55">
        <v>56</v>
      </c>
      <c r="J55">
        <v>19</v>
      </c>
      <c r="K55">
        <v>65</v>
      </c>
      <c r="L55">
        <v>41</v>
      </c>
      <c r="M55">
        <v>134</v>
      </c>
      <c r="N55">
        <v>288</v>
      </c>
    </row>
    <row r="56" spans="1:14" x14ac:dyDescent="0.3">
      <c r="A56" t="s">
        <v>3396</v>
      </c>
      <c r="B56">
        <v>1646</v>
      </c>
      <c r="C56">
        <v>20</v>
      </c>
      <c r="D56">
        <v>1</v>
      </c>
      <c r="E56">
        <v>499</v>
      </c>
      <c r="F56">
        <v>371</v>
      </c>
      <c r="G56">
        <v>149</v>
      </c>
      <c r="H56">
        <v>139</v>
      </c>
      <c r="I56">
        <v>98</v>
      </c>
      <c r="J56">
        <v>22</v>
      </c>
      <c r="K56">
        <v>115</v>
      </c>
      <c r="L56">
        <v>18</v>
      </c>
      <c r="M56">
        <v>83</v>
      </c>
      <c r="N56">
        <v>131</v>
      </c>
    </row>
    <row r="57" spans="1:14" x14ac:dyDescent="0.3">
      <c r="A57" t="s">
        <v>3397</v>
      </c>
      <c r="B57">
        <v>823</v>
      </c>
      <c r="C57">
        <v>25</v>
      </c>
      <c r="D57">
        <v>1</v>
      </c>
      <c r="E57">
        <v>221</v>
      </c>
      <c r="F57">
        <v>31</v>
      </c>
      <c r="G57">
        <v>86</v>
      </c>
      <c r="H57">
        <v>57</v>
      </c>
      <c r="I57">
        <v>4</v>
      </c>
      <c r="J57">
        <v>53</v>
      </c>
      <c r="K57">
        <v>271</v>
      </c>
      <c r="L57">
        <v>21</v>
      </c>
      <c r="M57">
        <v>16</v>
      </c>
      <c r="N57">
        <v>37</v>
      </c>
    </row>
    <row r="58" spans="1:14" x14ac:dyDescent="0.3">
      <c r="A58">
        <v>40</v>
      </c>
      <c r="B58">
        <v>8626</v>
      </c>
      <c r="C58">
        <v>1709</v>
      </c>
      <c r="D58">
        <v>268</v>
      </c>
      <c r="E58">
        <v>1027</v>
      </c>
      <c r="F58">
        <v>216</v>
      </c>
      <c r="G58">
        <v>233</v>
      </c>
      <c r="H58">
        <v>211</v>
      </c>
      <c r="I58">
        <v>99</v>
      </c>
      <c r="J58">
        <v>1163</v>
      </c>
      <c r="K58">
        <v>3041</v>
      </c>
      <c r="L58">
        <v>90</v>
      </c>
      <c r="M58">
        <v>250</v>
      </c>
      <c r="N58">
        <v>319</v>
      </c>
    </row>
    <row r="59" spans="1:14" x14ac:dyDescent="0.3">
      <c r="A59" t="s">
        <v>3398</v>
      </c>
      <c r="B59">
        <v>81</v>
      </c>
      <c r="C59">
        <v>15</v>
      </c>
      <c r="D59">
        <v>0</v>
      </c>
      <c r="E59">
        <v>8</v>
      </c>
      <c r="F59">
        <v>2</v>
      </c>
      <c r="G59">
        <v>0</v>
      </c>
      <c r="H59">
        <v>2</v>
      </c>
      <c r="I59">
        <v>1</v>
      </c>
      <c r="J59">
        <v>2</v>
      </c>
      <c r="K59">
        <v>27</v>
      </c>
      <c r="L59">
        <v>2</v>
      </c>
      <c r="M59">
        <v>8</v>
      </c>
      <c r="N59">
        <v>14</v>
      </c>
    </row>
    <row r="60" spans="1:14" x14ac:dyDescent="0.3">
      <c r="A60" t="s">
        <v>3399</v>
      </c>
      <c r="B60">
        <v>684</v>
      </c>
      <c r="C60">
        <v>369</v>
      </c>
      <c r="D60">
        <v>0</v>
      </c>
      <c r="E60">
        <v>63</v>
      </c>
      <c r="F60">
        <v>8</v>
      </c>
      <c r="G60">
        <v>6</v>
      </c>
      <c r="H60">
        <v>2</v>
      </c>
      <c r="I60">
        <v>2</v>
      </c>
      <c r="J60">
        <v>16</v>
      </c>
      <c r="K60">
        <v>124</v>
      </c>
      <c r="L60">
        <v>10</v>
      </c>
      <c r="M60">
        <v>21</v>
      </c>
      <c r="N60">
        <v>63</v>
      </c>
    </row>
    <row r="61" spans="1:14" x14ac:dyDescent="0.3">
      <c r="A61" t="s">
        <v>3400</v>
      </c>
      <c r="B61">
        <v>634</v>
      </c>
      <c r="C61">
        <v>89</v>
      </c>
      <c r="D61">
        <v>3</v>
      </c>
      <c r="E61">
        <v>160</v>
      </c>
      <c r="F61">
        <v>11</v>
      </c>
      <c r="G61">
        <v>2</v>
      </c>
      <c r="H61">
        <v>6</v>
      </c>
      <c r="I61">
        <v>4</v>
      </c>
      <c r="J61">
        <v>53</v>
      </c>
      <c r="K61">
        <v>196</v>
      </c>
      <c r="L61">
        <v>8</v>
      </c>
      <c r="M61">
        <v>38</v>
      </c>
      <c r="N61">
        <v>64</v>
      </c>
    </row>
    <row r="62" spans="1:14" x14ac:dyDescent="0.3">
      <c r="A62" t="s">
        <v>53</v>
      </c>
    </row>
    <row r="63" spans="1:14" x14ac:dyDescent="0.3">
      <c r="A63" t="s">
        <v>3437</v>
      </c>
    </row>
    <row r="64" spans="1:14" x14ac:dyDescent="0.3">
      <c r="A64" t="s">
        <v>2</v>
      </c>
      <c r="B64">
        <v>9027</v>
      </c>
      <c r="C64">
        <v>1310</v>
      </c>
      <c r="D64">
        <v>225</v>
      </c>
      <c r="E64">
        <v>1336</v>
      </c>
      <c r="F64">
        <v>462</v>
      </c>
      <c r="G64">
        <v>324</v>
      </c>
      <c r="H64">
        <v>534</v>
      </c>
      <c r="I64">
        <v>235</v>
      </c>
      <c r="J64">
        <v>853</v>
      </c>
      <c r="K64">
        <v>2572</v>
      </c>
      <c r="L64">
        <v>161</v>
      </c>
      <c r="M64">
        <v>366</v>
      </c>
      <c r="N64">
        <v>649</v>
      </c>
    </row>
    <row r="65" spans="1:14" x14ac:dyDescent="0.3">
      <c r="A65" t="s">
        <v>106</v>
      </c>
      <c r="B65">
        <v>0</v>
      </c>
      <c r="C65">
        <v>0</v>
      </c>
      <c r="D65">
        <v>0</v>
      </c>
      <c r="E65">
        <v>0</v>
      </c>
      <c r="F65">
        <v>0</v>
      </c>
      <c r="G65">
        <v>0</v>
      </c>
      <c r="H65">
        <v>0</v>
      </c>
      <c r="I65">
        <v>0</v>
      </c>
      <c r="J65">
        <v>0</v>
      </c>
      <c r="K65">
        <v>0</v>
      </c>
      <c r="L65">
        <v>0</v>
      </c>
      <c r="M65">
        <v>0</v>
      </c>
      <c r="N65">
        <v>0</v>
      </c>
    </row>
    <row r="66" spans="1:14" x14ac:dyDescent="0.3">
      <c r="A66" t="s">
        <v>3393</v>
      </c>
      <c r="B66">
        <v>49</v>
      </c>
      <c r="C66">
        <v>5</v>
      </c>
      <c r="D66">
        <v>3</v>
      </c>
      <c r="E66">
        <v>4</v>
      </c>
      <c r="F66">
        <v>0</v>
      </c>
      <c r="G66">
        <v>1</v>
      </c>
      <c r="H66">
        <v>3</v>
      </c>
      <c r="I66">
        <v>15</v>
      </c>
      <c r="J66">
        <v>0</v>
      </c>
      <c r="K66">
        <v>9</v>
      </c>
      <c r="L66">
        <v>6</v>
      </c>
      <c r="M66">
        <v>0</v>
      </c>
      <c r="N66">
        <v>3</v>
      </c>
    </row>
    <row r="67" spans="1:14" x14ac:dyDescent="0.3">
      <c r="A67" t="s">
        <v>3394</v>
      </c>
      <c r="B67">
        <v>155</v>
      </c>
      <c r="C67">
        <v>12</v>
      </c>
      <c r="D67">
        <v>2</v>
      </c>
      <c r="E67">
        <v>6</v>
      </c>
      <c r="F67">
        <v>2</v>
      </c>
      <c r="G67">
        <v>2</v>
      </c>
      <c r="H67">
        <v>83</v>
      </c>
      <c r="I67">
        <v>2</v>
      </c>
      <c r="J67">
        <v>5</v>
      </c>
      <c r="K67">
        <v>13</v>
      </c>
      <c r="L67">
        <v>11</v>
      </c>
      <c r="M67">
        <v>3</v>
      </c>
      <c r="N67">
        <v>14</v>
      </c>
    </row>
    <row r="68" spans="1:14" x14ac:dyDescent="0.3">
      <c r="A68" t="s">
        <v>3395</v>
      </c>
      <c r="B68">
        <v>533</v>
      </c>
      <c r="C68">
        <v>15</v>
      </c>
      <c r="D68">
        <v>2</v>
      </c>
      <c r="E68">
        <v>20</v>
      </c>
      <c r="F68">
        <v>10</v>
      </c>
      <c r="G68">
        <v>5</v>
      </c>
      <c r="H68">
        <v>92</v>
      </c>
      <c r="I68">
        <v>44</v>
      </c>
      <c r="J68">
        <v>7</v>
      </c>
      <c r="K68">
        <v>37</v>
      </c>
      <c r="L68">
        <v>29</v>
      </c>
      <c r="M68">
        <v>88</v>
      </c>
      <c r="N68">
        <v>184</v>
      </c>
    </row>
    <row r="69" spans="1:14" x14ac:dyDescent="0.3">
      <c r="A69" t="s">
        <v>3396</v>
      </c>
      <c r="B69">
        <v>1113</v>
      </c>
      <c r="C69">
        <v>10</v>
      </c>
      <c r="D69">
        <v>1</v>
      </c>
      <c r="E69">
        <v>344</v>
      </c>
      <c r="F69">
        <v>251</v>
      </c>
      <c r="G69">
        <v>103</v>
      </c>
      <c r="H69">
        <v>111</v>
      </c>
      <c r="I69">
        <v>74</v>
      </c>
      <c r="J69">
        <v>11</v>
      </c>
      <c r="K69">
        <v>60</v>
      </c>
      <c r="L69">
        <v>10</v>
      </c>
      <c r="M69">
        <v>54</v>
      </c>
      <c r="N69">
        <v>84</v>
      </c>
    </row>
    <row r="70" spans="1:14" x14ac:dyDescent="0.3">
      <c r="A70" t="s">
        <v>3397</v>
      </c>
      <c r="B70">
        <v>538</v>
      </c>
      <c r="C70">
        <v>9</v>
      </c>
      <c r="D70">
        <v>1</v>
      </c>
      <c r="E70">
        <v>142</v>
      </c>
      <c r="F70">
        <v>25</v>
      </c>
      <c r="G70">
        <v>60</v>
      </c>
      <c r="H70">
        <v>49</v>
      </c>
      <c r="I70">
        <v>4</v>
      </c>
      <c r="J70">
        <v>36</v>
      </c>
      <c r="K70">
        <v>158</v>
      </c>
      <c r="L70">
        <v>20</v>
      </c>
      <c r="M70">
        <v>7</v>
      </c>
      <c r="N70">
        <v>27</v>
      </c>
    </row>
    <row r="71" spans="1:14" x14ac:dyDescent="0.3">
      <c r="A71">
        <v>40</v>
      </c>
      <c r="B71">
        <v>5771</v>
      </c>
      <c r="C71">
        <v>1060</v>
      </c>
      <c r="D71">
        <v>213</v>
      </c>
      <c r="E71">
        <v>646</v>
      </c>
      <c r="F71">
        <v>159</v>
      </c>
      <c r="G71">
        <v>148</v>
      </c>
      <c r="H71">
        <v>188</v>
      </c>
      <c r="I71">
        <v>89</v>
      </c>
      <c r="J71">
        <v>745</v>
      </c>
      <c r="K71">
        <v>2040</v>
      </c>
      <c r="L71">
        <v>69</v>
      </c>
      <c r="M71">
        <v>180</v>
      </c>
      <c r="N71">
        <v>234</v>
      </c>
    </row>
    <row r="72" spans="1:14" x14ac:dyDescent="0.3">
      <c r="A72" t="s">
        <v>3398</v>
      </c>
      <c r="B72">
        <v>50</v>
      </c>
      <c r="C72">
        <v>8</v>
      </c>
      <c r="D72">
        <v>0</v>
      </c>
      <c r="E72">
        <v>6</v>
      </c>
      <c r="F72">
        <v>1</v>
      </c>
      <c r="G72">
        <v>0</v>
      </c>
      <c r="H72">
        <v>2</v>
      </c>
      <c r="I72">
        <v>1</v>
      </c>
      <c r="J72">
        <v>1</v>
      </c>
      <c r="K72">
        <v>18</v>
      </c>
      <c r="L72">
        <v>1</v>
      </c>
      <c r="M72">
        <v>3</v>
      </c>
      <c r="N72">
        <v>9</v>
      </c>
    </row>
    <row r="73" spans="1:14" x14ac:dyDescent="0.3">
      <c r="A73" t="s">
        <v>3399</v>
      </c>
      <c r="B73">
        <v>348</v>
      </c>
      <c r="C73">
        <v>122</v>
      </c>
      <c r="D73">
        <v>0</v>
      </c>
      <c r="E73">
        <v>40</v>
      </c>
      <c r="F73">
        <v>7</v>
      </c>
      <c r="G73">
        <v>4</v>
      </c>
      <c r="H73">
        <v>1</v>
      </c>
      <c r="I73">
        <v>2</v>
      </c>
      <c r="J73">
        <v>13</v>
      </c>
      <c r="K73">
        <v>90</v>
      </c>
      <c r="L73">
        <v>8</v>
      </c>
      <c r="M73">
        <v>11</v>
      </c>
      <c r="N73">
        <v>50</v>
      </c>
    </row>
    <row r="74" spans="1:14" x14ac:dyDescent="0.3">
      <c r="A74" t="s">
        <v>3400</v>
      </c>
      <c r="B74">
        <v>470</v>
      </c>
      <c r="C74">
        <v>69</v>
      </c>
      <c r="D74">
        <v>3</v>
      </c>
      <c r="E74">
        <v>128</v>
      </c>
      <c r="F74">
        <v>7</v>
      </c>
      <c r="G74">
        <v>1</v>
      </c>
      <c r="H74">
        <v>5</v>
      </c>
      <c r="I74">
        <v>4</v>
      </c>
      <c r="J74">
        <v>35</v>
      </c>
      <c r="K74">
        <v>147</v>
      </c>
      <c r="L74">
        <v>7</v>
      </c>
      <c r="M74">
        <v>20</v>
      </c>
      <c r="N74">
        <v>44</v>
      </c>
    </row>
    <row r="75" spans="1:14" x14ac:dyDescent="0.3">
      <c r="A75" t="s">
        <v>54</v>
      </c>
    </row>
    <row r="76" spans="1:14" x14ac:dyDescent="0.3">
      <c r="A76" t="s">
        <v>3437</v>
      </c>
    </row>
    <row r="77" spans="1:14" x14ac:dyDescent="0.3">
      <c r="A77" t="s">
        <v>2</v>
      </c>
      <c r="B77">
        <v>4553</v>
      </c>
      <c r="C77">
        <v>978</v>
      </c>
      <c r="D77">
        <v>61</v>
      </c>
      <c r="E77">
        <v>681</v>
      </c>
      <c r="F77">
        <v>191</v>
      </c>
      <c r="G77">
        <v>160</v>
      </c>
      <c r="H77">
        <v>82</v>
      </c>
      <c r="I77">
        <v>48</v>
      </c>
      <c r="J77">
        <v>483</v>
      </c>
      <c r="K77">
        <v>1301</v>
      </c>
      <c r="L77">
        <v>57</v>
      </c>
      <c r="M77">
        <v>204</v>
      </c>
      <c r="N77">
        <v>307</v>
      </c>
    </row>
    <row r="78" spans="1:14" x14ac:dyDescent="0.3">
      <c r="A78" t="s">
        <v>106</v>
      </c>
      <c r="B78">
        <v>1</v>
      </c>
      <c r="C78">
        <v>0</v>
      </c>
      <c r="D78">
        <v>0</v>
      </c>
      <c r="E78">
        <v>0</v>
      </c>
      <c r="F78">
        <v>1</v>
      </c>
      <c r="G78">
        <v>0</v>
      </c>
      <c r="H78">
        <v>0</v>
      </c>
      <c r="I78">
        <v>0</v>
      </c>
      <c r="J78">
        <v>0</v>
      </c>
      <c r="K78">
        <v>0</v>
      </c>
      <c r="L78">
        <v>0</v>
      </c>
      <c r="M78">
        <v>0</v>
      </c>
      <c r="N78">
        <v>0</v>
      </c>
    </row>
    <row r="79" spans="1:14" x14ac:dyDescent="0.3">
      <c r="A79" t="s">
        <v>3393</v>
      </c>
      <c r="B79">
        <v>27</v>
      </c>
      <c r="C79">
        <v>3</v>
      </c>
      <c r="D79">
        <v>0</v>
      </c>
      <c r="E79">
        <v>0</v>
      </c>
      <c r="F79">
        <v>0</v>
      </c>
      <c r="G79">
        <v>0</v>
      </c>
      <c r="H79">
        <v>1</v>
      </c>
      <c r="I79">
        <v>2</v>
      </c>
      <c r="J79">
        <v>2</v>
      </c>
      <c r="K79">
        <v>6</v>
      </c>
      <c r="L79">
        <v>5</v>
      </c>
      <c r="M79">
        <v>4</v>
      </c>
      <c r="N79">
        <v>4</v>
      </c>
    </row>
    <row r="80" spans="1:14" x14ac:dyDescent="0.3">
      <c r="A80" t="s">
        <v>3394</v>
      </c>
      <c r="B80">
        <v>64</v>
      </c>
      <c r="C80">
        <v>8</v>
      </c>
      <c r="D80">
        <v>0</v>
      </c>
      <c r="E80">
        <v>2</v>
      </c>
      <c r="F80">
        <v>0</v>
      </c>
      <c r="G80">
        <v>0</v>
      </c>
      <c r="H80">
        <v>9</v>
      </c>
      <c r="I80">
        <v>0</v>
      </c>
      <c r="J80">
        <v>1</v>
      </c>
      <c r="K80">
        <v>6</v>
      </c>
      <c r="L80">
        <v>6</v>
      </c>
      <c r="M80">
        <v>13</v>
      </c>
      <c r="N80">
        <v>19</v>
      </c>
    </row>
    <row r="81" spans="1:14" x14ac:dyDescent="0.3">
      <c r="A81" t="s">
        <v>3395</v>
      </c>
      <c r="B81">
        <v>257</v>
      </c>
      <c r="C81">
        <v>18</v>
      </c>
      <c r="D81">
        <v>6</v>
      </c>
      <c r="E81">
        <v>7</v>
      </c>
      <c r="F81">
        <v>1</v>
      </c>
      <c r="G81">
        <v>0</v>
      </c>
      <c r="H81">
        <v>11</v>
      </c>
      <c r="I81">
        <v>12</v>
      </c>
      <c r="J81">
        <v>12</v>
      </c>
      <c r="K81">
        <v>28</v>
      </c>
      <c r="L81">
        <v>12</v>
      </c>
      <c r="M81">
        <v>46</v>
      </c>
      <c r="N81">
        <v>104</v>
      </c>
    </row>
    <row r="82" spans="1:14" x14ac:dyDescent="0.3">
      <c r="A82" t="s">
        <v>3396</v>
      </c>
      <c r="B82">
        <v>533</v>
      </c>
      <c r="C82">
        <v>10</v>
      </c>
      <c r="D82">
        <v>0</v>
      </c>
      <c r="E82">
        <v>155</v>
      </c>
      <c r="F82">
        <v>120</v>
      </c>
      <c r="G82">
        <v>46</v>
      </c>
      <c r="H82">
        <v>28</v>
      </c>
      <c r="I82">
        <v>24</v>
      </c>
      <c r="J82">
        <v>11</v>
      </c>
      <c r="K82">
        <v>55</v>
      </c>
      <c r="L82">
        <v>8</v>
      </c>
      <c r="M82">
        <v>29</v>
      </c>
      <c r="N82">
        <v>47</v>
      </c>
    </row>
    <row r="83" spans="1:14" x14ac:dyDescent="0.3">
      <c r="A83" t="s">
        <v>3397</v>
      </c>
      <c r="B83">
        <v>285</v>
      </c>
      <c r="C83">
        <v>16</v>
      </c>
      <c r="D83">
        <v>0</v>
      </c>
      <c r="E83">
        <v>79</v>
      </c>
      <c r="F83">
        <v>6</v>
      </c>
      <c r="G83">
        <v>26</v>
      </c>
      <c r="H83">
        <v>8</v>
      </c>
      <c r="I83">
        <v>0</v>
      </c>
      <c r="J83">
        <v>17</v>
      </c>
      <c r="K83">
        <v>113</v>
      </c>
      <c r="L83">
        <v>1</v>
      </c>
      <c r="M83">
        <v>9</v>
      </c>
      <c r="N83">
        <v>10</v>
      </c>
    </row>
    <row r="84" spans="1:14" x14ac:dyDescent="0.3">
      <c r="A84">
        <v>40</v>
      </c>
      <c r="B84">
        <v>2855</v>
      </c>
      <c r="C84">
        <v>649</v>
      </c>
      <c r="D84">
        <v>55</v>
      </c>
      <c r="E84">
        <v>381</v>
      </c>
      <c r="F84">
        <v>57</v>
      </c>
      <c r="G84">
        <v>85</v>
      </c>
      <c r="H84">
        <v>23</v>
      </c>
      <c r="I84">
        <v>10</v>
      </c>
      <c r="J84">
        <v>418</v>
      </c>
      <c r="K84">
        <v>1001</v>
      </c>
      <c r="L84">
        <v>21</v>
      </c>
      <c r="M84">
        <v>70</v>
      </c>
      <c r="N84">
        <v>85</v>
      </c>
    </row>
    <row r="85" spans="1:14" x14ac:dyDescent="0.3">
      <c r="A85" t="s">
        <v>3398</v>
      </c>
      <c r="B85">
        <v>31</v>
      </c>
      <c r="C85">
        <v>7</v>
      </c>
      <c r="D85">
        <v>0</v>
      </c>
      <c r="E85">
        <v>2</v>
      </c>
      <c r="F85">
        <v>1</v>
      </c>
      <c r="G85">
        <v>0</v>
      </c>
      <c r="H85">
        <v>0</v>
      </c>
      <c r="I85">
        <v>0</v>
      </c>
      <c r="J85">
        <v>1</v>
      </c>
      <c r="K85">
        <v>9</v>
      </c>
      <c r="L85">
        <v>1</v>
      </c>
      <c r="M85">
        <v>5</v>
      </c>
      <c r="N85">
        <v>5</v>
      </c>
    </row>
    <row r="86" spans="1:14" x14ac:dyDescent="0.3">
      <c r="A86" t="s">
        <v>3399</v>
      </c>
      <c r="B86">
        <v>336</v>
      </c>
      <c r="C86">
        <v>247</v>
      </c>
      <c r="D86">
        <v>0</v>
      </c>
      <c r="E86">
        <v>23</v>
      </c>
      <c r="F86">
        <v>1</v>
      </c>
      <c r="G86">
        <v>2</v>
      </c>
      <c r="H86">
        <v>1</v>
      </c>
      <c r="I86">
        <v>0</v>
      </c>
      <c r="J86">
        <v>3</v>
      </c>
      <c r="K86">
        <v>34</v>
      </c>
      <c r="L86">
        <v>2</v>
      </c>
      <c r="M86">
        <v>10</v>
      </c>
      <c r="N86">
        <v>13</v>
      </c>
    </row>
    <row r="87" spans="1:14" x14ac:dyDescent="0.3">
      <c r="A87" t="s">
        <v>3400</v>
      </c>
      <c r="B87">
        <v>164</v>
      </c>
      <c r="C87">
        <v>20</v>
      </c>
      <c r="D87">
        <v>0</v>
      </c>
      <c r="E87">
        <v>32</v>
      </c>
      <c r="F87">
        <v>4</v>
      </c>
      <c r="G87">
        <v>1</v>
      </c>
      <c r="H87">
        <v>1</v>
      </c>
      <c r="I87">
        <v>0</v>
      </c>
      <c r="J87">
        <v>18</v>
      </c>
      <c r="K87">
        <v>49</v>
      </c>
      <c r="L87">
        <v>1</v>
      </c>
      <c r="M87">
        <v>18</v>
      </c>
      <c r="N87">
        <v>20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07AFE-9AE3-4002-BE22-2D2DF1B131B1}">
  <dimension ref="A1:N101"/>
  <sheetViews>
    <sheetView workbookViewId="0">
      <selection sqref="A1:N101"/>
    </sheetView>
  </sheetViews>
  <sheetFormatPr defaultRowHeight="14.4" x14ac:dyDescent="0.3"/>
  <sheetData>
    <row r="1" spans="1:14" x14ac:dyDescent="0.3">
      <c r="A1" t="s">
        <v>3438</v>
      </c>
    </row>
    <row r="2" spans="1:14" x14ac:dyDescent="0.3">
      <c r="B2" t="s">
        <v>3387</v>
      </c>
    </row>
    <row r="3" spans="1:14" x14ac:dyDescent="0.3">
      <c r="B3" t="s">
        <v>2</v>
      </c>
      <c r="C3" t="s">
        <v>3218</v>
      </c>
      <c r="D3" t="s">
        <v>3219</v>
      </c>
      <c r="E3" t="s">
        <v>3220</v>
      </c>
      <c r="F3" t="s">
        <v>3221</v>
      </c>
      <c r="G3" t="s">
        <v>3222</v>
      </c>
      <c r="H3" t="s">
        <v>3223</v>
      </c>
      <c r="I3" t="s">
        <v>3388</v>
      </c>
      <c r="J3" t="s">
        <v>3225</v>
      </c>
      <c r="K3" t="s">
        <v>3226</v>
      </c>
      <c r="L3" t="s">
        <v>3389</v>
      </c>
      <c r="M3" t="s">
        <v>3228</v>
      </c>
      <c r="N3" t="s">
        <v>3229</v>
      </c>
    </row>
    <row r="4" spans="1:14" x14ac:dyDescent="0.3">
      <c r="A4" t="s">
        <v>668</v>
      </c>
    </row>
    <row r="5" spans="1:14" x14ac:dyDescent="0.3">
      <c r="A5" t="s">
        <v>41</v>
      </c>
    </row>
    <row r="6" spans="1:14" x14ac:dyDescent="0.3">
      <c r="A6" t="s">
        <v>3439</v>
      </c>
    </row>
    <row r="7" spans="1:14" x14ac:dyDescent="0.3">
      <c r="A7" t="s">
        <v>2</v>
      </c>
      <c r="B7">
        <v>14818</v>
      </c>
      <c r="C7">
        <v>2372</v>
      </c>
      <c r="D7">
        <v>302</v>
      </c>
      <c r="E7">
        <v>2296</v>
      </c>
      <c r="F7">
        <v>850</v>
      </c>
      <c r="G7">
        <v>625</v>
      </c>
      <c r="H7">
        <v>714</v>
      </c>
      <c r="I7">
        <v>387</v>
      </c>
      <c r="J7">
        <v>1382</v>
      </c>
      <c r="K7">
        <v>4009</v>
      </c>
      <c r="L7">
        <v>233</v>
      </c>
      <c r="M7">
        <v>595</v>
      </c>
      <c r="N7">
        <v>1053</v>
      </c>
    </row>
    <row r="8" spans="1:14" x14ac:dyDescent="0.3">
      <c r="A8" t="s">
        <v>3440</v>
      </c>
      <c r="B8">
        <v>1536</v>
      </c>
      <c r="C8">
        <v>201</v>
      </c>
      <c r="D8">
        <v>32</v>
      </c>
      <c r="E8">
        <v>239</v>
      </c>
      <c r="F8">
        <v>47</v>
      </c>
      <c r="G8">
        <v>79</v>
      </c>
      <c r="H8">
        <v>374</v>
      </c>
      <c r="I8">
        <v>130</v>
      </c>
      <c r="J8">
        <v>28</v>
      </c>
      <c r="K8">
        <v>167</v>
      </c>
      <c r="L8">
        <v>72</v>
      </c>
      <c r="M8">
        <v>37</v>
      </c>
      <c r="N8">
        <v>130</v>
      </c>
    </row>
    <row r="9" spans="1:14" x14ac:dyDescent="0.3">
      <c r="A9" t="s">
        <v>3441</v>
      </c>
      <c r="B9">
        <v>1521</v>
      </c>
      <c r="C9">
        <v>217</v>
      </c>
      <c r="D9">
        <v>18</v>
      </c>
      <c r="E9">
        <v>406</v>
      </c>
      <c r="F9">
        <v>106</v>
      </c>
      <c r="G9">
        <v>99</v>
      </c>
      <c r="H9">
        <v>32</v>
      </c>
      <c r="I9">
        <v>19</v>
      </c>
      <c r="J9">
        <v>86</v>
      </c>
      <c r="K9">
        <v>322</v>
      </c>
      <c r="L9">
        <v>51</v>
      </c>
      <c r="M9">
        <v>56</v>
      </c>
      <c r="N9">
        <v>109</v>
      </c>
    </row>
    <row r="10" spans="1:14" x14ac:dyDescent="0.3">
      <c r="A10" t="s">
        <v>3442</v>
      </c>
      <c r="B10">
        <v>2047</v>
      </c>
      <c r="C10">
        <v>518</v>
      </c>
      <c r="D10">
        <v>43</v>
      </c>
      <c r="E10">
        <v>374</v>
      </c>
      <c r="F10">
        <v>103</v>
      </c>
      <c r="G10">
        <v>62</v>
      </c>
      <c r="H10">
        <v>59</v>
      </c>
      <c r="I10">
        <v>14</v>
      </c>
      <c r="J10">
        <v>141</v>
      </c>
      <c r="K10">
        <v>510</v>
      </c>
      <c r="L10">
        <v>17</v>
      </c>
      <c r="M10">
        <v>74</v>
      </c>
      <c r="N10">
        <v>132</v>
      </c>
    </row>
    <row r="11" spans="1:14" x14ac:dyDescent="0.3">
      <c r="A11" t="s">
        <v>3443</v>
      </c>
      <c r="B11">
        <v>2106</v>
      </c>
      <c r="C11">
        <v>397</v>
      </c>
      <c r="D11">
        <v>66</v>
      </c>
      <c r="E11">
        <v>298</v>
      </c>
      <c r="F11">
        <v>172</v>
      </c>
      <c r="G11">
        <v>119</v>
      </c>
      <c r="H11">
        <v>51</v>
      </c>
      <c r="I11">
        <v>17</v>
      </c>
      <c r="J11">
        <v>172</v>
      </c>
      <c r="K11">
        <v>552</v>
      </c>
      <c r="L11">
        <v>14</v>
      </c>
      <c r="M11">
        <v>80</v>
      </c>
      <c r="N11">
        <v>168</v>
      </c>
    </row>
    <row r="12" spans="1:14" x14ac:dyDescent="0.3">
      <c r="A12" t="s">
        <v>3444</v>
      </c>
      <c r="B12">
        <v>1390</v>
      </c>
      <c r="C12">
        <v>207</v>
      </c>
      <c r="D12">
        <v>37</v>
      </c>
      <c r="E12">
        <v>225</v>
      </c>
      <c r="F12">
        <v>119</v>
      </c>
      <c r="G12">
        <v>79</v>
      </c>
      <c r="H12">
        <v>37</v>
      </c>
      <c r="I12">
        <v>23</v>
      </c>
      <c r="J12">
        <v>103</v>
      </c>
      <c r="K12">
        <v>355</v>
      </c>
      <c r="L12">
        <v>14</v>
      </c>
      <c r="M12">
        <v>66</v>
      </c>
      <c r="N12">
        <v>125</v>
      </c>
    </row>
    <row r="13" spans="1:14" x14ac:dyDescent="0.3">
      <c r="A13" t="s">
        <v>3445</v>
      </c>
      <c r="B13">
        <v>2630</v>
      </c>
      <c r="C13">
        <v>390</v>
      </c>
      <c r="D13">
        <v>91</v>
      </c>
      <c r="E13">
        <v>361</v>
      </c>
      <c r="F13">
        <v>193</v>
      </c>
      <c r="G13">
        <v>133</v>
      </c>
      <c r="H13">
        <v>111</v>
      </c>
      <c r="I13">
        <v>56</v>
      </c>
      <c r="J13">
        <v>289</v>
      </c>
      <c r="K13">
        <v>680</v>
      </c>
      <c r="L13">
        <v>30</v>
      </c>
      <c r="M13">
        <v>119</v>
      </c>
      <c r="N13">
        <v>177</v>
      </c>
    </row>
    <row r="14" spans="1:14" x14ac:dyDescent="0.3">
      <c r="A14" t="s">
        <v>3446</v>
      </c>
      <c r="B14">
        <v>1189</v>
      </c>
      <c r="C14">
        <v>115</v>
      </c>
      <c r="D14">
        <v>11</v>
      </c>
      <c r="E14">
        <v>135</v>
      </c>
      <c r="F14">
        <v>43</v>
      </c>
      <c r="G14">
        <v>34</v>
      </c>
      <c r="H14">
        <v>33</v>
      </c>
      <c r="I14">
        <v>86</v>
      </c>
      <c r="J14">
        <v>159</v>
      </c>
      <c r="K14">
        <v>413</v>
      </c>
      <c r="L14">
        <v>15</v>
      </c>
      <c r="M14">
        <v>55</v>
      </c>
      <c r="N14">
        <v>90</v>
      </c>
    </row>
    <row r="15" spans="1:14" x14ac:dyDescent="0.3">
      <c r="A15" t="s">
        <v>3447</v>
      </c>
      <c r="B15">
        <v>1223</v>
      </c>
      <c r="C15">
        <v>179</v>
      </c>
      <c r="D15">
        <v>2</v>
      </c>
      <c r="E15">
        <v>114</v>
      </c>
      <c r="F15">
        <v>50</v>
      </c>
      <c r="G15">
        <v>11</v>
      </c>
      <c r="H15">
        <v>7</v>
      </c>
      <c r="I15">
        <v>1</v>
      </c>
      <c r="J15">
        <v>209</v>
      </c>
      <c r="K15">
        <v>508</v>
      </c>
      <c r="L15">
        <v>13</v>
      </c>
      <c r="M15">
        <v>54</v>
      </c>
      <c r="N15">
        <v>75</v>
      </c>
    </row>
    <row r="16" spans="1:14" x14ac:dyDescent="0.3">
      <c r="A16" t="s">
        <v>3448</v>
      </c>
      <c r="B16">
        <v>1176</v>
      </c>
      <c r="C16">
        <v>148</v>
      </c>
      <c r="D16">
        <v>2</v>
      </c>
      <c r="E16">
        <v>144</v>
      </c>
      <c r="F16">
        <v>17</v>
      </c>
      <c r="G16">
        <v>9</v>
      </c>
      <c r="H16">
        <v>10</v>
      </c>
      <c r="I16">
        <v>41</v>
      </c>
      <c r="J16">
        <v>195</v>
      </c>
      <c r="K16">
        <v>502</v>
      </c>
      <c r="L16">
        <v>7</v>
      </c>
      <c r="M16">
        <v>54</v>
      </c>
      <c r="N16">
        <v>47</v>
      </c>
    </row>
    <row r="17" spans="1:14" x14ac:dyDescent="0.3">
      <c r="A17" t="s">
        <v>1185</v>
      </c>
      <c r="B17">
        <v>6837.2</v>
      </c>
      <c r="C17">
        <v>5400.8</v>
      </c>
      <c r="D17">
        <v>4116.3</v>
      </c>
      <c r="E17">
        <v>5043</v>
      </c>
      <c r="F17">
        <v>4727.7</v>
      </c>
      <c r="G17">
        <v>4020.6</v>
      </c>
      <c r="H17">
        <v>6036.8</v>
      </c>
      <c r="I17">
        <v>6090.5</v>
      </c>
      <c r="J17">
        <v>8207.5</v>
      </c>
      <c r="K17">
        <v>9931.7000000000007</v>
      </c>
      <c r="L17">
        <v>3714.8</v>
      </c>
      <c r="M17">
        <v>6752</v>
      </c>
      <c r="N17">
        <v>6116.6</v>
      </c>
    </row>
    <row r="18" spans="1:14" x14ac:dyDescent="0.3">
      <c r="A18" t="s">
        <v>1186</v>
      </c>
      <c r="B18">
        <v>4143.2</v>
      </c>
      <c r="C18">
        <v>3629.7</v>
      </c>
      <c r="D18">
        <v>3878.8</v>
      </c>
      <c r="E18">
        <v>3432.9</v>
      </c>
      <c r="F18">
        <v>3982.6</v>
      </c>
      <c r="G18">
        <v>3609.2</v>
      </c>
      <c r="H18">
        <v>954.6</v>
      </c>
      <c r="I18">
        <v>4587</v>
      </c>
      <c r="J18">
        <v>6392.7</v>
      </c>
      <c r="K18">
        <v>5362.1</v>
      </c>
      <c r="L18">
        <v>1872.5</v>
      </c>
      <c r="M18">
        <v>4765.2</v>
      </c>
      <c r="N18">
        <v>3925.6</v>
      </c>
    </row>
    <row r="19" spans="1:14" x14ac:dyDescent="0.3">
      <c r="A19" t="s">
        <v>53</v>
      </c>
    </row>
    <row r="20" spans="1:14" x14ac:dyDescent="0.3">
      <c r="A20" t="s">
        <v>3439</v>
      </c>
    </row>
    <row r="21" spans="1:14" x14ac:dyDescent="0.3">
      <c r="A21" t="s">
        <v>2</v>
      </c>
      <c r="B21">
        <v>9961</v>
      </c>
      <c r="C21">
        <v>1362</v>
      </c>
      <c r="D21">
        <v>239</v>
      </c>
      <c r="E21">
        <v>1560</v>
      </c>
      <c r="F21">
        <v>591</v>
      </c>
      <c r="G21">
        <v>433</v>
      </c>
      <c r="H21">
        <v>616</v>
      </c>
      <c r="I21">
        <v>337</v>
      </c>
      <c r="J21">
        <v>883</v>
      </c>
      <c r="K21">
        <v>2669</v>
      </c>
      <c r="L21">
        <v>174</v>
      </c>
      <c r="M21">
        <v>385</v>
      </c>
      <c r="N21">
        <v>712</v>
      </c>
    </row>
    <row r="22" spans="1:14" x14ac:dyDescent="0.3">
      <c r="A22" t="s">
        <v>3440</v>
      </c>
      <c r="B22">
        <v>1072</v>
      </c>
      <c r="C22">
        <v>90</v>
      </c>
      <c r="D22">
        <v>21</v>
      </c>
      <c r="E22">
        <v>166</v>
      </c>
      <c r="F22">
        <v>42</v>
      </c>
      <c r="G22">
        <v>64</v>
      </c>
      <c r="H22">
        <v>334</v>
      </c>
      <c r="I22">
        <v>122</v>
      </c>
      <c r="J22">
        <v>16</v>
      </c>
      <c r="K22">
        <v>105</v>
      </c>
      <c r="L22">
        <v>41</v>
      </c>
      <c r="M22">
        <v>13</v>
      </c>
      <c r="N22">
        <v>58</v>
      </c>
    </row>
    <row r="23" spans="1:14" x14ac:dyDescent="0.3">
      <c r="A23" t="s">
        <v>3441</v>
      </c>
      <c r="B23">
        <v>947</v>
      </c>
      <c r="C23">
        <v>104</v>
      </c>
      <c r="D23">
        <v>13</v>
      </c>
      <c r="E23">
        <v>260</v>
      </c>
      <c r="F23">
        <v>89</v>
      </c>
      <c r="G23">
        <v>69</v>
      </c>
      <c r="H23">
        <v>25</v>
      </c>
      <c r="I23">
        <v>16</v>
      </c>
      <c r="J23">
        <v>45</v>
      </c>
      <c r="K23">
        <v>200</v>
      </c>
      <c r="L23">
        <v>41</v>
      </c>
      <c r="M23">
        <v>25</v>
      </c>
      <c r="N23">
        <v>60</v>
      </c>
    </row>
    <row r="24" spans="1:14" x14ac:dyDescent="0.3">
      <c r="A24" t="s">
        <v>3442</v>
      </c>
      <c r="B24">
        <v>1211</v>
      </c>
      <c r="C24">
        <v>223</v>
      </c>
      <c r="D24">
        <v>30</v>
      </c>
      <c r="E24">
        <v>245</v>
      </c>
      <c r="F24">
        <v>80</v>
      </c>
      <c r="G24">
        <v>51</v>
      </c>
      <c r="H24">
        <v>55</v>
      </c>
      <c r="I24">
        <v>10</v>
      </c>
      <c r="J24">
        <v>82</v>
      </c>
      <c r="K24">
        <v>294</v>
      </c>
      <c r="L24">
        <v>13</v>
      </c>
      <c r="M24">
        <v>40</v>
      </c>
      <c r="N24">
        <v>88</v>
      </c>
    </row>
    <row r="25" spans="1:14" x14ac:dyDescent="0.3">
      <c r="A25" t="s">
        <v>3443</v>
      </c>
      <c r="B25">
        <v>1351</v>
      </c>
      <c r="C25">
        <v>229</v>
      </c>
      <c r="D25">
        <v>49</v>
      </c>
      <c r="E25">
        <v>197</v>
      </c>
      <c r="F25">
        <v>94</v>
      </c>
      <c r="G25">
        <v>80</v>
      </c>
      <c r="H25">
        <v>43</v>
      </c>
      <c r="I25">
        <v>15</v>
      </c>
      <c r="J25">
        <v>100</v>
      </c>
      <c r="K25">
        <v>365</v>
      </c>
      <c r="L25">
        <v>11</v>
      </c>
      <c r="M25">
        <v>46</v>
      </c>
      <c r="N25">
        <v>122</v>
      </c>
    </row>
    <row r="26" spans="1:14" x14ac:dyDescent="0.3">
      <c r="A26" t="s">
        <v>3444</v>
      </c>
      <c r="B26">
        <v>906</v>
      </c>
      <c r="C26">
        <v>133</v>
      </c>
      <c r="D26">
        <v>30</v>
      </c>
      <c r="E26">
        <v>150</v>
      </c>
      <c r="F26">
        <v>50</v>
      </c>
      <c r="G26">
        <v>40</v>
      </c>
      <c r="H26">
        <v>28</v>
      </c>
      <c r="I26">
        <v>15</v>
      </c>
      <c r="J26">
        <v>64</v>
      </c>
      <c r="K26">
        <v>247</v>
      </c>
      <c r="L26">
        <v>13</v>
      </c>
      <c r="M26">
        <v>45</v>
      </c>
      <c r="N26">
        <v>91</v>
      </c>
    </row>
    <row r="27" spans="1:14" x14ac:dyDescent="0.3">
      <c r="A27" t="s">
        <v>3445</v>
      </c>
      <c r="B27">
        <v>1841</v>
      </c>
      <c r="C27">
        <v>259</v>
      </c>
      <c r="D27">
        <v>81</v>
      </c>
      <c r="E27">
        <v>244</v>
      </c>
      <c r="F27">
        <v>145</v>
      </c>
      <c r="G27">
        <v>88</v>
      </c>
      <c r="H27">
        <v>88</v>
      </c>
      <c r="I27">
        <v>38</v>
      </c>
      <c r="J27">
        <v>189</v>
      </c>
      <c r="K27">
        <v>473</v>
      </c>
      <c r="L27">
        <v>25</v>
      </c>
      <c r="M27">
        <v>83</v>
      </c>
      <c r="N27">
        <v>128</v>
      </c>
    </row>
    <row r="28" spans="1:14" x14ac:dyDescent="0.3">
      <c r="A28" t="s">
        <v>3446</v>
      </c>
      <c r="B28">
        <v>845</v>
      </c>
      <c r="C28">
        <v>72</v>
      </c>
      <c r="D28">
        <v>11</v>
      </c>
      <c r="E28">
        <v>90</v>
      </c>
      <c r="F28">
        <v>31</v>
      </c>
      <c r="G28">
        <v>25</v>
      </c>
      <c r="H28">
        <v>29</v>
      </c>
      <c r="I28">
        <v>80</v>
      </c>
      <c r="J28">
        <v>114</v>
      </c>
      <c r="K28">
        <v>267</v>
      </c>
      <c r="L28">
        <v>14</v>
      </c>
      <c r="M28">
        <v>40</v>
      </c>
      <c r="N28">
        <v>72</v>
      </c>
    </row>
    <row r="29" spans="1:14" x14ac:dyDescent="0.3">
      <c r="A29" t="s">
        <v>3447</v>
      </c>
      <c r="B29">
        <v>871</v>
      </c>
      <c r="C29">
        <v>136</v>
      </c>
      <c r="D29">
        <v>2</v>
      </c>
      <c r="E29">
        <v>84</v>
      </c>
      <c r="F29">
        <v>45</v>
      </c>
      <c r="G29">
        <v>9</v>
      </c>
      <c r="H29">
        <v>6</v>
      </c>
      <c r="I29">
        <v>0</v>
      </c>
      <c r="J29">
        <v>136</v>
      </c>
      <c r="K29">
        <v>342</v>
      </c>
      <c r="L29">
        <v>11</v>
      </c>
      <c r="M29">
        <v>47</v>
      </c>
      <c r="N29">
        <v>53</v>
      </c>
    </row>
    <row r="30" spans="1:14" x14ac:dyDescent="0.3">
      <c r="A30" t="s">
        <v>3448</v>
      </c>
      <c r="B30">
        <v>917</v>
      </c>
      <c r="C30">
        <v>116</v>
      </c>
      <c r="D30">
        <v>2</v>
      </c>
      <c r="E30">
        <v>124</v>
      </c>
      <c r="F30">
        <v>15</v>
      </c>
      <c r="G30">
        <v>7</v>
      </c>
      <c r="H30">
        <v>8</v>
      </c>
      <c r="I30">
        <v>41</v>
      </c>
      <c r="J30">
        <v>137</v>
      </c>
      <c r="K30">
        <v>376</v>
      </c>
      <c r="L30">
        <v>5</v>
      </c>
      <c r="M30">
        <v>46</v>
      </c>
      <c r="N30">
        <v>40</v>
      </c>
    </row>
    <row r="31" spans="1:14" x14ac:dyDescent="0.3">
      <c r="A31" t="s">
        <v>1185</v>
      </c>
      <c r="B31">
        <v>7538.1</v>
      </c>
      <c r="C31">
        <v>6348.8</v>
      </c>
      <c r="D31">
        <v>4416</v>
      </c>
      <c r="E31">
        <v>5434</v>
      </c>
      <c r="F31">
        <v>4813.2</v>
      </c>
      <c r="G31">
        <v>3937.5</v>
      </c>
      <c r="H31">
        <v>6451.6</v>
      </c>
      <c r="I31">
        <v>6297.4</v>
      </c>
      <c r="J31">
        <v>8686.6</v>
      </c>
      <c r="K31">
        <v>11463</v>
      </c>
      <c r="L31">
        <v>4136</v>
      </c>
      <c r="M31">
        <v>7811.8</v>
      </c>
      <c r="N31">
        <v>5996.1</v>
      </c>
    </row>
    <row r="32" spans="1:14" x14ac:dyDescent="0.3">
      <c r="A32" t="s">
        <v>1186</v>
      </c>
      <c r="B32">
        <v>4440.8999999999996</v>
      </c>
      <c r="C32">
        <v>4263.2</v>
      </c>
      <c r="D32">
        <v>4216.7</v>
      </c>
      <c r="E32">
        <v>3553.3</v>
      </c>
      <c r="F32">
        <v>3898.9</v>
      </c>
      <c r="G32">
        <v>3406.3</v>
      </c>
      <c r="H32">
        <v>922.2</v>
      </c>
      <c r="I32">
        <v>4366.7</v>
      </c>
      <c r="J32">
        <v>6779.1</v>
      </c>
      <c r="K32">
        <v>5652.7</v>
      </c>
      <c r="L32">
        <v>2384.6</v>
      </c>
      <c r="M32">
        <v>5707.8</v>
      </c>
      <c r="N32">
        <v>4307.7</v>
      </c>
    </row>
    <row r="33" spans="1:14" x14ac:dyDescent="0.3">
      <c r="A33" t="s">
        <v>54</v>
      </c>
    </row>
    <row r="34" spans="1:14" x14ac:dyDescent="0.3">
      <c r="A34" t="s">
        <v>3439</v>
      </c>
    </row>
    <row r="35" spans="1:14" x14ac:dyDescent="0.3">
      <c r="A35" t="s">
        <v>2</v>
      </c>
      <c r="B35">
        <v>4857</v>
      </c>
      <c r="C35">
        <v>1010</v>
      </c>
      <c r="D35">
        <v>63</v>
      </c>
      <c r="E35">
        <v>736</v>
      </c>
      <c r="F35">
        <v>259</v>
      </c>
      <c r="G35">
        <v>192</v>
      </c>
      <c r="H35">
        <v>98</v>
      </c>
      <c r="I35">
        <v>50</v>
      </c>
      <c r="J35">
        <v>499</v>
      </c>
      <c r="K35">
        <v>1340</v>
      </c>
      <c r="L35">
        <v>59</v>
      </c>
      <c r="M35">
        <v>210</v>
      </c>
      <c r="N35">
        <v>341</v>
      </c>
    </row>
    <row r="36" spans="1:14" x14ac:dyDescent="0.3">
      <c r="A36" t="s">
        <v>3440</v>
      </c>
      <c r="B36">
        <v>464</v>
      </c>
      <c r="C36">
        <v>111</v>
      </c>
      <c r="D36">
        <v>11</v>
      </c>
      <c r="E36">
        <v>73</v>
      </c>
      <c r="F36">
        <v>5</v>
      </c>
      <c r="G36">
        <v>15</v>
      </c>
      <c r="H36">
        <v>40</v>
      </c>
      <c r="I36">
        <v>8</v>
      </c>
      <c r="J36">
        <v>12</v>
      </c>
      <c r="K36">
        <v>62</v>
      </c>
      <c r="L36">
        <v>31</v>
      </c>
      <c r="M36">
        <v>24</v>
      </c>
      <c r="N36">
        <v>72</v>
      </c>
    </row>
    <row r="37" spans="1:14" x14ac:dyDescent="0.3">
      <c r="A37" t="s">
        <v>3441</v>
      </c>
      <c r="B37">
        <v>574</v>
      </c>
      <c r="C37">
        <v>113</v>
      </c>
      <c r="D37">
        <v>5</v>
      </c>
      <c r="E37">
        <v>146</v>
      </c>
      <c r="F37">
        <v>17</v>
      </c>
      <c r="G37">
        <v>30</v>
      </c>
      <c r="H37">
        <v>7</v>
      </c>
      <c r="I37">
        <v>3</v>
      </c>
      <c r="J37">
        <v>41</v>
      </c>
      <c r="K37">
        <v>122</v>
      </c>
      <c r="L37">
        <v>10</v>
      </c>
      <c r="M37">
        <v>31</v>
      </c>
      <c r="N37">
        <v>49</v>
      </c>
    </row>
    <row r="38" spans="1:14" x14ac:dyDescent="0.3">
      <c r="A38" t="s">
        <v>3442</v>
      </c>
      <c r="B38">
        <v>836</v>
      </c>
      <c r="C38">
        <v>295</v>
      </c>
      <c r="D38">
        <v>13</v>
      </c>
      <c r="E38">
        <v>129</v>
      </c>
      <c r="F38">
        <v>23</v>
      </c>
      <c r="G38">
        <v>11</v>
      </c>
      <c r="H38">
        <v>4</v>
      </c>
      <c r="I38">
        <v>4</v>
      </c>
      <c r="J38">
        <v>59</v>
      </c>
      <c r="K38">
        <v>216</v>
      </c>
      <c r="L38">
        <v>4</v>
      </c>
      <c r="M38">
        <v>34</v>
      </c>
      <c r="N38">
        <v>44</v>
      </c>
    </row>
    <row r="39" spans="1:14" x14ac:dyDescent="0.3">
      <c r="A39" t="s">
        <v>3443</v>
      </c>
      <c r="B39">
        <v>755</v>
      </c>
      <c r="C39">
        <v>168</v>
      </c>
      <c r="D39">
        <v>17</v>
      </c>
      <c r="E39">
        <v>101</v>
      </c>
      <c r="F39">
        <v>78</v>
      </c>
      <c r="G39">
        <v>39</v>
      </c>
      <c r="H39">
        <v>8</v>
      </c>
      <c r="I39">
        <v>2</v>
      </c>
      <c r="J39">
        <v>72</v>
      </c>
      <c r="K39">
        <v>187</v>
      </c>
      <c r="L39">
        <v>3</v>
      </c>
      <c r="M39">
        <v>34</v>
      </c>
      <c r="N39">
        <v>46</v>
      </c>
    </row>
    <row r="40" spans="1:14" x14ac:dyDescent="0.3">
      <c r="A40" t="s">
        <v>3444</v>
      </c>
      <c r="B40">
        <v>484</v>
      </c>
      <c r="C40">
        <v>74</v>
      </c>
      <c r="D40">
        <v>7</v>
      </c>
      <c r="E40">
        <v>75</v>
      </c>
      <c r="F40">
        <v>69</v>
      </c>
      <c r="G40">
        <v>39</v>
      </c>
      <c r="H40">
        <v>9</v>
      </c>
      <c r="I40">
        <v>8</v>
      </c>
      <c r="J40">
        <v>39</v>
      </c>
      <c r="K40">
        <v>108</v>
      </c>
      <c r="L40">
        <v>1</v>
      </c>
      <c r="M40">
        <v>21</v>
      </c>
      <c r="N40">
        <v>34</v>
      </c>
    </row>
    <row r="41" spans="1:14" x14ac:dyDescent="0.3">
      <c r="A41" t="s">
        <v>3445</v>
      </c>
      <c r="B41">
        <v>789</v>
      </c>
      <c r="C41">
        <v>131</v>
      </c>
      <c r="D41">
        <v>10</v>
      </c>
      <c r="E41">
        <v>117</v>
      </c>
      <c r="F41">
        <v>48</v>
      </c>
      <c r="G41">
        <v>45</v>
      </c>
      <c r="H41">
        <v>23</v>
      </c>
      <c r="I41">
        <v>18</v>
      </c>
      <c r="J41">
        <v>100</v>
      </c>
      <c r="K41">
        <v>207</v>
      </c>
      <c r="L41">
        <v>5</v>
      </c>
      <c r="M41">
        <v>36</v>
      </c>
      <c r="N41">
        <v>49</v>
      </c>
    </row>
    <row r="42" spans="1:14" x14ac:dyDescent="0.3">
      <c r="A42" t="s">
        <v>3446</v>
      </c>
      <c r="B42">
        <v>344</v>
      </c>
      <c r="C42">
        <v>43</v>
      </c>
      <c r="D42">
        <v>0</v>
      </c>
      <c r="E42">
        <v>45</v>
      </c>
      <c r="F42">
        <v>12</v>
      </c>
      <c r="G42">
        <v>9</v>
      </c>
      <c r="H42">
        <v>4</v>
      </c>
      <c r="I42">
        <v>6</v>
      </c>
      <c r="J42">
        <v>45</v>
      </c>
      <c r="K42">
        <v>146</v>
      </c>
      <c r="L42">
        <v>1</v>
      </c>
      <c r="M42">
        <v>15</v>
      </c>
      <c r="N42">
        <v>18</v>
      </c>
    </row>
    <row r="43" spans="1:14" x14ac:dyDescent="0.3">
      <c r="A43" t="s">
        <v>3447</v>
      </c>
      <c r="B43">
        <v>352</v>
      </c>
      <c r="C43">
        <v>43</v>
      </c>
      <c r="D43">
        <v>0</v>
      </c>
      <c r="E43">
        <v>30</v>
      </c>
      <c r="F43">
        <v>5</v>
      </c>
      <c r="G43">
        <v>2</v>
      </c>
      <c r="H43">
        <v>1</v>
      </c>
      <c r="I43">
        <v>1</v>
      </c>
      <c r="J43">
        <v>73</v>
      </c>
      <c r="K43">
        <v>166</v>
      </c>
      <c r="L43">
        <v>2</v>
      </c>
      <c r="M43">
        <v>7</v>
      </c>
      <c r="N43">
        <v>22</v>
      </c>
    </row>
    <row r="44" spans="1:14" x14ac:dyDescent="0.3">
      <c r="A44" t="s">
        <v>3448</v>
      </c>
      <c r="B44">
        <v>259</v>
      </c>
      <c r="C44">
        <v>32</v>
      </c>
      <c r="D44">
        <v>0</v>
      </c>
      <c r="E44">
        <v>20</v>
      </c>
      <c r="F44">
        <v>2</v>
      </c>
      <c r="G44">
        <v>2</v>
      </c>
      <c r="H44">
        <v>2</v>
      </c>
      <c r="I44">
        <v>0</v>
      </c>
      <c r="J44">
        <v>58</v>
      </c>
      <c r="K44">
        <v>126</v>
      </c>
      <c r="L44">
        <v>2</v>
      </c>
      <c r="M44">
        <v>8</v>
      </c>
      <c r="N44">
        <v>7</v>
      </c>
    </row>
    <row r="45" spans="1:14" x14ac:dyDescent="0.3">
      <c r="A45" t="s">
        <v>1185</v>
      </c>
      <c r="B45">
        <v>5399.9</v>
      </c>
      <c r="C45">
        <v>4122.5</v>
      </c>
      <c r="D45">
        <v>2979</v>
      </c>
      <c r="E45">
        <v>4214.3999999999996</v>
      </c>
      <c r="F45">
        <v>4532.6000000000004</v>
      </c>
      <c r="G45">
        <v>4208</v>
      </c>
      <c r="H45">
        <v>3429.7</v>
      </c>
      <c r="I45">
        <v>4696.3</v>
      </c>
      <c r="J45">
        <v>7359.6</v>
      </c>
      <c r="K45">
        <v>6881.8</v>
      </c>
      <c r="L45">
        <v>2472.5</v>
      </c>
      <c r="M45">
        <v>4808.8</v>
      </c>
      <c r="N45">
        <v>6368.3</v>
      </c>
    </row>
    <row r="46" spans="1:14" x14ac:dyDescent="0.3">
      <c r="A46" t="s">
        <v>1186</v>
      </c>
      <c r="B46">
        <v>3734.4</v>
      </c>
      <c r="C46">
        <v>2952.5</v>
      </c>
      <c r="D46">
        <v>3147.1</v>
      </c>
      <c r="E46">
        <v>3198</v>
      </c>
      <c r="F46">
        <v>4094.2</v>
      </c>
      <c r="G46">
        <v>4025.6</v>
      </c>
      <c r="H46">
        <v>2500</v>
      </c>
      <c r="I46">
        <v>5000</v>
      </c>
      <c r="J46">
        <v>5662.5</v>
      </c>
      <c r="K46">
        <v>4768.5</v>
      </c>
      <c r="L46">
        <v>951.7</v>
      </c>
      <c r="M46">
        <v>3470.6</v>
      </c>
      <c r="N46">
        <v>3119.6</v>
      </c>
    </row>
    <row r="47" spans="1:14" x14ac:dyDescent="0.3">
      <c r="A47" t="s">
        <v>668</v>
      </c>
    </row>
    <row r="48" spans="1:14" x14ac:dyDescent="0.3">
      <c r="A48" t="s">
        <v>41</v>
      </c>
    </row>
    <row r="49" spans="1:14" x14ac:dyDescent="0.3">
      <c r="A49" t="s">
        <v>3449</v>
      </c>
    </row>
    <row r="50" spans="1:14" x14ac:dyDescent="0.3">
      <c r="A50" t="s">
        <v>2</v>
      </c>
      <c r="B50">
        <v>34198</v>
      </c>
      <c r="C50">
        <v>2914</v>
      </c>
      <c r="D50">
        <v>340</v>
      </c>
      <c r="E50">
        <v>6053</v>
      </c>
      <c r="F50">
        <v>4712</v>
      </c>
      <c r="G50">
        <v>4323</v>
      </c>
      <c r="H50">
        <v>2714</v>
      </c>
      <c r="I50">
        <v>1288</v>
      </c>
      <c r="J50">
        <v>1781</v>
      </c>
      <c r="K50">
        <v>7381</v>
      </c>
      <c r="L50">
        <v>356</v>
      </c>
      <c r="M50">
        <v>779</v>
      </c>
      <c r="N50">
        <v>1557</v>
      </c>
    </row>
    <row r="51" spans="1:14" x14ac:dyDescent="0.3">
      <c r="A51" t="s">
        <v>3450</v>
      </c>
      <c r="B51">
        <v>2071</v>
      </c>
      <c r="C51">
        <v>48</v>
      </c>
      <c r="D51">
        <v>7</v>
      </c>
      <c r="E51">
        <v>351</v>
      </c>
      <c r="F51">
        <v>361</v>
      </c>
      <c r="G51">
        <v>582</v>
      </c>
      <c r="H51">
        <v>194</v>
      </c>
      <c r="I51">
        <v>298</v>
      </c>
      <c r="J51">
        <v>19</v>
      </c>
      <c r="K51">
        <v>129</v>
      </c>
      <c r="L51">
        <v>21</v>
      </c>
      <c r="M51">
        <v>16</v>
      </c>
      <c r="N51">
        <v>45</v>
      </c>
    </row>
    <row r="52" spans="1:14" x14ac:dyDescent="0.3">
      <c r="A52" t="s">
        <v>3451</v>
      </c>
      <c r="B52">
        <v>5261</v>
      </c>
      <c r="C52">
        <v>115</v>
      </c>
      <c r="D52">
        <v>25</v>
      </c>
      <c r="E52">
        <v>1181</v>
      </c>
      <c r="F52">
        <v>874</v>
      </c>
      <c r="G52">
        <v>1253</v>
      </c>
      <c r="H52">
        <v>960</v>
      </c>
      <c r="I52">
        <v>269</v>
      </c>
      <c r="J52">
        <v>25</v>
      </c>
      <c r="K52">
        <v>331</v>
      </c>
      <c r="L52">
        <v>71</v>
      </c>
      <c r="M52">
        <v>24</v>
      </c>
      <c r="N52">
        <v>133</v>
      </c>
    </row>
    <row r="53" spans="1:14" x14ac:dyDescent="0.3">
      <c r="A53" t="s">
        <v>3452</v>
      </c>
      <c r="B53">
        <v>3276</v>
      </c>
      <c r="C53">
        <v>94</v>
      </c>
      <c r="D53">
        <v>11</v>
      </c>
      <c r="E53">
        <v>717</v>
      </c>
      <c r="F53">
        <v>777</v>
      </c>
      <c r="G53">
        <v>579</v>
      </c>
      <c r="H53">
        <v>450</v>
      </c>
      <c r="I53">
        <v>128</v>
      </c>
      <c r="J53">
        <v>33</v>
      </c>
      <c r="K53">
        <v>349</v>
      </c>
      <c r="L53">
        <v>27</v>
      </c>
      <c r="M53">
        <v>20</v>
      </c>
      <c r="N53">
        <v>91</v>
      </c>
    </row>
    <row r="54" spans="1:14" x14ac:dyDescent="0.3">
      <c r="A54" t="s">
        <v>3453</v>
      </c>
      <c r="B54">
        <v>3108</v>
      </c>
      <c r="C54">
        <v>93</v>
      </c>
      <c r="D54">
        <v>3</v>
      </c>
      <c r="E54">
        <v>585</v>
      </c>
      <c r="F54">
        <v>713</v>
      </c>
      <c r="G54">
        <v>451</v>
      </c>
      <c r="H54">
        <v>355</v>
      </c>
      <c r="I54">
        <v>176</v>
      </c>
      <c r="J54">
        <v>51</v>
      </c>
      <c r="K54">
        <v>549</v>
      </c>
      <c r="L54">
        <v>23</v>
      </c>
      <c r="M54">
        <v>29</v>
      </c>
      <c r="N54">
        <v>80</v>
      </c>
    </row>
    <row r="55" spans="1:14" x14ac:dyDescent="0.3">
      <c r="A55" t="s">
        <v>3454</v>
      </c>
      <c r="B55">
        <v>1367</v>
      </c>
      <c r="C55">
        <v>58</v>
      </c>
      <c r="D55">
        <v>9</v>
      </c>
      <c r="E55">
        <v>251</v>
      </c>
      <c r="F55">
        <v>246</v>
      </c>
      <c r="G55">
        <v>164</v>
      </c>
      <c r="H55">
        <v>138</v>
      </c>
      <c r="I55">
        <v>110</v>
      </c>
      <c r="J55">
        <v>21</v>
      </c>
      <c r="K55">
        <v>292</v>
      </c>
      <c r="L55">
        <v>19</v>
      </c>
      <c r="M55">
        <v>18</v>
      </c>
      <c r="N55">
        <v>41</v>
      </c>
    </row>
    <row r="56" spans="1:14" x14ac:dyDescent="0.3">
      <c r="A56" t="s">
        <v>3441</v>
      </c>
      <c r="B56">
        <v>4121</v>
      </c>
      <c r="C56">
        <v>304</v>
      </c>
      <c r="D56">
        <v>25</v>
      </c>
      <c r="E56">
        <v>751</v>
      </c>
      <c r="F56">
        <v>687</v>
      </c>
      <c r="G56">
        <v>534</v>
      </c>
      <c r="H56">
        <v>136</v>
      </c>
      <c r="I56">
        <v>52</v>
      </c>
      <c r="J56">
        <v>154</v>
      </c>
      <c r="K56">
        <v>1140</v>
      </c>
      <c r="L56">
        <v>69</v>
      </c>
      <c r="M56">
        <v>84</v>
      </c>
      <c r="N56">
        <v>185</v>
      </c>
    </row>
    <row r="57" spans="1:14" x14ac:dyDescent="0.3">
      <c r="A57" t="s">
        <v>3442</v>
      </c>
      <c r="B57">
        <v>3234</v>
      </c>
      <c r="C57">
        <v>602</v>
      </c>
      <c r="D57">
        <v>44</v>
      </c>
      <c r="E57">
        <v>545</v>
      </c>
      <c r="F57">
        <v>290</v>
      </c>
      <c r="G57">
        <v>220</v>
      </c>
      <c r="H57">
        <v>99</v>
      </c>
      <c r="I57">
        <v>26</v>
      </c>
      <c r="J57">
        <v>203</v>
      </c>
      <c r="K57">
        <v>887</v>
      </c>
      <c r="L57">
        <v>23</v>
      </c>
      <c r="M57">
        <v>106</v>
      </c>
      <c r="N57">
        <v>189</v>
      </c>
    </row>
    <row r="58" spans="1:14" x14ac:dyDescent="0.3">
      <c r="A58" t="s">
        <v>3443</v>
      </c>
      <c r="B58">
        <v>2695</v>
      </c>
      <c r="C58">
        <v>447</v>
      </c>
      <c r="D58">
        <v>67</v>
      </c>
      <c r="E58">
        <v>374</v>
      </c>
      <c r="F58">
        <v>226</v>
      </c>
      <c r="G58">
        <v>165</v>
      </c>
      <c r="H58">
        <v>85</v>
      </c>
      <c r="I58">
        <v>18</v>
      </c>
      <c r="J58">
        <v>221</v>
      </c>
      <c r="K58">
        <v>773</v>
      </c>
      <c r="L58">
        <v>18</v>
      </c>
      <c r="M58">
        <v>103</v>
      </c>
      <c r="N58">
        <v>198</v>
      </c>
    </row>
    <row r="59" spans="1:14" x14ac:dyDescent="0.3">
      <c r="A59" t="s">
        <v>3444</v>
      </c>
      <c r="B59">
        <v>1717</v>
      </c>
      <c r="C59">
        <v>243</v>
      </c>
      <c r="D59">
        <v>38</v>
      </c>
      <c r="E59">
        <v>268</v>
      </c>
      <c r="F59">
        <v>160</v>
      </c>
      <c r="G59">
        <v>101</v>
      </c>
      <c r="H59">
        <v>45</v>
      </c>
      <c r="I59">
        <v>22</v>
      </c>
      <c r="J59">
        <v>122</v>
      </c>
      <c r="K59">
        <v>491</v>
      </c>
      <c r="L59">
        <v>17</v>
      </c>
      <c r="M59">
        <v>70</v>
      </c>
      <c r="N59">
        <v>140</v>
      </c>
    </row>
    <row r="60" spans="1:14" x14ac:dyDescent="0.3">
      <c r="A60" t="s">
        <v>3445</v>
      </c>
      <c r="B60">
        <v>3103</v>
      </c>
      <c r="C60">
        <v>426</v>
      </c>
      <c r="D60">
        <v>93</v>
      </c>
      <c r="E60">
        <v>462</v>
      </c>
      <c r="F60">
        <v>233</v>
      </c>
      <c r="G60">
        <v>176</v>
      </c>
      <c r="H60">
        <v>118</v>
      </c>
      <c r="I60">
        <v>56</v>
      </c>
      <c r="J60">
        <v>324</v>
      </c>
      <c r="K60">
        <v>860</v>
      </c>
      <c r="L60">
        <v>32</v>
      </c>
      <c r="M60">
        <v>124</v>
      </c>
      <c r="N60">
        <v>199</v>
      </c>
    </row>
    <row r="61" spans="1:14" x14ac:dyDescent="0.3">
      <c r="A61" t="s">
        <v>3446</v>
      </c>
      <c r="B61">
        <v>1376</v>
      </c>
      <c r="C61">
        <v>129</v>
      </c>
      <c r="D61">
        <v>11</v>
      </c>
      <c r="E61">
        <v>169</v>
      </c>
      <c r="F61">
        <v>63</v>
      </c>
      <c r="G61">
        <v>49</v>
      </c>
      <c r="H61">
        <v>38</v>
      </c>
      <c r="I61">
        <v>90</v>
      </c>
      <c r="J61">
        <v>171</v>
      </c>
      <c r="K61">
        <v>477</v>
      </c>
      <c r="L61">
        <v>15</v>
      </c>
      <c r="M61">
        <v>59</v>
      </c>
      <c r="N61">
        <v>105</v>
      </c>
    </row>
    <row r="62" spans="1:14" x14ac:dyDescent="0.3">
      <c r="A62" t="s">
        <v>3447</v>
      </c>
      <c r="B62">
        <v>1432</v>
      </c>
      <c r="C62">
        <v>185</v>
      </c>
      <c r="D62">
        <v>4</v>
      </c>
      <c r="E62">
        <v>166</v>
      </c>
      <c r="F62">
        <v>57</v>
      </c>
      <c r="G62">
        <v>23</v>
      </c>
      <c r="H62">
        <v>69</v>
      </c>
      <c r="I62">
        <v>2</v>
      </c>
      <c r="J62">
        <v>222</v>
      </c>
      <c r="K62">
        <v>542</v>
      </c>
      <c r="L62">
        <v>13</v>
      </c>
      <c r="M62">
        <v>63</v>
      </c>
      <c r="N62">
        <v>86</v>
      </c>
    </row>
    <row r="63" spans="1:14" x14ac:dyDescent="0.3">
      <c r="A63" t="s">
        <v>3448</v>
      </c>
      <c r="B63">
        <v>1437</v>
      </c>
      <c r="C63">
        <v>170</v>
      </c>
      <c r="D63">
        <v>3</v>
      </c>
      <c r="E63">
        <v>233</v>
      </c>
      <c r="F63">
        <v>25</v>
      </c>
      <c r="G63">
        <v>26</v>
      </c>
      <c r="H63">
        <v>27</v>
      </c>
      <c r="I63">
        <v>41</v>
      </c>
      <c r="J63">
        <v>215</v>
      </c>
      <c r="K63">
        <v>561</v>
      </c>
      <c r="L63">
        <v>8</v>
      </c>
      <c r="M63">
        <v>63</v>
      </c>
      <c r="N63">
        <v>65</v>
      </c>
    </row>
    <row r="64" spans="1:14" x14ac:dyDescent="0.3">
      <c r="A64" t="s">
        <v>1185</v>
      </c>
      <c r="B64">
        <v>3942.8</v>
      </c>
      <c r="C64">
        <v>5149</v>
      </c>
      <c r="D64">
        <v>3876.7</v>
      </c>
      <c r="E64">
        <v>3163.6</v>
      </c>
      <c r="F64">
        <v>1543.6</v>
      </c>
      <c r="G64">
        <v>1247</v>
      </c>
      <c r="H64">
        <v>2300.6999999999998</v>
      </c>
      <c r="I64">
        <v>2068.6999999999998</v>
      </c>
      <c r="J64">
        <v>8678.9</v>
      </c>
      <c r="K64">
        <v>6531.2</v>
      </c>
      <c r="L64">
        <v>2780.7</v>
      </c>
      <c r="M64">
        <v>6373.7</v>
      </c>
      <c r="N64">
        <v>5250.1</v>
      </c>
    </row>
    <row r="65" spans="1:14" x14ac:dyDescent="0.3">
      <c r="A65" t="s">
        <v>1186</v>
      </c>
      <c r="B65">
        <v>1489.2</v>
      </c>
      <c r="C65">
        <v>3319.9</v>
      </c>
      <c r="D65">
        <v>3686.6</v>
      </c>
      <c r="E65">
        <v>941.7</v>
      </c>
      <c r="F65">
        <v>620.6</v>
      </c>
      <c r="G65">
        <v>391</v>
      </c>
      <c r="H65">
        <v>362.8</v>
      </c>
      <c r="I65">
        <v>400.4</v>
      </c>
      <c r="J65">
        <v>5320.2</v>
      </c>
      <c r="K65">
        <v>3017.5</v>
      </c>
      <c r="L65">
        <v>1246.4000000000001</v>
      </c>
      <c r="M65">
        <v>3898.1</v>
      </c>
      <c r="N65">
        <v>3073.2</v>
      </c>
    </row>
    <row r="66" spans="1:14" x14ac:dyDescent="0.3">
      <c r="A66" t="s">
        <v>53</v>
      </c>
    </row>
    <row r="67" spans="1:14" x14ac:dyDescent="0.3">
      <c r="A67" t="s">
        <v>3449</v>
      </c>
    </row>
    <row r="68" spans="1:14" x14ac:dyDescent="0.3">
      <c r="A68" t="s">
        <v>2</v>
      </c>
      <c r="B68">
        <v>19936</v>
      </c>
      <c r="C68">
        <v>1617</v>
      </c>
      <c r="D68">
        <v>256</v>
      </c>
      <c r="E68">
        <v>3229</v>
      </c>
      <c r="F68">
        <v>2522</v>
      </c>
      <c r="G68">
        <v>2525</v>
      </c>
      <c r="H68">
        <v>1472</v>
      </c>
      <c r="I68">
        <v>788</v>
      </c>
      <c r="J68">
        <v>1078</v>
      </c>
      <c r="K68">
        <v>4799</v>
      </c>
      <c r="L68">
        <v>237</v>
      </c>
      <c r="M68">
        <v>462</v>
      </c>
      <c r="N68">
        <v>951</v>
      </c>
    </row>
    <row r="69" spans="1:14" x14ac:dyDescent="0.3">
      <c r="A69" t="s">
        <v>3450</v>
      </c>
      <c r="B69">
        <v>891</v>
      </c>
      <c r="C69">
        <v>14</v>
      </c>
      <c r="D69">
        <v>2</v>
      </c>
      <c r="E69">
        <v>151</v>
      </c>
      <c r="F69">
        <v>157</v>
      </c>
      <c r="G69">
        <v>255</v>
      </c>
      <c r="H69">
        <v>104</v>
      </c>
      <c r="I69">
        <v>125</v>
      </c>
      <c r="J69">
        <v>7</v>
      </c>
      <c r="K69">
        <v>52</v>
      </c>
      <c r="L69">
        <v>5</v>
      </c>
      <c r="M69">
        <v>3</v>
      </c>
      <c r="N69">
        <v>16</v>
      </c>
    </row>
    <row r="70" spans="1:14" x14ac:dyDescent="0.3">
      <c r="A70" t="s">
        <v>3451</v>
      </c>
      <c r="B70">
        <v>2313</v>
      </c>
      <c r="C70">
        <v>33</v>
      </c>
      <c r="D70">
        <v>10</v>
      </c>
      <c r="E70">
        <v>500</v>
      </c>
      <c r="F70">
        <v>389</v>
      </c>
      <c r="G70">
        <v>614</v>
      </c>
      <c r="H70">
        <v>390</v>
      </c>
      <c r="I70">
        <v>132</v>
      </c>
      <c r="J70">
        <v>5</v>
      </c>
      <c r="K70">
        <v>156</v>
      </c>
      <c r="L70">
        <v>33</v>
      </c>
      <c r="M70">
        <v>7</v>
      </c>
      <c r="N70">
        <v>44</v>
      </c>
    </row>
    <row r="71" spans="1:14" x14ac:dyDescent="0.3">
      <c r="A71" t="s">
        <v>3452</v>
      </c>
      <c r="B71">
        <v>1599</v>
      </c>
      <c r="C71">
        <v>41</v>
      </c>
      <c r="D71">
        <v>6</v>
      </c>
      <c r="E71">
        <v>333</v>
      </c>
      <c r="F71">
        <v>352</v>
      </c>
      <c r="G71">
        <v>321</v>
      </c>
      <c r="H71">
        <v>217</v>
      </c>
      <c r="I71">
        <v>64</v>
      </c>
      <c r="J71">
        <v>15</v>
      </c>
      <c r="K71">
        <v>185</v>
      </c>
      <c r="L71">
        <v>18</v>
      </c>
      <c r="M71">
        <v>4</v>
      </c>
      <c r="N71">
        <v>43</v>
      </c>
    </row>
    <row r="72" spans="1:14" x14ac:dyDescent="0.3">
      <c r="A72" t="s">
        <v>3453</v>
      </c>
      <c r="B72">
        <v>1668</v>
      </c>
      <c r="C72">
        <v>42</v>
      </c>
      <c r="D72">
        <v>0</v>
      </c>
      <c r="E72">
        <v>276</v>
      </c>
      <c r="F72">
        <v>353</v>
      </c>
      <c r="G72">
        <v>267</v>
      </c>
      <c r="H72">
        <v>237</v>
      </c>
      <c r="I72">
        <v>110</v>
      </c>
      <c r="J72">
        <v>24</v>
      </c>
      <c r="K72">
        <v>311</v>
      </c>
      <c r="L72">
        <v>14</v>
      </c>
      <c r="M72">
        <v>5</v>
      </c>
      <c r="N72">
        <v>29</v>
      </c>
    </row>
    <row r="73" spans="1:14" x14ac:dyDescent="0.3">
      <c r="A73" t="s">
        <v>3454</v>
      </c>
      <c r="B73">
        <v>840</v>
      </c>
      <c r="C73">
        <v>28</v>
      </c>
      <c r="D73">
        <v>9</v>
      </c>
      <c r="E73">
        <v>124</v>
      </c>
      <c r="F73">
        <v>138</v>
      </c>
      <c r="G73">
        <v>109</v>
      </c>
      <c r="H73">
        <v>114</v>
      </c>
      <c r="I73">
        <v>98</v>
      </c>
      <c r="J73">
        <v>11</v>
      </c>
      <c r="K73">
        <v>175</v>
      </c>
      <c r="L73">
        <v>11</v>
      </c>
      <c r="M73">
        <v>8</v>
      </c>
      <c r="N73">
        <v>15</v>
      </c>
    </row>
    <row r="74" spans="1:14" x14ac:dyDescent="0.3">
      <c r="A74" t="s">
        <v>3441</v>
      </c>
      <c r="B74">
        <v>2572</v>
      </c>
      <c r="C74">
        <v>136</v>
      </c>
      <c r="D74">
        <v>18</v>
      </c>
      <c r="E74">
        <v>406</v>
      </c>
      <c r="F74">
        <v>435</v>
      </c>
      <c r="G74">
        <v>410</v>
      </c>
      <c r="H74">
        <v>82</v>
      </c>
      <c r="I74">
        <v>46</v>
      </c>
      <c r="J74">
        <v>75</v>
      </c>
      <c r="K74">
        <v>767</v>
      </c>
      <c r="L74">
        <v>52</v>
      </c>
      <c r="M74">
        <v>39</v>
      </c>
      <c r="N74">
        <v>106</v>
      </c>
    </row>
    <row r="75" spans="1:14" x14ac:dyDescent="0.3">
      <c r="A75" t="s">
        <v>3442</v>
      </c>
      <c r="B75">
        <v>1951</v>
      </c>
      <c r="C75">
        <v>263</v>
      </c>
      <c r="D75">
        <v>31</v>
      </c>
      <c r="E75">
        <v>338</v>
      </c>
      <c r="F75">
        <v>194</v>
      </c>
      <c r="G75">
        <v>179</v>
      </c>
      <c r="H75">
        <v>77</v>
      </c>
      <c r="I75">
        <v>20</v>
      </c>
      <c r="J75">
        <v>105</v>
      </c>
      <c r="K75">
        <v>552</v>
      </c>
      <c r="L75">
        <v>17</v>
      </c>
      <c r="M75">
        <v>60</v>
      </c>
      <c r="N75">
        <v>115</v>
      </c>
    </row>
    <row r="76" spans="1:14" x14ac:dyDescent="0.3">
      <c r="A76" t="s">
        <v>3443</v>
      </c>
      <c r="B76">
        <v>1744</v>
      </c>
      <c r="C76">
        <v>258</v>
      </c>
      <c r="D76">
        <v>49</v>
      </c>
      <c r="E76">
        <v>244</v>
      </c>
      <c r="F76">
        <v>135</v>
      </c>
      <c r="G76">
        <v>117</v>
      </c>
      <c r="H76">
        <v>60</v>
      </c>
      <c r="I76">
        <v>16</v>
      </c>
      <c r="J76">
        <v>128</v>
      </c>
      <c r="K76">
        <v>526</v>
      </c>
      <c r="L76">
        <v>13</v>
      </c>
      <c r="M76">
        <v>58</v>
      </c>
      <c r="N76">
        <v>140</v>
      </c>
    </row>
    <row r="77" spans="1:14" x14ac:dyDescent="0.3">
      <c r="A77" t="s">
        <v>3444</v>
      </c>
      <c r="B77">
        <v>1143</v>
      </c>
      <c r="C77">
        <v>158</v>
      </c>
      <c r="D77">
        <v>32</v>
      </c>
      <c r="E77">
        <v>182</v>
      </c>
      <c r="F77">
        <v>78</v>
      </c>
      <c r="G77">
        <v>55</v>
      </c>
      <c r="H77">
        <v>32</v>
      </c>
      <c r="I77">
        <v>14</v>
      </c>
      <c r="J77">
        <v>77</v>
      </c>
      <c r="K77">
        <v>358</v>
      </c>
      <c r="L77">
        <v>16</v>
      </c>
      <c r="M77">
        <v>47</v>
      </c>
      <c r="N77">
        <v>94</v>
      </c>
    </row>
    <row r="78" spans="1:14" x14ac:dyDescent="0.3">
      <c r="A78" t="s">
        <v>3445</v>
      </c>
      <c r="B78">
        <v>2164</v>
      </c>
      <c r="C78">
        <v>285</v>
      </c>
      <c r="D78">
        <v>81</v>
      </c>
      <c r="E78">
        <v>293</v>
      </c>
      <c r="F78">
        <v>174</v>
      </c>
      <c r="G78">
        <v>123</v>
      </c>
      <c r="H78">
        <v>92</v>
      </c>
      <c r="I78">
        <v>39</v>
      </c>
      <c r="J78">
        <v>212</v>
      </c>
      <c r="K78">
        <v>605</v>
      </c>
      <c r="L78">
        <v>27</v>
      </c>
      <c r="M78">
        <v>83</v>
      </c>
      <c r="N78">
        <v>150</v>
      </c>
    </row>
    <row r="79" spans="1:14" x14ac:dyDescent="0.3">
      <c r="A79" t="s">
        <v>3446</v>
      </c>
      <c r="B79">
        <v>980</v>
      </c>
      <c r="C79">
        <v>85</v>
      </c>
      <c r="D79">
        <v>11</v>
      </c>
      <c r="E79">
        <v>106</v>
      </c>
      <c r="F79">
        <v>45</v>
      </c>
      <c r="G79">
        <v>34</v>
      </c>
      <c r="H79">
        <v>33</v>
      </c>
      <c r="I79">
        <v>83</v>
      </c>
      <c r="J79">
        <v>124</v>
      </c>
      <c r="K79">
        <v>323</v>
      </c>
      <c r="L79">
        <v>14</v>
      </c>
      <c r="M79">
        <v>42</v>
      </c>
      <c r="N79">
        <v>80</v>
      </c>
    </row>
    <row r="80" spans="1:14" x14ac:dyDescent="0.3">
      <c r="A80" t="s">
        <v>3447</v>
      </c>
      <c r="B80">
        <v>987</v>
      </c>
      <c r="C80">
        <v>140</v>
      </c>
      <c r="D80">
        <v>4</v>
      </c>
      <c r="E80">
        <v>113</v>
      </c>
      <c r="F80">
        <v>50</v>
      </c>
      <c r="G80">
        <v>19</v>
      </c>
      <c r="H80">
        <v>21</v>
      </c>
      <c r="I80">
        <v>0</v>
      </c>
      <c r="J80">
        <v>142</v>
      </c>
      <c r="K80">
        <v>369</v>
      </c>
      <c r="L80">
        <v>11</v>
      </c>
      <c r="M80">
        <v>55</v>
      </c>
      <c r="N80">
        <v>63</v>
      </c>
    </row>
    <row r="81" spans="1:14" x14ac:dyDescent="0.3">
      <c r="A81" t="s">
        <v>3448</v>
      </c>
      <c r="B81">
        <v>1084</v>
      </c>
      <c r="C81">
        <v>134</v>
      </c>
      <c r="D81">
        <v>3</v>
      </c>
      <c r="E81">
        <v>163</v>
      </c>
      <c r="F81">
        <v>22</v>
      </c>
      <c r="G81">
        <v>22</v>
      </c>
      <c r="H81">
        <v>13</v>
      </c>
      <c r="I81">
        <v>41</v>
      </c>
      <c r="J81">
        <v>153</v>
      </c>
      <c r="K81">
        <v>420</v>
      </c>
      <c r="L81">
        <v>6</v>
      </c>
      <c r="M81">
        <v>51</v>
      </c>
      <c r="N81">
        <v>56</v>
      </c>
    </row>
    <row r="82" spans="1:14" x14ac:dyDescent="0.3">
      <c r="A82" t="s">
        <v>1185</v>
      </c>
      <c r="B82">
        <v>4889.8</v>
      </c>
      <c r="C82">
        <v>6271.5</v>
      </c>
      <c r="D82">
        <v>4347.1000000000004</v>
      </c>
      <c r="E82">
        <v>3869.6</v>
      </c>
      <c r="F82">
        <v>1918.4</v>
      </c>
      <c r="G82">
        <v>1518.4</v>
      </c>
      <c r="H82">
        <v>3173.4</v>
      </c>
      <c r="I82">
        <v>2942.7</v>
      </c>
      <c r="J82">
        <v>10355.200000000001</v>
      </c>
      <c r="K82">
        <v>7684.9</v>
      </c>
      <c r="L82">
        <v>3415.7</v>
      </c>
      <c r="M82">
        <v>7827.5</v>
      </c>
      <c r="N82">
        <v>5892</v>
      </c>
    </row>
    <row r="83" spans="1:14" x14ac:dyDescent="0.3">
      <c r="A83" t="s">
        <v>1186</v>
      </c>
      <c r="B83">
        <v>2043.6</v>
      </c>
      <c r="C83">
        <v>3974.8</v>
      </c>
      <c r="D83">
        <v>4093.8</v>
      </c>
      <c r="E83">
        <v>1567.7</v>
      </c>
      <c r="F83">
        <v>768.1</v>
      </c>
      <c r="G83">
        <v>567.9</v>
      </c>
      <c r="H83">
        <v>526.4</v>
      </c>
      <c r="I83">
        <v>665.9</v>
      </c>
      <c r="J83">
        <v>6084.9</v>
      </c>
      <c r="K83">
        <v>3383.1</v>
      </c>
      <c r="L83">
        <v>1721.2</v>
      </c>
      <c r="M83">
        <v>5000</v>
      </c>
      <c r="N83">
        <v>3767.9</v>
      </c>
    </row>
    <row r="84" spans="1:14" x14ac:dyDescent="0.3">
      <c r="A84" t="s">
        <v>54</v>
      </c>
    </row>
    <row r="85" spans="1:14" x14ac:dyDescent="0.3">
      <c r="A85" t="s">
        <v>3449</v>
      </c>
    </row>
    <row r="86" spans="1:14" x14ac:dyDescent="0.3">
      <c r="A86" t="s">
        <v>2</v>
      </c>
      <c r="B86">
        <v>14262</v>
      </c>
      <c r="C86">
        <v>1297</v>
      </c>
      <c r="D86">
        <v>84</v>
      </c>
      <c r="E86">
        <v>2824</v>
      </c>
      <c r="F86">
        <v>2190</v>
      </c>
      <c r="G86">
        <v>1798</v>
      </c>
      <c r="H86">
        <v>1242</v>
      </c>
      <c r="I86">
        <v>500</v>
      </c>
      <c r="J86">
        <v>703</v>
      </c>
      <c r="K86">
        <v>2582</v>
      </c>
      <c r="L86">
        <v>119</v>
      </c>
      <c r="M86">
        <v>317</v>
      </c>
      <c r="N86">
        <v>606</v>
      </c>
    </row>
    <row r="87" spans="1:14" x14ac:dyDescent="0.3">
      <c r="A87" t="s">
        <v>3450</v>
      </c>
      <c r="B87">
        <v>1180</v>
      </c>
      <c r="C87">
        <v>34</v>
      </c>
      <c r="D87">
        <v>5</v>
      </c>
      <c r="E87">
        <v>200</v>
      </c>
      <c r="F87">
        <v>204</v>
      </c>
      <c r="G87">
        <v>327</v>
      </c>
      <c r="H87">
        <v>90</v>
      </c>
      <c r="I87">
        <v>173</v>
      </c>
      <c r="J87">
        <v>12</v>
      </c>
      <c r="K87">
        <v>77</v>
      </c>
      <c r="L87">
        <v>16</v>
      </c>
      <c r="M87">
        <v>13</v>
      </c>
      <c r="N87">
        <v>29</v>
      </c>
    </row>
    <row r="88" spans="1:14" x14ac:dyDescent="0.3">
      <c r="A88" t="s">
        <v>3451</v>
      </c>
      <c r="B88">
        <v>2948</v>
      </c>
      <c r="C88">
        <v>82</v>
      </c>
      <c r="D88">
        <v>15</v>
      </c>
      <c r="E88">
        <v>681</v>
      </c>
      <c r="F88">
        <v>485</v>
      </c>
      <c r="G88">
        <v>639</v>
      </c>
      <c r="H88">
        <v>570</v>
      </c>
      <c r="I88">
        <v>137</v>
      </c>
      <c r="J88">
        <v>20</v>
      </c>
      <c r="K88">
        <v>175</v>
      </c>
      <c r="L88">
        <v>38</v>
      </c>
      <c r="M88">
        <v>17</v>
      </c>
      <c r="N88">
        <v>89</v>
      </c>
    </row>
    <row r="89" spans="1:14" x14ac:dyDescent="0.3">
      <c r="A89" t="s">
        <v>3452</v>
      </c>
      <c r="B89">
        <v>1677</v>
      </c>
      <c r="C89">
        <v>53</v>
      </c>
      <c r="D89">
        <v>5</v>
      </c>
      <c r="E89">
        <v>384</v>
      </c>
      <c r="F89">
        <v>425</v>
      </c>
      <c r="G89">
        <v>258</v>
      </c>
      <c r="H89">
        <v>233</v>
      </c>
      <c r="I89">
        <v>64</v>
      </c>
      <c r="J89">
        <v>18</v>
      </c>
      <c r="K89">
        <v>164</v>
      </c>
      <c r="L89">
        <v>9</v>
      </c>
      <c r="M89">
        <v>16</v>
      </c>
      <c r="N89">
        <v>48</v>
      </c>
    </row>
    <row r="90" spans="1:14" x14ac:dyDescent="0.3">
      <c r="A90" t="s">
        <v>3453</v>
      </c>
      <c r="B90">
        <v>1440</v>
      </c>
      <c r="C90">
        <v>51</v>
      </c>
      <c r="D90">
        <v>3</v>
      </c>
      <c r="E90">
        <v>309</v>
      </c>
      <c r="F90">
        <v>360</v>
      </c>
      <c r="G90">
        <v>184</v>
      </c>
      <c r="H90">
        <v>118</v>
      </c>
      <c r="I90">
        <v>66</v>
      </c>
      <c r="J90">
        <v>27</v>
      </c>
      <c r="K90">
        <v>238</v>
      </c>
      <c r="L90">
        <v>9</v>
      </c>
      <c r="M90">
        <v>24</v>
      </c>
      <c r="N90">
        <v>51</v>
      </c>
    </row>
    <row r="91" spans="1:14" x14ac:dyDescent="0.3">
      <c r="A91" t="s">
        <v>3454</v>
      </c>
      <c r="B91">
        <v>527</v>
      </c>
      <c r="C91">
        <v>30</v>
      </c>
      <c r="D91">
        <v>0</v>
      </c>
      <c r="E91">
        <v>127</v>
      </c>
      <c r="F91">
        <v>108</v>
      </c>
      <c r="G91">
        <v>55</v>
      </c>
      <c r="H91">
        <v>24</v>
      </c>
      <c r="I91">
        <v>12</v>
      </c>
      <c r="J91">
        <v>10</v>
      </c>
      <c r="K91">
        <v>117</v>
      </c>
      <c r="L91">
        <v>8</v>
      </c>
      <c r="M91">
        <v>10</v>
      </c>
      <c r="N91">
        <v>26</v>
      </c>
    </row>
    <row r="92" spans="1:14" x14ac:dyDescent="0.3">
      <c r="A92" t="s">
        <v>3441</v>
      </c>
      <c r="B92">
        <v>1549</v>
      </c>
      <c r="C92">
        <v>168</v>
      </c>
      <c r="D92">
        <v>7</v>
      </c>
      <c r="E92">
        <v>345</v>
      </c>
      <c r="F92">
        <v>252</v>
      </c>
      <c r="G92">
        <v>124</v>
      </c>
      <c r="H92">
        <v>54</v>
      </c>
      <c r="I92">
        <v>6</v>
      </c>
      <c r="J92">
        <v>79</v>
      </c>
      <c r="K92">
        <v>373</v>
      </c>
      <c r="L92">
        <v>17</v>
      </c>
      <c r="M92">
        <v>45</v>
      </c>
      <c r="N92">
        <v>79</v>
      </c>
    </row>
    <row r="93" spans="1:14" x14ac:dyDescent="0.3">
      <c r="A93" t="s">
        <v>3442</v>
      </c>
      <c r="B93">
        <v>1283</v>
      </c>
      <c r="C93">
        <v>339</v>
      </c>
      <c r="D93">
        <v>13</v>
      </c>
      <c r="E93">
        <v>207</v>
      </c>
      <c r="F93">
        <v>96</v>
      </c>
      <c r="G93">
        <v>41</v>
      </c>
      <c r="H93">
        <v>22</v>
      </c>
      <c r="I93">
        <v>6</v>
      </c>
      <c r="J93">
        <v>98</v>
      </c>
      <c r="K93">
        <v>335</v>
      </c>
      <c r="L93">
        <v>6</v>
      </c>
      <c r="M93">
        <v>46</v>
      </c>
      <c r="N93">
        <v>74</v>
      </c>
    </row>
    <row r="94" spans="1:14" x14ac:dyDescent="0.3">
      <c r="A94" t="s">
        <v>3443</v>
      </c>
      <c r="B94">
        <v>951</v>
      </c>
      <c r="C94">
        <v>189</v>
      </c>
      <c r="D94">
        <v>18</v>
      </c>
      <c r="E94">
        <v>130</v>
      </c>
      <c r="F94">
        <v>91</v>
      </c>
      <c r="G94">
        <v>48</v>
      </c>
      <c r="H94">
        <v>25</v>
      </c>
      <c r="I94">
        <v>2</v>
      </c>
      <c r="J94">
        <v>93</v>
      </c>
      <c r="K94">
        <v>247</v>
      </c>
      <c r="L94">
        <v>5</v>
      </c>
      <c r="M94">
        <v>45</v>
      </c>
      <c r="N94">
        <v>58</v>
      </c>
    </row>
    <row r="95" spans="1:14" x14ac:dyDescent="0.3">
      <c r="A95" t="s">
        <v>3444</v>
      </c>
      <c r="B95">
        <v>574</v>
      </c>
      <c r="C95">
        <v>85</v>
      </c>
      <c r="D95">
        <v>6</v>
      </c>
      <c r="E95">
        <v>86</v>
      </c>
      <c r="F95">
        <v>82</v>
      </c>
      <c r="G95">
        <v>46</v>
      </c>
      <c r="H95">
        <v>13</v>
      </c>
      <c r="I95">
        <v>8</v>
      </c>
      <c r="J95">
        <v>45</v>
      </c>
      <c r="K95">
        <v>133</v>
      </c>
      <c r="L95">
        <v>1</v>
      </c>
      <c r="M95">
        <v>23</v>
      </c>
      <c r="N95">
        <v>46</v>
      </c>
    </row>
    <row r="96" spans="1:14" x14ac:dyDescent="0.3">
      <c r="A96" t="s">
        <v>3445</v>
      </c>
      <c r="B96">
        <v>939</v>
      </c>
      <c r="C96">
        <v>141</v>
      </c>
      <c r="D96">
        <v>12</v>
      </c>
      <c r="E96">
        <v>169</v>
      </c>
      <c r="F96">
        <v>59</v>
      </c>
      <c r="G96">
        <v>53</v>
      </c>
      <c r="H96">
        <v>26</v>
      </c>
      <c r="I96">
        <v>17</v>
      </c>
      <c r="J96">
        <v>112</v>
      </c>
      <c r="K96">
        <v>255</v>
      </c>
      <c r="L96">
        <v>5</v>
      </c>
      <c r="M96">
        <v>41</v>
      </c>
      <c r="N96">
        <v>49</v>
      </c>
    </row>
    <row r="97" spans="1:14" x14ac:dyDescent="0.3">
      <c r="A97" t="s">
        <v>3446</v>
      </c>
      <c r="B97">
        <v>396</v>
      </c>
      <c r="C97">
        <v>44</v>
      </c>
      <c r="D97">
        <v>0</v>
      </c>
      <c r="E97">
        <v>63</v>
      </c>
      <c r="F97">
        <v>18</v>
      </c>
      <c r="G97">
        <v>15</v>
      </c>
      <c r="H97">
        <v>5</v>
      </c>
      <c r="I97">
        <v>7</v>
      </c>
      <c r="J97">
        <v>47</v>
      </c>
      <c r="K97">
        <v>154</v>
      </c>
      <c r="L97">
        <v>1</v>
      </c>
      <c r="M97">
        <v>17</v>
      </c>
      <c r="N97">
        <v>25</v>
      </c>
    </row>
    <row r="98" spans="1:14" x14ac:dyDescent="0.3">
      <c r="A98" t="s">
        <v>3447</v>
      </c>
      <c r="B98">
        <v>445</v>
      </c>
      <c r="C98">
        <v>45</v>
      </c>
      <c r="D98">
        <v>0</v>
      </c>
      <c r="E98">
        <v>53</v>
      </c>
      <c r="F98">
        <v>7</v>
      </c>
      <c r="G98">
        <v>4</v>
      </c>
      <c r="H98">
        <v>48</v>
      </c>
      <c r="I98">
        <v>2</v>
      </c>
      <c r="J98">
        <v>80</v>
      </c>
      <c r="K98">
        <v>173</v>
      </c>
      <c r="L98">
        <v>2</v>
      </c>
      <c r="M98">
        <v>8</v>
      </c>
      <c r="N98">
        <v>23</v>
      </c>
    </row>
    <row r="99" spans="1:14" x14ac:dyDescent="0.3">
      <c r="A99" t="s">
        <v>3448</v>
      </c>
      <c r="B99">
        <v>353</v>
      </c>
      <c r="C99">
        <v>36</v>
      </c>
      <c r="D99">
        <v>0</v>
      </c>
      <c r="E99">
        <v>70</v>
      </c>
      <c r="F99">
        <v>3</v>
      </c>
      <c r="G99">
        <v>4</v>
      </c>
      <c r="H99">
        <v>14</v>
      </c>
      <c r="I99">
        <v>0</v>
      </c>
      <c r="J99">
        <v>62</v>
      </c>
      <c r="K99">
        <v>141</v>
      </c>
      <c r="L99">
        <v>2</v>
      </c>
      <c r="M99">
        <v>12</v>
      </c>
      <c r="N99">
        <v>9</v>
      </c>
    </row>
    <row r="100" spans="1:14" x14ac:dyDescent="0.3">
      <c r="A100" t="s">
        <v>1185</v>
      </c>
      <c r="B100">
        <v>2619.1999999999998</v>
      </c>
      <c r="C100">
        <v>3749.5</v>
      </c>
      <c r="D100">
        <v>2443</v>
      </c>
      <c r="E100">
        <v>2356.3000000000002</v>
      </c>
      <c r="F100">
        <v>1111.9000000000001</v>
      </c>
      <c r="G100">
        <v>866</v>
      </c>
      <c r="H100">
        <v>1266.3</v>
      </c>
      <c r="I100">
        <v>691.4</v>
      </c>
      <c r="J100">
        <v>6108.3</v>
      </c>
      <c r="K100">
        <v>4387</v>
      </c>
      <c r="L100">
        <v>1515.9</v>
      </c>
      <c r="M100">
        <v>4254.8</v>
      </c>
      <c r="N100">
        <v>4242.8</v>
      </c>
    </row>
    <row r="101" spans="1:14" x14ac:dyDescent="0.3">
      <c r="A101" t="s">
        <v>1186</v>
      </c>
      <c r="B101">
        <v>730.2</v>
      </c>
      <c r="C101">
        <v>2679.9</v>
      </c>
      <c r="D101">
        <v>2538.5</v>
      </c>
      <c r="E101">
        <v>618.9</v>
      </c>
      <c r="F101">
        <v>488.8</v>
      </c>
      <c r="G101">
        <v>234.3</v>
      </c>
      <c r="H101">
        <v>239.7</v>
      </c>
      <c r="I101">
        <v>184.3</v>
      </c>
      <c r="J101">
        <v>3940.9</v>
      </c>
      <c r="K101">
        <v>2438.8000000000002</v>
      </c>
      <c r="L101">
        <v>402.8</v>
      </c>
      <c r="M101">
        <v>2728.3</v>
      </c>
      <c r="N101">
        <v>1759.5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0FF39-C01C-4D3F-A7B0-3B4E3A6BE5B8}">
  <dimension ref="A1:S47"/>
  <sheetViews>
    <sheetView workbookViewId="0">
      <selection sqref="A1:S60"/>
    </sheetView>
  </sheetViews>
  <sheetFormatPr defaultRowHeight="14.4" x14ac:dyDescent="0.3"/>
  <sheetData>
    <row r="1" spans="1:19" x14ac:dyDescent="0.3">
      <c r="A1" t="s">
        <v>3455</v>
      </c>
    </row>
    <row r="2" spans="1:19" x14ac:dyDescent="0.3">
      <c r="B2" t="s">
        <v>3456</v>
      </c>
    </row>
    <row r="3" spans="1:19" x14ac:dyDescent="0.3">
      <c r="B3" t="s">
        <v>2</v>
      </c>
      <c r="C3" t="s">
        <v>3103</v>
      </c>
      <c r="D3" t="s">
        <v>3457</v>
      </c>
      <c r="E3" t="s">
        <v>3458</v>
      </c>
      <c r="F3" t="s">
        <v>3459</v>
      </c>
      <c r="G3" t="s">
        <v>3104</v>
      </c>
      <c r="H3" t="s">
        <v>3460</v>
      </c>
      <c r="I3" t="s">
        <v>3461</v>
      </c>
      <c r="J3" t="s">
        <v>3462</v>
      </c>
      <c r="K3" t="s">
        <v>3463</v>
      </c>
      <c r="L3" t="s">
        <v>3464</v>
      </c>
      <c r="M3" t="s">
        <v>3105</v>
      </c>
      <c r="N3" t="s">
        <v>3465</v>
      </c>
      <c r="O3" t="s">
        <v>3466</v>
      </c>
      <c r="P3" t="s">
        <v>3467</v>
      </c>
      <c r="Q3" t="s">
        <v>3106</v>
      </c>
      <c r="R3" t="s">
        <v>3468</v>
      </c>
      <c r="S3" t="s">
        <v>3469</v>
      </c>
    </row>
    <row r="4" spans="1:19" x14ac:dyDescent="0.3">
      <c r="A4" t="s">
        <v>668</v>
      </c>
    </row>
    <row r="5" spans="1:19" x14ac:dyDescent="0.3">
      <c r="A5" t="s">
        <v>41</v>
      </c>
    </row>
    <row r="6" spans="1:19" x14ac:dyDescent="0.3">
      <c r="A6" t="s">
        <v>783</v>
      </c>
    </row>
    <row r="7" spans="1:19" x14ac:dyDescent="0.3">
      <c r="A7" t="s">
        <v>2</v>
      </c>
      <c r="B7">
        <v>66146</v>
      </c>
      <c r="C7">
        <v>7696</v>
      </c>
      <c r="D7">
        <v>621</v>
      </c>
      <c r="E7">
        <v>4503</v>
      </c>
      <c r="F7">
        <v>2572</v>
      </c>
      <c r="G7">
        <v>30859</v>
      </c>
      <c r="H7">
        <v>9721</v>
      </c>
      <c r="I7">
        <v>6287</v>
      </c>
      <c r="J7">
        <v>6622</v>
      </c>
      <c r="K7">
        <v>3833</v>
      </c>
      <c r="L7">
        <v>4396</v>
      </c>
      <c r="M7">
        <v>23389</v>
      </c>
      <c r="N7">
        <v>4038</v>
      </c>
      <c r="O7">
        <v>18514</v>
      </c>
      <c r="P7">
        <v>837</v>
      </c>
      <c r="Q7">
        <v>4202</v>
      </c>
      <c r="R7">
        <v>1401</v>
      </c>
      <c r="S7">
        <v>2801</v>
      </c>
    </row>
    <row r="8" spans="1:19" x14ac:dyDescent="0.3">
      <c r="A8" t="s">
        <v>3470</v>
      </c>
      <c r="B8">
        <v>14826</v>
      </c>
      <c r="C8">
        <v>2434</v>
      </c>
      <c r="D8">
        <v>335</v>
      </c>
      <c r="E8">
        <v>1817</v>
      </c>
      <c r="F8">
        <v>282</v>
      </c>
      <c r="G8">
        <v>4341</v>
      </c>
      <c r="H8">
        <v>2485</v>
      </c>
      <c r="I8">
        <v>626</v>
      </c>
      <c r="J8">
        <v>388</v>
      </c>
      <c r="K8">
        <v>505</v>
      </c>
      <c r="L8">
        <v>337</v>
      </c>
      <c r="M8">
        <v>6678</v>
      </c>
      <c r="N8">
        <v>1602</v>
      </c>
      <c r="O8">
        <v>4900</v>
      </c>
      <c r="P8">
        <v>176</v>
      </c>
      <c r="Q8">
        <v>1373</v>
      </c>
      <c r="R8">
        <v>533</v>
      </c>
      <c r="S8">
        <v>840</v>
      </c>
    </row>
    <row r="9" spans="1:19" x14ac:dyDescent="0.3">
      <c r="A9" t="s">
        <v>3471</v>
      </c>
      <c r="B9">
        <v>11014</v>
      </c>
      <c r="C9">
        <v>1403</v>
      </c>
      <c r="D9">
        <v>277</v>
      </c>
      <c r="E9">
        <v>1064</v>
      </c>
      <c r="F9">
        <v>62</v>
      </c>
      <c r="G9">
        <v>3341</v>
      </c>
      <c r="H9">
        <v>2247</v>
      </c>
      <c r="I9">
        <v>581</v>
      </c>
      <c r="J9">
        <v>283</v>
      </c>
      <c r="K9">
        <v>168</v>
      </c>
      <c r="L9">
        <v>62</v>
      </c>
      <c r="M9">
        <v>5148</v>
      </c>
      <c r="N9">
        <v>1341</v>
      </c>
      <c r="O9">
        <v>3780</v>
      </c>
      <c r="P9">
        <v>27</v>
      </c>
      <c r="Q9">
        <v>1122</v>
      </c>
      <c r="R9">
        <v>419</v>
      </c>
      <c r="S9">
        <v>703</v>
      </c>
    </row>
    <row r="10" spans="1:19" x14ac:dyDescent="0.3">
      <c r="A10" t="s">
        <v>3472</v>
      </c>
      <c r="B10">
        <v>3812</v>
      </c>
      <c r="C10">
        <v>1031</v>
      </c>
      <c r="D10">
        <v>58</v>
      </c>
      <c r="E10">
        <v>753</v>
      </c>
      <c r="F10">
        <v>220</v>
      </c>
      <c r="G10">
        <v>1000</v>
      </c>
      <c r="H10">
        <v>238</v>
      </c>
      <c r="I10">
        <v>45</v>
      </c>
      <c r="J10">
        <v>105</v>
      </c>
      <c r="K10">
        <v>337</v>
      </c>
      <c r="L10">
        <v>275</v>
      </c>
      <c r="M10">
        <v>1530</v>
      </c>
      <c r="N10">
        <v>261</v>
      </c>
      <c r="O10">
        <v>1120</v>
      </c>
      <c r="P10">
        <v>149</v>
      </c>
      <c r="Q10">
        <v>251</v>
      </c>
      <c r="R10">
        <v>114</v>
      </c>
      <c r="S10">
        <v>137</v>
      </c>
    </row>
    <row r="11" spans="1:19" x14ac:dyDescent="0.3">
      <c r="A11" t="s">
        <v>2301</v>
      </c>
      <c r="B11">
        <v>16365</v>
      </c>
      <c r="C11">
        <v>2396</v>
      </c>
      <c r="D11">
        <v>47</v>
      </c>
      <c r="E11">
        <v>1002</v>
      </c>
      <c r="F11">
        <v>1347</v>
      </c>
      <c r="G11">
        <v>7711</v>
      </c>
      <c r="H11">
        <v>816</v>
      </c>
      <c r="I11">
        <v>1347</v>
      </c>
      <c r="J11">
        <v>1260</v>
      </c>
      <c r="K11">
        <v>1391</v>
      </c>
      <c r="L11">
        <v>2897</v>
      </c>
      <c r="M11">
        <v>5923</v>
      </c>
      <c r="N11">
        <v>370</v>
      </c>
      <c r="O11">
        <v>5104</v>
      </c>
      <c r="P11">
        <v>449</v>
      </c>
      <c r="Q11">
        <v>335</v>
      </c>
      <c r="R11">
        <v>112</v>
      </c>
      <c r="S11">
        <v>223</v>
      </c>
    </row>
    <row r="12" spans="1:19" x14ac:dyDescent="0.3">
      <c r="A12" t="s">
        <v>3237</v>
      </c>
      <c r="B12">
        <v>34955</v>
      </c>
      <c r="C12">
        <v>2866</v>
      </c>
      <c r="D12">
        <v>239</v>
      </c>
      <c r="E12">
        <v>1684</v>
      </c>
      <c r="F12">
        <v>943</v>
      </c>
      <c r="G12">
        <v>18807</v>
      </c>
      <c r="H12">
        <v>6420</v>
      </c>
      <c r="I12">
        <v>4314</v>
      </c>
      <c r="J12">
        <v>4974</v>
      </c>
      <c r="K12">
        <v>1937</v>
      </c>
      <c r="L12">
        <v>1162</v>
      </c>
      <c r="M12">
        <v>10788</v>
      </c>
      <c r="N12">
        <v>2066</v>
      </c>
      <c r="O12">
        <v>8510</v>
      </c>
      <c r="P12">
        <v>212</v>
      </c>
      <c r="Q12">
        <v>2494</v>
      </c>
      <c r="R12">
        <v>756</v>
      </c>
      <c r="S12">
        <v>1738</v>
      </c>
    </row>
    <row r="13" spans="1:19" x14ac:dyDescent="0.3">
      <c r="A13" t="s">
        <v>53</v>
      </c>
    </row>
    <row r="14" spans="1:19" x14ac:dyDescent="0.3">
      <c r="A14" t="s">
        <v>783</v>
      </c>
    </row>
    <row r="15" spans="1:19" x14ac:dyDescent="0.3">
      <c r="A15" t="s">
        <v>2</v>
      </c>
      <c r="B15">
        <v>33396</v>
      </c>
      <c r="C15">
        <v>3738</v>
      </c>
      <c r="D15">
        <v>314</v>
      </c>
      <c r="E15">
        <v>2281</v>
      </c>
      <c r="F15">
        <v>1143</v>
      </c>
      <c r="G15">
        <v>15740</v>
      </c>
      <c r="H15">
        <v>4896</v>
      </c>
      <c r="I15">
        <v>3220</v>
      </c>
      <c r="J15">
        <v>3444</v>
      </c>
      <c r="K15">
        <v>1934</v>
      </c>
      <c r="L15">
        <v>2246</v>
      </c>
      <c r="M15">
        <v>11799</v>
      </c>
      <c r="N15">
        <v>1979</v>
      </c>
      <c r="O15">
        <v>9386</v>
      </c>
      <c r="P15">
        <v>434</v>
      </c>
      <c r="Q15">
        <v>2119</v>
      </c>
      <c r="R15">
        <v>716</v>
      </c>
      <c r="S15">
        <v>1403</v>
      </c>
    </row>
    <row r="16" spans="1:19" x14ac:dyDescent="0.3">
      <c r="A16" t="s">
        <v>3470</v>
      </c>
      <c r="B16">
        <v>9372</v>
      </c>
      <c r="C16">
        <v>1472</v>
      </c>
      <c r="D16">
        <v>199</v>
      </c>
      <c r="E16">
        <v>1064</v>
      </c>
      <c r="F16">
        <v>209</v>
      </c>
      <c r="G16">
        <v>2804</v>
      </c>
      <c r="H16">
        <v>1544</v>
      </c>
      <c r="I16">
        <v>402</v>
      </c>
      <c r="J16">
        <v>249</v>
      </c>
      <c r="K16">
        <v>377</v>
      </c>
      <c r="L16">
        <v>232</v>
      </c>
      <c r="M16">
        <v>4226</v>
      </c>
      <c r="N16">
        <v>977</v>
      </c>
      <c r="O16">
        <v>3120</v>
      </c>
      <c r="P16">
        <v>129</v>
      </c>
      <c r="Q16">
        <v>870</v>
      </c>
      <c r="R16">
        <v>319</v>
      </c>
      <c r="S16">
        <v>551</v>
      </c>
    </row>
    <row r="17" spans="1:19" x14ac:dyDescent="0.3">
      <c r="A17" t="s">
        <v>3471</v>
      </c>
      <c r="B17">
        <v>6908</v>
      </c>
      <c r="C17">
        <v>873</v>
      </c>
      <c r="D17">
        <v>174</v>
      </c>
      <c r="E17">
        <v>660</v>
      </c>
      <c r="F17">
        <v>39</v>
      </c>
      <c r="G17">
        <v>2114</v>
      </c>
      <c r="H17">
        <v>1405</v>
      </c>
      <c r="I17">
        <v>369</v>
      </c>
      <c r="J17">
        <v>180</v>
      </c>
      <c r="K17">
        <v>116</v>
      </c>
      <c r="L17">
        <v>44</v>
      </c>
      <c r="M17">
        <v>3217</v>
      </c>
      <c r="N17">
        <v>816</v>
      </c>
      <c r="O17">
        <v>2381</v>
      </c>
      <c r="P17">
        <v>20</v>
      </c>
      <c r="Q17">
        <v>704</v>
      </c>
      <c r="R17">
        <v>253</v>
      </c>
      <c r="S17">
        <v>451</v>
      </c>
    </row>
    <row r="18" spans="1:19" x14ac:dyDescent="0.3">
      <c r="A18" t="s">
        <v>3472</v>
      </c>
      <c r="B18">
        <v>2464</v>
      </c>
      <c r="C18">
        <v>599</v>
      </c>
      <c r="D18">
        <v>25</v>
      </c>
      <c r="E18">
        <v>404</v>
      </c>
      <c r="F18">
        <v>170</v>
      </c>
      <c r="G18">
        <v>690</v>
      </c>
      <c r="H18">
        <v>139</v>
      </c>
      <c r="I18">
        <v>33</v>
      </c>
      <c r="J18">
        <v>69</v>
      </c>
      <c r="K18">
        <v>261</v>
      </c>
      <c r="L18">
        <v>188</v>
      </c>
      <c r="M18">
        <v>1009</v>
      </c>
      <c r="N18">
        <v>161</v>
      </c>
      <c r="O18">
        <v>739</v>
      </c>
      <c r="P18">
        <v>109</v>
      </c>
      <c r="Q18">
        <v>166</v>
      </c>
      <c r="R18">
        <v>66</v>
      </c>
      <c r="S18">
        <v>100</v>
      </c>
    </row>
    <row r="19" spans="1:19" x14ac:dyDescent="0.3">
      <c r="A19" t="s">
        <v>2301</v>
      </c>
      <c r="B19">
        <v>8905</v>
      </c>
      <c r="C19">
        <v>901</v>
      </c>
      <c r="D19">
        <v>12</v>
      </c>
      <c r="E19">
        <v>406</v>
      </c>
      <c r="F19">
        <v>483</v>
      </c>
      <c r="G19">
        <v>4513</v>
      </c>
      <c r="H19">
        <v>521</v>
      </c>
      <c r="I19">
        <v>926</v>
      </c>
      <c r="J19">
        <v>875</v>
      </c>
      <c r="K19">
        <v>724</v>
      </c>
      <c r="L19">
        <v>1467</v>
      </c>
      <c r="M19">
        <v>3316</v>
      </c>
      <c r="N19">
        <v>151</v>
      </c>
      <c r="O19">
        <v>2946</v>
      </c>
      <c r="P19">
        <v>219</v>
      </c>
      <c r="Q19">
        <v>175</v>
      </c>
      <c r="R19">
        <v>38</v>
      </c>
      <c r="S19">
        <v>137</v>
      </c>
    </row>
    <row r="20" spans="1:19" x14ac:dyDescent="0.3">
      <c r="A20" t="s">
        <v>3237</v>
      </c>
      <c r="B20">
        <v>15119</v>
      </c>
      <c r="C20">
        <v>1365</v>
      </c>
      <c r="D20">
        <v>103</v>
      </c>
      <c r="E20">
        <v>811</v>
      </c>
      <c r="F20">
        <v>451</v>
      </c>
      <c r="G20">
        <v>8423</v>
      </c>
      <c r="H20">
        <v>2831</v>
      </c>
      <c r="I20">
        <v>1892</v>
      </c>
      <c r="J20">
        <v>2320</v>
      </c>
      <c r="K20">
        <v>833</v>
      </c>
      <c r="L20">
        <v>547</v>
      </c>
      <c r="M20">
        <v>4257</v>
      </c>
      <c r="N20">
        <v>851</v>
      </c>
      <c r="O20">
        <v>3320</v>
      </c>
      <c r="P20">
        <v>86</v>
      </c>
      <c r="Q20">
        <v>1074</v>
      </c>
      <c r="R20">
        <v>359</v>
      </c>
      <c r="S20">
        <v>715</v>
      </c>
    </row>
    <row r="21" spans="1:19" x14ac:dyDescent="0.3">
      <c r="A21" t="s">
        <v>54</v>
      </c>
    </row>
    <row r="22" spans="1:19" x14ac:dyDescent="0.3">
      <c r="A22" t="s">
        <v>783</v>
      </c>
    </row>
    <row r="23" spans="1:19" x14ac:dyDescent="0.3">
      <c r="A23" t="s">
        <v>2</v>
      </c>
      <c r="B23">
        <v>32750</v>
      </c>
      <c r="C23">
        <v>3958</v>
      </c>
      <c r="D23">
        <v>307</v>
      </c>
      <c r="E23">
        <v>2222</v>
      </c>
      <c r="F23">
        <v>1429</v>
      </c>
      <c r="G23">
        <v>15119</v>
      </c>
      <c r="H23">
        <v>4825</v>
      </c>
      <c r="I23">
        <v>3067</v>
      </c>
      <c r="J23">
        <v>3178</v>
      </c>
      <c r="K23">
        <v>1899</v>
      </c>
      <c r="L23">
        <v>2150</v>
      </c>
      <c r="M23">
        <v>11590</v>
      </c>
      <c r="N23">
        <v>2059</v>
      </c>
      <c r="O23">
        <v>9128</v>
      </c>
      <c r="P23">
        <v>403</v>
      </c>
      <c r="Q23">
        <v>2083</v>
      </c>
      <c r="R23">
        <v>685</v>
      </c>
      <c r="S23">
        <v>1398</v>
      </c>
    </row>
    <row r="24" spans="1:19" x14ac:dyDescent="0.3">
      <c r="A24" t="s">
        <v>3470</v>
      </c>
      <c r="B24">
        <v>5454</v>
      </c>
      <c r="C24">
        <v>962</v>
      </c>
      <c r="D24">
        <v>136</v>
      </c>
      <c r="E24">
        <v>753</v>
      </c>
      <c r="F24">
        <v>73</v>
      </c>
      <c r="G24">
        <v>1537</v>
      </c>
      <c r="H24">
        <v>941</v>
      </c>
      <c r="I24">
        <v>224</v>
      </c>
      <c r="J24">
        <v>139</v>
      </c>
      <c r="K24">
        <v>128</v>
      </c>
      <c r="L24">
        <v>105</v>
      </c>
      <c r="M24">
        <v>2452</v>
      </c>
      <c r="N24">
        <v>625</v>
      </c>
      <c r="O24">
        <v>1780</v>
      </c>
      <c r="P24">
        <v>47</v>
      </c>
      <c r="Q24">
        <v>503</v>
      </c>
      <c r="R24">
        <v>214</v>
      </c>
      <c r="S24">
        <v>289</v>
      </c>
    </row>
    <row r="25" spans="1:19" x14ac:dyDescent="0.3">
      <c r="A25" t="s">
        <v>3471</v>
      </c>
      <c r="B25">
        <v>4106</v>
      </c>
      <c r="C25">
        <v>530</v>
      </c>
      <c r="D25">
        <v>103</v>
      </c>
      <c r="E25">
        <v>404</v>
      </c>
      <c r="F25">
        <v>23</v>
      </c>
      <c r="G25">
        <v>1227</v>
      </c>
      <c r="H25">
        <v>842</v>
      </c>
      <c r="I25">
        <v>212</v>
      </c>
      <c r="J25">
        <v>103</v>
      </c>
      <c r="K25">
        <v>52</v>
      </c>
      <c r="L25">
        <v>18</v>
      </c>
      <c r="M25">
        <v>1931</v>
      </c>
      <c r="N25">
        <v>525</v>
      </c>
      <c r="O25">
        <v>1399</v>
      </c>
      <c r="P25">
        <v>7</v>
      </c>
      <c r="Q25">
        <v>418</v>
      </c>
      <c r="R25">
        <v>166</v>
      </c>
      <c r="S25">
        <v>252</v>
      </c>
    </row>
    <row r="26" spans="1:19" x14ac:dyDescent="0.3">
      <c r="A26" t="s">
        <v>3472</v>
      </c>
      <c r="B26">
        <v>1348</v>
      </c>
      <c r="C26">
        <v>432</v>
      </c>
      <c r="D26">
        <v>33</v>
      </c>
      <c r="E26">
        <v>349</v>
      </c>
      <c r="F26">
        <v>50</v>
      </c>
      <c r="G26">
        <v>310</v>
      </c>
      <c r="H26">
        <v>99</v>
      </c>
      <c r="I26">
        <v>12</v>
      </c>
      <c r="J26">
        <v>36</v>
      </c>
      <c r="K26">
        <v>76</v>
      </c>
      <c r="L26">
        <v>87</v>
      </c>
      <c r="M26">
        <v>521</v>
      </c>
      <c r="N26">
        <v>100</v>
      </c>
      <c r="O26">
        <v>381</v>
      </c>
      <c r="P26">
        <v>40</v>
      </c>
      <c r="Q26">
        <v>85</v>
      </c>
      <c r="R26">
        <v>48</v>
      </c>
      <c r="S26">
        <v>37</v>
      </c>
    </row>
    <row r="27" spans="1:19" x14ac:dyDescent="0.3">
      <c r="A27" t="s">
        <v>2301</v>
      </c>
      <c r="B27">
        <v>7460</v>
      </c>
      <c r="C27">
        <v>1495</v>
      </c>
      <c r="D27">
        <v>35</v>
      </c>
      <c r="E27">
        <v>596</v>
      </c>
      <c r="F27">
        <v>864</v>
      </c>
      <c r="G27">
        <v>3198</v>
      </c>
      <c r="H27">
        <v>295</v>
      </c>
      <c r="I27">
        <v>421</v>
      </c>
      <c r="J27">
        <v>385</v>
      </c>
      <c r="K27">
        <v>667</v>
      </c>
      <c r="L27">
        <v>1430</v>
      </c>
      <c r="M27">
        <v>2607</v>
      </c>
      <c r="N27">
        <v>219</v>
      </c>
      <c r="O27">
        <v>2158</v>
      </c>
      <c r="P27">
        <v>230</v>
      </c>
      <c r="Q27">
        <v>160</v>
      </c>
      <c r="R27">
        <v>74</v>
      </c>
      <c r="S27">
        <v>86</v>
      </c>
    </row>
    <row r="28" spans="1:19" x14ac:dyDescent="0.3">
      <c r="A28" t="s">
        <v>3237</v>
      </c>
      <c r="B28">
        <v>19836</v>
      </c>
      <c r="C28">
        <v>1501</v>
      </c>
      <c r="D28">
        <v>136</v>
      </c>
      <c r="E28">
        <v>873</v>
      </c>
      <c r="F28">
        <v>492</v>
      </c>
      <c r="G28">
        <v>10384</v>
      </c>
      <c r="H28">
        <v>3589</v>
      </c>
      <c r="I28">
        <v>2422</v>
      </c>
      <c r="J28">
        <v>2654</v>
      </c>
      <c r="K28">
        <v>1104</v>
      </c>
      <c r="L28">
        <v>615</v>
      </c>
      <c r="M28">
        <v>6531</v>
      </c>
      <c r="N28">
        <v>1215</v>
      </c>
      <c r="O28">
        <v>5190</v>
      </c>
      <c r="P28">
        <v>126</v>
      </c>
      <c r="Q28">
        <v>1420</v>
      </c>
      <c r="R28">
        <v>397</v>
      </c>
      <c r="S28">
        <v>1023</v>
      </c>
    </row>
    <row r="29" spans="1:19" x14ac:dyDescent="0.3">
      <c r="A29" t="s">
        <v>668</v>
      </c>
    </row>
    <row r="30" spans="1:19" x14ac:dyDescent="0.3">
      <c r="A30" t="s">
        <v>41</v>
      </c>
    </row>
    <row r="31" spans="1:19" x14ac:dyDescent="0.3">
      <c r="A31" t="s">
        <v>3473</v>
      </c>
    </row>
    <row r="32" spans="1:19" x14ac:dyDescent="0.3">
      <c r="A32" t="s">
        <v>2</v>
      </c>
      <c r="B32">
        <v>20543</v>
      </c>
      <c r="C32">
        <v>3446</v>
      </c>
      <c r="D32">
        <v>106</v>
      </c>
      <c r="E32">
        <v>1769</v>
      </c>
      <c r="F32">
        <v>1571</v>
      </c>
      <c r="G32">
        <v>8946</v>
      </c>
      <c r="H32">
        <v>1161</v>
      </c>
      <c r="I32">
        <v>1406</v>
      </c>
      <c r="J32">
        <v>1388</v>
      </c>
      <c r="K32">
        <v>1779</v>
      </c>
      <c r="L32">
        <v>3212</v>
      </c>
      <c r="M32">
        <v>7558</v>
      </c>
      <c r="N32">
        <v>647</v>
      </c>
      <c r="O32">
        <v>6304</v>
      </c>
      <c r="P32">
        <v>607</v>
      </c>
      <c r="Q32">
        <v>593</v>
      </c>
      <c r="R32">
        <v>226</v>
      </c>
      <c r="S32">
        <v>367</v>
      </c>
    </row>
    <row r="33" spans="1:19" x14ac:dyDescent="0.3">
      <c r="A33" t="s">
        <v>3474</v>
      </c>
      <c r="B33">
        <v>793</v>
      </c>
      <c r="C33">
        <v>31</v>
      </c>
      <c r="D33">
        <v>3</v>
      </c>
      <c r="E33">
        <v>21</v>
      </c>
      <c r="F33">
        <v>7</v>
      </c>
      <c r="G33">
        <v>314</v>
      </c>
      <c r="H33">
        <v>70</v>
      </c>
      <c r="I33">
        <v>133</v>
      </c>
      <c r="J33">
        <v>79</v>
      </c>
      <c r="K33">
        <v>21</v>
      </c>
      <c r="L33">
        <v>11</v>
      </c>
      <c r="M33">
        <v>405</v>
      </c>
      <c r="N33">
        <v>139</v>
      </c>
      <c r="O33">
        <v>253</v>
      </c>
      <c r="P33">
        <v>13</v>
      </c>
      <c r="Q33">
        <v>43</v>
      </c>
      <c r="R33">
        <v>9</v>
      </c>
      <c r="S33">
        <v>34</v>
      </c>
    </row>
    <row r="34" spans="1:19" x14ac:dyDescent="0.3">
      <c r="A34" t="s">
        <v>3475</v>
      </c>
      <c r="B34">
        <v>10977</v>
      </c>
      <c r="C34">
        <v>2584</v>
      </c>
      <c r="D34">
        <v>98</v>
      </c>
      <c r="E34">
        <v>969</v>
      </c>
      <c r="F34">
        <v>1517</v>
      </c>
      <c r="G34">
        <v>5138</v>
      </c>
      <c r="H34">
        <v>564</v>
      </c>
      <c r="I34">
        <v>345</v>
      </c>
      <c r="J34">
        <v>684</v>
      </c>
      <c r="K34">
        <v>1272</v>
      </c>
      <c r="L34">
        <v>2273</v>
      </c>
      <c r="M34">
        <v>3016</v>
      </c>
      <c r="N34">
        <v>334</v>
      </c>
      <c r="O34">
        <v>2168</v>
      </c>
      <c r="P34">
        <v>514</v>
      </c>
      <c r="Q34">
        <v>239</v>
      </c>
      <c r="R34">
        <v>142</v>
      </c>
      <c r="S34">
        <v>97</v>
      </c>
    </row>
    <row r="35" spans="1:19" x14ac:dyDescent="0.3">
      <c r="A35" t="s">
        <v>3476</v>
      </c>
      <c r="B35">
        <v>8773</v>
      </c>
      <c r="C35">
        <v>831</v>
      </c>
      <c r="D35">
        <v>5</v>
      </c>
      <c r="E35">
        <v>779</v>
      </c>
      <c r="F35">
        <v>47</v>
      </c>
      <c r="G35">
        <v>3494</v>
      </c>
      <c r="H35">
        <v>527</v>
      </c>
      <c r="I35">
        <v>928</v>
      </c>
      <c r="J35">
        <v>625</v>
      </c>
      <c r="K35">
        <v>486</v>
      </c>
      <c r="L35">
        <v>928</v>
      </c>
      <c r="M35">
        <v>4137</v>
      </c>
      <c r="N35">
        <v>174</v>
      </c>
      <c r="O35">
        <v>3883</v>
      </c>
      <c r="P35">
        <v>80</v>
      </c>
      <c r="Q35">
        <v>311</v>
      </c>
      <c r="R35">
        <v>75</v>
      </c>
      <c r="S35">
        <v>236</v>
      </c>
    </row>
    <row r="36" spans="1:19" x14ac:dyDescent="0.3">
      <c r="A36" t="s">
        <v>53</v>
      </c>
    </row>
    <row r="37" spans="1:19" x14ac:dyDescent="0.3">
      <c r="A37" t="s">
        <v>3473</v>
      </c>
    </row>
    <row r="38" spans="1:19" x14ac:dyDescent="0.3">
      <c r="A38" t="s">
        <v>2</v>
      </c>
      <c r="B38">
        <v>11591</v>
      </c>
      <c r="C38">
        <v>1505</v>
      </c>
      <c r="D38">
        <v>37</v>
      </c>
      <c r="E38">
        <v>811</v>
      </c>
      <c r="F38">
        <v>657</v>
      </c>
      <c r="G38">
        <v>5353</v>
      </c>
      <c r="H38">
        <v>740</v>
      </c>
      <c r="I38">
        <v>967</v>
      </c>
      <c r="J38">
        <v>955</v>
      </c>
      <c r="K38">
        <v>1015</v>
      </c>
      <c r="L38">
        <v>1676</v>
      </c>
      <c r="M38">
        <v>4388</v>
      </c>
      <c r="N38">
        <v>323</v>
      </c>
      <c r="O38">
        <v>3732</v>
      </c>
      <c r="P38">
        <v>333</v>
      </c>
      <c r="Q38">
        <v>345</v>
      </c>
      <c r="R38">
        <v>104</v>
      </c>
      <c r="S38">
        <v>241</v>
      </c>
    </row>
    <row r="39" spans="1:19" x14ac:dyDescent="0.3">
      <c r="A39" t="s">
        <v>3474</v>
      </c>
      <c r="B39">
        <v>394</v>
      </c>
      <c r="C39">
        <v>10</v>
      </c>
      <c r="D39">
        <v>1</v>
      </c>
      <c r="E39">
        <v>7</v>
      </c>
      <c r="F39">
        <v>2</v>
      </c>
      <c r="G39">
        <v>136</v>
      </c>
      <c r="H39">
        <v>28</v>
      </c>
      <c r="I39">
        <v>37</v>
      </c>
      <c r="J39">
        <v>47</v>
      </c>
      <c r="K39">
        <v>17</v>
      </c>
      <c r="L39">
        <v>7</v>
      </c>
      <c r="M39">
        <v>228</v>
      </c>
      <c r="N39">
        <v>56</v>
      </c>
      <c r="O39">
        <v>163</v>
      </c>
      <c r="P39">
        <v>9</v>
      </c>
      <c r="Q39">
        <v>20</v>
      </c>
      <c r="R39">
        <v>2</v>
      </c>
      <c r="S39">
        <v>18</v>
      </c>
    </row>
    <row r="40" spans="1:19" x14ac:dyDescent="0.3">
      <c r="A40" t="s">
        <v>3475</v>
      </c>
      <c r="B40">
        <v>5678</v>
      </c>
      <c r="C40">
        <v>1080</v>
      </c>
      <c r="D40">
        <v>34</v>
      </c>
      <c r="E40">
        <v>416</v>
      </c>
      <c r="F40">
        <v>630</v>
      </c>
      <c r="G40">
        <v>2960</v>
      </c>
      <c r="H40">
        <v>346</v>
      </c>
      <c r="I40">
        <v>286</v>
      </c>
      <c r="J40">
        <v>430</v>
      </c>
      <c r="K40">
        <v>729</v>
      </c>
      <c r="L40">
        <v>1169</v>
      </c>
      <c r="M40">
        <v>1515</v>
      </c>
      <c r="N40">
        <v>178</v>
      </c>
      <c r="O40">
        <v>1056</v>
      </c>
      <c r="P40">
        <v>281</v>
      </c>
      <c r="Q40">
        <v>123</v>
      </c>
      <c r="R40">
        <v>62</v>
      </c>
      <c r="S40">
        <v>61</v>
      </c>
    </row>
    <row r="41" spans="1:19" x14ac:dyDescent="0.3">
      <c r="A41" t="s">
        <v>3476</v>
      </c>
      <c r="B41">
        <v>5519</v>
      </c>
      <c r="C41">
        <v>415</v>
      </c>
      <c r="D41">
        <v>2</v>
      </c>
      <c r="E41">
        <v>388</v>
      </c>
      <c r="F41">
        <v>25</v>
      </c>
      <c r="G41">
        <v>2257</v>
      </c>
      <c r="H41">
        <v>366</v>
      </c>
      <c r="I41">
        <v>644</v>
      </c>
      <c r="J41">
        <v>478</v>
      </c>
      <c r="K41">
        <v>269</v>
      </c>
      <c r="L41">
        <v>500</v>
      </c>
      <c r="M41">
        <v>2645</v>
      </c>
      <c r="N41">
        <v>89</v>
      </c>
      <c r="O41">
        <v>2513</v>
      </c>
      <c r="P41">
        <v>43</v>
      </c>
      <c r="Q41">
        <v>202</v>
      </c>
      <c r="R41">
        <v>40</v>
      </c>
      <c r="S41">
        <v>162</v>
      </c>
    </row>
    <row r="42" spans="1:19" x14ac:dyDescent="0.3">
      <c r="A42" t="s">
        <v>54</v>
      </c>
    </row>
    <row r="43" spans="1:19" x14ac:dyDescent="0.3">
      <c r="A43" t="s">
        <v>3473</v>
      </c>
    </row>
    <row r="44" spans="1:19" x14ac:dyDescent="0.3">
      <c r="A44" t="s">
        <v>2</v>
      </c>
      <c r="B44">
        <v>8952</v>
      </c>
      <c r="C44">
        <v>1941</v>
      </c>
      <c r="D44">
        <v>69</v>
      </c>
      <c r="E44">
        <v>958</v>
      </c>
      <c r="F44">
        <v>914</v>
      </c>
      <c r="G44">
        <v>3593</v>
      </c>
      <c r="H44">
        <v>421</v>
      </c>
      <c r="I44">
        <v>439</v>
      </c>
      <c r="J44">
        <v>433</v>
      </c>
      <c r="K44">
        <v>764</v>
      </c>
      <c r="L44">
        <v>1536</v>
      </c>
      <c r="M44">
        <v>3170</v>
      </c>
      <c r="N44">
        <v>324</v>
      </c>
      <c r="O44">
        <v>2572</v>
      </c>
      <c r="P44">
        <v>274</v>
      </c>
      <c r="Q44">
        <v>248</v>
      </c>
      <c r="R44">
        <v>122</v>
      </c>
      <c r="S44">
        <v>126</v>
      </c>
    </row>
    <row r="45" spans="1:19" x14ac:dyDescent="0.3">
      <c r="A45" t="s">
        <v>3474</v>
      </c>
      <c r="B45">
        <v>399</v>
      </c>
      <c r="C45">
        <v>21</v>
      </c>
      <c r="D45">
        <v>2</v>
      </c>
      <c r="E45">
        <v>14</v>
      </c>
      <c r="F45">
        <v>5</v>
      </c>
      <c r="G45">
        <v>178</v>
      </c>
      <c r="H45">
        <v>42</v>
      </c>
      <c r="I45">
        <v>96</v>
      </c>
      <c r="J45">
        <v>32</v>
      </c>
      <c r="K45">
        <v>4</v>
      </c>
      <c r="L45">
        <v>4</v>
      </c>
      <c r="M45">
        <v>177</v>
      </c>
      <c r="N45">
        <v>83</v>
      </c>
      <c r="O45">
        <v>90</v>
      </c>
      <c r="P45">
        <v>4</v>
      </c>
      <c r="Q45">
        <v>23</v>
      </c>
      <c r="R45">
        <v>7</v>
      </c>
      <c r="S45">
        <v>16</v>
      </c>
    </row>
    <row r="46" spans="1:19" x14ac:dyDescent="0.3">
      <c r="A46" t="s">
        <v>3475</v>
      </c>
      <c r="B46">
        <v>5299</v>
      </c>
      <c r="C46">
        <v>1504</v>
      </c>
      <c r="D46">
        <v>64</v>
      </c>
      <c r="E46">
        <v>553</v>
      </c>
      <c r="F46">
        <v>887</v>
      </c>
      <c r="G46">
        <v>2178</v>
      </c>
      <c r="H46">
        <v>218</v>
      </c>
      <c r="I46">
        <v>59</v>
      </c>
      <c r="J46">
        <v>254</v>
      </c>
      <c r="K46">
        <v>543</v>
      </c>
      <c r="L46">
        <v>1104</v>
      </c>
      <c r="M46">
        <v>1501</v>
      </c>
      <c r="N46">
        <v>156</v>
      </c>
      <c r="O46">
        <v>1112</v>
      </c>
      <c r="P46">
        <v>233</v>
      </c>
      <c r="Q46">
        <v>116</v>
      </c>
      <c r="R46">
        <v>80</v>
      </c>
      <c r="S46">
        <v>36</v>
      </c>
    </row>
    <row r="47" spans="1:19" x14ac:dyDescent="0.3">
      <c r="A47" t="s">
        <v>3476</v>
      </c>
      <c r="B47">
        <v>3254</v>
      </c>
      <c r="C47">
        <v>416</v>
      </c>
      <c r="D47">
        <v>3</v>
      </c>
      <c r="E47">
        <v>391</v>
      </c>
      <c r="F47">
        <v>22</v>
      </c>
      <c r="G47">
        <v>1237</v>
      </c>
      <c r="H47">
        <v>161</v>
      </c>
      <c r="I47">
        <v>284</v>
      </c>
      <c r="J47">
        <v>147</v>
      </c>
      <c r="K47">
        <v>217</v>
      </c>
      <c r="L47">
        <v>428</v>
      </c>
      <c r="M47">
        <v>1492</v>
      </c>
      <c r="N47">
        <v>85</v>
      </c>
      <c r="O47">
        <v>1370</v>
      </c>
      <c r="P47">
        <v>37</v>
      </c>
      <c r="Q47">
        <v>109</v>
      </c>
      <c r="R47">
        <v>35</v>
      </c>
      <c r="S47">
        <v>74</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2D859-44B5-4594-BBE3-7659739040F6}">
  <dimension ref="A1:S89"/>
  <sheetViews>
    <sheetView workbookViewId="0">
      <selection sqref="A1:S60"/>
    </sheetView>
  </sheetViews>
  <sheetFormatPr defaultRowHeight="14.4" x14ac:dyDescent="0.3"/>
  <sheetData>
    <row r="1" spans="1:19" x14ac:dyDescent="0.3">
      <c r="A1" t="s">
        <v>3477</v>
      </c>
    </row>
    <row r="2" spans="1:19" x14ac:dyDescent="0.3">
      <c r="B2" t="s">
        <v>3456</v>
      </c>
    </row>
    <row r="3" spans="1:19" x14ac:dyDescent="0.3">
      <c r="B3" t="s">
        <v>2</v>
      </c>
      <c r="C3" t="s">
        <v>3103</v>
      </c>
      <c r="D3" t="s">
        <v>3457</v>
      </c>
      <c r="E3" t="s">
        <v>3458</v>
      </c>
      <c r="F3" t="s">
        <v>3459</v>
      </c>
      <c r="G3" t="s">
        <v>3104</v>
      </c>
      <c r="H3" t="s">
        <v>3460</v>
      </c>
      <c r="I3" t="s">
        <v>3461</v>
      </c>
      <c r="J3" t="s">
        <v>3462</v>
      </c>
      <c r="K3" t="s">
        <v>3463</v>
      </c>
      <c r="L3" t="s">
        <v>3464</v>
      </c>
      <c r="M3" t="s">
        <v>3105</v>
      </c>
      <c r="N3" t="s">
        <v>3465</v>
      </c>
      <c r="O3" t="s">
        <v>3466</v>
      </c>
      <c r="P3" t="s">
        <v>3467</v>
      </c>
      <c r="Q3" t="s">
        <v>3106</v>
      </c>
      <c r="R3" t="s">
        <v>3468</v>
      </c>
      <c r="S3" t="s">
        <v>3469</v>
      </c>
    </row>
    <row r="4" spans="1:19" x14ac:dyDescent="0.3">
      <c r="A4" t="s">
        <v>668</v>
      </c>
    </row>
    <row r="5" spans="1:19" x14ac:dyDescent="0.3">
      <c r="A5" t="s">
        <v>41</v>
      </c>
    </row>
    <row r="6" spans="1:19" x14ac:dyDescent="0.3">
      <c r="A6" t="s">
        <v>3478</v>
      </c>
    </row>
    <row r="7" spans="1:19" x14ac:dyDescent="0.3">
      <c r="A7" t="s">
        <v>2</v>
      </c>
      <c r="B7">
        <v>15131</v>
      </c>
      <c r="C7">
        <v>2465</v>
      </c>
      <c r="D7">
        <v>338</v>
      </c>
      <c r="E7">
        <v>1841</v>
      </c>
      <c r="F7">
        <v>286</v>
      </c>
      <c r="G7">
        <v>4456</v>
      </c>
      <c r="H7">
        <v>2531</v>
      </c>
      <c r="I7">
        <v>645</v>
      </c>
      <c r="J7">
        <v>401</v>
      </c>
      <c r="K7">
        <v>535</v>
      </c>
      <c r="L7">
        <v>344</v>
      </c>
      <c r="M7">
        <v>6820</v>
      </c>
      <c r="N7">
        <v>1622</v>
      </c>
      <c r="O7">
        <v>5015</v>
      </c>
      <c r="P7">
        <v>183</v>
      </c>
      <c r="Q7">
        <v>1390</v>
      </c>
      <c r="R7">
        <v>535</v>
      </c>
      <c r="S7">
        <v>855</v>
      </c>
    </row>
    <row r="8" spans="1:19" x14ac:dyDescent="0.3">
      <c r="A8" t="s">
        <v>106</v>
      </c>
      <c r="B8">
        <v>0</v>
      </c>
      <c r="C8">
        <v>0</v>
      </c>
      <c r="D8">
        <v>0</v>
      </c>
      <c r="E8">
        <v>0</v>
      </c>
      <c r="F8">
        <v>0</v>
      </c>
      <c r="G8">
        <v>0</v>
      </c>
      <c r="H8">
        <v>0</v>
      </c>
      <c r="I8">
        <v>0</v>
      </c>
      <c r="J8">
        <v>0</v>
      </c>
      <c r="K8">
        <v>0</v>
      </c>
      <c r="L8">
        <v>0</v>
      </c>
      <c r="M8">
        <v>0</v>
      </c>
      <c r="N8">
        <v>0</v>
      </c>
      <c r="O8">
        <v>0</v>
      </c>
      <c r="P8">
        <v>0</v>
      </c>
      <c r="Q8">
        <v>0</v>
      </c>
      <c r="R8">
        <v>0</v>
      </c>
      <c r="S8">
        <v>0</v>
      </c>
    </row>
    <row r="9" spans="1:19" x14ac:dyDescent="0.3">
      <c r="A9" t="s">
        <v>3393</v>
      </c>
      <c r="B9">
        <v>425</v>
      </c>
      <c r="C9">
        <v>24</v>
      </c>
      <c r="D9">
        <v>2</v>
      </c>
      <c r="E9">
        <v>17</v>
      </c>
      <c r="F9">
        <v>5</v>
      </c>
      <c r="G9">
        <v>189</v>
      </c>
      <c r="H9">
        <v>70</v>
      </c>
      <c r="I9">
        <v>18</v>
      </c>
      <c r="J9">
        <v>8</v>
      </c>
      <c r="K9">
        <v>87</v>
      </c>
      <c r="L9">
        <v>6</v>
      </c>
      <c r="M9">
        <v>160</v>
      </c>
      <c r="N9">
        <v>13</v>
      </c>
      <c r="O9">
        <v>127</v>
      </c>
      <c r="P9">
        <v>20</v>
      </c>
      <c r="Q9">
        <v>52</v>
      </c>
      <c r="R9">
        <v>20</v>
      </c>
      <c r="S9">
        <v>32</v>
      </c>
    </row>
    <row r="10" spans="1:19" x14ac:dyDescent="0.3">
      <c r="A10" t="s">
        <v>3394</v>
      </c>
      <c r="B10">
        <v>456</v>
      </c>
      <c r="C10">
        <v>45</v>
      </c>
      <c r="D10">
        <v>11</v>
      </c>
      <c r="E10">
        <v>31</v>
      </c>
      <c r="F10">
        <v>3</v>
      </c>
      <c r="G10">
        <v>160</v>
      </c>
      <c r="H10">
        <v>45</v>
      </c>
      <c r="I10">
        <v>14</v>
      </c>
      <c r="J10">
        <v>9</v>
      </c>
      <c r="K10">
        <v>68</v>
      </c>
      <c r="L10">
        <v>24</v>
      </c>
      <c r="M10">
        <v>154</v>
      </c>
      <c r="N10">
        <v>27</v>
      </c>
      <c r="O10">
        <v>121</v>
      </c>
      <c r="P10">
        <v>6</v>
      </c>
      <c r="Q10">
        <v>97</v>
      </c>
      <c r="R10">
        <v>35</v>
      </c>
      <c r="S10">
        <v>62</v>
      </c>
    </row>
    <row r="11" spans="1:19" x14ac:dyDescent="0.3">
      <c r="A11" t="s">
        <v>3395</v>
      </c>
      <c r="B11">
        <v>793</v>
      </c>
      <c r="C11">
        <v>70</v>
      </c>
      <c r="D11">
        <v>9</v>
      </c>
      <c r="E11">
        <v>57</v>
      </c>
      <c r="F11">
        <v>4</v>
      </c>
      <c r="G11">
        <v>239</v>
      </c>
      <c r="H11">
        <v>94</v>
      </c>
      <c r="I11">
        <v>24</v>
      </c>
      <c r="J11">
        <v>18</v>
      </c>
      <c r="K11">
        <v>68</v>
      </c>
      <c r="L11">
        <v>35</v>
      </c>
      <c r="M11">
        <v>352</v>
      </c>
      <c r="N11">
        <v>59</v>
      </c>
      <c r="O11">
        <v>220</v>
      </c>
      <c r="P11">
        <v>73</v>
      </c>
      <c r="Q11">
        <v>132</v>
      </c>
      <c r="R11">
        <v>42</v>
      </c>
      <c r="S11">
        <v>90</v>
      </c>
    </row>
    <row r="12" spans="1:19" x14ac:dyDescent="0.3">
      <c r="A12" t="s">
        <v>3396</v>
      </c>
      <c r="B12">
        <v>991</v>
      </c>
      <c r="C12">
        <v>123</v>
      </c>
      <c r="D12">
        <v>12</v>
      </c>
      <c r="E12">
        <v>108</v>
      </c>
      <c r="F12">
        <v>3</v>
      </c>
      <c r="G12">
        <v>255</v>
      </c>
      <c r="H12">
        <v>175</v>
      </c>
      <c r="I12">
        <v>38</v>
      </c>
      <c r="J12">
        <v>17</v>
      </c>
      <c r="K12">
        <v>8</v>
      </c>
      <c r="L12">
        <v>17</v>
      </c>
      <c r="M12">
        <v>236</v>
      </c>
      <c r="N12">
        <v>42</v>
      </c>
      <c r="O12">
        <v>190</v>
      </c>
      <c r="P12">
        <v>4</v>
      </c>
      <c r="Q12">
        <v>377</v>
      </c>
      <c r="R12">
        <v>154</v>
      </c>
      <c r="S12">
        <v>223</v>
      </c>
    </row>
    <row r="13" spans="1:19" x14ac:dyDescent="0.3">
      <c r="A13" t="s">
        <v>3397</v>
      </c>
      <c r="B13">
        <v>360</v>
      </c>
      <c r="C13">
        <v>33</v>
      </c>
      <c r="D13">
        <v>5</v>
      </c>
      <c r="E13">
        <v>27</v>
      </c>
      <c r="F13">
        <v>1</v>
      </c>
      <c r="G13">
        <v>71</v>
      </c>
      <c r="H13">
        <v>46</v>
      </c>
      <c r="I13">
        <v>6</v>
      </c>
      <c r="J13">
        <v>4</v>
      </c>
      <c r="K13">
        <v>6</v>
      </c>
      <c r="L13">
        <v>9</v>
      </c>
      <c r="M13">
        <v>161</v>
      </c>
      <c r="N13">
        <v>34</v>
      </c>
      <c r="O13">
        <v>123</v>
      </c>
      <c r="P13">
        <v>4</v>
      </c>
      <c r="Q13">
        <v>95</v>
      </c>
      <c r="R13">
        <v>28</v>
      </c>
      <c r="S13">
        <v>67</v>
      </c>
    </row>
    <row r="14" spans="1:19" x14ac:dyDescent="0.3">
      <c r="A14">
        <v>40</v>
      </c>
      <c r="B14">
        <v>9772</v>
      </c>
      <c r="C14">
        <v>1932</v>
      </c>
      <c r="D14">
        <v>251</v>
      </c>
      <c r="E14">
        <v>1417</v>
      </c>
      <c r="F14">
        <v>264</v>
      </c>
      <c r="G14">
        <v>2956</v>
      </c>
      <c r="H14">
        <v>1680</v>
      </c>
      <c r="I14">
        <v>472</v>
      </c>
      <c r="J14">
        <v>317</v>
      </c>
      <c r="K14">
        <v>274</v>
      </c>
      <c r="L14">
        <v>213</v>
      </c>
      <c r="M14">
        <v>4432</v>
      </c>
      <c r="N14">
        <v>1124</v>
      </c>
      <c r="O14">
        <v>3240</v>
      </c>
      <c r="P14">
        <v>68</v>
      </c>
      <c r="Q14">
        <v>452</v>
      </c>
      <c r="R14">
        <v>162</v>
      </c>
      <c r="S14">
        <v>290</v>
      </c>
    </row>
    <row r="15" spans="1:19" x14ac:dyDescent="0.3">
      <c r="A15" t="s">
        <v>3398</v>
      </c>
      <c r="B15">
        <v>144</v>
      </c>
      <c r="C15">
        <v>16</v>
      </c>
      <c r="D15">
        <v>3</v>
      </c>
      <c r="E15">
        <v>11</v>
      </c>
      <c r="F15">
        <v>2</v>
      </c>
      <c r="G15">
        <v>43</v>
      </c>
      <c r="H15">
        <v>33</v>
      </c>
      <c r="I15">
        <v>1</v>
      </c>
      <c r="J15">
        <v>4</v>
      </c>
      <c r="K15">
        <v>1</v>
      </c>
      <c r="L15">
        <v>4</v>
      </c>
      <c r="M15">
        <v>65</v>
      </c>
      <c r="N15">
        <v>9</v>
      </c>
      <c r="O15">
        <v>56</v>
      </c>
      <c r="P15">
        <v>0</v>
      </c>
      <c r="Q15">
        <v>20</v>
      </c>
      <c r="R15">
        <v>8</v>
      </c>
      <c r="S15">
        <v>12</v>
      </c>
    </row>
    <row r="16" spans="1:19" x14ac:dyDescent="0.3">
      <c r="A16" t="s">
        <v>3399</v>
      </c>
      <c r="B16">
        <v>740</v>
      </c>
      <c r="C16">
        <v>85</v>
      </c>
      <c r="D16">
        <v>12</v>
      </c>
      <c r="E16">
        <v>69</v>
      </c>
      <c r="F16">
        <v>4</v>
      </c>
      <c r="G16">
        <v>220</v>
      </c>
      <c r="H16">
        <v>159</v>
      </c>
      <c r="I16">
        <v>19</v>
      </c>
      <c r="J16">
        <v>10</v>
      </c>
      <c r="K16">
        <v>5</v>
      </c>
      <c r="L16">
        <v>27</v>
      </c>
      <c r="M16">
        <v>363</v>
      </c>
      <c r="N16">
        <v>97</v>
      </c>
      <c r="O16">
        <v>261</v>
      </c>
      <c r="P16">
        <v>5</v>
      </c>
      <c r="Q16">
        <v>72</v>
      </c>
      <c r="R16">
        <v>36</v>
      </c>
      <c r="S16">
        <v>36</v>
      </c>
    </row>
    <row r="17" spans="1:19" x14ac:dyDescent="0.3">
      <c r="A17" t="s">
        <v>3400</v>
      </c>
      <c r="B17">
        <v>1450</v>
      </c>
      <c r="C17">
        <v>137</v>
      </c>
      <c r="D17">
        <v>33</v>
      </c>
      <c r="E17">
        <v>104</v>
      </c>
      <c r="F17">
        <v>0</v>
      </c>
      <c r="G17">
        <v>323</v>
      </c>
      <c r="H17">
        <v>229</v>
      </c>
      <c r="I17">
        <v>53</v>
      </c>
      <c r="J17">
        <v>14</v>
      </c>
      <c r="K17">
        <v>18</v>
      </c>
      <c r="L17">
        <v>9</v>
      </c>
      <c r="M17">
        <v>897</v>
      </c>
      <c r="N17">
        <v>217</v>
      </c>
      <c r="O17">
        <v>677</v>
      </c>
      <c r="P17">
        <v>3</v>
      </c>
      <c r="Q17">
        <v>93</v>
      </c>
      <c r="R17">
        <v>50</v>
      </c>
      <c r="S17">
        <v>43</v>
      </c>
    </row>
    <row r="18" spans="1:19" x14ac:dyDescent="0.3">
      <c r="A18" t="s">
        <v>118</v>
      </c>
      <c r="B18">
        <v>0</v>
      </c>
      <c r="C18">
        <v>0</v>
      </c>
      <c r="D18">
        <v>0</v>
      </c>
      <c r="E18">
        <v>0</v>
      </c>
      <c r="F18">
        <v>0</v>
      </c>
      <c r="G18">
        <v>0</v>
      </c>
      <c r="H18">
        <v>0</v>
      </c>
      <c r="I18">
        <v>0</v>
      </c>
      <c r="J18">
        <v>0</v>
      </c>
      <c r="K18">
        <v>0</v>
      </c>
      <c r="L18">
        <v>0</v>
      </c>
      <c r="M18">
        <v>0</v>
      </c>
      <c r="N18">
        <v>0</v>
      </c>
      <c r="O18">
        <v>0</v>
      </c>
      <c r="P18">
        <v>0</v>
      </c>
      <c r="Q18">
        <v>0</v>
      </c>
      <c r="R18">
        <v>0</v>
      </c>
      <c r="S18">
        <v>0</v>
      </c>
    </row>
    <row r="19" spans="1:19" x14ac:dyDescent="0.3">
      <c r="A19" t="s">
        <v>53</v>
      </c>
    </row>
    <row r="20" spans="1:19" x14ac:dyDescent="0.3">
      <c r="A20" t="s">
        <v>3478</v>
      </c>
    </row>
    <row r="21" spans="1:19" x14ac:dyDescent="0.3">
      <c r="A21" t="s">
        <v>2</v>
      </c>
      <c r="B21">
        <v>9566</v>
      </c>
      <c r="C21">
        <v>1489</v>
      </c>
      <c r="D21">
        <v>201</v>
      </c>
      <c r="E21">
        <v>1076</v>
      </c>
      <c r="F21">
        <v>212</v>
      </c>
      <c r="G21">
        <v>2882</v>
      </c>
      <c r="H21">
        <v>1574</v>
      </c>
      <c r="I21">
        <v>415</v>
      </c>
      <c r="J21">
        <v>257</v>
      </c>
      <c r="K21">
        <v>400</v>
      </c>
      <c r="L21">
        <v>236</v>
      </c>
      <c r="M21">
        <v>4314</v>
      </c>
      <c r="N21">
        <v>989</v>
      </c>
      <c r="O21">
        <v>3191</v>
      </c>
      <c r="P21">
        <v>134</v>
      </c>
      <c r="Q21">
        <v>881</v>
      </c>
      <c r="R21">
        <v>320</v>
      </c>
      <c r="S21">
        <v>561</v>
      </c>
    </row>
    <row r="22" spans="1:19" x14ac:dyDescent="0.3">
      <c r="A22" t="s">
        <v>106</v>
      </c>
      <c r="B22">
        <v>0</v>
      </c>
      <c r="C22">
        <v>0</v>
      </c>
      <c r="D22">
        <v>0</v>
      </c>
      <c r="E22">
        <v>0</v>
      </c>
      <c r="F22">
        <v>0</v>
      </c>
      <c r="G22">
        <v>0</v>
      </c>
      <c r="H22">
        <v>0</v>
      </c>
      <c r="I22">
        <v>0</v>
      </c>
      <c r="J22">
        <v>0</v>
      </c>
      <c r="K22">
        <v>0</v>
      </c>
      <c r="L22">
        <v>0</v>
      </c>
      <c r="M22">
        <v>0</v>
      </c>
      <c r="N22">
        <v>0</v>
      </c>
      <c r="O22">
        <v>0</v>
      </c>
      <c r="P22">
        <v>0</v>
      </c>
      <c r="Q22">
        <v>0</v>
      </c>
      <c r="R22">
        <v>0</v>
      </c>
      <c r="S22">
        <v>0</v>
      </c>
    </row>
    <row r="23" spans="1:19" x14ac:dyDescent="0.3">
      <c r="A23" t="s">
        <v>3393</v>
      </c>
      <c r="B23">
        <v>286</v>
      </c>
      <c r="C23">
        <v>12</v>
      </c>
      <c r="D23">
        <v>0</v>
      </c>
      <c r="E23">
        <v>10</v>
      </c>
      <c r="F23">
        <v>2</v>
      </c>
      <c r="G23">
        <v>142</v>
      </c>
      <c r="H23">
        <v>55</v>
      </c>
      <c r="I23">
        <v>12</v>
      </c>
      <c r="J23">
        <v>6</v>
      </c>
      <c r="K23">
        <v>65</v>
      </c>
      <c r="L23">
        <v>4</v>
      </c>
      <c r="M23">
        <v>96</v>
      </c>
      <c r="N23">
        <v>8</v>
      </c>
      <c r="O23">
        <v>74</v>
      </c>
      <c r="P23">
        <v>14</v>
      </c>
      <c r="Q23">
        <v>36</v>
      </c>
      <c r="R23">
        <v>11</v>
      </c>
      <c r="S23">
        <v>25</v>
      </c>
    </row>
    <row r="24" spans="1:19" x14ac:dyDescent="0.3">
      <c r="A24" t="s">
        <v>3394</v>
      </c>
      <c r="B24">
        <v>288</v>
      </c>
      <c r="C24">
        <v>19</v>
      </c>
      <c r="D24">
        <v>3</v>
      </c>
      <c r="E24">
        <v>14</v>
      </c>
      <c r="F24">
        <v>2</v>
      </c>
      <c r="G24">
        <v>117</v>
      </c>
      <c r="H24">
        <v>25</v>
      </c>
      <c r="I24">
        <v>10</v>
      </c>
      <c r="J24">
        <v>4</v>
      </c>
      <c r="K24">
        <v>58</v>
      </c>
      <c r="L24">
        <v>20</v>
      </c>
      <c r="M24">
        <v>89</v>
      </c>
      <c r="N24">
        <v>18</v>
      </c>
      <c r="O24">
        <v>69</v>
      </c>
      <c r="P24">
        <v>2</v>
      </c>
      <c r="Q24">
        <v>63</v>
      </c>
      <c r="R24">
        <v>22</v>
      </c>
      <c r="S24">
        <v>41</v>
      </c>
    </row>
    <row r="25" spans="1:19" x14ac:dyDescent="0.3">
      <c r="A25" t="s">
        <v>3395</v>
      </c>
      <c r="B25">
        <v>517</v>
      </c>
      <c r="C25">
        <v>33</v>
      </c>
      <c r="D25">
        <v>3</v>
      </c>
      <c r="E25">
        <v>26</v>
      </c>
      <c r="F25">
        <v>4</v>
      </c>
      <c r="G25">
        <v>191</v>
      </c>
      <c r="H25">
        <v>67</v>
      </c>
      <c r="I25">
        <v>21</v>
      </c>
      <c r="J25">
        <v>13</v>
      </c>
      <c r="K25">
        <v>64</v>
      </c>
      <c r="L25">
        <v>26</v>
      </c>
      <c r="M25">
        <v>216</v>
      </c>
      <c r="N25">
        <v>32</v>
      </c>
      <c r="O25">
        <v>122</v>
      </c>
      <c r="P25">
        <v>62</v>
      </c>
      <c r="Q25">
        <v>77</v>
      </c>
      <c r="R25">
        <v>23</v>
      </c>
      <c r="S25">
        <v>54</v>
      </c>
    </row>
    <row r="26" spans="1:19" x14ac:dyDescent="0.3">
      <c r="A26" t="s">
        <v>3396</v>
      </c>
      <c r="B26">
        <v>589</v>
      </c>
      <c r="C26">
        <v>57</v>
      </c>
      <c r="D26">
        <v>5</v>
      </c>
      <c r="E26">
        <v>50</v>
      </c>
      <c r="F26">
        <v>2</v>
      </c>
      <c r="G26">
        <v>177</v>
      </c>
      <c r="H26">
        <v>112</v>
      </c>
      <c r="I26">
        <v>28</v>
      </c>
      <c r="J26">
        <v>14</v>
      </c>
      <c r="K26">
        <v>7</v>
      </c>
      <c r="L26">
        <v>16</v>
      </c>
      <c r="M26">
        <v>127</v>
      </c>
      <c r="N26">
        <v>21</v>
      </c>
      <c r="O26">
        <v>104</v>
      </c>
      <c r="P26">
        <v>2</v>
      </c>
      <c r="Q26">
        <v>228</v>
      </c>
      <c r="R26">
        <v>86</v>
      </c>
      <c r="S26">
        <v>142</v>
      </c>
    </row>
    <row r="27" spans="1:19" x14ac:dyDescent="0.3">
      <c r="A27" t="s">
        <v>3397</v>
      </c>
      <c r="B27">
        <v>218</v>
      </c>
      <c r="C27">
        <v>15</v>
      </c>
      <c r="D27">
        <v>4</v>
      </c>
      <c r="E27">
        <v>11</v>
      </c>
      <c r="F27">
        <v>0</v>
      </c>
      <c r="G27">
        <v>47</v>
      </c>
      <c r="H27">
        <v>27</v>
      </c>
      <c r="I27">
        <v>5</v>
      </c>
      <c r="J27">
        <v>4</v>
      </c>
      <c r="K27">
        <v>4</v>
      </c>
      <c r="L27">
        <v>7</v>
      </c>
      <c r="M27">
        <v>92</v>
      </c>
      <c r="N27">
        <v>19</v>
      </c>
      <c r="O27">
        <v>70</v>
      </c>
      <c r="P27">
        <v>3</v>
      </c>
      <c r="Q27">
        <v>64</v>
      </c>
      <c r="R27">
        <v>15</v>
      </c>
      <c r="S27">
        <v>49</v>
      </c>
    </row>
    <row r="28" spans="1:19" x14ac:dyDescent="0.3">
      <c r="A28">
        <v>40</v>
      </c>
      <c r="B28">
        <v>6024</v>
      </c>
      <c r="C28">
        <v>1197</v>
      </c>
      <c r="D28">
        <v>152</v>
      </c>
      <c r="E28">
        <v>846</v>
      </c>
      <c r="F28">
        <v>199</v>
      </c>
      <c r="G28">
        <v>1824</v>
      </c>
      <c r="H28">
        <v>1008</v>
      </c>
      <c r="I28">
        <v>296</v>
      </c>
      <c r="J28">
        <v>197</v>
      </c>
      <c r="K28">
        <v>187</v>
      </c>
      <c r="L28">
        <v>136</v>
      </c>
      <c r="M28">
        <v>2713</v>
      </c>
      <c r="N28">
        <v>676</v>
      </c>
      <c r="O28">
        <v>1989</v>
      </c>
      <c r="P28">
        <v>48</v>
      </c>
      <c r="Q28">
        <v>290</v>
      </c>
      <c r="R28">
        <v>106</v>
      </c>
      <c r="S28">
        <v>184</v>
      </c>
    </row>
    <row r="29" spans="1:19" x14ac:dyDescent="0.3">
      <c r="A29" t="s">
        <v>3398</v>
      </c>
      <c r="B29">
        <v>89</v>
      </c>
      <c r="C29">
        <v>8</v>
      </c>
      <c r="D29">
        <v>1</v>
      </c>
      <c r="E29">
        <v>6</v>
      </c>
      <c r="F29">
        <v>1</v>
      </c>
      <c r="G29">
        <v>28</v>
      </c>
      <c r="H29">
        <v>23</v>
      </c>
      <c r="I29">
        <v>1</v>
      </c>
      <c r="J29">
        <v>3</v>
      </c>
      <c r="K29">
        <v>1</v>
      </c>
      <c r="L29">
        <v>0</v>
      </c>
      <c r="M29">
        <v>42</v>
      </c>
      <c r="N29">
        <v>4</v>
      </c>
      <c r="O29">
        <v>38</v>
      </c>
      <c r="P29">
        <v>0</v>
      </c>
      <c r="Q29">
        <v>11</v>
      </c>
      <c r="R29">
        <v>3</v>
      </c>
      <c r="S29">
        <v>8</v>
      </c>
    </row>
    <row r="30" spans="1:19" x14ac:dyDescent="0.3">
      <c r="A30" t="s">
        <v>3399</v>
      </c>
      <c r="B30">
        <v>502</v>
      </c>
      <c r="C30">
        <v>54</v>
      </c>
      <c r="D30">
        <v>4</v>
      </c>
      <c r="E30">
        <v>48</v>
      </c>
      <c r="F30">
        <v>2</v>
      </c>
      <c r="G30">
        <v>156</v>
      </c>
      <c r="H30">
        <v>112</v>
      </c>
      <c r="I30">
        <v>13</v>
      </c>
      <c r="J30">
        <v>8</v>
      </c>
      <c r="K30">
        <v>4</v>
      </c>
      <c r="L30">
        <v>19</v>
      </c>
      <c r="M30">
        <v>241</v>
      </c>
      <c r="N30">
        <v>74</v>
      </c>
      <c r="O30">
        <v>165</v>
      </c>
      <c r="P30">
        <v>2</v>
      </c>
      <c r="Q30">
        <v>51</v>
      </c>
      <c r="R30">
        <v>21</v>
      </c>
      <c r="S30">
        <v>30</v>
      </c>
    </row>
    <row r="31" spans="1:19" x14ac:dyDescent="0.3">
      <c r="A31" t="s">
        <v>3400</v>
      </c>
      <c r="B31">
        <v>1053</v>
      </c>
      <c r="C31">
        <v>94</v>
      </c>
      <c r="D31">
        <v>29</v>
      </c>
      <c r="E31">
        <v>65</v>
      </c>
      <c r="F31">
        <v>0</v>
      </c>
      <c r="G31">
        <v>200</v>
      </c>
      <c r="H31">
        <v>145</v>
      </c>
      <c r="I31">
        <v>29</v>
      </c>
      <c r="J31">
        <v>8</v>
      </c>
      <c r="K31">
        <v>10</v>
      </c>
      <c r="L31">
        <v>8</v>
      </c>
      <c r="M31">
        <v>698</v>
      </c>
      <c r="N31">
        <v>137</v>
      </c>
      <c r="O31">
        <v>560</v>
      </c>
      <c r="P31">
        <v>1</v>
      </c>
      <c r="Q31">
        <v>61</v>
      </c>
      <c r="R31">
        <v>33</v>
      </c>
      <c r="S31">
        <v>28</v>
      </c>
    </row>
    <row r="32" spans="1:19" x14ac:dyDescent="0.3">
      <c r="A32" t="s">
        <v>118</v>
      </c>
      <c r="B32">
        <v>0</v>
      </c>
      <c r="C32">
        <v>0</v>
      </c>
      <c r="D32">
        <v>0</v>
      </c>
      <c r="E32">
        <v>0</v>
      </c>
      <c r="F32">
        <v>0</v>
      </c>
      <c r="G32">
        <v>0</v>
      </c>
      <c r="H32">
        <v>0</v>
      </c>
      <c r="I32">
        <v>0</v>
      </c>
      <c r="J32">
        <v>0</v>
      </c>
      <c r="K32">
        <v>0</v>
      </c>
      <c r="L32">
        <v>0</v>
      </c>
      <c r="M32">
        <v>0</v>
      </c>
      <c r="N32">
        <v>0</v>
      </c>
      <c r="O32">
        <v>0</v>
      </c>
      <c r="P32">
        <v>0</v>
      </c>
      <c r="Q32">
        <v>0</v>
      </c>
      <c r="R32">
        <v>0</v>
      </c>
      <c r="S32">
        <v>0</v>
      </c>
    </row>
    <row r="33" spans="1:19" x14ac:dyDescent="0.3">
      <c r="A33" t="s">
        <v>54</v>
      </c>
    </row>
    <row r="34" spans="1:19" x14ac:dyDescent="0.3">
      <c r="A34" t="s">
        <v>3478</v>
      </c>
    </row>
    <row r="35" spans="1:19" x14ac:dyDescent="0.3">
      <c r="A35" t="s">
        <v>2</v>
      </c>
      <c r="B35">
        <v>5565</v>
      </c>
      <c r="C35">
        <v>976</v>
      </c>
      <c r="D35">
        <v>137</v>
      </c>
      <c r="E35">
        <v>765</v>
      </c>
      <c r="F35">
        <v>74</v>
      </c>
      <c r="G35">
        <v>1574</v>
      </c>
      <c r="H35">
        <v>957</v>
      </c>
      <c r="I35">
        <v>230</v>
      </c>
      <c r="J35">
        <v>144</v>
      </c>
      <c r="K35">
        <v>135</v>
      </c>
      <c r="L35">
        <v>108</v>
      </c>
      <c r="M35">
        <v>2506</v>
      </c>
      <c r="N35">
        <v>633</v>
      </c>
      <c r="O35">
        <v>1824</v>
      </c>
      <c r="P35">
        <v>49</v>
      </c>
      <c r="Q35">
        <v>509</v>
      </c>
      <c r="R35">
        <v>215</v>
      </c>
      <c r="S35">
        <v>294</v>
      </c>
    </row>
    <row r="36" spans="1:19" x14ac:dyDescent="0.3">
      <c r="A36" t="s">
        <v>106</v>
      </c>
      <c r="B36">
        <v>0</v>
      </c>
      <c r="C36">
        <v>0</v>
      </c>
      <c r="D36">
        <v>0</v>
      </c>
      <c r="E36">
        <v>0</v>
      </c>
      <c r="F36">
        <v>0</v>
      </c>
      <c r="G36">
        <v>0</v>
      </c>
      <c r="H36">
        <v>0</v>
      </c>
      <c r="I36">
        <v>0</v>
      </c>
      <c r="J36">
        <v>0</v>
      </c>
      <c r="K36">
        <v>0</v>
      </c>
      <c r="L36">
        <v>0</v>
      </c>
      <c r="M36">
        <v>0</v>
      </c>
      <c r="N36">
        <v>0</v>
      </c>
      <c r="O36">
        <v>0</v>
      </c>
      <c r="P36">
        <v>0</v>
      </c>
      <c r="Q36">
        <v>0</v>
      </c>
      <c r="R36">
        <v>0</v>
      </c>
      <c r="S36">
        <v>0</v>
      </c>
    </row>
    <row r="37" spans="1:19" x14ac:dyDescent="0.3">
      <c r="A37" t="s">
        <v>3393</v>
      </c>
      <c r="B37">
        <v>139</v>
      </c>
      <c r="C37">
        <v>12</v>
      </c>
      <c r="D37">
        <v>2</v>
      </c>
      <c r="E37">
        <v>7</v>
      </c>
      <c r="F37">
        <v>3</v>
      </c>
      <c r="G37">
        <v>47</v>
      </c>
      <c r="H37">
        <v>15</v>
      </c>
      <c r="I37">
        <v>6</v>
      </c>
      <c r="J37">
        <v>2</v>
      </c>
      <c r="K37">
        <v>22</v>
      </c>
      <c r="L37">
        <v>2</v>
      </c>
      <c r="M37">
        <v>64</v>
      </c>
      <c r="N37">
        <v>5</v>
      </c>
      <c r="O37">
        <v>53</v>
      </c>
      <c r="P37">
        <v>6</v>
      </c>
      <c r="Q37">
        <v>16</v>
      </c>
      <c r="R37">
        <v>9</v>
      </c>
      <c r="S37">
        <v>7</v>
      </c>
    </row>
    <row r="38" spans="1:19" x14ac:dyDescent="0.3">
      <c r="A38" t="s">
        <v>3394</v>
      </c>
      <c r="B38">
        <v>168</v>
      </c>
      <c r="C38">
        <v>26</v>
      </c>
      <c r="D38">
        <v>8</v>
      </c>
      <c r="E38">
        <v>17</v>
      </c>
      <c r="F38">
        <v>1</v>
      </c>
      <c r="G38">
        <v>43</v>
      </c>
      <c r="H38">
        <v>20</v>
      </c>
      <c r="I38">
        <v>4</v>
      </c>
      <c r="J38">
        <v>5</v>
      </c>
      <c r="K38">
        <v>10</v>
      </c>
      <c r="L38">
        <v>4</v>
      </c>
      <c r="M38">
        <v>65</v>
      </c>
      <c r="N38">
        <v>9</v>
      </c>
      <c r="O38">
        <v>52</v>
      </c>
      <c r="P38">
        <v>4</v>
      </c>
      <c r="Q38">
        <v>34</v>
      </c>
      <c r="R38">
        <v>13</v>
      </c>
      <c r="S38">
        <v>21</v>
      </c>
    </row>
    <row r="39" spans="1:19" x14ac:dyDescent="0.3">
      <c r="A39" t="s">
        <v>3395</v>
      </c>
      <c r="B39">
        <v>276</v>
      </c>
      <c r="C39">
        <v>37</v>
      </c>
      <c r="D39">
        <v>6</v>
      </c>
      <c r="E39">
        <v>31</v>
      </c>
      <c r="F39">
        <v>0</v>
      </c>
      <c r="G39">
        <v>48</v>
      </c>
      <c r="H39">
        <v>27</v>
      </c>
      <c r="I39">
        <v>3</v>
      </c>
      <c r="J39">
        <v>5</v>
      </c>
      <c r="K39">
        <v>4</v>
      </c>
      <c r="L39">
        <v>9</v>
      </c>
      <c r="M39">
        <v>136</v>
      </c>
      <c r="N39">
        <v>27</v>
      </c>
      <c r="O39">
        <v>98</v>
      </c>
      <c r="P39">
        <v>11</v>
      </c>
      <c r="Q39">
        <v>55</v>
      </c>
      <c r="R39">
        <v>19</v>
      </c>
      <c r="S39">
        <v>36</v>
      </c>
    </row>
    <row r="40" spans="1:19" x14ac:dyDescent="0.3">
      <c r="A40" t="s">
        <v>3396</v>
      </c>
      <c r="B40">
        <v>402</v>
      </c>
      <c r="C40">
        <v>66</v>
      </c>
      <c r="D40">
        <v>7</v>
      </c>
      <c r="E40">
        <v>58</v>
      </c>
      <c r="F40">
        <v>1</v>
      </c>
      <c r="G40">
        <v>78</v>
      </c>
      <c r="H40">
        <v>63</v>
      </c>
      <c r="I40">
        <v>10</v>
      </c>
      <c r="J40">
        <v>3</v>
      </c>
      <c r="K40">
        <v>1</v>
      </c>
      <c r="L40">
        <v>1</v>
      </c>
      <c r="M40">
        <v>109</v>
      </c>
      <c r="N40">
        <v>21</v>
      </c>
      <c r="O40">
        <v>86</v>
      </c>
      <c r="P40">
        <v>2</v>
      </c>
      <c r="Q40">
        <v>149</v>
      </c>
      <c r="R40">
        <v>68</v>
      </c>
      <c r="S40">
        <v>81</v>
      </c>
    </row>
    <row r="41" spans="1:19" x14ac:dyDescent="0.3">
      <c r="A41" t="s">
        <v>3397</v>
      </c>
      <c r="B41">
        <v>142</v>
      </c>
      <c r="C41">
        <v>18</v>
      </c>
      <c r="D41">
        <v>1</v>
      </c>
      <c r="E41">
        <v>16</v>
      </c>
      <c r="F41">
        <v>1</v>
      </c>
      <c r="G41">
        <v>24</v>
      </c>
      <c r="H41">
        <v>19</v>
      </c>
      <c r="I41">
        <v>1</v>
      </c>
      <c r="J41">
        <v>0</v>
      </c>
      <c r="K41">
        <v>2</v>
      </c>
      <c r="L41">
        <v>2</v>
      </c>
      <c r="M41">
        <v>69</v>
      </c>
      <c r="N41">
        <v>15</v>
      </c>
      <c r="O41">
        <v>53</v>
      </c>
      <c r="P41">
        <v>1</v>
      </c>
      <c r="Q41">
        <v>31</v>
      </c>
      <c r="R41">
        <v>13</v>
      </c>
      <c r="S41">
        <v>18</v>
      </c>
    </row>
    <row r="42" spans="1:19" x14ac:dyDescent="0.3">
      <c r="A42">
        <v>40</v>
      </c>
      <c r="B42">
        <v>3748</v>
      </c>
      <c r="C42">
        <v>735</v>
      </c>
      <c r="D42">
        <v>99</v>
      </c>
      <c r="E42">
        <v>571</v>
      </c>
      <c r="F42">
        <v>65</v>
      </c>
      <c r="G42">
        <v>1132</v>
      </c>
      <c r="H42">
        <v>672</v>
      </c>
      <c r="I42">
        <v>176</v>
      </c>
      <c r="J42">
        <v>120</v>
      </c>
      <c r="K42">
        <v>87</v>
      </c>
      <c r="L42">
        <v>77</v>
      </c>
      <c r="M42">
        <v>1719</v>
      </c>
      <c r="N42">
        <v>448</v>
      </c>
      <c r="O42">
        <v>1251</v>
      </c>
      <c r="P42">
        <v>20</v>
      </c>
      <c r="Q42">
        <v>162</v>
      </c>
      <c r="R42">
        <v>56</v>
      </c>
      <c r="S42">
        <v>106</v>
      </c>
    </row>
    <row r="43" spans="1:19" x14ac:dyDescent="0.3">
      <c r="A43" t="s">
        <v>3398</v>
      </c>
      <c r="B43">
        <v>55</v>
      </c>
      <c r="C43">
        <v>8</v>
      </c>
      <c r="D43">
        <v>2</v>
      </c>
      <c r="E43">
        <v>5</v>
      </c>
      <c r="F43">
        <v>1</v>
      </c>
      <c r="G43">
        <v>15</v>
      </c>
      <c r="H43">
        <v>10</v>
      </c>
      <c r="I43">
        <v>0</v>
      </c>
      <c r="J43">
        <v>1</v>
      </c>
      <c r="K43">
        <v>0</v>
      </c>
      <c r="L43">
        <v>4</v>
      </c>
      <c r="M43">
        <v>23</v>
      </c>
      <c r="N43">
        <v>5</v>
      </c>
      <c r="O43">
        <v>18</v>
      </c>
      <c r="P43">
        <v>0</v>
      </c>
      <c r="Q43">
        <v>9</v>
      </c>
      <c r="R43">
        <v>5</v>
      </c>
      <c r="S43">
        <v>4</v>
      </c>
    </row>
    <row r="44" spans="1:19" x14ac:dyDescent="0.3">
      <c r="A44" t="s">
        <v>3399</v>
      </c>
      <c r="B44">
        <v>238</v>
      </c>
      <c r="C44">
        <v>31</v>
      </c>
      <c r="D44">
        <v>8</v>
      </c>
      <c r="E44">
        <v>21</v>
      </c>
      <c r="F44">
        <v>2</v>
      </c>
      <c r="G44">
        <v>64</v>
      </c>
      <c r="H44">
        <v>47</v>
      </c>
      <c r="I44">
        <v>6</v>
      </c>
      <c r="J44">
        <v>2</v>
      </c>
      <c r="K44">
        <v>1</v>
      </c>
      <c r="L44">
        <v>8</v>
      </c>
      <c r="M44">
        <v>122</v>
      </c>
      <c r="N44">
        <v>23</v>
      </c>
      <c r="O44">
        <v>96</v>
      </c>
      <c r="P44">
        <v>3</v>
      </c>
      <c r="Q44">
        <v>21</v>
      </c>
      <c r="R44">
        <v>15</v>
      </c>
      <c r="S44">
        <v>6</v>
      </c>
    </row>
    <row r="45" spans="1:19" x14ac:dyDescent="0.3">
      <c r="A45" t="s">
        <v>3400</v>
      </c>
      <c r="B45">
        <v>397</v>
      </c>
      <c r="C45">
        <v>43</v>
      </c>
      <c r="D45">
        <v>4</v>
      </c>
      <c r="E45">
        <v>39</v>
      </c>
      <c r="F45">
        <v>0</v>
      </c>
      <c r="G45">
        <v>123</v>
      </c>
      <c r="H45">
        <v>84</v>
      </c>
      <c r="I45">
        <v>24</v>
      </c>
      <c r="J45">
        <v>6</v>
      </c>
      <c r="K45">
        <v>8</v>
      </c>
      <c r="L45">
        <v>1</v>
      </c>
      <c r="M45">
        <v>199</v>
      </c>
      <c r="N45">
        <v>80</v>
      </c>
      <c r="O45">
        <v>117</v>
      </c>
      <c r="P45">
        <v>2</v>
      </c>
      <c r="Q45">
        <v>32</v>
      </c>
      <c r="R45">
        <v>17</v>
      </c>
      <c r="S45">
        <v>15</v>
      </c>
    </row>
    <row r="46" spans="1:19" x14ac:dyDescent="0.3">
      <c r="A46" t="s">
        <v>118</v>
      </c>
      <c r="B46">
        <v>0</v>
      </c>
      <c r="C46">
        <v>0</v>
      </c>
      <c r="D46">
        <v>0</v>
      </c>
      <c r="E46">
        <v>0</v>
      </c>
      <c r="F46">
        <v>0</v>
      </c>
      <c r="G46">
        <v>0</v>
      </c>
      <c r="H46">
        <v>0</v>
      </c>
      <c r="I46">
        <v>0</v>
      </c>
      <c r="J46">
        <v>0</v>
      </c>
      <c r="K46">
        <v>0</v>
      </c>
      <c r="L46">
        <v>0</v>
      </c>
      <c r="M46">
        <v>0</v>
      </c>
      <c r="N46">
        <v>0</v>
      </c>
      <c r="O46">
        <v>0</v>
      </c>
      <c r="P46">
        <v>0</v>
      </c>
      <c r="Q46">
        <v>0</v>
      </c>
      <c r="R46">
        <v>0</v>
      </c>
      <c r="S46">
        <v>0</v>
      </c>
    </row>
    <row r="47" spans="1:19" x14ac:dyDescent="0.3">
      <c r="A47" t="s">
        <v>668</v>
      </c>
    </row>
    <row r="48" spans="1:19" x14ac:dyDescent="0.3">
      <c r="A48" t="s">
        <v>41</v>
      </c>
    </row>
    <row r="49" spans="1:19" x14ac:dyDescent="0.3">
      <c r="A49" t="s">
        <v>3479</v>
      </c>
    </row>
    <row r="50" spans="1:19" x14ac:dyDescent="0.3">
      <c r="A50" t="s">
        <v>2</v>
      </c>
      <c r="B50">
        <v>20543</v>
      </c>
      <c r="C50">
        <v>3446</v>
      </c>
      <c r="D50">
        <v>106</v>
      </c>
      <c r="E50">
        <v>1769</v>
      </c>
      <c r="F50">
        <v>1571</v>
      </c>
      <c r="G50">
        <v>8946</v>
      </c>
      <c r="H50">
        <v>1161</v>
      </c>
      <c r="I50">
        <v>1406</v>
      </c>
      <c r="J50">
        <v>1388</v>
      </c>
      <c r="K50">
        <v>1779</v>
      </c>
      <c r="L50">
        <v>3212</v>
      </c>
      <c r="M50">
        <v>7558</v>
      </c>
      <c r="N50">
        <v>647</v>
      </c>
      <c r="O50">
        <v>6304</v>
      </c>
      <c r="P50">
        <v>607</v>
      </c>
      <c r="Q50">
        <v>593</v>
      </c>
      <c r="R50">
        <v>226</v>
      </c>
      <c r="S50">
        <v>367</v>
      </c>
    </row>
    <row r="51" spans="1:19" x14ac:dyDescent="0.3">
      <c r="A51" t="s">
        <v>106</v>
      </c>
      <c r="B51">
        <v>0</v>
      </c>
      <c r="C51">
        <v>0</v>
      </c>
      <c r="D51">
        <v>0</v>
      </c>
      <c r="E51">
        <v>0</v>
      </c>
      <c r="F51">
        <v>0</v>
      </c>
      <c r="G51">
        <v>0</v>
      </c>
      <c r="H51">
        <v>0</v>
      </c>
      <c r="I51">
        <v>0</v>
      </c>
      <c r="J51">
        <v>0</v>
      </c>
      <c r="K51">
        <v>0</v>
      </c>
      <c r="L51">
        <v>0</v>
      </c>
      <c r="M51">
        <v>0</v>
      </c>
      <c r="N51">
        <v>0</v>
      </c>
      <c r="O51">
        <v>0</v>
      </c>
      <c r="P51">
        <v>0</v>
      </c>
      <c r="Q51">
        <v>0</v>
      </c>
      <c r="R51">
        <v>0</v>
      </c>
      <c r="S51">
        <v>0</v>
      </c>
    </row>
    <row r="52" spans="1:19" x14ac:dyDescent="0.3">
      <c r="A52" t="s">
        <v>3393</v>
      </c>
      <c r="B52">
        <v>3269</v>
      </c>
      <c r="C52">
        <v>785</v>
      </c>
      <c r="D52">
        <v>64</v>
      </c>
      <c r="E52">
        <v>515</v>
      </c>
      <c r="F52">
        <v>206</v>
      </c>
      <c r="G52">
        <v>1092</v>
      </c>
      <c r="H52">
        <v>193</v>
      </c>
      <c r="I52">
        <v>113</v>
      </c>
      <c r="J52">
        <v>102</v>
      </c>
      <c r="K52">
        <v>327</v>
      </c>
      <c r="L52">
        <v>357</v>
      </c>
      <c r="M52">
        <v>1264</v>
      </c>
      <c r="N52">
        <v>94</v>
      </c>
      <c r="O52">
        <v>1099</v>
      </c>
      <c r="P52">
        <v>71</v>
      </c>
      <c r="Q52">
        <v>128</v>
      </c>
      <c r="R52">
        <v>63</v>
      </c>
      <c r="S52">
        <v>65</v>
      </c>
    </row>
    <row r="53" spans="1:19" x14ac:dyDescent="0.3">
      <c r="A53" t="s">
        <v>3394</v>
      </c>
      <c r="B53">
        <v>5161</v>
      </c>
      <c r="C53">
        <v>1046</v>
      </c>
      <c r="D53">
        <v>22</v>
      </c>
      <c r="E53">
        <v>632</v>
      </c>
      <c r="F53">
        <v>392</v>
      </c>
      <c r="G53">
        <v>1943</v>
      </c>
      <c r="H53">
        <v>265</v>
      </c>
      <c r="I53">
        <v>196</v>
      </c>
      <c r="J53">
        <v>260</v>
      </c>
      <c r="K53">
        <v>302</v>
      </c>
      <c r="L53">
        <v>920</v>
      </c>
      <c r="M53">
        <v>1951</v>
      </c>
      <c r="N53">
        <v>190</v>
      </c>
      <c r="O53">
        <v>1527</v>
      </c>
      <c r="P53">
        <v>234</v>
      </c>
      <c r="Q53">
        <v>221</v>
      </c>
      <c r="R53">
        <v>88</v>
      </c>
      <c r="S53">
        <v>133</v>
      </c>
    </row>
    <row r="54" spans="1:19" x14ac:dyDescent="0.3">
      <c r="A54" t="s">
        <v>3395</v>
      </c>
      <c r="B54">
        <v>4953</v>
      </c>
      <c r="C54">
        <v>696</v>
      </c>
      <c r="D54">
        <v>11</v>
      </c>
      <c r="E54">
        <v>309</v>
      </c>
      <c r="F54">
        <v>376</v>
      </c>
      <c r="G54">
        <v>2171</v>
      </c>
      <c r="H54">
        <v>249</v>
      </c>
      <c r="I54">
        <v>377</v>
      </c>
      <c r="J54">
        <v>330</v>
      </c>
      <c r="K54">
        <v>660</v>
      </c>
      <c r="L54">
        <v>555</v>
      </c>
      <c r="M54">
        <v>1921</v>
      </c>
      <c r="N54">
        <v>120</v>
      </c>
      <c r="O54">
        <v>1628</v>
      </c>
      <c r="P54">
        <v>173</v>
      </c>
      <c r="Q54">
        <v>165</v>
      </c>
      <c r="R54">
        <v>40</v>
      </c>
      <c r="S54">
        <v>125</v>
      </c>
    </row>
    <row r="55" spans="1:19" x14ac:dyDescent="0.3">
      <c r="A55" t="s">
        <v>3396</v>
      </c>
      <c r="B55">
        <v>2047</v>
      </c>
      <c r="C55">
        <v>326</v>
      </c>
      <c r="D55">
        <v>5</v>
      </c>
      <c r="E55">
        <v>134</v>
      </c>
      <c r="F55">
        <v>187</v>
      </c>
      <c r="G55">
        <v>937</v>
      </c>
      <c r="H55">
        <v>125</v>
      </c>
      <c r="I55">
        <v>208</v>
      </c>
      <c r="J55">
        <v>276</v>
      </c>
      <c r="K55">
        <v>177</v>
      </c>
      <c r="L55">
        <v>151</v>
      </c>
      <c r="M55">
        <v>753</v>
      </c>
      <c r="N55">
        <v>48</v>
      </c>
      <c r="O55">
        <v>660</v>
      </c>
      <c r="P55">
        <v>45</v>
      </c>
      <c r="Q55">
        <v>31</v>
      </c>
      <c r="R55">
        <v>13</v>
      </c>
      <c r="S55">
        <v>18</v>
      </c>
    </row>
    <row r="56" spans="1:19" x14ac:dyDescent="0.3">
      <c r="A56" t="s">
        <v>3397</v>
      </c>
      <c r="B56">
        <v>730</v>
      </c>
      <c r="C56">
        <v>146</v>
      </c>
      <c r="D56">
        <v>0</v>
      </c>
      <c r="E56">
        <v>20</v>
      </c>
      <c r="F56">
        <v>126</v>
      </c>
      <c r="G56">
        <v>301</v>
      </c>
      <c r="H56">
        <v>61</v>
      </c>
      <c r="I56">
        <v>55</v>
      </c>
      <c r="J56">
        <v>41</v>
      </c>
      <c r="K56">
        <v>101</v>
      </c>
      <c r="L56">
        <v>43</v>
      </c>
      <c r="M56">
        <v>274</v>
      </c>
      <c r="N56">
        <v>49</v>
      </c>
      <c r="O56">
        <v>207</v>
      </c>
      <c r="P56">
        <v>18</v>
      </c>
      <c r="Q56">
        <v>9</v>
      </c>
      <c r="R56">
        <v>3</v>
      </c>
      <c r="S56">
        <v>6</v>
      </c>
    </row>
    <row r="57" spans="1:19" x14ac:dyDescent="0.3">
      <c r="A57">
        <v>40</v>
      </c>
      <c r="B57">
        <v>3188</v>
      </c>
      <c r="C57">
        <v>330</v>
      </c>
      <c r="D57">
        <v>4</v>
      </c>
      <c r="E57">
        <v>104</v>
      </c>
      <c r="F57">
        <v>222</v>
      </c>
      <c r="G57">
        <v>1883</v>
      </c>
      <c r="H57">
        <v>198</v>
      </c>
      <c r="I57">
        <v>344</v>
      </c>
      <c r="J57">
        <v>248</v>
      </c>
      <c r="K57">
        <v>160</v>
      </c>
      <c r="L57">
        <v>933</v>
      </c>
      <c r="M57">
        <v>958</v>
      </c>
      <c r="N57">
        <v>67</v>
      </c>
      <c r="O57">
        <v>837</v>
      </c>
      <c r="P57">
        <v>54</v>
      </c>
      <c r="Q57">
        <v>17</v>
      </c>
      <c r="R57">
        <v>8</v>
      </c>
      <c r="S57">
        <v>9</v>
      </c>
    </row>
    <row r="58" spans="1:19" x14ac:dyDescent="0.3">
      <c r="A58" t="s">
        <v>3398</v>
      </c>
      <c r="B58">
        <v>153</v>
      </c>
      <c r="C58">
        <v>18</v>
      </c>
      <c r="D58">
        <v>0</v>
      </c>
      <c r="E58">
        <v>12</v>
      </c>
      <c r="F58">
        <v>6</v>
      </c>
      <c r="G58">
        <v>79</v>
      </c>
      <c r="H58">
        <v>10</v>
      </c>
      <c r="I58">
        <v>17</v>
      </c>
      <c r="J58">
        <v>20</v>
      </c>
      <c r="K58">
        <v>13</v>
      </c>
      <c r="L58">
        <v>19</v>
      </c>
      <c r="M58">
        <v>53</v>
      </c>
      <c r="N58">
        <v>9</v>
      </c>
      <c r="O58">
        <v>41</v>
      </c>
      <c r="P58">
        <v>3</v>
      </c>
      <c r="Q58">
        <v>3</v>
      </c>
      <c r="R58">
        <v>2</v>
      </c>
      <c r="S58">
        <v>1</v>
      </c>
    </row>
    <row r="59" spans="1:19" x14ac:dyDescent="0.3">
      <c r="A59" t="s">
        <v>3399</v>
      </c>
      <c r="B59">
        <v>528</v>
      </c>
      <c r="C59">
        <v>43</v>
      </c>
      <c r="D59">
        <v>0</v>
      </c>
      <c r="E59">
        <v>14</v>
      </c>
      <c r="F59">
        <v>29</v>
      </c>
      <c r="G59">
        <v>351</v>
      </c>
      <c r="H59">
        <v>24</v>
      </c>
      <c r="I59">
        <v>79</v>
      </c>
      <c r="J59">
        <v>43</v>
      </c>
      <c r="K59">
        <v>20</v>
      </c>
      <c r="L59">
        <v>185</v>
      </c>
      <c r="M59">
        <v>128</v>
      </c>
      <c r="N59">
        <v>21</v>
      </c>
      <c r="O59">
        <v>101</v>
      </c>
      <c r="P59">
        <v>6</v>
      </c>
      <c r="Q59">
        <v>6</v>
      </c>
      <c r="R59">
        <v>4</v>
      </c>
      <c r="S59">
        <v>2</v>
      </c>
    </row>
    <row r="60" spans="1:19" x14ac:dyDescent="0.3">
      <c r="A60" t="s">
        <v>3400</v>
      </c>
      <c r="B60">
        <v>514</v>
      </c>
      <c r="C60">
        <v>56</v>
      </c>
      <c r="D60">
        <v>0</v>
      </c>
      <c r="E60">
        <v>29</v>
      </c>
      <c r="F60">
        <v>27</v>
      </c>
      <c r="G60">
        <v>189</v>
      </c>
      <c r="H60">
        <v>36</v>
      </c>
      <c r="I60">
        <v>17</v>
      </c>
      <c r="J60">
        <v>68</v>
      </c>
      <c r="K60">
        <v>19</v>
      </c>
      <c r="L60">
        <v>49</v>
      </c>
      <c r="M60">
        <v>256</v>
      </c>
      <c r="N60">
        <v>49</v>
      </c>
      <c r="O60">
        <v>204</v>
      </c>
      <c r="P60">
        <v>3</v>
      </c>
      <c r="Q60">
        <v>13</v>
      </c>
      <c r="R60">
        <v>5</v>
      </c>
      <c r="S60">
        <v>8</v>
      </c>
    </row>
    <row r="61" spans="1:19" x14ac:dyDescent="0.3">
      <c r="A61" t="s">
        <v>118</v>
      </c>
      <c r="B61">
        <v>0</v>
      </c>
      <c r="C61">
        <v>0</v>
      </c>
      <c r="D61">
        <v>0</v>
      </c>
      <c r="E61">
        <v>0</v>
      </c>
      <c r="F61">
        <v>0</v>
      </c>
      <c r="G61">
        <v>0</v>
      </c>
      <c r="H61">
        <v>0</v>
      </c>
      <c r="I61">
        <v>0</v>
      </c>
      <c r="J61">
        <v>0</v>
      </c>
      <c r="K61">
        <v>0</v>
      </c>
      <c r="L61">
        <v>0</v>
      </c>
      <c r="M61">
        <v>0</v>
      </c>
      <c r="N61">
        <v>0</v>
      </c>
      <c r="O61">
        <v>0</v>
      </c>
      <c r="P61">
        <v>0</v>
      </c>
      <c r="Q61">
        <v>0</v>
      </c>
      <c r="R61">
        <v>0</v>
      </c>
      <c r="S61">
        <v>0</v>
      </c>
    </row>
    <row r="62" spans="1:19" x14ac:dyDescent="0.3">
      <c r="A62" t="s">
        <v>53</v>
      </c>
    </row>
    <row r="63" spans="1:19" x14ac:dyDescent="0.3">
      <c r="A63" t="s">
        <v>3479</v>
      </c>
    </row>
    <row r="64" spans="1:19" x14ac:dyDescent="0.3">
      <c r="A64" t="s">
        <v>2</v>
      </c>
      <c r="B64">
        <v>11591</v>
      </c>
      <c r="C64">
        <v>1505</v>
      </c>
      <c r="D64">
        <v>37</v>
      </c>
      <c r="E64">
        <v>811</v>
      </c>
      <c r="F64">
        <v>657</v>
      </c>
      <c r="G64">
        <v>5353</v>
      </c>
      <c r="H64">
        <v>740</v>
      </c>
      <c r="I64">
        <v>967</v>
      </c>
      <c r="J64">
        <v>955</v>
      </c>
      <c r="K64">
        <v>1015</v>
      </c>
      <c r="L64">
        <v>1676</v>
      </c>
      <c r="M64">
        <v>4388</v>
      </c>
      <c r="N64">
        <v>323</v>
      </c>
      <c r="O64">
        <v>3732</v>
      </c>
      <c r="P64">
        <v>333</v>
      </c>
      <c r="Q64">
        <v>345</v>
      </c>
      <c r="R64">
        <v>104</v>
      </c>
      <c r="S64">
        <v>241</v>
      </c>
    </row>
    <row r="65" spans="1:19" x14ac:dyDescent="0.3">
      <c r="A65" t="s">
        <v>106</v>
      </c>
      <c r="B65">
        <v>0</v>
      </c>
      <c r="C65">
        <v>0</v>
      </c>
      <c r="D65">
        <v>0</v>
      </c>
      <c r="E65">
        <v>0</v>
      </c>
      <c r="F65">
        <v>0</v>
      </c>
      <c r="G65">
        <v>0</v>
      </c>
      <c r="H65">
        <v>0</v>
      </c>
      <c r="I65">
        <v>0</v>
      </c>
      <c r="J65">
        <v>0</v>
      </c>
      <c r="K65">
        <v>0</v>
      </c>
      <c r="L65">
        <v>0</v>
      </c>
      <c r="M65">
        <v>0</v>
      </c>
      <c r="N65">
        <v>0</v>
      </c>
      <c r="O65">
        <v>0</v>
      </c>
      <c r="P65">
        <v>0</v>
      </c>
      <c r="Q65">
        <v>0</v>
      </c>
      <c r="R65">
        <v>0</v>
      </c>
      <c r="S65">
        <v>0</v>
      </c>
    </row>
    <row r="66" spans="1:19" x14ac:dyDescent="0.3">
      <c r="A66" t="s">
        <v>3393</v>
      </c>
      <c r="B66">
        <v>1854</v>
      </c>
      <c r="C66">
        <v>358</v>
      </c>
      <c r="D66">
        <v>22</v>
      </c>
      <c r="E66">
        <v>243</v>
      </c>
      <c r="F66">
        <v>93</v>
      </c>
      <c r="G66">
        <v>663</v>
      </c>
      <c r="H66">
        <v>121</v>
      </c>
      <c r="I66">
        <v>70</v>
      </c>
      <c r="J66">
        <v>84</v>
      </c>
      <c r="K66">
        <v>198</v>
      </c>
      <c r="L66">
        <v>190</v>
      </c>
      <c r="M66">
        <v>760</v>
      </c>
      <c r="N66">
        <v>58</v>
      </c>
      <c r="O66">
        <v>658</v>
      </c>
      <c r="P66">
        <v>44</v>
      </c>
      <c r="Q66">
        <v>73</v>
      </c>
      <c r="R66">
        <v>31</v>
      </c>
      <c r="S66">
        <v>42</v>
      </c>
    </row>
    <row r="67" spans="1:19" x14ac:dyDescent="0.3">
      <c r="A67" t="s">
        <v>3394</v>
      </c>
      <c r="B67">
        <v>2734</v>
      </c>
      <c r="C67">
        <v>495</v>
      </c>
      <c r="D67">
        <v>8</v>
      </c>
      <c r="E67">
        <v>300</v>
      </c>
      <c r="F67">
        <v>187</v>
      </c>
      <c r="G67">
        <v>1088</v>
      </c>
      <c r="H67">
        <v>171</v>
      </c>
      <c r="I67">
        <v>137</v>
      </c>
      <c r="J67">
        <v>125</v>
      </c>
      <c r="K67">
        <v>190</v>
      </c>
      <c r="L67">
        <v>465</v>
      </c>
      <c r="M67">
        <v>1021</v>
      </c>
      <c r="N67">
        <v>110</v>
      </c>
      <c r="O67">
        <v>780</v>
      </c>
      <c r="P67">
        <v>131</v>
      </c>
      <c r="Q67">
        <v>130</v>
      </c>
      <c r="R67">
        <v>44</v>
      </c>
      <c r="S67">
        <v>86</v>
      </c>
    </row>
    <row r="68" spans="1:19" x14ac:dyDescent="0.3">
      <c r="A68" t="s">
        <v>3395</v>
      </c>
      <c r="B68">
        <v>2743</v>
      </c>
      <c r="C68">
        <v>323</v>
      </c>
      <c r="D68">
        <v>3</v>
      </c>
      <c r="E68">
        <v>149</v>
      </c>
      <c r="F68">
        <v>171</v>
      </c>
      <c r="G68">
        <v>1256</v>
      </c>
      <c r="H68">
        <v>158</v>
      </c>
      <c r="I68">
        <v>269</v>
      </c>
      <c r="J68">
        <v>197</v>
      </c>
      <c r="K68">
        <v>353</v>
      </c>
      <c r="L68">
        <v>279</v>
      </c>
      <c r="M68">
        <v>1065</v>
      </c>
      <c r="N68">
        <v>52</v>
      </c>
      <c r="O68">
        <v>924</v>
      </c>
      <c r="P68">
        <v>89</v>
      </c>
      <c r="Q68">
        <v>99</v>
      </c>
      <c r="R68">
        <v>14</v>
      </c>
      <c r="S68">
        <v>85</v>
      </c>
    </row>
    <row r="69" spans="1:19" x14ac:dyDescent="0.3">
      <c r="A69" t="s">
        <v>3396</v>
      </c>
      <c r="B69">
        <v>1285</v>
      </c>
      <c r="C69">
        <v>132</v>
      </c>
      <c r="D69">
        <v>2</v>
      </c>
      <c r="E69">
        <v>48</v>
      </c>
      <c r="F69">
        <v>82</v>
      </c>
      <c r="G69">
        <v>663</v>
      </c>
      <c r="H69">
        <v>91</v>
      </c>
      <c r="I69">
        <v>161</v>
      </c>
      <c r="J69">
        <v>209</v>
      </c>
      <c r="K69">
        <v>121</v>
      </c>
      <c r="L69">
        <v>81</v>
      </c>
      <c r="M69">
        <v>471</v>
      </c>
      <c r="N69">
        <v>26</v>
      </c>
      <c r="O69">
        <v>416</v>
      </c>
      <c r="P69">
        <v>29</v>
      </c>
      <c r="Q69">
        <v>19</v>
      </c>
      <c r="R69">
        <v>5</v>
      </c>
      <c r="S69">
        <v>14</v>
      </c>
    </row>
    <row r="70" spans="1:19" x14ac:dyDescent="0.3">
      <c r="A70" t="s">
        <v>3397</v>
      </c>
      <c r="B70">
        <v>408</v>
      </c>
      <c r="C70">
        <v>48</v>
      </c>
      <c r="D70">
        <v>0</v>
      </c>
      <c r="E70">
        <v>10</v>
      </c>
      <c r="F70">
        <v>38</v>
      </c>
      <c r="G70">
        <v>187</v>
      </c>
      <c r="H70">
        <v>39</v>
      </c>
      <c r="I70">
        <v>39</v>
      </c>
      <c r="J70">
        <v>34</v>
      </c>
      <c r="K70">
        <v>52</v>
      </c>
      <c r="L70">
        <v>23</v>
      </c>
      <c r="M70">
        <v>168</v>
      </c>
      <c r="N70">
        <v>21</v>
      </c>
      <c r="O70">
        <v>134</v>
      </c>
      <c r="P70">
        <v>13</v>
      </c>
      <c r="Q70">
        <v>5</v>
      </c>
      <c r="R70">
        <v>2</v>
      </c>
      <c r="S70">
        <v>3</v>
      </c>
    </row>
    <row r="71" spans="1:19" x14ac:dyDescent="0.3">
      <c r="A71">
        <v>40</v>
      </c>
      <c r="B71">
        <v>1844</v>
      </c>
      <c r="C71">
        <v>111</v>
      </c>
      <c r="D71">
        <v>2</v>
      </c>
      <c r="E71">
        <v>43</v>
      </c>
      <c r="F71">
        <v>66</v>
      </c>
      <c r="G71">
        <v>1118</v>
      </c>
      <c r="H71">
        <v>119</v>
      </c>
      <c r="I71">
        <v>221</v>
      </c>
      <c r="J71">
        <v>199</v>
      </c>
      <c r="K71">
        <v>75</v>
      </c>
      <c r="L71">
        <v>504</v>
      </c>
      <c r="M71">
        <v>609</v>
      </c>
      <c r="N71">
        <v>29</v>
      </c>
      <c r="O71">
        <v>558</v>
      </c>
      <c r="P71">
        <v>22</v>
      </c>
      <c r="Q71">
        <v>6</v>
      </c>
      <c r="R71">
        <v>2</v>
      </c>
      <c r="S71">
        <v>4</v>
      </c>
    </row>
    <row r="72" spans="1:19" x14ac:dyDescent="0.3">
      <c r="A72" t="s">
        <v>3398</v>
      </c>
      <c r="B72">
        <v>98</v>
      </c>
      <c r="C72">
        <v>9</v>
      </c>
      <c r="D72">
        <v>0</v>
      </c>
      <c r="E72">
        <v>7</v>
      </c>
      <c r="F72">
        <v>2</v>
      </c>
      <c r="G72">
        <v>43</v>
      </c>
      <c r="H72">
        <v>7</v>
      </c>
      <c r="I72">
        <v>10</v>
      </c>
      <c r="J72">
        <v>14</v>
      </c>
      <c r="K72">
        <v>6</v>
      </c>
      <c r="L72">
        <v>6</v>
      </c>
      <c r="M72">
        <v>43</v>
      </c>
      <c r="N72">
        <v>6</v>
      </c>
      <c r="O72">
        <v>37</v>
      </c>
      <c r="P72">
        <v>0</v>
      </c>
      <c r="Q72">
        <v>3</v>
      </c>
      <c r="R72">
        <v>2</v>
      </c>
      <c r="S72">
        <v>1</v>
      </c>
    </row>
    <row r="73" spans="1:19" x14ac:dyDescent="0.3">
      <c r="A73" t="s">
        <v>3399</v>
      </c>
      <c r="B73">
        <v>328</v>
      </c>
      <c r="C73">
        <v>16</v>
      </c>
      <c r="D73">
        <v>0</v>
      </c>
      <c r="E73">
        <v>3</v>
      </c>
      <c r="F73">
        <v>13</v>
      </c>
      <c r="G73">
        <v>223</v>
      </c>
      <c r="H73">
        <v>18</v>
      </c>
      <c r="I73">
        <v>53</v>
      </c>
      <c r="J73">
        <v>36</v>
      </c>
      <c r="K73">
        <v>11</v>
      </c>
      <c r="L73">
        <v>105</v>
      </c>
      <c r="M73">
        <v>85</v>
      </c>
      <c r="N73">
        <v>3</v>
      </c>
      <c r="O73">
        <v>79</v>
      </c>
      <c r="P73">
        <v>3</v>
      </c>
      <c r="Q73">
        <v>4</v>
      </c>
      <c r="R73">
        <v>2</v>
      </c>
      <c r="S73">
        <v>2</v>
      </c>
    </row>
    <row r="74" spans="1:19" x14ac:dyDescent="0.3">
      <c r="A74" t="s">
        <v>3400</v>
      </c>
      <c r="B74">
        <v>297</v>
      </c>
      <c r="C74">
        <v>13</v>
      </c>
      <c r="D74">
        <v>0</v>
      </c>
      <c r="E74">
        <v>8</v>
      </c>
      <c r="F74">
        <v>5</v>
      </c>
      <c r="G74">
        <v>112</v>
      </c>
      <c r="H74">
        <v>16</v>
      </c>
      <c r="I74">
        <v>7</v>
      </c>
      <c r="J74">
        <v>57</v>
      </c>
      <c r="K74">
        <v>9</v>
      </c>
      <c r="L74">
        <v>23</v>
      </c>
      <c r="M74">
        <v>166</v>
      </c>
      <c r="N74">
        <v>18</v>
      </c>
      <c r="O74">
        <v>146</v>
      </c>
      <c r="P74">
        <v>2</v>
      </c>
      <c r="Q74">
        <v>6</v>
      </c>
      <c r="R74">
        <v>2</v>
      </c>
      <c r="S74">
        <v>4</v>
      </c>
    </row>
    <row r="75" spans="1:19" x14ac:dyDescent="0.3">
      <c r="A75" t="s">
        <v>118</v>
      </c>
      <c r="B75">
        <v>0</v>
      </c>
      <c r="C75">
        <v>0</v>
      </c>
      <c r="D75">
        <v>0</v>
      </c>
      <c r="E75">
        <v>0</v>
      </c>
      <c r="F75">
        <v>0</v>
      </c>
      <c r="G75">
        <v>0</v>
      </c>
      <c r="H75">
        <v>0</v>
      </c>
      <c r="I75">
        <v>0</v>
      </c>
      <c r="J75">
        <v>0</v>
      </c>
      <c r="K75">
        <v>0</v>
      </c>
      <c r="L75">
        <v>0</v>
      </c>
      <c r="M75">
        <v>0</v>
      </c>
      <c r="N75">
        <v>0</v>
      </c>
      <c r="O75">
        <v>0</v>
      </c>
      <c r="P75">
        <v>0</v>
      </c>
      <c r="Q75">
        <v>0</v>
      </c>
      <c r="R75">
        <v>0</v>
      </c>
      <c r="S75">
        <v>0</v>
      </c>
    </row>
    <row r="76" spans="1:19" x14ac:dyDescent="0.3">
      <c r="A76" t="s">
        <v>54</v>
      </c>
    </row>
    <row r="77" spans="1:19" x14ac:dyDescent="0.3">
      <c r="A77" t="s">
        <v>3479</v>
      </c>
    </row>
    <row r="78" spans="1:19" x14ac:dyDescent="0.3">
      <c r="A78" t="s">
        <v>2</v>
      </c>
      <c r="B78">
        <v>8952</v>
      </c>
      <c r="C78">
        <v>1941</v>
      </c>
      <c r="D78">
        <v>69</v>
      </c>
      <c r="E78">
        <v>958</v>
      </c>
      <c r="F78">
        <v>914</v>
      </c>
      <c r="G78">
        <v>3593</v>
      </c>
      <c r="H78">
        <v>421</v>
      </c>
      <c r="I78">
        <v>439</v>
      </c>
      <c r="J78">
        <v>433</v>
      </c>
      <c r="K78">
        <v>764</v>
      </c>
      <c r="L78">
        <v>1536</v>
      </c>
      <c r="M78">
        <v>3170</v>
      </c>
      <c r="N78">
        <v>324</v>
      </c>
      <c r="O78">
        <v>2572</v>
      </c>
      <c r="P78">
        <v>274</v>
      </c>
      <c r="Q78">
        <v>248</v>
      </c>
      <c r="R78">
        <v>122</v>
      </c>
      <c r="S78">
        <v>126</v>
      </c>
    </row>
    <row r="79" spans="1:19" x14ac:dyDescent="0.3">
      <c r="A79" t="s">
        <v>106</v>
      </c>
      <c r="B79">
        <v>0</v>
      </c>
      <c r="C79">
        <v>0</v>
      </c>
      <c r="D79">
        <v>0</v>
      </c>
      <c r="E79">
        <v>0</v>
      </c>
      <c r="F79">
        <v>0</v>
      </c>
      <c r="G79">
        <v>0</v>
      </c>
      <c r="H79">
        <v>0</v>
      </c>
      <c r="I79">
        <v>0</v>
      </c>
      <c r="J79">
        <v>0</v>
      </c>
      <c r="K79">
        <v>0</v>
      </c>
      <c r="L79">
        <v>0</v>
      </c>
      <c r="M79">
        <v>0</v>
      </c>
      <c r="N79">
        <v>0</v>
      </c>
      <c r="O79">
        <v>0</v>
      </c>
      <c r="P79">
        <v>0</v>
      </c>
      <c r="Q79">
        <v>0</v>
      </c>
      <c r="R79">
        <v>0</v>
      </c>
      <c r="S79">
        <v>0</v>
      </c>
    </row>
    <row r="80" spans="1:19" x14ac:dyDescent="0.3">
      <c r="A80" t="s">
        <v>3393</v>
      </c>
      <c r="B80">
        <v>1415</v>
      </c>
      <c r="C80">
        <v>427</v>
      </c>
      <c r="D80">
        <v>42</v>
      </c>
      <c r="E80">
        <v>272</v>
      </c>
      <c r="F80">
        <v>113</v>
      </c>
      <c r="G80">
        <v>429</v>
      </c>
      <c r="H80">
        <v>72</v>
      </c>
      <c r="I80">
        <v>43</v>
      </c>
      <c r="J80">
        <v>18</v>
      </c>
      <c r="K80">
        <v>129</v>
      </c>
      <c r="L80">
        <v>167</v>
      </c>
      <c r="M80">
        <v>504</v>
      </c>
      <c r="N80">
        <v>36</v>
      </c>
      <c r="O80">
        <v>441</v>
      </c>
      <c r="P80">
        <v>27</v>
      </c>
      <c r="Q80">
        <v>55</v>
      </c>
      <c r="R80">
        <v>32</v>
      </c>
      <c r="S80">
        <v>23</v>
      </c>
    </row>
    <row r="81" spans="1:19" x14ac:dyDescent="0.3">
      <c r="A81" t="s">
        <v>3394</v>
      </c>
      <c r="B81">
        <v>2427</v>
      </c>
      <c r="C81">
        <v>551</v>
      </c>
      <c r="D81">
        <v>14</v>
      </c>
      <c r="E81">
        <v>332</v>
      </c>
      <c r="F81">
        <v>205</v>
      </c>
      <c r="G81">
        <v>855</v>
      </c>
      <c r="H81">
        <v>94</v>
      </c>
      <c r="I81">
        <v>59</v>
      </c>
      <c r="J81">
        <v>135</v>
      </c>
      <c r="K81">
        <v>112</v>
      </c>
      <c r="L81">
        <v>455</v>
      </c>
      <c r="M81">
        <v>930</v>
      </c>
      <c r="N81">
        <v>80</v>
      </c>
      <c r="O81">
        <v>747</v>
      </c>
      <c r="P81">
        <v>103</v>
      </c>
      <c r="Q81">
        <v>91</v>
      </c>
      <c r="R81">
        <v>44</v>
      </c>
      <c r="S81">
        <v>47</v>
      </c>
    </row>
    <row r="82" spans="1:19" x14ac:dyDescent="0.3">
      <c r="A82" t="s">
        <v>3395</v>
      </c>
      <c r="B82">
        <v>2210</v>
      </c>
      <c r="C82">
        <v>373</v>
      </c>
      <c r="D82">
        <v>8</v>
      </c>
      <c r="E82">
        <v>160</v>
      </c>
      <c r="F82">
        <v>205</v>
      </c>
      <c r="G82">
        <v>915</v>
      </c>
      <c r="H82">
        <v>91</v>
      </c>
      <c r="I82">
        <v>108</v>
      </c>
      <c r="J82">
        <v>133</v>
      </c>
      <c r="K82">
        <v>307</v>
      </c>
      <c r="L82">
        <v>276</v>
      </c>
      <c r="M82">
        <v>856</v>
      </c>
      <c r="N82">
        <v>68</v>
      </c>
      <c r="O82">
        <v>704</v>
      </c>
      <c r="P82">
        <v>84</v>
      </c>
      <c r="Q82">
        <v>66</v>
      </c>
      <c r="R82">
        <v>26</v>
      </c>
      <c r="S82">
        <v>40</v>
      </c>
    </row>
    <row r="83" spans="1:19" x14ac:dyDescent="0.3">
      <c r="A83" t="s">
        <v>3396</v>
      </c>
      <c r="B83">
        <v>762</v>
      </c>
      <c r="C83">
        <v>194</v>
      </c>
      <c r="D83">
        <v>3</v>
      </c>
      <c r="E83">
        <v>86</v>
      </c>
      <c r="F83">
        <v>105</v>
      </c>
      <c r="G83">
        <v>274</v>
      </c>
      <c r="H83">
        <v>34</v>
      </c>
      <c r="I83">
        <v>47</v>
      </c>
      <c r="J83">
        <v>67</v>
      </c>
      <c r="K83">
        <v>56</v>
      </c>
      <c r="L83">
        <v>70</v>
      </c>
      <c r="M83">
        <v>282</v>
      </c>
      <c r="N83">
        <v>22</v>
      </c>
      <c r="O83">
        <v>244</v>
      </c>
      <c r="P83">
        <v>16</v>
      </c>
      <c r="Q83">
        <v>12</v>
      </c>
      <c r="R83">
        <v>8</v>
      </c>
      <c r="S83">
        <v>4</v>
      </c>
    </row>
    <row r="84" spans="1:19" x14ac:dyDescent="0.3">
      <c r="A84" t="s">
        <v>3397</v>
      </c>
      <c r="B84">
        <v>322</v>
      </c>
      <c r="C84">
        <v>98</v>
      </c>
      <c r="D84">
        <v>0</v>
      </c>
      <c r="E84">
        <v>10</v>
      </c>
      <c r="F84">
        <v>88</v>
      </c>
      <c r="G84">
        <v>114</v>
      </c>
      <c r="H84">
        <v>22</v>
      </c>
      <c r="I84">
        <v>16</v>
      </c>
      <c r="J84">
        <v>7</v>
      </c>
      <c r="K84">
        <v>49</v>
      </c>
      <c r="L84">
        <v>20</v>
      </c>
      <c r="M84">
        <v>106</v>
      </c>
      <c r="N84">
        <v>28</v>
      </c>
      <c r="O84">
        <v>73</v>
      </c>
      <c r="P84">
        <v>5</v>
      </c>
      <c r="Q84">
        <v>4</v>
      </c>
      <c r="R84">
        <v>1</v>
      </c>
      <c r="S84">
        <v>3</v>
      </c>
    </row>
    <row r="85" spans="1:19" x14ac:dyDescent="0.3">
      <c r="A85">
        <v>40</v>
      </c>
      <c r="B85">
        <v>1344</v>
      </c>
      <c r="C85">
        <v>219</v>
      </c>
      <c r="D85">
        <v>2</v>
      </c>
      <c r="E85">
        <v>61</v>
      </c>
      <c r="F85">
        <v>156</v>
      </c>
      <c r="G85">
        <v>765</v>
      </c>
      <c r="H85">
        <v>79</v>
      </c>
      <c r="I85">
        <v>123</v>
      </c>
      <c r="J85">
        <v>49</v>
      </c>
      <c r="K85">
        <v>85</v>
      </c>
      <c r="L85">
        <v>429</v>
      </c>
      <c r="M85">
        <v>349</v>
      </c>
      <c r="N85">
        <v>38</v>
      </c>
      <c r="O85">
        <v>279</v>
      </c>
      <c r="P85">
        <v>32</v>
      </c>
      <c r="Q85">
        <v>11</v>
      </c>
      <c r="R85">
        <v>6</v>
      </c>
      <c r="S85">
        <v>5</v>
      </c>
    </row>
    <row r="86" spans="1:19" x14ac:dyDescent="0.3">
      <c r="A86" t="s">
        <v>3398</v>
      </c>
      <c r="B86">
        <v>55</v>
      </c>
      <c r="C86">
        <v>9</v>
      </c>
      <c r="D86">
        <v>0</v>
      </c>
      <c r="E86">
        <v>5</v>
      </c>
      <c r="F86">
        <v>4</v>
      </c>
      <c r="G86">
        <v>36</v>
      </c>
      <c r="H86">
        <v>3</v>
      </c>
      <c r="I86">
        <v>7</v>
      </c>
      <c r="J86">
        <v>6</v>
      </c>
      <c r="K86">
        <v>7</v>
      </c>
      <c r="L86">
        <v>13</v>
      </c>
      <c r="M86">
        <v>10</v>
      </c>
      <c r="N86">
        <v>3</v>
      </c>
      <c r="O86">
        <v>4</v>
      </c>
      <c r="P86">
        <v>3</v>
      </c>
      <c r="Q86">
        <v>0</v>
      </c>
      <c r="R86">
        <v>0</v>
      </c>
      <c r="S86">
        <v>0</v>
      </c>
    </row>
    <row r="87" spans="1:19" x14ac:dyDescent="0.3">
      <c r="A87" t="s">
        <v>3399</v>
      </c>
      <c r="B87">
        <v>200</v>
      </c>
      <c r="C87">
        <v>27</v>
      </c>
      <c r="D87">
        <v>0</v>
      </c>
      <c r="E87">
        <v>11</v>
      </c>
      <c r="F87">
        <v>16</v>
      </c>
      <c r="G87">
        <v>128</v>
      </c>
      <c r="H87">
        <v>6</v>
      </c>
      <c r="I87">
        <v>26</v>
      </c>
      <c r="J87">
        <v>7</v>
      </c>
      <c r="K87">
        <v>9</v>
      </c>
      <c r="L87">
        <v>80</v>
      </c>
      <c r="M87">
        <v>43</v>
      </c>
      <c r="N87">
        <v>18</v>
      </c>
      <c r="O87">
        <v>22</v>
      </c>
      <c r="P87">
        <v>3</v>
      </c>
      <c r="Q87">
        <v>2</v>
      </c>
      <c r="R87">
        <v>2</v>
      </c>
      <c r="S87">
        <v>0</v>
      </c>
    </row>
    <row r="88" spans="1:19" x14ac:dyDescent="0.3">
      <c r="A88" t="s">
        <v>3400</v>
      </c>
      <c r="B88">
        <v>217</v>
      </c>
      <c r="C88">
        <v>43</v>
      </c>
      <c r="D88">
        <v>0</v>
      </c>
      <c r="E88">
        <v>21</v>
      </c>
      <c r="F88">
        <v>22</v>
      </c>
      <c r="G88">
        <v>77</v>
      </c>
      <c r="H88">
        <v>20</v>
      </c>
      <c r="I88">
        <v>10</v>
      </c>
      <c r="J88">
        <v>11</v>
      </c>
      <c r="K88">
        <v>10</v>
      </c>
      <c r="L88">
        <v>26</v>
      </c>
      <c r="M88">
        <v>90</v>
      </c>
      <c r="N88">
        <v>31</v>
      </c>
      <c r="O88">
        <v>58</v>
      </c>
      <c r="P88">
        <v>1</v>
      </c>
      <c r="Q88">
        <v>7</v>
      </c>
      <c r="R88">
        <v>3</v>
      </c>
      <c r="S88">
        <v>4</v>
      </c>
    </row>
    <row r="89" spans="1:19" x14ac:dyDescent="0.3">
      <c r="A89" t="s">
        <v>118</v>
      </c>
      <c r="B89">
        <v>0</v>
      </c>
      <c r="C89">
        <v>0</v>
      </c>
      <c r="D89">
        <v>0</v>
      </c>
      <c r="E89">
        <v>0</v>
      </c>
      <c r="F89">
        <v>0</v>
      </c>
      <c r="G89">
        <v>0</v>
      </c>
      <c r="H89">
        <v>0</v>
      </c>
      <c r="I89">
        <v>0</v>
      </c>
      <c r="J89">
        <v>0</v>
      </c>
      <c r="K89">
        <v>0</v>
      </c>
      <c r="L89">
        <v>0</v>
      </c>
      <c r="M89">
        <v>0</v>
      </c>
      <c r="N89">
        <v>0</v>
      </c>
      <c r="O89">
        <v>0</v>
      </c>
      <c r="P89">
        <v>0</v>
      </c>
      <c r="Q89">
        <v>0</v>
      </c>
      <c r="R89">
        <v>0</v>
      </c>
      <c r="S89">
        <v>0</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436AA-123C-4677-8EC2-AB9044C6FC28}">
  <dimension ref="A1:S104"/>
  <sheetViews>
    <sheetView workbookViewId="0">
      <selection sqref="A1:S60"/>
    </sheetView>
  </sheetViews>
  <sheetFormatPr defaultRowHeight="14.4" x14ac:dyDescent="0.3"/>
  <sheetData>
    <row r="1" spans="1:19" x14ac:dyDescent="0.3">
      <c r="A1" t="s">
        <v>3480</v>
      </c>
    </row>
    <row r="2" spans="1:19" x14ac:dyDescent="0.3">
      <c r="B2" t="s">
        <v>3456</v>
      </c>
    </row>
    <row r="3" spans="1:19" x14ac:dyDescent="0.3">
      <c r="B3" t="s">
        <v>2</v>
      </c>
      <c r="C3" t="s">
        <v>3103</v>
      </c>
      <c r="D3" t="s">
        <v>3457</v>
      </c>
      <c r="E3" t="s">
        <v>3458</v>
      </c>
      <c r="F3" t="s">
        <v>3459</v>
      </c>
      <c r="G3" t="s">
        <v>3104</v>
      </c>
      <c r="H3" t="s">
        <v>3460</v>
      </c>
      <c r="I3" t="s">
        <v>3461</v>
      </c>
      <c r="J3" t="s">
        <v>3462</v>
      </c>
      <c r="K3" t="s">
        <v>3463</v>
      </c>
      <c r="L3" t="s">
        <v>3464</v>
      </c>
      <c r="M3" t="s">
        <v>3105</v>
      </c>
      <c r="N3" t="s">
        <v>3465</v>
      </c>
      <c r="O3" t="s">
        <v>3466</v>
      </c>
      <c r="P3" t="s">
        <v>3467</v>
      </c>
      <c r="Q3" t="s">
        <v>3106</v>
      </c>
      <c r="R3" t="s">
        <v>3468</v>
      </c>
      <c r="S3" t="s">
        <v>3469</v>
      </c>
    </row>
    <row r="4" spans="1:19" x14ac:dyDescent="0.3">
      <c r="A4" t="s">
        <v>668</v>
      </c>
    </row>
    <row r="5" spans="1:19" x14ac:dyDescent="0.3">
      <c r="A5" t="s">
        <v>41</v>
      </c>
    </row>
    <row r="6" spans="1:19" x14ac:dyDescent="0.3">
      <c r="A6" t="s">
        <v>3481</v>
      </c>
    </row>
    <row r="7" spans="1:19" x14ac:dyDescent="0.3">
      <c r="A7" t="s">
        <v>2</v>
      </c>
      <c r="B7">
        <v>31789</v>
      </c>
      <c r="C7">
        <v>4871</v>
      </c>
      <c r="D7">
        <v>386</v>
      </c>
      <c r="E7">
        <v>2850</v>
      </c>
      <c r="F7">
        <v>1635</v>
      </c>
      <c r="G7">
        <v>12373</v>
      </c>
      <c r="H7">
        <v>3447</v>
      </c>
      <c r="I7">
        <v>2003</v>
      </c>
      <c r="J7">
        <v>1681</v>
      </c>
      <c r="K7">
        <v>1965</v>
      </c>
      <c r="L7">
        <v>3277</v>
      </c>
      <c r="M7">
        <v>12820</v>
      </c>
      <c r="N7">
        <v>2006</v>
      </c>
      <c r="O7">
        <v>10179</v>
      </c>
      <c r="P7">
        <v>635</v>
      </c>
      <c r="Q7">
        <v>1725</v>
      </c>
      <c r="R7">
        <v>647</v>
      </c>
      <c r="S7">
        <v>1078</v>
      </c>
    </row>
    <row r="8" spans="1:19" x14ac:dyDescent="0.3">
      <c r="A8" t="s">
        <v>1143</v>
      </c>
      <c r="B8">
        <v>1369</v>
      </c>
      <c r="C8">
        <v>219</v>
      </c>
      <c r="D8">
        <v>35</v>
      </c>
      <c r="E8">
        <v>170</v>
      </c>
      <c r="F8">
        <v>14</v>
      </c>
      <c r="G8">
        <v>451</v>
      </c>
      <c r="H8">
        <v>204</v>
      </c>
      <c r="I8">
        <v>57</v>
      </c>
      <c r="J8">
        <v>29</v>
      </c>
      <c r="K8">
        <v>90</v>
      </c>
      <c r="L8">
        <v>71</v>
      </c>
      <c r="M8">
        <v>582</v>
      </c>
      <c r="N8">
        <v>183</v>
      </c>
      <c r="O8">
        <v>363</v>
      </c>
      <c r="P8">
        <v>36</v>
      </c>
      <c r="Q8">
        <v>117</v>
      </c>
      <c r="R8">
        <v>56</v>
      </c>
      <c r="S8">
        <v>61</v>
      </c>
    </row>
    <row r="9" spans="1:19" x14ac:dyDescent="0.3">
      <c r="A9" t="s">
        <v>136</v>
      </c>
      <c r="B9">
        <v>3497</v>
      </c>
      <c r="C9">
        <v>685</v>
      </c>
      <c r="D9">
        <v>83</v>
      </c>
      <c r="E9">
        <v>402</v>
      </c>
      <c r="F9">
        <v>200</v>
      </c>
      <c r="G9">
        <v>1176</v>
      </c>
      <c r="H9">
        <v>452</v>
      </c>
      <c r="I9">
        <v>207</v>
      </c>
      <c r="J9">
        <v>191</v>
      </c>
      <c r="K9">
        <v>179</v>
      </c>
      <c r="L9">
        <v>147</v>
      </c>
      <c r="M9">
        <v>1274</v>
      </c>
      <c r="N9">
        <v>321</v>
      </c>
      <c r="O9">
        <v>910</v>
      </c>
      <c r="P9">
        <v>43</v>
      </c>
      <c r="Q9">
        <v>362</v>
      </c>
      <c r="R9">
        <v>125</v>
      </c>
      <c r="S9">
        <v>237</v>
      </c>
    </row>
    <row r="10" spans="1:19" x14ac:dyDescent="0.3">
      <c r="A10" t="s">
        <v>3482</v>
      </c>
      <c r="B10">
        <v>1455</v>
      </c>
      <c r="C10">
        <v>376</v>
      </c>
      <c r="D10">
        <v>45</v>
      </c>
      <c r="E10">
        <v>312</v>
      </c>
      <c r="F10">
        <v>19</v>
      </c>
      <c r="G10">
        <v>264</v>
      </c>
      <c r="H10">
        <v>183</v>
      </c>
      <c r="I10">
        <v>24</v>
      </c>
      <c r="J10">
        <v>10</v>
      </c>
      <c r="K10">
        <v>28</v>
      </c>
      <c r="L10">
        <v>19</v>
      </c>
      <c r="M10">
        <v>643</v>
      </c>
      <c r="N10">
        <v>150</v>
      </c>
      <c r="O10">
        <v>470</v>
      </c>
      <c r="P10">
        <v>23</v>
      </c>
      <c r="Q10">
        <v>172</v>
      </c>
      <c r="R10">
        <v>66</v>
      </c>
      <c r="S10">
        <v>106</v>
      </c>
    </row>
    <row r="11" spans="1:19" x14ac:dyDescent="0.3">
      <c r="A11" t="s">
        <v>2117</v>
      </c>
      <c r="B11">
        <v>1435</v>
      </c>
      <c r="C11">
        <v>168</v>
      </c>
      <c r="D11">
        <v>20</v>
      </c>
      <c r="E11">
        <v>147</v>
      </c>
      <c r="F11">
        <v>1</v>
      </c>
      <c r="G11">
        <v>378</v>
      </c>
      <c r="H11">
        <v>243</v>
      </c>
      <c r="I11">
        <v>49</v>
      </c>
      <c r="J11">
        <v>18</v>
      </c>
      <c r="K11">
        <v>43</v>
      </c>
      <c r="L11">
        <v>25</v>
      </c>
      <c r="M11">
        <v>728</v>
      </c>
      <c r="N11">
        <v>186</v>
      </c>
      <c r="O11">
        <v>518</v>
      </c>
      <c r="P11">
        <v>24</v>
      </c>
      <c r="Q11">
        <v>161</v>
      </c>
      <c r="R11">
        <v>80</v>
      </c>
      <c r="S11">
        <v>81</v>
      </c>
    </row>
    <row r="12" spans="1:19" x14ac:dyDescent="0.3">
      <c r="A12" t="s">
        <v>2118</v>
      </c>
      <c r="B12">
        <v>4674</v>
      </c>
      <c r="C12">
        <v>539</v>
      </c>
      <c r="D12">
        <v>66</v>
      </c>
      <c r="E12">
        <v>355</v>
      </c>
      <c r="F12">
        <v>118</v>
      </c>
      <c r="G12">
        <v>1869</v>
      </c>
      <c r="H12">
        <v>881</v>
      </c>
      <c r="I12">
        <v>227</v>
      </c>
      <c r="J12">
        <v>191</v>
      </c>
      <c r="K12">
        <v>341</v>
      </c>
      <c r="L12">
        <v>229</v>
      </c>
      <c r="M12">
        <v>2007</v>
      </c>
      <c r="N12">
        <v>432</v>
      </c>
      <c r="O12">
        <v>1534</v>
      </c>
      <c r="P12">
        <v>41</v>
      </c>
      <c r="Q12">
        <v>259</v>
      </c>
      <c r="R12">
        <v>101</v>
      </c>
      <c r="S12">
        <v>158</v>
      </c>
    </row>
    <row r="13" spans="1:19" x14ac:dyDescent="0.3">
      <c r="A13" t="s">
        <v>3483</v>
      </c>
      <c r="B13">
        <v>13901</v>
      </c>
      <c r="C13">
        <v>2274</v>
      </c>
      <c r="D13">
        <v>42</v>
      </c>
      <c r="E13">
        <v>996</v>
      </c>
      <c r="F13">
        <v>1236</v>
      </c>
      <c r="G13">
        <v>6203</v>
      </c>
      <c r="H13">
        <v>629</v>
      </c>
      <c r="I13">
        <v>1013</v>
      </c>
      <c r="J13">
        <v>1014</v>
      </c>
      <c r="K13">
        <v>871</v>
      </c>
      <c r="L13">
        <v>2676</v>
      </c>
      <c r="M13">
        <v>5237</v>
      </c>
      <c r="N13">
        <v>121</v>
      </c>
      <c r="O13">
        <v>4729</v>
      </c>
      <c r="P13">
        <v>387</v>
      </c>
      <c r="Q13">
        <v>187</v>
      </c>
      <c r="R13">
        <v>24</v>
      </c>
      <c r="S13">
        <v>163</v>
      </c>
    </row>
    <row r="14" spans="1:19" x14ac:dyDescent="0.3">
      <c r="A14" t="s">
        <v>1306</v>
      </c>
      <c r="B14">
        <v>2455</v>
      </c>
      <c r="C14">
        <v>270</v>
      </c>
      <c r="D14">
        <v>35</v>
      </c>
      <c r="E14">
        <v>191</v>
      </c>
      <c r="F14">
        <v>44</v>
      </c>
      <c r="G14">
        <v>1098</v>
      </c>
      <c r="H14">
        <v>293</v>
      </c>
      <c r="I14">
        <v>359</v>
      </c>
      <c r="J14">
        <v>119</v>
      </c>
      <c r="K14">
        <v>296</v>
      </c>
      <c r="L14">
        <v>31</v>
      </c>
      <c r="M14">
        <v>860</v>
      </c>
      <c r="N14">
        <v>275</v>
      </c>
      <c r="O14">
        <v>548</v>
      </c>
      <c r="P14">
        <v>37</v>
      </c>
      <c r="Q14">
        <v>227</v>
      </c>
      <c r="R14">
        <v>68</v>
      </c>
      <c r="S14">
        <v>159</v>
      </c>
    </row>
    <row r="15" spans="1:19" x14ac:dyDescent="0.3">
      <c r="A15" t="s">
        <v>2120</v>
      </c>
      <c r="B15">
        <v>776</v>
      </c>
      <c r="C15">
        <v>113</v>
      </c>
      <c r="D15">
        <v>25</v>
      </c>
      <c r="E15">
        <v>88</v>
      </c>
      <c r="F15">
        <v>0</v>
      </c>
      <c r="G15">
        <v>181</v>
      </c>
      <c r="H15">
        <v>160</v>
      </c>
      <c r="I15">
        <v>14</v>
      </c>
      <c r="J15">
        <v>2</v>
      </c>
      <c r="K15">
        <v>2</v>
      </c>
      <c r="L15">
        <v>3</v>
      </c>
      <c r="M15">
        <v>416</v>
      </c>
      <c r="N15">
        <v>88</v>
      </c>
      <c r="O15">
        <v>328</v>
      </c>
      <c r="P15">
        <v>0</v>
      </c>
      <c r="Q15">
        <v>66</v>
      </c>
      <c r="R15">
        <v>24</v>
      </c>
      <c r="S15">
        <v>42</v>
      </c>
    </row>
    <row r="16" spans="1:19" x14ac:dyDescent="0.3">
      <c r="A16" t="s">
        <v>1219</v>
      </c>
      <c r="B16">
        <v>2206</v>
      </c>
      <c r="C16">
        <v>226</v>
      </c>
      <c r="D16">
        <v>35</v>
      </c>
      <c r="E16">
        <v>188</v>
      </c>
      <c r="F16">
        <v>3</v>
      </c>
      <c r="G16">
        <v>742</v>
      </c>
      <c r="H16">
        <v>400</v>
      </c>
      <c r="I16">
        <v>50</v>
      </c>
      <c r="J16">
        <v>102</v>
      </c>
      <c r="K16">
        <v>115</v>
      </c>
      <c r="L16">
        <v>75</v>
      </c>
      <c r="M16">
        <v>1064</v>
      </c>
      <c r="N16">
        <v>248</v>
      </c>
      <c r="O16">
        <v>772</v>
      </c>
      <c r="P16">
        <v>44</v>
      </c>
      <c r="Q16">
        <v>174</v>
      </c>
      <c r="R16">
        <v>103</v>
      </c>
      <c r="S16">
        <v>71</v>
      </c>
    </row>
    <row r="17" spans="1:19" x14ac:dyDescent="0.3">
      <c r="A17" t="s">
        <v>2115</v>
      </c>
      <c r="B17">
        <v>21</v>
      </c>
      <c r="C17">
        <v>1</v>
      </c>
      <c r="D17">
        <v>0</v>
      </c>
      <c r="E17">
        <v>1</v>
      </c>
      <c r="F17">
        <v>0</v>
      </c>
      <c r="G17">
        <v>11</v>
      </c>
      <c r="H17">
        <v>2</v>
      </c>
      <c r="I17">
        <v>3</v>
      </c>
      <c r="J17">
        <v>5</v>
      </c>
      <c r="K17">
        <v>0</v>
      </c>
      <c r="L17">
        <v>1</v>
      </c>
      <c r="M17">
        <v>9</v>
      </c>
      <c r="N17">
        <v>2</v>
      </c>
      <c r="O17">
        <v>7</v>
      </c>
      <c r="P17">
        <v>0</v>
      </c>
      <c r="Q17">
        <v>0</v>
      </c>
      <c r="R17">
        <v>0</v>
      </c>
      <c r="S17">
        <v>0</v>
      </c>
    </row>
    <row r="18" spans="1:19" x14ac:dyDescent="0.3">
      <c r="A18" t="s">
        <v>53</v>
      </c>
    </row>
    <row r="19" spans="1:19" x14ac:dyDescent="0.3">
      <c r="A19" t="s">
        <v>3481</v>
      </c>
    </row>
    <row r="20" spans="1:19" x14ac:dyDescent="0.3">
      <c r="A20" t="s">
        <v>2</v>
      </c>
      <c r="B20">
        <v>18647</v>
      </c>
      <c r="C20">
        <v>2392</v>
      </c>
      <c r="D20">
        <v>213</v>
      </c>
      <c r="E20">
        <v>1482</v>
      </c>
      <c r="F20">
        <v>697</v>
      </c>
      <c r="G20">
        <v>7526</v>
      </c>
      <c r="H20">
        <v>2172</v>
      </c>
      <c r="I20">
        <v>1347</v>
      </c>
      <c r="J20">
        <v>1142</v>
      </c>
      <c r="K20">
        <v>1143</v>
      </c>
      <c r="L20">
        <v>1722</v>
      </c>
      <c r="M20">
        <v>7673</v>
      </c>
      <c r="N20">
        <v>1149</v>
      </c>
      <c r="O20">
        <v>6170</v>
      </c>
      <c r="P20">
        <v>354</v>
      </c>
      <c r="Q20">
        <v>1056</v>
      </c>
      <c r="R20">
        <v>358</v>
      </c>
      <c r="S20">
        <v>698</v>
      </c>
    </row>
    <row r="21" spans="1:19" x14ac:dyDescent="0.3">
      <c r="A21" t="s">
        <v>1143</v>
      </c>
      <c r="B21">
        <v>1058</v>
      </c>
      <c r="C21">
        <v>161</v>
      </c>
      <c r="D21">
        <v>26</v>
      </c>
      <c r="E21">
        <v>122</v>
      </c>
      <c r="F21">
        <v>13</v>
      </c>
      <c r="G21">
        <v>383</v>
      </c>
      <c r="H21">
        <v>161</v>
      </c>
      <c r="I21">
        <v>48</v>
      </c>
      <c r="J21">
        <v>23</v>
      </c>
      <c r="K21">
        <v>85</v>
      </c>
      <c r="L21">
        <v>66</v>
      </c>
      <c r="M21">
        <v>418</v>
      </c>
      <c r="N21">
        <v>120</v>
      </c>
      <c r="O21">
        <v>262</v>
      </c>
      <c r="P21">
        <v>36</v>
      </c>
      <c r="Q21">
        <v>96</v>
      </c>
      <c r="R21">
        <v>45</v>
      </c>
      <c r="S21">
        <v>51</v>
      </c>
    </row>
    <row r="22" spans="1:19" x14ac:dyDescent="0.3">
      <c r="A22" t="s">
        <v>136</v>
      </c>
      <c r="B22">
        <v>1818</v>
      </c>
      <c r="C22">
        <v>368</v>
      </c>
      <c r="D22">
        <v>43</v>
      </c>
      <c r="E22">
        <v>183</v>
      </c>
      <c r="F22">
        <v>142</v>
      </c>
      <c r="G22">
        <v>596</v>
      </c>
      <c r="H22">
        <v>216</v>
      </c>
      <c r="I22">
        <v>99</v>
      </c>
      <c r="J22">
        <v>93</v>
      </c>
      <c r="K22">
        <v>107</v>
      </c>
      <c r="L22">
        <v>81</v>
      </c>
      <c r="M22">
        <v>648</v>
      </c>
      <c r="N22">
        <v>161</v>
      </c>
      <c r="O22">
        <v>463</v>
      </c>
      <c r="P22">
        <v>24</v>
      </c>
      <c r="Q22">
        <v>206</v>
      </c>
      <c r="R22">
        <v>69</v>
      </c>
      <c r="S22">
        <v>137</v>
      </c>
    </row>
    <row r="23" spans="1:19" x14ac:dyDescent="0.3">
      <c r="A23" t="s">
        <v>3482</v>
      </c>
      <c r="B23">
        <v>996</v>
      </c>
      <c r="C23">
        <v>231</v>
      </c>
      <c r="D23">
        <v>27</v>
      </c>
      <c r="E23">
        <v>188</v>
      </c>
      <c r="F23">
        <v>16</v>
      </c>
      <c r="G23">
        <v>188</v>
      </c>
      <c r="H23">
        <v>130</v>
      </c>
      <c r="I23">
        <v>16</v>
      </c>
      <c r="J23">
        <v>8</v>
      </c>
      <c r="K23">
        <v>17</v>
      </c>
      <c r="L23">
        <v>17</v>
      </c>
      <c r="M23">
        <v>463</v>
      </c>
      <c r="N23">
        <v>98</v>
      </c>
      <c r="O23">
        <v>348</v>
      </c>
      <c r="P23">
        <v>17</v>
      </c>
      <c r="Q23">
        <v>114</v>
      </c>
      <c r="R23">
        <v>46</v>
      </c>
      <c r="S23">
        <v>68</v>
      </c>
    </row>
    <row r="24" spans="1:19" x14ac:dyDescent="0.3">
      <c r="A24" t="s">
        <v>2117</v>
      </c>
      <c r="B24">
        <v>598</v>
      </c>
      <c r="C24">
        <v>63</v>
      </c>
      <c r="D24">
        <v>5</v>
      </c>
      <c r="E24">
        <v>58</v>
      </c>
      <c r="F24">
        <v>0</v>
      </c>
      <c r="G24">
        <v>160</v>
      </c>
      <c r="H24">
        <v>90</v>
      </c>
      <c r="I24">
        <v>17</v>
      </c>
      <c r="J24">
        <v>13</v>
      </c>
      <c r="K24">
        <v>26</v>
      </c>
      <c r="L24">
        <v>14</v>
      </c>
      <c r="M24">
        <v>301</v>
      </c>
      <c r="N24">
        <v>73</v>
      </c>
      <c r="O24">
        <v>215</v>
      </c>
      <c r="P24">
        <v>13</v>
      </c>
      <c r="Q24">
        <v>74</v>
      </c>
      <c r="R24">
        <v>34</v>
      </c>
      <c r="S24">
        <v>40</v>
      </c>
    </row>
    <row r="25" spans="1:19" x14ac:dyDescent="0.3">
      <c r="A25" t="s">
        <v>2118</v>
      </c>
      <c r="B25">
        <v>1930</v>
      </c>
      <c r="C25">
        <v>200</v>
      </c>
      <c r="D25">
        <v>26</v>
      </c>
      <c r="E25">
        <v>145</v>
      </c>
      <c r="F25">
        <v>29</v>
      </c>
      <c r="G25">
        <v>882</v>
      </c>
      <c r="H25">
        <v>422</v>
      </c>
      <c r="I25">
        <v>149</v>
      </c>
      <c r="J25">
        <v>87</v>
      </c>
      <c r="K25">
        <v>142</v>
      </c>
      <c r="L25">
        <v>82</v>
      </c>
      <c r="M25">
        <v>745</v>
      </c>
      <c r="N25">
        <v>168</v>
      </c>
      <c r="O25">
        <v>550</v>
      </c>
      <c r="P25">
        <v>27</v>
      </c>
      <c r="Q25">
        <v>103</v>
      </c>
      <c r="R25">
        <v>32</v>
      </c>
      <c r="S25">
        <v>71</v>
      </c>
    </row>
    <row r="26" spans="1:19" x14ac:dyDescent="0.3">
      <c r="A26" t="s">
        <v>3483</v>
      </c>
      <c r="B26">
        <v>8918</v>
      </c>
      <c r="C26">
        <v>896</v>
      </c>
      <c r="D26">
        <v>11</v>
      </c>
      <c r="E26">
        <v>408</v>
      </c>
      <c r="F26">
        <v>477</v>
      </c>
      <c r="G26">
        <v>4408</v>
      </c>
      <c r="H26">
        <v>526</v>
      </c>
      <c r="I26">
        <v>895</v>
      </c>
      <c r="J26">
        <v>841</v>
      </c>
      <c r="K26">
        <v>719</v>
      </c>
      <c r="L26">
        <v>1427</v>
      </c>
      <c r="M26">
        <v>3460</v>
      </c>
      <c r="N26">
        <v>86</v>
      </c>
      <c r="O26">
        <v>3164</v>
      </c>
      <c r="P26">
        <v>210</v>
      </c>
      <c r="Q26">
        <v>154</v>
      </c>
      <c r="R26">
        <v>18</v>
      </c>
      <c r="S26">
        <v>136</v>
      </c>
    </row>
    <row r="27" spans="1:19" x14ac:dyDescent="0.3">
      <c r="A27" t="s">
        <v>1306</v>
      </c>
      <c r="B27">
        <v>1225</v>
      </c>
      <c r="C27">
        <v>217</v>
      </c>
      <c r="D27">
        <v>26</v>
      </c>
      <c r="E27">
        <v>172</v>
      </c>
      <c r="F27">
        <v>19</v>
      </c>
      <c r="G27">
        <v>321</v>
      </c>
      <c r="H27">
        <v>194</v>
      </c>
      <c r="I27">
        <v>71</v>
      </c>
      <c r="J27">
        <v>23</v>
      </c>
      <c r="K27">
        <v>19</v>
      </c>
      <c r="L27">
        <v>14</v>
      </c>
      <c r="M27">
        <v>540</v>
      </c>
      <c r="N27">
        <v>173</v>
      </c>
      <c r="O27">
        <v>356</v>
      </c>
      <c r="P27">
        <v>11</v>
      </c>
      <c r="Q27">
        <v>147</v>
      </c>
      <c r="R27">
        <v>43</v>
      </c>
      <c r="S27">
        <v>104</v>
      </c>
    </row>
    <row r="28" spans="1:19" x14ac:dyDescent="0.3">
      <c r="A28" t="s">
        <v>2120</v>
      </c>
      <c r="B28">
        <v>745</v>
      </c>
      <c r="C28">
        <v>107</v>
      </c>
      <c r="D28">
        <v>24</v>
      </c>
      <c r="E28">
        <v>83</v>
      </c>
      <c r="F28">
        <v>0</v>
      </c>
      <c r="G28">
        <v>176</v>
      </c>
      <c r="H28">
        <v>155</v>
      </c>
      <c r="I28">
        <v>14</v>
      </c>
      <c r="J28">
        <v>2</v>
      </c>
      <c r="K28">
        <v>2</v>
      </c>
      <c r="L28">
        <v>3</v>
      </c>
      <c r="M28">
        <v>398</v>
      </c>
      <c r="N28">
        <v>85</v>
      </c>
      <c r="O28">
        <v>313</v>
      </c>
      <c r="P28">
        <v>0</v>
      </c>
      <c r="Q28">
        <v>64</v>
      </c>
      <c r="R28">
        <v>22</v>
      </c>
      <c r="S28">
        <v>42</v>
      </c>
    </row>
    <row r="29" spans="1:19" x14ac:dyDescent="0.3">
      <c r="A29" t="s">
        <v>1219</v>
      </c>
      <c r="B29">
        <v>1346</v>
      </c>
      <c r="C29">
        <v>148</v>
      </c>
      <c r="D29">
        <v>25</v>
      </c>
      <c r="E29">
        <v>122</v>
      </c>
      <c r="F29">
        <v>1</v>
      </c>
      <c r="G29">
        <v>407</v>
      </c>
      <c r="H29">
        <v>277</v>
      </c>
      <c r="I29">
        <v>36</v>
      </c>
      <c r="J29">
        <v>50</v>
      </c>
      <c r="K29">
        <v>26</v>
      </c>
      <c r="L29">
        <v>18</v>
      </c>
      <c r="M29">
        <v>693</v>
      </c>
      <c r="N29">
        <v>184</v>
      </c>
      <c r="O29">
        <v>493</v>
      </c>
      <c r="P29">
        <v>16</v>
      </c>
      <c r="Q29">
        <v>98</v>
      </c>
      <c r="R29">
        <v>49</v>
      </c>
      <c r="S29">
        <v>49</v>
      </c>
    </row>
    <row r="30" spans="1:19" x14ac:dyDescent="0.3">
      <c r="A30" t="s">
        <v>2115</v>
      </c>
      <c r="B30">
        <v>13</v>
      </c>
      <c r="C30">
        <v>1</v>
      </c>
      <c r="D30">
        <v>0</v>
      </c>
      <c r="E30">
        <v>1</v>
      </c>
      <c r="F30">
        <v>0</v>
      </c>
      <c r="G30">
        <v>5</v>
      </c>
      <c r="H30">
        <v>1</v>
      </c>
      <c r="I30">
        <v>2</v>
      </c>
      <c r="J30">
        <v>2</v>
      </c>
      <c r="K30">
        <v>0</v>
      </c>
      <c r="L30">
        <v>0</v>
      </c>
      <c r="M30">
        <v>7</v>
      </c>
      <c r="N30">
        <v>1</v>
      </c>
      <c r="O30">
        <v>6</v>
      </c>
      <c r="P30">
        <v>0</v>
      </c>
      <c r="Q30">
        <v>0</v>
      </c>
      <c r="R30">
        <v>0</v>
      </c>
      <c r="S30">
        <v>0</v>
      </c>
    </row>
    <row r="31" spans="1:19" x14ac:dyDescent="0.3">
      <c r="A31" t="s">
        <v>54</v>
      </c>
    </row>
    <row r="32" spans="1:19" x14ac:dyDescent="0.3">
      <c r="A32" t="s">
        <v>3481</v>
      </c>
    </row>
    <row r="33" spans="1:19" x14ac:dyDescent="0.3">
      <c r="A33" t="s">
        <v>2</v>
      </c>
      <c r="B33">
        <v>13142</v>
      </c>
      <c r="C33">
        <v>2479</v>
      </c>
      <c r="D33">
        <v>173</v>
      </c>
      <c r="E33">
        <v>1368</v>
      </c>
      <c r="F33">
        <v>938</v>
      </c>
      <c r="G33">
        <v>4847</v>
      </c>
      <c r="H33">
        <v>1275</v>
      </c>
      <c r="I33">
        <v>656</v>
      </c>
      <c r="J33">
        <v>539</v>
      </c>
      <c r="K33">
        <v>822</v>
      </c>
      <c r="L33">
        <v>1555</v>
      </c>
      <c r="M33">
        <v>5147</v>
      </c>
      <c r="N33">
        <v>857</v>
      </c>
      <c r="O33">
        <v>4009</v>
      </c>
      <c r="P33">
        <v>281</v>
      </c>
      <c r="Q33">
        <v>669</v>
      </c>
      <c r="R33">
        <v>289</v>
      </c>
      <c r="S33">
        <v>380</v>
      </c>
    </row>
    <row r="34" spans="1:19" x14ac:dyDescent="0.3">
      <c r="A34" t="s">
        <v>1143</v>
      </c>
      <c r="B34">
        <v>311</v>
      </c>
      <c r="C34">
        <v>58</v>
      </c>
      <c r="D34">
        <v>9</v>
      </c>
      <c r="E34">
        <v>48</v>
      </c>
      <c r="F34">
        <v>1</v>
      </c>
      <c r="G34">
        <v>68</v>
      </c>
      <c r="H34">
        <v>43</v>
      </c>
      <c r="I34">
        <v>9</v>
      </c>
      <c r="J34">
        <v>6</v>
      </c>
      <c r="K34">
        <v>5</v>
      </c>
      <c r="L34">
        <v>5</v>
      </c>
      <c r="M34">
        <v>164</v>
      </c>
      <c r="N34">
        <v>63</v>
      </c>
      <c r="O34">
        <v>101</v>
      </c>
      <c r="P34">
        <v>0</v>
      </c>
      <c r="Q34">
        <v>21</v>
      </c>
      <c r="R34">
        <v>11</v>
      </c>
      <c r="S34">
        <v>10</v>
      </c>
    </row>
    <row r="35" spans="1:19" x14ac:dyDescent="0.3">
      <c r="A35" t="s">
        <v>136</v>
      </c>
      <c r="B35">
        <v>1679</v>
      </c>
      <c r="C35">
        <v>317</v>
      </c>
      <c r="D35">
        <v>40</v>
      </c>
      <c r="E35">
        <v>219</v>
      </c>
      <c r="F35">
        <v>58</v>
      </c>
      <c r="G35">
        <v>580</v>
      </c>
      <c r="H35">
        <v>236</v>
      </c>
      <c r="I35">
        <v>108</v>
      </c>
      <c r="J35">
        <v>98</v>
      </c>
      <c r="K35">
        <v>72</v>
      </c>
      <c r="L35">
        <v>66</v>
      </c>
      <c r="M35">
        <v>626</v>
      </c>
      <c r="N35">
        <v>160</v>
      </c>
      <c r="O35">
        <v>447</v>
      </c>
      <c r="P35">
        <v>19</v>
      </c>
      <c r="Q35">
        <v>156</v>
      </c>
      <c r="R35">
        <v>56</v>
      </c>
      <c r="S35">
        <v>100</v>
      </c>
    </row>
    <row r="36" spans="1:19" x14ac:dyDescent="0.3">
      <c r="A36" t="s">
        <v>3482</v>
      </c>
      <c r="B36">
        <v>459</v>
      </c>
      <c r="C36">
        <v>145</v>
      </c>
      <c r="D36">
        <v>18</v>
      </c>
      <c r="E36">
        <v>124</v>
      </c>
      <c r="F36">
        <v>3</v>
      </c>
      <c r="G36">
        <v>76</v>
      </c>
      <c r="H36">
        <v>53</v>
      </c>
      <c r="I36">
        <v>8</v>
      </c>
      <c r="J36">
        <v>2</v>
      </c>
      <c r="K36">
        <v>11</v>
      </c>
      <c r="L36">
        <v>2</v>
      </c>
      <c r="M36">
        <v>180</v>
      </c>
      <c r="N36">
        <v>52</v>
      </c>
      <c r="O36">
        <v>122</v>
      </c>
      <c r="P36">
        <v>6</v>
      </c>
      <c r="Q36">
        <v>58</v>
      </c>
      <c r="R36">
        <v>20</v>
      </c>
      <c r="S36">
        <v>38</v>
      </c>
    </row>
    <row r="37" spans="1:19" x14ac:dyDescent="0.3">
      <c r="A37" t="s">
        <v>2117</v>
      </c>
      <c r="B37">
        <v>837</v>
      </c>
      <c r="C37">
        <v>105</v>
      </c>
      <c r="D37">
        <v>15</v>
      </c>
      <c r="E37">
        <v>89</v>
      </c>
      <c r="F37">
        <v>1</v>
      </c>
      <c r="G37">
        <v>218</v>
      </c>
      <c r="H37">
        <v>153</v>
      </c>
      <c r="I37">
        <v>32</v>
      </c>
      <c r="J37">
        <v>5</v>
      </c>
      <c r="K37">
        <v>17</v>
      </c>
      <c r="L37">
        <v>11</v>
      </c>
      <c r="M37">
        <v>427</v>
      </c>
      <c r="N37">
        <v>113</v>
      </c>
      <c r="O37">
        <v>303</v>
      </c>
      <c r="P37">
        <v>11</v>
      </c>
      <c r="Q37">
        <v>87</v>
      </c>
      <c r="R37">
        <v>46</v>
      </c>
      <c r="S37">
        <v>41</v>
      </c>
    </row>
    <row r="38" spans="1:19" x14ac:dyDescent="0.3">
      <c r="A38" t="s">
        <v>2118</v>
      </c>
      <c r="B38">
        <v>2744</v>
      </c>
      <c r="C38">
        <v>339</v>
      </c>
      <c r="D38">
        <v>40</v>
      </c>
      <c r="E38">
        <v>210</v>
      </c>
      <c r="F38">
        <v>89</v>
      </c>
      <c r="G38">
        <v>987</v>
      </c>
      <c r="H38">
        <v>459</v>
      </c>
      <c r="I38">
        <v>78</v>
      </c>
      <c r="J38">
        <v>104</v>
      </c>
      <c r="K38">
        <v>199</v>
      </c>
      <c r="L38">
        <v>147</v>
      </c>
      <c r="M38">
        <v>1262</v>
      </c>
      <c r="N38">
        <v>264</v>
      </c>
      <c r="O38">
        <v>984</v>
      </c>
      <c r="P38">
        <v>14</v>
      </c>
      <c r="Q38">
        <v>156</v>
      </c>
      <c r="R38">
        <v>69</v>
      </c>
      <c r="S38">
        <v>87</v>
      </c>
    </row>
    <row r="39" spans="1:19" x14ac:dyDescent="0.3">
      <c r="A39" t="s">
        <v>3483</v>
      </c>
      <c r="B39">
        <v>4983</v>
      </c>
      <c r="C39">
        <v>1378</v>
      </c>
      <c r="D39">
        <v>31</v>
      </c>
      <c r="E39">
        <v>588</v>
      </c>
      <c r="F39">
        <v>759</v>
      </c>
      <c r="G39">
        <v>1795</v>
      </c>
      <c r="H39">
        <v>103</v>
      </c>
      <c r="I39">
        <v>118</v>
      </c>
      <c r="J39">
        <v>173</v>
      </c>
      <c r="K39">
        <v>152</v>
      </c>
      <c r="L39">
        <v>1249</v>
      </c>
      <c r="M39">
        <v>1777</v>
      </c>
      <c r="N39">
        <v>35</v>
      </c>
      <c r="O39">
        <v>1565</v>
      </c>
      <c r="P39">
        <v>177</v>
      </c>
      <c r="Q39">
        <v>33</v>
      </c>
      <c r="R39">
        <v>6</v>
      </c>
      <c r="S39">
        <v>27</v>
      </c>
    </row>
    <row r="40" spans="1:19" x14ac:dyDescent="0.3">
      <c r="A40" t="s">
        <v>1306</v>
      </c>
      <c r="B40">
        <v>1230</v>
      </c>
      <c r="C40">
        <v>53</v>
      </c>
      <c r="D40">
        <v>9</v>
      </c>
      <c r="E40">
        <v>19</v>
      </c>
      <c r="F40">
        <v>25</v>
      </c>
      <c r="G40">
        <v>777</v>
      </c>
      <c r="H40">
        <v>99</v>
      </c>
      <c r="I40">
        <v>288</v>
      </c>
      <c r="J40">
        <v>96</v>
      </c>
      <c r="K40">
        <v>277</v>
      </c>
      <c r="L40">
        <v>17</v>
      </c>
      <c r="M40">
        <v>320</v>
      </c>
      <c r="N40">
        <v>102</v>
      </c>
      <c r="O40">
        <v>192</v>
      </c>
      <c r="P40">
        <v>26</v>
      </c>
      <c r="Q40">
        <v>80</v>
      </c>
      <c r="R40">
        <v>25</v>
      </c>
      <c r="S40">
        <v>55</v>
      </c>
    </row>
    <row r="41" spans="1:19" x14ac:dyDescent="0.3">
      <c r="A41" t="s">
        <v>2120</v>
      </c>
      <c r="B41">
        <v>31</v>
      </c>
      <c r="C41">
        <v>6</v>
      </c>
      <c r="D41">
        <v>1</v>
      </c>
      <c r="E41">
        <v>5</v>
      </c>
      <c r="F41">
        <v>0</v>
      </c>
      <c r="G41">
        <v>5</v>
      </c>
      <c r="H41">
        <v>5</v>
      </c>
      <c r="I41">
        <v>0</v>
      </c>
      <c r="J41">
        <v>0</v>
      </c>
      <c r="K41">
        <v>0</v>
      </c>
      <c r="L41">
        <v>0</v>
      </c>
      <c r="M41">
        <v>18</v>
      </c>
      <c r="N41">
        <v>3</v>
      </c>
      <c r="O41">
        <v>15</v>
      </c>
      <c r="P41">
        <v>0</v>
      </c>
      <c r="Q41">
        <v>2</v>
      </c>
      <c r="R41">
        <v>2</v>
      </c>
      <c r="S41">
        <v>0</v>
      </c>
    </row>
    <row r="42" spans="1:19" x14ac:dyDescent="0.3">
      <c r="A42" t="s">
        <v>1219</v>
      </c>
      <c r="B42">
        <v>860</v>
      </c>
      <c r="C42">
        <v>78</v>
      </c>
      <c r="D42">
        <v>10</v>
      </c>
      <c r="E42">
        <v>66</v>
      </c>
      <c r="F42">
        <v>2</v>
      </c>
      <c r="G42">
        <v>335</v>
      </c>
      <c r="H42">
        <v>123</v>
      </c>
      <c r="I42">
        <v>14</v>
      </c>
      <c r="J42">
        <v>52</v>
      </c>
      <c r="K42">
        <v>89</v>
      </c>
      <c r="L42">
        <v>57</v>
      </c>
      <c r="M42">
        <v>371</v>
      </c>
      <c r="N42">
        <v>64</v>
      </c>
      <c r="O42">
        <v>279</v>
      </c>
      <c r="P42">
        <v>28</v>
      </c>
      <c r="Q42">
        <v>76</v>
      </c>
      <c r="R42">
        <v>54</v>
      </c>
      <c r="S42">
        <v>22</v>
      </c>
    </row>
    <row r="43" spans="1:19" x14ac:dyDescent="0.3">
      <c r="A43" t="s">
        <v>2115</v>
      </c>
      <c r="B43">
        <v>8</v>
      </c>
      <c r="C43">
        <v>0</v>
      </c>
      <c r="D43">
        <v>0</v>
      </c>
      <c r="E43">
        <v>0</v>
      </c>
      <c r="F43">
        <v>0</v>
      </c>
      <c r="G43">
        <v>6</v>
      </c>
      <c r="H43">
        <v>1</v>
      </c>
      <c r="I43">
        <v>1</v>
      </c>
      <c r="J43">
        <v>3</v>
      </c>
      <c r="K43">
        <v>0</v>
      </c>
      <c r="L43">
        <v>1</v>
      </c>
      <c r="M43">
        <v>2</v>
      </c>
      <c r="N43">
        <v>1</v>
      </c>
      <c r="O43">
        <v>1</v>
      </c>
      <c r="P43">
        <v>0</v>
      </c>
      <c r="Q43">
        <v>0</v>
      </c>
      <c r="R43">
        <v>0</v>
      </c>
      <c r="S43">
        <v>0</v>
      </c>
    </row>
    <row r="44" spans="1:19" x14ac:dyDescent="0.3">
      <c r="A44" t="s">
        <v>668</v>
      </c>
    </row>
    <row r="45" spans="1:19" x14ac:dyDescent="0.3">
      <c r="A45" t="s">
        <v>41</v>
      </c>
    </row>
    <row r="46" spans="1:19" x14ac:dyDescent="0.3">
      <c r="A46" t="s">
        <v>3484</v>
      </c>
    </row>
    <row r="47" spans="1:19" x14ac:dyDescent="0.3">
      <c r="A47" t="s">
        <v>2</v>
      </c>
      <c r="B47">
        <v>31789</v>
      </c>
      <c r="C47">
        <v>4871</v>
      </c>
      <c r="D47">
        <v>386</v>
      </c>
      <c r="E47">
        <v>2850</v>
      </c>
      <c r="F47">
        <v>1635</v>
      </c>
      <c r="G47">
        <v>12373</v>
      </c>
      <c r="H47">
        <v>3447</v>
      </c>
      <c r="I47">
        <v>2003</v>
      </c>
      <c r="J47">
        <v>1681</v>
      </c>
      <c r="K47">
        <v>1965</v>
      </c>
      <c r="L47">
        <v>3277</v>
      </c>
      <c r="M47">
        <v>12820</v>
      </c>
      <c r="N47">
        <v>2006</v>
      </c>
      <c r="O47">
        <v>10179</v>
      </c>
      <c r="P47">
        <v>635</v>
      </c>
      <c r="Q47">
        <v>1725</v>
      </c>
      <c r="R47">
        <v>647</v>
      </c>
      <c r="S47">
        <v>1078</v>
      </c>
    </row>
    <row r="48" spans="1:19" x14ac:dyDescent="0.3">
      <c r="A48" t="s">
        <v>3485</v>
      </c>
      <c r="B48">
        <v>7618</v>
      </c>
      <c r="C48">
        <v>4</v>
      </c>
      <c r="D48">
        <v>0</v>
      </c>
      <c r="E48">
        <v>4</v>
      </c>
      <c r="F48">
        <v>0</v>
      </c>
      <c r="G48">
        <v>3490</v>
      </c>
      <c r="H48">
        <v>392</v>
      </c>
      <c r="I48">
        <v>664</v>
      </c>
      <c r="J48">
        <v>372</v>
      </c>
      <c r="K48">
        <v>511</v>
      </c>
      <c r="L48">
        <v>1551</v>
      </c>
      <c r="M48">
        <v>4081</v>
      </c>
      <c r="N48">
        <v>43</v>
      </c>
      <c r="O48">
        <v>3753</v>
      </c>
      <c r="P48">
        <v>285</v>
      </c>
      <c r="Q48">
        <v>43</v>
      </c>
      <c r="R48">
        <v>11</v>
      </c>
      <c r="S48">
        <v>32</v>
      </c>
    </row>
    <row r="49" spans="1:19" x14ac:dyDescent="0.3">
      <c r="A49" t="s">
        <v>480</v>
      </c>
      <c r="B49">
        <v>2928</v>
      </c>
      <c r="C49">
        <v>15</v>
      </c>
      <c r="D49">
        <v>2</v>
      </c>
      <c r="E49">
        <v>13</v>
      </c>
      <c r="F49">
        <v>0</v>
      </c>
      <c r="G49">
        <v>2060</v>
      </c>
      <c r="H49">
        <v>213</v>
      </c>
      <c r="I49">
        <v>280</v>
      </c>
      <c r="J49">
        <v>246</v>
      </c>
      <c r="K49">
        <v>337</v>
      </c>
      <c r="L49">
        <v>984</v>
      </c>
      <c r="M49">
        <v>833</v>
      </c>
      <c r="N49">
        <v>64</v>
      </c>
      <c r="O49">
        <v>730</v>
      </c>
      <c r="P49">
        <v>39</v>
      </c>
      <c r="Q49">
        <v>20</v>
      </c>
      <c r="R49">
        <v>4</v>
      </c>
      <c r="S49">
        <v>16</v>
      </c>
    </row>
    <row r="50" spans="1:19" x14ac:dyDescent="0.3">
      <c r="A50" t="s">
        <v>3486</v>
      </c>
      <c r="B50">
        <v>39</v>
      </c>
      <c r="C50">
        <v>0</v>
      </c>
      <c r="D50">
        <v>0</v>
      </c>
      <c r="E50">
        <v>0</v>
      </c>
      <c r="F50">
        <v>0</v>
      </c>
      <c r="G50">
        <v>6</v>
      </c>
      <c r="H50">
        <v>3</v>
      </c>
      <c r="I50">
        <v>0</v>
      </c>
      <c r="J50">
        <v>1</v>
      </c>
      <c r="K50">
        <v>0</v>
      </c>
      <c r="L50">
        <v>2</v>
      </c>
      <c r="M50">
        <v>33</v>
      </c>
      <c r="N50">
        <v>11</v>
      </c>
      <c r="O50">
        <v>22</v>
      </c>
      <c r="P50">
        <v>0</v>
      </c>
      <c r="Q50">
        <v>0</v>
      </c>
      <c r="R50">
        <v>0</v>
      </c>
      <c r="S50">
        <v>0</v>
      </c>
    </row>
    <row r="51" spans="1:19" x14ac:dyDescent="0.3">
      <c r="A51" t="s">
        <v>177</v>
      </c>
      <c r="B51">
        <v>727</v>
      </c>
      <c r="C51">
        <v>35</v>
      </c>
      <c r="D51">
        <v>8</v>
      </c>
      <c r="E51">
        <v>27</v>
      </c>
      <c r="F51">
        <v>0</v>
      </c>
      <c r="G51">
        <v>363</v>
      </c>
      <c r="H51">
        <v>99</v>
      </c>
      <c r="I51">
        <v>181</v>
      </c>
      <c r="J51">
        <v>28</v>
      </c>
      <c r="K51">
        <v>52</v>
      </c>
      <c r="L51">
        <v>3</v>
      </c>
      <c r="M51">
        <v>265</v>
      </c>
      <c r="N51">
        <v>79</v>
      </c>
      <c r="O51">
        <v>172</v>
      </c>
      <c r="P51">
        <v>14</v>
      </c>
      <c r="Q51">
        <v>64</v>
      </c>
      <c r="R51">
        <v>17</v>
      </c>
      <c r="S51">
        <v>47</v>
      </c>
    </row>
    <row r="52" spans="1:19" x14ac:dyDescent="0.3">
      <c r="A52" t="s">
        <v>3487</v>
      </c>
      <c r="B52">
        <v>310</v>
      </c>
      <c r="C52">
        <v>92</v>
      </c>
      <c r="D52">
        <v>6</v>
      </c>
      <c r="E52">
        <v>71</v>
      </c>
      <c r="F52">
        <v>15</v>
      </c>
      <c r="G52">
        <v>45</v>
      </c>
      <c r="H52">
        <v>40</v>
      </c>
      <c r="I52">
        <v>3</v>
      </c>
      <c r="J52">
        <v>1</v>
      </c>
      <c r="K52">
        <v>0</v>
      </c>
      <c r="L52">
        <v>1</v>
      </c>
      <c r="M52">
        <v>124</v>
      </c>
      <c r="N52">
        <v>34</v>
      </c>
      <c r="O52">
        <v>90</v>
      </c>
      <c r="P52">
        <v>0</v>
      </c>
      <c r="Q52">
        <v>49</v>
      </c>
      <c r="R52">
        <v>27</v>
      </c>
      <c r="S52">
        <v>22</v>
      </c>
    </row>
    <row r="53" spans="1:19" x14ac:dyDescent="0.3">
      <c r="A53" t="s">
        <v>179</v>
      </c>
      <c r="B53">
        <v>1223</v>
      </c>
      <c r="C53">
        <v>184</v>
      </c>
      <c r="D53">
        <v>7</v>
      </c>
      <c r="E53">
        <v>170</v>
      </c>
      <c r="F53">
        <v>7</v>
      </c>
      <c r="G53">
        <v>266</v>
      </c>
      <c r="H53">
        <v>202</v>
      </c>
      <c r="I53">
        <v>20</v>
      </c>
      <c r="J53">
        <v>36</v>
      </c>
      <c r="K53">
        <v>4</v>
      </c>
      <c r="L53">
        <v>4</v>
      </c>
      <c r="M53">
        <v>627</v>
      </c>
      <c r="N53">
        <v>188</v>
      </c>
      <c r="O53">
        <v>439</v>
      </c>
      <c r="P53">
        <v>0</v>
      </c>
      <c r="Q53">
        <v>146</v>
      </c>
      <c r="R53">
        <v>52</v>
      </c>
      <c r="S53">
        <v>94</v>
      </c>
    </row>
    <row r="54" spans="1:19" x14ac:dyDescent="0.3">
      <c r="A54" t="s">
        <v>3488</v>
      </c>
      <c r="B54">
        <v>3027</v>
      </c>
      <c r="C54">
        <v>388</v>
      </c>
      <c r="D54">
        <v>72</v>
      </c>
      <c r="E54">
        <v>314</v>
      </c>
      <c r="F54">
        <v>2</v>
      </c>
      <c r="G54">
        <v>1037</v>
      </c>
      <c r="H54">
        <v>711</v>
      </c>
      <c r="I54">
        <v>111</v>
      </c>
      <c r="J54">
        <v>161</v>
      </c>
      <c r="K54">
        <v>27</v>
      </c>
      <c r="L54">
        <v>27</v>
      </c>
      <c r="M54">
        <v>1349</v>
      </c>
      <c r="N54">
        <v>339</v>
      </c>
      <c r="O54">
        <v>1009</v>
      </c>
      <c r="P54">
        <v>1</v>
      </c>
      <c r="Q54">
        <v>253</v>
      </c>
      <c r="R54">
        <v>118</v>
      </c>
      <c r="S54">
        <v>135</v>
      </c>
    </row>
    <row r="55" spans="1:19" x14ac:dyDescent="0.3">
      <c r="A55" t="s">
        <v>3489</v>
      </c>
      <c r="B55">
        <v>884</v>
      </c>
      <c r="C55">
        <v>168</v>
      </c>
      <c r="D55">
        <v>44</v>
      </c>
      <c r="E55">
        <v>124</v>
      </c>
      <c r="F55">
        <v>0</v>
      </c>
      <c r="G55">
        <v>270</v>
      </c>
      <c r="H55">
        <v>197</v>
      </c>
      <c r="I55">
        <v>48</v>
      </c>
      <c r="J55">
        <v>8</v>
      </c>
      <c r="K55">
        <v>6</v>
      </c>
      <c r="L55">
        <v>11</v>
      </c>
      <c r="M55">
        <v>393</v>
      </c>
      <c r="N55">
        <v>97</v>
      </c>
      <c r="O55">
        <v>295</v>
      </c>
      <c r="P55">
        <v>1</v>
      </c>
      <c r="Q55">
        <v>53</v>
      </c>
      <c r="R55">
        <v>27</v>
      </c>
      <c r="S55">
        <v>26</v>
      </c>
    </row>
    <row r="56" spans="1:19" x14ac:dyDescent="0.3">
      <c r="A56" t="s">
        <v>3490</v>
      </c>
      <c r="B56">
        <v>867</v>
      </c>
      <c r="C56">
        <v>116</v>
      </c>
      <c r="D56">
        <v>10</v>
      </c>
      <c r="E56">
        <v>106</v>
      </c>
      <c r="F56">
        <v>0</v>
      </c>
      <c r="G56">
        <v>189</v>
      </c>
      <c r="H56">
        <v>151</v>
      </c>
      <c r="I56">
        <v>16</v>
      </c>
      <c r="J56">
        <v>2</v>
      </c>
      <c r="K56">
        <v>12</v>
      </c>
      <c r="L56">
        <v>8</v>
      </c>
      <c r="M56">
        <v>465</v>
      </c>
      <c r="N56">
        <v>106</v>
      </c>
      <c r="O56">
        <v>351</v>
      </c>
      <c r="P56">
        <v>8</v>
      </c>
      <c r="Q56">
        <v>97</v>
      </c>
      <c r="R56">
        <v>38</v>
      </c>
      <c r="S56">
        <v>59</v>
      </c>
    </row>
    <row r="57" spans="1:19" x14ac:dyDescent="0.3">
      <c r="A57" t="s">
        <v>3491</v>
      </c>
      <c r="B57">
        <v>224</v>
      </c>
      <c r="C57">
        <v>39</v>
      </c>
      <c r="D57">
        <v>5</v>
      </c>
      <c r="E57">
        <v>34</v>
      </c>
      <c r="F57">
        <v>0</v>
      </c>
      <c r="G57">
        <v>42</v>
      </c>
      <c r="H57">
        <v>35</v>
      </c>
      <c r="I57">
        <v>3</v>
      </c>
      <c r="J57">
        <v>1</v>
      </c>
      <c r="K57">
        <v>0</v>
      </c>
      <c r="L57">
        <v>3</v>
      </c>
      <c r="M57">
        <v>113</v>
      </c>
      <c r="N57">
        <v>30</v>
      </c>
      <c r="O57">
        <v>83</v>
      </c>
      <c r="P57">
        <v>0</v>
      </c>
      <c r="Q57">
        <v>30</v>
      </c>
      <c r="R57">
        <v>13</v>
      </c>
      <c r="S57">
        <v>17</v>
      </c>
    </row>
    <row r="58" spans="1:19" x14ac:dyDescent="0.3">
      <c r="A58" t="s">
        <v>3492</v>
      </c>
      <c r="B58">
        <v>333</v>
      </c>
      <c r="C58">
        <v>72</v>
      </c>
      <c r="D58">
        <v>10</v>
      </c>
      <c r="E58">
        <v>61</v>
      </c>
      <c r="F58">
        <v>1</v>
      </c>
      <c r="G58">
        <v>48</v>
      </c>
      <c r="H58">
        <v>24</v>
      </c>
      <c r="I58">
        <v>8</v>
      </c>
      <c r="J58">
        <v>8</v>
      </c>
      <c r="K58">
        <v>3</v>
      </c>
      <c r="L58">
        <v>5</v>
      </c>
      <c r="M58">
        <v>127</v>
      </c>
      <c r="N58">
        <v>54</v>
      </c>
      <c r="O58">
        <v>72</v>
      </c>
      <c r="P58">
        <v>1</v>
      </c>
      <c r="Q58">
        <v>86</v>
      </c>
      <c r="R58">
        <v>35</v>
      </c>
      <c r="S58">
        <v>51</v>
      </c>
    </row>
    <row r="59" spans="1:19" x14ac:dyDescent="0.3">
      <c r="A59" t="s">
        <v>3493</v>
      </c>
      <c r="B59">
        <v>3921</v>
      </c>
      <c r="C59">
        <v>452</v>
      </c>
      <c r="D59">
        <v>76</v>
      </c>
      <c r="E59">
        <v>364</v>
      </c>
      <c r="F59">
        <v>12</v>
      </c>
      <c r="G59">
        <v>1611</v>
      </c>
      <c r="H59">
        <v>581</v>
      </c>
      <c r="I59">
        <v>290</v>
      </c>
      <c r="J59">
        <v>146</v>
      </c>
      <c r="K59">
        <v>399</v>
      </c>
      <c r="L59">
        <v>195</v>
      </c>
      <c r="M59">
        <v>1708</v>
      </c>
      <c r="N59">
        <v>376</v>
      </c>
      <c r="O59">
        <v>1199</v>
      </c>
      <c r="P59">
        <v>133</v>
      </c>
      <c r="Q59">
        <v>150</v>
      </c>
      <c r="R59">
        <v>57</v>
      </c>
      <c r="S59">
        <v>93</v>
      </c>
    </row>
    <row r="60" spans="1:19" x14ac:dyDescent="0.3">
      <c r="A60" t="s">
        <v>627</v>
      </c>
      <c r="B60">
        <v>2489</v>
      </c>
      <c r="C60">
        <v>622</v>
      </c>
      <c r="D60">
        <v>51</v>
      </c>
      <c r="E60">
        <v>343</v>
      </c>
      <c r="F60">
        <v>228</v>
      </c>
      <c r="G60">
        <v>782</v>
      </c>
      <c r="H60">
        <v>343</v>
      </c>
      <c r="I60">
        <v>127</v>
      </c>
      <c r="J60">
        <v>137</v>
      </c>
      <c r="K60">
        <v>81</v>
      </c>
      <c r="L60">
        <v>94</v>
      </c>
      <c r="M60">
        <v>771</v>
      </c>
      <c r="N60">
        <v>157</v>
      </c>
      <c r="O60">
        <v>596</v>
      </c>
      <c r="P60">
        <v>18</v>
      </c>
      <c r="Q60">
        <v>314</v>
      </c>
      <c r="R60">
        <v>91</v>
      </c>
      <c r="S60">
        <v>223</v>
      </c>
    </row>
    <row r="61" spans="1:19" x14ac:dyDescent="0.3">
      <c r="A61" t="s">
        <v>3494</v>
      </c>
      <c r="B61">
        <v>890</v>
      </c>
      <c r="C61">
        <v>186</v>
      </c>
      <c r="D61">
        <v>35</v>
      </c>
      <c r="E61">
        <v>134</v>
      </c>
      <c r="F61">
        <v>17</v>
      </c>
      <c r="G61">
        <v>332</v>
      </c>
      <c r="H61">
        <v>219</v>
      </c>
      <c r="I61">
        <v>37</v>
      </c>
      <c r="J61">
        <v>20</v>
      </c>
      <c r="K61">
        <v>25</v>
      </c>
      <c r="L61">
        <v>31</v>
      </c>
      <c r="M61">
        <v>257</v>
      </c>
      <c r="N61">
        <v>84</v>
      </c>
      <c r="O61">
        <v>168</v>
      </c>
      <c r="P61">
        <v>5</v>
      </c>
      <c r="Q61">
        <v>115</v>
      </c>
      <c r="R61">
        <v>44</v>
      </c>
      <c r="S61">
        <v>71</v>
      </c>
    </row>
    <row r="62" spans="1:19" x14ac:dyDescent="0.3">
      <c r="A62" t="s">
        <v>3495</v>
      </c>
      <c r="B62">
        <v>459</v>
      </c>
      <c r="C62">
        <v>70</v>
      </c>
      <c r="D62">
        <v>10</v>
      </c>
      <c r="E62">
        <v>56</v>
      </c>
      <c r="F62">
        <v>4</v>
      </c>
      <c r="G62">
        <v>113</v>
      </c>
      <c r="H62">
        <v>86</v>
      </c>
      <c r="I62">
        <v>13</v>
      </c>
      <c r="J62">
        <v>7</v>
      </c>
      <c r="K62">
        <v>2</v>
      </c>
      <c r="L62">
        <v>5</v>
      </c>
      <c r="M62">
        <v>259</v>
      </c>
      <c r="N62">
        <v>89</v>
      </c>
      <c r="O62">
        <v>170</v>
      </c>
      <c r="P62">
        <v>0</v>
      </c>
      <c r="Q62">
        <v>17</v>
      </c>
      <c r="R62">
        <v>9</v>
      </c>
      <c r="S62">
        <v>8</v>
      </c>
    </row>
    <row r="63" spans="1:19" x14ac:dyDescent="0.3">
      <c r="A63" t="s">
        <v>3496</v>
      </c>
      <c r="B63">
        <v>5726</v>
      </c>
      <c r="C63">
        <v>2426</v>
      </c>
      <c r="D63">
        <v>50</v>
      </c>
      <c r="E63">
        <v>1028</v>
      </c>
      <c r="F63">
        <v>1348</v>
      </c>
      <c r="G63">
        <v>1717</v>
      </c>
      <c r="H63">
        <v>151</v>
      </c>
      <c r="I63">
        <v>202</v>
      </c>
      <c r="J63">
        <v>507</v>
      </c>
      <c r="K63">
        <v>505</v>
      </c>
      <c r="L63">
        <v>352</v>
      </c>
      <c r="M63">
        <v>1324</v>
      </c>
      <c r="N63">
        <v>236</v>
      </c>
      <c r="O63">
        <v>958</v>
      </c>
      <c r="P63">
        <v>130</v>
      </c>
      <c r="Q63">
        <v>259</v>
      </c>
      <c r="R63">
        <v>90</v>
      </c>
      <c r="S63">
        <v>169</v>
      </c>
    </row>
    <row r="64" spans="1:19" x14ac:dyDescent="0.3">
      <c r="A64" t="s">
        <v>3497</v>
      </c>
      <c r="B64">
        <v>124</v>
      </c>
      <c r="C64">
        <v>2</v>
      </c>
      <c r="D64">
        <v>0</v>
      </c>
      <c r="E64">
        <v>1</v>
      </c>
      <c r="F64">
        <v>1</v>
      </c>
      <c r="G64">
        <v>2</v>
      </c>
      <c r="H64">
        <v>0</v>
      </c>
      <c r="I64">
        <v>0</v>
      </c>
      <c r="J64">
        <v>0</v>
      </c>
      <c r="K64">
        <v>1</v>
      </c>
      <c r="L64">
        <v>1</v>
      </c>
      <c r="M64">
        <v>91</v>
      </c>
      <c r="N64">
        <v>19</v>
      </c>
      <c r="O64">
        <v>72</v>
      </c>
      <c r="P64">
        <v>0</v>
      </c>
      <c r="Q64">
        <v>29</v>
      </c>
      <c r="R64">
        <v>14</v>
      </c>
      <c r="S64">
        <v>15</v>
      </c>
    </row>
    <row r="65" spans="1:19" x14ac:dyDescent="0.3">
      <c r="A65" t="s">
        <v>53</v>
      </c>
    </row>
    <row r="66" spans="1:19" x14ac:dyDescent="0.3">
      <c r="A66" t="s">
        <v>3484</v>
      </c>
    </row>
    <row r="67" spans="1:19" x14ac:dyDescent="0.3">
      <c r="A67" t="s">
        <v>2</v>
      </c>
      <c r="B67">
        <v>18647</v>
      </c>
      <c r="C67">
        <v>2392</v>
      </c>
      <c r="D67">
        <v>213</v>
      </c>
      <c r="E67">
        <v>1482</v>
      </c>
      <c r="F67">
        <v>697</v>
      </c>
      <c r="G67">
        <v>7526</v>
      </c>
      <c r="H67">
        <v>2172</v>
      </c>
      <c r="I67">
        <v>1347</v>
      </c>
      <c r="J67">
        <v>1142</v>
      </c>
      <c r="K67">
        <v>1143</v>
      </c>
      <c r="L67">
        <v>1722</v>
      </c>
      <c r="M67">
        <v>7673</v>
      </c>
      <c r="N67">
        <v>1149</v>
      </c>
      <c r="O67">
        <v>6170</v>
      </c>
      <c r="P67">
        <v>354</v>
      </c>
      <c r="Q67">
        <v>1056</v>
      </c>
      <c r="R67">
        <v>358</v>
      </c>
      <c r="S67">
        <v>698</v>
      </c>
    </row>
    <row r="68" spans="1:19" x14ac:dyDescent="0.3">
      <c r="A68" t="s">
        <v>3485</v>
      </c>
      <c r="B68">
        <v>4636</v>
      </c>
      <c r="C68">
        <v>3</v>
      </c>
      <c r="D68">
        <v>0</v>
      </c>
      <c r="E68">
        <v>3</v>
      </c>
      <c r="F68">
        <v>0</v>
      </c>
      <c r="G68">
        <v>2065</v>
      </c>
      <c r="H68">
        <v>331</v>
      </c>
      <c r="I68">
        <v>572</v>
      </c>
      <c r="J68">
        <v>269</v>
      </c>
      <c r="K68">
        <v>390</v>
      </c>
      <c r="L68">
        <v>503</v>
      </c>
      <c r="M68">
        <v>2528</v>
      </c>
      <c r="N68">
        <v>23</v>
      </c>
      <c r="O68">
        <v>2367</v>
      </c>
      <c r="P68">
        <v>138</v>
      </c>
      <c r="Q68">
        <v>40</v>
      </c>
      <c r="R68">
        <v>9</v>
      </c>
      <c r="S68">
        <v>31</v>
      </c>
    </row>
    <row r="69" spans="1:19" x14ac:dyDescent="0.3">
      <c r="A69" t="s">
        <v>480</v>
      </c>
      <c r="B69">
        <v>2633</v>
      </c>
      <c r="C69">
        <v>12</v>
      </c>
      <c r="D69">
        <v>2</v>
      </c>
      <c r="E69">
        <v>10</v>
      </c>
      <c r="F69">
        <v>0</v>
      </c>
      <c r="G69">
        <v>1832</v>
      </c>
      <c r="H69">
        <v>185</v>
      </c>
      <c r="I69">
        <v>270</v>
      </c>
      <c r="J69">
        <v>232</v>
      </c>
      <c r="K69">
        <v>312</v>
      </c>
      <c r="L69">
        <v>833</v>
      </c>
      <c r="M69">
        <v>773</v>
      </c>
      <c r="N69">
        <v>54</v>
      </c>
      <c r="O69">
        <v>680</v>
      </c>
      <c r="P69">
        <v>39</v>
      </c>
      <c r="Q69">
        <v>16</v>
      </c>
      <c r="R69">
        <v>3</v>
      </c>
      <c r="S69">
        <v>13</v>
      </c>
    </row>
    <row r="70" spans="1:19" x14ac:dyDescent="0.3">
      <c r="A70" t="s">
        <v>3486</v>
      </c>
      <c r="B70">
        <v>35</v>
      </c>
      <c r="C70">
        <v>0</v>
      </c>
      <c r="D70">
        <v>0</v>
      </c>
      <c r="E70">
        <v>0</v>
      </c>
      <c r="F70">
        <v>0</v>
      </c>
      <c r="G70">
        <v>5</v>
      </c>
      <c r="H70">
        <v>3</v>
      </c>
      <c r="I70">
        <v>0</v>
      </c>
      <c r="J70">
        <v>1</v>
      </c>
      <c r="K70">
        <v>0</v>
      </c>
      <c r="L70">
        <v>1</v>
      </c>
      <c r="M70">
        <v>30</v>
      </c>
      <c r="N70">
        <v>10</v>
      </c>
      <c r="O70">
        <v>20</v>
      </c>
      <c r="P70">
        <v>0</v>
      </c>
      <c r="Q70">
        <v>0</v>
      </c>
      <c r="R70">
        <v>0</v>
      </c>
      <c r="S70">
        <v>0</v>
      </c>
    </row>
    <row r="71" spans="1:19" x14ac:dyDescent="0.3">
      <c r="A71" t="s">
        <v>177</v>
      </c>
      <c r="B71">
        <v>186</v>
      </c>
      <c r="C71">
        <v>21</v>
      </c>
      <c r="D71">
        <v>3</v>
      </c>
      <c r="E71">
        <v>18</v>
      </c>
      <c r="F71">
        <v>0</v>
      </c>
      <c r="G71">
        <v>56</v>
      </c>
      <c r="H71">
        <v>27</v>
      </c>
      <c r="I71">
        <v>17</v>
      </c>
      <c r="J71">
        <v>6</v>
      </c>
      <c r="K71">
        <v>4</v>
      </c>
      <c r="L71">
        <v>2</v>
      </c>
      <c r="M71">
        <v>80</v>
      </c>
      <c r="N71">
        <v>40</v>
      </c>
      <c r="O71">
        <v>40</v>
      </c>
      <c r="P71">
        <v>0</v>
      </c>
      <c r="Q71">
        <v>29</v>
      </c>
      <c r="R71">
        <v>5</v>
      </c>
      <c r="S71">
        <v>24</v>
      </c>
    </row>
    <row r="72" spans="1:19" x14ac:dyDescent="0.3">
      <c r="A72" t="s">
        <v>3487</v>
      </c>
      <c r="B72">
        <v>276</v>
      </c>
      <c r="C72">
        <v>81</v>
      </c>
      <c r="D72">
        <v>4</v>
      </c>
      <c r="E72">
        <v>63</v>
      </c>
      <c r="F72">
        <v>14</v>
      </c>
      <c r="G72">
        <v>43</v>
      </c>
      <c r="H72">
        <v>38</v>
      </c>
      <c r="I72">
        <v>3</v>
      </c>
      <c r="J72">
        <v>1</v>
      </c>
      <c r="K72">
        <v>0</v>
      </c>
      <c r="L72">
        <v>1</v>
      </c>
      <c r="M72">
        <v>111</v>
      </c>
      <c r="N72">
        <v>31</v>
      </c>
      <c r="O72">
        <v>80</v>
      </c>
      <c r="P72">
        <v>0</v>
      </c>
      <c r="Q72">
        <v>41</v>
      </c>
      <c r="R72">
        <v>25</v>
      </c>
      <c r="S72">
        <v>16</v>
      </c>
    </row>
    <row r="73" spans="1:19" x14ac:dyDescent="0.3">
      <c r="A73" t="s">
        <v>179</v>
      </c>
      <c r="B73">
        <v>1175</v>
      </c>
      <c r="C73">
        <v>181</v>
      </c>
      <c r="D73">
        <v>7</v>
      </c>
      <c r="E73">
        <v>167</v>
      </c>
      <c r="F73">
        <v>7</v>
      </c>
      <c r="G73">
        <v>255</v>
      </c>
      <c r="H73">
        <v>191</v>
      </c>
      <c r="I73">
        <v>20</v>
      </c>
      <c r="J73">
        <v>36</v>
      </c>
      <c r="K73">
        <v>4</v>
      </c>
      <c r="L73">
        <v>4</v>
      </c>
      <c r="M73">
        <v>597</v>
      </c>
      <c r="N73">
        <v>173</v>
      </c>
      <c r="O73">
        <v>424</v>
      </c>
      <c r="P73">
        <v>0</v>
      </c>
      <c r="Q73">
        <v>142</v>
      </c>
      <c r="R73">
        <v>49</v>
      </c>
      <c r="S73">
        <v>93</v>
      </c>
    </row>
    <row r="74" spans="1:19" x14ac:dyDescent="0.3">
      <c r="A74" t="s">
        <v>3488</v>
      </c>
      <c r="B74">
        <v>1540</v>
      </c>
      <c r="C74">
        <v>183</v>
      </c>
      <c r="D74">
        <v>47</v>
      </c>
      <c r="E74">
        <v>135</v>
      </c>
      <c r="F74">
        <v>1</v>
      </c>
      <c r="G74">
        <v>585</v>
      </c>
      <c r="H74">
        <v>374</v>
      </c>
      <c r="I74">
        <v>66</v>
      </c>
      <c r="J74">
        <v>118</v>
      </c>
      <c r="K74">
        <v>9</v>
      </c>
      <c r="L74">
        <v>18</v>
      </c>
      <c r="M74">
        <v>652</v>
      </c>
      <c r="N74">
        <v>184</v>
      </c>
      <c r="O74">
        <v>468</v>
      </c>
      <c r="P74">
        <v>0</v>
      </c>
      <c r="Q74">
        <v>120</v>
      </c>
      <c r="R74">
        <v>49</v>
      </c>
      <c r="S74">
        <v>71</v>
      </c>
    </row>
    <row r="75" spans="1:19" x14ac:dyDescent="0.3">
      <c r="A75" t="s">
        <v>3489</v>
      </c>
      <c r="B75">
        <v>427</v>
      </c>
      <c r="C75">
        <v>85</v>
      </c>
      <c r="D75">
        <v>23</v>
      </c>
      <c r="E75">
        <v>62</v>
      </c>
      <c r="F75">
        <v>0</v>
      </c>
      <c r="G75">
        <v>136</v>
      </c>
      <c r="H75">
        <v>90</v>
      </c>
      <c r="I75">
        <v>34</v>
      </c>
      <c r="J75">
        <v>3</v>
      </c>
      <c r="K75">
        <v>3</v>
      </c>
      <c r="L75">
        <v>6</v>
      </c>
      <c r="M75">
        <v>183</v>
      </c>
      <c r="N75">
        <v>35</v>
      </c>
      <c r="O75">
        <v>147</v>
      </c>
      <c r="P75">
        <v>1</v>
      </c>
      <c r="Q75">
        <v>23</v>
      </c>
      <c r="R75">
        <v>7</v>
      </c>
      <c r="S75">
        <v>16</v>
      </c>
    </row>
    <row r="76" spans="1:19" x14ac:dyDescent="0.3">
      <c r="A76" t="s">
        <v>3490</v>
      </c>
      <c r="B76">
        <v>681</v>
      </c>
      <c r="C76">
        <v>80</v>
      </c>
      <c r="D76">
        <v>7</v>
      </c>
      <c r="E76">
        <v>73</v>
      </c>
      <c r="F76">
        <v>0</v>
      </c>
      <c r="G76">
        <v>166</v>
      </c>
      <c r="H76">
        <v>136</v>
      </c>
      <c r="I76">
        <v>13</v>
      </c>
      <c r="J76">
        <v>1</v>
      </c>
      <c r="K76">
        <v>10</v>
      </c>
      <c r="L76">
        <v>6</v>
      </c>
      <c r="M76">
        <v>363</v>
      </c>
      <c r="N76">
        <v>79</v>
      </c>
      <c r="O76">
        <v>279</v>
      </c>
      <c r="P76">
        <v>5</v>
      </c>
      <c r="Q76">
        <v>72</v>
      </c>
      <c r="R76">
        <v>28</v>
      </c>
      <c r="S76">
        <v>44</v>
      </c>
    </row>
    <row r="77" spans="1:19" x14ac:dyDescent="0.3">
      <c r="A77" t="s">
        <v>3491</v>
      </c>
      <c r="B77">
        <v>75</v>
      </c>
      <c r="C77">
        <v>7</v>
      </c>
      <c r="D77">
        <v>1</v>
      </c>
      <c r="E77">
        <v>6</v>
      </c>
      <c r="F77">
        <v>0</v>
      </c>
      <c r="G77">
        <v>15</v>
      </c>
      <c r="H77">
        <v>11</v>
      </c>
      <c r="I77">
        <v>2</v>
      </c>
      <c r="J77">
        <v>0</v>
      </c>
      <c r="K77">
        <v>0</v>
      </c>
      <c r="L77">
        <v>2</v>
      </c>
      <c r="M77">
        <v>42</v>
      </c>
      <c r="N77">
        <v>5</v>
      </c>
      <c r="O77">
        <v>37</v>
      </c>
      <c r="P77">
        <v>0</v>
      </c>
      <c r="Q77">
        <v>11</v>
      </c>
      <c r="R77">
        <v>3</v>
      </c>
      <c r="S77">
        <v>8</v>
      </c>
    </row>
    <row r="78" spans="1:19" x14ac:dyDescent="0.3">
      <c r="A78" t="s">
        <v>3492</v>
      </c>
      <c r="B78">
        <v>206</v>
      </c>
      <c r="C78">
        <v>41</v>
      </c>
      <c r="D78">
        <v>7</v>
      </c>
      <c r="E78">
        <v>34</v>
      </c>
      <c r="F78">
        <v>0</v>
      </c>
      <c r="G78">
        <v>32</v>
      </c>
      <c r="H78">
        <v>17</v>
      </c>
      <c r="I78">
        <v>5</v>
      </c>
      <c r="J78">
        <v>7</v>
      </c>
      <c r="K78">
        <v>3</v>
      </c>
      <c r="L78">
        <v>0</v>
      </c>
      <c r="M78">
        <v>76</v>
      </c>
      <c r="N78">
        <v>20</v>
      </c>
      <c r="O78">
        <v>55</v>
      </c>
      <c r="P78">
        <v>1</v>
      </c>
      <c r="Q78">
        <v>57</v>
      </c>
      <c r="R78">
        <v>23</v>
      </c>
      <c r="S78">
        <v>34</v>
      </c>
    </row>
    <row r="79" spans="1:19" x14ac:dyDescent="0.3">
      <c r="A79" t="s">
        <v>3493</v>
      </c>
      <c r="B79">
        <v>2763</v>
      </c>
      <c r="C79">
        <v>327</v>
      </c>
      <c r="D79">
        <v>61</v>
      </c>
      <c r="E79">
        <v>255</v>
      </c>
      <c r="F79">
        <v>11</v>
      </c>
      <c r="G79">
        <v>1167</v>
      </c>
      <c r="H79">
        <v>397</v>
      </c>
      <c r="I79">
        <v>199</v>
      </c>
      <c r="J79">
        <v>94</v>
      </c>
      <c r="K79">
        <v>328</v>
      </c>
      <c r="L79">
        <v>149</v>
      </c>
      <c r="M79">
        <v>1157</v>
      </c>
      <c r="N79">
        <v>250</v>
      </c>
      <c r="O79">
        <v>797</v>
      </c>
      <c r="P79">
        <v>110</v>
      </c>
      <c r="Q79">
        <v>112</v>
      </c>
      <c r="R79">
        <v>37</v>
      </c>
      <c r="S79">
        <v>75</v>
      </c>
    </row>
    <row r="80" spans="1:19" x14ac:dyDescent="0.3">
      <c r="A80" t="s">
        <v>627</v>
      </c>
      <c r="B80">
        <v>1320</v>
      </c>
      <c r="C80">
        <v>343</v>
      </c>
      <c r="D80">
        <v>23</v>
      </c>
      <c r="E80">
        <v>158</v>
      </c>
      <c r="F80">
        <v>162</v>
      </c>
      <c r="G80">
        <v>401</v>
      </c>
      <c r="H80">
        <v>164</v>
      </c>
      <c r="I80">
        <v>61</v>
      </c>
      <c r="J80">
        <v>79</v>
      </c>
      <c r="K80">
        <v>40</v>
      </c>
      <c r="L80">
        <v>57</v>
      </c>
      <c r="M80">
        <v>401</v>
      </c>
      <c r="N80">
        <v>74</v>
      </c>
      <c r="O80">
        <v>320</v>
      </c>
      <c r="P80">
        <v>7</v>
      </c>
      <c r="Q80">
        <v>175</v>
      </c>
      <c r="R80">
        <v>52</v>
      </c>
      <c r="S80">
        <v>123</v>
      </c>
    </row>
    <row r="81" spans="1:19" x14ac:dyDescent="0.3">
      <c r="A81" t="s">
        <v>3494</v>
      </c>
      <c r="B81">
        <v>393</v>
      </c>
      <c r="C81">
        <v>74</v>
      </c>
      <c r="D81">
        <v>14</v>
      </c>
      <c r="E81">
        <v>49</v>
      </c>
      <c r="F81">
        <v>11</v>
      </c>
      <c r="G81">
        <v>174</v>
      </c>
      <c r="H81">
        <v>115</v>
      </c>
      <c r="I81">
        <v>19</v>
      </c>
      <c r="J81">
        <v>8</v>
      </c>
      <c r="K81">
        <v>14</v>
      </c>
      <c r="L81">
        <v>18</v>
      </c>
      <c r="M81">
        <v>97</v>
      </c>
      <c r="N81">
        <v>31</v>
      </c>
      <c r="O81">
        <v>64</v>
      </c>
      <c r="P81">
        <v>2</v>
      </c>
      <c r="Q81">
        <v>48</v>
      </c>
      <c r="R81">
        <v>19</v>
      </c>
      <c r="S81">
        <v>29</v>
      </c>
    </row>
    <row r="82" spans="1:19" x14ac:dyDescent="0.3">
      <c r="A82" t="s">
        <v>3495</v>
      </c>
      <c r="B82">
        <v>274</v>
      </c>
      <c r="C82">
        <v>45</v>
      </c>
      <c r="D82">
        <v>3</v>
      </c>
      <c r="E82">
        <v>39</v>
      </c>
      <c r="F82">
        <v>3</v>
      </c>
      <c r="G82">
        <v>73</v>
      </c>
      <c r="H82">
        <v>54</v>
      </c>
      <c r="I82">
        <v>8</v>
      </c>
      <c r="J82">
        <v>6</v>
      </c>
      <c r="K82">
        <v>1</v>
      </c>
      <c r="L82">
        <v>4</v>
      </c>
      <c r="M82">
        <v>142</v>
      </c>
      <c r="N82">
        <v>45</v>
      </c>
      <c r="O82">
        <v>97</v>
      </c>
      <c r="P82">
        <v>0</v>
      </c>
      <c r="Q82">
        <v>14</v>
      </c>
      <c r="R82">
        <v>6</v>
      </c>
      <c r="S82">
        <v>8</v>
      </c>
    </row>
    <row r="83" spans="1:19" x14ac:dyDescent="0.3">
      <c r="A83" t="s">
        <v>3496</v>
      </c>
      <c r="B83">
        <v>1952</v>
      </c>
      <c r="C83">
        <v>908</v>
      </c>
      <c r="D83">
        <v>11</v>
      </c>
      <c r="E83">
        <v>410</v>
      </c>
      <c r="F83">
        <v>487</v>
      </c>
      <c r="G83">
        <v>519</v>
      </c>
      <c r="H83">
        <v>39</v>
      </c>
      <c r="I83">
        <v>58</v>
      </c>
      <c r="J83">
        <v>281</v>
      </c>
      <c r="K83">
        <v>24</v>
      </c>
      <c r="L83">
        <v>117</v>
      </c>
      <c r="M83">
        <v>391</v>
      </c>
      <c r="N83">
        <v>88</v>
      </c>
      <c r="O83">
        <v>252</v>
      </c>
      <c r="P83">
        <v>51</v>
      </c>
      <c r="Q83">
        <v>134</v>
      </c>
      <c r="R83">
        <v>32</v>
      </c>
      <c r="S83">
        <v>102</v>
      </c>
    </row>
    <row r="84" spans="1:19" x14ac:dyDescent="0.3">
      <c r="A84" t="s">
        <v>3497</v>
      </c>
      <c r="B84">
        <v>75</v>
      </c>
      <c r="C84">
        <v>1</v>
      </c>
      <c r="D84">
        <v>0</v>
      </c>
      <c r="E84">
        <v>0</v>
      </c>
      <c r="F84">
        <v>1</v>
      </c>
      <c r="G84">
        <v>2</v>
      </c>
      <c r="H84">
        <v>0</v>
      </c>
      <c r="I84">
        <v>0</v>
      </c>
      <c r="J84">
        <v>0</v>
      </c>
      <c r="K84">
        <v>1</v>
      </c>
      <c r="L84">
        <v>1</v>
      </c>
      <c r="M84">
        <v>50</v>
      </c>
      <c r="N84">
        <v>7</v>
      </c>
      <c r="O84">
        <v>43</v>
      </c>
      <c r="P84">
        <v>0</v>
      </c>
      <c r="Q84">
        <v>22</v>
      </c>
      <c r="R84">
        <v>11</v>
      </c>
      <c r="S84">
        <v>11</v>
      </c>
    </row>
    <row r="85" spans="1:19" x14ac:dyDescent="0.3">
      <c r="A85" t="s">
        <v>54</v>
      </c>
    </row>
    <row r="86" spans="1:19" x14ac:dyDescent="0.3">
      <c r="A86" t="s">
        <v>3484</v>
      </c>
    </row>
    <row r="87" spans="1:19" x14ac:dyDescent="0.3">
      <c r="A87" t="s">
        <v>2</v>
      </c>
      <c r="B87">
        <v>13142</v>
      </c>
      <c r="C87">
        <v>2479</v>
      </c>
      <c r="D87">
        <v>173</v>
      </c>
      <c r="E87">
        <v>1368</v>
      </c>
      <c r="F87">
        <v>938</v>
      </c>
      <c r="G87">
        <v>4847</v>
      </c>
      <c r="H87">
        <v>1275</v>
      </c>
      <c r="I87">
        <v>656</v>
      </c>
      <c r="J87">
        <v>539</v>
      </c>
      <c r="K87">
        <v>822</v>
      </c>
      <c r="L87">
        <v>1555</v>
      </c>
      <c r="M87">
        <v>5147</v>
      </c>
      <c r="N87">
        <v>857</v>
      </c>
      <c r="O87">
        <v>4009</v>
      </c>
      <c r="P87">
        <v>281</v>
      </c>
      <c r="Q87">
        <v>669</v>
      </c>
      <c r="R87">
        <v>289</v>
      </c>
      <c r="S87">
        <v>380</v>
      </c>
    </row>
    <row r="88" spans="1:19" x14ac:dyDescent="0.3">
      <c r="A88" t="s">
        <v>3485</v>
      </c>
      <c r="B88">
        <v>2982</v>
      </c>
      <c r="C88">
        <v>1</v>
      </c>
      <c r="D88">
        <v>0</v>
      </c>
      <c r="E88">
        <v>1</v>
      </c>
      <c r="F88">
        <v>0</v>
      </c>
      <c r="G88">
        <v>1425</v>
      </c>
      <c r="H88">
        <v>61</v>
      </c>
      <c r="I88">
        <v>92</v>
      </c>
      <c r="J88">
        <v>103</v>
      </c>
      <c r="K88">
        <v>121</v>
      </c>
      <c r="L88">
        <v>1048</v>
      </c>
      <c r="M88">
        <v>1553</v>
      </c>
      <c r="N88">
        <v>20</v>
      </c>
      <c r="O88">
        <v>1386</v>
      </c>
      <c r="P88">
        <v>147</v>
      </c>
      <c r="Q88">
        <v>3</v>
      </c>
      <c r="R88">
        <v>2</v>
      </c>
      <c r="S88">
        <v>1</v>
      </c>
    </row>
    <row r="89" spans="1:19" x14ac:dyDescent="0.3">
      <c r="A89" t="s">
        <v>480</v>
      </c>
      <c r="B89">
        <v>295</v>
      </c>
      <c r="C89">
        <v>3</v>
      </c>
      <c r="D89">
        <v>0</v>
      </c>
      <c r="E89">
        <v>3</v>
      </c>
      <c r="F89">
        <v>0</v>
      </c>
      <c r="G89">
        <v>228</v>
      </c>
      <c r="H89">
        <v>28</v>
      </c>
      <c r="I89">
        <v>10</v>
      </c>
      <c r="J89">
        <v>14</v>
      </c>
      <c r="K89">
        <v>25</v>
      </c>
      <c r="L89">
        <v>151</v>
      </c>
      <c r="M89">
        <v>60</v>
      </c>
      <c r="N89">
        <v>10</v>
      </c>
      <c r="O89">
        <v>50</v>
      </c>
      <c r="P89">
        <v>0</v>
      </c>
      <c r="Q89">
        <v>4</v>
      </c>
      <c r="R89">
        <v>1</v>
      </c>
      <c r="S89">
        <v>3</v>
      </c>
    </row>
    <row r="90" spans="1:19" x14ac:dyDescent="0.3">
      <c r="A90" t="s">
        <v>3486</v>
      </c>
      <c r="B90">
        <v>4</v>
      </c>
      <c r="C90">
        <v>0</v>
      </c>
      <c r="D90">
        <v>0</v>
      </c>
      <c r="E90">
        <v>0</v>
      </c>
      <c r="F90">
        <v>0</v>
      </c>
      <c r="G90">
        <v>1</v>
      </c>
      <c r="H90">
        <v>0</v>
      </c>
      <c r="I90">
        <v>0</v>
      </c>
      <c r="J90">
        <v>0</v>
      </c>
      <c r="K90">
        <v>0</v>
      </c>
      <c r="L90">
        <v>1</v>
      </c>
      <c r="M90">
        <v>3</v>
      </c>
      <c r="N90">
        <v>1</v>
      </c>
      <c r="O90">
        <v>2</v>
      </c>
      <c r="P90">
        <v>0</v>
      </c>
      <c r="Q90">
        <v>0</v>
      </c>
      <c r="R90">
        <v>0</v>
      </c>
      <c r="S90">
        <v>0</v>
      </c>
    </row>
    <row r="91" spans="1:19" x14ac:dyDescent="0.3">
      <c r="A91" t="s">
        <v>177</v>
      </c>
      <c r="B91">
        <v>541</v>
      </c>
      <c r="C91">
        <v>14</v>
      </c>
      <c r="D91">
        <v>5</v>
      </c>
      <c r="E91">
        <v>9</v>
      </c>
      <c r="F91">
        <v>0</v>
      </c>
      <c r="G91">
        <v>307</v>
      </c>
      <c r="H91">
        <v>72</v>
      </c>
      <c r="I91">
        <v>164</v>
      </c>
      <c r="J91">
        <v>22</v>
      </c>
      <c r="K91">
        <v>48</v>
      </c>
      <c r="L91">
        <v>1</v>
      </c>
      <c r="M91">
        <v>185</v>
      </c>
      <c r="N91">
        <v>39</v>
      </c>
      <c r="O91">
        <v>132</v>
      </c>
      <c r="P91">
        <v>14</v>
      </c>
      <c r="Q91">
        <v>35</v>
      </c>
      <c r="R91">
        <v>12</v>
      </c>
      <c r="S91">
        <v>23</v>
      </c>
    </row>
    <row r="92" spans="1:19" x14ac:dyDescent="0.3">
      <c r="A92" t="s">
        <v>3487</v>
      </c>
      <c r="B92">
        <v>34</v>
      </c>
      <c r="C92">
        <v>11</v>
      </c>
      <c r="D92">
        <v>2</v>
      </c>
      <c r="E92">
        <v>8</v>
      </c>
      <c r="F92">
        <v>1</v>
      </c>
      <c r="G92">
        <v>2</v>
      </c>
      <c r="H92">
        <v>2</v>
      </c>
      <c r="I92">
        <v>0</v>
      </c>
      <c r="J92">
        <v>0</v>
      </c>
      <c r="K92">
        <v>0</v>
      </c>
      <c r="L92">
        <v>0</v>
      </c>
      <c r="M92">
        <v>13</v>
      </c>
      <c r="N92">
        <v>3</v>
      </c>
      <c r="O92">
        <v>10</v>
      </c>
      <c r="P92">
        <v>0</v>
      </c>
      <c r="Q92">
        <v>8</v>
      </c>
      <c r="R92">
        <v>2</v>
      </c>
      <c r="S92">
        <v>6</v>
      </c>
    </row>
    <row r="93" spans="1:19" x14ac:dyDescent="0.3">
      <c r="A93" t="s">
        <v>179</v>
      </c>
      <c r="B93">
        <v>48</v>
      </c>
      <c r="C93">
        <v>3</v>
      </c>
      <c r="D93">
        <v>0</v>
      </c>
      <c r="E93">
        <v>3</v>
      </c>
      <c r="F93">
        <v>0</v>
      </c>
      <c r="G93">
        <v>11</v>
      </c>
      <c r="H93">
        <v>11</v>
      </c>
      <c r="I93">
        <v>0</v>
      </c>
      <c r="J93">
        <v>0</v>
      </c>
      <c r="K93">
        <v>0</v>
      </c>
      <c r="L93">
        <v>0</v>
      </c>
      <c r="M93">
        <v>30</v>
      </c>
      <c r="N93">
        <v>15</v>
      </c>
      <c r="O93">
        <v>15</v>
      </c>
      <c r="P93">
        <v>0</v>
      </c>
      <c r="Q93">
        <v>4</v>
      </c>
      <c r="R93">
        <v>3</v>
      </c>
      <c r="S93">
        <v>1</v>
      </c>
    </row>
    <row r="94" spans="1:19" x14ac:dyDescent="0.3">
      <c r="A94" t="s">
        <v>3488</v>
      </c>
      <c r="B94">
        <v>1487</v>
      </c>
      <c r="C94">
        <v>205</v>
      </c>
      <c r="D94">
        <v>25</v>
      </c>
      <c r="E94">
        <v>179</v>
      </c>
      <c r="F94">
        <v>1</v>
      </c>
      <c r="G94">
        <v>452</v>
      </c>
      <c r="H94">
        <v>337</v>
      </c>
      <c r="I94">
        <v>45</v>
      </c>
      <c r="J94">
        <v>43</v>
      </c>
      <c r="K94">
        <v>18</v>
      </c>
      <c r="L94">
        <v>9</v>
      </c>
      <c r="M94">
        <v>697</v>
      </c>
      <c r="N94">
        <v>155</v>
      </c>
      <c r="O94">
        <v>541</v>
      </c>
      <c r="P94">
        <v>1</v>
      </c>
      <c r="Q94">
        <v>133</v>
      </c>
      <c r="R94">
        <v>69</v>
      </c>
      <c r="S94">
        <v>64</v>
      </c>
    </row>
    <row r="95" spans="1:19" x14ac:dyDescent="0.3">
      <c r="A95" t="s">
        <v>3489</v>
      </c>
      <c r="B95">
        <v>457</v>
      </c>
      <c r="C95">
        <v>83</v>
      </c>
      <c r="D95">
        <v>21</v>
      </c>
      <c r="E95">
        <v>62</v>
      </c>
      <c r="F95">
        <v>0</v>
      </c>
      <c r="G95">
        <v>134</v>
      </c>
      <c r="H95">
        <v>107</v>
      </c>
      <c r="I95">
        <v>14</v>
      </c>
      <c r="J95">
        <v>5</v>
      </c>
      <c r="K95">
        <v>3</v>
      </c>
      <c r="L95">
        <v>5</v>
      </c>
      <c r="M95">
        <v>210</v>
      </c>
      <c r="N95">
        <v>62</v>
      </c>
      <c r="O95">
        <v>148</v>
      </c>
      <c r="P95">
        <v>0</v>
      </c>
      <c r="Q95">
        <v>30</v>
      </c>
      <c r="R95">
        <v>20</v>
      </c>
      <c r="S95">
        <v>10</v>
      </c>
    </row>
    <row r="96" spans="1:19" x14ac:dyDescent="0.3">
      <c r="A96" t="s">
        <v>3490</v>
      </c>
      <c r="B96">
        <v>186</v>
      </c>
      <c r="C96">
        <v>36</v>
      </c>
      <c r="D96">
        <v>3</v>
      </c>
      <c r="E96">
        <v>33</v>
      </c>
      <c r="F96">
        <v>0</v>
      </c>
      <c r="G96">
        <v>23</v>
      </c>
      <c r="H96">
        <v>15</v>
      </c>
      <c r="I96">
        <v>3</v>
      </c>
      <c r="J96">
        <v>1</v>
      </c>
      <c r="K96">
        <v>2</v>
      </c>
      <c r="L96">
        <v>2</v>
      </c>
      <c r="M96">
        <v>102</v>
      </c>
      <c r="N96">
        <v>27</v>
      </c>
      <c r="O96">
        <v>72</v>
      </c>
      <c r="P96">
        <v>3</v>
      </c>
      <c r="Q96">
        <v>25</v>
      </c>
      <c r="R96">
        <v>10</v>
      </c>
      <c r="S96">
        <v>15</v>
      </c>
    </row>
    <row r="97" spans="1:19" x14ac:dyDescent="0.3">
      <c r="A97" t="s">
        <v>3491</v>
      </c>
      <c r="B97">
        <v>149</v>
      </c>
      <c r="C97">
        <v>32</v>
      </c>
      <c r="D97">
        <v>4</v>
      </c>
      <c r="E97">
        <v>28</v>
      </c>
      <c r="F97">
        <v>0</v>
      </c>
      <c r="G97">
        <v>27</v>
      </c>
      <c r="H97">
        <v>24</v>
      </c>
      <c r="I97">
        <v>1</v>
      </c>
      <c r="J97">
        <v>1</v>
      </c>
      <c r="K97">
        <v>0</v>
      </c>
      <c r="L97">
        <v>1</v>
      </c>
      <c r="M97">
        <v>71</v>
      </c>
      <c r="N97">
        <v>25</v>
      </c>
      <c r="O97">
        <v>46</v>
      </c>
      <c r="P97">
        <v>0</v>
      </c>
      <c r="Q97">
        <v>19</v>
      </c>
      <c r="R97">
        <v>10</v>
      </c>
      <c r="S97">
        <v>9</v>
      </c>
    </row>
    <row r="98" spans="1:19" x14ac:dyDescent="0.3">
      <c r="A98" t="s">
        <v>3492</v>
      </c>
      <c r="B98">
        <v>127</v>
      </c>
      <c r="C98">
        <v>31</v>
      </c>
      <c r="D98">
        <v>3</v>
      </c>
      <c r="E98">
        <v>27</v>
      </c>
      <c r="F98">
        <v>1</v>
      </c>
      <c r="G98">
        <v>16</v>
      </c>
      <c r="H98">
        <v>7</v>
      </c>
      <c r="I98">
        <v>3</v>
      </c>
      <c r="J98">
        <v>1</v>
      </c>
      <c r="K98">
        <v>0</v>
      </c>
      <c r="L98">
        <v>5</v>
      </c>
      <c r="M98">
        <v>51</v>
      </c>
      <c r="N98">
        <v>34</v>
      </c>
      <c r="O98">
        <v>17</v>
      </c>
      <c r="P98">
        <v>0</v>
      </c>
      <c r="Q98">
        <v>29</v>
      </c>
      <c r="R98">
        <v>12</v>
      </c>
      <c r="S98">
        <v>17</v>
      </c>
    </row>
    <row r="99" spans="1:19" x14ac:dyDescent="0.3">
      <c r="A99" t="s">
        <v>3493</v>
      </c>
      <c r="B99">
        <v>1158</v>
      </c>
      <c r="C99">
        <v>125</v>
      </c>
      <c r="D99">
        <v>15</v>
      </c>
      <c r="E99">
        <v>109</v>
      </c>
      <c r="F99">
        <v>1</v>
      </c>
      <c r="G99">
        <v>444</v>
      </c>
      <c r="H99">
        <v>184</v>
      </c>
      <c r="I99">
        <v>91</v>
      </c>
      <c r="J99">
        <v>52</v>
      </c>
      <c r="K99">
        <v>71</v>
      </c>
      <c r="L99">
        <v>46</v>
      </c>
      <c r="M99">
        <v>551</v>
      </c>
      <c r="N99">
        <v>126</v>
      </c>
      <c r="O99">
        <v>402</v>
      </c>
      <c r="P99">
        <v>23</v>
      </c>
      <c r="Q99">
        <v>38</v>
      </c>
      <c r="R99">
        <v>20</v>
      </c>
      <c r="S99">
        <v>18</v>
      </c>
    </row>
    <row r="100" spans="1:19" x14ac:dyDescent="0.3">
      <c r="A100" t="s">
        <v>627</v>
      </c>
      <c r="B100">
        <v>1169</v>
      </c>
      <c r="C100">
        <v>279</v>
      </c>
      <c r="D100">
        <v>28</v>
      </c>
      <c r="E100">
        <v>185</v>
      </c>
      <c r="F100">
        <v>66</v>
      </c>
      <c r="G100">
        <v>381</v>
      </c>
      <c r="H100">
        <v>179</v>
      </c>
      <c r="I100">
        <v>66</v>
      </c>
      <c r="J100">
        <v>58</v>
      </c>
      <c r="K100">
        <v>41</v>
      </c>
      <c r="L100">
        <v>37</v>
      </c>
      <c r="M100">
        <v>370</v>
      </c>
      <c r="N100">
        <v>83</v>
      </c>
      <c r="O100">
        <v>276</v>
      </c>
      <c r="P100">
        <v>11</v>
      </c>
      <c r="Q100">
        <v>139</v>
      </c>
      <c r="R100">
        <v>39</v>
      </c>
      <c r="S100">
        <v>100</v>
      </c>
    </row>
    <row r="101" spans="1:19" x14ac:dyDescent="0.3">
      <c r="A101" t="s">
        <v>3494</v>
      </c>
      <c r="B101">
        <v>497</v>
      </c>
      <c r="C101">
        <v>112</v>
      </c>
      <c r="D101">
        <v>21</v>
      </c>
      <c r="E101">
        <v>85</v>
      </c>
      <c r="F101">
        <v>6</v>
      </c>
      <c r="G101">
        <v>158</v>
      </c>
      <c r="H101">
        <v>104</v>
      </c>
      <c r="I101">
        <v>18</v>
      </c>
      <c r="J101">
        <v>12</v>
      </c>
      <c r="K101">
        <v>11</v>
      </c>
      <c r="L101">
        <v>13</v>
      </c>
      <c r="M101">
        <v>160</v>
      </c>
      <c r="N101">
        <v>53</v>
      </c>
      <c r="O101">
        <v>104</v>
      </c>
      <c r="P101">
        <v>3</v>
      </c>
      <c r="Q101">
        <v>67</v>
      </c>
      <c r="R101">
        <v>25</v>
      </c>
      <c r="S101">
        <v>42</v>
      </c>
    </row>
    <row r="102" spans="1:19" x14ac:dyDescent="0.3">
      <c r="A102" t="s">
        <v>3495</v>
      </c>
      <c r="B102">
        <v>185</v>
      </c>
      <c r="C102">
        <v>25</v>
      </c>
      <c r="D102">
        <v>7</v>
      </c>
      <c r="E102">
        <v>17</v>
      </c>
      <c r="F102">
        <v>1</v>
      </c>
      <c r="G102">
        <v>40</v>
      </c>
      <c r="H102">
        <v>32</v>
      </c>
      <c r="I102">
        <v>5</v>
      </c>
      <c r="J102">
        <v>1</v>
      </c>
      <c r="K102">
        <v>1</v>
      </c>
      <c r="L102">
        <v>1</v>
      </c>
      <c r="M102">
        <v>117</v>
      </c>
      <c r="N102">
        <v>44</v>
      </c>
      <c r="O102">
        <v>73</v>
      </c>
      <c r="P102">
        <v>0</v>
      </c>
      <c r="Q102">
        <v>3</v>
      </c>
      <c r="R102">
        <v>3</v>
      </c>
      <c r="S102">
        <v>0</v>
      </c>
    </row>
    <row r="103" spans="1:19" x14ac:dyDescent="0.3">
      <c r="A103" t="s">
        <v>3496</v>
      </c>
      <c r="B103">
        <v>3774</v>
      </c>
      <c r="C103">
        <v>1518</v>
      </c>
      <c r="D103">
        <v>39</v>
      </c>
      <c r="E103">
        <v>618</v>
      </c>
      <c r="F103">
        <v>861</v>
      </c>
      <c r="G103">
        <v>1198</v>
      </c>
      <c r="H103">
        <v>112</v>
      </c>
      <c r="I103">
        <v>144</v>
      </c>
      <c r="J103">
        <v>226</v>
      </c>
      <c r="K103">
        <v>481</v>
      </c>
      <c r="L103">
        <v>235</v>
      </c>
      <c r="M103">
        <v>933</v>
      </c>
      <c r="N103">
        <v>148</v>
      </c>
      <c r="O103">
        <v>706</v>
      </c>
      <c r="P103">
        <v>79</v>
      </c>
      <c r="Q103">
        <v>125</v>
      </c>
      <c r="R103">
        <v>58</v>
      </c>
      <c r="S103">
        <v>67</v>
      </c>
    </row>
    <row r="104" spans="1:19" x14ac:dyDescent="0.3">
      <c r="A104" t="s">
        <v>3497</v>
      </c>
      <c r="B104">
        <v>49</v>
      </c>
      <c r="C104">
        <v>1</v>
      </c>
      <c r="D104">
        <v>0</v>
      </c>
      <c r="E104">
        <v>1</v>
      </c>
      <c r="F104">
        <v>0</v>
      </c>
      <c r="G104">
        <v>0</v>
      </c>
      <c r="H104">
        <v>0</v>
      </c>
      <c r="I104">
        <v>0</v>
      </c>
      <c r="J104">
        <v>0</v>
      </c>
      <c r="K104">
        <v>0</v>
      </c>
      <c r="L104">
        <v>0</v>
      </c>
      <c r="M104">
        <v>41</v>
      </c>
      <c r="N104">
        <v>12</v>
      </c>
      <c r="O104">
        <v>29</v>
      </c>
      <c r="P104">
        <v>0</v>
      </c>
      <c r="Q104">
        <v>7</v>
      </c>
      <c r="R104">
        <v>3</v>
      </c>
      <c r="S104">
        <v>4</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94F52-70BB-4ACC-998F-C69E9656A0CA}">
  <dimension ref="A1:S43"/>
  <sheetViews>
    <sheetView workbookViewId="0">
      <selection sqref="A1:S60"/>
    </sheetView>
  </sheetViews>
  <sheetFormatPr defaultRowHeight="14.4" x14ac:dyDescent="0.3"/>
  <sheetData>
    <row r="1" spans="1:19" x14ac:dyDescent="0.3">
      <c r="A1" t="s">
        <v>3498</v>
      </c>
    </row>
    <row r="2" spans="1:19" x14ac:dyDescent="0.3">
      <c r="B2" t="s">
        <v>3456</v>
      </c>
    </row>
    <row r="3" spans="1:19" x14ac:dyDescent="0.3">
      <c r="B3" t="s">
        <v>2</v>
      </c>
      <c r="C3" t="s">
        <v>3103</v>
      </c>
      <c r="D3" t="s">
        <v>3457</v>
      </c>
      <c r="E3" t="s">
        <v>3458</v>
      </c>
      <c r="F3" t="s">
        <v>3459</v>
      </c>
      <c r="G3" t="s">
        <v>3104</v>
      </c>
      <c r="H3" t="s">
        <v>3460</v>
      </c>
      <c r="I3" t="s">
        <v>3461</v>
      </c>
      <c r="J3" t="s">
        <v>3462</v>
      </c>
      <c r="K3" t="s">
        <v>3463</v>
      </c>
      <c r="L3" t="s">
        <v>3464</v>
      </c>
      <c r="M3" t="s">
        <v>3105</v>
      </c>
      <c r="N3" t="s">
        <v>3465</v>
      </c>
      <c r="O3" t="s">
        <v>3466</v>
      </c>
      <c r="P3" t="s">
        <v>3467</v>
      </c>
      <c r="Q3" t="s">
        <v>3106</v>
      </c>
      <c r="R3" t="s">
        <v>3468</v>
      </c>
      <c r="S3" t="s">
        <v>3469</v>
      </c>
    </row>
    <row r="4" spans="1:19" x14ac:dyDescent="0.3">
      <c r="A4" t="s">
        <v>668</v>
      </c>
    </row>
    <row r="5" spans="1:19" x14ac:dyDescent="0.3">
      <c r="A5" t="s">
        <v>41</v>
      </c>
    </row>
    <row r="6" spans="1:19" x14ac:dyDescent="0.3">
      <c r="A6" t="s">
        <v>3499</v>
      </c>
    </row>
    <row r="7" spans="1:19" x14ac:dyDescent="0.3">
      <c r="A7" t="s">
        <v>2</v>
      </c>
      <c r="B7">
        <v>31789</v>
      </c>
      <c r="C7">
        <v>4871</v>
      </c>
      <c r="D7">
        <v>386</v>
      </c>
      <c r="E7">
        <v>2850</v>
      </c>
      <c r="F7">
        <v>1635</v>
      </c>
      <c r="G7">
        <v>12373</v>
      </c>
      <c r="H7">
        <v>3447</v>
      </c>
      <c r="I7">
        <v>2003</v>
      </c>
      <c r="J7">
        <v>1681</v>
      </c>
      <c r="K7">
        <v>1965</v>
      </c>
      <c r="L7">
        <v>3277</v>
      </c>
      <c r="M7">
        <v>12820</v>
      </c>
      <c r="N7">
        <v>2006</v>
      </c>
      <c r="O7">
        <v>10179</v>
      </c>
      <c r="P7">
        <v>635</v>
      </c>
      <c r="Q7">
        <v>1725</v>
      </c>
      <c r="R7">
        <v>647</v>
      </c>
      <c r="S7">
        <v>1078</v>
      </c>
    </row>
    <row r="8" spans="1:19" x14ac:dyDescent="0.3">
      <c r="A8" t="s">
        <v>3500</v>
      </c>
      <c r="B8">
        <v>5871</v>
      </c>
      <c r="C8">
        <v>879</v>
      </c>
      <c r="D8">
        <v>151</v>
      </c>
      <c r="E8">
        <v>719</v>
      </c>
      <c r="F8">
        <v>9</v>
      </c>
      <c r="G8">
        <v>1499</v>
      </c>
      <c r="H8">
        <v>1205</v>
      </c>
      <c r="I8">
        <v>150</v>
      </c>
      <c r="J8">
        <v>54</v>
      </c>
      <c r="K8">
        <v>48</v>
      </c>
      <c r="L8">
        <v>42</v>
      </c>
      <c r="M8">
        <v>3006</v>
      </c>
      <c r="N8">
        <v>794</v>
      </c>
      <c r="O8">
        <v>2212</v>
      </c>
      <c r="P8">
        <v>0</v>
      </c>
      <c r="Q8">
        <v>487</v>
      </c>
      <c r="R8">
        <v>204</v>
      </c>
      <c r="S8">
        <v>283</v>
      </c>
    </row>
    <row r="9" spans="1:19" x14ac:dyDescent="0.3">
      <c r="A9" t="s">
        <v>3501</v>
      </c>
      <c r="B9">
        <v>802</v>
      </c>
      <c r="C9">
        <v>144</v>
      </c>
      <c r="D9">
        <v>14</v>
      </c>
      <c r="E9">
        <v>127</v>
      </c>
      <c r="F9">
        <v>3</v>
      </c>
      <c r="G9">
        <v>213</v>
      </c>
      <c r="H9">
        <v>143</v>
      </c>
      <c r="I9">
        <v>20</v>
      </c>
      <c r="J9">
        <v>35</v>
      </c>
      <c r="K9">
        <v>5</v>
      </c>
      <c r="L9">
        <v>10</v>
      </c>
      <c r="M9">
        <v>418</v>
      </c>
      <c r="N9">
        <v>98</v>
      </c>
      <c r="O9">
        <v>295</v>
      </c>
      <c r="P9">
        <v>25</v>
      </c>
      <c r="Q9">
        <v>27</v>
      </c>
      <c r="R9">
        <v>9</v>
      </c>
      <c r="S9">
        <v>18</v>
      </c>
    </row>
    <row r="10" spans="1:19" x14ac:dyDescent="0.3">
      <c r="A10" t="s">
        <v>3502</v>
      </c>
      <c r="B10">
        <v>519</v>
      </c>
      <c r="C10">
        <v>102</v>
      </c>
      <c r="D10">
        <v>6</v>
      </c>
      <c r="E10">
        <v>82</v>
      </c>
      <c r="F10">
        <v>14</v>
      </c>
      <c r="G10">
        <v>106</v>
      </c>
      <c r="H10">
        <v>75</v>
      </c>
      <c r="I10">
        <v>19</v>
      </c>
      <c r="J10">
        <v>12</v>
      </c>
      <c r="K10">
        <v>0</v>
      </c>
      <c r="L10">
        <v>0</v>
      </c>
      <c r="M10">
        <v>242</v>
      </c>
      <c r="N10">
        <v>55</v>
      </c>
      <c r="O10">
        <v>185</v>
      </c>
      <c r="P10">
        <v>2</v>
      </c>
      <c r="Q10">
        <v>69</v>
      </c>
      <c r="R10">
        <v>32</v>
      </c>
      <c r="S10">
        <v>37</v>
      </c>
    </row>
    <row r="11" spans="1:19" x14ac:dyDescent="0.3">
      <c r="A11" t="s">
        <v>3285</v>
      </c>
      <c r="B11">
        <v>790</v>
      </c>
      <c r="C11">
        <v>6</v>
      </c>
      <c r="D11">
        <v>0</v>
      </c>
      <c r="E11">
        <v>6</v>
      </c>
      <c r="F11">
        <v>0</v>
      </c>
      <c r="G11">
        <v>463</v>
      </c>
      <c r="H11">
        <v>57</v>
      </c>
      <c r="I11">
        <v>80</v>
      </c>
      <c r="J11">
        <v>30</v>
      </c>
      <c r="K11">
        <v>212</v>
      </c>
      <c r="L11">
        <v>84</v>
      </c>
      <c r="M11">
        <v>295</v>
      </c>
      <c r="N11">
        <v>50</v>
      </c>
      <c r="O11">
        <v>135</v>
      </c>
      <c r="P11">
        <v>110</v>
      </c>
      <c r="Q11">
        <v>26</v>
      </c>
      <c r="R11">
        <v>13</v>
      </c>
      <c r="S11">
        <v>13</v>
      </c>
    </row>
    <row r="12" spans="1:19" x14ac:dyDescent="0.3">
      <c r="A12" t="s">
        <v>3286</v>
      </c>
      <c r="B12">
        <v>5251</v>
      </c>
      <c r="C12">
        <v>1102</v>
      </c>
      <c r="D12">
        <v>140</v>
      </c>
      <c r="E12">
        <v>705</v>
      </c>
      <c r="F12">
        <v>257</v>
      </c>
      <c r="G12">
        <v>1835</v>
      </c>
      <c r="H12">
        <v>823</v>
      </c>
      <c r="I12">
        <v>336</v>
      </c>
      <c r="J12">
        <v>254</v>
      </c>
      <c r="K12">
        <v>217</v>
      </c>
      <c r="L12">
        <v>205</v>
      </c>
      <c r="M12">
        <v>1669</v>
      </c>
      <c r="N12">
        <v>350</v>
      </c>
      <c r="O12">
        <v>1273</v>
      </c>
      <c r="P12">
        <v>46</v>
      </c>
      <c r="Q12">
        <v>645</v>
      </c>
      <c r="R12">
        <v>231</v>
      </c>
      <c r="S12">
        <v>414</v>
      </c>
    </row>
    <row r="13" spans="1:19" x14ac:dyDescent="0.3">
      <c r="A13" t="s">
        <v>3287</v>
      </c>
      <c r="B13">
        <v>1240</v>
      </c>
      <c r="C13">
        <v>145</v>
      </c>
      <c r="D13">
        <v>15</v>
      </c>
      <c r="E13">
        <v>127</v>
      </c>
      <c r="F13">
        <v>3</v>
      </c>
      <c r="G13">
        <v>198</v>
      </c>
      <c r="H13">
        <v>137</v>
      </c>
      <c r="I13">
        <v>26</v>
      </c>
      <c r="J13">
        <v>6</v>
      </c>
      <c r="K13">
        <v>17</v>
      </c>
      <c r="L13">
        <v>12</v>
      </c>
      <c r="M13">
        <v>813</v>
      </c>
      <c r="N13">
        <v>206</v>
      </c>
      <c r="O13">
        <v>598</v>
      </c>
      <c r="P13">
        <v>9</v>
      </c>
      <c r="Q13">
        <v>84</v>
      </c>
      <c r="R13">
        <v>28</v>
      </c>
      <c r="S13">
        <v>56</v>
      </c>
    </row>
    <row r="14" spans="1:19" x14ac:dyDescent="0.3">
      <c r="A14" t="s">
        <v>3503</v>
      </c>
      <c r="B14">
        <v>241</v>
      </c>
      <c r="C14">
        <v>37</v>
      </c>
      <c r="D14">
        <v>4</v>
      </c>
      <c r="E14">
        <v>29</v>
      </c>
      <c r="F14">
        <v>4</v>
      </c>
      <c r="G14">
        <v>37</v>
      </c>
      <c r="H14">
        <v>20</v>
      </c>
      <c r="I14">
        <v>4</v>
      </c>
      <c r="J14">
        <v>2</v>
      </c>
      <c r="K14">
        <v>6</v>
      </c>
      <c r="L14">
        <v>5</v>
      </c>
      <c r="M14">
        <v>148</v>
      </c>
      <c r="N14">
        <v>35</v>
      </c>
      <c r="O14">
        <v>110</v>
      </c>
      <c r="P14">
        <v>3</v>
      </c>
      <c r="Q14">
        <v>19</v>
      </c>
      <c r="R14">
        <v>11</v>
      </c>
      <c r="S14">
        <v>8</v>
      </c>
    </row>
    <row r="15" spans="1:19" x14ac:dyDescent="0.3">
      <c r="A15" t="s">
        <v>1295</v>
      </c>
      <c r="B15">
        <v>1704</v>
      </c>
      <c r="C15">
        <v>66</v>
      </c>
      <c r="D15">
        <v>10</v>
      </c>
      <c r="E15">
        <v>53</v>
      </c>
      <c r="F15">
        <v>3</v>
      </c>
      <c r="G15">
        <v>715</v>
      </c>
      <c r="H15">
        <v>159</v>
      </c>
      <c r="I15">
        <v>212</v>
      </c>
      <c r="J15">
        <v>271</v>
      </c>
      <c r="K15">
        <v>32</v>
      </c>
      <c r="L15">
        <v>41</v>
      </c>
      <c r="M15">
        <v>776</v>
      </c>
      <c r="N15">
        <v>105</v>
      </c>
      <c r="O15">
        <v>570</v>
      </c>
      <c r="P15">
        <v>101</v>
      </c>
      <c r="Q15">
        <v>147</v>
      </c>
      <c r="R15">
        <v>55</v>
      </c>
      <c r="S15">
        <v>92</v>
      </c>
    </row>
    <row r="16" spans="1:19" x14ac:dyDescent="0.3">
      <c r="A16" t="s">
        <v>3504</v>
      </c>
      <c r="B16">
        <v>769</v>
      </c>
      <c r="C16">
        <v>20</v>
      </c>
      <c r="D16">
        <v>0</v>
      </c>
      <c r="E16">
        <v>8</v>
      </c>
      <c r="F16">
        <v>12</v>
      </c>
      <c r="G16">
        <v>534</v>
      </c>
      <c r="H16">
        <v>106</v>
      </c>
      <c r="I16">
        <v>60</v>
      </c>
      <c r="J16">
        <v>226</v>
      </c>
      <c r="K16">
        <v>31</v>
      </c>
      <c r="L16">
        <v>111</v>
      </c>
      <c r="M16">
        <v>201</v>
      </c>
      <c r="N16">
        <v>9</v>
      </c>
      <c r="O16">
        <v>158</v>
      </c>
      <c r="P16">
        <v>34</v>
      </c>
      <c r="Q16">
        <v>14</v>
      </c>
      <c r="R16">
        <v>12</v>
      </c>
      <c r="S16">
        <v>2</v>
      </c>
    </row>
    <row r="17" spans="1:19" x14ac:dyDescent="0.3">
      <c r="A17" t="s">
        <v>3505</v>
      </c>
      <c r="B17">
        <v>14602</v>
      </c>
      <c r="C17">
        <v>2370</v>
      </c>
      <c r="D17">
        <v>46</v>
      </c>
      <c r="E17">
        <v>994</v>
      </c>
      <c r="F17">
        <v>1330</v>
      </c>
      <c r="G17">
        <v>6773</v>
      </c>
      <c r="H17">
        <v>722</v>
      </c>
      <c r="I17">
        <v>1096</v>
      </c>
      <c r="J17">
        <v>791</v>
      </c>
      <c r="K17">
        <v>1397</v>
      </c>
      <c r="L17">
        <v>2767</v>
      </c>
      <c r="M17">
        <v>5252</v>
      </c>
      <c r="N17">
        <v>304</v>
      </c>
      <c r="O17">
        <v>4643</v>
      </c>
      <c r="P17">
        <v>305</v>
      </c>
      <c r="Q17">
        <v>207</v>
      </c>
      <c r="R17">
        <v>52</v>
      </c>
      <c r="S17">
        <v>155</v>
      </c>
    </row>
    <row r="18" spans="1:19" x14ac:dyDescent="0.3">
      <c r="A18" t="s">
        <v>53</v>
      </c>
    </row>
    <row r="19" spans="1:19" x14ac:dyDescent="0.3">
      <c r="A19" t="s">
        <v>3499</v>
      </c>
    </row>
    <row r="20" spans="1:19" x14ac:dyDescent="0.3">
      <c r="A20" t="s">
        <v>2</v>
      </c>
      <c r="B20">
        <v>18647</v>
      </c>
      <c r="C20">
        <v>2392</v>
      </c>
      <c r="D20">
        <v>213</v>
      </c>
      <c r="E20">
        <v>1482</v>
      </c>
      <c r="F20">
        <v>697</v>
      </c>
      <c r="G20">
        <v>7526</v>
      </c>
      <c r="H20">
        <v>2172</v>
      </c>
      <c r="I20">
        <v>1347</v>
      </c>
      <c r="J20">
        <v>1142</v>
      </c>
      <c r="K20">
        <v>1143</v>
      </c>
      <c r="L20">
        <v>1722</v>
      </c>
      <c r="M20">
        <v>7673</v>
      </c>
      <c r="N20">
        <v>1149</v>
      </c>
      <c r="O20">
        <v>6170</v>
      </c>
      <c r="P20">
        <v>354</v>
      </c>
      <c r="Q20">
        <v>1056</v>
      </c>
      <c r="R20">
        <v>358</v>
      </c>
      <c r="S20">
        <v>698</v>
      </c>
    </row>
    <row r="21" spans="1:19" x14ac:dyDescent="0.3">
      <c r="A21" t="s">
        <v>3500</v>
      </c>
      <c r="B21">
        <v>3728</v>
      </c>
      <c r="C21">
        <v>532</v>
      </c>
      <c r="D21">
        <v>88</v>
      </c>
      <c r="E21">
        <v>435</v>
      </c>
      <c r="F21">
        <v>9</v>
      </c>
      <c r="G21">
        <v>940</v>
      </c>
      <c r="H21">
        <v>733</v>
      </c>
      <c r="I21">
        <v>104</v>
      </c>
      <c r="J21">
        <v>42</v>
      </c>
      <c r="K21">
        <v>29</v>
      </c>
      <c r="L21">
        <v>32</v>
      </c>
      <c r="M21">
        <v>1956</v>
      </c>
      <c r="N21">
        <v>489</v>
      </c>
      <c r="O21">
        <v>1467</v>
      </c>
      <c r="P21">
        <v>0</v>
      </c>
      <c r="Q21">
        <v>300</v>
      </c>
      <c r="R21">
        <v>109</v>
      </c>
      <c r="S21">
        <v>191</v>
      </c>
    </row>
    <row r="22" spans="1:19" x14ac:dyDescent="0.3">
      <c r="A22" t="s">
        <v>3501</v>
      </c>
      <c r="B22">
        <v>457</v>
      </c>
      <c r="C22">
        <v>71</v>
      </c>
      <c r="D22">
        <v>5</v>
      </c>
      <c r="E22">
        <v>64</v>
      </c>
      <c r="F22">
        <v>2</v>
      </c>
      <c r="G22">
        <v>140</v>
      </c>
      <c r="H22">
        <v>89</v>
      </c>
      <c r="I22">
        <v>16</v>
      </c>
      <c r="J22">
        <v>28</v>
      </c>
      <c r="K22">
        <v>4</v>
      </c>
      <c r="L22">
        <v>3</v>
      </c>
      <c r="M22">
        <v>226</v>
      </c>
      <c r="N22">
        <v>53</v>
      </c>
      <c r="O22">
        <v>158</v>
      </c>
      <c r="P22">
        <v>15</v>
      </c>
      <c r="Q22">
        <v>20</v>
      </c>
      <c r="R22">
        <v>6</v>
      </c>
      <c r="S22">
        <v>14</v>
      </c>
    </row>
    <row r="23" spans="1:19" x14ac:dyDescent="0.3">
      <c r="A23" t="s">
        <v>3502</v>
      </c>
      <c r="B23">
        <v>398</v>
      </c>
      <c r="C23">
        <v>81</v>
      </c>
      <c r="D23">
        <v>4</v>
      </c>
      <c r="E23">
        <v>64</v>
      </c>
      <c r="F23">
        <v>13</v>
      </c>
      <c r="G23">
        <v>74</v>
      </c>
      <c r="H23">
        <v>55</v>
      </c>
      <c r="I23">
        <v>9</v>
      </c>
      <c r="J23">
        <v>10</v>
      </c>
      <c r="K23">
        <v>0</v>
      </c>
      <c r="L23">
        <v>0</v>
      </c>
      <c r="M23">
        <v>193</v>
      </c>
      <c r="N23">
        <v>41</v>
      </c>
      <c r="O23">
        <v>150</v>
      </c>
      <c r="P23">
        <v>2</v>
      </c>
      <c r="Q23">
        <v>50</v>
      </c>
      <c r="R23">
        <v>23</v>
      </c>
      <c r="S23">
        <v>27</v>
      </c>
    </row>
    <row r="24" spans="1:19" x14ac:dyDescent="0.3">
      <c r="A24" t="s">
        <v>3285</v>
      </c>
      <c r="B24">
        <v>680</v>
      </c>
      <c r="C24">
        <v>5</v>
      </c>
      <c r="D24">
        <v>0</v>
      </c>
      <c r="E24">
        <v>5</v>
      </c>
      <c r="F24">
        <v>0</v>
      </c>
      <c r="G24">
        <v>419</v>
      </c>
      <c r="H24">
        <v>48</v>
      </c>
      <c r="I24">
        <v>77</v>
      </c>
      <c r="J24">
        <v>25</v>
      </c>
      <c r="K24">
        <v>194</v>
      </c>
      <c r="L24">
        <v>75</v>
      </c>
      <c r="M24">
        <v>237</v>
      </c>
      <c r="N24">
        <v>37</v>
      </c>
      <c r="O24">
        <v>112</v>
      </c>
      <c r="P24">
        <v>88</v>
      </c>
      <c r="Q24">
        <v>19</v>
      </c>
      <c r="R24">
        <v>10</v>
      </c>
      <c r="S24">
        <v>9</v>
      </c>
    </row>
    <row r="25" spans="1:19" x14ac:dyDescent="0.3">
      <c r="A25" t="s">
        <v>3286</v>
      </c>
      <c r="B25">
        <v>3183</v>
      </c>
      <c r="C25">
        <v>673</v>
      </c>
      <c r="D25">
        <v>89</v>
      </c>
      <c r="E25">
        <v>396</v>
      </c>
      <c r="F25">
        <v>188</v>
      </c>
      <c r="G25">
        <v>1102</v>
      </c>
      <c r="H25">
        <v>508</v>
      </c>
      <c r="I25">
        <v>186</v>
      </c>
      <c r="J25">
        <v>146</v>
      </c>
      <c r="K25">
        <v>136</v>
      </c>
      <c r="L25">
        <v>126</v>
      </c>
      <c r="M25">
        <v>1003</v>
      </c>
      <c r="N25">
        <v>218</v>
      </c>
      <c r="O25">
        <v>757</v>
      </c>
      <c r="P25">
        <v>28</v>
      </c>
      <c r="Q25">
        <v>405</v>
      </c>
      <c r="R25">
        <v>143</v>
      </c>
      <c r="S25">
        <v>262</v>
      </c>
    </row>
    <row r="26" spans="1:19" x14ac:dyDescent="0.3">
      <c r="A26" t="s">
        <v>3287</v>
      </c>
      <c r="B26">
        <v>779</v>
      </c>
      <c r="C26">
        <v>90</v>
      </c>
      <c r="D26">
        <v>10</v>
      </c>
      <c r="E26">
        <v>78</v>
      </c>
      <c r="F26">
        <v>2</v>
      </c>
      <c r="G26">
        <v>128</v>
      </c>
      <c r="H26">
        <v>88</v>
      </c>
      <c r="I26">
        <v>15</v>
      </c>
      <c r="J26">
        <v>5</v>
      </c>
      <c r="K26">
        <v>11</v>
      </c>
      <c r="L26">
        <v>9</v>
      </c>
      <c r="M26">
        <v>508</v>
      </c>
      <c r="N26">
        <v>120</v>
      </c>
      <c r="O26">
        <v>382</v>
      </c>
      <c r="P26">
        <v>6</v>
      </c>
      <c r="Q26">
        <v>53</v>
      </c>
      <c r="R26">
        <v>18</v>
      </c>
      <c r="S26">
        <v>35</v>
      </c>
    </row>
    <row r="27" spans="1:19" x14ac:dyDescent="0.3">
      <c r="A27" t="s">
        <v>3503</v>
      </c>
      <c r="B27">
        <v>136</v>
      </c>
      <c r="C27">
        <v>15</v>
      </c>
      <c r="D27">
        <v>1</v>
      </c>
      <c r="E27">
        <v>13</v>
      </c>
      <c r="F27">
        <v>1</v>
      </c>
      <c r="G27">
        <v>27</v>
      </c>
      <c r="H27">
        <v>15</v>
      </c>
      <c r="I27">
        <v>2</v>
      </c>
      <c r="J27">
        <v>2</v>
      </c>
      <c r="K27">
        <v>6</v>
      </c>
      <c r="L27">
        <v>2</v>
      </c>
      <c r="M27">
        <v>86</v>
      </c>
      <c r="N27">
        <v>18</v>
      </c>
      <c r="O27">
        <v>65</v>
      </c>
      <c r="P27">
        <v>3</v>
      </c>
      <c r="Q27">
        <v>8</v>
      </c>
      <c r="R27">
        <v>3</v>
      </c>
      <c r="S27">
        <v>5</v>
      </c>
    </row>
    <row r="28" spans="1:19" x14ac:dyDescent="0.3">
      <c r="A28" t="s">
        <v>1295</v>
      </c>
      <c r="B28">
        <v>943</v>
      </c>
      <c r="C28">
        <v>36</v>
      </c>
      <c r="D28">
        <v>5</v>
      </c>
      <c r="E28">
        <v>30</v>
      </c>
      <c r="F28">
        <v>1</v>
      </c>
      <c r="G28">
        <v>435</v>
      </c>
      <c r="H28">
        <v>95</v>
      </c>
      <c r="I28">
        <v>86</v>
      </c>
      <c r="J28">
        <v>212</v>
      </c>
      <c r="K28">
        <v>12</v>
      </c>
      <c r="L28">
        <v>30</v>
      </c>
      <c r="M28">
        <v>376</v>
      </c>
      <c r="N28">
        <v>44</v>
      </c>
      <c r="O28">
        <v>280</v>
      </c>
      <c r="P28">
        <v>52</v>
      </c>
      <c r="Q28">
        <v>96</v>
      </c>
      <c r="R28">
        <v>29</v>
      </c>
      <c r="S28">
        <v>67</v>
      </c>
    </row>
    <row r="29" spans="1:19" x14ac:dyDescent="0.3">
      <c r="A29" t="s">
        <v>3504</v>
      </c>
      <c r="B29">
        <v>356</v>
      </c>
      <c r="C29">
        <v>9</v>
      </c>
      <c r="D29">
        <v>0</v>
      </c>
      <c r="E29">
        <v>3</v>
      </c>
      <c r="F29">
        <v>6</v>
      </c>
      <c r="G29">
        <v>280</v>
      </c>
      <c r="H29">
        <v>51</v>
      </c>
      <c r="I29">
        <v>46</v>
      </c>
      <c r="J29">
        <v>122</v>
      </c>
      <c r="K29">
        <v>13</v>
      </c>
      <c r="L29">
        <v>48</v>
      </c>
      <c r="M29">
        <v>64</v>
      </c>
      <c r="N29">
        <v>3</v>
      </c>
      <c r="O29">
        <v>51</v>
      </c>
      <c r="P29">
        <v>10</v>
      </c>
      <c r="Q29">
        <v>3</v>
      </c>
      <c r="R29">
        <v>3</v>
      </c>
      <c r="S29">
        <v>0</v>
      </c>
    </row>
    <row r="30" spans="1:19" x14ac:dyDescent="0.3">
      <c r="A30" t="s">
        <v>3505</v>
      </c>
      <c r="B30">
        <v>7987</v>
      </c>
      <c r="C30">
        <v>880</v>
      </c>
      <c r="D30">
        <v>11</v>
      </c>
      <c r="E30">
        <v>394</v>
      </c>
      <c r="F30">
        <v>475</v>
      </c>
      <c r="G30">
        <v>3981</v>
      </c>
      <c r="H30">
        <v>490</v>
      </c>
      <c r="I30">
        <v>806</v>
      </c>
      <c r="J30">
        <v>550</v>
      </c>
      <c r="K30">
        <v>738</v>
      </c>
      <c r="L30">
        <v>1397</v>
      </c>
      <c r="M30">
        <v>3024</v>
      </c>
      <c r="N30">
        <v>126</v>
      </c>
      <c r="O30">
        <v>2748</v>
      </c>
      <c r="P30">
        <v>150</v>
      </c>
      <c r="Q30">
        <v>102</v>
      </c>
      <c r="R30">
        <v>14</v>
      </c>
      <c r="S30">
        <v>88</v>
      </c>
    </row>
    <row r="31" spans="1:19" x14ac:dyDescent="0.3">
      <c r="A31" t="s">
        <v>54</v>
      </c>
    </row>
    <row r="32" spans="1:19" x14ac:dyDescent="0.3">
      <c r="A32" t="s">
        <v>3499</v>
      </c>
    </row>
    <row r="33" spans="1:19" x14ac:dyDescent="0.3">
      <c r="A33" t="s">
        <v>2</v>
      </c>
      <c r="B33">
        <v>13142</v>
      </c>
      <c r="C33">
        <v>2479</v>
      </c>
      <c r="D33">
        <v>173</v>
      </c>
      <c r="E33">
        <v>1368</v>
      </c>
      <c r="F33">
        <v>938</v>
      </c>
      <c r="G33">
        <v>4847</v>
      </c>
      <c r="H33">
        <v>1275</v>
      </c>
      <c r="I33">
        <v>656</v>
      </c>
      <c r="J33">
        <v>539</v>
      </c>
      <c r="K33">
        <v>822</v>
      </c>
      <c r="L33">
        <v>1555</v>
      </c>
      <c r="M33">
        <v>5147</v>
      </c>
      <c r="N33">
        <v>857</v>
      </c>
      <c r="O33">
        <v>4009</v>
      </c>
      <c r="P33">
        <v>281</v>
      </c>
      <c r="Q33">
        <v>669</v>
      </c>
      <c r="R33">
        <v>289</v>
      </c>
      <c r="S33">
        <v>380</v>
      </c>
    </row>
    <row r="34" spans="1:19" x14ac:dyDescent="0.3">
      <c r="A34" t="s">
        <v>3500</v>
      </c>
      <c r="B34">
        <v>2143</v>
      </c>
      <c r="C34">
        <v>347</v>
      </c>
      <c r="D34">
        <v>63</v>
      </c>
      <c r="E34">
        <v>284</v>
      </c>
      <c r="F34">
        <v>0</v>
      </c>
      <c r="G34">
        <v>559</v>
      </c>
      <c r="H34">
        <v>472</v>
      </c>
      <c r="I34">
        <v>46</v>
      </c>
      <c r="J34">
        <v>12</v>
      </c>
      <c r="K34">
        <v>19</v>
      </c>
      <c r="L34">
        <v>10</v>
      </c>
      <c r="M34">
        <v>1050</v>
      </c>
      <c r="N34">
        <v>305</v>
      </c>
      <c r="O34">
        <v>745</v>
      </c>
      <c r="P34">
        <v>0</v>
      </c>
      <c r="Q34">
        <v>187</v>
      </c>
      <c r="R34">
        <v>95</v>
      </c>
      <c r="S34">
        <v>92</v>
      </c>
    </row>
    <row r="35" spans="1:19" x14ac:dyDescent="0.3">
      <c r="A35" t="s">
        <v>3501</v>
      </c>
      <c r="B35">
        <v>345</v>
      </c>
      <c r="C35">
        <v>73</v>
      </c>
      <c r="D35">
        <v>9</v>
      </c>
      <c r="E35">
        <v>63</v>
      </c>
      <c r="F35">
        <v>1</v>
      </c>
      <c r="G35">
        <v>73</v>
      </c>
      <c r="H35">
        <v>54</v>
      </c>
      <c r="I35">
        <v>4</v>
      </c>
      <c r="J35">
        <v>7</v>
      </c>
      <c r="K35">
        <v>1</v>
      </c>
      <c r="L35">
        <v>7</v>
      </c>
      <c r="M35">
        <v>192</v>
      </c>
      <c r="N35">
        <v>45</v>
      </c>
      <c r="O35">
        <v>137</v>
      </c>
      <c r="P35">
        <v>10</v>
      </c>
      <c r="Q35">
        <v>7</v>
      </c>
      <c r="R35">
        <v>3</v>
      </c>
      <c r="S35">
        <v>4</v>
      </c>
    </row>
    <row r="36" spans="1:19" x14ac:dyDescent="0.3">
      <c r="A36" t="s">
        <v>3502</v>
      </c>
      <c r="B36">
        <v>121</v>
      </c>
      <c r="C36">
        <v>21</v>
      </c>
      <c r="D36">
        <v>2</v>
      </c>
      <c r="E36">
        <v>18</v>
      </c>
      <c r="F36">
        <v>1</v>
      </c>
      <c r="G36">
        <v>32</v>
      </c>
      <c r="H36">
        <v>20</v>
      </c>
      <c r="I36">
        <v>10</v>
      </c>
      <c r="J36">
        <v>2</v>
      </c>
      <c r="K36">
        <v>0</v>
      </c>
      <c r="L36">
        <v>0</v>
      </c>
      <c r="M36">
        <v>49</v>
      </c>
      <c r="N36">
        <v>14</v>
      </c>
      <c r="O36">
        <v>35</v>
      </c>
      <c r="P36">
        <v>0</v>
      </c>
      <c r="Q36">
        <v>19</v>
      </c>
      <c r="R36">
        <v>9</v>
      </c>
      <c r="S36">
        <v>10</v>
      </c>
    </row>
    <row r="37" spans="1:19" x14ac:dyDescent="0.3">
      <c r="A37" t="s">
        <v>3285</v>
      </c>
      <c r="B37">
        <v>110</v>
      </c>
      <c r="C37">
        <v>1</v>
      </c>
      <c r="D37">
        <v>0</v>
      </c>
      <c r="E37">
        <v>1</v>
      </c>
      <c r="F37">
        <v>0</v>
      </c>
      <c r="G37">
        <v>44</v>
      </c>
      <c r="H37">
        <v>9</v>
      </c>
      <c r="I37">
        <v>3</v>
      </c>
      <c r="J37">
        <v>5</v>
      </c>
      <c r="K37">
        <v>18</v>
      </c>
      <c r="L37">
        <v>9</v>
      </c>
      <c r="M37">
        <v>58</v>
      </c>
      <c r="N37">
        <v>13</v>
      </c>
      <c r="O37">
        <v>23</v>
      </c>
      <c r="P37">
        <v>22</v>
      </c>
      <c r="Q37">
        <v>7</v>
      </c>
      <c r="R37">
        <v>3</v>
      </c>
      <c r="S37">
        <v>4</v>
      </c>
    </row>
    <row r="38" spans="1:19" x14ac:dyDescent="0.3">
      <c r="A38" t="s">
        <v>3286</v>
      </c>
      <c r="B38">
        <v>2068</v>
      </c>
      <c r="C38">
        <v>429</v>
      </c>
      <c r="D38">
        <v>51</v>
      </c>
      <c r="E38">
        <v>309</v>
      </c>
      <c r="F38">
        <v>69</v>
      </c>
      <c r="G38">
        <v>733</v>
      </c>
      <c r="H38">
        <v>315</v>
      </c>
      <c r="I38">
        <v>150</v>
      </c>
      <c r="J38">
        <v>108</v>
      </c>
      <c r="K38">
        <v>81</v>
      </c>
      <c r="L38">
        <v>79</v>
      </c>
      <c r="M38">
        <v>666</v>
      </c>
      <c r="N38">
        <v>132</v>
      </c>
      <c r="O38">
        <v>516</v>
      </c>
      <c r="P38">
        <v>18</v>
      </c>
      <c r="Q38">
        <v>240</v>
      </c>
      <c r="R38">
        <v>88</v>
      </c>
      <c r="S38">
        <v>152</v>
      </c>
    </row>
    <row r="39" spans="1:19" x14ac:dyDescent="0.3">
      <c r="A39" t="s">
        <v>3287</v>
      </c>
      <c r="B39">
        <v>461</v>
      </c>
      <c r="C39">
        <v>55</v>
      </c>
      <c r="D39">
        <v>5</v>
      </c>
      <c r="E39">
        <v>49</v>
      </c>
      <c r="F39">
        <v>1</v>
      </c>
      <c r="G39">
        <v>70</v>
      </c>
      <c r="H39">
        <v>49</v>
      </c>
      <c r="I39">
        <v>11</v>
      </c>
      <c r="J39">
        <v>1</v>
      </c>
      <c r="K39">
        <v>6</v>
      </c>
      <c r="L39">
        <v>3</v>
      </c>
      <c r="M39">
        <v>305</v>
      </c>
      <c r="N39">
        <v>86</v>
      </c>
      <c r="O39">
        <v>216</v>
      </c>
      <c r="P39">
        <v>3</v>
      </c>
      <c r="Q39">
        <v>31</v>
      </c>
      <c r="R39">
        <v>10</v>
      </c>
      <c r="S39">
        <v>21</v>
      </c>
    </row>
    <row r="40" spans="1:19" x14ac:dyDescent="0.3">
      <c r="A40" t="s">
        <v>3503</v>
      </c>
      <c r="B40">
        <v>105</v>
      </c>
      <c r="C40">
        <v>22</v>
      </c>
      <c r="D40">
        <v>3</v>
      </c>
      <c r="E40">
        <v>16</v>
      </c>
      <c r="F40">
        <v>3</v>
      </c>
      <c r="G40">
        <v>10</v>
      </c>
      <c r="H40">
        <v>5</v>
      </c>
      <c r="I40">
        <v>2</v>
      </c>
      <c r="J40">
        <v>0</v>
      </c>
      <c r="K40">
        <v>0</v>
      </c>
      <c r="L40">
        <v>3</v>
      </c>
      <c r="M40">
        <v>62</v>
      </c>
      <c r="N40">
        <v>17</v>
      </c>
      <c r="O40">
        <v>45</v>
      </c>
      <c r="P40">
        <v>0</v>
      </c>
      <c r="Q40">
        <v>11</v>
      </c>
      <c r="R40">
        <v>8</v>
      </c>
      <c r="S40">
        <v>3</v>
      </c>
    </row>
    <row r="41" spans="1:19" x14ac:dyDescent="0.3">
      <c r="A41" t="s">
        <v>1295</v>
      </c>
      <c r="B41">
        <v>761</v>
      </c>
      <c r="C41">
        <v>30</v>
      </c>
      <c r="D41">
        <v>5</v>
      </c>
      <c r="E41">
        <v>23</v>
      </c>
      <c r="F41">
        <v>2</v>
      </c>
      <c r="G41">
        <v>280</v>
      </c>
      <c r="H41">
        <v>64</v>
      </c>
      <c r="I41">
        <v>126</v>
      </c>
      <c r="J41">
        <v>59</v>
      </c>
      <c r="K41">
        <v>20</v>
      </c>
      <c r="L41">
        <v>11</v>
      </c>
      <c r="M41">
        <v>400</v>
      </c>
      <c r="N41">
        <v>61</v>
      </c>
      <c r="O41">
        <v>290</v>
      </c>
      <c r="P41">
        <v>49</v>
      </c>
      <c r="Q41">
        <v>51</v>
      </c>
      <c r="R41">
        <v>26</v>
      </c>
      <c r="S41">
        <v>25</v>
      </c>
    </row>
    <row r="42" spans="1:19" x14ac:dyDescent="0.3">
      <c r="A42" t="s">
        <v>3504</v>
      </c>
      <c r="B42">
        <v>413</v>
      </c>
      <c r="C42">
        <v>11</v>
      </c>
      <c r="D42">
        <v>0</v>
      </c>
      <c r="E42">
        <v>5</v>
      </c>
      <c r="F42">
        <v>6</v>
      </c>
      <c r="G42">
        <v>254</v>
      </c>
      <c r="H42">
        <v>55</v>
      </c>
      <c r="I42">
        <v>14</v>
      </c>
      <c r="J42">
        <v>104</v>
      </c>
      <c r="K42">
        <v>18</v>
      </c>
      <c r="L42">
        <v>63</v>
      </c>
      <c r="M42">
        <v>137</v>
      </c>
      <c r="N42">
        <v>6</v>
      </c>
      <c r="O42">
        <v>107</v>
      </c>
      <c r="P42">
        <v>24</v>
      </c>
      <c r="Q42">
        <v>11</v>
      </c>
      <c r="R42">
        <v>9</v>
      </c>
      <c r="S42">
        <v>2</v>
      </c>
    </row>
    <row r="43" spans="1:19" x14ac:dyDescent="0.3">
      <c r="A43" t="s">
        <v>3505</v>
      </c>
      <c r="B43">
        <v>6615</v>
      </c>
      <c r="C43">
        <v>1490</v>
      </c>
      <c r="D43">
        <v>35</v>
      </c>
      <c r="E43">
        <v>600</v>
      </c>
      <c r="F43">
        <v>855</v>
      </c>
      <c r="G43">
        <v>2792</v>
      </c>
      <c r="H43">
        <v>232</v>
      </c>
      <c r="I43">
        <v>290</v>
      </c>
      <c r="J43">
        <v>241</v>
      </c>
      <c r="K43">
        <v>659</v>
      </c>
      <c r="L43">
        <v>1370</v>
      </c>
      <c r="M43">
        <v>2228</v>
      </c>
      <c r="N43">
        <v>178</v>
      </c>
      <c r="O43">
        <v>1895</v>
      </c>
      <c r="P43">
        <v>155</v>
      </c>
      <c r="Q43">
        <v>105</v>
      </c>
      <c r="R43">
        <v>38</v>
      </c>
      <c r="S43">
        <v>67</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8B77C-CF01-4BCE-99FB-B20AC324B596}">
  <dimension ref="A1:S60"/>
  <sheetViews>
    <sheetView workbookViewId="0">
      <selection sqref="A1:S60"/>
    </sheetView>
  </sheetViews>
  <sheetFormatPr defaultRowHeight="14.4" x14ac:dyDescent="0.3"/>
  <sheetData>
    <row r="1" spans="1:19" x14ac:dyDescent="0.3">
      <c r="A1" t="s">
        <v>3506</v>
      </c>
    </row>
    <row r="2" spans="1:19" x14ac:dyDescent="0.3">
      <c r="B2" t="s">
        <v>3456</v>
      </c>
    </row>
    <row r="3" spans="1:19" x14ac:dyDescent="0.3">
      <c r="B3" t="s">
        <v>2</v>
      </c>
      <c r="C3" t="s">
        <v>3103</v>
      </c>
      <c r="D3" t="s">
        <v>3457</v>
      </c>
      <c r="E3" t="s">
        <v>3458</v>
      </c>
      <c r="F3" t="s">
        <v>3459</v>
      </c>
      <c r="G3" t="s">
        <v>3104</v>
      </c>
      <c r="H3" t="s">
        <v>3460</v>
      </c>
      <c r="I3" t="s">
        <v>3461</v>
      </c>
      <c r="J3" t="s">
        <v>3462</v>
      </c>
      <c r="K3" t="s">
        <v>3463</v>
      </c>
      <c r="L3" t="s">
        <v>3464</v>
      </c>
      <c r="M3" t="s">
        <v>3105</v>
      </c>
      <c r="N3" t="s">
        <v>3465</v>
      </c>
      <c r="O3" t="s">
        <v>3466</v>
      </c>
      <c r="P3" t="s">
        <v>3467</v>
      </c>
      <c r="Q3" t="s">
        <v>3106</v>
      </c>
      <c r="R3" t="s">
        <v>3468</v>
      </c>
      <c r="S3" t="s">
        <v>3469</v>
      </c>
    </row>
    <row r="4" spans="1:19" x14ac:dyDescent="0.3">
      <c r="A4" t="s">
        <v>3507</v>
      </c>
    </row>
    <row r="5" spans="1:19" x14ac:dyDescent="0.3">
      <c r="A5" t="s">
        <v>2</v>
      </c>
      <c r="B5">
        <v>66146</v>
      </c>
      <c r="C5">
        <v>7696</v>
      </c>
      <c r="D5">
        <v>621</v>
      </c>
      <c r="E5">
        <v>4503</v>
      </c>
      <c r="F5">
        <v>2572</v>
      </c>
      <c r="G5">
        <v>30859</v>
      </c>
      <c r="H5">
        <v>9721</v>
      </c>
      <c r="I5">
        <v>6287</v>
      </c>
      <c r="J5">
        <v>6622</v>
      </c>
      <c r="K5">
        <v>3833</v>
      </c>
      <c r="L5">
        <v>4396</v>
      </c>
      <c r="M5">
        <v>23389</v>
      </c>
      <c r="N5">
        <v>4038</v>
      </c>
      <c r="O5">
        <v>18514</v>
      </c>
      <c r="P5">
        <v>837</v>
      </c>
      <c r="Q5">
        <v>4202</v>
      </c>
      <c r="R5">
        <v>1401</v>
      </c>
      <c r="S5">
        <v>2801</v>
      </c>
    </row>
    <row r="6" spans="1:19" x14ac:dyDescent="0.3">
      <c r="A6" t="s">
        <v>19</v>
      </c>
      <c r="B6">
        <v>10832</v>
      </c>
      <c r="C6">
        <v>356</v>
      </c>
      <c r="D6">
        <v>43</v>
      </c>
      <c r="E6">
        <v>281</v>
      </c>
      <c r="F6">
        <v>32</v>
      </c>
      <c r="G6">
        <v>6094</v>
      </c>
      <c r="H6">
        <v>1845</v>
      </c>
      <c r="I6">
        <v>1706</v>
      </c>
      <c r="J6">
        <v>1579</v>
      </c>
      <c r="K6">
        <v>513</v>
      </c>
      <c r="L6">
        <v>451</v>
      </c>
      <c r="M6">
        <v>3228</v>
      </c>
      <c r="N6">
        <v>619</v>
      </c>
      <c r="O6">
        <v>2524</v>
      </c>
      <c r="P6">
        <v>85</v>
      </c>
      <c r="Q6">
        <v>1154</v>
      </c>
      <c r="R6">
        <v>388</v>
      </c>
      <c r="S6">
        <v>766</v>
      </c>
    </row>
    <row r="7" spans="1:19" x14ac:dyDescent="0.3">
      <c r="A7" t="s">
        <v>20</v>
      </c>
      <c r="B7">
        <v>55314</v>
      </c>
      <c r="C7">
        <v>7340</v>
      </c>
      <c r="D7">
        <v>578</v>
      </c>
      <c r="E7">
        <v>4222</v>
      </c>
      <c r="F7">
        <v>2540</v>
      </c>
      <c r="G7">
        <v>24765</v>
      </c>
      <c r="H7">
        <v>7876</v>
      </c>
      <c r="I7">
        <v>4581</v>
      </c>
      <c r="J7">
        <v>5043</v>
      </c>
      <c r="K7">
        <v>3320</v>
      </c>
      <c r="L7">
        <v>3945</v>
      </c>
      <c r="M7">
        <v>20161</v>
      </c>
      <c r="N7">
        <v>3419</v>
      </c>
      <c r="O7">
        <v>15990</v>
      </c>
      <c r="P7">
        <v>752</v>
      </c>
      <c r="Q7">
        <v>3048</v>
      </c>
      <c r="R7">
        <v>1013</v>
      </c>
      <c r="S7">
        <v>2035</v>
      </c>
    </row>
    <row r="8" spans="1:19" x14ac:dyDescent="0.3">
      <c r="A8" t="s">
        <v>118</v>
      </c>
      <c r="B8">
        <v>0</v>
      </c>
      <c r="C8">
        <v>0</v>
      </c>
      <c r="D8">
        <v>0</v>
      </c>
      <c r="E8">
        <v>0</v>
      </c>
      <c r="F8">
        <v>0</v>
      </c>
      <c r="G8">
        <v>0</v>
      </c>
      <c r="H8">
        <v>0</v>
      </c>
      <c r="I8">
        <v>0</v>
      </c>
      <c r="J8">
        <v>0</v>
      </c>
      <c r="K8">
        <v>0</v>
      </c>
      <c r="L8">
        <v>0</v>
      </c>
      <c r="M8">
        <v>0</v>
      </c>
      <c r="N8">
        <v>0</v>
      </c>
      <c r="O8">
        <v>0</v>
      </c>
      <c r="P8">
        <v>0</v>
      </c>
      <c r="Q8">
        <v>0</v>
      </c>
      <c r="R8">
        <v>0</v>
      </c>
      <c r="S8">
        <v>0</v>
      </c>
    </row>
    <row r="9" spans="1:19" x14ac:dyDescent="0.3">
      <c r="A9" t="s">
        <v>3508</v>
      </c>
    </row>
    <row r="10" spans="1:19" x14ac:dyDescent="0.3">
      <c r="A10" t="s">
        <v>2</v>
      </c>
      <c r="B10">
        <v>10832</v>
      </c>
      <c r="C10">
        <v>356</v>
      </c>
      <c r="D10">
        <v>43</v>
      </c>
      <c r="E10">
        <v>281</v>
      </c>
      <c r="F10">
        <v>32</v>
      </c>
      <c r="G10">
        <v>6094</v>
      </c>
      <c r="H10">
        <v>1845</v>
      </c>
      <c r="I10">
        <v>1706</v>
      </c>
      <c r="J10">
        <v>1579</v>
      </c>
      <c r="K10">
        <v>513</v>
      </c>
      <c r="L10">
        <v>451</v>
      </c>
      <c r="M10">
        <v>3228</v>
      </c>
      <c r="N10">
        <v>619</v>
      </c>
      <c r="O10">
        <v>2524</v>
      </c>
      <c r="P10">
        <v>85</v>
      </c>
      <c r="Q10">
        <v>1154</v>
      </c>
      <c r="R10">
        <v>388</v>
      </c>
      <c r="S10">
        <v>766</v>
      </c>
    </row>
    <row r="11" spans="1:19" x14ac:dyDescent="0.3">
      <c r="A11" t="s">
        <v>3509</v>
      </c>
      <c r="B11">
        <v>397</v>
      </c>
      <c r="C11">
        <v>29</v>
      </c>
      <c r="D11">
        <v>2</v>
      </c>
      <c r="E11">
        <v>26</v>
      </c>
      <c r="F11">
        <v>1</v>
      </c>
      <c r="G11">
        <v>268</v>
      </c>
      <c r="H11">
        <v>132</v>
      </c>
      <c r="I11">
        <v>52</v>
      </c>
      <c r="J11">
        <v>48</v>
      </c>
      <c r="K11">
        <v>18</v>
      </c>
      <c r="L11">
        <v>18</v>
      </c>
      <c r="M11">
        <v>83</v>
      </c>
      <c r="N11">
        <v>14</v>
      </c>
      <c r="O11">
        <v>66</v>
      </c>
      <c r="P11">
        <v>3</v>
      </c>
      <c r="Q11">
        <v>17</v>
      </c>
      <c r="R11">
        <v>6</v>
      </c>
      <c r="S11">
        <v>11</v>
      </c>
    </row>
    <row r="12" spans="1:19" x14ac:dyDescent="0.3">
      <c r="A12" t="s">
        <v>3510</v>
      </c>
      <c r="B12">
        <v>2446</v>
      </c>
      <c r="C12">
        <v>84</v>
      </c>
      <c r="D12">
        <v>6</v>
      </c>
      <c r="E12">
        <v>72</v>
      </c>
      <c r="F12">
        <v>6</v>
      </c>
      <c r="G12">
        <v>1663</v>
      </c>
      <c r="H12">
        <v>582</v>
      </c>
      <c r="I12">
        <v>457</v>
      </c>
      <c r="J12">
        <v>324</v>
      </c>
      <c r="K12">
        <v>151</v>
      </c>
      <c r="L12">
        <v>149</v>
      </c>
      <c r="M12">
        <v>491</v>
      </c>
      <c r="N12">
        <v>118</v>
      </c>
      <c r="O12">
        <v>359</v>
      </c>
      <c r="P12">
        <v>14</v>
      </c>
      <c r="Q12">
        <v>208</v>
      </c>
      <c r="R12">
        <v>65</v>
      </c>
      <c r="S12">
        <v>143</v>
      </c>
    </row>
    <row r="13" spans="1:19" x14ac:dyDescent="0.3">
      <c r="A13" t="s">
        <v>3511</v>
      </c>
      <c r="B13">
        <v>1881</v>
      </c>
      <c r="C13">
        <v>68</v>
      </c>
      <c r="D13">
        <v>8</v>
      </c>
      <c r="E13">
        <v>55</v>
      </c>
      <c r="F13">
        <v>5</v>
      </c>
      <c r="G13">
        <v>1038</v>
      </c>
      <c r="H13">
        <v>301</v>
      </c>
      <c r="I13">
        <v>284</v>
      </c>
      <c r="J13">
        <v>263</v>
      </c>
      <c r="K13">
        <v>109</v>
      </c>
      <c r="L13">
        <v>81</v>
      </c>
      <c r="M13">
        <v>549</v>
      </c>
      <c r="N13">
        <v>137</v>
      </c>
      <c r="O13">
        <v>397</v>
      </c>
      <c r="P13">
        <v>15</v>
      </c>
      <c r="Q13">
        <v>226</v>
      </c>
      <c r="R13">
        <v>66</v>
      </c>
      <c r="S13">
        <v>160</v>
      </c>
    </row>
    <row r="14" spans="1:19" x14ac:dyDescent="0.3">
      <c r="A14" t="s">
        <v>3512</v>
      </c>
      <c r="B14">
        <v>839</v>
      </c>
      <c r="C14">
        <v>34</v>
      </c>
      <c r="D14">
        <v>4</v>
      </c>
      <c r="E14">
        <v>27</v>
      </c>
      <c r="F14">
        <v>3</v>
      </c>
      <c r="G14">
        <v>393</v>
      </c>
      <c r="H14">
        <v>139</v>
      </c>
      <c r="I14">
        <v>92</v>
      </c>
      <c r="J14">
        <v>71</v>
      </c>
      <c r="K14">
        <v>59</v>
      </c>
      <c r="L14">
        <v>32</v>
      </c>
      <c r="M14">
        <v>272</v>
      </c>
      <c r="N14">
        <v>47</v>
      </c>
      <c r="O14">
        <v>215</v>
      </c>
      <c r="P14">
        <v>10</v>
      </c>
      <c r="Q14">
        <v>140</v>
      </c>
      <c r="R14">
        <v>49</v>
      </c>
      <c r="S14">
        <v>91</v>
      </c>
    </row>
    <row r="15" spans="1:19" x14ac:dyDescent="0.3">
      <c r="A15" t="s">
        <v>3513</v>
      </c>
      <c r="B15">
        <v>435</v>
      </c>
      <c r="C15">
        <v>19</v>
      </c>
      <c r="D15">
        <v>3</v>
      </c>
      <c r="E15">
        <v>11</v>
      </c>
      <c r="F15">
        <v>5</v>
      </c>
      <c r="G15">
        <v>204</v>
      </c>
      <c r="H15">
        <v>67</v>
      </c>
      <c r="I15">
        <v>65</v>
      </c>
      <c r="J15">
        <v>44</v>
      </c>
      <c r="K15">
        <v>14</v>
      </c>
      <c r="L15">
        <v>14</v>
      </c>
      <c r="M15">
        <v>157</v>
      </c>
      <c r="N15">
        <v>32</v>
      </c>
      <c r="O15">
        <v>122</v>
      </c>
      <c r="P15">
        <v>3</v>
      </c>
      <c r="Q15">
        <v>55</v>
      </c>
      <c r="R15">
        <v>14</v>
      </c>
      <c r="S15">
        <v>41</v>
      </c>
    </row>
    <row r="16" spans="1:19" x14ac:dyDescent="0.3">
      <c r="A16" t="s">
        <v>3514</v>
      </c>
      <c r="B16">
        <v>1469</v>
      </c>
      <c r="C16">
        <v>49</v>
      </c>
      <c r="D16">
        <v>8</v>
      </c>
      <c r="E16">
        <v>36</v>
      </c>
      <c r="F16">
        <v>5</v>
      </c>
      <c r="G16">
        <v>761</v>
      </c>
      <c r="H16">
        <v>223</v>
      </c>
      <c r="I16">
        <v>195</v>
      </c>
      <c r="J16">
        <v>194</v>
      </c>
      <c r="K16">
        <v>77</v>
      </c>
      <c r="L16">
        <v>72</v>
      </c>
      <c r="M16">
        <v>490</v>
      </c>
      <c r="N16">
        <v>101</v>
      </c>
      <c r="O16">
        <v>371</v>
      </c>
      <c r="P16">
        <v>18</v>
      </c>
      <c r="Q16">
        <v>169</v>
      </c>
      <c r="R16">
        <v>72</v>
      </c>
      <c r="S16">
        <v>97</v>
      </c>
    </row>
    <row r="17" spans="1:19" x14ac:dyDescent="0.3">
      <c r="A17" t="s">
        <v>3515</v>
      </c>
      <c r="B17">
        <v>264</v>
      </c>
      <c r="C17">
        <v>8</v>
      </c>
      <c r="D17">
        <v>0</v>
      </c>
      <c r="E17">
        <v>7</v>
      </c>
      <c r="F17">
        <v>1</v>
      </c>
      <c r="G17">
        <v>141</v>
      </c>
      <c r="H17">
        <v>42</v>
      </c>
      <c r="I17">
        <v>52</v>
      </c>
      <c r="J17">
        <v>37</v>
      </c>
      <c r="K17">
        <v>6</v>
      </c>
      <c r="L17">
        <v>4</v>
      </c>
      <c r="M17">
        <v>95</v>
      </c>
      <c r="N17">
        <v>10</v>
      </c>
      <c r="O17">
        <v>81</v>
      </c>
      <c r="P17">
        <v>4</v>
      </c>
      <c r="Q17">
        <v>20</v>
      </c>
      <c r="R17">
        <v>7</v>
      </c>
      <c r="S17">
        <v>13</v>
      </c>
    </row>
    <row r="18" spans="1:19" x14ac:dyDescent="0.3">
      <c r="A18" t="s">
        <v>3516</v>
      </c>
      <c r="B18">
        <v>203</v>
      </c>
      <c r="C18">
        <v>4</v>
      </c>
      <c r="D18">
        <v>1</v>
      </c>
      <c r="E18">
        <v>2</v>
      </c>
      <c r="F18">
        <v>1</v>
      </c>
      <c r="G18">
        <v>134</v>
      </c>
      <c r="H18">
        <v>22</v>
      </c>
      <c r="I18">
        <v>62</v>
      </c>
      <c r="J18">
        <v>40</v>
      </c>
      <c r="K18">
        <v>7</v>
      </c>
      <c r="L18">
        <v>3</v>
      </c>
      <c r="M18">
        <v>51</v>
      </c>
      <c r="N18">
        <v>8</v>
      </c>
      <c r="O18">
        <v>42</v>
      </c>
      <c r="P18">
        <v>1</v>
      </c>
      <c r="Q18">
        <v>14</v>
      </c>
      <c r="R18">
        <v>4</v>
      </c>
      <c r="S18">
        <v>10</v>
      </c>
    </row>
    <row r="19" spans="1:19" x14ac:dyDescent="0.3">
      <c r="A19" t="s">
        <v>3517</v>
      </c>
      <c r="B19">
        <v>259</v>
      </c>
      <c r="C19">
        <v>9</v>
      </c>
      <c r="D19">
        <v>1</v>
      </c>
      <c r="E19">
        <v>7</v>
      </c>
      <c r="F19">
        <v>1</v>
      </c>
      <c r="G19">
        <v>139</v>
      </c>
      <c r="H19">
        <v>29</v>
      </c>
      <c r="I19">
        <v>62</v>
      </c>
      <c r="J19">
        <v>39</v>
      </c>
      <c r="K19">
        <v>7</v>
      </c>
      <c r="L19">
        <v>2</v>
      </c>
      <c r="M19">
        <v>70</v>
      </c>
      <c r="N19">
        <v>4</v>
      </c>
      <c r="O19">
        <v>63</v>
      </c>
      <c r="P19">
        <v>3</v>
      </c>
      <c r="Q19">
        <v>41</v>
      </c>
      <c r="R19">
        <v>20</v>
      </c>
      <c r="S19">
        <v>21</v>
      </c>
    </row>
    <row r="20" spans="1:19" x14ac:dyDescent="0.3">
      <c r="A20" t="s">
        <v>3518</v>
      </c>
      <c r="B20">
        <v>92</v>
      </c>
      <c r="C20">
        <v>1</v>
      </c>
      <c r="D20">
        <v>0</v>
      </c>
      <c r="E20">
        <v>1</v>
      </c>
      <c r="F20">
        <v>0</v>
      </c>
      <c r="G20">
        <v>59</v>
      </c>
      <c r="H20">
        <v>10</v>
      </c>
      <c r="I20">
        <v>34</v>
      </c>
      <c r="J20">
        <v>12</v>
      </c>
      <c r="K20">
        <v>1</v>
      </c>
      <c r="L20">
        <v>2</v>
      </c>
      <c r="M20">
        <v>30</v>
      </c>
      <c r="N20">
        <v>6</v>
      </c>
      <c r="O20">
        <v>24</v>
      </c>
      <c r="P20">
        <v>0</v>
      </c>
      <c r="Q20">
        <v>2</v>
      </c>
      <c r="R20">
        <v>0</v>
      </c>
      <c r="S20">
        <v>2</v>
      </c>
    </row>
    <row r="21" spans="1:19" x14ac:dyDescent="0.3">
      <c r="A21" t="s">
        <v>3519</v>
      </c>
      <c r="B21">
        <v>2547</v>
      </c>
      <c r="C21">
        <v>51</v>
      </c>
      <c r="D21">
        <v>10</v>
      </c>
      <c r="E21">
        <v>37</v>
      </c>
      <c r="F21">
        <v>4</v>
      </c>
      <c r="G21">
        <v>1294</v>
      </c>
      <c r="H21">
        <v>298</v>
      </c>
      <c r="I21">
        <v>351</v>
      </c>
      <c r="J21">
        <v>507</v>
      </c>
      <c r="K21">
        <v>64</v>
      </c>
      <c r="L21">
        <v>74</v>
      </c>
      <c r="M21">
        <v>940</v>
      </c>
      <c r="N21">
        <v>142</v>
      </c>
      <c r="O21">
        <v>784</v>
      </c>
      <c r="P21">
        <v>14</v>
      </c>
      <c r="Q21">
        <v>262</v>
      </c>
      <c r="R21">
        <v>85</v>
      </c>
      <c r="S21">
        <v>177</v>
      </c>
    </row>
    <row r="22" spans="1:19" x14ac:dyDescent="0.3">
      <c r="A22" t="s">
        <v>3520</v>
      </c>
    </row>
    <row r="23" spans="1:19" x14ac:dyDescent="0.3">
      <c r="A23" t="s">
        <v>2</v>
      </c>
      <c r="B23">
        <v>10832</v>
      </c>
      <c r="C23">
        <v>356</v>
      </c>
      <c r="D23">
        <v>43</v>
      </c>
      <c r="E23">
        <v>281</v>
      </c>
      <c r="F23">
        <v>32</v>
      </c>
      <c r="G23">
        <v>6094</v>
      </c>
      <c r="H23">
        <v>1845</v>
      </c>
      <c r="I23">
        <v>1706</v>
      </c>
      <c r="J23">
        <v>1579</v>
      </c>
      <c r="K23">
        <v>513</v>
      </c>
      <c r="L23">
        <v>451</v>
      </c>
      <c r="M23">
        <v>3228</v>
      </c>
      <c r="N23">
        <v>619</v>
      </c>
      <c r="O23">
        <v>2524</v>
      </c>
      <c r="P23">
        <v>85</v>
      </c>
      <c r="Q23">
        <v>1154</v>
      </c>
      <c r="R23">
        <v>388</v>
      </c>
      <c r="S23">
        <v>766</v>
      </c>
    </row>
    <row r="24" spans="1:19" x14ac:dyDescent="0.3">
      <c r="A24" t="s">
        <v>3521</v>
      </c>
      <c r="B24">
        <v>6812</v>
      </c>
      <c r="C24">
        <v>186</v>
      </c>
      <c r="D24">
        <v>23</v>
      </c>
      <c r="E24">
        <v>151</v>
      </c>
      <c r="F24">
        <v>12</v>
      </c>
      <c r="G24">
        <v>3110</v>
      </c>
      <c r="H24">
        <v>884</v>
      </c>
      <c r="I24">
        <v>846</v>
      </c>
      <c r="J24">
        <v>757</v>
      </c>
      <c r="K24">
        <v>346</v>
      </c>
      <c r="L24">
        <v>277</v>
      </c>
      <c r="M24">
        <v>2448</v>
      </c>
      <c r="N24">
        <v>463</v>
      </c>
      <c r="O24">
        <v>1935</v>
      </c>
      <c r="P24">
        <v>50</v>
      </c>
      <c r="Q24">
        <v>1068</v>
      </c>
      <c r="R24">
        <v>350</v>
      </c>
      <c r="S24">
        <v>718</v>
      </c>
    </row>
    <row r="25" spans="1:19" x14ac:dyDescent="0.3">
      <c r="A25" t="s">
        <v>3522</v>
      </c>
      <c r="B25">
        <v>2329</v>
      </c>
      <c r="C25">
        <v>93</v>
      </c>
      <c r="D25">
        <v>11</v>
      </c>
      <c r="E25">
        <v>71</v>
      </c>
      <c r="F25">
        <v>11</v>
      </c>
      <c r="G25">
        <v>1593</v>
      </c>
      <c r="H25">
        <v>513</v>
      </c>
      <c r="I25">
        <v>553</v>
      </c>
      <c r="J25">
        <v>307</v>
      </c>
      <c r="K25">
        <v>81</v>
      </c>
      <c r="L25">
        <v>139</v>
      </c>
      <c r="M25">
        <v>603</v>
      </c>
      <c r="N25">
        <v>120</v>
      </c>
      <c r="O25">
        <v>469</v>
      </c>
      <c r="P25">
        <v>14</v>
      </c>
      <c r="Q25">
        <v>40</v>
      </c>
      <c r="R25">
        <v>14</v>
      </c>
      <c r="S25">
        <v>26</v>
      </c>
    </row>
    <row r="26" spans="1:19" x14ac:dyDescent="0.3">
      <c r="A26" t="s">
        <v>3523</v>
      </c>
      <c r="B26">
        <v>1208</v>
      </c>
      <c r="C26">
        <v>1</v>
      </c>
      <c r="D26">
        <v>0</v>
      </c>
      <c r="E26">
        <v>1</v>
      </c>
      <c r="F26">
        <v>0</v>
      </c>
      <c r="G26">
        <v>1198</v>
      </c>
      <c r="H26">
        <v>392</v>
      </c>
      <c r="I26">
        <v>257</v>
      </c>
      <c r="J26">
        <v>482</v>
      </c>
      <c r="K26">
        <v>38</v>
      </c>
      <c r="L26">
        <v>29</v>
      </c>
      <c r="M26">
        <v>9</v>
      </c>
      <c r="N26">
        <v>2</v>
      </c>
      <c r="O26">
        <v>6</v>
      </c>
      <c r="P26">
        <v>1</v>
      </c>
      <c r="Q26">
        <v>0</v>
      </c>
      <c r="R26">
        <v>0</v>
      </c>
      <c r="S26">
        <v>0</v>
      </c>
    </row>
    <row r="27" spans="1:19" x14ac:dyDescent="0.3">
      <c r="A27" t="s">
        <v>3524</v>
      </c>
      <c r="B27">
        <v>212</v>
      </c>
      <c r="C27">
        <v>37</v>
      </c>
      <c r="D27">
        <v>4</v>
      </c>
      <c r="E27">
        <v>32</v>
      </c>
      <c r="F27">
        <v>1</v>
      </c>
      <c r="G27">
        <v>58</v>
      </c>
      <c r="H27">
        <v>30</v>
      </c>
      <c r="I27">
        <v>3</v>
      </c>
      <c r="J27">
        <v>11</v>
      </c>
      <c r="K27">
        <v>11</v>
      </c>
      <c r="L27">
        <v>3</v>
      </c>
      <c r="M27">
        <v>92</v>
      </c>
      <c r="N27">
        <v>24</v>
      </c>
      <c r="O27">
        <v>52</v>
      </c>
      <c r="P27">
        <v>16</v>
      </c>
      <c r="Q27">
        <v>25</v>
      </c>
      <c r="R27">
        <v>9</v>
      </c>
      <c r="S27">
        <v>16</v>
      </c>
    </row>
    <row r="28" spans="1:19" x14ac:dyDescent="0.3">
      <c r="A28" t="s">
        <v>37</v>
      </c>
      <c r="B28">
        <v>271</v>
      </c>
      <c r="C28">
        <v>39</v>
      </c>
      <c r="D28">
        <v>5</v>
      </c>
      <c r="E28">
        <v>26</v>
      </c>
      <c r="F28">
        <v>8</v>
      </c>
      <c r="G28">
        <v>135</v>
      </c>
      <c r="H28">
        <v>26</v>
      </c>
      <c r="I28">
        <v>47</v>
      </c>
      <c r="J28">
        <v>22</v>
      </c>
      <c r="K28">
        <v>37</v>
      </c>
      <c r="L28">
        <v>3</v>
      </c>
      <c r="M28">
        <v>76</v>
      </c>
      <c r="N28">
        <v>10</v>
      </c>
      <c r="O28">
        <v>62</v>
      </c>
      <c r="P28">
        <v>4</v>
      </c>
      <c r="Q28">
        <v>21</v>
      </c>
      <c r="R28">
        <v>15</v>
      </c>
      <c r="S28">
        <v>6</v>
      </c>
    </row>
    <row r="29" spans="1:19" x14ac:dyDescent="0.3">
      <c r="A29" t="s">
        <v>118</v>
      </c>
      <c r="B29">
        <v>0</v>
      </c>
      <c r="C29">
        <v>0</v>
      </c>
      <c r="D29">
        <v>0</v>
      </c>
      <c r="E29">
        <v>0</v>
      </c>
      <c r="F29">
        <v>0</v>
      </c>
      <c r="G29">
        <v>0</v>
      </c>
      <c r="H29">
        <v>0</v>
      </c>
      <c r="I29">
        <v>0</v>
      </c>
      <c r="J29">
        <v>0</v>
      </c>
      <c r="K29">
        <v>0</v>
      </c>
      <c r="L29">
        <v>0</v>
      </c>
      <c r="M29">
        <v>0</v>
      </c>
      <c r="N29">
        <v>0</v>
      </c>
      <c r="O29">
        <v>0</v>
      </c>
      <c r="P29">
        <v>0</v>
      </c>
      <c r="Q29">
        <v>0</v>
      </c>
      <c r="R29">
        <v>0</v>
      </c>
      <c r="S29">
        <v>0</v>
      </c>
    </row>
    <row r="30" spans="1:19" x14ac:dyDescent="0.3">
      <c r="A30" t="s">
        <v>3525</v>
      </c>
    </row>
    <row r="31" spans="1:19" x14ac:dyDescent="0.3">
      <c r="A31" t="s">
        <v>2</v>
      </c>
      <c r="B31">
        <v>10832</v>
      </c>
      <c r="C31">
        <v>356</v>
      </c>
      <c r="D31">
        <v>43</v>
      </c>
      <c r="E31">
        <v>281</v>
      </c>
      <c r="F31">
        <v>32</v>
      </c>
      <c r="G31">
        <v>6094</v>
      </c>
      <c r="H31">
        <v>1845</v>
      </c>
      <c r="I31">
        <v>1706</v>
      </c>
      <c r="J31">
        <v>1579</v>
      </c>
      <c r="K31">
        <v>513</v>
      </c>
      <c r="L31">
        <v>451</v>
      </c>
      <c r="M31">
        <v>3228</v>
      </c>
      <c r="N31">
        <v>619</v>
      </c>
      <c r="O31">
        <v>2524</v>
      </c>
      <c r="P31">
        <v>85</v>
      </c>
      <c r="Q31">
        <v>1154</v>
      </c>
      <c r="R31">
        <v>388</v>
      </c>
      <c r="S31">
        <v>766</v>
      </c>
    </row>
    <row r="32" spans="1:19" x14ac:dyDescent="0.3">
      <c r="A32" t="s">
        <v>3526</v>
      </c>
      <c r="B32">
        <v>2313</v>
      </c>
      <c r="C32">
        <v>62</v>
      </c>
      <c r="D32">
        <v>8</v>
      </c>
      <c r="E32">
        <v>47</v>
      </c>
      <c r="F32">
        <v>7</v>
      </c>
      <c r="G32">
        <v>1913</v>
      </c>
      <c r="H32">
        <v>495</v>
      </c>
      <c r="I32">
        <v>671</v>
      </c>
      <c r="J32">
        <v>505</v>
      </c>
      <c r="K32">
        <v>84</v>
      </c>
      <c r="L32">
        <v>158</v>
      </c>
      <c r="M32">
        <v>276</v>
      </c>
      <c r="N32">
        <v>45</v>
      </c>
      <c r="O32">
        <v>219</v>
      </c>
      <c r="P32">
        <v>12</v>
      </c>
      <c r="Q32">
        <v>62</v>
      </c>
      <c r="R32">
        <v>10</v>
      </c>
      <c r="S32">
        <v>52</v>
      </c>
    </row>
    <row r="33" spans="1:19" x14ac:dyDescent="0.3">
      <c r="A33" t="s">
        <v>3527</v>
      </c>
      <c r="B33">
        <v>84</v>
      </c>
      <c r="C33">
        <v>12</v>
      </c>
      <c r="D33">
        <v>4</v>
      </c>
      <c r="E33">
        <v>7</v>
      </c>
      <c r="F33">
        <v>1</v>
      </c>
      <c r="G33">
        <v>55</v>
      </c>
      <c r="H33">
        <v>29</v>
      </c>
      <c r="I33">
        <v>8</v>
      </c>
      <c r="J33">
        <v>13</v>
      </c>
      <c r="K33">
        <v>4</v>
      </c>
      <c r="L33">
        <v>1</v>
      </c>
      <c r="M33">
        <v>16</v>
      </c>
      <c r="N33">
        <v>6</v>
      </c>
      <c r="O33">
        <v>10</v>
      </c>
      <c r="P33">
        <v>0</v>
      </c>
      <c r="Q33">
        <v>1</v>
      </c>
      <c r="R33">
        <v>1</v>
      </c>
      <c r="S33">
        <v>0</v>
      </c>
    </row>
    <row r="34" spans="1:19" x14ac:dyDescent="0.3">
      <c r="A34" t="s">
        <v>3101</v>
      </c>
      <c r="B34">
        <v>26</v>
      </c>
      <c r="C34">
        <v>6</v>
      </c>
      <c r="D34">
        <v>1</v>
      </c>
      <c r="E34">
        <v>5</v>
      </c>
      <c r="F34">
        <v>0</v>
      </c>
      <c r="G34">
        <v>8</v>
      </c>
      <c r="H34">
        <v>6</v>
      </c>
      <c r="I34">
        <v>0</v>
      </c>
      <c r="J34">
        <v>2</v>
      </c>
      <c r="K34">
        <v>0</v>
      </c>
      <c r="L34">
        <v>0</v>
      </c>
      <c r="M34">
        <v>11</v>
      </c>
      <c r="N34">
        <v>2</v>
      </c>
      <c r="O34">
        <v>9</v>
      </c>
      <c r="P34">
        <v>0</v>
      </c>
      <c r="Q34">
        <v>1</v>
      </c>
      <c r="R34">
        <v>1</v>
      </c>
      <c r="S34">
        <v>0</v>
      </c>
    </row>
    <row r="35" spans="1:19" x14ac:dyDescent="0.3">
      <c r="A35" t="s">
        <v>3528</v>
      </c>
      <c r="B35">
        <v>55</v>
      </c>
      <c r="C35">
        <v>4</v>
      </c>
      <c r="D35">
        <v>0</v>
      </c>
      <c r="E35">
        <v>1</v>
      </c>
      <c r="F35">
        <v>3</v>
      </c>
      <c r="G35">
        <v>14</v>
      </c>
      <c r="H35">
        <v>14</v>
      </c>
      <c r="I35">
        <v>0</v>
      </c>
      <c r="J35">
        <v>0</v>
      </c>
      <c r="K35">
        <v>0</v>
      </c>
      <c r="L35">
        <v>0</v>
      </c>
      <c r="M35">
        <v>15</v>
      </c>
      <c r="N35">
        <v>3</v>
      </c>
      <c r="O35">
        <v>11</v>
      </c>
      <c r="P35">
        <v>1</v>
      </c>
      <c r="Q35">
        <v>22</v>
      </c>
      <c r="R35">
        <v>6</v>
      </c>
      <c r="S35">
        <v>16</v>
      </c>
    </row>
    <row r="36" spans="1:19" x14ac:dyDescent="0.3">
      <c r="A36" t="s">
        <v>3529</v>
      </c>
      <c r="B36">
        <v>0</v>
      </c>
      <c r="C36">
        <v>0</v>
      </c>
      <c r="D36">
        <v>0</v>
      </c>
      <c r="E36">
        <v>0</v>
      </c>
      <c r="F36">
        <v>0</v>
      </c>
      <c r="G36">
        <v>0</v>
      </c>
      <c r="H36">
        <v>0</v>
      </c>
      <c r="I36">
        <v>0</v>
      </c>
      <c r="J36">
        <v>0</v>
      </c>
      <c r="K36">
        <v>0</v>
      </c>
      <c r="L36">
        <v>0</v>
      </c>
      <c r="M36">
        <v>0</v>
      </c>
      <c r="N36">
        <v>0</v>
      </c>
      <c r="O36">
        <v>0</v>
      </c>
      <c r="P36">
        <v>0</v>
      </c>
      <c r="Q36">
        <v>0</v>
      </c>
      <c r="R36">
        <v>0</v>
      </c>
      <c r="S36">
        <v>0</v>
      </c>
    </row>
    <row r="37" spans="1:19" x14ac:dyDescent="0.3">
      <c r="A37" t="s">
        <v>3530</v>
      </c>
      <c r="B37">
        <v>3</v>
      </c>
      <c r="C37">
        <v>0</v>
      </c>
      <c r="D37">
        <v>0</v>
      </c>
      <c r="E37">
        <v>0</v>
      </c>
      <c r="F37">
        <v>0</v>
      </c>
      <c r="G37">
        <v>0</v>
      </c>
      <c r="H37">
        <v>0</v>
      </c>
      <c r="I37">
        <v>0</v>
      </c>
      <c r="J37">
        <v>0</v>
      </c>
      <c r="K37">
        <v>0</v>
      </c>
      <c r="L37">
        <v>0</v>
      </c>
      <c r="M37">
        <v>0</v>
      </c>
      <c r="N37">
        <v>0</v>
      </c>
      <c r="O37">
        <v>0</v>
      </c>
      <c r="P37">
        <v>0</v>
      </c>
      <c r="Q37">
        <v>3</v>
      </c>
      <c r="R37">
        <v>0</v>
      </c>
      <c r="S37">
        <v>3</v>
      </c>
    </row>
    <row r="38" spans="1:19" x14ac:dyDescent="0.3">
      <c r="A38" t="s">
        <v>3531</v>
      </c>
      <c r="B38">
        <v>9</v>
      </c>
      <c r="C38">
        <v>0</v>
      </c>
      <c r="D38">
        <v>0</v>
      </c>
      <c r="E38">
        <v>0</v>
      </c>
      <c r="F38">
        <v>0</v>
      </c>
      <c r="G38">
        <v>9</v>
      </c>
      <c r="H38">
        <v>4</v>
      </c>
      <c r="I38">
        <v>1</v>
      </c>
      <c r="J38">
        <v>0</v>
      </c>
      <c r="K38">
        <v>0</v>
      </c>
      <c r="L38">
        <v>4</v>
      </c>
      <c r="M38">
        <v>0</v>
      </c>
      <c r="N38">
        <v>0</v>
      </c>
      <c r="O38">
        <v>0</v>
      </c>
      <c r="P38">
        <v>0</v>
      </c>
      <c r="Q38">
        <v>0</v>
      </c>
      <c r="R38">
        <v>0</v>
      </c>
      <c r="S38">
        <v>0</v>
      </c>
    </row>
    <row r="39" spans="1:19" x14ac:dyDescent="0.3">
      <c r="A39" t="s">
        <v>3532</v>
      </c>
      <c r="B39">
        <v>1</v>
      </c>
      <c r="C39">
        <v>0</v>
      </c>
      <c r="D39">
        <v>0</v>
      </c>
      <c r="E39">
        <v>0</v>
      </c>
      <c r="F39">
        <v>0</v>
      </c>
      <c r="G39">
        <v>0</v>
      </c>
      <c r="H39">
        <v>0</v>
      </c>
      <c r="I39">
        <v>0</v>
      </c>
      <c r="J39">
        <v>0</v>
      </c>
      <c r="K39">
        <v>0</v>
      </c>
      <c r="L39">
        <v>0</v>
      </c>
      <c r="M39">
        <v>1</v>
      </c>
      <c r="N39">
        <v>1</v>
      </c>
      <c r="O39">
        <v>0</v>
      </c>
      <c r="P39">
        <v>0</v>
      </c>
      <c r="Q39">
        <v>0</v>
      </c>
      <c r="R39">
        <v>0</v>
      </c>
      <c r="S39">
        <v>0</v>
      </c>
    </row>
    <row r="40" spans="1:19" x14ac:dyDescent="0.3">
      <c r="A40" t="s">
        <v>3533</v>
      </c>
      <c r="B40">
        <v>7</v>
      </c>
      <c r="C40">
        <v>1</v>
      </c>
      <c r="D40">
        <v>0</v>
      </c>
      <c r="E40">
        <v>1</v>
      </c>
      <c r="F40">
        <v>0</v>
      </c>
      <c r="G40">
        <v>0</v>
      </c>
      <c r="H40">
        <v>0</v>
      </c>
      <c r="I40">
        <v>0</v>
      </c>
      <c r="J40">
        <v>0</v>
      </c>
      <c r="K40">
        <v>0</v>
      </c>
      <c r="L40">
        <v>0</v>
      </c>
      <c r="M40">
        <v>5</v>
      </c>
      <c r="N40">
        <v>4</v>
      </c>
      <c r="O40">
        <v>1</v>
      </c>
      <c r="P40">
        <v>0</v>
      </c>
      <c r="Q40">
        <v>1</v>
      </c>
      <c r="R40">
        <v>1</v>
      </c>
      <c r="S40">
        <v>0</v>
      </c>
    </row>
    <row r="41" spans="1:19" x14ac:dyDescent="0.3">
      <c r="A41" t="s">
        <v>3534</v>
      </c>
      <c r="B41">
        <v>0</v>
      </c>
      <c r="C41">
        <v>0</v>
      </c>
      <c r="D41">
        <v>0</v>
      </c>
      <c r="E41">
        <v>0</v>
      </c>
      <c r="F41">
        <v>0</v>
      </c>
      <c r="G41">
        <v>0</v>
      </c>
      <c r="H41">
        <v>0</v>
      </c>
      <c r="I41">
        <v>0</v>
      </c>
      <c r="J41">
        <v>0</v>
      </c>
      <c r="K41">
        <v>0</v>
      </c>
      <c r="L41">
        <v>0</v>
      </c>
      <c r="M41">
        <v>0</v>
      </c>
      <c r="N41">
        <v>0</v>
      </c>
      <c r="O41">
        <v>0</v>
      </c>
      <c r="P41">
        <v>0</v>
      </c>
      <c r="Q41">
        <v>0</v>
      </c>
      <c r="R41">
        <v>0</v>
      </c>
      <c r="S41">
        <v>0</v>
      </c>
    </row>
    <row r="42" spans="1:19" x14ac:dyDescent="0.3">
      <c r="A42" t="s">
        <v>3535</v>
      </c>
      <c r="B42">
        <v>1</v>
      </c>
      <c r="C42">
        <v>0</v>
      </c>
      <c r="D42">
        <v>0</v>
      </c>
      <c r="E42">
        <v>0</v>
      </c>
      <c r="F42">
        <v>0</v>
      </c>
      <c r="G42">
        <v>0</v>
      </c>
      <c r="H42">
        <v>0</v>
      </c>
      <c r="I42">
        <v>0</v>
      </c>
      <c r="J42">
        <v>0</v>
      </c>
      <c r="K42">
        <v>0</v>
      </c>
      <c r="L42">
        <v>0</v>
      </c>
      <c r="M42">
        <v>1</v>
      </c>
      <c r="N42">
        <v>0</v>
      </c>
      <c r="O42">
        <v>1</v>
      </c>
      <c r="P42">
        <v>0</v>
      </c>
      <c r="Q42">
        <v>0</v>
      </c>
      <c r="R42">
        <v>0</v>
      </c>
      <c r="S42">
        <v>0</v>
      </c>
    </row>
    <row r="43" spans="1:19" x14ac:dyDescent="0.3">
      <c r="A43" t="s">
        <v>2986</v>
      </c>
      <c r="B43">
        <v>3</v>
      </c>
      <c r="C43">
        <v>0</v>
      </c>
      <c r="D43">
        <v>0</v>
      </c>
      <c r="E43">
        <v>0</v>
      </c>
      <c r="F43">
        <v>0</v>
      </c>
      <c r="G43">
        <v>1</v>
      </c>
      <c r="H43">
        <v>0</v>
      </c>
      <c r="I43">
        <v>1</v>
      </c>
      <c r="J43">
        <v>0</v>
      </c>
      <c r="K43">
        <v>0</v>
      </c>
      <c r="L43">
        <v>0</v>
      </c>
      <c r="M43">
        <v>1</v>
      </c>
      <c r="N43">
        <v>0</v>
      </c>
      <c r="O43">
        <v>1</v>
      </c>
      <c r="P43">
        <v>0</v>
      </c>
      <c r="Q43">
        <v>1</v>
      </c>
      <c r="R43">
        <v>0</v>
      </c>
      <c r="S43">
        <v>1</v>
      </c>
    </row>
    <row r="44" spans="1:19" x14ac:dyDescent="0.3">
      <c r="A44" t="s">
        <v>2985</v>
      </c>
      <c r="B44">
        <v>5</v>
      </c>
      <c r="C44">
        <v>0</v>
      </c>
      <c r="D44">
        <v>0</v>
      </c>
      <c r="E44">
        <v>0</v>
      </c>
      <c r="F44">
        <v>0</v>
      </c>
      <c r="G44">
        <v>3</v>
      </c>
      <c r="H44">
        <v>0</v>
      </c>
      <c r="I44">
        <v>3</v>
      </c>
      <c r="J44">
        <v>0</v>
      </c>
      <c r="K44">
        <v>0</v>
      </c>
      <c r="L44">
        <v>0</v>
      </c>
      <c r="M44">
        <v>2</v>
      </c>
      <c r="N44">
        <v>1</v>
      </c>
      <c r="O44">
        <v>1</v>
      </c>
      <c r="P44">
        <v>0</v>
      </c>
      <c r="Q44">
        <v>0</v>
      </c>
      <c r="R44">
        <v>0</v>
      </c>
      <c r="S44">
        <v>0</v>
      </c>
    </row>
    <row r="45" spans="1:19" x14ac:dyDescent="0.3">
      <c r="A45" t="s">
        <v>3536</v>
      </c>
      <c r="B45">
        <v>3521</v>
      </c>
      <c r="C45">
        <v>54</v>
      </c>
      <c r="D45">
        <v>13</v>
      </c>
      <c r="E45">
        <v>35</v>
      </c>
      <c r="F45">
        <v>6</v>
      </c>
      <c r="G45">
        <v>2450</v>
      </c>
      <c r="H45">
        <v>787</v>
      </c>
      <c r="I45">
        <v>607</v>
      </c>
      <c r="J45">
        <v>680</v>
      </c>
      <c r="K45">
        <v>196</v>
      </c>
      <c r="L45">
        <v>180</v>
      </c>
      <c r="M45">
        <v>594</v>
      </c>
      <c r="N45">
        <v>70</v>
      </c>
      <c r="O45">
        <v>517</v>
      </c>
      <c r="P45">
        <v>7</v>
      </c>
      <c r="Q45">
        <v>423</v>
      </c>
      <c r="R45">
        <v>183</v>
      </c>
      <c r="S45">
        <v>240</v>
      </c>
    </row>
    <row r="46" spans="1:19" x14ac:dyDescent="0.3">
      <c r="A46" t="s">
        <v>3537</v>
      </c>
      <c r="B46">
        <v>4721</v>
      </c>
      <c r="C46">
        <v>205</v>
      </c>
      <c r="D46">
        <v>14</v>
      </c>
      <c r="E46">
        <v>176</v>
      </c>
      <c r="F46">
        <v>15</v>
      </c>
      <c r="G46">
        <v>1627</v>
      </c>
      <c r="H46">
        <v>499</v>
      </c>
      <c r="I46">
        <v>414</v>
      </c>
      <c r="J46">
        <v>379</v>
      </c>
      <c r="K46">
        <v>229</v>
      </c>
      <c r="L46">
        <v>106</v>
      </c>
      <c r="M46">
        <v>2273</v>
      </c>
      <c r="N46">
        <v>475</v>
      </c>
      <c r="O46">
        <v>1735</v>
      </c>
      <c r="P46">
        <v>63</v>
      </c>
      <c r="Q46">
        <v>616</v>
      </c>
      <c r="R46">
        <v>179</v>
      </c>
      <c r="S46">
        <v>437</v>
      </c>
    </row>
    <row r="47" spans="1:19" x14ac:dyDescent="0.3">
      <c r="A47" t="s">
        <v>3538</v>
      </c>
      <c r="B47">
        <v>2</v>
      </c>
      <c r="C47">
        <v>0</v>
      </c>
      <c r="D47">
        <v>0</v>
      </c>
      <c r="E47">
        <v>0</v>
      </c>
      <c r="F47">
        <v>0</v>
      </c>
      <c r="G47">
        <v>0</v>
      </c>
      <c r="H47">
        <v>0</v>
      </c>
      <c r="I47">
        <v>0</v>
      </c>
      <c r="J47">
        <v>0</v>
      </c>
      <c r="K47">
        <v>0</v>
      </c>
      <c r="L47">
        <v>0</v>
      </c>
      <c r="M47">
        <v>2</v>
      </c>
      <c r="N47">
        <v>1</v>
      </c>
      <c r="O47">
        <v>1</v>
      </c>
      <c r="P47">
        <v>0</v>
      </c>
      <c r="Q47">
        <v>0</v>
      </c>
      <c r="R47">
        <v>0</v>
      </c>
      <c r="S47">
        <v>0</v>
      </c>
    </row>
    <row r="48" spans="1:19" x14ac:dyDescent="0.3">
      <c r="A48" t="s">
        <v>3539</v>
      </c>
      <c r="B48">
        <v>4</v>
      </c>
      <c r="C48">
        <v>0</v>
      </c>
      <c r="D48">
        <v>0</v>
      </c>
      <c r="E48">
        <v>0</v>
      </c>
      <c r="F48">
        <v>0</v>
      </c>
      <c r="G48">
        <v>1</v>
      </c>
      <c r="H48">
        <v>1</v>
      </c>
      <c r="I48">
        <v>0</v>
      </c>
      <c r="J48">
        <v>0</v>
      </c>
      <c r="K48">
        <v>0</v>
      </c>
      <c r="L48">
        <v>0</v>
      </c>
      <c r="M48">
        <v>3</v>
      </c>
      <c r="N48">
        <v>0</v>
      </c>
      <c r="O48">
        <v>3</v>
      </c>
      <c r="P48">
        <v>0</v>
      </c>
      <c r="Q48">
        <v>0</v>
      </c>
      <c r="R48">
        <v>0</v>
      </c>
      <c r="S48">
        <v>0</v>
      </c>
    </row>
    <row r="49" spans="1:19" x14ac:dyDescent="0.3">
      <c r="A49" t="s">
        <v>3540</v>
      </c>
      <c r="B49">
        <v>14</v>
      </c>
      <c r="C49">
        <v>6</v>
      </c>
      <c r="D49">
        <v>1</v>
      </c>
      <c r="E49">
        <v>5</v>
      </c>
      <c r="F49">
        <v>0</v>
      </c>
      <c r="G49">
        <v>1</v>
      </c>
      <c r="H49">
        <v>0</v>
      </c>
      <c r="I49">
        <v>1</v>
      </c>
      <c r="J49">
        <v>0</v>
      </c>
      <c r="K49">
        <v>0</v>
      </c>
      <c r="L49">
        <v>0</v>
      </c>
      <c r="M49">
        <v>3</v>
      </c>
      <c r="N49">
        <v>2</v>
      </c>
      <c r="O49">
        <v>1</v>
      </c>
      <c r="P49">
        <v>0</v>
      </c>
      <c r="Q49">
        <v>4</v>
      </c>
      <c r="R49">
        <v>3</v>
      </c>
      <c r="S49">
        <v>1</v>
      </c>
    </row>
    <row r="50" spans="1:19" x14ac:dyDescent="0.3">
      <c r="A50" t="s">
        <v>3541</v>
      </c>
      <c r="B50">
        <v>1</v>
      </c>
      <c r="C50">
        <v>1</v>
      </c>
      <c r="D50">
        <v>0</v>
      </c>
      <c r="E50">
        <v>1</v>
      </c>
      <c r="F50">
        <v>0</v>
      </c>
      <c r="G50">
        <v>0</v>
      </c>
      <c r="H50">
        <v>0</v>
      </c>
      <c r="I50">
        <v>0</v>
      </c>
      <c r="J50">
        <v>0</v>
      </c>
      <c r="K50">
        <v>0</v>
      </c>
      <c r="L50">
        <v>0</v>
      </c>
      <c r="M50">
        <v>0</v>
      </c>
      <c r="N50">
        <v>0</v>
      </c>
      <c r="O50">
        <v>0</v>
      </c>
      <c r="P50">
        <v>0</v>
      </c>
      <c r="Q50">
        <v>0</v>
      </c>
      <c r="R50">
        <v>0</v>
      </c>
      <c r="S50">
        <v>0</v>
      </c>
    </row>
    <row r="51" spans="1:19" x14ac:dyDescent="0.3">
      <c r="A51" t="s">
        <v>3542</v>
      </c>
      <c r="B51">
        <v>4</v>
      </c>
      <c r="C51">
        <v>1</v>
      </c>
      <c r="D51">
        <v>1</v>
      </c>
      <c r="E51">
        <v>0</v>
      </c>
      <c r="F51">
        <v>0</v>
      </c>
      <c r="G51">
        <v>0</v>
      </c>
      <c r="H51">
        <v>0</v>
      </c>
      <c r="I51">
        <v>0</v>
      </c>
      <c r="J51">
        <v>0</v>
      </c>
      <c r="K51">
        <v>0</v>
      </c>
      <c r="L51">
        <v>0</v>
      </c>
      <c r="M51">
        <v>2</v>
      </c>
      <c r="N51">
        <v>0</v>
      </c>
      <c r="O51">
        <v>2</v>
      </c>
      <c r="P51">
        <v>0</v>
      </c>
      <c r="Q51">
        <v>1</v>
      </c>
      <c r="R51">
        <v>0</v>
      </c>
      <c r="S51">
        <v>1</v>
      </c>
    </row>
    <row r="52" spans="1:19" x14ac:dyDescent="0.3">
      <c r="A52" t="s">
        <v>3543</v>
      </c>
      <c r="B52">
        <v>27</v>
      </c>
      <c r="C52">
        <v>2</v>
      </c>
      <c r="D52">
        <v>1</v>
      </c>
      <c r="E52">
        <v>1</v>
      </c>
      <c r="F52">
        <v>0</v>
      </c>
      <c r="G52">
        <v>5</v>
      </c>
      <c r="H52">
        <v>5</v>
      </c>
      <c r="I52">
        <v>0</v>
      </c>
      <c r="J52">
        <v>0</v>
      </c>
      <c r="K52">
        <v>0</v>
      </c>
      <c r="L52">
        <v>0</v>
      </c>
      <c r="M52">
        <v>8</v>
      </c>
      <c r="N52">
        <v>3</v>
      </c>
      <c r="O52">
        <v>3</v>
      </c>
      <c r="P52">
        <v>2</v>
      </c>
      <c r="Q52">
        <v>12</v>
      </c>
      <c r="R52">
        <v>3</v>
      </c>
      <c r="S52">
        <v>9</v>
      </c>
    </row>
    <row r="53" spans="1:19" x14ac:dyDescent="0.3">
      <c r="A53" t="s">
        <v>3544</v>
      </c>
      <c r="B53">
        <v>8</v>
      </c>
      <c r="C53">
        <v>1</v>
      </c>
      <c r="D53">
        <v>0</v>
      </c>
      <c r="E53">
        <v>1</v>
      </c>
      <c r="F53">
        <v>0</v>
      </c>
      <c r="G53">
        <v>3</v>
      </c>
      <c r="H53">
        <v>3</v>
      </c>
      <c r="I53">
        <v>0</v>
      </c>
      <c r="J53">
        <v>0</v>
      </c>
      <c r="K53">
        <v>0</v>
      </c>
      <c r="L53">
        <v>0</v>
      </c>
      <c r="M53">
        <v>1</v>
      </c>
      <c r="N53">
        <v>1</v>
      </c>
      <c r="O53">
        <v>0</v>
      </c>
      <c r="P53">
        <v>0</v>
      </c>
      <c r="Q53">
        <v>3</v>
      </c>
      <c r="R53">
        <v>1</v>
      </c>
      <c r="S53">
        <v>2</v>
      </c>
    </row>
    <row r="54" spans="1:19" x14ac:dyDescent="0.3">
      <c r="A54" t="s">
        <v>3545</v>
      </c>
      <c r="B54">
        <v>0</v>
      </c>
      <c r="C54">
        <v>0</v>
      </c>
      <c r="D54">
        <v>0</v>
      </c>
      <c r="E54">
        <v>0</v>
      </c>
      <c r="F54">
        <v>0</v>
      </c>
      <c r="G54">
        <v>0</v>
      </c>
      <c r="H54">
        <v>0</v>
      </c>
      <c r="I54">
        <v>0</v>
      </c>
      <c r="J54">
        <v>0</v>
      </c>
      <c r="K54">
        <v>0</v>
      </c>
      <c r="L54">
        <v>0</v>
      </c>
      <c r="M54">
        <v>0</v>
      </c>
      <c r="N54">
        <v>0</v>
      </c>
      <c r="O54">
        <v>0</v>
      </c>
      <c r="P54">
        <v>0</v>
      </c>
      <c r="Q54">
        <v>0</v>
      </c>
      <c r="R54">
        <v>0</v>
      </c>
      <c r="S54">
        <v>0</v>
      </c>
    </row>
    <row r="55" spans="1:19" x14ac:dyDescent="0.3">
      <c r="A55" t="s">
        <v>3546</v>
      </c>
      <c r="B55">
        <v>0</v>
      </c>
      <c r="C55">
        <v>0</v>
      </c>
      <c r="D55">
        <v>0</v>
      </c>
      <c r="E55">
        <v>0</v>
      </c>
      <c r="F55">
        <v>0</v>
      </c>
      <c r="G55">
        <v>0</v>
      </c>
      <c r="H55">
        <v>0</v>
      </c>
      <c r="I55">
        <v>0</v>
      </c>
      <c r="J55">
        <v>0</v>
      </c>
      <c r="K55">
        <v>0</v>
      </c>
      <c r="L55">
        <v>0</v>
      </c>
      <c r="M55">
        <v>0</v>
      </c>
      <c r="N55">
        <v>0</v>
      </c>
      <c r="O55">
        <v>0</v>
      </c>
      <c r="P55">
        <v>0</v>
      </c>
      <c r="Q55">
        <v>0</v>
      </c>
      <c r="R55">
        <v>0</v>
      </c>
      <c r="S55">
        <v>0</v>
      </c>
    </row>
    <row r="56" spans="1:19" x14ac:dyDescent="0.3">
      <c r="A56" t="s">
        <v>3547</v>
      </c>
      <c r="B56">
        <v>6</v>
      </c>
      <c r="C56">
        <v>1</v>
      </c>
      <c r="D56">
        <v>0</v>
      </c>
      <c r="E56">
        <v>1</v>
      </c>
      <c r="F56">
        <v>0</v>
      </c>
      <c r="G56">
        <v>1</v>
      </c>
      <c r="H56">
        <v>0</v>
      </c>
      <c r="I56">
        <v>0</v>
      </c>
      <c r="J56">
        <v>0</v>
      </c>
      <c r="K56">
        <v>0</v>
      </c>
      <c r="L56">
        <v>1</v>
      </c>
      <c r="M56">
        <v>4</v>
      </c>
      <c r="N56">
        <v>0</v>
      </c>
      <c r="O56">
        <v>4</v>
      </c>
      <c r="P56">
        <v>0</v>
      </c>
      <c r="Q56">
        <v>0</v>
      </c>
      <c r="R56">
        <v>0</v>
      </c>
      <c r="S56">
        <v>0</v>
      </c>
    </row>
    <row r="57" spans="1:19" x14ac:dyDescent="0.3">
      <c r="A57" t="s">
        <v>3548</v>
      </c>
      <c r="B57">
        <v>0</v>
      </c>
      <c r="C57">
        <v>0</v>
      </c>
      <c r="D57">
        <v>0</v>
      </c>
      <c r="E57">
        <v>0</v>
      </c>
      <c r="F57">
        <v>0</v>
      </c>
      <c r="G57">
        <v>0</v>
      </c>
      <c r="H57">
        <v>0</v>
      </c>
      <c r="I57">
        <v>0</v>
      </c>
      <c r="J57">
        <v>0</v>
      </c>
      <c r="K57">
        <v>0</v>
      </c>
      <c r="L57">
        <v>0</v>
      </c>
      <c r="M57">
        <v>0</v>
      </c>
      <c r="N57">
        <v>0</v>
      </c>
      <c r="O57">
        <v>0</v>
      </c>
      <c r="P57">
        <v>0</v>
      </c>
      <c r="Q57">
        <v>0</v>
      </c>
      <c r="R57">
        <v>0</v>
      </c>
      <c r="S57">
        <v>0</v>
      </c>
    </row>
    <row r="58" spans="1:19" x14ac:dyDescent="0.3">
      <c r="A58" t="s">
        <v>3549</v>
      </c>
      <c r="B58">
        <v>0</v>
      </c>
      <c r="C58">
        <v>0</v>
      </c>
      <c r="D58">
        <v>0</v>
      </c>
      <c r="E58">
        <v>0</v>
      </c>
      <c r="F58">
        <v>0</v>
      </c>
      <c r="G58">
        <v>0</v>
      </c>
      <c r="H58">
        <v>0</v>
      </c>
      <c r="I58">
        <v>0</v>
      </c>
      <c r="J58">
        <v>0</v>
      </c>
      <c r="K58">
        <v>0</v>
      </c>
      <c r="L58">
        <v>0</v>
      </c>
      <c r="M58">
        <v>0</v>
      </c>
      <c r="N58">
        <v>0</v>
      </c>
      <c r="O58">
        <v>0</v>
      </c>
      <c r="P58">
        <v>0</v>
      </c>
      <c r="Q58">
        <v>0</v>
      </c>
      <c r="R58">
        <v>0</v>
      </c>
      <c r="S58">
        <v>0</v>
      </c>
    </row>
    <row r="59" spans="1:19" x14ac:dyDescent="0.3">
      <c r="A59" t="s">
        <v>3550</v>
      </c>
      <c r="B59">
        <v>17</v>
      </c>
      <c r="C59">
        <v>0</v>
      </c>
      <c r="D59">
        <v>0</v>
      </c>
      <c r="E59">
        <v>0</v>
      </c>
      <c r="F59">
        <v>0</v>
      </c>
      <c r="G59">
        <v>3</v>
      </c>
      <c r="H59">
        <v>2</v>
      </c>
      <c r="I59">
        <v>0</v>
      </c>
      <c r="J59">
        <v>0</v>
      </c>
      <c r="K59">
        <v>0</v>
      </c>
      <c r="L59">
        <v>1</v>
      </c>
      <c r="M59">
        <v>10</v>
      </c>
      <c r="N59">
        <v>5</v>
      </c>
      <c r="O59">
        <v>5</v>
      </c>
      <c r="P59">
        <v>0</v>
      </c>
      <c r="Q59">
        <v>4</v>
      </c>
      <c r="R59">
        <v>0</v>
      </c>
      <c r="S59">
        <v>4</v>
      </c>
    </row>
    <row r="60" spans="1:19" x14ac:dyDescent="0.3">
      <c r="A60" t="s">
        <v>118</v>
      </c>
      <c r="B60">
        <v>0</v>
      </c>
      <c r="C60">
        <v>0</v>
      </c>
      <c r="D60">
        <v>0</v>
      </c>
      <c r="E60">
        <v>0</v>
      </c>
      <c r="F60">
        <v>0</v>
      </c>
      <c r="G60">
        <v>0</v>
      </c>
      <c r="H60">
        <v>0</v>
      </c>
      <c r="I60">
        <v>0</v>
      </c>
      <c r="J60">
        <v>0</v>
      </c>
      <c r="K60">
        <v>0</v>
      </c>
      <c r="L60">
        <v>0</v>
      </c>
      <c r="M60">
        <v>0</v>
      </c>
      <c r="N60">
        <v>0</v>
      </c>
      <c r="O60">
        <v>0</v>
      </c>
      <c r="P60">
        <v>0</v>
      </c>
      <c r="Q60">
        <v>0</v>
      </c>
      <c r="R60">
        <v>0</v>
      </c>
      <c r="S60">
        <v>0</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B1682-1968-4AC9-BFC5-935F4248E580}">
  <dimension ref="A1:R118"/>
  <sheetViews>
    <sheetView workbookViewId="0">
      <selection activeCell="E22" sqref="E22"/>
    </sheetView>
  </sheetViews>
  <sheetFormatPr defaultRowHeight="14.4" x14ac:dyDescent="0.3"/>
  <sheetData>
    <row r="1" spans="1:18" x14ac:dyDescent="0.3">
      <c r="A1" t="s">
        <v>5704</v>
      </c>
    </row>
    <row r="2" spans="1:18" x14ac:dyDescent="0.3">
      <c r="B2" t="s">
        <v>3529</v>
      </c>
    </row>
    <row r="3" spans="1:18" x14ac:dyDescent="0.3">
      <c r="B3" t="s">
        <v>2</v>
      </c>
      <c r="C3" t="s">
        <v>5683</v>
      </c>
      <c r="D3" t="s">
        <v>5684</v>
      </c>
      <c r="E3" t="s">
        <v>5685</v>
      </c>
      <c r="F3" t="s">
        <v>5686</v>
      </c>
      <c r="G3" t="s">
        <v>5687</v>
      </c>
      <c r="H3" t="s">
        <v>5688</v>
      </c>
      <c r="I3" t="s">
        <v>5689</v>
      </c>
      <c r="J3" t="s">
        <v>5690</v>
      </c>
      <c r="K3" t="s">
        <v>5691</v>
      </c>
      <c r="L3" t="s">
        <v>5692</v>
      </c>
      <c r="M3" t="s">
        <v>5693</v>
      </c>
      <c r="N3" t="s">
        <v>5694</v>
      </c>
      <c r="O3" t="s">
        <v>5695</v>
      </c>
      <c r="P3" t="s">
        <v>5696</v>
      </c>
      <c r="Q3" t="s">
        <v>5697</v>
      </c>
      <c r="R3" t="s">
        <v>5698</v>
      </c>
    </row>
    <row r="4" spans="1:18" x14ac:dyDescent="0.3">
      <c r="A4" t="s">
        <v>3183</v>
      </c>
    </row>
    <row r="5" spans="1:18" x14ac:dyDescent="0.3">
      <c r="A5" t="s">
        <v>41</v>
      </c>
    </row>
    <row r="6" spans="1:18" x14ac:dyDescent="0.3">
      <c r="A6" t="s">
        <v>5675</v>
      </c>
    </row>
    <row r="7" spans="1:18" x14ac:dyDescent="0.3">
      <c r="A7" t="s">
        <v>2</v>
      </c>
      <c r="B7">
        <v>44206</v>
      </c>
      <c r="C7">
        <v>1387</v>
      </c>
      <c r="D7">
        <v>2714</v>
      </c>
      <c r="E7">
        <v>2180</v>
      </c>
      <c r="F7">
        <v>3271</v>
      </c>
      <c r="G7">
        <v>12642</v>
      </c>
      <c r="H7">
        <v>1710</v>
      </c>
      <c r="I7">
        <v>2126</v>
      </c>
      <c r="J7">
        <v>958</v>
      </c>
      <c r="K7">
        <v>738</v>
      </c>
      <c r="L7">
        <v>2408</v>
      </c>
      <c r="M7">
        <v>4419</v>
      </c>
      <c r="N7">
        <v>2412</v>
      </c>
      <c r="O7">
        <v>2029</v>
      </c>
      <c r="P7">
        <v>1960</v>
      </c>
      <c r="Q7">
        <v>1422</v>
      </c>
      <c r="R7">
        <v>1830</v>
      </c>
    </row>
    <row r="8" spans="1:18" x14ac:dyDescent="0.3">
      <c r="A8" t="s">
        <v>2242</v>
      </c>
      <c r="B8">
        <v>7319</v>
      </c>
      <c r="C8">
        <v>251</v>
      </c>
      <c r="D8">
        <v>504</v>
      </c>
      <c r="E8">
        <v>441</v>
      </c>
      <c r="F8">
        <v>701</v>
      </c>
      <c r="G8">
        <v>1093</v>
      </c>
      <c r="H8">
        <v>343</v>
      </c>
      <c r="I8">
        <v>345</v>
      </c>
      <c r="J8">
        <v>202</v>
      </c>
      <c r="K8">
        <v>135</v>
      </c>
      <c r="L8">
        <v>497</v>
      </c>
      <c r="M8">
        <v>871</v>
      </c>
      <c r="N8">
        <v>482</v>
      </c>
      <c r="O8">
        <v>413</v>
      </c>
      <c r="P8">
        <v>336</v>
      </c>
      <c r="Q8">
        <v>301</v>
      </c>
      <c r="R8">
        <v>404</v>
      </c>
    </row>
    <row r="9" spans="1:18" x14ac:dyDescent="0.3">
      <c r="A9" t="s">
        <v>2243</v>
      </c>
      <c r="B9">
        <v>60</v>
      </c>
      <c r="C9">
        <v>1</v>
      </c>
      <c r="D9">
        <v>0</v>
      </c>
      <c r="E9">
        <v>0</v>
      </c>
      <c r="F9">
        <v>1</v>
      </c>
      <c r="G9">
        <v>46</v>
      </c>
      <c r="H9">
        <v>1</v>
      </c>
      <c r="I9">
        <v>0</v>
      </c>
      <c r="J9">
        <v>2</v>
      </c>
      <c r="K9">
        <v>1</v>
      </c>
      <c r="L9">
        <v>1</v>
      </c>
      <c r="M9">
        <v>2</v>
      </c>
      <c r="N9">
        <v>0</v>
      </c>
      <c r="O9">
        <v>4</v>
      </c>
      <c r="P9">
        <v>0</v>
      </c>
      <c r="Q9">
        <v>0</v>
      </c>
      <c r="R9">
        <v>1</v>
      </c>
    </row>
    <row r="10" spans="1:18" x14ac:dyDescent="0.3">
      <c r="A10" t="s">
        <v>2244</v>
      </c>
      <c r="B10">
        <v>17</v>
      </c>
      <c r="C10">
        <v>0</v>
      </c>
      <c r="D10">
        <v>0</v>
      </c>
      <c r="E10">
        <v>1</v>
      </c>
      <c r="F10">
        <v>1</v>
      </c>
      <c r="G10">
        <v>10</v>
      </c>
      <c r="H10">
        <v>0</v>
      </c>
      <c r="I10">
        <v>1</v>
      </c>
      <c r="J10">
        <v>2</v>
      </c>
      <c r="K10">
        <v>0</v>
      </c>
      <c r="L10">
        <v>0</v>
      </c>
      <c r="M10">
        <v>0</v>
      </c>
      <c r="N10">
        <v>1</v>
      </c>
      <c r="O10">
        <v>1</v>
      </c>
      <c r="P10">
        <v>0</v>
      </c>
      <c r="Q10">
        <v>0</v>
      </c>
      <c r="R10">
        <v>0</v>
      </c>
    </row>
    <row r="11" spans="1:18" x14ac:dyDescent="0.3">
      <c r="A11" t="s">
        <v>2245</v>
      </c>
      <c r="B11">
        <v>16</v>
      </c>
      <c r="C11">
        <v>0</v>
      </c>
      <c r="D11">
        <v>0</v>
      </c>
      <c r="E11">
        <v>0</v>
      </c>
      <c r="F11">
        <v>0</v>
      </c>
      <c r="G11">
        <v>10</v>
      </c>
      <c r="H11">
        <v>1</v>
      </c>
      <c r="I11">
        <v>1</v>
      </c>
      <c r="J11">
        <v>0</v>
      </c>
      <c r="K11">
        <v>0</v>
      </c>
      <c r="L11">
        <v>0</v>
      </c>
      <c r="M11">
        <v>1</v>
      </c>
      <c r="N11">
        <v>0</v>
      </c>
      <c r="O11">
        <v>1</v>
      </c>
      <c r="P11">
        <v>2</v>
      </c>
      <c r="Q11">
        <v>0</v>
      </c>
      <c r="R11">
        <v>0</v>
      </c>
    </row>
    <row r="12" spans="1:18" x14ac:dyDescent="0.3">
      <c r="A12" t="s">
        <v>2246</v>
      </c>
      <c r="B12">
        <v>2</v>
      </c>
      <c r="C12">
        <v>0</v>
      </c>
      <c r="D12">
        <v>0</v>
      </c>
      <c r="E12">
        <v>0</v>
      </c>
      <c r="F12">
        <v>1</v>
      </c>
      <c r="G12">
        <v>1</v>
      </c>
      <c r="H12">
        <v>0</v>
      </c>
      <c r="I12">
        <v>0</v>
      </c>
      <c r="J12">
        <v>0</v>
      </c>
      <c r="K12">
        <v>0</v>
      </c>
      <c r="L12">
        <v>0</v>
      </c>
      <c r="M12">
        <v>0</v>
      </c>
      <c r="N12">
        <v>0</v>
      </c>
      <c r="O12">
        <v>0</v>
      </c>
      <c r="P12">
        <v>0</v>
      </c>
      <c r="Q12">
        <v>0</v>
      </c>
      <c r="R12">
        <v>0</v>
      </c>
    </row>
    <row r="13" spans="1:18" x14ac:dyDescent="0.3">
      <c r="A13" t="s">
        <v>2247</v>
      </c>
      <c r="B13">
        <v>1</v>
      </c>
      <c r="C13">
        <v>0</v>
      </c>
      <c r="D13">
        <v>0</v>
      </c>
      <c r="E13">
        <v>0</v>
      </c>
      <c r="F13">
        <v>0</v>
      </c>
      <c r="G13">
        <v>1</v>
      </c>
      <c r="H13">
        <v>0</v>
      </c>
      <c r="I13">
        <v>0</v>
      </c>
      <c r="J13">
        <v>0</v>
      </c>
      <c r="K13">
        <v>0</v>
      </c>
      <c r="L13">
        <v>0</v>
      </c>
      <c r="M13">
        <v>0</v>
      </c>
      <c r="N13">
        <v>0</v>
      </c>
      <c r="O13">
        <v>0</v>
      </c>
      <c r="P13">
        <v>0</v>
      </c>
      <c r="Q13">
        <v>0</v>
      </c>
      <c r="R13">
        <v>0</v>
      </c>
    </row>
    <row r="14" spans="1:18" x14ac:dyDescent="0.3">
      <c r="A14" t="s">
        <v>2248</v>
      </c>
      <c r="B14">
        <v>39</v>
      </c>
      <c r="C14">
        <v>0</v>
      </c>
      <c r="D14">
        <v>0</v>
      </c>
      <c r="E14">
        <v>1</v>
      </c>
      <c r="F14">
        <v>0</v>
      </c>
      <c r="G14">
        <v>38</v>
      </c>
      <c r="H14">
        <v>0</v>
      </c>
      <c r="I14">
        <v>0</v>
      </c>
      <c r="J14">
        <v>0</v>
      </c>
      <c r="K14">
        <v>0</v>
      </c>
      <c r="L14">
        <v>0</v>
      </c>
      <c r="M14">
        <v>0</v>
      </c>
      <c r="N14">
        <v>0</v>
      </c>
      <c r="O14">
        <v>0</v>
      </c>
      <c r="P14">
        <v>0</v>
      </c>
      <c r="Q14">
        <v>0</v>
      </c>
      <c r="R14">
        <v>0</v>
      </c>
    </row>
    <row r="15" spans="1:18" x14ac:dyDescent="0.3">
      <c r="A15" t="s">
        <v>179</v>
      </c>
      <c r="B15">
        <v>678</v>
      </c>
      <c r="C15">
        <v>3</v>
      </c>
      <c r="D15">
        <v>8</v>
      </c>
      <c r="E15">
        <v>1</v>
      </c>
      <c r="F15">
        <v>7</v>
      </c>
      <c r="G15">
        <v>603</v>
      </c>
      <c r="H15">
        <v>4</v>
      </c>
      <c r="I15">
        <v>2</v>
      </c>
      <c r="J15">
        <v>2</v>
      </c>
      <c r="K15">
        <v>1</v>
      </c>
      <c r="L15">
        <v>6</v>
      </c>
      <c r="M15">
        <v>23</v>
      </c>
      <c r="N15">
        <v>4</v>
      </c>
      <c r="O15">
        <v>5</v>
      </c>
      <c r="P15">
        <v>7</v>
      </c>
      <c r="Q15">
        <v>1</v>
      </c>
      <c r="R15">
        <v>1</v>
      </c>
    </row>
    <row r="16" spans="1:18" x14ac:dyDescent="0.3">
      <c r="A16" t="s">
        <v>2249</v>
      </c>
      <c r="B16">
        <v>100</v>
      </c>
      <c r="C16">
        <v>0</v>
      </c>
      <c r="D16">
        <v>0</v>
      </c>
      <c r="E16">
        <v>0</v>
      </c>
      <c r="F16">
        <v>2</v>
      </c>
      <c r="G16">
        <v>94</v>
      </c>
      <c r="H16">
        <v>1</v>
      </c>
      <c r="I16">
        <v>0</v>
      </c>
      <c r="J16">
        <v>0</v>
      </c>
      <c r="K16">
        <v>0</v>
      </c>
      <c r="L16">
        <v>1</v>
      </c>
      <c r="M16">
        <v>2</v>
      </c>
      <c r="N16">
        <v>0</v>
      </c>
      <c r="O16">
        <v>0</v>
      </c>
      <c r="P16">
        <v>0</v>
      </c>
      <c r="Q16">
        <v>0</v>
      </c>
      <c r="R16">
        <v>0</v>
      </c>
    </row>
    <row r="17" spans="1:18" x14ac:dyDescent="0.3">
      <c r="A17" t="s">
        <v>2250</v>
      </c>
      <c r="B17">
        <v>441</v>
      </c>
      <c r="C17">
        <v>5</v>
      </c>
      <c r="D17">
        <v>14</v>
      </c>
      <c r="E17">
        <v>11</v>
      </c>
      <c r="F17">
        <v>19</v>
      </c>
      <c r="G17">
        <v>279</v>
      </c>
      <c r="H17">
        <v>12</v>
      </c>
      <c r="I17">
        <v>9</v>
      </c>
      <c r="J17">
        <v>6</v>
      </c>
      <c r="K17">
        <v>5</v>
      </c>
      <c r="L17">
        <v>16</v>
      </c>
      <c r="M17">
        <v>27</v>
      </c>
      <c r="N17">
        <v>10</v>
      </c>
      <c r="O17">
        <v>10</v>
      </c>
      <c r="P17">
        <v>8</v>
      </c>
      <c r="Q17">
        <v>5</v>
      </c>
      <c r="R17">
        <v>5</v>
      </c>
    </row>
    <row r="18" spans="1:18" x14ac:dyDescent="0.3">
      <c r="A18" t="s">
        <v>2251</v>
      </c>
      <c r="B18">
        <v>100</v>
      </c>
      <c r="C18">
        <v>1</v>
      </c>
      <c r="D18">
        <v>1</v>
      </c>
      <c r="E18">
        <v>1</v>
      </c>
      <c r="F18">
        <v>0</v>
      </c>
      <c r="G18">
        <v>90</v>
      </c>
      <c r="H18">
        <v>1</v>
      </c>
      <c r="I18">
        <v>1</v>
      </c>
      <c r="J18">
        <v>1</v>
      </c>
      <c r="K18">
        <v>0</v>
      </c>
      <c r="L18">
        <v>0</v>
      </c>
      <c r="M18">
        <v>3</v>
      </c>
      <c r="N18">
        <v>1</v>
      </c>
      <c r="O18">
        <v>0</v>
      </c>
      <c r="P18">
        <v>0</v>
      </c>
      <c r="Q18">
        <v>0</v>
      </c>
      <c r="R18">
        <v>0</v>
      </c>
    </row>
    <row r="19" spans="1:18" x14ac:dyDescent="0.3">
      <c r="A19" t="s">
        <v>610</v>
      </c>
      <c r="B19">
        <v>129</v>
      </c>
      <c r="C19">
        <v>1</v>
      </c>
      <c r="D19">
        <v>2</v>
      </c>
      <c r="E19">
        <v>1</v>
      </c>
      <c r="F19">
        <v>3</v>
      </c>
      <c r="G19">
        <v>102</v>
      </c>
      <c r="H19">
        <v>1</v>
      </c>
      <c r="I19">
        <v>4</v>
      </c>
      <c r="J19">
        <v>1</v>
      </c>
      <c r="K19">
        <v>1</v>
      </c>
      <c r="L19">
        <v>1</v>
      </c>
      <c r="M19">
        <v>3</v>
      </c>
      <c r="N19">
        <v>2</v>
      </c>
      <c r="O19">
        <v>1</v>
      </c>
      <c r="P19">
        <v>1</v>
      </c>
      <c r="Q19">
        <v>1</v>
      </c>
      <c r="R19">
        <v>4</v>
      </c>
    </row>
    <row r="20" spans="1:18" x14ac:dyDescent="0.3">
      <c r="A20" t="s">
        <v>2252</v>
      </c>
      <c r="B20">
        <v>178</v>
      </c>
      <c r="C20">
        <v>0</v>
      </c>
      <c r="D20">
        <v>0</v>
      </c>
      <c r="E20">
        <v>2</v>
      </c>
      <c r="F20">
        <v>0</v>
      </c>
      <c r="G20">
        <v>169</v>
      </c>
      <c r="H20">
        <v>1</v>
      </c>
      <c r="I20">
        <v>5</v>
      </c>
      <c r="J20">
        <v>0</v>
      </c>
      <c r="K20">
        <v>0</v>
      </c>
      <c r="L20">
        <v>0</v>
      </c>
      <c r="M20">
        <v>1</v>
      </c>
      <c r="N20">
        <v>0</v>
      </c>
      <c r="O20">
        <v>0</v>
      </c>
      <c r="P20">
        <v>0</v>
      </c>
      <c r="Q20">
        <v>0</v>
      </c>
      <c r="R20">
        <v>0</v>
      </c>
    </row>
    <row r="21" spans="1:18" x14ac:dyDescent="0.3">
      <c r="A21" t="s">
        <v>2253</v>
      </c>
      <c r="B21">
        <v>58</v>
      </c>
      <c r="C21">
        <v>1</v>
      </c>
      <c r="D21">
        <v>2</v>
      </c>
      <c r="E21">
        <v>3</v>
      </c>
      <c r="F21">
        <v>3</v>
      </c>
      <c r="G21">
        <v>26</v>
      </c>
      <c r="H21">
        <v>3</v>
      </c>
      <c r="I21">
        <v>0</v>
      </c>
      <c r="J21">
        <v>2</v>
      </c>
      <c r="K21">
        <v>2</v>
      </c>
      <c r="L21">
        <v>2</v>
      </c>
      <c r="M21">
        <v>5</v>
      </c>
      <c r="N21">
        <v>1</v>
      </c>
      <c r="O21">
        <v>2</v>
      </c>
      <c r="P21">
        <v>2</v>
      </c>
      <c r="Q21">
        <v>2</v>
      </c>
      <c r="R21">
        <v>2</v>
      </c>
    </row>
    <row r="22" spans="1:18" x14ac:dyDescent="0.3">
      <c r="A22" t="s">
        <v>2254</v>
      </c>
      <c r="B22">
        <v>242</v>
      </c>
      <c r="C22">
        <v>2</v>
      </c>
      <c r="D22">
        <v>9</v>
      </c>
      <c r="E22">
        <v>4</v>
      </c>
      <c r="F22">
        <v>7</v>
      </c>
      <c r="G22">
        <v>151</v>
      </c>
      <c r="H22">
        <v>2</v>
      </c>
      <c r="I22">
        <v>5</v>
      </c>
      <c r="J22">
        <v>2</v>
      </c>
      <c r="K22">
        <v>2</v>
      </c>
      <c r="L22">
        <v>8</v>
      </c>
      <c r="M22">
        <v>18</v>
      </c>
      <c r="N22">
        <v>10</v>
      </c>
      <c r="O22">
        <v>11</v>
      </c>
      <c r="P22">
        <v>7</v>
      </c>
      <c r="Q22">
        <v>2</v>
      </c>
      <c r="R22">
        <v>2</v>
      </c>
    </row>
    <row r="23" spans="1:18" x14ac:dyDescent="0.3">
      <c r="A23" t="s">
        <v>627</v>
      </c>
      <c r="B23">
        <v>420</v>
      </c>
      <c r="C23">
        <v>5</v>
      </c>
      <c r="D23">
        <v>20</v>
      </c>
      <c r="E23">
        <v>12</v>
      </c>
      <c r="F23">
        <v>31</v>
      </c>
      <c r="G23">
        <v>157</v>
      </c>
      <c r="H23">
        <v>16</v>
      </c>
      <c r="I23">
        <v>46</v>
      </c>
      <c r="J23">
        <v>4</v>
      </c>
      <c r="K23">
        <v>4</v>
      </c>
      <c r="L23">
        <v>25</v>
      </c>
      <c r="M23">
        <v>50</v>
      </c>
      <c r="N23">
        <v>21</v>
      </c>
      <c r="O23">
        <v>11</v>
      </c>
      <c r="P23">
        <v>9</v>
      </c>
      <c r="Q23">
        <v>2</v>
      </c>
      <c r="R23">
        <v>7</v>
      </c>
    </row>
    <row r="24" spans="1:18" x14ac:dyDescent="0.3">
      <c r="A24" t="s">
        <v>2255</v>
      </c>
      <c r="B24">
        <v>4</v>
      </c>
      <c r="C24">
        <v>0</v>
      </c>
      <c r="D24">
        <v>0</v>
      </c>
      <c r="E24">
        <v>0</v>
      </c>
      <c r="F24">
        <v>0</v>
      </c>
      <c r="G24">
        <v>3</v>
      </c>
      <c r="H24">
        <v>0</v>
      </c>
      <c r="I24">
        <v>0</v>
      </c>
      <c r="J24">
        <v>0</v>
      </c>
      <c r="K24">
        <v>0</v>
      </c>
      <c r="L24">
        <v>0</v>
      </c>
      <c r="M24">
        <v>0</v>
      </c>
      <c r="N24">
        <v>0</v>
      </c>
      <c r="O24">
        <v>0</v>
      </c>
      <c r="P24">
        <v>0</v>
      </c>
      <c r="Q24">
        <v>0</v>
      </c>
      <c r="R24">
        <v>1</v>
      </c>
    </row>
    <row r="25" spans="1:18" x14ac:dyDescent="0.3">
      <c r="A25" t="s">
        <v>2256</v>
      </c>
      <c r="B25">
        <v>176</v>
      </c>
      <c r="C25">
        <v>2</v>
      </c>
      <c r="D25">
        <v>6</v>
      </c>
      <c r="E25">
        <v>5</v>
      </c>
      <c r="F25">
        <v>13</v>
      </c>
      <c r="G25">
        <v>47</v>
      </c>
      <c r="H25">
        <v>9</v>
      </c>
      <c r="I25">
        <v>13</v>
      </c>
      <c r="J25">
        <v>0</v>
      </c>
      <c r="K25">
        <v>2</v>
      </c>
      <c r="L25">
        <v>13</v>
      </c>
      <c r="M25">
        <v>23</v>
      </c>
      <c r="N25">
        <v>15</v>
      </c>
      <c r="O25">
        <v>9</v>
      </c>
      <c r="P25">
        <v>11</v>
      </c>
      <c r="Q25">
        <v>3</v>
      </c>
      <c r="R25">
        <v>5</v>
      </c>
    </row>
    <row r="26" spans="1:18" x14ac:dyDescent="0.3">
      <c r="A26" t="s">
        <v>2257</v>
      </c>
      <c r="B26">
        <v>304</v>
      </c>
      <c r="C26">
        <v>6</v>
      </c>
      <c r="D26">
        <v>13</v>
      </c>
      <c r="E26">
        <v>10</v>
      </c>
      <c r="F26">
        <v>23</v>
      </c>
      <c r="G26">
        <v>98</v>
      </c>
      <c r="H26">
        <v>21</v>
      </c>
      <c r="I26">
        <v>12</v>
      </c>
      <c r="J26">
        <v>7</v>
      </c>
      <c r="K26">
        <v>7</v>
      </c>
      <c r="L26">
        <v>19</v>
      </c>
      <c r="M26">
        <v>37</v>
      </c>
      <c r="N26">
        <v>14</v>
      </c>
      <c r="O26">
        <v>11</v>
      </c>
      <c r="P26">
        <v>11</v>
      </c>
      <c r="Q26">
        <v>8</v>
      </c>
      <c r="R26">
        <v>7</v>
      </c>
    </row>
    <row r="27" spans="1:18" x14ac:dyDescent="0.3">
      <c r="A27" t="s">
        <v>612</v>
      </c>
      <c r="B27">
        <v>77</v>
      </c>
      <c r="C27">
        <v>0</v>
      </c>
      <c r="D27">
        <v>0</v>
      </c>
      <c r="E27">
        <v>0</v>
      </c>
      <c r="F27">
        <v>0</v>
      </c>
      <c r="G27">
        <v>77</v>
      </c>
      <c r="H27">
        <v>0</v>
      </c>
      <c r="I27">
        <v>0</v>
      </c>
      <c r="J27">
        <v>0</v>
      </c>
      <c r="K27">
        <v>0</v>
      </c>
      <c r="L27">
        <v>0</v>
      </c>
      <c r="M27">
        <v>0</v>
      </c>
      <c r="N27">
        <v>0</v>
      </c>
      <c r="O27">
        <v>0</v>
      </c>
      <c r="P27">
        <v>0</v>
      </c>
      <c r="Q27">
        <v>0</v>
      </c>
      <c r="R27">
        <v>0</v>
      </c>
    </row>
    <row r="28" spans="1:18" x14ac:dyDescent="0.3">
      <c r="A28" t="s">
        <v>2258</v>
      </c>
      <c r="B28">
        <v>9</v>
      </c>
      <c r="C28">
        <v>0</v>
      </c>
      <c r="D28">
        <v>0</v>
      </c>
      <c r="E28">
        <v>0</v>
      </c>
      <c r="F28">
        <v>0</v>
      </c>
      <c r="G28">
        <v>9</v>
      </c>
      <c r="H28">
        <v>0</v>
      </c>
      <c r="I28">
        <v>0</v>
      </c>
      <c r="J28">
        <v>0</v>
      </c>
      <c r="K28">
        <v>0</v>
      </c>
      <c r="L28">
        <v>0</v>
      </c>
      <c r="M28">
        <v>0</v>
      </c>
      <c r="N28">
        <v>0</v>
      </c>
      <c r="O28">
        <v>0</v>
      </c>
      <c r="P28">
        <v>0</v>
      </c>
      <c r="Q28">
        <v>0</v>
      </c>
      <c r="R28">
        <v>0</v>
      </c>
    </row>
    <row r="29" spans="1:18" x14ac:dyDescent="0.3">
      <c r="A29" t="s">
        <v>2259</v>
      </c>
      <c r="B29">
        <v>59</v>
      </c>
      <c r="C29">
        <v>0</v>
      </c>
      <c r="D29">
        <v>0</v>
      </c>
      <c r="E29">
        <v>0</v>
      </c>
      <c r="F29">
        <v>1</v>
      </c>
      <c r="G29">
        <v>57</v>
      </c>
      <c r="H29">
        <v>0</v>
      </c>
      <c r="I29">
        <v>0</v>
      </c>
      <c r="J29">
        <v>0</v>
      </c>
      <c r="K29">
        <v>0</v>
      </c>
      <c r="L29">
        <v>0</v>
      </c>
      <c r="M29">
        <v>1</v>
      </c>
      <c r="N29">
        <v>0</v>
      </c>
      <c r="O29">
        <v>0</v>
      </c>
      <c r="P29">
        <v>0</v>
      </c>
      <c r="Q29">
        <v>0</v>
      </c>
      <c r="R29">
        <v>0</v>
      </c>
    </row>
    <row r="30" spans="1:18" x14ac:dyDescent="0.3">
      <c r="A30" t="s">
        <v>2260</v>
      </c>
      <c r="B30">
        <v>16</v>
      </c>
      <c r="C30">
        <v>0</v>
      </c>
      <c r="D30">
        <v>0</v>
      </c>
      <c r="E30">
        <v>0</v>
      </c>
      <c r="F30">
        <v>1</v>
      </c>
      <c r="G30">
        <v>15</v>
      </c>
      <c r="H30">
        <v>0</v>
      </c>
      <c r="I30">
        <v>0</v>
      </c>
      <c r="J30">
        <v>0</v>
      </c>
      <c r="K30">
        <v>0</v>
      </c>
      <c r="L30">
        <v>0</v>
      </c>
      <c r="M30">
        <v>0</v>
      </c>
      <c r="N30">
        <v>0</v>
      </c>
      <c r="O30">
        <v>0</v>
      </c>
      <c r="P30">
        <v>0</v>
      </c>
      <c r="Q30">
        <v>0</v>
      </c>
      <c r="R30">
        <v>0</v>
      </c>
    </row>
    <row r="31" spans="1:18" x14ac:dyDescent="0.3">
      <c r="A31" t="s">
        <v>2261</v>
      </c>
      <c r="B31">
        <v>194</v>
      </c>
      <c r="C31">
        <v>0</v>
      </c>
      <c r="D31">
        <v>1</v>
      </c>
      <c r="E31">
        <v>1</v>
      </c>
      <c r="F31">
        <v>0</v>
      </c>
      <c r="G31">
        <v>181</v>
      </c>
      <c r="H31">
        <v>0</v>
      </c>
      <c r="I31">
        <v>1</v>
      </c>
      <c r="J31">
        <v>0</v>
      </c>
      <c r="K31">
        <v>0</v>
      </c>
      <c r="L31">
        <v>0</v>
      </c>
      <c r="M31">
        <v>4</v>
      </c>
      <c r="N31">
        <v>4</v>
      </c>
      <c r="O31">
        <v>1</v>
      </c>
      <c r="P31">
        <v>1</v>
      </c>
      <c r="Q31">
        <v>0</v>
      </c>
      <c r="R31">
        <v>0</v>
      </c>
    </row>
    <row r="32" spans="1:18" x14ac:dyDescent="0.3">
      <c r="A32" t="s">
        <v>2262</v>
      </c>
      <c r="B32">
        <v>17</v>
      </c>
      <c r="C32">
        <v>0</v>
      </c>
      <c r="D32">
        <v>0</v>
      </c>
      <c r="E32">
        <v>0</v>
      </c>
      <c r="F32">
        <v>2</v>
      </c>
      <c r="G32">
        <v>15</v>
      </c>
      <c r="H32">
        <v>0</v>
      </c>
      <c r="I32">
        <v>0</v>
      </c>
      <c r="J32">
        <v>0</v>
      </c>
      <c r="K32">
        <v>0</v>
      </c>
      <c r="L32">
        <v>0</v>
      </c>
      <c r="M32">
        <v>0</v>
      </c>
      <c r="N32">
        <v>0</v>
      </c>
      <c r="O32">
        <v>0</v>
      </c>
      <c r="P32">
        <v>0</v>
      </c>
      <c r="Q32">
        <v>0</v>
      </c>
      <c r="R32">
        <v>0</v>
      </c>
    </row>
    <row r="33" spans="1:18" x14ac:dyDescent="0.3">
      <c r="A33" t="s">
        <v>740</v>
      </c>
      <c r="B33">
        <v>157</v>
      </c>
      <c r="C33">
        <v>2</v>
      </c>
      <c r="D33">
        <v>4</v>
      </c>
      <c r="E33">
        <v>1</v>
      </c>
      <c r="F33">
        <v>7</v>
      </c>
      <c r="G33">
        <v>118</v>
      </c>
      <c r="H33">
        <v>2</v>
      </c>
      <c r="I33">
        <v>4</v>
      </c>
      <c r="J33">
        <v>0</v>
      </c>
      <c r="K33">
        <v>2</v>
      </c>
      <c r="L33">
        <v>1</v>
      </c>
      <c r="M33">
        <v>13</v>
      </c>
      <c r="N33">
        <v>0</v>
      </c>
      <c r="O33">
        <v>1</v>
      </c>
      <c r="P33">
        <v>1</v>
      </c>
      <c r="Q33">
        <v>1</v>
      </c>
      <c r="R33">
        <v>0</v>
      </c>
    </row>
    <row r="34" spans="1:18" x14ac:dyDescent="0.3">
      <c r="A34" t="s">
        <v>114</v>
      </c>
      <c r="B34">
        <v>185</v>
      </c>
      <c r="C34">
        <v>0</v>
      </c>
      <c r="D34">
        <v>1</v>
      </c>
      <c r="E34">
        <v>4</v>
      </c>
      <c r="F34">
        <v>1</v>
      </c>
      <c r="G34">
        <v>177</v>
      </c>
      <c r="H34">
        <v>0</v>
      </c>
      <c r="I34">
        <v>0</v>
      </c>
      <c r="J34">
        <v>0</v>
      </c>
      <c r="K34">
        <v>0</v>
      </c>
      <c r="L34">
        <v>0</v>
      </c>
      <c r="M34">
        <v>1</v>
      </c>
      <c r="N34">
        <v>0</v>
      </c>
      <c r="O34">
        <v>1</v>
      </c>
      <c r="P34">
        <v>0</v>
      </c>
      <c r="Q34">
        <v>0</v>
      </c>
      <c r="R34">
        <v>0</v>
      </c>
    </row>
    <row r="35" spans="1:18" x14ac:dyDescent="0.3">
      <c r="A35" t="s">
        <v>1084</v>
      </c>
      <c r="B35">
        <v>10487</v>
      </c>
      <c r="C35">
        <v>388</v>
      </c>
      <c r="D35">
        <v>766</v>
      </c>
      <c r="E35">
        <v>520</v>
      </c>
      <c r="F35">
        <v>817</v>
      </c>
      <c r="G35">
        <v>2725</v>
      </c>
      <c r="H35">
        <v>353</v>
      </c>
      <c r="I35">
        <v>605</v>
      </c>
      <c r="J35">
        <v>248</v>
      </c>
      <c r="K35">
        <v>193</v>
      </c>
      <c r="L35">
        <v>467</v>
      </c>
      <c r="M35">
        <v>1066</v>
      </c>
      <c r="N35">
        <v>504</v>
      </c>
      <c r="O35">
        <v>528</v>
      </c>
      <c r="P35">
        <v>481</v>
      </c>
      <c r="Q35">
        <v>347</v>
      </c>
      <c r="R35">
        <v>479</v>
      </c>
    </row>
    <row r="36" spans="1:18" x14ac:dyDescent="0.3">
      <c r="A36" t="s">
        <v>2263</v>
      </c>
      <c r="B36">
        <v>9399</v>
      </c>
      <c r="C36">
        <v>329</v>
      </c>
      <c r="D36">
        <v>591</v>
      </c>
      <c r="E36">
        <v>530</v>
      </c>
      <c r="F36">
        <v>667</v>
      </c>
      <c r="G36">
        <v>2576</v>
      </c>
      <c r="H36">
        <v>450</v>
      </c>
      <c r="I36">
        <v>415</v>
      </c>
      <c r="J36">
        <v>197</v>
      </c>
      <c r="K36">
        <v>176</v>
      </c>
      <c r="L36">
        <v>613</v>
      </c>
      <c r="M36">
        <v>904</v>
      </c>
      <c r="N36">
        <v>586</v>
      </c>
      <c r="O36">
        <v>384</v>
      </c>
      <c r="P36">
        <v>402</v>
      </c>
      <c r="Q36">
        <v>284</v>
      </c>
      <c r="R36">
        <v>295</v>
      </c>
    </row>
    <row r="37" spans="1:18" x14ac:dyDescent="0.3">
      <c r="A37" t="s">
        <v>2264</v>
      </c>
      <c r="B37">
        <v>52</v>
      </c>
      <c r="C37">
        <v>1</v>
      </c>
      <c r="D37">
        <v>1</v>
      </c>
      <c r="E37">
        <v>0</v>
      </c>
      <c r="F37">
        <v>4</v>
      </c>
      <c r="G37">
        <v>26</v>
      </c>
      <c r="H37">
        <v>6</v>
      </c>
      <c r="I37">
        <v>3</v>
      </c>
      <c r="J37">
        <v>0</v>
      </c>
      <c r="K37">
        <v>0</v>
      </c>
      <c r="L37">
        <v>0</v>
      </c>
      <c r="M37">
        <v>10</v>
      </c>
      <c r="N37">
        <v>0</v>
      </c>
      <c r="O37">
        <v>1</v>
      </c>
      <c r="P37">
        <v>0</v>
      </c>
      <c r="Q37">
        <v>0</v>
      </c>
      <c r="R37">
        <v>0</v>
      </c>
    </row>
    <row r="38" spans="1:18" x14ac:dyDescent="0.3">
      <c r="A38" t="s">
        <v>2265</v>
      </c>
      <c r="B38">
        <v>1315</v>
      </c>
      <c r="C38">
        <v>19</v>
      </c>
      <c r="D38">
        <v>54</v>
      </c>
      <c r="E38">
        <v>47</v>
      </c>
      <c r="F38">
        <v>97</v>
      </c>
      <c r="G38">
        <v>524</v>
      </c>
      <c r="H38">
        <v>22</v>
      </c>
      <c r="I38">
        <v>87</v>
      </c>
      <c r="J38">
        <v>20</v>
      </c>
      <c r="K38">
        <v>14</v>
      </c>
      <c r="L38">
        <v>41</v>
      </c>
      <c r="M38">
        <v>82</v>
      </c>
      <c r="N38">
        <v>120</v>
      </c>
      <c r="O38">
        <v>34</v>
      </c>
      <c r="P38">
        <v>56</v>
      </c>
      <c r="Q38">
        <v>35</v>
      </c>
      <c r="R38">
        <v>63</v>
      </c>
    </row>
    <row r="39" spans="1:18" x14ac:dyDescent="0.3">
      <c r="A39" t="s">
        <v>74</v>
      </c>
      <c r="B39">
        <v>717</v>
      </c>
      <c r="C39">
        <v>18</v>
      </c>
      <c r="D39">
        <v>65</v>
      </c>
      <c r="E39">
        <v>78</v>
      </c>
      <c r="F39">
        <v>27</v>
      </c>
      <c r="G39">
        <v>136</v>
      </c>
      <c r="H39">
        <v>25</v>
      </c>
      <c r="I39">
        <v>23</v>
      </c>
      <c r="J39">
        <v>14</v>
      </c>
      <c r="K39">
        <v>1</v>
      </c>
      <c r="L39">
        <v>34</v>
      </c>
      <c r="M39">
        <v>92</v>
      </c>
      <c r="N39">
        <v>35</v>
      </c>
      <c r="O39">
        <v>73</v>
      </c>
      <c r="P39">
        <v>52</v>
      </c>
      <c r="Q39">
        <v>24</v>
      </c>
      <c r="R39">
        <v>20</v>
      </c>
    </row>
    <row r="40" spans="1:18" x14ac:dyDescent="0.3">
      <c r="A40" t="s">
        <v>1934</v>
      </c>
      <c r="B40">
        <v>258</v>
      </c>
      <c r="C40">
        <v>5</v>
      </c>
      <c r="D40">
        <v>7</v>
      </c>
      <c r="E40">
        <v>13</v>
      </c>
      <c r="F40">
        <v>0</v>
      </c>
      <c r="G40">
        <v>101</v>
      </c>
      <c r="H40">
        <v>7</v>
      </c>
      <c r="I40">
        <v>5</v>
      </c>
      <c r="J40">
        <v>2</v>
      </c>
      <c r="K40">
        <v>0</v>
      </c>
      <c r="L40">
        <v>5</v>
      </c>
      <c r="M40">
        <v>72</v>
      </c>
      <c r="N40">
        <v>2</v>
      </c>
      <c r="O40">
        <v>14</v>
      </c>
      <c r="P40">
        <v>24</v>
      </c>
      <c r="Q40">
        <v>1</v>
      </c>
      <c r="R40">
        <v>0</v>
      </c>
    </row>
    <row r="41" spans="1:18" x14ac:dyDescent="0.3">
      <c r="A41" t="s">
        <v>640</v>
      </c>
      <c r="B41">
        <v>10975</v>
      </c>
      <c r="C41">
        <v>347</v>
      </c>
      <c r="D41">
        <v>645</v>
      </c>
      <c r="E41">
        <v>493</v>
      </c>
      <c r="F41">
        <v>835</v>
      </c>
      <c r="G41">
        <v>2882</v>
      </c>
      <c r="H41">
        <v>429</v>
      </c>
      <c r="I41">
        <v>539</v>
      </c>
      <c r="J41">
        <v>246</v>
      </c>
      <c r="K41">
        <v>192</v>
      </c>
      <c r="L41">
        <v>658</v>
      </c>
      <c r="M41">
        <v>1108</v>
      </c>
      <c r="N41">
        <v>600</v>
      </c>
      <c r="O41">
        <v>513</v>
      </c>
      <c r="P41">
        <v>549</v>
      </c>
      <c r="Q41">
        <v>405</v>
      </c>
      <c r="R41">
        <v>534</v>
      </c>
    </row>
    <row r="42" spans="1:18" x14ac:dyDescent="0.3">
      <c r="A42" t="s">
        <v>641</v>
      </c>
      <c r="B42">
        <v>5</v>
      </c>
      <c r="C42">
        <v>0</v>
      </c>
      <c r="D42">
        <v>0</v>
      </c>
      <c r="E42">
        <v>0</v>
      </c>
      <c r="F42">
        <v>0</v>
      </c>
      <c r="G42">
        <v>5</v>
      </c>
      <c r="H42">
        <v>0</v>
      </c>
      <c r="I42">
        <v>0</v>
      </c>
      <c r="J42">
        <v>0</v>
      </c>
      <c r="K42">
        <v>0</v>
      </c>
      <c r="L42">
        <v>0</v>
      </c>
      <c r="M42">
        <v>0</v>
      </c>
      <c r="N42">
        <v>0</v>
      </c>
      <c r="O42">
        <v>0</v>
      </c>
      <c r="P42">
        <v>0</v>
      </c>
      <c r="Q42">
        <v>0</v>
      </c>
      <c r="R42">
        <v>0</v>
      </c>
    </row>
    <row r="43" spans="1:18" x14ac:dyDescent="0.3">
      <c r="A43" t="s">
        <v>53</v>
      </c>
    </row>
    <row r="44" spans="1:18" x14ac:dyDescent="0.3">
      <c r="A44" t="s">
        <v>5675</v>
      </c>
    </row>
    <row r="45" spans="1:18" x14ac:dyDescent="0.3">
      <c r="A45" t="s">
        <v>2</v>
      </c>
      <c r="B45">
        <v>21863</v>
      </c>
      <c r="C45">
        <v>678</v>
      </c>
      <c r="D45">
        <v>1339</v>
      </c>
      <c r="E45">
        <v>1091</v>
      </c>
      <c r="F45">
        <v>1669</v>
      </c>
      <c r="G45">
        <v>6468</v>
      </c>
      <c r="H45">
        <v>874</v>
      </c>
      <c r="I45">
        <v>1019</v>
      </c>
      <c r="J45">
        <v>469</v>
      </c>
      <c r="K45">
        <v>351</v>
      </c>
      <c r="L45">
        <v>1167</v>
      </c>
      <c r="M45">
        <v>2133</v>
      </c>
      <c r="N45">
        <v>1203</v>
      </c>
      <c r="O45">
        <v>968</v>
      </c>
      <c r="P45">
        <v>903</v>
      </c>
      <c r="Q45">
        <v>661</v>
      </c>
      <c r="R45">
        <v>870</v>
      </c>
    </row>
    <row r="46" spans="1:18" x14ac:dyDescent="0.3">
      <c r="A46" t="s">
        <v>2242</v>
      </c>
      <c r="B46">
        <v>7303</v>
      </c>
      <c r="C46">
        <v>251</v>
      </c>
      <c r="D46">
        <v>504</v>
      </c>
      <c r="E46">
        <v>431</v>
      </c>
      <c r="F46">
        <v>701</v>
      </c>
      <c r="G46">
        <v>1093</v>
      </c>
      <c r="H46">
        <v>343</v>
      </c>
      <c r="I46">
        <v>345</v>
      </c>
      <c r="J46">
        <v>202</v>
      </c>
      <c r="K46">
        <v>135</v>
      </c>
      <c r="L46">
        <v>497</v>
      </c>
      <c r="M46">
        <v>865</v>
      </c>
      <c r="N46">
        <v>482</v>
      </c>
      <c r="O46">
        <v>413</v>
      </c>
      <c r="P46">
        <v>336</v>
      </c>
      <c r="Q46">
        <v>301</v>
      </c>
      <c r="R46">
        <v>404</v>
      </c>
    </row>
    <row r="47" spans="1:18" x14ac:dyDescent="0.3">
      <c r="A47" t="s">
        <v>2243</v>
      </c>
      <c r="B47">
        <v>60</v>
      </c>
      <c r="C47">
        <v>1</v>
      </c>
      <c r="D47">
        <v>0</v>
      </c>
      <c r="E47">
        <v>0</v>
      </c>
      <c r="F47">
        <v>1</v>
      </c>
      <c r="G47">
        <v>46</v>
      </c>
      <c r="H47">
        <v>1</v>
      </c>
      <c r="I47">
        <v>0</v>
      </c>
      <c r="J47">
        <v>2</v>
      </c>
      <c r="K47">
        <v>1</v>
      </c>
      <c r="L47">
        <v>1</v>
      </c>
      <c r="M47">
        <v>2</v>
      </c>
      <c r="N47">
        <v>0</v>
      </c>
      <c r="O47">
        <v>4</v>
      </c>
      <c r="P47">
        <v>0</v>
      </c>
      <c r="Q47">
        <v>0</v>
      </c>
      <c r="R47">
        <v>1</v>
      </c>
    </row>
    <row r="48" spans="1:18" x14ac:dyDescent="0.3">
      <c r="A48" t="s">
        <v>2244</v>
      </c>
      <c r="B48">
        <v>17</v>
      </c>
      <c r="C48">
        <v>0</v>
      </c>
      <c r="D48">
        <v>0</v>
      </c>
      <c r="E48">
        <v>1</v>
      </c>
      <c r="F48">
        <v>1</v>
      </c>
      <c r="G48">
        <v>10</v>
      </c>
      <c r="H48">
        <v>0</v>
      </c>
      <c r="I48">
        <v>1</v>
      </c>
      <c r="J48">
        <v>2</v>
      </c>
      <c r="K48">
        <v>0</v>
      </c>
      <c r="L48">
        <v>0</v>
      </c>
      <c r="M48">
        <v>0</v>
      </c>
      <c r="N48">
        <v>1</v>
      </c>
      <c r="O48">
        <v>1</v>
      </c>
      <c r="P48">
        <v>0</v>
      </c>
      <c r="Q48">
        <v>0</v>
      </c>
      <c r="R48">
        <v>0</v>
      </c>
    </row>
    <row r="49" spans="1:18" x14ac:dyDescent="0.3">
      <c r="A49" t="s">
        <v>2245</v>
      </c>
      <c r="B49">
        <v>16</v>
      </c>
      <c r="C49">
        <v>0</v>
      </c>
      <c r="D49">
        <v>0</v>
      </c>
      <c r="E49">
        <v>0</v>
      </c>
      <c r="F49">
        <v>0</v>
      </c>
      <c r="G49">
        <v>10</v>
      </c>
      <c r="H49">
        <v>1</v>
      </c>
      <c r="I49">
        <v>1</v>
      </c>
      <c r="J49">
        <v>0</v>
      </c>
      <c r="K49">
        <v>0</v>
      </c>
      <c r="L49">
        <v>0</v>
      </c>
      <c r="M49">
        <v>1</v>
      </c>
      <c r="N49">
        <v>0</v>
      </c>
      <c r="O49">
        <v>1</v>
      </c>
      <c r="P49">
        <v>2</v>
      </c>
      <c r="Q49">
        <v>0</v>
      </c>
      <c r="R49">
        <v>0</v>
      </c>
    </row>
    <row r="50" spans="1:18" x14ac:dyDescent="0.3">
      <c r="A50" t="s">
        <v>2246</v>
      </c>
      <c r="B50">
        <v>1</v>
      </c>
      <c r="C50">
        <v>0</v>
      </c>
      <c r="D50">
        <v>0</v>
      </c>
      <c r="E50">
        <v>0</v>
      </c>
      <c r="F50">
        <v>1</v>
      </c>
      <c r="G50">
        <v>0</v>
      </c>
      <c r="H50">
        <v>0</v>
      </c>
      <c r="I50">
        <v>0</v>
      </c>
      <c r="J50">
        <v>0</v>
      </c>
      <c r="K50">
        <v>0</v>
      </c>
      <c r="L50">
        <v>0</v>
      </c>
      <c r="M50">
        <v>0</v>
      </c>
      <c r="N50">
        <v>0</v>
      </c>
      <c r="O50">
        <v>0</v>
      </c>
      <c r="P50">
        <v>0</v>
      </c>
      <c r="Q50">
        <v>0</v>
      </c>
      <c r="R50">
        <v>0</v>
      </c>
    </row>
    <row r="51" spans="1:18" x14ac:dyDescent="0.3">
      <c r="A51" t="s">
        <v>2247</v>
      </c>
      <c r="B51">
        <v>0</v>
      </c>
      <c r="C51">
        <v>0</v>
      </c>
      <c r="D51">
        <v>0</v>
      </c>
      <c r="E51">
        <v>0</v>
      </c>
      <c r="F51">
        <v>0</v>
      </c>
      <c r="G51">
        <v>0</v>
      </c>
      <c r="H51">
        <v>0</v>
      </c>
      <c r="I51">
        <v>0</v>
      </c>
      <c r="J51">
        <v>0</v>
      </c>
      <c r="K51">
        <v>0</v>
      </c>
      <c r="L51">
        <v>0</v>
      </c>
      <c r="M51">
        <v>0</v>
      </c>
      <c r="N51">
        <v>0</v>
      </c>
      <c r="O51">
        <v>0</v>
      </c>
      <c r="P51">
        <v>0</v>
      </c>
      <c r="Q51">
        <v>0</v>
      </c>
      <c r="R51">
        <v>0</v>
      </c>
    </row>
    <row r="52" spans="1:18" x14ac:dyDescent="0.3">
      <c r="A52" t="s">
        <v>2248</v>
      </c>
      <c r="B52">
        <v>39</v>
      </c>
      <c r="C52">
        <v>0</v>
      </c>
      <c r="D52">
        <v>0</v>
      </c>
      <c r="E52">
        <v>1</v>
      </c>
      <c r="F52">
        <v>0</v>
      </c>
      <c r="G52">
        <v>38</v>
      </c>
      <c r="H52">
        <v>0</v>
      </c>
      <c r="I52">
        <v>0</v>
      </c>
      <c r="J52">
        <v>0</v>
      </c>
      <c r="K52">
        <v>0</v>
      </c>
      <c r="L52">
        <v>0</v>
      </c>
      <c r="M52">
        <v>0</v>
      </c>
      <c r="N52">
        <v>0</v>
      </c>
      <c r="O52">
        <v>0</v>
      </c>
      <c r="P52">
        <v>0</v>
      </c>
      <c r="Q52">
        <v>0</v>
      </c>
      <c r="R52">
        <v>0</v>
      </c>
    </row>
    <row r="53" spans="1:18" x14ac:dyDescent="0.3">
      <c r="A53" t="s">
        <v>179</v>
      </c>
      <c r="B53">
        <v>677</v>
      </c>
      <c r="C53">
        <v>3</v>
      </c>
      <c r="D53">
        <v>8</v>
      </c>
      <c r="E53">
        <v>1</v>
      </c>
      <c r="F53">
        <v>7</v>
      </c>
      <c r="G53">
        <v>602</v>
      </c>
      <c r="H53">
        <v>4</v>
      </c>
      <c r="I53">
        <v>2</v>
      </c>
      <c r="J53">
        <v>2</v>
      </c>
      <c r="K53">
        <v>1</v>
      </c>
      <c r="L53">
        <v>6</v>
      </c>
      <c r="M53">
        <v>23</v>
      </c>
      <c r="N53">
        <v>4</v>
      </c>
      <c r="O53">
        <v>5</v>
      </c>
      <c r="P53">
        <v>7</v>
      </c>
      <c r="Q53">
        <v>1</v>
      </c>
      <c r="R53">
        <v>1</v>
      </c>
    </row>
    <row r="54" spans="1:18" x14ac:dyDescent="0.3">
      <c r="A54" t="s">
        <v>2249</v>
      </c>
      <c r="B54">
        <v>100</v>
      </c>
      <c r="C54">
        <v>0</v>
      </c>
      <c r="D54">
        <v>0</v>
      </c>
      <c r="E54">
        <v>0</v>
      </c>
      <c r="F54">
        <v>2</v>
      </c>
      <c r="G54">
        <v>94</v>
      </c>
      <c r="H54">
        <v>1</v>
      </c>
      <c r="I54">
        <v>0</v>
      </c>
      <c r="J54">
        <v>0</v>
      </c>
      <c r="K54">
        <v>0</v>
      </c>
      <c r="L54">
        <v>1</v>
      </c>
      <c r="M54">
        <v>2</v>
      </c>
      <c r="N54">
        <v>0</v>
      </c>
      <c r="O54">
        <v>0</v>
      </c>
      <c r="P54">
        <v>0</v>
      </c>
      <c r="Q54">
        <v>0</v>
      </c>
      <c r="R54">
        <v>0</v>
      </c>
    </row>
    <row r="55" spans="1:18" x14ac:dyDescent="0.3">
      <c r="A55" t="s">
        <v>2250</v>
      </c>
      <c r="B55">
        <v>382</v>
      </c>
      <c r="C55">
        <v>5</v>
      </c>
      <c r="D55">
        <v>14</v>
      </c>
      <c r="E55">
        <v>10</v>
      </c>
      <c r="F55">
        <v>19</v>
      </c>
      <c r="G55">
        <v>226</v>
      </c>
      <c r="H55">
        <v>12</v>
      </c>
      <c r="I55">
        <v>9</v>
      </c>
      <c r="J55">
        <v>6</v>
      </c>
      <c r="K55">
        <v>5</v>
      </c>
      <c r="L55">
        <v>14</v>
      </c>
      <c r="M55">
        <v>26</v>
      </c>
      <c r="N55">
        <v>10</v>
      </c>
      <c r="O55">
        <v>10</v>
      </c>
      <c r="P55">
        <v>6</v>
      </c>
      <c r="Q55">
        <v>5</v>
      </c>
      <c r="R55">
        <v>5</v>
      </c>
    </row>
    <row r="56" spans="1:18" x14ac:dyDescent="0.3">
      <c r="A56" t="s">
        <v>2251</v>
      </c>
      <c r="B56">
        <v>99</v>
      </c>
      <c r="C56">
        <v>1</v>
      </c>
      <c r="D56">
        <v>1</v>
      </c>
      <c r="E56">
        <v>1</v>
      </c>
      <c r="F56">
        <v>0</v>
      </c>
      <c r="G56">
        <v>89</v>
      </c>
      <c r="H56">
        <v>1</v>
      </c>
      <c r="I56">
        <v>1</v>
      </c>
      <c r="J56">
        <v>1</v>
      </c>
      <c r="K56">
        <v>0</v>
      </c>
      <c r="L56">
        <v>0</v>
      </c>
      <c r="M56">
        <v>3</v>
      </c>
      <c r="N56">
        <v>1</v>
      </c>
      <c r="O56">
        <v>0</v>
      </c>
      <c r="P56">
        <v>0</v>
      </c>
      <c r="Q56">
        <v>0</v>
      </c>
      <c r="R56">
        <v>0</v>
      </c>
    </row>
    <row r="57" spans="1:18" x14ac:dyDescent="0.3">
      <c r="A57" t="s">
        <v>610</v>
      </c>
      <c r="B57">
        <v>123</v>
      </c>
      <c r="C57">
        <v>1</v>
      </c>
      <c r="D57">
        <v>2</v>
      </c>
      <c r="E57">
        <v>1</v>
      </c>
      <c r="F57">
        <v>3</v>
      </c>
      <c r="G57">
        <v>96</v>
      </c>
      <c r="H57">
        <v>1</v>
      </c>
      <c r="I57">
        <v>4</v>
      </c>
      <c r="J57">
        <v>1</v>
      </c>
      <c r="K57">
        <v>1</v>
      </c>
      <c r="L57">
        <v>1</v>
      </c>
      <c r="M57">
        <v>3</v>
      </c>
      <c r="N57">
        <v>2</v>
      </c>
      <c r="O57">
        <v>1</v>
      </c>
      <c r="P57">
        <v>1</v>
      </c>
      <c r="Q57">
        <v>1</v>
      </c>
      <c r="R57">
        <v>4</v>
      </c>
    </row>
    <row r="58" spans="1:18" x14ac:dyDescent="0.3">
      <c r="A58" t="s">
        <v>2252</v>
      </c>
      <c r="B58">
        <v>148</v>
      </c>
      <c r="C58">
        <v>0</v>
      </c>
      <c r="D58">
        <v>0</v>
      </c>
      <c r="E58">
        <v>2</v>
      </c>
      <c r="F58">
        <v>0</v>
      </c>
      <c r="G58">
        <v>139</v>
      </c>
      <c r="H58">
        <v>1</v>
      </c>
      <c r="I58">
        <v>5</v>
      </c>
      <c r="J58">
        <v>0</v>
      </c>
      <c r="K58">
        <v>0</v>
      </c>
      <c r="L58">
        <v>0</v>
      </c>
      <c r="M58">
        <v>1</v>
      </c>
      <c r="N58">
        <v>0</v>
      </c>
      <c r="O58">
        <v>0</v>
      </c>
      <c r="P58">
        <v>0</v>
      </c>
      <c r="Q58">
        <v>0</v>
      </c>
      <c r="R58">
        <v>0</v>
      </c>
    </row>
    <row r="59" spans="1:18" x14ac:dyDescent="0.3">
      <c r="A59" t="s">
        <v>2253</v>
      </c>
      <c r="B59">
        <v>57</v>
      </c>
      <c r="C59">
        <v>1</v>
      </c>
      <c r="D59">
        <v>2</v>
      </c>
      <c r="E59">
        <v>3</v>
      </c>
      <c r="F59">
        <v>3</v>
      </c>
      <c r="G59">
        <v>26</v>
      </c>
      <c r="H59">
        <v>3</v>
      </c>
      <c r="I59">
        <v>0</v>
      </c>
      <c r="J59">
        <v>1</v>
      </c>
      <c r="K59">
        <v>2</v>
      </c>
      <c r="L59">
        <v>2</v>
      </c>
      <c r="M59">
        <v>5</v>
      </c>
      <c r="N59">
        <v>1</v>
      </c>
      <c r="O59">
        <v>2</v>
      </c>
      <c r="P59">
        <v>2</v>
      </c>
      <c r="Q59">
        <v>2</v>
      </c>
      <c r="R59">
        <v>2</v>
      </c>
    </row>
    <row r="60" spans="1:18" x14ac:dyDescent="0.3">
      <c r="A60" t="s">
        <v>2254</v>
      </c>
      <c r="B60">
        <v>93</v>
      </c>
      <c r="C60">
        <v>1</v>
      </c>
      <c r="D60">
        <v>1</v>
      </c>
      <c r="E60">
        <v>1</v>
      </c>
      <c r="F60">
        <v>2</v>
      </c>
      <c r="G60">
        <v>68</v>
      </c>
      <c r="H60">
        <v>2</v>
      </c>
      <c r="I60">
        <v>2</v>
      </c>
      <c r="J60">
        <v>1</v>
      </c>
      <c r="K60">
        <v>2</v>
      </c>
      <c r="L60">
        <v>2</v>
      </c>
      <c r="M60">
        <v>3</v>
      </c>
      <c r="N60">
        <v>2</v>
      </c>
      <c r="O60">
        <v>2</v>
      </c>
      <c r="P60">
        <v>1</v>
      </c>
      <c r="Q60">
        <v>2</v>
      </c>
      <c r="R60">
        <v>1</v>
      </c>
    </row>
    <row r="61" spans="1:18" x14ac:dyDescent="0.3">
      <c r="A61" t="s">
        <v>627</v>
      </c>
      <c r="B61">
        <v>341</v>
      </c>
      <c r="C61">
        <v>5</v>
      </c>
      <c r="D61">
        <v>18</v>
      </c>
      <c r="E61">
        <v>12</v>
      </c>
      <c r="F61">
        <v>27</v>
      </c>
      <c r="G61">
        <v>120</v>
      </c>
      <c r="H61">
        <v>12</v>
      </c>
      <c r="I61">
        <v>33</v>
      </c>
      <c r="J61">
        <v>4</v>
      </c>
      <c r="K61">
        <v>3</v>
      </c>
      <c r="L61">
        <v>24</v>
      </c>
      <c r="M61">
        <v>43</v>
      </c>
      <c r="N61">
        <v>17</v>
      </c>
      <c r="O61">
        <v>9</v>
      </c>
      <c r="P61">
        <v>8</v>
      </c>
      <c r="Q61">
        <v>2</v>
      </c>
      <c r="R61">
        <v>4</v>
      </c>
    </row>
    <row r="62" spans="1:18" x14ac:dyDescent="0.3">
      <c r="A62" t="s">
        <v>2255</v>
      </c>
      <c r="B62">
        <v>4</v>
      </c>
      <c r="C62">
        <v>0</v>
      </c>
      <c r="D62">
        <v>0</v>
      </c>
      <c r="E62">
        <v>0</v>
      </c>
      <c r="F62">
        <v>0</v>
      </c>
      <c r="G62">
        <v>3</v>
      </c>
      <c r="H62">
        <v>0</v>
      </c>
      <c r="I62">
        <v>0</v>
      </c>
      <c r="J62">
        <v>0</v>
      </c>
      <c r="K62">
        <v>0</v>
      </c>
      <c r="L62">
        <v>0</v>
      </c>
      <c r="M62">
        <v>0</v>
      </c>
      <c r="N62">
        <v>0</v>
      </c>
      <c r="O62">
        <v>0</v>
      </c>
      <c r="P62">
        <v>0</v>
      </c>
      <c r="Q62">
        <v>0</v>
      </c>
      <c r="R62">
        <v>1</v>
      </c>
    </row>
    <row r="63" spans="1:18" x14ac:dyDescent="0.3">
      <c r="A63" t="s">
        <v>2256</v>
      </c>
      <c r="B63">
        <v>148</v>
      </c>
      <c r="C63">
        <v>2</v>
      </c>
      <c r="D63">
        <v>5</v>
      </c>
      <c r="E63">
        <v>3</v>
      </c>
      <c r="F63">
        <v>11</v>
      </c>
      <c r="G63">
        <v>33</v>
      </c>
      <c r="H63">
        <v>9</v>
      </c>
      <c r="I63">
        <v>9</v>
      </c>
      <c r="J63">
        <v>0</v>
      </c>
      <c r="K63">
        <v>2</v>
      </c>
      <c r="L63">
        <v>11</v>
      </c>
      <c r="M63">
        <v>21</v>
      </c>
      <c r="N63">
        <v>15</v>
      </c>
      <c r="O63">
        <v>9</v>
      </c>
      <c r="P63">
        <v>11</v>
      </c>
      <c r="Q63">
        <v>2</v>
      </c>
      <c r="R63">
        <v>5</v>
      </c>
    </row>
    <row r="64" spans="1:18" x14ac:dyDescent="0.3">
      <c r="A64" t="s">
        <v>2257</v>
      </c>
      <c r="B64">
        <v>289</v>
      </c>
      <c r="C64">
        <v>6</v>
      </c>
      <c r="D64">
        <v>13</v>
      </c>
      <c r="E64">
        <v>10</v>
      </c>
      <c r="F64">
        <v>22</v>
      </c>
      <c r="G64">
        <v>95</v>
      </c>
      <c r="H64">
        <v>20</v>
      </c>
      <c r="I64">
        <v>11</v>
      </c>
      <c r="J64">
        <v>7</v>
      </c>
      <c r="K64">
        <v>7</v>
      </c>
      <c r="L64">
        <v>18</v>
      </c>
      <c r="M64">
        <v>35</v>
      </c>
      <c r="N64">
        <v>13</v>
      </c>
      <c r="O64">
        <v>10</v>
      </c>
      <c r="P64">
        <v>9</v>
      </c>
      <c r="Q64">
        <v>7</v>
      </c>
      <c r="R64">
        <v>6</v>
      </c>
    </row>
    <row r="65" spans="1:18" x14ac:dyDescent="0.3">
      <c r="A65" t="s">
        <v>612</v>
      </c>
      <c r="B65">
        <v>77</v>
      </c>
      <c r="C65">
        <v>0</v>
      </c>
      <c r="D65">
        <v>0</v>
      </c>
      <c r="E65">
        <v>0</v>
      </c>
      <c r="F65">
        <v>0</v>
      </c>
      <c r="G65">
        <v>77</v>
      </c>
      <c r="H65">
        <v>0</v>
      </c>
      <c r="I65">
        <v>0</v>
      </c>
      <c r="J65">
        <v>0</v>
      </c>
      <c r="K65">
        <v>0</v>
      </c>
      <c r="L65">
        <v>0</v>
      </c>
      <c r="M65">
        <v>0</v>
      </c>
      <c r="N65">
        <v>0</v>
      </c>
      <c r="O65">
        <v>0</v>
      </c>
      <c r="P65">
        <v>0</v>
      </c>
      <c r="Q65">
        <v>0</v>
      </c>
      <c r="R65">
        <v>0</v>
      </c>
    </row>
    <row r="66" spans="1:18" x14ac:dyDescent="0.3">
      <c r="A66" t="s">
        <v>2258</v>
      </c>
      <c r="B66">
        <v>9</v>
      </c>
      <c r="C66">
        <v>0</v>
      </c>
      <c r="D66">
        <v>0</v>
      </c>
      <c r="E66">
        <v>0</v>
      </c>
      <c r="F66">
        <v>0</v>
      </c>
      <c r="G66">
        <v>9</v>
      </c>
      <c r="H66">
        <v>0</v>
      </c>
      <c r="I66">
        <v>0</v>
      </c>
      <c r="J66">
        <v>0</v>
      </c>
      <c r="K66">
        <v>0</v>
      </c>
      <c r="L66">
        <v>0</v>
      </c>
      <c r="M66">
        <v>0</v>
      </c>
      <c r="N66">
        <v>0</v>
      </c>
      <c r="O66">
        <v>0</v>
      </c>
      <c r="P66">
        <v>0</v>
      </c>
      <c r="Q66">
        <v>0</v>
      </c>
      <c r="R66">
        <v>0</v>
      </c>
    </row>
    <row r="67" spans="1:18" x14ac:dyDescent="0.3">
      <c r="A67" t="s">
        <v>2259</v>
      </c>
      <c r="B67">
        <v>25</v>
      </c>
      <c r="C67">
        <v>0</v>
      </c>
      <c r="D67">
        <v>0</v>
      </c>
      <c r="E67">
        <v>0</v>
      </c>
      <c r="F67">
        <v>1</v>
      </c>
      <c r="G67">
        <v>23</v>
      </c>
      <c r="H67">
        <v>0</v>
      </c>
      <c r="I67">
        <v>0</v>
      </c>
      <c r="J67">
        <v>0</v>
      </c>
      <c r="K67">
        <v>0</v>
      </c>
      <c r="L67">
        <v>0</v>
      </c>
      <c r="M67">
        <v>1</v>
      </c>
      <c r="N67">
        <v>0</v>
      </c>
      <c r="O67">
        <v>0</v>
      </c>
      <c r="P67">
        <v>0</v>
      </c>
      <c r="Q67">
        <v>0</v>
      </c>
      <c r="R67">
        <v>0</v>
      </c>
    </row>
    <row r="68" spans="1:18" x14ac:dyDescent="0.3">
      <c r="A68" t="s">
        <v>2260</v>
      </c>
      <c r="B68">
        <v>11</v>
      </c>
      <c r="C68">
        <v>0</v>
      </c>
      <c r="D68">
        <v>0</v>
      </c>
      <c r="E68">
        <v>0</v>
      </c>
      <c r="F68">
        <v>1</v>
      </c>
      <c r="G68">
        <v>10</v>
      </c>
      <c r="H68">
        <v>0</v>
      </c>
      <c r="I68">
        <v>0</v>
      </c>
      <c r="J68">
        <v>0</v>
      </c>
      <c r="K68">
        <v>0</v>
      </c>
      <c r="L68">
        <v>0</v>
      </c>
      <c r="M68">
        <v>0</v>
      </c>
      <c r="N68">
        <v>0</v>
      </c>
      <c r="O68">
        <v>0</v>
      </c>
      <c r="P68">
        <v>0</v>
      </c>
      <c r="Q68">
        <v>0</v>
      </c>
      <c r="R68">
        <v>0</v>
      </c>
    </row>
    <row r="69" spans="1:18" x14ac:dyDescent="0.3">
      <c r="A69" t="s">
        <v>2261</v>
      </c>
      <c r="B69">
        <v>28</v>
      </c>
      <c r="C69">
        <v>0</v>
      </c>
      <c r="D69">
        <v>0</v>
      </c>
      <c r="E69">
        <v>0</v>
      </c>
      <c r="F69">
        <v>0</v>
      </c>
      <c r="G69">
        <v>26</v>
      </c>
      <c r="H69">
        <v>0</v>
      </c>
      <c r="I69">
        <v>0</v>
      </c>
      <c r="J69">
        <v>0</v>
      </c>
      <c r="K69">
        <v>0</v>
      </c>
      <c r="L69">
        <v>0</v>
      </c>
      <c r="M69">
        <v>0</v>
      </c>
      <c r="N69">
        <v>1</v>
      </c>
      <c r="O69">
        <v>1</v>
      </c>
      <c r="P69">
        <v>0</v>
      </c>
      <c r="Q69">
        <v>0</v>
      </c>
      <c r="R69">
        <v>0</v>
      </c>
    </row>
    <row r="70" spans="1:18" x14ac:dyDescent="0.3">
      <c r="A70" t="s">
        <v>2262</v>
      </c>
      <c r="B70">
        <v>15</v>
      </c>
      <c r="C70">
        <v>0</v>
      </c>
      <c r="D70">
        <v>0</v>
      </c>
      <c r="E70">
        <v>0</v>
      </c>
      <c r="F70">
        <v>2</v>
      </c>
      <c r="G70">
        <v>13</v>
      </c>
      <c r="H70">
        <v>0</v>
      </c>
      <c r="I70">
        <v>0</v>
      </c>
      <c r="J70">
        <v>0</v>
      </c>
      <c r="K70">
        <v>0</v>
      </c>
      <c r="L70">
        <v>0</v>
      </c>
      <c r="M70">
        <v>0</v>
      </c>
      <c r="N70">
        <v>0</v>
      </c>
      <c r="O70">
        <v>0</v>
      </c>
      <c r="P70">
        <v>0</v>
      </c>
      <c r="Q70">
        <v>0</v>
      </c>
      <c r="R70">
        <v>0</v>
      </c>
    </row>
    <row r="71" spans="1:18" x14ac:dyDescent="0.3">
      <c r="A71" t="s">
        <v>740</v>
      </c>
      <c r="B71">
        <v>132</v>
      </c>
      <c r="C71">
        <v>2</v>
      </c>
      <c r="D71">
        <v>4</v>
      </c>
      <c r="E71">
        <v>1</v>
      </c>
      <c r="F71">
        <v>7</v>
      </c>
      <c r="G71">
        <v>98</v>
      </c>
      <c r="H71">
        <v>0</v>
      </c>
      <c r="I71">
        <v>2</v>
      </c>
      <c r="J71">
        <v>0</v>
      </c>
      <c r="K71">
        <v>2</v>
      </c>
      <c r="L71">
        <v>1</v>
      </c>
      <c r="M71">
        <v>12</v>
      </c>
      <c r="N71">
        <v>0</v>
      </c>
      <c r="O71">
        <v>1</v>
      </c>
      <c r="P71">
        <v>1</v>
      </c>
      <c r="Q71">
        <v>1</v>
      </c>
      <c r="R71">
        <v>0</v>
      </c>
    </row>
    <row r="72" spans="1:18" x14ac:dyDescent="0.3">
      <c r="A72" t="s">
        <v>114</v>
      </c>
      <c r="B72">
        <v>184</v>
      </c>
      <c r="C72">
        <v>0</v>
      </c>
      <c r="D72">
        <v>1</v>
      </c>
      <c r="E72">
        <v>4</v>
      </c>
      <c r="F72">
        <v>1</v>
      </c>
      <c r="G72">
        <v>176</v>
      </c>
      <c r="H72">
        <v>0</v>
      </c>
      <c r="I72">
        <v>0</v>
      </c>
      <c r="J72">
        <v>0</v>
      </c>
      <c r="K72">
        <v>0</v>
      </c>
      <c r="L72">
        <v>0</v>
      </c>
      <c r="M72">
        <v>1</v>
      </c>
      <c r="N72">
        <v>0</v>
      </c>
      <c r="O72">
        <v>1</v>
      </c>
      <c r="P72">
        <v>0</v>
      </c>
      <c r="Q72">
        <v>0</v>
      </c>
      <c r="R72">
        <v>0</v>
      </c>
    </row>
    <row r="73" spans="1:18" x14ac:dyDescent="0.3">
      <c r="A73" t="s">
        <v>1084</v>
      </c>
      <c r="B73">
        <v>5411</v>
      </c>
      <c r="C73">
        <v>198</v>
      </c>
      <c r="D73">
        <v>398</v>
      </c>
      <c r="E73">
        <v>277</v>
      </c>
      <c r="F73">
        <v>438</v>
      </c>
      <c r="G73">
        <v>1459</v>
      </c>
      <c r="H73">
        <v>184</v>
      </c>
      <c r="I73">
        <v>317</v>
      </c>
      <c r="J73">
        <v>117</v>
      </c>
      <c r="K73">
        <v>96</v>
      </c>
      <c r="L73">
        <v>237</v>
      </c>
      <c r="M73">
        <v>521</v>
      </c>
      <c r="N73">
        <v>268</v>
      </c>
      <c r="O73">
        <v>248</v>
      </c>
      <c r="P73">
        <v>240</v>
      </c>
      <c r="Q73">
        <v>172</v>
      </c>
      <c r="R73">
        <v>241</v>
      </c>
    </row>
    <row r="74" spans="1:18" x14ac:dyDescent="0.3">
      <c r="A74" t="s">
        <v>2263</v>
      </c>
      <c r="B74">
        <v>4861</v>
      </c>
      <c r="C74">
        <v>175</v>
      </c>
      <c r="D74">
        <v>304</v>
      </c>
      <c r="E74">
        <v>282</v>
      </c>
      <c r="F74">
        <v>340</v>
      </c>
      <c r="G74">
        <v>1327</v>
      </c>
      <c r="H74">
        <v>249</v>
      </c>
      <c r="I74">
        <v>209</v>
      </c>
      <c r="J74">
        <v>104</v>
      </c>
      <c r="K74">
        <v>83</v>
      </c>
      <c r="L74">
        <v>310</v>
      </c>
      <c r="M74">
        <v>462</v>
      </c>
      <c r="N74">
        <v>301</v>
      </c>
      <c r="O74">
        <v>199</v>
      </c>
      <c r="P74">
        <v>214</v>
      </c>
      <c r="Q74">
        <v>145</v>
      </c>
      <c r="R74">
        <v>157</v>
      </c>
    </row>
    <row r="75" spans="1:18" x14ac:dyDescent="0.3">
      <c r="A75" t="s">
        <v>2264</v>
      </c>
      <c r="B75">
        <v>30</v>
      </c>
      <c r="C75">
        <v>0</v>
      </c>
      <c r="D75">
        <v>1</v>
      </c>
      <c r="E75">
        <v>0</v>
      </c>
      <c r="F75">
        <v>3</v>
      </c>
      <c r="G75">
        <v>17</v>
      </c>
      <c r="H75">
        <v>3</v>
      </c>
      <c r="I75">
        <v>1</v>
      </c>
      <c r="J75">
        <v>0</v>
      </c>
      <c r="K75">
        <v>0</v>
      </c>
      <c r="L75">
        <v>0</v>
      </c>
      <c r="M75">
        <v>4</v>
      </c>
      <c r="N75">
        <v>0</v>
      </c>
      <c r="O75">
        <v>1</v>
      </c>
      <c r="P75">
        <v>0</v>
      </c>
      <c r="Q75">
        <v>0</v>
      </c>
      <c r="R75">
        <v>0</v>
      </c>
    </row>
    <row r="76" spans="1:18" x14ac:dyDescent="0.3">
      <c r="A76" t="s">
        <v>2265</v>
      </c>
      <c r="B76">
        <v>704</v>
      </c>
      <c r="C76">
        <v>10</v>
      </c>
      <c r="D76">
        <v>28</v>
      </c>
      <c r="E76">
        <v>17</v>
      </c>
      <c r="F76">
        <v>66</v>
      </c>
      <c r="G76">
        <v>274</v>
      </c>
      <c r="H76">
        <v>8</v>
      </c>
      <c r="I76">
        <v>55</v>
      </c>
      <c r="J76">
        <v>10</v>
      </c>
      <c r="K76">
        <v>11</v>
      </c>
      <c r="L76">
        <v>25</v>
      </c>
      <c r="M76">
        <v>44</v>
      </c>
      <c r="N76">
        <v>72</v>
      </c>
      <c r="O76">
        <v>17</v>
      </c>
      <c r="P76">
        <v>27</v>
      </c>
      <c r="Q76">
        <v>12</v>
      </c>
      <c r="R76">
        <v>28</v>
      </c>
    </row>
    <row r="77" spans="1:18" x14ac:dyDescent="0.3">
      <c r="A77" t="s">
        <v>74</v>
      </c>
      <c r="B77">
        <v>300</v>
      </c>
      <c r="C77">
        <v>12</v>
      </c>
      <c r="D77">
        <v>29</v>
      </c>
      <c r="E77">
        <v>30</v>
      </c>
      <c r="F77">
        <v>10</v>
      </c>
      <c r="G77">
        <v>70</v>
      </c>
      <c r="H77">
        <v>14</v>
      </c>
      <c r="I77">
        <v>11</v>
      </c>
      <c r="J77">
        <v>7</v>
      </c>
      <c r="K77">
        <v>0</v>
      </c>
      <c r="L77">
        <v>13</v>
      </c>
      <c r="M77">
        <v>25</v>
      </c>
      <c r="N77">
        <v>11</v>
      </c>
      <c r="O77">
        <v>26</v>
      </c>
      <c r="P77">
        <v>24</v>
      </c>
      <c r="Q77">
        <v>8</v>
      </c>
      <c r="R77">
        <v>10</v>
      </c>
    </row>
    <row r="78" spans="1:18" x14ac:dyDescent="0.3">
      <c r="A78" t="s">
        <v>1934</v>
      </c>
      <c r="B78">
        <v>169</v>
      </c>
      <c r="C78">
        <v>4</v>
      </c>
      <c r="D78">
        <v>6</v>
      </c>
      <c r="E78">
        <v>3</v>
      </c>
      <c r="F78">
        <v>0</v>
      </c>
      <c r="G78">
        <v>93</v>
      </c>
      <c r="H78">
        <v>4</v>
      </c>
      <c r="I78">
        <v>1</v>
      </c>
      <c r="J78">
        <v>1</v>
      </c>
      <c r="K78">
        <v>0</v>
      </c>
      <c r="L78">
        <v>4</v>
      </c>
      <c r="M78">
        <v>30</v>
      </c>
      <c r="N78">
        <v>2</v>
      </c>
      <c r="O78">
        <v>7</v>
      </c>
      <c r="P78">
        <v>14</v>
      </c>
      <c r="Q78">
        <v>0</v>
      </c>
      <c r="R78">
        <v>0</v>
      </c>
    </row>
    <row r="79" spans="1:18" x14ac:dyDescent="0.3">
      <c r="A79" t="s">
        <v>640</v>
      </c>
      <c r="B79">
        <v>7</v>
      </c>
      <c r="C79">
        <v>0</v>
      </c>
      <c r="D79">
        <v>0</v>
      </c>
      <c r="E79">
        <v>0</v>
      </c>
      <c r="F79">
        <v>0</v>
      </c>
      <c r="G79">
        <v>5</v>
      </c>
      <c r="H79">
        <v>1</v>
      </c>
      <c r="I79">
        <v>0</v>
      </c>
      <c r="J79">
        <v>1</v>
      </c>
      <c r="K79">
        <v>0</v>
      </c>
      <c r="L79">
        <v>0</v>
      </c>
      <c r="M79">
        <v>0</v>
      </c>
      <c r="N79">
        <v>0</v>
      </c>
      <c r="O79">
        <v>0</v>
      </c>
      <c r="P79">
        <v>0</v>
      </c>
      <c r="Q79">
        <v>0</v>
      </c>
      <c r="R79">
        <v>0</v>
      </c>
    </row>
    <row r="80" spans="1:18" x14ac:dyDescent="0.3">
      <c r="A80" t="s">
        <v>641</v>
      </c>
      <c r="B80">
        <v>3</v>
      </c>
      <c r="C80">
        <v>0</v>
      </c>
      <c r="D80">
        <v>0</v>
      </c>
      <c r="E80">
        <v>0</v>
      </c>
      <c r="F80">
        <v>0</v>
      </c>
      <c r="G80">
        <v>3</v>
      </c>
      <c r="H80">
        <v>0</v>
      </c>
      <c r="I80">
        <v>0</v>
      </c>
      <c r="J80">
        <v>0</v>
      </c>
      <c r="K80">
        <v>0</v>
      </c>
      <c r="L80">
        <v>0</v>
      </c>
      <c r="M80">
        <v>0</v>
      </c>
      <c r="N80">
        <v>0</v>
      </c>
      <c r="O80">
        <v>0</v>
      </c>
      <c r="P80">
        <v>0</v>
      </c>
      <c r="Q80">
        <v>0</v>
      </c>
      <c r="R80">
        <v>0</v>
      </c>
    </row>
    <row r="81" spans="1:18" x14ac:dyDescent="0.3">
      <c r="A81" t="s">
        <v>54</v>
      </c>
    </row>
    <row r="82" spans="1:18" x14ac:dyDescent="0.3">
      <c r="A82" t="s">
        <v>5675</v>
      </c>
    </row>
    <row r="83" spans="1:18" x14ac:dyDescent="0.3">
      <c r="A83" t="s">
        <v>2</v>
      </c>
      <c r="B83">
        <v>22343</v>
      </c>
      <c r="C83">
        <v>709</v>
      </c>
      <c r="D83">
        <v>1375</v>
      </c>
      <c r="E83">
        <v>1089</v>
      </c>
      <c r="F83">
        <v>1602</v>
      </c>
      <c r="G83">
        <v>6174</v>
      </c>
      <c r="H83">
        <v>836</v>
      </c>
      <c r="I83">
        <v>1107</v>
      </c>
      <c r="J83">
        <v>489</v>
      </c>
      <c r="K83">
        <v>387</v>
      </c>
      <c r="L83">
        <v>1241</v>
      </c>
      <c r="M83">
        <v>2286</v>
      </c>
      <c r="N83">
        <v>1209</v>
      </c>
      <c r="O83">
        <v>1061</v>
      </c>
      <c r="P83">
        <v>1057</v>
      </c>
      <c r="Q83">
        <v>761</v>
      </c>
      <c r="R83">
        <v>960</v>
      </c>
    </row>
    <row r="84" spans="1:18" x14ac:dyDescent="0.3">
      <c r="A84" t="s">
        <v>2242</v>
      </c>
      <c r="B84">
        <v>16</v>
      </c>
      <c r="C84">
        <v>0</v>
      </c>
      <c r="D84">
        <v>0</v>
      </c>
      <c r="E84">
        <v>10</v>
      </c>
      <c r="F84">
        <v>0</v>
      </c>
      <c r="G84">
        <v>0</v>
      </c>
      <c r="H84">
        <v>0</v>
      </c>
      <c r="I84">
        <v>0</v>
      </c>
      <c r="J84">
        <v>0</v>
      </c>
      <c r="K84">
        <v>0</v>
      </c>
      <c r="L84">
        <v>0</v>
      </c>
      <c r="M84">
        <v>6</v>
      </c>
      <c r="N84">
        <v>0</v>
      </c>
      <c r="O84">
        <v>0</v>
      </c>
      <c r="P84">
        <v>0</v>
      </c>
      <c r="Q84">
        <v>0</v>
      </c>
      <c r="R84">
        <v>0</v>
      </c>
    </row>
    <row r="85" spans="1:18" x14ac:dyDescent="0.3">
      <c r="A85" t="s">
        <v>2243</v>
      </c>
      <c r="B85">
        <v>0</v>
      </c>
      <c r="C85">
        <v>0</v>
      </c>
      <c r="D85">
        <v>0</v>
      </c>
      <c r="E85">
        <v>0</v>
      </c>
      <c r="F85">
        <v>0</v>
      </c>
      <c r="G85">
        <v>0</v>
      </c>
      <c r="H85">
        <v>0</v>
      </c>
      <c r="I85">
        <v>0</v>
      </c>
      <c r="J85">
        <v>0</v>
      </c>
      <c r="K85">
        <v>0</v>
      </c>
      <c r="L85">
        <v>0</v>
      </c>
      <c r="M85">
        <v>0</v>
      </c>
      <c r="N85">
        <v>0</v>
      </c>
      <c r="O85">
        <v>0</v>
      </c>
      <c r="P85">
        <v>0</v>
      </c>
      <c r="Q85">
        <v>0</v>
      </c>
      <c r="R85">
        <v>0</v>
      </c>
    </row>
    <row r="86" spans="1:18" x14ac:dyDescent="0.3">
      <c r="A86" t="s">
        <v>2244</v>
      </c>
      <c r="B86">
        <v>0</v>
      </c>
      <c r="C86">
        <v>0</v>
      </c>
      <c r="D86">
        <v>0</v>
      </c>
      <c r="E86">
        <v>0</v>
      </c>
      <c r="F86">
        <v>0</v>
      </c>
      <c r="G86">
        <v>0</v>
      </c>
      <c r="H86">
        <v>0</v>
      </c>
      <c r="I86">
        <v>0</v>
      </c>
      <c r="J86">
        <v>0</v>
      </c>
      <c r="K86">
        <v>0</v>
      </c>
      <c r="L86">
        <v>0</v>
      </c>
      <c r="M86">
        <v>0</v>
      </c>
      <c r="N86">
        <v>0</v>
      </c>
      <c r="O86">
        <v>0</v>
      </c>
      <c r="P86">
        <v>0</v>
      </c>
      <c r="Q86">
        <v>0</v>
      </c>
      <c r="R86">
        <v>0</v>
      </c>
    </row>
    <row r="87" spans="1:18" x14ac:dyDescent="0.3">
      <c r="A87" t="s">
        <v>2245</v>
      </c>
      <c r="B87">
        <v>0</v>
      </c>
      <c r="C87">
        <v>0</v>
      </c>
      <c r="D87">
        <v>0</v>
      </c>
      <c r="E87">
        <v>0</v>
      </c>
      <c r="F87">
        <v>0</v>
      </c>
      <c r="G87">
        <v>0</v>
      </c>
      <c r="H87">
        <v>0</v>
      </c>
      <c r="I87">
        <v>0</v>
      </c>
      <c r="J87">
        <v>0</v>
      </c>
      <c r="K87">
        <v>0</v>
      </c>
      <c r="L87">
        <v>0</v>
      </c>
      <c r="M87">
        <v>0</v>
      </c>
      <c r="N87">
        <v>0</v>
      </c>
      <c r="O87">
        <v>0</v>
      </c>
      <c r="P87">
        <v>0</v>
      </c>
      <c r="Q87">
        <v>0</v>
      </c>
      <c r="R87">
        <v>0</v>
      </c>
    </row>
    <row r="88" spans="1:18" x14ac:dyDescent="0.3">
      <c r="A88" t="s">
        <v>2246</v>
      </c>
      <c r="B88">
        <v>1</v>
      </c>
      <c r="C88">
        <v>0</v>
      </c>
      <c r="D88">
        <v>0</v>
      </c>
      <c r="E88">
        <v>0</v>
      </c>
      <c r="F88">
        <v>0</v>
      </c>
      <c r="G88">
        <v>1</v>
      </c>
      <c r="H88">
        <v>0</v>
      </c>
      <c r="I88">
        <v>0</v>
      </c>
      <c r="J88">
        <v>0</v>
      </c>
      <c r="K88">
        <v>0</v>
      </c>
      <c r="L88">
        <v>0</v>
      </c>
      <c r="M88">
        <v>0</v>
      </c>
      <c r="N88">
        <v>0</v>
      </c>
      <c r="O88">
        <v>0</v>
      </c>
      <c r="P88">
        <v>0</v>
      </c>
      <c r="Q88">
        <v>0</v>
      </c>
      <c r="R88">
        <v>0</v>
      </c>
    </row>
    <row r="89" spans="1:18" x14ac:dyDescent="0.3">
      <c r="A89" t="s">
        <v>2247</v>
      </c>
      <c r="B89">
        <v>1</v>
      </c>
      <c r="C89">
        <v>0</v>
      </c>
      <c r="D89">
        <v>0</v>
      </c>
      <c r="E89">
        <v>0</v>
      </c>
      <c r="F89">
        <v>0</v>
      </c>
      <c r="G89">
        <v>1</v>
      </c>
      <c r="H89">
        <v>0</v>
      </c>
      <c r="I89">
        <v>0</v>
      </c>
      <c r="J89">
        <v>0</v>
      </c>
      <c r="K89">
        <v>0</v>
      </c>
      <c r="L89">
        <v>0</v>
      </c>
      <c r="M89">
        <v>0</v>
      </c>
      <c r="N89">
        <v>0</v>
      </c>
      <c r="O89">
        <v>0</v>
      </c>
      <c r="P89">
        <v>0</v>
      </c>
      <c r="Q89">
        <v>0</v>
      </c>
      <c r="R89">
        <v>0</v>
      </c>
    </row>
    <row r="90" spans="1:18" x14ac:dyDescent="0.3">
      <c r="A90" t="s">
        <v>2248</v>
      </c>
      <c r="B90">
        <v>0</v>
      </c>
      <c r="C90">
        <v>0</v>
      </c>
      <c r="D90">
        <v>0</v>
      </c>
      <c r="E90">
        <v>0</v>
      </c>
      <c r="F90">
        <v>0</v>
      </c>
      <c r="G90">
        <v>0</v>
      </c>
      <c r="H90">
        <v>0</v>
      </c>
      <c r="I90">
        <v>0</v>
      </c>
      <c r="J90">
        <v>0</v>
      </c>
      <c r="K90">
        <v>0</v>
      </c>
      <c r="L90">
        <v>0</v>
      </c>
      <c r="M90">
        <v>0</v>
      </c>
      <c r="N90">
        <v>0</v>
      </c>
      <c r="O90">
        <v>0</v>
      </c>
      <c r="P90">
        <v>0</v>
      </c>
      <c r="Q90">
        <v>0</v>
      </c>
      <c r="R90">
        <v>0</v>
      </c>
    </row>
    <row r="91" spans="1:18" x14ac:dyDescent="0.3">
      <c r="A91" t="s">
        <v>179</v>
      </c>
      <c r="B91">
        <v>1</v>
      </c>
      <c r="C91">
        <v>0</v>
      </c>
      <c r="D91">
        <v>0</v>
      </c>
      <c r="E91">
        <v>0</v>
      </c>
      <c r="F91">
        <v>0</v>
      </c>
      <c r="G91">
        <v>1</v>
      </c>
      <c r="H91">
        <v>0</v>
      </c>
      <c r="I91">
        <v>0</v>
      </c>
      <c r="J91">
        <v>0</v>
      </c>
      <c r="K91">
        <v>0</v>
      </c>
      <c r="L91">
        <v>0</v>
      </c>
      <c r="M91">
        <v>0</v>
      </c>
      <c r="N91">
        <v>0</v>
      </c>
      <c r="O91">
        <v>0</v>
      </c>
      <c r="P91">
        <v>0</v>
      </c>
      <c r="Q91">
        <v>0</v>
      </c>
      <c r="R91">
        <v>0</v>
      </c>
    </row>
    <row r="92" spans="1:18" x14ac:dyDescent="0.3">
      <c r="A92" t="s">
        <v>2249</v>
      </c>
      <c r="B92">
        <v>0</v>
      </c>
      <c r="C92">
        <v>0</v>
      </c>
      <c r="D92">
        <v>0</v>
      </c>
      <c r="E92">
        <v>0</v>
      </c>
      <c r="F92">
        <v>0</v>
      </c>
      <c r="G92">
        <v>0</v>
      </c>
      <c r="H92">
        <v>0</v>
      </c>
      <c r="I92">
        <v>0</v>
      </c>
      <c r="J92">
        <v>0</v>
      </c>
      <c r="K92">
        <v>0</v>
      </c>
      <c r="L92">
        <v>0</v>
      </c>
      <c r="M92">
        <v>0</v>
      </c>
      <c r="N92">
        <v>0</v>
      </c>
      <c r="O92">
        <v>0</v>
      </c>
      <c r="P92">
        <v>0</v>
      </c>
      <c r="Q92">
        <v>0</v>
      </c>
      <c r="R92">
        <v>0</v>
      </c>
    </row>
    <row r="93" spans="1:18" x14ac:dyDescent="0.3">
      <c r="A93" t="s">
        <v>2250</v>
      </c>
      <c r="B93">
        <v>59</v>
      </c>
      <c r="C93">
        <v>0</v>
      </c>
      <c r="D93">
        <v>0</v>
      </c>
      <c r="E93">
        <v>1</v>
      </c>
      <c r="F93">
        <v>0</v>
      </c>
      <c r="G93">
        <v>53</v>
      </c>
      <c r="H93">
        <v>0</v>
      </c>
      <c r="I93">
        <v>0</v>
      </c>
      <c r="J93">
        <v>0</v>
      </c>
      <c r="K93">
        <v>0</v>
      </c>
      <c r="L93">
        <v>2</v>
      </c>
      <c r="M93">
        <v>1</v>
      </c>
      <c r="N93">
        <v>0</v>
      </c>
      <c r="O93">
        <v>0</v>
      </c>
      <c r="P93">
        <v>2</v>
      </c>
      <c r="Q93">
        <v>0</v>
      </c>
      <c r="R93">
        <v>0</v>
      </c>
    </row>
    <row r="94" spans="1:18" x14ac:dyDescent="0.3">
      <c r="A94" t="s">
        <v>2251</v>
      </c>
      <c r="B94">
        <v>1</v>
      </c>
      <c r="C94">
        <v>0</v>
      </c>
      <c r="D94">
        <v>0</v>
      </c>
      <c r="E94">
        <v>0</v>
      </c>
      <c r="F94">
        <v>0</v>
      </c>
      <c r="G94">
        <v>1</v>
      </c>
      <c r="H94">
        <v>0</v>
      </c>
      <c r="I94">
        <v>0</v>
      </c>
      <c r="J94">
        <v>0</v>
      </c>
      <c r="K94">
        <v>0</v>
      </c>
      <c r="L94">
        <v>0</v>
      </c>
      <c r="M94">
        <v>0</v>
      </c>
      <c r="N94">
        <v>0</v>
      </c>
      <c r="O94">
        <v>0</v>
      </c>
      <c r="P94">
        <v>0</v>
      </c>
      <c r="Q94">
        <v>0</v>
      </c>
      <c r="R94">
        <v>0</v>
      </c>
    </row>
    <row r="95" spans="1:18" x14ac:dyDescent="0.3">
      <c r="A95" t="s">
        <v>610</v>
      </c>
      <c r="B95">
        <v>6</v>
      </c>
      <c r="C95">
        <v>0</v>
      </c>
      <c r="D95">
        <v>0</v>
      </c>
      <c r="E95">
        <v>0</v>
      </c>
      <c r="F95">
        <v>0</v>
      </c>
      <c r="G95">
        <v>6</v>
      </c>
      <c r="H95">
        <v>0</v>
      </c>
      <c r="I95">
        <v>0</v>
      </c>
      <c r="J95">
        <v>0</v>
      </c>
      <c r="K95">
        <v>0</v>
      </c>
      <c r="L95">
        <v>0</v>
      </c>
      <c r="M95">
        <v>0</v>
      </c>
      <c r="N95">
        <v>0</v>
      </c>
      <c r="O95">
        <v>0</v>
      </c>
      <c r="P95">
        <v>0</v>
      </c>
      <c r="Q95">
        <v>0</v>
      </c>
      <c r="R95">
        <v>0</v>
      </c>
    </row>
    <row r="96" spans="1:18" x14ac:dyDescent="0.3">
      <c r="A96" t="s">
        <v>2252</v>
      </c>
      <c r="B96">
        <v>30</v>
      </c>
      <c r="C96">
        <v>0</v>
      </c>
      <c r="D96">
        <v>0</v>
      </c>
      <c r="E96">
        <v>0</v>
      </c>
      <c r="F96">
        <v>0</v>
      </c>
      <c r="G96">
        <v>30</v>
      </c>
      <c r="H96">
        <v>0</v>
      </c>
      <c r="I96">
        <v>0</v>
      </c>
      <c r="J96">
        <v>0</v>
      </c>
      <c r="K96">
        <v>0</v>
      </c>
      <c r="L96">
        <v>0</v>
      </c>
      <c r="M96">
        <v>0</v>
      </c>
      <c r="N96">
        <v>0</v>
      </c>
      <c r="O96">
        <v>0</v>
      </c>
      <c r="P96">
        <v>0</v>
      </c>
      <c r="Q96">
        <v>0</v>
      </c>
      <c r="R96">
        <v>0</v>
      </c>
    </row>
    <row r="97" spans="1:18" x14ac:dyDescent="0.3">
      <c r="A97" t="s">
        <v>2253</v>
      </c>
      <c r="B97">
        <v>1</v>
      </c>
      <c r="C97">
        <v>0</v>
      </c>
      <c r="D97">
        <v>0</v>
      </c>
      <c r="E97">
        <v>0</v>
      </c>
      <c r="F97">
        <v>0</v>
      </c>
      <c r="G97">
        <v>0</v>
      </c>
      <c r="H97">
        <v>0</v>
      </c>
      <c r="I97">
        <v>0</v>
      </c>
      <c r="J97">
        <v>1</v>
      </c>
      <c r="K97">
        <v>0</v>
      </c>
      <c r="L97">
        <v>0</v>
      </c>
      <c r="M97">
        <v>0</v>
      </c>
      <c r="N97">
        <v>0</v>
      </c>
      <c r="O97">
        <v>0</v>
      </c>
      <c r="P97">
        <v>0</v>
      </c>
      <c r="Q97">
        <v>0</v>
      </c>
      <c r="R97">
        <v>0</v>
      </c>
    </row>
    <row r="98" spans="1:18" x14ac:dyDescent="0.3">
      <c r="A98" t="s">
        <v>2254</v>
      </c>
      <c r="B98">
        <v>149</v>
      </c>
      <c r="C98">
        <v>1</v>
      </c>
      <c r="D98">
        <v>8</v>
      </c>
      <c r="E98">
        <v>3</v>
      </c>
      <c r="F98">
        <v>5</v>
      </c>
      <c r="G98">
        <v>83</v>
      </c>
      <c r="H98">
        <v>0</v>
      </c>
      <c r="I98">
        <v>3</v>
      </c>
      <c r="J98">
        <v>1</v>
      </c>
      <c r="K98">
        <v>0</v>
      </c>
      <c r="L98">
        <v>6</v>
      </c>
      <c r="M98">
        <v>15</v>
      </c>
      <c r="N98">
        <v>8</v>
      </c>
      <c r="O98">
        <v>9</v>
      </c>
      <c r="P98">
        <v>6</v>
      </c>
      <c r="Q98">
        <v>0</v>
      </c>
      <c r="R98">
        <v>1</v>
      </c>
    </row>
    <row r="99" spans="1:18" x14ac:dyDescent="0.3">
      <c r="A99" t="s">
        <v>627</v>
      </c>
      <c r="B99">
        <v>79</v>
      </c>
      <c r="C99">
        <v>0</v>
      </c>
      <c r="D99">
        <v>2</v>
      </c>
      <c r="E99">
        <v>0</v>
      </c>
      <c r="F99">
        <v>4</v>
      </c>
      <c r="G99">
        <v>37</v>
      </c>
      <c r="H99">
        <v>4</v>
      </c>
      <c r="I99">
        <v>13</v>
      </c>
      <c r="J99">
        <v>0</v>
      </c>
      <c r="K99">
        <v>1</v>
      </c>
      <c r="L99">
        <v>1</v>
      </c>
      <c r="M99">
        <v>7</v>
      </c>
      <c r="N99">
        <v>4</v>
      </c>
      <c r="O99">
        <v>2</v>
      </c>
      <c r="P99">
        <v>1</v>
      </c>
      <c r="Q99">
        <v>0</v>
      </c>
      <c r="R99">
        <v>3</v>
      </c>
    </row>
    <row r="100" spans="1:18" x14ac:dyDescent="0.3">
      <c r="A100" t="s">
        <v>2255</v>
      </c>
      <c r="B100">
        <v>0</v>
      </c>
      <c r="C100">
        <v>0</v>
      </c>
      <c r="D100">
        <v>0</v>
      </c>
      <c r="E100">
        <v>0</v>
      </c>
      <c r="F100">
        <v>0</v>
      </c>
      <c r="G100">
        <v>0</v>
      </c>
      <c r="H100">
        <v>0</v>
      </c>
      <c r="I100">
        <v>0</v>
      </c>
      <c r="J100">
        <v>0</v>
      </c>
      <c r="K100">
        <v>0</v>
      </c>
      <c r="L100">
        <v>0</v>
      </c>
      <c r="M100">
        <v>0</v>
      </c>
      <c r="N100">
        <v>0</v>
      </c>
      <c r="O100">
        <v>0</v>
      </c>
      <c r="P100">
        <v>0</v>
      </c>
      <c r="Q100">
        <v>0</v>
      </c>
      <c r="R100">
        <v>0</v>
      </c>
    </row>
    <row r="101" spans="1:18" x14ac:dyDescent="0.3">
      <c r="A101" t="s">
        <v>2256</v>
      </c>
      <c r="B101">
        <v>28</v>
      </c>
      <c r="C101">
        <v>0</v>
      </c>
      <c r="D101">
        <v>1</v>
      </c>
      <c r="E101">
        <v>2</v>
      </c>
      <c r="F101">
        <v>2</v>
      </c>
      <c r="G101">
        <v>14</v>
      </c>
      <c r="H101">
        <v>0</v>
      </c>
      <c r="I101">
        <v>4</v>
      </c>
      <c r="J101">
        <v>0</v>
      </c>
      <c r="K101">
        <v>0</v>
      </c>
      <c r="L101">
        <v>2</v>
      </c>
      <c r="M101">
        <v>2</v>
      </c>
      <c r="N101">
        <v>0</v>
      </c>
      <c r="O101">
        <v>0</v>
      </c>
      <c r="P101">
        <v>0</v>
      </c>
      <c r="Q101">
        <v>1</v>
      </c>
      <c r="R101">
        <v>0</v>
      </c>
    </row>
    <row r="102" spans="1:18" x14ac:dyDescent="0.3">
      <c r="A102" t="s">
        <v>2257</v>
      </c>
      <c r="B102">
        <v>15</v>
      </c>
      <c r="C102">
        <v>0</v>
      </c>
      <c r="D102">
        <v>0</v>
      </c>
      <c r="E102">
        <v>0</v>
      </c>
      <c r="F102">
        <v>1</v>
      </c>
      <c r="G102">
        <v>3</v>
      </c>
      <c r="H102">
        <v>1</v>
      </c>
      <c r="I102">
        <v>1</v>
      </c>
      <c r="J102">
        <v>0</v>
      </c>
      <c r="K102">
        <v>0</v>
      </c>
      <c r="L102">
        <v>1</v>
      </c>
      <c r="M102">
        <v>2</v>
      </c>
      <c r="N102">
        <v>1</v>
      </c>
      <c r="O102">
        <v>1</v>
      </c>
      <c r="P102">
        <v>2</v>
      </c>
      <c r="Q102">
        <v>1</v>
      </c>
      <c r="R102">
        <v>1</v>
      </c>
    </row>
    <row r="103" spans="1:18" x14ac:dyDescent="0.3">
      <c r="A103" t="s">
        <v>612</v>
      </c>
      <c r="B103">
        <v>0</v>
      </c>
      <c r="C103">
        <v>0</v>
      </c>
      <c r="D103">
        <v>0</v>
      </c>
      <c r="E103">
        <v>0</v>
      </c>
      <c r="F103">
        <v>0</v>
      </c>
      <c r="G103">
        <v>0</v>
      </c>
      <c r="H103">
        <v>0</v>
      </c>
      <c r="I103">
        <v>0</v>
      </c>
      <c r="J103">
        <v>0</v>
      </c>
      <c r="K103">
        <v>0</v>
      </c>
      <c r="L103">
        <v>0</v>
      </c>
      <c r="M103">
        <v>0</v>
      </c>
      <c r="N103">
        <v>0</v>
      </c>
      <c r="O103">
        <v>0</v>
      </c>
      <c r="P103">
        <v>0</v>
      </c>
      <c r="Q103">
        <v>0</v>
      </c>
      <c r="R103">
        <v>0</v>
      </c>
    </row>
    <row r="104" spans="1:18" x14ac:dyDescent="0.3">
      <c r="A104" t="s">
        <v>2258</v>
      </c>
      <c r="B104">
        <v>0</v>
      </c>
      <c r="C104">
        <v>0</v>
      </c>
      <c r="D104">
        <v>0</v>
      </c>
      <c r="E104">
        <v>0</v>
      </c>
      <c r="F104">
        <v>0</v>
      </c>
      <c r="G104">
        <v>0</v>
      </c>
      <c r="H104">
        <v>0</v>
      </c>
      <c r="I104">
        <v>0</v>
      </c>
      <c r="J104">
        <v>0</v>
      </c>
      <c r="K104">
        <v>0</v>
      </c>
      <c r="L104">
        <v>0</v>
      </c>
      <c r="M104">
        <v>0</v>
      </c>
      <c r="N104">
        <v>0</v>
      </c>
      <c r="O104">
        <v>0</v>
      </c>
      <c r="P104">
        <v>0</v>
      </c>
      <c r="Q104">
        <v>0</v>
      </c>
      <c r="R104">
        <v>0</v>
      </c>
    </row>
    <row r="105" spans="1:18" x14ac:dyDescent="0.3">
      <c r="A105" t="s">
        <v>2259</v>
      </c>
      <c r="B105">
        <v>34</v>
      </c>
      <c r="C105">
        <v>0</v>
      </c>
      <c r="D105">
        <v>0</v>
      </c>
      <c r="E105">
        <v>0</v>
      </c>
      <c r="F105">
        <v>0</v>
      </c>
      <c r="G105">
        <v>34</v>
      </c>
      <c r="H105">
        <v>0</v>
      </c>
      <c r="I105">
        <v>0</v>
      </c>
      <c r="J105">
        <v>0</v>
      </c>
      <c r="K105">
        <v>0</v>
      </c>
      <c r="L105">
        <v>0</v>
      </c>
      <c r="M105">
        <v>0</v>
      </c>
      <c r="N105">
        <v>0</v>
      </c>
      <c r="O105">
        <v>0</v>
      </c>
      <c r="P105">
        <v>0</v>
      </c>
      <c r="Q105">
        <v>0</v>
      </c>
      <c r="R105">
        <v>0</v>
      </c>
    </row>
    <row r="106" spans="1:18" x14ac:dyDescent="0.3">
      <c r="A106" t="s">
        <v>2260</v>
      </c>
      <c r="B106">
        <v>5</v>
      </c>
      <c r="C106">
        <v>0</v>
      </c>
      <c r="D106">
        <v>0</v>
      </c>
      <c r="E106">
        <v>0</v>
      </c>
      <c r="F106">
        <v>0</v>
      </c>
      <c r="G106">
        <v>5</v>
      </c>
      <c r="H106">
        <v>0</v>
      </c>
      <c r="I106">
        <v>0</v>
      </c>
      <c r="J106">
        <v>0</v>
      </c>
      <c r="K106">
        <v>0</v>
      </c>
      <c r="L106">
        <v>0</v>
      </c>
      <c r="M106">
        <v>0</v>
      </c>
      <c r="N106">
        <v>0</v>
      </c>
      <c r="O106">
        <v>0</v>
      </c>
      <c r="P106">
        <v>0</v>
      </c>
      <c r="Q106">
        <v>0</v>
      </c>
      <c r="R106">
        <v>0</v>
      </c>
    </row>
    <row r="107" spans="1:18" x14ac:dyDescent="0.3">
      <c r="A107" t="s">
        <v>2261</v>
      </c>
      <c r="B107">
        <v>166</v>
      </c>
      <c r="C107">
        <v>0</v>
      </c>
      <c r="D107">
        <v>1</v>
      </c>
      <c r="E107">
        <v>1</v>
      </c>
      <c r="F107">
        <v>0</v>
      </c>
      <c r="G107">
        <v>155</v>
      </c>
      <c r="H107">
        <v>0</v>
      </c>
      <c r="I107">
        <v>1</v>
      </c>
      <c r="J107">
        <v>0</v>
      </c>
      <c r="K107">
        <v>0</v>
      </c>
      <c r="L107">
        <v>0</v>
      </c>
      <c r="M107">
        <v>4</v>
      </c>
      <c r="N107">
        <v>3</v>
      </c>
      <c r="O107">
        <v>0</v>
      </c>
      <c r="P107">
        <v>1</v>
      </c>
      <c r="Q107">
        <v>0</v>
      </c>
      <c r="R107">
        <v>0</v>
      </c>
    </row>
    <row r="108" spans="1:18" x14ac:dyDescent="0.3">
      <c r="A108" t="s">
        <v>2262</v>
      </c>
      <c r="B108">
        <v>2</v>
      </c>
      <c r="C108">
        <v>0</v>
      </c>
      <c r="D108">
        <v>0</v>
      </c>
      <c r="E108">
        <v>0</v>
      </c>
      <c r="F108">
        <v>0</v>
      </c>
      <c r="G108">
        <v>2</v>
      </c>
      <c r="H108">
        <v>0</v>
      </c>
      <c r="I108">
        <v>0</v>
      </c>
      <c r="J108">
        <v>0</v>
      </c>
      <c r="K108">
        <v>0</v>
      </c>
      <c r="L108">
        <v>0</v>
      </c>
      <c r="M108">
        <v>0</v>
      </c>
      <c r="N108">
        <v>0</v>
      </c>
      <c r="O108">
        <v>0</v>
      </c>
      <c r="P108">
        <v>0</v>
      </c>
      <c r="Q108">
        <v>0</v>
      </c>
      <c r="R108">
        <v>0</v>
      </c>
    </row>
    <row r="109" spans="1:18" x14ac:dyDescent="0.3">
      <c r="A109" t="s">
        <v>740</v>
      </c>
      <c r="B109">
        <v>25</v>
      </c>
      <c r="C109">
        <v>0</v>
      </c>
      <c r="D109">
        <v>0</v>
      </c>
      <c r="E109">
        <v>0</v>
      </c>
      <c r="F109">
        <v>0</v>
      </c>
      <c r="G109">
        <v>20</v>
      </c>
      <c r="H109">
        <v>2</v>
      </c>
      <c r="I109">
        <v>2</v>
      </c>
      <c r="J109">
        <v>0</v>
      </c>
      <c r="K109">
        <v>0</v>
      </c>
      <c r="L109">
        <v>0</v>
      </c>
      <c r="M109">
        <v>1</v>
      </c>
      <c r="N109">
        <v>0</v>
      </c>
      <c r="O109">
        <v>0</v>
      </c>
      <c r="P109">
        <v>0</v>
      </c>
      <c r="Q109">
        <v>0</v>
      </c>
      <c r="R109">
        <v>0</v>
      </c>
    </row>
    <row r="110" spans="1:18" x14ac:dyDescent="0.3">
      <c r="A110" t="s">
        <v>114</v>
      </c>
      <c r="B110">
        <v>1</v>
      </c>
      <c r="C110">
        <v>0</v>
      </c>
      <c r="D110">
        <v>0</v>
      </c>
      <c r="E110">
        <v>0</v>
      </c>
      <c r="F110">
        <v>0</v>
      </c>
      <c r="G110">
        <v>1</v>
      </c>
      <c r="H110">
        <v>0</v>
      </c>
      <c r="I110">
        <v>0</v>
      </c>
      <c r="J110">
        <v>0</v>
      </c>
      <c r="K110">
        <v>0</v>
      </c>
      <c r="L110">
        <v>0</v>
      </c>
      <c r="M110">
        <v>0</v>
      </c>
      <c r="N110">
        <v>0</v>
      </c>
      <c r="O110">
        <v>0</v>
      </c>
      <c r="P110">
        <v>0</v>
      </c>
      <c r="Q110">
        <v>0</v>
      </c>
      <c r="R110">
        <v>0</v>
      </c>
    </row>
    <row r="111" spans="1:18" x14ac:dyDescent="0.3">
      <c r="A111" t="s">
        <v>1084</v>
      </c>
      <c r="B111">
        <v>5076</v>
      </c>
      <c r="C111">
        <v>190</v>
      </c>
      <c r="D111">
        <v>368</v>
      </c>
      <c r="E111">
        <v>243</v>
      </c>
      <c r="F111">
        <v>379</v>
      </c>
      <c r="G111">
        <v>1266</v>
      </c>
      <c r="H111">
        <v>169</v>
      </c>
      <c r="I111">
        <v>288</v>
      </c>
      <c r="J111">
        <v>131</v>
      </c>
      <c r="K111">
        <v>97</v>
      </c>
      <c r="L111">
        <v>230</v>
      </c>
      <c r="M111">
        <v>545</v>
      </c>
      <c r="N111">
        <v>236</v>
      </c>
      <c r="O111">
        <v>280</v>
      </c>
      <c r="P111">
        <v>241</v>
      </c>
      <c r="Q111">
        <v>175</v>
      </c>
      <c r="R111">
        <v>238</v>
      </c>
    </row>
    <row r="112" spans="1:18" x14ac:dyDescent="0.3">
      <c r="A112" t="s">
        <v>2263</v>
      </c>
      <c r="B112">
        <v>4538</v>
      </c>
      <c r="C112">
        <v>154</v>
      </c>
      <c r="D112">
        <v>287</v>
      </c>
      <c r="E112">
        <v>248</v>
      </c>
      <c r="F112">
        <v>327</v>
      </c>
      <c r="G112">
        <v>1249</v>
      </c>
      <c r="H112">
        <v>201</v>
      </c>
      <c r="I112">
        <v>206</v>
      </c>
      <c r="J112">
        <v>93</v>
      </c>
      <c r="K112">
        <v>93</v>
      </c>
      <c r="L112">
        <v>303</v>
      </c>
      <c r="M112">
        <v>442</v>
      </c>
      <c r="N112">
        <v>285</v>
      </c>
      <c r="O112">
        <v>185</v>
      </c>
      <c r="P112">
        <v>188</v>
      </c>
      <c r="Q112">
        <v>139</v>
      </c>
      <c r="R112">
        <v>138</v>
      </c>
    </row>
    <row r="113" spans="1:18" x14ac:dyDescent="0.3">
      <c r="A113" t="s">
        <v>2264</v>
      </c>
      <c r="B113">
        <v>22</v>
      </c>
      <c r="C113">
        <v>1</v>
      </c>
      <c r="D113">
        <v>0</v>
      </c>
      <c r="E113">
        <v>0</v>
      </c>
      <c r="F113">
        <v>1</v>
      </c>
      <c r="G113">
        <v>9</v>
      </c>
      <c r="H113">
        <v>3</v>
      </c>
      <c r="I113">
        <v>2</v>
      </c>
      <c r="J113">
        <v>0</v>
      </c>
      <c r="K113">
        <v>0</v>
      </c>
      <c r="L113">
        <v>0</v>
      </c>
      <c r="M113">
        <v>6</v>
      </c>
      <c r="N113">
        <v>0</v>
      </c>
      <c r="O113">
        <v>0</v>
      </c>
      <c r="P113">
        <v>0</v>
      </c>
      <c r="Q113">
        <v>0</v>
      </c>
      <c r="R113">
        <v>0</v>
      </c>
    </row>
    <row r="114" spans="1:18" x14ac:dyDescent="0.3">
      <c r="A114" t="s">
        <v>2265</v>
      </c>
      <c r="B114">
        <v>611</v>
      </c>
      <c r="C114">
        <v>9</v>
      </c>
      <c r="D114">
        <v>26</v>
      </c>
      <c r="E114">
        <v>30</v>
      </c>
      <c r="F114">
        <v>31</v>
      </c>
      <c r="G114">
        <v>250</v>
      </c>
      <c r="H114">
        <v>14</v>
      </c>
      <c r="I114">
        <v>32</v>
      </c>
      <c r="J114">
        <v>10</v>
      </c>
      <c r="K114">
        <v>3</v>
      </c>
      <c r="L114">
        <v>16</v>
      </c>
      <c r="M114">
        <v>38</v>
      </c>
      <c r="N114">
        <v>48</v>
      </c>
      <c r="O114">
        <v>17</v>
      </c>
      <c r="P114">
        <v>29</v>
      </c>
      <c r="Q114">
        <v>23</v>
      </c>
      <c r="R114">
        <v>35</v>
      </c>
    </row>
    <row r="115" spans="1:18" x14ac:dyDescent="0.3">
      <c r="A115" t="s">
        <v>74</v>
      </c>
      <c r="B115">
        <v>417</v>
      </c>
      <c r="C115">
        <v>6</v>
      </c>
      <c r="D115">
        <v>36</v>
      </c>
      <c r="E115">
        <v>48</v>
      </c>
      <c r="F115">
        <v>17</v>
      </c>
      <c r="G115">
        <v>66</v>
      </c>
      <c r="H115">
        <v>11</v>
      </c>
      <c r="I115">
        <v>12</v>
      </c>
      <c r="J115">
        <v>7</v>
      </c>
      <c r="K115">
        <v>1</v>
      </c>
      <c r="L115">
        <v>21</v>
      </c>
      <c r="M115">
        <v>67</v>
      </c>
      <c r="N115">
        <v>24</v>
      </c>
      <c r="O115">
        <v>47</v>
      </c>
      <c r="P115">
        <v>28</v>
      </c>
      <c r="Q115">
        <v>16</v>
      </c>
      <c r="R115">
        <v>10</v>
      </c>
    </row>
    <row r="116" spans="1:18" x14ac:dyDescent="0.3">
      <c r="A116" t="s">
        <v>1934</v>
      </c>
      <c r="B116">
        <v>89</v>
      </c>
      <c r="C116">
        <v>1</v>
      </c>
      <c r="D116">
        <v>1</v>
      </c>
      <c r="E116">
        <v>10</v>
      </c>
      <c r="F116">
        <v>0</v>
      </c>
      <c r="G116">
        <v>8</v>
      </c>
      <c r="H116">
        <v>3</v>
      </c>
      <c r="I116">
        <v>4</v>
      </c>
      <c r="J116">
        <v>1</v>
      </c>
      <c r="K116">
        <v>0</v>
      </c>
      <c r="L116">
        <v>1</v>
      </c>
      <c r="M116">
        <v>42</v>
      </c>
      <c r="N116">
        <v>0</v>
      </c>
      <c r="O116">
        <v>7</v>
      </c>
      <c r="P116">
        <v>10</v>
      </c>
      <c r="Q116">
        <v>1</v>
      </c>
      <c r="R116">
        <v>0</v>
      </c>
    </row>
    <row r="117" spans="1:18" x14ac:dyDescent="0.3">
      <c r="A117" t="s">
        <v>640</v>
      </c>
      <c r="B117">
        <v>10968</v>
      </c>
      <c r="C117">
        <v>347</v>
      </c>
      <c r="D117">
        <v>645</v>
      </c>
      <c r="E117">
        <v>493</v>
      </c>
      <c r="F117">
        <v>835</v>
      </c>
      <c r="G117">
        <v>2877</v>
      </c>
      <c r="H117">
        <v>428</v>
      </c>
      <c r="I117">
        <v>539</v>
      </c>
      <c r="J117">
        <v>245</v>
      </c>
      <c r="K117">
        <v>192</v>
      </c>
      <c r="L117">
        <v>658</v>
      </c>
      <c r="M117">
        <v>1108</v>
      </c>
      <c r="N117">
        <v>600</v>
      </c>
      <c r="O117">
        <v>513</v>
      </c>
      <c r="P117">
        <v>549</v>
      </c>
      <c r="Q117">
        <v>405</v>
      </c>
      <c r="R117">
        <v>534</v>
      </c>
    </row>
    <row r="118" spans="1:18" x14ac:dyDescent="0.3">
      <c r="A118" t="s">
        <v>641</v>
      </c>
      <c r="B118">
        <v>2</v>
      </c>
      <c r="C118">
        <v>0</v>
      </c>
      <c r="D118">
        <v>0</v>
      </c>
      <c r="E118">
        <v>0</v>
      </c>
      <c r="F118">
        <v>0</v>
      </c>
      <c r="G118">
        <v>2</v>
      </c>
      <c r="H118">
        <v>0</v>
      </c>
      <c r="I118">
        <v>0</v>
      </c>
      <c r="J118">
        <v>0</v>
      </c>
      <c r="K118">
        <v>0</v>
      </c>
      <c r="L118">
        <v>0</v>
      </c>
      <c r="M118">
        <v>0</v>
      </c>
      <c r="N118">
        <v>0</v>
      </c>
      <c r="O118">
        <v>0</v>
      </c>
      <c r="P118">
        <v>0</v>
      </c>
      <c r="Q118">
        <v>0</v>
      </c>
      <c r="R118">
        <v>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93D2-36A9-447E-820D-8D2E2937B9C3}">
  <dimension ref="A1:S55"/>
  <sheetViews>
    <sheetView workbookViewId="0">
      <selection sqref="A1:S55"/>
    </sheetView>
  </sheetViews>
  <sheetFormatPr defaultRowHeight="14.4" x14ac:dyDescent="0.3"/>
  <sheetData>
    <row r="1" spans="1:19" x14ac:dyDescent="0.3">
      <c r="A1" t="s">
        <v>5681</v>
      </c>
    </row>
    <row r="2" spans="1:19" x14ac:dyDescent="0.3">
      <c r="B2" t="s">
        <v>3529</v>
      </c>
    </row>
    <row r="3" spans="1:19" x14ac:dyDescent="0.3">
      <c r="B3" t="s">
        <v>2</v>
      </c>
      <c r="C3" t="s">
        <v>5682</v>
      </c>
      <c r="D3" t="s">
        <v>5683</v>
      </c>
      <c r="E3" t="s">
        <v>5684</v>
      </c>
      <c r="F3" t="s">
        <v>5685</v>
      </c>
      <c r="G3" t="s">
        <v>5686</v>
      </c>
      <c r="H3" t="s">
        <v>5687</v>
      </c>
      <c r="I3" t="s">
        <v>5688</v>
      </c>
      <c r="J3" t="s">
        <v>5689</v>
      </c>
      <c r="K3" t="s">
        <v>5690</v>
      </c>
      <c r="L3" t="s">
        <v>5691</v>
      </c>
      <c r="M3" t="s">
        <v>5692</v>
      </c>
      <c r="N3" t="s">
        <v>5693</v>
      </c>
      <c r="O3" t="s">
        <v>5694</v>
      </c>
      <c r="P3" t="s">
        <v>5695</v>
      </c>
      <c r="Q3" t="s">
        <v>5696</v>
      </c>
      <c r="R3" t="s">
        <v>5697</v>
      </c>
      <c r="S3" t="s">
        <v>5698</v>
      </c>
    </row>
    <row r="4" spans="1:19" x14ac:dyDescent="0.3">
      <c r="A4" t="s">
        <v>668</v>
      </c>
    </row>
    <row r="5" spans="1:19" x14ac:dyDescent="0.3">
      <c r="A5" t="s">
        <v>41</v>
      </c>
    </row>
    <row r="6" spans="1:19" x14ac:dyDescent="0.3">
      <c r="A6" t="s">
        <v>896</v>
      </c>
    </row>
    <row r="7" spans="1:19" x14ac:dyDescent="0.3">
      <c r="A7" t="s">
        <v>2</v>
      </c>
      <c r="B7">
        <v>18666</v>
      </c>
      <c r="C7">
        <v>634</v>
      </c>
      <c r="D7">
        <v>701</v>
      </c>
      <c r="E7">
        <v>1363</v>
      </c>
      <c r="F7">
        <v>987</v>
      </c>
      <c r="G7">
        <v>1582</v>
      </c>
      <c r="H7">
        <v>1172</v>
      </c>
      <c r="I7">
        <v>2812</v>
      </c>
      <c r="J7">
        <v>2176</v>
      </c>
      <c r="K7">
        <v>687</v>
      </c>
      <c r="L7">
        <v>1004</v>
      </c>
      <c r="M7">
        <v>403</v>
      </c>
      <c r="N7">
        <v>351</v>
      </c>
      <c r="O7">
        <v>1110</v>
      </c>
      <c r="P7">
        <v>1309</v>
      </c>
      <c r="Q7">
        <v>534</v>
      </c>
      <c r="R7">
        <v>917</v>
      </c>
      <c r="S7">
        <v>924</v>
      </c>
    </row>
    <row r="8" spans="1:19" x14ac:dyDescent="0.3">
      <c r="A8" t="s">
        <v>2268</v>
      </c>
      <c r="B8">
        <v>2349</v>
      </c>
      <c r="C8">
        <v>100</v>
      </c>
      <c r="D8">
        <v>79</v>
      </c>
      <c r="E8">
        <v>127</v>
      </c>
      <c r="F8">
        <v>104</v>
      </c>
      <c r="G8">
        <v>157</v>
      </c>
      <c r="H8">
        <v>69</v>
      </c>
      <c r="I8">
        <v>580</v>
      </c>
      <c r="J8">
        <v>405</v>
      </c>
      <c r="K8">
        <v>44</v>
      </c>
      <c r="L8">
        <v>157</v>
      </c>
      <c r="M8">
        <v>37</v>
      </c>
      <c r="N8">
        <v>38</v>
      </c>
      <c r="O8">
        <v>63</v>
      </c>
      <c r="P8">
        <v>123</v>
      </c>
      <c r="Q8">
        <v>58</v>
      </c>
      <c r="R8">
        <v>136</v>
      </c>
      <c r="S8">
        <v>72</v>
      </c>
    </row>
    <row r="9" spans="1:19" x14ac:dyDescent="0.3">
      <c r="A9" t="s">
        <v>198</v>
      </c>
      <c r="B9">
        <v>55</v>
      </c>
      <c r="C9">
        <v>0</v>
      </c>
      <c r="D9">
        <v>0</v>
      </c>
      <c r="E9">
        <v>0</v>
      </c>
      <c r="F9">
        <v>4</v>
      </c>
      <c r="G9">
        <v>0</v>
      </c>
      <c r="H9">
        <v>0</v>
      </c>
      <c r="I9">
        <v>33</v>
      </c>
      <c r="J9">
        <v>17</v>
      </c>
      <c r="K9">
        <v>0</v>
      </c>
      <c r="L9">
        <v>0</v>
      </c>
      <c r="M9">
        <v>0</v>
      </c>
      <c r="N9">
        <v>0</v>
      </c>
      <c r="O9">
        <v>0</v>
      </c>
      <c r="P9">
        <v>1</v>
      </c>
      <c r="Q9">
        <v>0</v>
      </c>
      <c r="R9">
        <v>0</v>
      </c>
      <c r="S9">
        <v>0</v>
      </c>
    </row>
    <row r="10" spans="1:19" x14ac:dyDescent="0.3">
      <c r="A10" t="s">
        <v>74</v>
      </c>
      <c r="B10">
        <v>358</v>
      </c>
      <c r="C10">
        <v>51</v>
      </c>
      <c r="D10">
        <v>0</v>
      </c>
      <c r="E10">
        <v>0</v>
      </c>
      <c r="F10">
        <v>0</v>
      </c>
      <c r="G10">
        <v>0</v>
      </c>
      <c r="H10">
        <v>1</v>
      </c>
      <c r="I10">
        <v>177</v>
      </c>
      <c r="J10">
        <v>109</v>
      </c>
      <c r="K10">
        <v>2</v>
      </c>
      <c r="L10">
        <v>8</v>
      </c>
      <c r="M10">
        <v>0</v>
      </c>
      <c r="N10">
        <v>0</v>
      </c>
      <c r="O10">
        <v>0</v>
      </c>
      <c r="P10">
        <v>10</v>
      </c>
      <c r="Q10">
        <v>0</v>
      </c>
      <c r="R10">
        <v>0</v>
      </c>
      <c r="S10">
        <v>0</v>
      </c>
    </row>
    <row r="11" spans="1:19" x14ac:dyDescent="0.3">
      <c r="A11" t="s">
        <v>75</v>
      </c>
      <c r="B11">
        <v>5206</v>
      </c>
      <c r="C11">
        <v>406</v>
      </c>
      <c r="D11">
        <v>10</v>
      </c>
      <c r="E11">
        <v>268</v>
      </c>
      <c r="F11">
        <v>286</v>
      </c>
      <c r="G11">
        <v>521</v>
      </c>
      <c r="H11">
        <v>48</v>
      </c>
      <c r="I11">
        <v>1016</v>
      </c>
      <c r="J11">
        <v>867</v>
      </c>
      <c r="K11">
        <v>217</v>
      </c>
      <c r="L11">
        <v>176</v>
      </c>
      <c r="M11">
        <v>122</v>
      </c>
      <c r="N11">
        <v>59</v>
      </c>
      <c r="O11">
        <v>380</v>
      </c>
      <c r="P11">
        <v>452</v>
      </c>
      <c r="Q11">
        <v>184</v>
      </c>
      <c r="R11">
        <v>166</v>
      </c>
      <c r="S11">
        <v>28</v>
      </c>
    </row>
    <row r="12" spans="1:19" x14ac:dyDescent="0.3">
      <c r="A12" t="s">
        <v>639</v>
      </c>
      <c r="B12">
        <v>812</v>
      </c>
      <c r="C12">
        <v>54</v>
      </c>
      <c r="D12">
        <v>1</v>
      </c>
      <c r="E12">
        <v>19</v>
      </c>
      <c r="F12">
        <v>108</v>
      </c>
      <c r="G12">
        <v>14</v>
      </c>
      <c r="H12">
        <v>0</v>
      </c>
      <c r="I12">
        <v>119</v>
      </c>
      <c r="J12">
        <v>239</v>
      </c>
      <c r="K12">
        <v>45</v>
      </c>
      <c r="L12">
        <v>62</v>
      </c>
      <c r="M12">
        <v>70</v>
      </c>
      <c r="N12">
        <v>4</v>
      </c>
      <c r="O12">
        <v>3</v>
      </c>
      <c r="P12">
        <v>71</v>
      </c>
      <c r="Q12">
        <v>2</v>
      </c>
      <c r="R12">
        <v>1</v>
      </c>
      <c r="S12">
        <v>0</v>
      </c>
    </row>
    <row r="13" spans="1:19" x14ac:dyDescent="0.3">
      <c r="A13" t="s">
        <v>37</v>
      </c>
      <c r="B13">
        <v>4</v>
      </c>
      <c r="C13">
        <v>0</v>
      </c>
      <c r="D13">
        <v>0</v>
      </c>
      <c r="E13">
        <v>0</v>
      </c>
      <c r="F13">
        <v>0</v>
      </c>
      <c r="G13">
        <v>0</v>
      </c>
      <c r="H13">
        <v>0</v>
      </c>
      <c r="I13">
        <v>2</v>
      </c>
      <c r="J13">
        <v>2</v>
      </c>
      <c r="K13">
        <v>0</v>
      </c>
      <c r="L13">
        <v>0</v>
      </c>
      <c r="M13">
        <v>0</v>
      </c>
      <c r="N13">
        <v>0</v>
      </c>
      <c r="O13">
        <v>0</v>
      </c>
      <c r="P13">
        <v>0</v>
      </c>
      <c r="Q13">
        <v>0</v>
      </c>
      <c r="R13">
        <v>0</v>
      </c>
      <c r="S13">
        <v>0</v>
      </c>
    </row>
    <row r="14" spans="1:19" x14ac:dyDescent="0.3">
      <c r="A14" t="s">
        <v>2269</v>
      </c>
      <c r="B14">
        <v>91</v>
      </c>
      <c r="C14">
        <v>0</v>
      </c>
      <c r="D14">
        <v>5</v>
      </c>
      <c r="E14">
        <v>4</v>
      </c>
      <c r="F14">
        <v>5</v>
      </c>
      <c r="G14">
        <v>14</v>
      </c>
      <c r="H14">
        <v>7</v>
      </c>
      <c r="I14">
        <v>11</v>
      </c>
      <c r="J14">
        <v>8</v>
      </c>
      <c r="K14">
        <v>2</v>
      </c>
      <c r="L14">
        <v>2</v>
      </c>
      <c r="M14">
        <v>3</v>
      </c>
      <c r="N14">
        <v>2</v>
      </c>
      <c r="O14">
        <v>4</v>
      </c>
      <c r="P14">
        <v>10</v>
      </c>
      <c r="Q14">
        <v>3</v>
      </c>
      <c r="R14">
        <v>7</v>
      </c>
      <c r="S14">
        <v>4</v>
      </c>
    </row>
    <row r="15" spans="1:19" x14ac:dyDescent="0.3">
      <c r="A15" t="s">
        <v>2270</v>
      </c>
      <c r="B15">
        <v>44</v>
      </c>
      <c r="C15">
        <v>0</v>
      </c>
      <c r="D15">
        <v>1</v>
      </c>
      <c r="E15">
        <v>6</v>
      </c>
      <c r="F15">
        <v>4</v>
      </c>
      <c r="G15">
        <v>0</v>
      </c>
      <c r="H15">
        <v>2</v>
      </c>
      <c r="I15">
        <v>8</v>
      </c>
      <c r="J15">
        <v>4</v>
      </c>
      <c r="K15">
        <v>2</v>
      </c>
      <c r="L15">
        <v>2</v>
      </c>
      <c r="M15">
        <v>0</v>
      </c>
      <c r="N15">
        <v>1</v>
      </c>
      <c r="O15">
        <v>4</v>
      </c>
      <c r="P15">
        <v>4</v>
      </c>
      <c r="Q15">
        <v>3</v>
      </c>
      <c r="R15">
        <v>2</v>
      </c>
      <c r="S15">
        <v>1</v>
      </c>
    </row>
    <row r="16" spans="1:19" x14ac:dyDescent="0.3">
      <c r="A16" t="s">
        <v>2271</v>
      </c>
      <c r="B16">
        <v>25</v>
      </c>
      <c r="C16">
        <v>0</v>
      </c>
      <c r="D16">
        <v>3</v>
      </c>
      <c r="E16">
        <v>5</v>
      </c>
      <c r="F16">
        <v>0</v>
      </c>
      <c r="G16">
        <v>0</v>
      </c>
      <c r="H16">
        <v>0</v>
      </c>
      <c r="I16">
        <v>13</v>
      </c>
      <c r="J16">
        <v>2</v>
      </c>
      <c r="K16">
        <v>0</v>
      </c>
      <c r="L16">
        <v>1</v>
      </c>
      <c r="M16">
        <v>1</v>
      </c>
      <c r="N16">
        <v>0</v>
      </c>
      <c r="O16">
        <v>0</v>
      </c>
      <c r="P16">
        <v>0</v>
      </c>
      <c r="Q16">
        <v>0</v>
      </c>
      <c r="R16">
        <v>0</v>
      </c>
      <c r="S16">
        <v>0</v>
      </c>
    </row>
    <row r="17" spans="1:19" x14ac:dyDescent="0.3">
      <c r="A17" t="s">
        <v>1078</v>
      </c>
      <c r="B17">
        <v>9722</v>
      </c>
      <c r="C17">
        <v>23</v>
      </c>
      <c r="D17">
        <v>602</v>
      </c>
      <c r="E17">
        <v>934</v>
      </c>
      <c r="F17">
        <v>476</v>
      </c>
      <c r="G17">
        <v>876</v>
      </c>
      <c r="H17">
        <v>1045</v>
      </c>
      <c r="I17">
        <v>853</v>
      </c>
      <c r="J17">
        <v>523</v>
      </c>
      <c r="K17">
        <v>375</v>
      </c>
      <c r="L17">
        <v>596</v>
      </c>
      <c r="M17">
        <v>170</v>
      </c>
      <c r="N17">
        <v>247</v>
      </c>
      <c r="O17">
        <v>656</v>
      </c>
      <c r="P17">
        <v>638</v>
      </c>
      <c r="Q17">
        <v>284</v>
      </c>
      <c r="R17">
        <v>605</v>
      </c>
      <c r="S17">
        <v>819</v>
      </c>
    </row>
    <row r="18" spans="1:19" x14ac:dyDescent="0.3">
      <c r="A18" t="s">
        <v>114</v>
      </c>
      <c r="B18">
        <v>0</v>
      </c>
      <c r="C18">
        <v>0</v>
      </c>
      <c r="D18">
        <v>0</v>
      </c>
      <c r="E18">
        <v>0</v>
      </c>
      <c r="F18">
        <v>0</v>
      </c>
      <c r="G18">
        <v>0</v>
      </c>
      <c r="H18">
        <v>0</v>
      </c>
      <c r="I18">
        <v>0</v>
      </c>
      <c r="J18">
        <v>0</v>
      </c>
      <c r="K18">
        <v>0</v>
      </c>
      <c r="L18">
        <v>0</v>
      </c>
      <c r="M18">
        <v>0</v>
      </c>
      <c r="N18">
        <v>0</v>
      </c>
      <c r="O18">
        <v>0</v>
      </c>
      <c r="P18">
        <v>0</v>
      </c>
      <c r="Q18">
        <v>0</v>
      </c>
      <c r="R18">
        <v>0</v>
      </c>
      <c r="S18">
        <v>0</v>
      </c>
    </row>
    <row r="19" spans="1:19" x14ac:dyDescent="0.3">
      <c r="A19" t="s">
        <v>2272</v>
      </c>
      <c r="B19">
        <v>0</v>
      </c>
      <c r="C19">
        <v>0</v>
      </c>
      <c r="D19">
        <v>0</v>
      </c>
      <c r="E19">
        <v>0</v>
      </c>
      <c r="F19">
        <v>0</v>
      </c>
      <c r="G19">
        <v>0</v>
      </c>
      <c r="H19">
        <v>0</v>
      </c>
      <c r="I19">
        <v>0</v>
      </c>
      <c r="J19">
        <v>0</v>
      </c>
      <c r="K19">
        <v>0</v>
      </c>
      <c r="L19">
        <v>0</v>
      </c>
      <c r="M19">
        <v>0</v>
      </c>
      <c r="N19">
        <v>0</v>
      </c>
      <c r="O19">
        <v>0</v>
      </c>
      <c r="P19">
        <v>0</v>
      </c>
      <c r="Q19">
        <v>0</v>
      </c>
      <c r="R19">
        <v>0</v>
      </c>
      <c r="S19">
        <v>0</v>
      </c>
    </row>
    <row r="20" spans="1:19" x14ac:dyDescent="0.3">
      <c r="A20" t="s">
        <v>2273</v>
      </c>
      <c r="B20">
        <v>0</v>
      </c>
      <c r="C20">
        <v>0</v>
      </c>
      <c r="D20">
        <v>0</v>
      </c>
      <c r="E20">
        <v>0</v>
      </c>
      <c r="F20">
        <v>0</v>
      </c>
      <c r="G20">
        <v>0</v>
      </c>
      <c r="H20">
        <v>0</v>
      </c>
      <c r="I20">
        <v>0</v>
      </c>
      <c r="J20">
        <v>0</v>
      </c>
      <c r="K20">
        <v>0</v>
      </c>
      <c r="L20">
        <v>0</v>
      </c>
      <c r="M20">
        <v>0</v>
      </c>
      <c r="N20">
        <v>0</v>
      </c>
      <c r="O20">
        <v>0</v>
      </c>
      <c r="P20">
        <v>0</v>
      </c>
      <c r="Q20">
        <v>0</v>
      </c>
      <c r="R20">
        <v>0</v>
      </c>
      <c r="S20">
        <v>0</v>
      </c>
    </row>
    <row r="21" spans="1:19" x14ac:dyDescent="0.3">
      <c r="A21" t="s">
        <v>740</v>
      </c>
      <c r="B21">
        <v>0</v>
      </c>
      <c r="C21">
        <v>0</v>
      </c>
      <c r="D21">
        <v>0</v>
      </c>
      <c r="E21">
        <v>0</v>
      </c>
      <c r="F21">
        <v>0</v>
      </c>
      <c r="G21">
        <v>0</v>
      </c>
      <c r="H21">
        <v>0</v>
      </c>
      <c r="I21">
        <v>0</v>
      </c>
      <c r="J21">
        <v>0</v>
      </c>
      <c r="K21">
        <v>0</v>
      </c>
      <c r="L21">
        <v>0</v>
      </c>
      <c r="M21">
        <v>0</v>
      </c>
      <c r="N21">
        <v>0</v>
      </c>
      <c r="O21">
        <v>0</v>
      </c>
      <c r="P21">
        <v>0</v>
      </c>
      <c r="Q21">
        <v>0</v>
      </c>
      <c r="R21">
        <v>0</v>
      </c>
      <c r="S21">
        <v>0</v>
      </c>
    </row>
    <row r="22" spans="1:19" x14ac:dyDescent="0.3">
      <c r="A22" t="s">
        <v>53</v>
      </c>
    </row>
    <row r="23" spans="1:19" x14ac:dyDescent="0.3">
      <c r="A23" t="s">
        <v>896</v>
      </c>
    </row>
    <row r="24" spans="1:19" x14ac:dyDescent="0.3">
      <c r="A24" t="s">
        <v>2</v>
      </c>
      <c r="B24">
        <v>7361</v>
      </c>
      <c r="C24">
        <v>69</v>
      </c>
      <c r="D24">
        <v>308</v>
      </c>
      <c r="E24">
        <v>621</v>
      </c>
      <c r="F24">
        <v>437</v>
      </c>
      <c r="G24">
        <v>739</v>
      </c>
      <c r="H24">
        <v>543</v>
      </c>
      <c r="I24">
        <v>908</v>
      </c>
      <c r="J24">
        <v>678</v>
      </c>
      <c r="K24">
        <v>307</v>
      </c>
      <c r="L24">
        <v>374</v>
      </c>
      <c r="M24">
        <v>174</v>
      </c>
      <c r="N24">
        <v>160</v>
      </c>
      <c r="O24">
        <v>501</v>
      </c>
      <c r="P24">
        <v>556</v>
      </c>
      <c r="Q24">
        <v>250</v>
      </c>
      <c r="R24">
        <v>342</v>
      </c>
      <c r="S24">
        <v>394</v>
      </c>
    </row>
    <row r="25" spans="1:19" x14ac:dyDescent="0.3">
      <c r="A25" t="s">
        <v>2268</v>
      </c>
      <c r="B25">
        <v>1270</v>
      </c>
      <c r="C25">
        <v>42</v>
      </c>
      <c r="D25">
        <v>37</v>
      </c>
      <c r="E25">
        <v>79</v>
      </c>
      <c r="F25">
        <v>63</v>
      </c>
      <c r="G25">
        <v>102</v>
      </c>
      <c r="H25">
        <v>43</v>
      </c>
      <c r="I25">
        <v>310</v>
      </c>
      <c r="J25">
        <v>232</v>
      </c>
      <c r="K25">
        <v>29</v>
      </c>
      <c r="L25">
        <v>83</v>
      </c>
      <c r="M25">
        <v>16</v>
      </c>
      <c r="N25">
        <v>21</v>
      </c>
      <c r="O25">
        <v>33</v>
      </c>
      <c r="P25">
        <v>49</v>
      </c>
      <c r="Q25">
        <v>26</v>
      </c>
      <c r="R25">
        <v>69</v>
      </c>
      <c r="S25">
        <v>36</v>
      </c>
    </row>
    <row r="26" spans="1:19" x14ac:dyDescent="0.3">
      <c r="A26" t="s">
        <v>198</v>
      </c>
      <c r="B26">
        <v>44</v>
      </c>
      <c r="C26">
        <v>0</v>
      </c>
      <c r="D26">
        <v>0</v>
      </c>
      <c r="E26">
        <v>0</v>
      </c>
      <c r="F26">
        <v>4</v>
      </c>
      <c r="G26">
        <v>0</v>
      </c>
      <c r="H26">
        <v>0</v>
      </c>
      <c r="I26">
        <v>25</v>
      </c>
      <c r="J26">
        <v>14</v>
      </c>
      <c r="K26">
        <v>0</v>
      </c>
      <c r="L26">
        <v>0</v>
      </c>
      <c r="M26">
        <v>0</v>
      </c>
      <c r="N26">
        <v>0</v>
      </c>
      <c r="O26">
        <v>0</v>
      </c>
      <c r="P26">
        <v>1</v>
      </c>
      <c r="Q26">
        <v>0</v>
      </c>
      <c r="R26">
        <v>0</v>
      </c>
      <c r="S26">
        <v>0</v>
      </c>
    </row>
    <row r="27" spans="1:19" x14ac:dyDescent="0.3">
      <c r="A27" t="s">
        <v>74</v>
      </c>
      <c r="B27">
        <v>179</v>
      </c>
      <c r="C27">
        <v>13</v>
      </c>
      <c r="D27">
        <v>0</v>
      </c>
      <c r="E27">
        <v>0</v>
      </c>
      <c r="F27">
        <v>0</v>
      </c>
      <c r="G27">
        <v>0</v>
      </c>
      <c r="H27">
        <v>0</v>
      </c>
      <c r="I27">
        <v>101</v>
      </c>
      <c r="J27">
        <v>57</v>
      </c>
      <c r="K27">
        <v>1</v>
      </c>
      <c r="L27">
        <v>2</v>
      </c>
      <c r="M27">
        <v>0</v>
      </c>
      <c r="N27">
        <v>0</v>
      </c>
      <c r="O27">
        <v>0</v>
      </c>
      <c r="P27">
        <v>5</v>
      </c>
      <c r="Q27">
        <v>0</v>
      </c>
      <c r="R27">
        <v>0</v>
      </c>
      <c r="S27">
        <v>0</v>
      </c>
    </row>
    <row r="28" spans="1:19" x14ac:dyDescent="0.3">
      <c r="A28" t="s">
        <v>75</v>
      </c>
      <c r="B28">
        <v>5</v>
      </c>
      <c r="C28">
        <v>0</v>
      </c>
      <c r="D28">
        <v>0</v>
      </c>
      <c r="E28">
        <v>0</v>
      </c>
      <c r="F28">
        <v>0</v>
      </c>
      <c r="G28">
        <v>0</v>
      </c>
      <c r="H28">
        <v>0</v>
      </c>
      <c r="I28">
        <v>2</v>
      </c>
      <c r="J28">
        <v>2</v>
      </c>
      <c r="K28">
        <v>0</v>
      </c>
      <c r="L28">
        <v>0</v>
      </c>
      <c r="M28">
        <v>0</v>
      </c>
      <c r="N28">
        <v>0</v>
      </c>
      <c r="O28">
        <v>1</v>
      </c>
      <c r="P28">
        <v>0</v>
      </c>
      <c r="Q28">
        <v>0</v>
      </c>
      <c r="R28">
        <v>0</v>
      </c>
      <c r="S28">
        <v>0</v>
      </c>
    </row>
    <row r="29" spans="1:19" x14ac:dyDescent="0.3">
      <c r="A29" t="s">
        <v>639</v>
      </c>
      <c r="B29">
        <v>118</v>
      </c>
      <c r="C29">
        <v>7</v>
      </c>
      <c r="D29">
        <v>0</v>
      </c>
      <c r="E29">
        <v>2</v>
      </c>
      <c r="F29">
        <v>2</v>
      </c>
      <c r="G29">
        <v>4</v>
      </c>
      <c r="H29">
        <v>0</v>
      </c>
      <c r="I29">
        <v>4</v>
      </c>
      <c r="J29">
        <v>76</v>
      </c>
      <c r="K29">
        <v>1</v>
      </c>
      <c r="L29">
        <v>12</v>
      </c>
      <c r="M29">
        <v>3</v>
      </c>
      <c r="N29">
        <v>0</v>
      </c>
      <c r="O29">
        <v>0</v>
      </c>
      <c r="P29">
        <v>7</v>
      </c>
      <c r="Q29">
        <v>0</v>
      </c>
      <c r="R29">
        <v>0</v>
      </c>
      <c r="S29">
        <v>0</v>
      </c>
    </row>
    <row r="30" spans="1:19" x14ac:dyDescent="0.3">
      <c r="A30" t="s">
        <v>37</v>
      </c>
      <c r="B30">
        <v>4</v>
      </c>
      <c r="C30">
        <v>0</v>
      </c>
      <c r="D30">
        <v>0</v>
      </c>
      <c r="E30">
        <v>0</v>
      </c>
      <c r="F30">
        <v>0</v>
      </c>
      <c r="G30">
        <v>0</v>
      </c>
      <c r="H30">
        <v>0</v>
      </c>
      <c r="I30">
        <v>2</v>
      </c>
      <c r="J30">
        <v>2</v>
      </c>
      <c r="K30">
        <v>0</v>
      </c>
      <c r="L30">
        <v>0</v>
      </c>
      <c r="M30">
        <v>0</v>
      </c>
      <c r="N30">
        <v>0</v>
      </c>
      <c r="O30">
        <v>0</v>
      </c>
      <c r="P30">
        <v>0</v>
      </c>
      <c r="Q30">
        <v>0</v>
      </c>
      <c r="R30">
        <v>0</v>
      </c>
      <c r="S30">
        <v>0</v>
      </c>
    </row>
    <row r="31" spans="1:19" x14ac:dyDescent="0.3">
      <c r="A31" t="s">
        <v>2269</v>
      </c>
      <c r="B31">
        <v>56</v>
      </c>
      <c r="C31">
        <v>0</v>
      </c>
      <c r="D31">
        <v>1</v>
      </c>
      <c r="E31">
        <v>3</v>
      </c>
      <c r="F31">
        <v>4</v>
      </c>
      <c r="G31">
        <v>11</v>
      </c>
      <c r="H31">
        <v>3</v>
      </c>
      <c r="I31">
        <v>8</v>
      </c>
      <c r="J31">
        <v>4</v>
      </c>
      <c r="K31">
        <v>1</v>
      </c>
      <c r="L31">
        <v>1</v>
      </c>
      <c r="M31">
        <v>2</v>
      </c>
      <c r="N31">
        <v>1</v>
      </c>
      <c r="O31">
        <v>3</v>
      </c>
      <c r="P31">
        <v>5</v>
      </c>
      <c r="Q31">
        <v>3</v>
      </c>
      <c r="R31">
        <v>4</v>
      </c>
      <c r="S31">
        <v>2</v>
      </c>
    </row>
    <row r="32" spans="1:19" x14ac:dyDescent="0.3">
      <c r="A32" t="s">
        <v>2270</v>
      </c>
      <c r="B32">
        <v>24</v>
      </c>
      <c r="C32">
        <v>0</v>
      </c>
      <c r="D32">
        <v>1</v>
      </c>
      <c r="E32">
        <v>5</v>
      </c>
      <c r="F32">
        <v>1</v>
      </c>
      <c r="G32">
        <v>0</v>
      </c>
      <c r="H32">
        <v>2</v>
      </c>
      <c r="I32">
        <v>2</v>
      </c>
      <c r="J32">
        <v>2</v>
      </c>
      <c r="K32">
        <v>1</v>
      </c>
      <c r="L32">
        <v>1</v>
      </c>
      <c r="M32">
        <v>0</v>
      </c>
      <c r="N32">
        <v>1</v>
      </c>
      <c r="O32">
        <v>1</v>
      </c>
      <c r="P32">
        <v>4</v>
      </c>
      <c r="Q32">
        <v>2</v>
      </c>
      <c r="R32">
        <v>1</v>
      </c>
      <c r="S32">
        <v>0</v>
      </c>
    </row>
    <row r="33" spans="1:19" x14ac:dyDescent="0.3">
      <c r="A33" t="s">
        <v>2271</v>
      </c>
      <c r="B33">
        <v>8</v>
      </c>
      <c r="C33">
        <v>0</v>
      </c>
      <c r="D33">
        <v>2</v>
      </c>
      <c r="E33">
        <v>1</v>
      </c>
      <c r="F33">
        <v>0</v>
      </c>
      <c r="G33">
        <v>0</v>
      </c>
      <c r="H33">
        <v>0</v>
      </c>
      <c r="I33">
        <v>3</v>
      </c>
      <c r="J33">
        <v>2</v>
      </c>
      <c r="K33">
        <v>0</v>
      </c>
      <c r="L33">
        <v>0</v>
      </c>
      <c r="M33">
        <v>0</v>
      </c>
      <c r="N33">
        <v>0</v>
      </c>
      <c r="O33">
        <v>0</v>
      </c>
      <c r="P33">
        <v>0</v>
      </c>
      <c r="Q33">
        <v>0</v>
      </c>
      <c r="R33">
        <v>0</v>
      </c>
      <c r="S33">
        <v>0</v>
      </c>
    </row>
    <row r="34" spans="1:19" x14ac:dyDescent="0.3">
      <c r="A34" t="s">
        <v>1078</v>
      </c>
      <c r="B34">
        <v>5653</v>
      </c>
      <c r="C34">
        <v>7</v>
      </c>
      <c r="D34">
        <v>267</v>
      </c>
      <c r="E34">
        <v>531</v>
      </c>
      <c r="F34">
        <v>363</v>
      </c>
      <c r="G34">
        <v>622</v>
      </c>
      <c r="H34">
        <v>495</v>
      </c>
      <c r="I34">
        <v>451</v>
      </c>
      <c r="J34">
        <v>287</v>
      </c>
      <c r="K34">
        <v>274</v>
      </c>
      <c r="L34">
        <v>275</v>
      </c>
      <c r="M34">
        <v>153</v>
      </c>
      <c r="N34">
        <v>137</v>
      </c>
      <c r="O34">
        <v>463</v>
      </c>
      <c r="P34">
        <v>485</v>
      </c>
      <c r="Q34">
        <v>219</v>
      </c>
      <c r="R34">
        <v>268</v>
      </c>
      <c r="S34">
        <v>356</v>
      </c>
    </row>
    <row r="35" spans="1:19" x14ac:dyDescent="0.3">
      <c r="A35" t="s">
        <v>114</v>
      </c>
      <c r="B35">
        <v>0</v>
      </c>
      <c r="C35">
        <v>0</v>
      </c>
      <c r="D35">
        <v>0</v>
      </c>
      <c r="E35">
        <v>0</v>
      </c>
      <c r="F35">
        <v>0</v>
      </c>
      <c r="G35">
        <v>0</v>
      </c>
      <c r="H35">
        <v>0</v>
      </c>
      <c r="I35">
        <v>0</v>
      </c>
      <c r="J35">
        <v>0</v>
      </c>
      <c r="K35">
        <v>0</v>
      </c>
      <c r="L35">
        <v>0</v>
      </c>
      <c r="M35">
        <v>0</v>
      </c>
      <c r="N35">
        <v>0</v>
      </c>
      <c r="O35">
        <v>0</v>
      </c>
      <c r="P35">
        <v>0</v>
      </c>
      <c r="Q35">
        <v>0</v>
      </c>
      <c r="R35">
        <v>0</v>
      </c>
      <c r="S35">
        <v>0</v>
      </c>
    </row>
    <row r="36" spans="1:19" x14ac:dyDescent="0.3">
      <c r="A36" t="s">
        <v>2272</v>
      </c>
      <c r="B36">
        <v>0</v>
      </c>
      <c r="C36">
        <v>0</v>
      </c>
      <c r="D36">
        <v>0</v>
      </c>
      <c r="E36">
        <v>0</v>
      </c>
      <c r="F36">
        <v>0</v>
      </c>
      <c r="G36">
        <v>0</v>
      </c>
      <c r="H36">
        <v>0</v>
      </c>
      <c r="I36">
        <v>0</v>
      </c>
      <c r="J36">
        <v>0</v>
      </c>
      <c r="K36">
        <v>0</v>
      </c>
      <c r="L36">
        <v>0</v>
      </c>
      <c r="M36">
        <v>0</v>
      </c>
      <c r="N36">
        <v>0</v>
      </c>
      <c r="O36">
        <v>0</v>
      </c>
      <c r="P36">
        <v>0</v>
      </c>
      <c r="Q36">
        <v>0</v>
      </c>
      <c r="R36">
        <v>0</v>
      </c>
      <c r="S36">
        <v>0</v>
      </c>
    </row>
    <row r="37" spans="1:19" x14ac:dyDescent="0.3">
      <c r="A37" t="s">
        <v>2273</v>
      </c>
      <c r="B37">
        <v>0</v>
      </c>
      <c r="C37">
        <v>0</v>
      </c>
      <c r="D37">
        <v>0</v>
      </c>
      <c r="E37">
        <v>0</v>
      </c>
      <c r="F37">
        <v>0</v>
      </c>
      <c r="G37">
        <v>0</v>
      </c>
      <c r="H37">
        <v>0</v>
      </c>
      <c r="I37">
        <v>0</v>
      </c>
      <c r="J37">
        <v>0</v>
      </c>
      <c r="K37">
        <v>0</v>
      </c>
      <c r="L37">
        <v>0</v>
      </c>
      <c r="M37">
        <v>0</v>
      </c>
      <c r="N37">
        <v>0</v>
      </c>
      <c r="O37">
        <v>0</v>
      </c>
      <c r="P37">
        <v>0</v>
      </c>
      <c r="Q37">
        <v>0</v>
      </c>
      <c r="R37">
        <v>0</v>
      </c>
      <c r="S37">
        <v>0</v>
      </c>
    </row>
    <row r="38" spans="1:19" x14ac:dyDescent="0.3">
      <c r="A38" t="s">
        <v>740</v>
      </c>
      <c r="B38">
        <v>0</v>
      </c>
      <c r="C38">
        <v>0</v>
      </c>
      <c r="D38">
        <v>0</v>
      </c>
      <c r="E38">
        <v>0</v>
      </c>
      <c r="F38">
        <v>0</v>
      </c>
      <c r="G38">
        <v>0</v>
      </c>
      <c r="H38">
        <v>0</v>
      </c>
      <c r="I38">
        <v>0</v>
      </c>
      <c r="J38">
        <v>0</v>
      </c>
      <c r="K38">
        <v>0</v>
      </c>
      <c r="L38">
        <v>0</v>
      </c>
      <c r="M38">
        <v>0</v>
      </c>
      <c r="N38">
        <v>0</v>
      </c>
      <c r="O38">
        <v>0</v>
      </c>
      <c r="P38">
        <v>0</v>
      </c>
      <c r="Q38">
        <v>0</v>
      </c>
      <c r="R38">
        <v>0</v>
      </c>
      <c r="S38">
        <v>0</v>
      </c>
    </row>
    <row r="39" spans="1:19" x14ac:dyDescent="0.3">
      <c r="A39" t="s">
        <v>54</v>
      </c>
    </row>
    <row r="40" spans="1:19" x14ac:dyDescent="0.3">
      <c r="A40" t="s">
        <v>896</v>
      </c>
    </row>
    <row r="41" spans="1:19" x14ac:dyDescent="0.3">
      <c r="A41" t="s">
        <v>2</v>
      </c>
      <c r="B41">
        <v>11305</v>
      </c>
      <c r="C41">
        <v>565</v>
      </c>
      <c r="D41">
        <v>393</v>
      </c>
      <c r="E41">
        <v>742</v>
      </c>
      <c r="F41">
        <v>550</v>
      </c>
      <c r="G41">
        <v>843</v>
      </c>
      <c r="H41">
        <v>629</v>
      </c>
      <c r="I41">
        <v>1904</v>
      </c>
      <c r="J41">
        <v>1498</v>
      </c>
      <c r="K41">
        <v>380</v>
      </c>
      <c r="L41">
        <v>630</v>
      </c>
      <c r="M41">
        <v>229</v>
      </c>
      <c r="N41">
        <v>191</v>
      </c>
      <c r="O41">
        <v>609</v>
      </c>
      <c r="P41">
        <v>753</v>
      </c>
      <c r="Q41">
        <v>284</v>
      </c>
      <c r="R41">
        <v>575</v>
      </c>
      <c r="S41">
        <v>530</v>
      </c>
    </row>
    <row r="42" spans="1:19" x14ac:dyDescent="0.3">
      <c r="A42" t="s">
        <v>2268</v>
      </c>
      <c r="B42">
        <v>1079</v>
      </c>
      <c r="C42">
        <v>58</v>
      </c>
      <c r="D42">
        <v>42</v>
      </c>
      <c r="E42">
        <v>48</v>
      </c>
      <c r="F42">
        <v>41</v>
      </c>
      <c r="G42">
        <v>55</v>
      </c>
      <c r="H42">
        <v>26</v>
      </c>
      <c r="I42">
        <v>270</v>
      </c>
      <c r="J42">
        <v>173</v>
      </c>
      <c r="K42">
        <v>15</v>
      </c>
      <c r="L42">
        <v>74</v>
      </c>
      <c r="M42">
        <v>21</v>
      </c>
      <c r="N42">
        <v>17</v>
      </c>
      <c r="O42">
        <v>30</v>
      </c>
      <c r="P42">
        <v>74</v>
      </c>
      <c r="Q42">
        <v>32</v>
      </c>
      <c r="R42">
        <v>67</v>
      </c>
      <c r="S42">
        <v>36</v>
      </c>
    </row>
    <row r="43" spans="1:19" x14ac:dyDescent="0.3">
      <c r="A43" t="s">
        <v>198</v>
      </c>
      <c r="B43">
        <v>11</v>
      </c>
      <c r="C43">
        <v>0</v>
      </c>
      <c r="D43">
        <v>0</v>
      </c>
      <c r="E43">
        <v>0</v>
      </c>
      <c r="F43">
        <v>0</v>
      </c>
      <c r="G43">
        <v>0</v>
      </c>
      <c r="H43">
        <v>0</v>
      </c>
      <c r="I43">
        <v>8</v>
      </c>
      <c r="J43">
        <v>3</v>
      </c>
      <c r="K43">
        <v>0</v>
      </c>
      <c r="L43">
        <v>0</v>
      </c>
      <c r="M43">
        <v>0</v>
      </c>
      <c r="N43">
        <v>0</v>
      </c>
      <c r="O43">
        <v>0</v>
      </c>
      <c r="P43">
        <v>0</v>
      </c>
      <c r="Q43">
        <v>0</v>
      </c>
      <c r="R43">
        <v>0</v>
      </c>
      <c r="S43">
        <v>0</v>
      </c>
    </row>
    <row r="44" spans="1:19" x14ac:dyDescent="0.3">
      <c r="A44" t="s">
        <v>74</v>
      </c>
      <c r="B44">
        <v>179</v>
      </c>
      <c r="C44">
        <v>38</v>
      </c>
      <c r="D44">
        <v>0</v>
      </c>
      <c r="E44">
        <v>0</v>
      </c>
      <c r="F44">
        <v>0</v>
      </c>
      <c r="G44">
        <v>0</v>
      </c>
      <c r="H44">
        <v>1</v>
      </c>
      <c r="I44">
        <v>76</v>
      </c>
      <c r="J44">
        <v>52</v>
      </c>
      <c r="K44">
        <v>1</v>
      </c>
      <c r="L44">
        <v>6</v>
      </c>
      <c r="M44">
        <v>0</v>
      </c>
      <c r="N44">
        <v>0</v>
      </c>
      <c r="O44">
        <v>0</v>
      </c>
      <c r="P44">
        <v>5</v>
      </c>
      <c r="Q44">
        <v>0</v>
      </c>
      <c r="R44">
        <v>0</v>
      </c>
      <c r="S44">
        <v>0</v>
      </c>
    </row>
    <row r="45" spans="1:19" x14ac:dyDescent="0.3">
      <c r="A45" t="s">
        <v>75</v>
      </c>
      <c r="B45">
        <v>5201</v>
      </c>
      <c r="C45">
        <v>406</v>
      </c>
      <c r="D45">
        <v>10</v>
      </c>
      <c r="E45">
        <v>268</v>
      </c>
      <c r="F45">
        <v>286</v>
      </c>
      <c r="G45">
        <v>521</v>
      </c>
      <c r="H45">
        <v>48</v>
      </c>
      <c r="I45">
        <v>1014</v>
      </c>
      <c r="J45">
        <v>865</v>
      </c>
      <c r="K45">
        <v>217</v>
      </c>
      <c r="L45">
        <v>176</v>
      </c>
      <c r="M45">
        <v>122</v>
      </c>
      <c r="N45">
        <v>59</v>
      </c>
      <c r="O45">
        <v>379</v>
      </c>
      <c r="P45">
        <v>452</v>
      </c>
      <c r="Q45">
        <v>184</v>
      </c>
      <c r="R45">
        <v>166</v>
      </c>
      <c r="S45">
        <v>28</v>
      </c>
    </row>
    <row r="46" spans="1:19" x14ac:dyDescent="0.3">
      <c r="A46" t="s">
        <v>639</v>
      </c>
      <c r="B46">
        <v>694</v>
      </c>
      <c r="C46">
        <v>47</v>
      </c>
      <c r="D46">
        <v>1</v>
      </c>
      <c r="E46">
        <v>17</v>
      </c>
      <c r="F46">
        <v>106</v>
      </c>
      <c r="G46">
        <v>10</v>
      </c>
      <c r="H46">
        <v>0</v>
      </c>
      <c r="I46">
        <v>115</v>
      </c>
      <c r="J46">
        <v>163</v>
      </c>
      <c r="K46">
        <v>44</v>
      </c>
      <c r="L46">
        <v>50</v>
      </c>
      <c r="M46">
        <v>67</v>
      </c>
      <c r="N46">
        <v>4</v>
      </c>
      <c r="O46">
        <v>3</v>
      </c>
      <c r="P46">
        <v>64</v>
      </c>
      <c r="Q46">
        <v>2</v>
      </c>
      <c r="R46">
        <v>1</v>
      </c>
      <c r="S46">
        <v>0</v>
      </c>
    </row>
    <row r="47" spans="1:19" x14ac:dyDescent="0.3">
      <c r="A47" t="s">
        <v>37</v>
      </c>
      <c r="B47">
        <v>0</v>
      </c>
      <c r="C47">
        <v>0</v>
      </c>
      <c r="D47">
        <v>0</v>
      </c>
      <c r="E47">
        <v>0</v>
      </c>
      <c r="F47">
        <v>0</v>
      </c>
      <c r="G47">
        <v>0</v>
      </c>
      <c r="H47">
        <v>0</v>
      </c>
      <c r="I47">
        <v>0</v>
      </c>
      <c r="J47">
        <v>0</v>
      </c>
      <c r="K47">
        <v>0</v>
      </c>
      <c r="L47">
        <v>0</v>
      </c>
      <c r="M47">
        <v>0</v>
      </c>
      <c r="N47">
        <v>0</v>
      </c>
      <c r="O47">
        <v>0</v>
      </c>
      <c r="P47">
        <v>0</v>
      </c>
      <c r="Q47">
        <v>0</v>
      </c>
      <c r="R47">
        <v>0</v>
      </c>
      <c r="S47">
        <v>0</v>
      </c>
    </row>
    <row r="48" spans="1:19" x14ac:dyDescent="0.3">
      <c r="A48" t="s">
        <v>2269</v>
      </c>
      <c r="B48">
        <v>35</v>
      </c>
      <c r="C48">
        <v>0</v>
      </c>
      <c r="D48">
        <v>4</v>
      </c>
      <c r="E48">
        <v>1</v>
      </c>
      <c r="F48">
        <v>1</v>
      </c>
      <c r="G48">
        <v>3</v>
      </c>
      <c r="H48">
        <v>4</v>
      </c>
      <c r="I48">
        <v>3</v>
      </c>
      <c r="J48">
        <v>4</v>
      </c>
      <c r="K48">
        <v>1</v>
      </c>
      <c r="L48">
        <v>1</v>
      </c>
      <c r="M48">
        <v>1</v>
      </c>
      <c r="N48">
        <v>1</v>
      </c>
      <c r="O48">
        <v>1</v>
      </c>
      <c r="P48">
        <v>5</v>
      </c>
      <c r="Q48">
        <v>0</v>
      </c>
      <c r="R48">
        <v>3</v>
      </c>
      <c r="S48">
        <v>2</v>
      </c>
    </row>
    <row r="49" spans="1:19" x14ac:dyDescent="0.3">
      <c r="A49" t="s">
        <v>2270</v>
      </c>
      <c r="B49">
        <v>20</v>
      </c>
      <c r="C49">
        <v>0</v>
      </c>
      <c r="D49">
        <v>0</v>
      </c>
      <c r="E49">
        <v>1</v>
      </c>
      <c r="F49">
        <v>3</v>
      </c>
      <c r="G49">
        <v>0</v>
      </c>
      <c r="H49">
        <v>0</v>
      </c>
      <c r="I49">
        <v>6</v>
      </c>
      <c r="J49">
        <v>2</v>
      </c>
      <c r="K49">
        <v>1</v>
      </c>
      <c r="L49">
        <v>1</v>
      </c>
      <c r="M49">
        <v>0</v>
      </c>
      <c r="N49">
        <v>0</v>
      </c>
      <c r="O49">
        <v>3</v>
      </c>
      <c r="P49">
        <v>0</v>
      </c>
      <c r="Q49">
        <v>1</v>
      </c>
      <c r="R49">
        <v>1</v>
      </c>
      <c r="S49">
        <v>1</v>
      </c>
    </row>
    <row r="50" spans="1:19" x14ac:dyDescent="0.3">
      <c r="A50" t="s">
        <v>2271</v>
      </c>
      <c r="B50">
        <v>17</v>
      </c>
      <c r="C50">
        <v>0</v>
      </c>
      <c r="D50">
        <v>1</v>
      </c>
      <c r="E50">
        <v>4</v>
      </c>
      <c r="F50">
        <v>0</v>
      </c>
      <c r="G50">
        <v>0</v>
      </c>
      <c r="H50">
        <v>0</v>
      </c>
      <c r="I50">
        <v>10</v>
      </c>
      <c r="J50">
        <v>0</v>
      </c>
      <c r="K50">
        <v>0</v>
      </c>
      <c r="L50">
        <v>1</v>
      </c>
      <c r="M50">
        <v>1</v>
      </c>
      <c r="N50">
        <v>0</v>
      </c>
      <c r="O50">
        <v>0</v>
      </c>
      <c r="P50">
        <v>0</v>
      </c>
      <c r="Q50">
        <v>0</v>
      </c>
      <c r="R50">
        <v>0</v>
      </c>
      <c r="S50">
        <v>0</v>
      </c>
    </row>
    <row r="51" spans="1:19" x14ac:dyDescent="0.3">
      <c r="A51" t="s">
        <v>1078</v>
      </c>
      <c r="B51">
        <v>4069</v>
      </c>
      <c r="C51">
        <v>16</v>
      </c>
      <c r="D51">
        <v>335</v>
      </c>
      <c r="E51">
        <v>403</v>
      </c>
      <c r="F51">
        <v>113</v>
      </c>
      <c r="G51">
        <v>254</v>
      </c>
      <c r="H51">
        <v>550</v>
      </c>
      <c r="I51">
        <v>402</v>
      </c>
      <c r="J51">
        <v>236</v>
      </c>
      <c r="K51">
        <v>101</v>
      </c>
      <c r="L51">
        <v>321</v>
      </c>
      <c r="M51">
        <v>17</v>
      </c>
      <c r="N51">
        <v>110</v>
      </c>
      <c r="O51">
        <v>193</v>
      </c>
      <c r="P51">
        <v>153</v>
      </c>
      <c r="Q51">
        <v>65</v>
      </c>
      <c r="R51">
        <v>337</v>
      </c>
      <c r="S51">
        <v>463</v>
      </c>
    </row>
    <row r="52" spans="1:19" x14ac:dyDescent="0.3">
      <c r="A52" t="s">
        <v>114</v>
      </c>
      <c r="B52">
        <v>0</v>
      </c>
      <c r="C52">
        <v>0</v>
      </c>
      <c r="D52">
        <v>0</v>
      </c>
      <c r="E52">
        <v>0</v>
      </c>
      <c r="F52">
        <v>0</v>
      </c>
      <c r="G52">
        <v>0</v>
      </c>
      <c r="H52">
        <v>0</v>
      </c>
      <c r="I52">
        <v>0</v>
      </c>
      <c r="J52">
        <v>0</v>
      </c>
      <c r="K52">
        <v>0</v>
      </c>
      <c r="L52">
        <v>0</v>
      </c>
      <c r="M52">
        <v>0</v>
      </c>
      <c r="N52">
        <v>0</v>
      </c>
      <c r="O52">
        <v>0</v>
      </c>
      <c r="P52">
        <v>0</v>
      </c>
      <c r="Q52">
        <v>0</v>
      </c>
      <c r="R52">
        <v>0</v>
      </c>
      <c r="S52">
        <v>0</v>
      </c>
    </row>
    <row r="53" spans="1:19" x14ac:dyDescent="0.3">
      <c r="A53" t="s">
        <v>2272</v>
      </c>
      <c r="B53">
        <v>0</v>
      </c>
      <c r="C53">
        <v>0</v>
      </c>
      <c r="D53">
        <v>0</v>
      </c>
      <c r="E53">
        <v>0</v>
      </c>
      <c r="F53">
        <v>0</v>
      </c>
      <c r="G53">
        <v>0</v>
      </c>
      <c r="H53">
        <v>0</v>
      </c>
      <c r="I53">
        <v>0</v>
      </c>
      <c r="J53">
        <v>0</v>
      </c>
      <c r="K53">
        <v>0</v>
      </c>
      <c r="L53">
        <v>0</v>
      </c>
      <c r="M53">
        <v>0</v>
      </c>
      <c r="N53">
        <v>0</v>
      </c>
      <c r="O53">
        <v>0</v>
      </c>
      <c r="P53">
        <v>0</v>
      </c>
      <c r="Q53">
        <v>0</v>
      </c>
      <c r="R53">
        <v>0</v>
      </c>
      <c r="S53">
        <v>0</v>
      </c>
    </row>
    <row r="54" spans="1:19" x14ac:dyDescent="0.3">
      <c r="A54" t="s">
        <v>2273</v>
      </c>
      <c r="B54">
        <v>0</v>
      </c>
      <c r="C54">
        <v>0</v>
      </c>
      <c r="D54">
        <v>0</v>
      </c>
      <c r="E54">
        <v>0</v>
      </c>
      <c r="F54">
        <v>0</v>
      </c>
      <c r="G54">
        <v>0</v>
      </c>
      <c r="H54">
        <v>0</v>
      </c>
      <c r="I54">
        <v>0</v>
      </c>
      <c r="J54">
        <v>0</v>
      </c>
      <c r="K54">
        <v>0</v>
      </c>
      <c r="L54">
        <v>0</v>
      </c>
      <c r="M54">
        <v>0</v>
      </c>
      <c r="N54">
        <v>0</v>
      </c>
      <c r="O54">
        <v>0</v>
      </c>
      <c r="P54">
        <v>0</v>
      </c>
      <c r="Q54">
        <v>0</v>
      </c>
      <c r="R54">
        <v>0</v>
      </c>
      <c r="S54">
        <v>0</v>
      </c>
    </row>
    <row r="55" spans="1:19" x14ac:dyDescent="0.3">
      <c r="A55" t="s">
        <v>740</v>
      </c>
      <c r="B55">
        <v>0</v>
      </c>
      <c r="C55">
        <v>0</v>
      </c>
      <c r="D55">
        <v>0</v>
      </c>
      <c r="E55">
        <v>0</v>
      </c>
      <c r="F55">
        <v>0</v>
      </c>
      <c r="G55">
        <v>0</v>
      </c>
      <c r="H55">
        <v>0</v>
      </c>
      <c r="I55">
        <v>0</v>
      </c>
      <c r="J55">
        <v>0</v>
      </c>
      <c r="K55">
        <v>0</v>
      </c>
      <c r="L55">
        <v>0</v>
      </c>
      <c r="M55">
        <v>0</v>
      </c>
      <c r="N55">
        <v>0</v>
      </c>
      <c r="O55">
        <v>0</v>
      </c>
      <c r="P55">
        <v>0</v>
      </c>
      <c r="Q55">
        <v>0</v>
      </c>
      <c r="R55">
        <v>0</v>
      </c>
      <c r="S55">
        <v>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7DBE3-EE1E-4831-B23F-334EFACAE13C}">
  <dimension ref="A1:S39"/>
  <sheetViews>
    <sheetView workbookViewId="0">
      <selection sqref="A1:S55"/>
    </sheetView>
  </sheetViews>
  <sheetFormatPr defaultRowHeight="14.4" x14ac:dyDescent="0.3"/>
  <sheetData>
    <row r="1" spans="1:19" x14ac:dyDescent="0.3">
      <c r="A1" t="s">
        <v>5699</v>
      </c>
    </row>
    <row r="2" spans="1:19" x14ac:dyDescent="0.3">
      <c r="A2" t="s">
        <v>174</v>
      </c>
      <c r="B2" t="s">
        <v>3529</v>
      </c>
    </row>
    <row r="3" spans="1:19" x14ac:dyDescent="0.3">
      <c r="B3" t="s">
        <v>2</v>
      </c>
      <c r="C3" t="s">
        <v>5682</v>
      </c>
      <c r="D3" t="s">
        <v>5683</v>
      </c>
      <c r="E3" t="s">
        <v>5684</v>
      </c>
      <c r="F3" t="s">
        <v>5685</v>
      </c>
      <c r="G3" t="s">
        <v>5686</v>
      </c>
      <c r="H3" t="s">
        <v>5687</v>
      </c>
      <c r="I3" t="s">
        <v>5688</v>
      </c>
      <c r="J3" t="s">
        <v>5689</v>
      </c>
      <c r="K3" t="s">
        <v>5690</v>
      </c>
      <c r="L3" t="s">
        <v>5691</v>
      </c>
      <c r="M3" t="s">
        <v>5692</v>
      </c>
      <c r="N3" t="s">
        <v>5693</v>
      </c>
      <c r="O3" t="s">
        <v>5694</v>
      </c>
      <c r="P3" t="s">
        <v>5695</v>
      </c>
      <c r="Q3" t="s">
        <v>5696</v>
      </c>
      <c r="R3" t="s">
        <v>5697</v>
      </c>
      <c r="S3" t="s">
        <v>5698</v>
      </c>
    </row>
    <row r="4" spans="1:19" x14ac:dyDescent="0.3">
      <c r="A4" t="s">
        <v>2</v>
      </c>
      <c r="B4">
        <v>2428</v>
      </c>
      <c r="C4">
        <v>17</v>
      </c>
      <c r="D4">
        <v>26</v>
      </c>
      <c r="E4">
        <v>44</v>
      </c>
      <c r="F4">
        <v>66</v>
      </c>
      <c r="G4">
        <v>61</v>
      </c>
      <c r="H4">
        <v>42</v>
      </c>
      <c r="I4">
        <v>992</v>
      </c>
      <c r="J4">
        <v>794</v>
      </c>
      <c r="K4">
        <v>32</v>
      </c>
      <c r="L4">
        <v>88</v>
      </c>
      <c r="M4">
        <v>14</v>
      </c>
      <c r="N4">
        <v>9</v>
      </c>
      <c r="O4">
        <v>35</v>
      </c>
      <c r="P4">
        <v>86</v>
      </c>
      <c r="Q4">
        <v>27</v>
      </c>
      <c r="R4">
        <v>68</v>
      </c>
      <c r="S4">
        <v>27</v>
      </c>
    </row>
    <row r="5" spans="1:19" x14ac:dyDescent="0.3">
      <c r="A5" t="s">
        <v>2242</v>
      </c>
      <c r="B5">
        <v>0</v>
      </c>
      <c r="C5">
        <v>0</v>
      </c>
      <c r="D5">
        <v>0</v>
      </c>
      <c r="E5">
        <v>0</v>
      </c>
      <c r="F5">
        <v>0</v>
      </c>
      <c r="G5">
        <v>0</v>
      </c>
      <c r="H5">
        <v>0</v>
      </c>
      <c r="I5">
        <v>0</v>
      </c>
      <c r="J5">
        <v>0</v>
      </c>
      <c r="K5">
        <v>0</v>
      </c>
      <c r="L5">
        <v>0</v>
      </c>
      <c r="M5">
        <v>0</v>
      </c>
      <c r="N5">
        <v>0</v>
      </c>
      <c r="O5">
        <v>0</v>
      </c>
      <c r="P5">
        <v>0</v>
      </c>
      <c r="Q5">
        <v>0</v>
      </c>
      <c r="R5">
        <v>0</v>
      </c>
      <c r="S5">
        <v>0</v>
      </c>
    </row>
    <row r="6" spans="1:19" x14ac:dyDescent="0.3">
      <c r="A6" t="s">
        <v>2243</v>
      </c>
      <c r="B6">
        <v>0</v>
      </c>
      <c r="C6">
        <v>0</v>
      </c>
      <c r="D6">
        <v>0</v>
      </c>
      <c r="E6">
        <v>0</v>
      </c>
      <c r="F6">
        <v>0</v>
      </c>
      <c r="G6">
        <v>0</v>
      </c>
      <c r="H6">
        <v>0</v>
      </c>
      <c r="I6">
        <v>0</v>
      </c>
      <c r="J6">
        <v>0</v>
      </c>
      <c r="K6">
        <v>0</v>
      </c>
      <c r="L6">
        <v>0</v>
      </c>
      <c r="M6">
        <v>0</v>
      </c>
      <c r="N6">
        <v>0</v>
      </c>
      <c r="O6">
        <v>0</v>
      </c>
      <c r="P6">
        <v>0</v>
      </c>
      <c r="Q6">
        <v>0</v>
      </c>
      <c r="R6">
        <v>0</v>
      </c>
      <c r="S6">
        <v>0</v>
      </c>
    </row>
    <row r="7" spans="1:19" x14ac:dyDescent="0.3">
      <c r="A7" t="s">
        <v>2244</v>
      </c>
      <c r="B7">
        <v>0</v>
      </c>
      <c r="C7">
        <v>0</v>
      </c>
      <c r="D7">
        <v>0</v>
      </c>
      <c r="E7">
        <v>0</v>
      </c>
      <c r="F7">
        <v>0</v>
      </c>
      <c r="G7">
        <v>0</v>
      </c>
      <c r="H7">
        <v>0</v>
      </c>
      <c r="I7">
        <v>0</v>
      </c>
      <c r="J7">
        <v>0</v>
      </c>
      <c r="K7">
        <v>0</v>
      </c>
      <c r="L7">
        <v>0</v>
      </c>
      <c r="M7">
        <v>0</v>
      </c>
      <c r="N7">
        <v>0</v>
      </c>
      <c r="O7">
        <v>0</v>
      </c>
      <c r="P7">
        <v>0</v>
      </c>
      <c r="Q7">
        <v>0</v>
      </c>
      <c r="R7">
        <v>0</v>
      </c>
      <c r="S7">
        <v>0</v>
      </c>
    </row>
    <row r="8" spans="1:19" x14ac:dyDescent="0.3">
      <c r="A8" t="s">
        <v>2245</v>
      </c>
      <c r="B8">
        <v>18</v>
      </c>
      <c r="C8">
        <v>0</v>
      </c>
      <c r="D8">
        <v>0</v>
      </c>
      <c r="E8">
        <v>0</v>
      </c>
      <c r="F8">
        <v>0</v>
      </c>
      <c r="G8">
        <v>0</v>
      </c>
      <c r="H8">
        <v>2</v>
      </c>
      <c r="I8">
        <v>5</v>
      </c>
      <c r="J8">
        <v>3</v>
      </c>
      <c r="K8">
        <v>0</v>
      </c>
      <c r="L8">
        <v>1</v>
      </c>
      <c r="M8">
        <v>0</v>
      </c>
      <c r="N8">
        <v>0</v>
      </c>
      <c r="O8">
        <v>0</v>
      </c>
      <c r="P8">
        <v>0</v>
      </c>
      <c r="Q8">
        <v>0</v>
      </c>
      <c r="R8">
        <v>7</v>
      </c>
      <c r="S8">
        <v>0</v>
      </c>
    </row>
    <row r="9" spans="1:19" x14ac:dyDescent="0.3">
      <c r="A9" t="s">
        <v>2246</v>
      </c>
      <c r="B9">
        <v>0</v>
      </c>
      <c r="C9">
        <v>0</v>
      </c>
      <c r="D9">
        <v>0</v>
      </c>
      <c r="E9">
        <v>0</v>
      </c>
      <c r="F9">
        <v>0</v>
      </c>
      <c r="G9">
        <v>0</v>
      </c>
      <c r="H9">
        <v>0</v>
      </c>
      <c r="I9">
        <v>0</v>
      </c>
      <c r="J9">
        <v>0</v>
      </c>
      <c r="K9">
        <v>0</v>
      </c>
      <c r="L9">
        <v>0</v>
      </c>
      <c r="M9">
        <v>0</v>
      </c>
      <c r="N9">
        <v>0</v>
      </c>
      <c r="O9">
        <v>0</v>
      </c>
      <c r="P9">
        <v>0</v>
      </c>
      <c r="Q9">
        <v>0</v>
      </c>
      <c r="R9">
        <v>0</v>
      </c>
      <c r="S9">
        <v>0</v>
      </c>
    </row>
    <row r="10" spans="1:19" x14ac:dyDescent="0.3">
      <c r="A10" t="s">
        <v>2247</v>
      </c>
      <c r="B10">
        <v>0</v>
      </c>
      <c r="C10">
        <v>0</v>
      </c>
      <c r="D10">
        <v>0</v>
      </c>
      <c r="E10">
        <v>0</v>
      </c>
      <c r="F10">
        <v>0</v>
      </c>
      <c r="G10">
        <v>0</v>
      </c>
      <c r="H10">
        <v>0</v>
      </c>
      <c r="I10">
        <v>0</v>
      </c>
      <c r="J10">
        <v>0</v>
      </c>
      <c r="K10">
        <v>0</v>
      </c>
      <c r="L10">
        <v>0</v>
      </c>
      <c r="M10">
        <v>0</v>
      </c>
      <c r="N10">
        <v>0</v>
      </c>
      <c r="O10">
        <v>0</v>
      </c>
      <c r="P10">
        <v>0</v>
      </c>
      <c r="Q10">
        <v>0</v>
      </c>
      <c r="R10">
        <v>0</v>
      </c>
      <c r="S10">
        <v>0</v>
      </c>
    </row>
    <row r="11" spans="1:19" x14ac:dyDescent="0.3">
      <c r="A11" t="s">
        <v>2248</v>
      </c>
      <c r="B11">
        <v>0</v>
      </c>
      <c r="C11">
        <v>0</v>
      </c>
      <c r="D11">
        <v>0</v>
      </c>
      <c r="E11">
        <v>0</v>
      </c>
      <c r="F11">
        <v>0</v>
      </c>
      <c r="G11">
        <v>0</v>
      </c>
      <c r="H11">
        <v>0</v>
      </c>
      <c r="I11">
        <v>0</v>
      </c>
      <c r="J11">
        <v>0</v>
      </c>
      <c r="K11">
        <v>0</v>
      </c>
      <c r="L11">
        <v>0</v>
      </c>
      <c r="M11">
        <v>0</v>
      </c>
      <c r="N11">
        <v>0</v>
      </c>
      <c r="O11">
        <v>0</v>
      </c>
      <c r="P11">
        <v>0</v>
      </c>
      <c r="Q11">
        <v>0</v>
      </c>
      <c r="R11">
        <v>0</v>
      </c>
      <c r="S11">
        <v>0</v>
      </c>
    </row>
    <row r="12" spans="1:19" x14ac:dyDescent="0.3">
      <c r="A12" t="s">
        <v>179</v>
      </c>
      <c r="B12">
        <v>22</v>
      </c>
      <c r="C12">
        <v>0</v>
      </c>
      <c r="D12">
        <v>0</v>
      </c>
      <c r="E12">
        <v>0</v>
      </c>
      <c r="F12">
        <v>4</v>
      </c>
      <c r="G12">
        <v>1</v>
      </c>
      <c r="H12">
        <v>0</v>
      </c>
      <c r="I12">
        <v>0</v>
      </c>
      <c r="J12">
        <v>17</v>
      </c>
      <c r="K12">
        <v>0</v>
      </c>
      <c r="L12">
        <v>0</v>
      </c>
      <c r="M12">
        <v>0</v>
      </c>
      <c r="N12">
        <v>0</v>
      </c>
      <c r="O12">
        <v>0</v>
      </c>
      <c r="P12">
        <v>0</v>
      </c>
      <c r="Q12">
        <v>0</v>
      </c>
      <c r="R12">
        <v>0</v>
      </c>
      <c r="S12">
        <v>0</v>
      </c>
    </row>
    <row r="13" spans="1:19" x14ac:dyDescent="0.3">
      <c r="A13" t="s">
        <v>2249</v>
      </c>
      <c r="B13">
        <v>12</v>
      </c>
      <c r="C13">
        <v>0</v>
      </c>
      <c r="D13">
        <v>0</v>
      </c>
      <c r="E13">
        <v>0</v>
      </c>
      <c r="F13">
        <v>0</v>
      </c>
      <c r="G13">
        <v>0</v>
      </c>
      <c r="H13">
        <v>0</v>
      </c>
      <c r="I13">
        <v>2</v>
      </c>
      <c r="J13">
        <v>10</v>
      </c>
      <c r="K13">
        <v>0</v>
      </c>
      <c r="L13">
        <v>0</v>
      </c>
      <c r="M13">
        <v>0</v>
      </c>
      <c r="N13">
        <v>0</v>
      </c>
      <c r="O13">
        <v>0</v>
      </c>
      <c r="P13">
        <v>0</v>
      </c>
      <c r="Q13">
        <v>0</v>
      </c>
      <c r="R13">
        <v>0</v>
      </c>
      <c r="S13">
        <v>0</v>
      </c>
    </row>
    <row r="14" spans="1:19" x14ac:dyDescent="0.3">
      <c r="A14" t="s">
        <v>2250</v>
      </c>
      <c r="B14">
        <v>98</v>
      </c>
      <c r="C14">
        <v>0</v>
      </c>
      <c r="D14">
        <v>0</v>
      </c>
      <c r="E14">
        <v>0</v>
      </c>
      <c r="F14">
        <v>0</v>
      </c>
      <c r="G14">
        <v>1</v>
      </c>
      <c r="H14">
        <v>0</v>
      </c>
      <c r="I14">
        <v>35</v>
      </c>
      <c r="J14">
        <v>61</v>
      </c>
      <c r="K14">
        <v>0</v>
      </c>
      <c r="L14">
        <v>1</v>
      </c>
      <c r="M14">
        <v>0</v>
      </c>
      <c r="N14">
        <v>0</v>
      </c>
      <c r="O14">
        <v>0</v>
      </c>
      <c r="P14">
        <v>0</v>
      </c>
      <c r="Q14">
        <v>0</v>
      </c>
      <c r="R14">
        <v>0</v>
      </c>
      <c r="S14">
        <v>0</v>
      </c>
    </row>
    <row r="15" spans="1:19" x14ac:dyDescent="0.3">
      <c r="A15" t="s">
        <v>2251</v>
      </c>
      <c r="B15">
        <v>0</v>
      </c>
      <c r="C15">
        <v>0</v>
      </c>
      <c r="D15">
        <v>0</v>
      </c>
      <c r="E15">
        <v>0</v>
      </c>
      <c r="F15">
        <v>0</v>
      </c>
      <c r="G15">
        <v>0</v>
      </c>
      <c r="H15">
        <v>0</v>
      </c>
      <c r="I15">
        <v>0</v>
      </c>
      <c r="J15">
        <v>0</v>
      </c>
      <c r="K15">
        <v>0</v>
      </c>
      <c r="L15">
        <v>0</v>
      </c>
      <c r="M15">
        <v>0</v>
      </c>
      <c r="N15">
        <v>0</v>
      </c>
      <c r="O15">
        <v>0</v>
      </c>
      <c r="P15">
        <v>0</v>
      </c>
      <c r="Q15">
        <v>0</v>
      </c>
      <c r="R15">
        <v>0</v>
      </c>
      <c r="S15">
        <v>0</v>
      </c>
    </row>
    <row r="16" spans="1:19" x14ac:dyDescent="0.3">
      <c r="A16" t="s">
        <v>610</v>
      </c>
      <c r="B16">
        <v>0</v>
      </c>
      <c r="C16">
        <v>0</v>
      </c>
      <c r="D16">
        <v>0</v>
      </c>
      <c r="E16">
        <v>0</v>
      </c>
      <c r="F16">
        <v>0</v>
      </c>
      <c r="G16">
        <v>0</v>
      </c>
      <c r="H16">
        <v>0</v>
      </c>
      <c r="I16">
        <v>0</v>
      </c>
      <c r="J16">
        <v>0</v>
      </c>
      <c r="K16">
        <v>0</v>
      </c>
      <c r="L16">
        <v>0</v>
      </c>
      <c r="M16">
        <v>0</v>
      </c>
      <c r="N16">
        <v>0</v>
      </c>
      <c r="O16">
        <v>0</v>
      </c>
      <c r="P16">
        <v>0</v>
      </c>
      <c r="Q16">
        <v>0</v>
      </c>
      <c r="R16">
        <v>0</v>
      </c>
      <c r="S16">
        <v>0</v>
      </c>
    </row>
    <row r="17" spans="1:19" x14ac:dyDescent="0.3">
      <c r="A17" t="s">
        <v>2252</v>
      </c>
      <c r="B17">
        <v>102</v>
      </c>
      <c r="C17">
        <v>0</v>
      </c>
      <c r="D17">
        <v>0</v>
      </c>
      <c r="E17">
        <v>0</v>
      </c>
      <c r="F17">
        <v>0</v>
      </c>
      <c r="G17">
        <v>0</v>
      </c>
      <c r="H17">
        <v>1</v>
      </c>
      <c r="I17">
        <v>21</v>
      </c>
      <c r="J17">
        <v>77</v>
      </c>
      <c r="K17">
        <v>0</v>
      </c>
      <c r="L17">
        <v>1</v>
      </c>
      <c r="M17">
        <v>0</v>
      </c>
      <c r="N17">
        <v>0</v>
      </c>
      <c r="O17">
        <v>0</v>
      </c>
      <c r="P17">
        <v>1</v>
      </c>
      <c r="Q17">
        <v>0</v>
      </c>
      <c r="R17">
        <v>1</v>
      </c>
      <c r="S17">
        <v>0</v>
      </c>
    </row>
    <row r="18" spans="1:19" x14ac:dyDescent="0.3">
      <c r="A18" t="s">
        <v>2253</v>
      </c>
      <c r="B18">
        <v>427</v>
      </c>
      <c r="C18">
        <v>0</v>
      </c>
      <c r="D18">
        <v>7</v>
      </c>
      <c r="E18">
        <v>18</v>
      </c>
      <c r="F18">
        <v>21</v>
      </c>
      <c r="G18">
        <v>17</v>
      </c>
      <c r="H18">
        <v>13</v>
      </c>
      <c r="I18">
        <v>105</v>
      </c>
      <c r="J18">
        <v>98</v>
      </c>
      <c r="K18">
        <v>15</v>
      </c>
      <c r="L18">
        <v>40</v>
      </c>
      <c r="M18">
        <v>6</v>
      </c>
      <c r="N18">
        <v>5</v>
      </c>
      <c r="O18">
        <v>13</v>
      </c>
      <c r="P18">
        <v>28</v>
      </c>
      <c r="Q18">
        <v>7</v>
      </c>
      <c r="R18">
        <v>25</v>
      </c>
      <c r="S18">
        <v>9</v>
      </c>
    </row>
    <row r="19" spans="1:19" x14ac:dyDescent="0.3">
      <c r="A19" t="s">
        <v>2254</v>
      </c>
      <c r="B19">
        <v>75</v>
      </c>
      <c r="C19">
        <v>0</v>
      </c>
      <c r="D19">
        <v>0</v>
      </c>
      <c r="E19">
        <v>0</v>
      </c>
      <c r="F19">
        <v>9</v>
      </c>
      <c r="G19">
        <v>0</v>
      </c>
      <c r="H19">
        <v>0</v>
      </c>
      <c r="I19">
        <v>22</v>
      </c>
      <c r="J19">
        <v>44</v>
      </c>
      <c r="K19">
        <v>0</v>
      </c>
      <c r="L19">
        <v>0</v>
      </c>
      <c r="M19">
        <v>0</v>
      </c>
      <c r="N19">
        <v>0</v>
      </c>
      <c r="O19">
        <v>0</v>
      </c>
      <c r="P19">
        <v>0</v>
      </c>
      <c r="Q19">
        <v>0</v>
      </c>
      <c r="R19">
        <v>0</v>
      </c>
      <c r="S19">
        <v>0</v>
      </c>
    </row>
    <row r="20" spans="1:19" x14ac:dyDescent="0.3">
      <c r="A20" t="s">
        <v>627</v>
      </c>
      <c r="B20">
        <v>26</v>
      </c>
      <c r="C20">
        <v>0</v>
      </c>
      <c r="D20">
        <v>0</v>
      </c>
      <c r="E20">
        <v>0</v>
      </c>
      <c r="F20">
        <v>0</v>
      </c>
      <c r="G20">
        <v>0</v>
      </c>
      <c r="H20">
        <v>0</v>
      </c>
      <c r="I20">
        <v>26</v>
      </c>
      <c r="J20">
        <v>0</v>
      </c>
      <c r="K20">
        <v>0</v>
      </c>
      <c r="L20">
        <v>0</v>
      </c>
      <c r="M20">
        <v>0</v>
      </c>
      <c r="N20">
        <v>0</v>
      </c>
      <c r="O20">
        <v>0</v>
      </c>
      <c r="P20">
        <v>0</v>
      </c>
      <c r="Q20">
        <v>0</v>
      </c>
      <c r="R20">
        <v>0</v>
      </c>
      <c r="S20">
        <v>0</v>
      </c>
    </row>
    <row r="21" spans="1:19" x14ac:dyDescent="0.3">
      <c r="A21" t="s">
        <v>2255</v>
      </c>
      <c r="B21">
        <v>0</v>
      </c>
      <c r="C21">
        <v>0</v>
      </c>
      <c r="D21">
        <v>0</v>
      </c>
      <c r="E21">
        <v>0</v>
      </c>
      <c r="F21">
        <v>0</v>
      </c>
      <c r="G21">
        <v>0</v>
      </c>
      <c r="H21">
        <v>0</v>
      </c>
      <c r="I21">
        <v>0</v>
      </c>
      <c r="J21">
        <v>0</v>
      </c>
      <c r="K21">
        <v>0</v>
      </c>
      <c r="L21">
        <v>0</v>
      </c>
      <c r="M21">
        <v>0</v>
      </c>
      <c r="N21">
        <v>0</v>
      </c>
      <c r="O21">
        <v>0</v>
      </c>
      <c r="P21">
        <v>0</v>
      </c>
      <c r="Q21">
        <v>0</v>
      </c>
      <c r="R21">
        <v>0</v>
      </c>
      <c r="S21">
        <v>0</v>
      </c>
    </row>
    <row r="22" spans="1:19" x14ac:dyDescent="0.3">
      <c r="A22" t="s">
        <v>2256</v>
      </c>
      <c r="B22">
        <v>0</v>
      </c>
      <c r="C22">
        <v>0</v>
      </c>
      <c r="D22">
        <v>0</v>
      </c>
      <c r="E22">
        <v>0</v>
      </c>
      <c r="F22">
        <v>0</v>
      </c>
      <c r="G22">
        <v>0</v>
      </c>
      <c r="H22">
        <v>0</v>
      </c>
      <c r="I22">
        <v>0</v>
      </c>
      <c r="J22">
        <v>0</v>
      </c>
      <c r="K22">
        <v>0</v>
      </c>
      <c r="L22">
        <v>0</v>
      </c>
      <c r="M22">
        <v>0</v>
      </c>
      <c r="N22">
        <v>0</v>
      </c>
      <c r="O22">
        <v>0</v>
      </c>
      <c r="P22">
        <v>0</v>
      </c>
      <c r="Q22">
        <v>0</v>
      </c>
      <c r="R22">
        <v>0</v>
      </c>
      <c r="S22">
        <v>0</v>
      </c>
    </row>
    <row r="23" spans="1:19" x14ac:dyDescent="0.3">
      <c r="A23" t="s">
        <v>2257</v>
      </c>
      <c r="B23">
        <v>0</v>
      </c>
      <c r="C23">
        <v>0</v>
      </c>
      <c r="D23">
        <v>0</v>
      </c>
      <c r="E23">
        <v>0</v>
      </c>
      <c r="F23">
        <v>0</v>
      </c>
      <c r="G23">
        <v>0</v>
      </c>
      <c r="H23">
        <v>0</v>
      </c>
      <c r="I23">
        <v>0</v>
      </c>
      <c r="J23">
        <v>0</v>
      </c>
      <c r="K23">
        <v>0</v>
      </c>
      <c r="L23">
        <v>0</v>
      </c>
      <c r="M23">
        <v>0</v>
      </c>
      <c r="N23">
        <v>0</v>
      </c>
      <c r="O23">
        <v>0</v>
      </c>
      <c r="P23">
        <v>0</v>
      </c>
      <c r="Q23">
        <v>0</v>
      </c>
      <c r="R23">
        <v>0</v>
      </c>
      <c r="S23">
        <v>0</v>
      </c>
    </row>
    <row r="24" spans="1:19" x14ac:dyDescent="0.3">
      <c r="A24" t="s">
        <v>612</v>
      </c>
      <c r="B24">
        <v>0</v>
      </c>
      <c r="C24">
        <v>0</v>
      </c>
      <c r="D24">
        <v>0</v>
      </c>
      <c r="E24">
        <v>0</v>
      </c>
      <c r="F24">
        <v>0</v>
      </c>
      <c r="G24">
        <v>0</v>
      </c>
      <c r="H24">
        <v>0</v>
      </c>
      <c r="I24">
        <v>0</v>
      </c>
      <c r="J24">
        <v>0</v>
      </c>
      <c r="K24">
        <v>0</v>
      </c>
      <c r="L24">
        <v>0</v>
      </c>
      <c r="M24">
        <v>0</v>
      </c>
      <c r="N24">
        <v>0</v>
      </c>
      <c r="O24">
        <v>0</v>
      </c>
      <c r="P24">
        <v>0</v>
      </c>
      <c r="Q24">
        <v>0</v>
      </c>
      <c r="R24">
        <v>0</v>
      </c>
      <c r="S24">
        <v>0</v>
      </c>
    </row>
    <row r="25" spans="1:19" x14ac:dyDescent="0.3">
      <c r="A25" t="s">
        <v>2258</v>
      </c>
      <c r="B25">
        <v>0</v>
      </c>
      <c r="C25">
        <v>0</v>
      </c>
      <c r="D25">
        <v>0</v>
      </c>
      <c r="E25">
        <v>0</v>
      </c>
      <c r="F25">
        <v>0</v>
      </c>
      <c r="G25">
        <v>0</v>
      </c>
      <c r="H25">
        <v>0</v>
      </c>
      <c r="I25">
        <v>0</v>
      </c>
      <c r="J25">
        <v>0</v>
      </c>
      <c r="K25">
        <v>0</v>
      </c>
      <c r="L25">
        <v>0</v>
      </c>
      <c r="M25">
        <v>0</v>
      </c>
      <c r="N25">
        <v>0</v>
      </c>
      <c r="O25">
        <v>0</v>
      </c>
      <c r="P25">
        <v>0</v>
      </c>
      <c r="Q25">
        <v>0</v>
      </c>
      <c r="R25">
        <v>0</v>
      </c>
      <c r="S25">
        <v>0</v>
      </c>
    </row>
    <row r="26" spans="1:19" x14ac:dyDescent="0.3">
      <c r="A26" t="s">
        <v>2259</v>
      </c>
      <c r="B26">
        <v>252</v>
      </c>
      <c r="C26">
        <v>0</v>
      </c>
      <c r="D26">
        <v>1</v>
      </c>
      <c r="E26">
        <v>2</v>
      </c>
      <c r="F26">
        <v>0</v>
      </c>
      <c r="G26">
        <v>1</v>
      </c>
      <c r="H26">
        <v>0</v>
      </c>
      <c r="I26">
        <v>139</v>
      </c>
      <c r="J26">
        <v>105</v>
      </c>
      <c r="K26">
        <v>1</v>
      </c>
      <c r="L26">
        <v>2</v>
      </c>
      <c r="M26">
        <v>0</v>
      </c>
      <c r="N26">
        <v>0</v>
      </c>
      <c r="O26">
        <v>0</v>
      </c>
      <c r="P26">
        <v>0</v>
      </c>
      <c r="Q26">
        <v>0</v>
      </c>
      <c r="R26">
        <v>1</v>
      </c>
      <c r="S26">
        <v>0</v>
      </c>
    </row>
    <row r="27" spans="1:19" x14ac:dyDescent="0.3">
      <c r="A27" t="s">
        <v>2260</v>
      </c>
      <c r="B27">
        <v>346</v>
      </c>
      <c r="C27">
        <v>6</v>
      </c>
      <c r="D27">
        <v>1</v>
      </c>
      <c r="E27">
        <v>3</v>
      </c>
      <c r="F27">
        <v>3</v>
      </c>
      <c r="G27">
        <v>2</v>
      </c>
      <c r="H27">
        <v>4</v>
      </c>
      <c r="I27">
        <v>86</v>
      </c>
      <c r="J27">
        <v>215</v>
      </c>
      <c r="K27">
        <v>1</v>
      </c>
      <c r="L27">
        <v>9</v>
      </c>
      <c r="M27">
        <v>0</v>
      </c>
      <c r="N27">
        <v>0</v>
      </c>
      <c r="O27">
        <v>0</v>
      </c>
      <c r="P27">
        <v>8</v>
      </c>
      <c r="Q27">
        <v>0</v>
      </c>
      <c r="R27">
        <v>7</v>
      </c>
      <c r="S27">
        <v>1</v>
      </c>
    </row>
    <row r="28" spans="1:19" x14ac:dyDescent="0.3">
      <c r="A28" t="s">
        <v>2261</v>
      </c>
      <c r="B28">
        <v>44</v>
      </c>
      <c r="C28">
        <v>0</v>
      </c>
      <c r="D28">
        <v>0</v>
      </c>
      <c r="E28">
        <v>3</v>
      </c>
      <c r="F28">
        <v>0</v>
      </c>
      <c r="G28">
        <v>0</v>
      </c>
      <c r="H28">
        <v>0</v>
      </c>
      <c r="I28">
        <v>39</v>
      </c>
      <c r="J28">
        <v>0</v>
      </c>
      <c r="K28">
        <v>0</v>
      </c>
      <c r="L28">
        <v>1</v>
      </c>
      <c r="M28">
        <v>0</v>
      </c>
      <c r="N28">
        <v>0</v>
      </c>
      <c r="O28">
        <v>0</v>
      </c>
      <c r="P28">
        <v>1</v>
      </c>
      <c r="Q28">
        <v>0</v>
      </c>
      <c r="R28">
        <v>0</v>
      </c>
      <c r="S28">
        <v>0</v>
      </c>
    </row>
    <row r="29" spans="1:19" x14ac:dyDescent="0.3">
      <c r="A29" t="s">
        <v>2262</v>
      </c>
      <c r="B29">
        <v>0</v>
      </c>
      <c r="C29">
        <v>0</v>
      </c>
      <c r="D29">
        <v>0</v>
      </c>
      <c r="E29">
        <v>0</v>
      </c>
      <c r="F29">
        <v>0</v>
      </c>
      <c r="G29">
        <v>0</v>
      </c>
      <c r="H29">
        <v>0</v>
      </c>
      <c r="I29">
        <v>0</v>
      </c>
      <c r="J29">
        <v>0</v>
      </c>
      <c r="K29">
        <v>0</v>
      </c>
      <c r="L29">
        <v>0</v>
      </c>
      <c r="M29">
        <v>0</v>
      </c>
      <c r="N29">
        <v>0</v>
      </c>
      <c r="O29">
        <v>0</v>
      </c>
      <c r="P29">
        <v>0</v>
      </c>
      <c r="Q29">
        <v>0</v>
      </c>
      <c r="R29">
        <v>0</v>
      </c>
      <c r="S29">
        <v>0</v>
      </c>
    </row>
    <row r="30" spans="1:19" x14ac:dyDescent="0.3">
      <c r="A30" t="s">
        <v>740</v>
      </c>
      <c r="B30">
        <v>61</v>
      </c>
      <c r="C30">
        <v>0</v>
      </c>
      <c r="D30">
        <v>0</v>
      </c>
      <c r="E30">
        <v>0</v>
      </c>
      <c r="F30">
        <v>0</v>
      </c>
      <c r="G30">
        <v>0</v>
      </c>
      <c r="H30">
        <v>0</v>
      </c>
      <c r="I30">
        <v>43</v>
      </c>
      <c r="J30">
        <v>14</v>
      </c>
      <c r="K30">
        <v>0</v>
      </c>
      <c r="L30">
        <v>4</v>
      </c>
      <c r="M30">
        <v>0</v>
      </c>
      <c r="N30">
        <v>0</v>
      </c>
      <c r="O30">
        <v>0</v>
      </c>
      <c r="P30">
        <v>0</v>
      </c>
      <c r="Q30">
        <v>0</v>
      </c>
      <c r="R30">
        <v>0</v>
      </c>
      <c r="S30">
        <v>0</v>
      </c>
    </row>
    <row r="31" spans="1:19" x14ac:dyDescent="0.3">
      <c r="A31" t="s">
        <v>114</v>
      </c>
      <c r="B31">
        <v>0</v>
      </c>
      <c r="C31">
        <v>0</v>
      </c>
      <c r="D31">
        <v>0</v>
      </c>
      <c r="E31">
        <v>0</v>
      </c>
      <c r="F31">
        <v>0</v>
      </c>
      <c r="G31">
        <v>0</v>
      </c>
      <c r="H31">
        <v>0</v>
      </c>
      <c r="I31">
        <v>0</v>
      </c>
      <c r="J31">
        <v>0</v>
      </c>
      <c r="K31">
        <v>0</v>
      </c>
      <c r="L31">
        <v>0</v>
      </c>
      <c r="M31">
        <v>0</v>
      </c>
      <c r="N31">
        <v>0</v>
      </c>
      <c r="O31">
        <v>0</v>
      </c>
      <c r="P31">
        <v>0</v>
      </c>
      <c r="Q31">
        <v>0</v>
      </c>
      <c r="R31">
        <v>0</v>
      </c>
      <c r="S31">
        <v>0</v>
      </c>
    </row>
    <row r="32" spans="1:19" x14ac:dyDescent="0.3">
      <c r="A32" t="s">
        <v>1084</v>
      </c>
      <c r="B32">
        <v>307</v>
      </c>
      <c r="C32">
        <v>2</v>
      </c>
      <c r="D32">
        <v>1</v>
      </c>
      <c r="E32">
        <v>10</v>
      </c>
      <c r="F32">
        <v>9</v>
      </c>
      <c r="G32">
        <v>12</v>
      </c>
      <c r="H32">
        <v>4</v>
      </c>
      <c r="I32">
        <v>189</v>
      </c>
      <c r="J32">
        <v>17</v>
      </c>
      <c r="K32">
        <v>4</v>
      </c>
      <c r="L32">
        <v>10</v>
      </c>
      <c r="M32">
        <v>5</v>
      </c>
      <c r="N32">
        <v>3</v>
      </c>
      <c r="O32">
        <v>8</v>
      </c>
      <c r="P32">
        <v>14</v>
      </c>
      <c r="Q32">
        <v>7</v>
      </c>
      <c r="R32">
        <v>9</v>
      </c>
      <c r="S32">
        <v>3</v>
      </c>
    </row>
    <row r="33" spans="1:19" x14ac:dyDescent="0.3">
      <c r="A33" t="s">
        <v>2263</v>
      </c>
      <c r="B33">
        <v>1</v>
      </c>
      <c r="C33">
        <v>0</v>
      </c>
      <c r="D33">
        <v>0</v>
      </c>
      <c r="E33">
        <v>0</v>
      </c>
      <c r="F33">
        <v>0</v>
      </c>
      <c r="G33">
        <v>0</v>
      </c>
      <c r="H33">
        <v>0</v>
      </c>
      <c r="I33">
        <v>1</v>
      </c>
      <c r="J33">
        <v>0</v>
      </c>
      <c r="K33">
        <v>0</v>
      </c>
      <c r="L33">
        <v>0</v>
      </c>
      <c r="M33">
        <v>0</v>
      </c>
      <c r="N33">
        <v>0</v>
      </c>
      <c r="O33">
        <v>0</v>
      </c>
      <c r="P33">
        <v>0</v>
      </c>
      <c r="Q33">
        <v>0</v>
      </c>
      <c r="R33">
        <v>0</v>
      </c>
      <c r="S33">
        <v>0</v>
      </c>
    </row>
    <row r="34" spans="1:19" x14ac:dyDescent="0.3">
      <c r="A34" t="s">
        <v>2264</v>
      </c>
      <c r="B34">
        <v>349</v>
      </c>
      <c r="C34">
        <v>4</v>
      </c>
      <c r="D34">
        <v>15</v>
      </c>
      <c r="E34">
        <v>8</v>
      </c>
      <c r="F34">
        <v>15</v>
      </c>
      <c r="G34">
        <v>25</v>
      </c>
      <c r="H34">
        <v>18</v>
      </c>
      <c r="I34">
        <v>129</v>
      </c>
      <c r="J34">
        <v>19</v>
      </c>
      <c r="K34">
        <v>11</v>
      </c>
      <c r="L34">
        <v>16</v>
      </c>
      <c r="M34">
        <v>3</v>
      </c>
      <c r="N34">
        <v>1</v>
      </c>
      <c r="O34">
        <v>14</v>
      </c>
      <c r="P34">
        <v>30</v>
      </c>
      <c r="Q34">
        <v>12</v>
      </c>
      <c r="R34">
        <v>17</v>
      </c>
      <c r="S34">
        <v>12</v>
      </c>
    </row>
    <row r="35" spans="1:19" x14ac:dyDescent="0.3">
      <c r="A35" t="s">
        <v>2265</v>
      </c>
      <c r="B35">
        <v>22</v>
      </c>
      <c r="C35">
        <v>0</v>
      </c>
      <c r="D35">
        <v>0</v>
      </c>
      <c r="E35">
        <v>0</v>
      </c>
      <c r="F35">
        <v>5</v>
      </c>
      <c r="G35">
        <v>1</v>
      </c>
      <c r="H35">
        <v>0</v>
      </c>
      <c r="I35">
        <v>7</v>
      </c>
      <c r="J35">
        <v>6</v>
      </c>
      <c r="K35">
        <v>0</v>
      </c>
      <c r="L35">
        <v>1</v>
      </c>
      <c r="M35">
        <v>0</v>
      </c>
      <c r="N35">
        <v>0</v>
      </c>
      <c r="O35">
        <v>0</v>
      </c>
      <c r="P35">
        <v>0</v>
      </c>
      <c r="Q35">
        <v>0</v>
      </c>
      <c r="R35">
        <v>0</v>
      </c>
      <c r="S35">
        <v>2</v>
      </c>
    </row>
    <row r="36" spans="1:19" x14ac:dyDescent="0.3">
      <c r="A36" t="s">
        <v>74</v>
      </c>
      <c r="B36">
        <v>0</v>
      </c>
      <c r="C36">
        <v>0</v>
      </c>
      <c r="D36">
        <v>0</v>
      </c>
      <c r="E36">
        <v>0</v>
      </c>
      <c r="F36">
        <v>0</v>
      </c>
      <c r="G36">
        <v>0</v>
      </c>
      <c r="H36">
        <v>0</v>
      </c>
      <c r="I36">
        <v>0</v>
      </c>
      <c r="J36">
        <v>0</v>
      </c>
      <c r="K36">
        <v>0</v>
      </c>
      <c r="L36">
        <v>0</v>
      </c>
      <c r="M36">
        <v>0</v>
      </c>
      <c r="N36">
        <v>0</v>
      </c>
      <c r="O36">
        <v>0</v>
      </c>
      <c r="P36">
        <v>0</v>
      </c>
      <c r="Q36">
        <v>0</v>
      </c>
      <c r="R36">
        <v>0</v>
      </c>
      <c r="S36">
        <v>0</v>
      </c>
    </row>
    <row r="37" spans="1:19" x14ac:dyDescent="0.3">
      <c r="A37" t="s">
        <v>1934</v>
      </c>
      <c r="B37">
        <v>0</v>
      </c>
      <c r="C37">
        <v>0</v>
      </c>
      <c r="D37">
        <v>0</v>
      </c>
      <c r="E37">
        <v>0</v>
      </c>
      <c r="F37">
        <v>0</v>
      </c>
      <c r="G37">
        <v>0</v>
      </c>
      <c r="H37">
        <v>0</v>
      </c>
      <c r="I37">
        <v>0</v>
      </c>
      <c r="J37">
        <v>0</v>
      </c>
      <c r="K37">
        <v>0</v>
      </c>
      <c r="L37">
        <v>0</v>
      </c>
      <c r="M37">
        <v>0</v>
      </c>
      <c r="N37">
        <v>0</v>
      </c>
      <c r="O37">
        <v>0</v>
      </c>
      <c r="P37">
        <v>0</v>
      </c>
      <c r="Q37">
        <v>0</v>
      </c>
      <c r="R37">
        <v>0</v>
      </c>
      <c r="S37">
        <v>0</v>
      </c>
    </row>
    <row r="38" spans="1:19" x14ac:dyDescent="0.3">
      <c r="A38" t="s">
        <v>640</v>
      </c>
      <c r="B38">
        <v>4</v>
      </c>
      <c r="C38">
        <v>0</v>
      </c>
      <c r="D38">
        <v>1</v>
      </c>
      <c r="E38">
        <v>0</v>
      </c>
      <c r="F38">
        <v>0</v>
      </c>
      <c r="G38">
        <v>0</v>
      </c>
      <c r="H38">
        <v>0</v>
      </c>
      <c r="I38">
        <v>0</v>
      </c>
      <c r="J38">
        <v>3</v>
      </c>
      <c r="K38">
        <v>0</v>
      </c>
      <c r="L38">
        <v>0</v>
      </c>
      <c r="M38">
        <v>0</v>
      </c>
      <c r="N38">
        <v>0</v>
      </c>
      <c r="O38">
        <v>0</v>
      </c>
      <c r="P38">
        <v>0</v>
      </c>
      <c r="Q38">
        <v>0</v>
      </c>
      <c r="R38">
        <v>0</v>
      </c>
      <c r="S38">
        <v>0</v>
      </c>
    </row>
    <row r="39" spans="1:19" x14ac:dyDescent="0.3">
      <c r="A39" t="s">
        <v>641</v>
      </c>
      <c r="B39">
        <v>262</v>
      </c>
      <c r="C39">
        <v>5</v>
      </c>
      <c r="D39">
        <v>0</v>
      </c>
      <c r="E39">
        <v>0</v>
      </c>
      <c r="F39">
        <v>0</v>
      </c>
      <c r="G39">
        <v>1</v>
      </c>
      <c r="H39">
        <v>0</v>
      </c>
      <c r="I39">
        <v>143</v>
      </c>
      <c r="J39">
        <v>105</v>
      </c>
      <c r="K39">
        <v>0</v>
      </c>
      <c r="L39">
        <v>2</v>
      </c>
      <c r="M39">
        <v>0</v>
      </c>
      <c r="N39">
        <v>0</v>
      </c>
      <c r="O39">
        <v>0</v>
      </c>
      <c r="P39">
        <v>4</v>
      </c>
      <c r="Q39">
        <v>1</v>
      </c>
      <c r="R39">
        <v>1</v>
      </c>
      <c r="S39">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D37CF-27B6-4A5A-8B2A-D1CADB53285B}">
  <dimension ref="A1:Q46"/>
  <sheetViews>
    <sheetView workbookViewId="0">
      <selection sqref="A1:Q47"/>
    </sheetView>
  </sheetViews>
  <sheetFormatPr defaultRowHeight="14.4" x14ac:dyDescent="0.3"/>
  <sheetData>
    <row r="1" spans="1:17" x14ac:dyDescent="0.3">
      <c r="A1" t="s">
        <v>4142</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4160</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t="s">
        <v>4161</v>
      </c>
      <c r="B8">
        <v>468</v>
      </c>
      <c r="C8">
        <v>350</v>
      </c>
      <c r="D8">
        <v>87</v>
      </c>
      <c r="E8">
        <v>64</v>
      </c>
      <c r="F8">
        <v>12</v>
      </c>
      <c r="G8">
        <v>6</v>
      </c>
      <c r="H8">
        <v>4</v>
      </c>
      <c r="I8">
        <v>1</v>
      </c>
      <c r="J8">
        <v>31</v>
      </c>
      <c r="K8">
        <v>2</v>
      </c>
      <c r="L8">
        <v>2</v>
      </c>
      <c r="M8">
        <v>0</v>
      </c>
      <c r="N8">
        <v>24</v>
      </c>
      <c r="O8">
        <v>0</v>
      </c>
      <c r="P8">
        <v>3</v>
      </c>
      <c r="Q8">
        <v>0</v>
      </c>
    </row>
    <row r="9" spans="1:17" x14ac:dyDescent="0.3">
      <c r="A9" t="s">
        <v>4162</v>
      </c>
      <c r="B9">
        <v>496</v>
      </c>
      <c r="C9">
        <v>398</v>
      </c>
      <c r="D9">
        <v>76</v>
      </c>
      <c r="E9">
        <v>57</v>
      </c>
      <c r="F9">
        <v>8</v>
      </c>
      <c r="G9">
        <v>8</v>
      </c>
      <c r="H9">
        <v>3</v>
      </c>
      <c r="I9">
        <v>0</v>
      </c>
      <c r="J9">
        <v>22</v>
      </c>
      <c r="K9">
        <v>0</v>
      </c>
      <c r="L9">
        <v>1</v>
      </c>
      <c r="M9">
        <v>0</v>
      </c>
      <c r="N9">
        <v>19</v>
      </c>
      <c r="O9">
        <v>2</v>
      </c>
      <c r="P9">
        <v>0</v>
      </c>
      <c r="Q9">
        <v>0</v>
      </c>
    </row>
    <row r="10" spans="1:17" x14ac:dyDescent="0.3">
      <c r="A10" t="s">
        <v>4163</v>
      </c>
      <c r="B10">
        <v>4963</v>
      </c>
      <c r="C10">
        <v>3856</v>
      </c>
      <c r="D10">
        <v>827</v>
      </c>
      <c r="E10">
        <v>507</v>
      </c>
      <c r="F10">
        <v>101</v>
      </c>
      <c r="G10">
        <v>113</v>
      </c>
      <c r="H10">
        <v>72</v>
      </c>
      <c r="I10">
        <v>34</v>
      </c>
      <c r="J10">
        <v>280</v>
      </c>
      <c r="K10">
        <v>7</v>
      </c>
      <c r="L10">
        <v>85</v>
      </c>
      <c r="M10">
        <v>28</v>
      </c>
      <c r="N10">
        <v>65</v>
      </c>
      <c r="O10">
        <v>40</v>
      </c>
      <c r="P10">
        <v>55</v>
      </c>
      <c r="Q10">
        <v>0</v>
      </c>
    </row>
    <row r="11" spans="1:17" x14ac:dyDescent="0.3">
      <c r="A11" t="s">
        <v>4164</v>
      </c>
      <c r="B11">
        <v>779</v>
      </c>
      <c r="C11">
        <v>545</v>
      </c>
      <c r="D11">
        <v>184</v>
      </c>
      <c r="E11">
        <v>74</v>
      </c>
      <c r="F11">
        <v>42</v>
      </c>
      <c r="G11">
        <v>19</v>
      </c>
      <c r="H11">
        <v>22</v>
      </c>
      <c r="I11">
        <v>27</v>
      </c>
      <c r="J11">
        <v>50</v>
      </c>
      <c r="K11">
        <v>8</v>
      </c>
      <c r="L11">
        <v>14</v>
      </c>
      <c r="M11">
        <v>3</v>
      </c>
      <c r="N11">
        <v>20</v>
      </c>
      <c r="O11">
        <v>2</v>
      </c>
      <c r="P11">
        <v>3</v>
      </c>
      <c r="Q11">
        <v>0</v>
      </c>
    </row>
    <row r="12" spans="1:17" x14ac:dyDescent="0.3">
      <c r="A12" t="s">
        <v>4165</v>
      </c>
      <c r="B12">
        <v>87</v>
      </c>
      <c r="C12">
        <v>46</v>
      </c>
      <c r="D12">
        <v>24</v>
      </c>
      <c r="E12">
        <v>17</v>
      </c>
      <c r="F12">
        <v>5</v>
      </c>
      <c r="G12">
        <v>0</v>
      </c>
      <c r="H12">
        <v>1</v>
      </c>
      <c r="I12">
        <v>1</v>
      </c>
      <c r="J12">
        <v>17</v>
      </c>
      <c r="K12">
        <v>0</v>
      </c>
      <c r="L12">
        <v>3</v>
      </c>
      <c r="M12">
        <v>0</v>
      </c>
      <c r="N12">
        <v>13</v>
      </c>
      <c r="O12">
        <v>0</v>
      </c>
      <c r="P12">
        <v>1</v>
      </c>
      <c r="Q12">
        <v>0</v>
      </c>
    </row>
    <row r="13" spans="1:17" x14ac:dyDescent="0.3">
      <c r="A13" t="s">
        <v>4166</v>
      </c>
      <c r="B13">
        <v>820</v>
      </c>
      <c r="C13">
        <v>566</v>
      </c>
      <c r="D13">
        <v>195</v>
      </c>
      <c r="E13">
        <v>103</v>
      </c>
      <c r="F13">
        <v>22</v>
      </c>
      <c r="G13">
        <v>46</v>
      </c>
      <c r="H13">
        <v>15</v>
      </c>
      <c r="I13">
        <v>9</v>
      </c>
      <c r="J13">
        <v>59</v>
      </c>
      <c r="K13">
        <v>1</v>
      </c>
      <c r="L13">
        <v>32</v>
      </c>
      <c r="M13">
        <v>7</v>
      </c>
      <c r="N13">
        <v>10</v>
      </c>
      <c r="O13">
        <v>2</v>
      </c>
      <c r="P13">
        <v>7</v>
      </c>
      <c r="Q13">
        <v>0</v>
      </c>
    </row>
    <row r="14" spans="1:17" x14ac:dyDescent="0.3">
      <c r="A14" t="s">
        <v>114</v>
      </c>
      <c r="B14">
        <v>666</v>
      </c>
      <c r="C14">
        <v>328</v>
      </c>
      <c r="D14">
        <v>236</v>
      </c>
      <c r="E14">
        <v>142</v>
      </c>
      <c r="F14">
        <v>24</v>
      </c>
      <c r="G14">
        <v>42</v>
      </c>
      <c r="H14">
        <v>25</v>
      </c>
      <c r="I14">
        <v>3</v>
      </c>
      <c r="J14">
        <v>102</v>
      </c>
      <c r="K14">
        <v>7</v>
      </c>
      <c r="L14">
        <v>18</v>
      </c>
      <c r="M14">
        <v>0</v>
      </c>
      <c r="N14">
        <v>38</v>
      </c>
      <c r="O14">
        <v>14</v>
      </c>
      <c r="P14">
        <v>25</v>
      </c>
      <c r="Q14">
        <v>0</v>
      </c>
    </row>
    <row r="15" spans="1:17" x14ac:dyDescent="0.3">
      <c r="A15" t="s">
        <v>2583</v>
      </c>
      <c r="B15">
        <v>1417</v>
      </c>
      <c r="C15">
        <v>573</v>
      </c>
      <c r="D15">
        <v>613</v>
      </c>
      <c r="E15">
        <v>270</v>
      </c>
      <c r="F15">
        <v>143</v>
      </c>
      <c r="G15">
        <v>111</v>
      </c>
      <c r="H15">
        <v>62</v>
      </c>
      <c r="I15">
        <v>27</v>
      </c>
      <c r="J15">
        <v>231</v>
      </c>
      <c r="K15">
        <v>3</v>
      </c>
      <c r="L15">
        <v>108</v>
      </c>
      <c r="M15">
        <v>2</v>
      </c>
      <c r="N15">
        <v>41</v>
      </c>
      <c r="O15">
        <v>18</v>
      </c>
      <c r="P15">
        <v>59</v>
      </c>
      <c r="Q15">
        <v>0</v>
      </c>
    </row>
    <row r="16" spans="1:17" x14ac:dyDescent="0.3">
      <c r="A16" t="s">
        <v>74</v>
      </c>
      <c r="B16">
        <v>923</v>
      </c>
      <c r="C16">
        <v>587</v>
      </c>
      <c r="D16">
        <v>285</v>
      </c>
      <c r="E16">
        <v>130</v>
      </c>
      <c r="F16">
        <v>56</v>
      </c>
      <c r="G16">
        <v>34</v>
      </c>
      <c r="H16">
        <v>47</v>
      </c>
      <c r="I16">
        <v>18</v>
      </c>
      <c r="J16">
        <v>51</v>
      </c>
      <c r="K16">
        <v>4</v>
      </c>
      <c r="L16">
        <v>11</v>
      </c>
      <c r="M16">
        <v>0</v>
      </c>
      <c r="N16">
        <v>15</v>
      </c>
      <c r="O16">
        <v>7</v>
      </c>
      <c r="P16">
        <v>14</v>
      </c>
      <c r="Q16">
        <v>0</v>
      </c>
    </row>
    <row r="17" spans="1:17" x14ac:dyDescent="0.3">
      <c r="A17" t="s">
        <v>4167</v>
      </c>
      <c r="B17">
        <v>4</v>
      </c>
      <c r="C17">
        <v>0</v>
      </c>
      <c r="D17">
        <v>4</v>
      </c>
      <c r="E17">
        <v>2</v>
      </c>
      <c r="F17">
        <v>1</v>
      </c>
      <c r="G17">
        <v>0</v>
      </c>
      <c r="H17">
        <v>0</v>
      </c>
      <c r="I17">
        <v>1</v>
      </c>
      <c r="J17">
        <v>0</v>
      </c>
      <c r="K17">
        <v>0</v>
      </c>
      <c r="L17">
        <v>0</v>
      </c>
      <c r="M17">
        <v>0</v>
      </c>
      <c r="N17">
        <v>0</v>
      </c>
      <c r="O17">
        <v>0</v>
      </c>
      <c r="P17">
        <v>0</v>
      </c>
      <c r="Q17">
        <v>0</v>
      </c>
    </row>
    <row r="18" spans="1:17" x14ac:dyDescent="0.3">
      <c r="A18" t="s">
        <v>131</v>
      </c>
      <c r="B18">
        <v>8729</v>
      </c>
      <c r="C18">
        <v>6649</v>
      </c>
      <c r="D18">
        <v>1526</v>
      </c>
      <c r="E18">
        <v>869</v>
      </c>
      <c r="F18">
        <v>226</v>
      </c>
      <c r="G18">
        <v>191</v>
      </c>
      <c r="H18">
        <v>142</v>
      </c>
      <c r="I18">
        <v>98</v>
      </c>
      <c r="J18">
        <v>554</v>
      </c>
      <c r="K18">
        <v>31</v>
      </c>
      <c r="L18">
        <v>233</v>
      </c>
      <c r="M18">
        <v>35</v>
      </c>
      <c r="N18">
        <v>111</v>
      </c>
      <c r="O18">
        <v>56</v>
      </c>
      <c r="P18">
        <v>88</v>
      </c>
      <c r="Q18">
        <v>0</v>
      </c>
    </row>
    <row r="19" spans="1:17" x14ac:dyDescent="0.3">
      <c r="A19" t="s">
        <v>53</v>
      </c>
    </row>
    <row r="20" spans="1:17" x14ac:dyDescent="0.3">
      <c r="A20" t="s">
        <v>4160</v>
      </c>
    </row>
    <row r="21" spans="1:17" x14ac:dyDescent="0.3">
      <c r="A21" t="s">
        <v>2</v>
      </c>
      <c r="B21">
        <v>9822</v>
      </c>
      <c r="C21">
        <v>7034</v>
      </c>
      <c r="D21">
        <v>2046</v>
      </c>
      <c r="E21">
        <v>1116</v>
      </c>
      <c r="F21">
        <v>310</v>
      </c>
      <c r="G21">
        <v>290</v>
      </c>
      <c r="H21">
        <v>209</v>
      </c>
      <c r="I21">
        <v>121</v>
      </c>
      <c r="J21">
        <v>742</v>
      </c>
      <c r="K21">
        <v>33</v>
      </c>
      <c r="L21">
        <v>258</v>
      </c>
      <c r="M21">
        <v>44</v>
      </c>
      <c r="N21">
        <v>200</v>
      </c>
      <c r="O21">
        <v>68</v>
      </c>
      <c r="P21">
        <v>139</v>
      </c>
      <c r="Q21">
        <v>0</v>
      </c>
    </row>
    <row r="22" spans="1:17" x14ac:dyDescent="0.3">
      <c r="A22" t="s">
        <v>4161</v>
      </c>
      <c r="B22">
        <v>292</v>
      </c>
      <c r="C22">
        <v>227</v>
      </c>
      <c r="D22">
        <v>48</v>
      </c>
      <c r="E22">
        <v>35</v>
      </c>
      <c r="F22">
        <v>5</v>
      </c>
      <c r="G22">
        <v>5</v>
      </c>
      <c r="H22">
        <v>2</v>
      </c>
      <c r="I22">
        <v>1</v>
      </c>
      <c r="J22">
        <v>17</v>
      </c>
      <c r="K22">
        <v>2</v>
      </c>
      <c r="L22">
        <v>1</v>
      </c>
      <c r="M22">
        <v>0</v>
      </c>
      <c r="N22">
        <v>13</v>
      </c>
      <c r="O22">
        <v>0</v>
      </c>
      <c r="P22">
        <v>1</v>
      </c>
      <c r="Q22">
        <v>0</v>
      </c>
    </row>
    <row r="23" spans="1:17" x14ac:dyDescent="0.3">
      <c r="A23" t="s">
        <v>4162</v>
      </c>
      <c r="B23">
        <v>313</v>
      </c>
      <c r="C23">
        <v>248</v>
      </c>
      <c r="D23">
        <v>50</v>
      </c>
      <c r="E23">
        <v>37</v>
      </c>
      <c r="F23">
        <v>6</v>
      </c>
      <c r="G23">
        <v>5</v>
      </c>
      <c r="H23">
        <v>2</v>
      </c>
      <c r="I23">
        <v>0</v>
      </c>
      <c r="J23">
        <v>15</v>
      </c>
      <c r="K23">
        <v>0</v>
      </c>
      <c r="L23">
        <v>0</v>
      </c>
      <c r="M23">
        <v>0</v>
      </c>
      <c r="N23">
        <v>13</v>
      </c>
      <c r="O23">
        <v>2</v>
      </c>
      <c r="P23">
        <v>0</v>
      </c>
      <c r="Q23">
        <v>0</v>
      </c>
    </row>
    <row r="24" spans="1:17" x14ac:dyDescent="0.3">
      <c r="A24" t="s">
        <v>4163</v>
      </c>
      <c r="B24">
        <v>2716</v>
      </c>
      <c r="C24">
        <v>2047</v>
      </c>
      <c r="D24">
        <v>484</v>
      </c>
      <c r="E24">
        <v>268</v>
      </c>
      <c r="F24">
        <v>74</v>
      </c>
      <c r="G24">
        <v>73</v>
      </c>
      <c r="H24">
        <v>46</v>
      </c>
      <c r="I24">
        <v>23</v>
      </c>
      <c r="J24">
        <v>185</v>
      </c>
      <c r="K24">
        <v>5</v>
      </c>
      <c r="L24">
        <v>51</v>
      </c>
      <c r="M24">
        <v>16</v>
      </c>
      <c r="N24">
        <v>45</v>
      </c>
      <c r="O24">
        <v>23</v>
      </c>
      <c r="P24">
        <v>45</v>
      </c>
      <c r="Q24">
        <v>0</v>
      </c>
    </row>
    <row r="25" spans="1:17" x14ac:dyDescent="0.3">
      <c r="A25" t="s">
        <v>4164</v>
      </c>
      <c r="B25">
        <v>364</v>
      </c>
      <c r="C25">
        <v>239</v>
      </c>
      <c r="D25">
        <v>94</v>
      </c>
      <c r="E25">
        <v>47</v>
      </c>
      <c r="F25">
        <v>23</v>
      </c>
      <c r="G25">
        <v>5</v>
      </c>
      <c r="H25">
        <v>9</v>
      </c>
      <c r="I25">
        <v>10</v>
      </c>
      <c r="J25">
        <v>31</v>
      </c>
      <c r="K25">
        <v>5</v>
      </c>
      <c r="L25">
        <v>11</v>
      </c>
      <c r="M25">
        <v>0</v>
      </c>
      <c r="N25">
        <v>11</v>
      </c>
      <c r="O25">
        <v>2</v>
      </c>
      <c r="P25">
        <v>2</v>
      </c>
      <c r="Q25">
        <v>0</v>
      </c>
    </row>
    <row r="26" spans="1:17" x14ac:dyDescent="0.3">
      <c r="A26" t="s">
        <v>4165</v>
      </c>
      <c r="B26">
        <v>53</v>
      </c>
      <c r="C26">
        <v>33</v>
      </c>
      <c r="D26">
        <v>8</v>
      </c>
      <c r="E26">
        <v>7</v>
      </c>
      <c r="F26">
        <v>1</v>
      </c>
      <c r="G26">
        <v>0</v>
      </c>
      <c r="H26">
        <v>0</v>
      </c>
      <c r="I26">
        <v>0</v>
      </c>
      <c r="J26">
        <v>12</v>
      </c>
      <c r="K26">
        <v>0</v>
      </c>
      <c r="L26">
        <v>3</v>
      </c>
      <c r="M26">
        <v>0</v>
      </c>
      <c r="N26">
        <v>8</v>
      </c>
      <c r="O26">
        <v>0</v>
      </c>
      <c r="P26">
        <v>1</v>
      </c>
      <c r="Q26">
        <v>0</v>
      </c>
    </row>
    <row r="27" spans="1:17" x14ac:dyDescent="0.3">
      <c r="A27" t="s">
        <v>4166</v>
      </c>
      <c r="B27">
        <v>423</v>
      </c>
      <c r="C27">
        <v>302</v>
      </c>
      <c r="D27">
        <v>95</v>
      </c>
      <c r="E27">
        <v>47</v>
      </c>
      <c r="F27">
        <v>11</v>
      </c>
      <c r="G27">
        <v>21</v>
      </c>
      <c r="H27">
        <v>10</v>
      </c>
      <c r="I27">
        <v>6</v>
      </c>
      <c r="J27">
        <v>26</v>
      </c>
      <c r="K27">
        <v>0</v>
      </c>
      <c r="L27">
        <v>14</v>
      </c>
      <c r="M27">
        <v>5</v>
      </c>
      <c r="N27">
        <v>3</v>
      </c>
      <c r="O27">
        <v>0</v>
      </c>
      <c r="P27">
        <v>4</v>
      </c>
      <c r="Q27">
        <v>0</v>
      </c>
    </row>
    <row r="28" spans="1:17" x14ac:dyDescent="0.3">
      <c r="A28" t="s">
        <v>114</v>
      </c>
      <c r="B28">
        <v>348</v>
      </c>
      <c r="C28">
        <v>154</v>
      </c>
      <c r="D28">
        <v>126</v>
      </c>
      <c r="E28">
        <v>78</v>
      </c>
      <c r="F28">
        <v>12</v>
      </c>
      <c r="G28">
        <v>18</v>
      </c>
      <c r="H28">
        <v>15</v>
      </c>
      <c r="I28">
        <v>3</v>
      </c>
      <c r="J28">
        <v>68</v>
      </c>
      <c r="K28">
        <v>3</v>
      </c>
      <c r="L28">
        <v>13</v>
      </c>
      <c r="M28">
        <v>0</v>
      </c>
      <c r="N28">
        <v>25</v>
      </c>
      <c r="O28">
        <v>7</v>
      </c>
      <c r="P28">
        <v>20</v>
      </c>
      <c r="Q28">
        <v>0</v>
      </c>
    </row>
    <row r="29" spans="1:17" x14ac:dyDescent="0.3">
      <c r="A29" t="s">
        <v>2583</v>
      </c>
      <c r="B29">
        <v>358</v>
      </c>
      <c r="C29">
        <v>110</v>
      </c>
      <c r="D29">
        <v>184</v>
      </c>
      <c r="E29">
        <v>75</v>
      </c>
      <c r="F29">
        <v>35</v>
      </c>
      <c r="G29">
        <v>44</v>
      </c>
      <c r="H29">
        <v>18</v>
      </c>
      <c r="I29">
        <v>12</v>
      </c>
      <c r="J29">
        <v>64</v>
      </c>
      <c r="K29">
        <v>0</v>
      </c>
      <c r="L29">
        <v>37</v>
      </c>
      <c r="M29">
        <v>0</v>
      </c>
      <c r="N29">
        <v>9</v>
      </c>
      <c r="O29">
        <v>4</v>
      </c>
      <c r="P29">
        <v>14</v>
      </c>
      <c r="Q29">
        <v>0</v>
      </c>
    </row>
    <row r="30" spans="1:17" x14ac:dyDescent="0.3">
      <c r="A30" t="s">
        <v>74</v>
      </c>
      <c r="B30">
        <v>499</v>
      </c>
      <c r="C30">
        <v>305</v>
      </c>
      <c r="D30">
        <v>163</v>
      </c>
      <c r="E30">
        <v>77</v>
      </c>
      <c r="F30">
        <v>31</v>
      </c>
      <c r="G30">
        <v>19</v>
      </c>
      <c r="H30">
        <v>25</v>
      </c>
      <c r="I30">
        <v>11</v>
      </c>
      <c r="J30">
        <v>31</v>
      </c>
      <c r="K30">
        <v>1</v>
      </c>
      <c r="L30">
        <v>8</v>
      </c>
      <c r="M30">
        <v>0</v>
      </c>
      <c r="N30">
        <v>8</v>
      </c>
      <c r="O30">
        <v>4</v>
      </c>
      <c r="P30">
        <v>10</v>
      </c>
      <c r="Q30">
        <v>0</v>
      </c>
    </row>
    <row r="31" spans="1:17" x14ac:dyDescent="0.3">
      <c r="A31" t="s">
        <v>4167</v>
      </c>
      <c r="B31">
        <v>1</v>
      </c>
      <c r="C31">
        <v>0</v>
      </c>
      <c r="D31">
        <v>1</v>
      </c>
      <c r="E31">
        <v>1</v>
      </c>
      <c r="F31">
        <v>0</v>
      </c>
      <c r="G31">
        <v>0</v>
      </c>
      <c r="H31">
        <v>0</v>
      </c>
      <c r="I31">
        <v>0</v>
      </c>
      <c r="J31">
        <v>0</v>
      </c>
      <c r="K31">
        <v>0</v>
      </c>
      <c r="L31">
        <v>0</v>
      </c>
      <c r="M31">
        <v>0</v>
      </c>
      <c r="N31">
        <v>0</v>
      </c>
      <c r="O31">
        <v>0</v>
      </c>
      <c r="P31">
        <v>0</v>
      </c>
      <c r="Q31">
        <v>0</v>
      </c>
    </row>
    <row r="32" spans="1:17" x14ac:dyDescent="0.3">
      <c r="A32" t="s">
        <v>131</v>
      </c>
      <c r="B32">
        <v>4455</v>
      </c>
      <c r="C32">
        <v>3369</v>
      </c>
      <c r="D32">
        <v>793</v>
      </c>
      <c r="E32">
        <v>444</v>
      </c>
      <c r="F32">
        <v>112</v>
      </c>
      <c r="G32">
        <v>100</v>
      </c>
      <c r="H32">
        <v>82</v>
      </c>
      <c r="I32">
        <v>55</v>
      </c>
      <c r="J32">
        <v>293</v>
      </c>
      <c r="K32">
        <v>17</v>
      </c>
      <c r="L32">
        <v>120</v>
      </c>
      <c r="M32">
        <v>23</v>
      </c>
      <c r="N32">
        <v>65</v>
      </c>
      <c r="O32">
        <v>26</v>
      </c>
      <c r="P32">
        <v>42</v>
      </c>
      <c r="Q32">
        <v>0</v>
      </c>
    </row>
    <row r="33" spans="1:17" x14ac:dyDescent="0.3">
      <c r="A33" t="s">
        <v>54</v>
      </c>
    </row>
    <row r="34" spans="1:17" x14ac:dyDescent="0.3">
      <c r="A34" t="s">
        <v>4160</v>
      </c>
    </row>
    <row r="35" spans="1:17" x14ac:dyDescent="0.3">
      <c r="A35" t="s">
        <v>2</v>
      </c>
      <c r="B35">
        <v>9530</v>
      </c>
      <c r="C35">
        <v>6864</v>
      </c>
      <c r="D35">
        <v>2011</v>
      </c>
      <c r="E35">
        <v>1119</v>
      </c>
      <c r="F35">
        <v>330</v>
      </c>
      <c r="G35">
        <v>280</v>
      </c>
      <c r="H35">
        <v>184</v>
      </c>
      <c r="I35">
        <v>98</v>
      </c>
      <c r="J35">
        <v>655</v>
      </c>
      <c r="K35">
        <v>30</v>
      </c>
      <c r="L35">
        <v>249</v>
      </c>
      <c r="M35">
        <v>31</v>
      </c>
      <c r="N35">
        <v>156</v>
      </c>
      <c r="O35">
        <v>73</v>
      </c>
      <c r="P35">
        <v>116</v>
      </c>
      <c r="Q35">
        <v>0</v>
      </c>
    </row>
    <row r="36" spans="1:17" x14ac:dyDescent="0.3">
      <c r="A36" t="s">
        <v>4161</v>
      </c>
      <c r="B36">
        <v>176</v>
      </c>
      <c r="C36">
        <v>123</v>
      </c>
      <c r="D36">
        <v>39</v>
      </c>
      <c r="E36">
        <v>29</v>
      </c>
      <c r="F36">
        <v>7</v>
      </c>
      <c r="G36">
        <v>1</v>
      </c>
      <c r="H36">
        <v>2</v>
      </c>
      <c r="I36">
        <v>0</v>
      </c>
      <c r="J36">
        <v>14</v>
      </c>
      <c r="K36">
        <v>0</v>
      </c>
      <c r="L36">
        <v>1</v>
      </c>
      <c r="M36">
        <v>0</v>
      </c>
      <c r="N36">
        <v>11</v>
      </c>
      <c r="O36">
        <v>0</v>
      </c>
      <c r="P36">
        <v>2</v>
      </c>
      <c r="Q36">
        <v>0</v>
      </c>
    </row>
    <row r="37" spans="1:17" x14ac:dyDescent="0.3">
      <c r="A37" t="s">
        <v>4162</v>
      </c>
      <c r="B37">
        <v>183</v>
      </c>
      <c r="C37">
        <v>150</v>
      </c>
      <c r="D37">
        <v>26</v>
      </c>
      <c r="E37">
        <v>20</v>
      </c>
      <c r="F37">
        <v>2</v>
      </c>
      <c r="G37">
        <v>3</v>
      </c>
      <c r="H37">
        <v>1</v>
      </c>
      <c r="I37">
        <v>0</v>
      </c>
      <c r="J37">
        <v>7</v>
      </c>
      <c r="K37">
        <v>0</v>
      </c>
      <c r="L37">
        <v>1</v>
      </c>
      <c r="M37">
        <v>0</v>
      </c>
      <c r="N37">
        <v>6</v>
      </c>
      <c r="O37">
        <v>0</v>
      </c>
      <c r="P37">
        <v>0</v>
      </c>
      <c r="Q37">
        <v>0</v>
      </c>
    </row>
    <row r="38" spans="1:17" x14ac:dyDescent="0.3">
      <c r="A38" t="s">
        <v>4163</v>
      </c>
      <c r="B38">
        <v>2247</v>
      </c>
      <c r="C38">
        <v>1809</v>
      </c>
      <c r="D38">
        <v>343</v>
      </c>
      <c r="E38">
        <v>239</v>
      </c>
      <c r="F38">
        <v>27</v>
      </c>
      <c r="G38">
        <v>40</v>
      </c>
      <c r="H38">
        <v>26</v>
      </c>
      <c r="I38">
        <v>11</v>
      </c>
      <c r="J38">
        <v>95</v>
      </c>
      <c r="K38">
        <v>2</v>
      </c>
      <c r="L38">
        <v>34</v>
      </c>
      <c r="M38">
        <v>12</v>
      </c>
      <c r="N38">
        <v>20</v>
      </c>
      <c r="O38">
        <v>17</v>
      </c>
      <c r="P38">
        <v>10</v>
      </c>
      <c r="Q38">
        <v>0</v>
      </c>
    </row>
    <row r="39" spans="1:17" x14ac:dyDescent="0.3">
      <c r="A39" t="s">
        <v>4164</v>
      </c>
      <c r="B39">
        <v>415</v>
      </c>
      <c r="C39">
        <v>306</v>
      </c>
      <c r="D39">
        <v>90</v>
      </c>
      <c r="E39">
        <v>27</v>
      </c>
      <c r="F39">
        <v>19</v>
      </c>
      <c r="G39">
        <v>14</v>
      </c>
      <c r="H39">
        <v>13</v>
      </c>
      <c r="I39">
        <v>17</v>
      </c>
      <c r="J39">
        <v>19</v>
      </c>
      <c r="K39">
        <v>3</v>
      </c>
      <c r="L39">
        <v>3</v>
      </c>
      <c r="M39">
        <v>3</v>
      </c>
      <c r="N39">
        <v>9</v>
      </c>
      <c r="O39">
        <v>0</v>
      </c>
      <c r="P39">
        <v>1</v>
      </c>
      <c r="Q39">
        <v>0</v>
      </c>
    </row>
    <row r="40" spans="1:17" x14ac:dyDescent="0.3">
      <c r="A40" t="s">
        <v>4165</v>
      </c>
      <c r="B40">
        <v>34</v>
      </c>
      <c r="C40">
        <v>13</v>
      </c>
      <c r="D40">
        <v>16</v>
      </c>
      <c r="E40">
        <v>10</v>
      </c>
      <c r="F40">
        <v>4</v>
      </c>
      <c r="G40">
        <v>0</v>
      </c>
      <c r="H40">
        <v>1</v>
      </c>
      <c r="I40">
        <v>1</v>
      </c>
      <c r="J40">
        <v>5</v>
      </c>
      <c r="K40">
        <v>0</v>
      </c>
      <c r="L40">
        <v>0</v>
      </c>
      <c r="M40">
        <v>0</v>
      </c>
      <c r="N40">
        <v>5</v>
      </c>
      <c r="O40">
        <v>0</v>
      </c>
      <c r="P40">
        <v>0</v>
      </c>
      <c r="Q40">
        <v>0</v>
      </c>
    </row>
    <row r="41" spans="1:17" x14ac:dyDescent="0.3">
      <c r="A41" t="s">
        <v>4166</v>
      </c>
      <c r="B41">
        <v>397</v>
      </c>
      <c r="C41">
        <v>264</v>
      </c>
      <c r="D41">
        <v>100</v>
      </c>
      <c r="E41">
        <v>56</v>
      </c>
      <c r="F41">
        <v>11</v>
      </c>
      <c r="G41">
        <v>25</v>
      </c>
      <c r="H41">
        <v>5</v>
      </c>
      <c r="I41">
        <v>3</v>
      </c>
      <c r="J41">
        <v>33</v>
      </c>
      <c r="K41">
        <v>1</v>
      </c>
      <c r="L41">
        <v>18</v>
      </c>
      <c r="M41">
        <v>2</v>
      </c>
      <c r="N41">
        <v>7</v>
      </c>
      <c r="O41">
        <v>2</v>
      </c>
      <c r="P41">
        <v>3</v>
      </c>
      <c r="Q41">
        <v>0</v>
      </c>
    </row>
    <row r="42" spans="1:17" x14ac:dyDescent="0.3">
      <c r="A42" t="s">
        <v>114</v>
      </c>
      <c r="B42">
        <v>318</v>
      </c>
      <c r="C42">
        <v>174</v>
      </c>
      <c r="D42">
        <v>110</v>
      </c>
      <c r="E42">
        <v>64</v>
      </c>
      <c r="F42">
        <v>12</v>
      </c>
      <c r="G42">
        <v>24</v>
      </c>
      <c r="H42">
        <v>10</v>
      </c>
      <c r="I42">
        <v>0</v>
      </c>
      <c r="J42">
        <v>34</v>
      </c>
      <c r="K42">
        <v>4</v>
      </c>
      <c r="L42">
        <v>5</v>
      </c>
      <c r="M42">
        <v>0</v>
      </c>
      <c r="N42">
        <v>13</v>
      </c>
      <c r="O42">
        <v>7</v>
      </c>
      <c r="P42">
        <v>5</v>
      </c>
      <c r="Q42">
        <v>0</v>
      </c>
    </row>
    <row r="43" spans="1:17" x14ac:dyDescent="0.3">
      <c r="A43" t="s">
        <v>2583</v>
      </c>
      <c r="B43">
        <v>1059</v>
      </c>
      <c r="C43">
        <v>463</v>
      </c>
      <c r="D43">
        <v>429</v>
      </c>
      <c r="E43">
        <v>195</v>
      </c>
      <c r="F43">
        <v>108</v>
      </c>
      <c r="G43">
        <v>67</v>
      </c>
      <c r="H43">
        <v>44</v>
      </c>
      <c r="I43">
        <v>15</v>
      </c>
      <c r="J43">
        <v>167</v>
      </c>
      <c r="K43">
        <v>3</v>
      </c>
      <c r="L43">
        <v>71</v>
      </c>
      <c r="M43">
        <v>2</v>
      </c>
      <c r="N43">
        <v>32</v>
      </c>
      <c r="O43">
        <v>14</v>
      </c>
      <c r="P43">
        <v>45</v>
      </c>
      <c r="Q43">
        <v>0</v>
      </c>
    </row>
    <row r="44" spans="1:17" x14ac:dyDescent="0.3">
      <c r="A44" t="s">
        <v>74</v>
      </c>
      <c r="B44">
        <v>424</v>
      </c>
      <c r="C44">
        <v>282</v>
      </c>
      <c r="D44">
        <v>122</v>
      </c>
      <c r="E44">
        <v>53</v>
      </c>
      <c r="F44">
        <v>25</v>
      </c>
      <c r="G44">
        <v>15</v>
      </c>
      <c r="H44">
        <v>22</v>
      </c>
      <c r="I44">
        <v>7</v>
      </c>
      <c r="J44">
        <v>20</v>
      </c>
      <c r="K44">
        <v>3</v>
      </c>
      <c r="L44">
        <v>3</v>
      </c>
      <c r="M44">
        <v>0</v>
      </c>
      <c r="N44">
        <v>7</v>
      </c>
      <c r="O44">
        <v>3</v>
      </c>
      <c r="P44">
        <v>4</v>
      </c>
      <c r="Q44">
        <v>0</v>
      </c>
    </row>
    <row r="45" spans="1:17" x14ac:dyDescent="0.3">
      <c r="A45" t="s">
        <v>4167</v>
      </c>
      <c r="B45">
        <v>3</v>
      </c>
      <c r="C45">
        <v>0</v>
      </c>
      <c r="D45">
        <v>3</v>
      </c>
      <c r="E45">
        <v>1</v>
      </c>
      <c r="F45">
        <v>1</v>
      </c>
      <c r="G45">
        <v>0</v>
      </c>
      <c r="H45">
        <v>0</v>
      </c>
      <c r="I45">
        <v>1</v>
      </c>
      <c r="J45">
        <v>0</v>
      </c>
      <c r="K45">
        <v>0</v>
      </c>
      <c r="L45">
        <v>0</v>
      </c>
      <c r="M45">
        <v>0</v>
      </c>
      <c r="N45">
        <v>0</v>
      </c>
      <c r="O45">
        <v>0</v>
      </c>
      <c r="P45">
        <v>0</v>
      </c>
      <c r="Q45">
        <v>0</v>
      </c>
    </row>
    <row r="46" spans="1:17" x14ac:dyDescent="0.3">
      <c r="A46" t="s">
        <v>131</v>
      </c>
      <c r="B46">
        <v>4274</v>
      </c>
      <c r="C46">
        <v>3280</v>
      </c>
      <c r="D46">
        <v>733</v>
      </c>
      <c r="E46">
        <v>425</v>
      </c>
      <c r="F46">
        <v>114</v>
      </c>
      <c r="G46">
        <v>91</v>
      </c>
      <c r="H46">
        <v>60</v>
      </c>
      <c r="I46">
        <v>43</v>
      </c>
      <c r="J46">
        <v>261</v>
      </c>
      <c r="K46">
        <v>14</v>
      </c>
      <c r="L46">
        <v>113</v>
      </c>
      <c r="M46">
        <v>12</v>
      </c>
      <c r="N46">
        <v>46</v>
      </c>
      <c r="O46">
        <v>30</v>
      </c>
      <c r="P46">
        <v>46</v>
      </c>
      <c r="Q46">
        <v>0</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6D65-5E26-4C83-9AA6-423D977712A7}">
  <dimension ref="A1:S61"/>
  <sheetViews>
    <sheetView workbookViewId="0">
      <selection sqref="A1:S55"/>
    </sheetView>
  </sheetViews>
  <sheetFormatPr defaultRowHeight="14.4" x14ac:dyDescent="0.3"/>
  <sheetData>
    <row r="1" spans="1:19" x14ac:dyDescent="0.3">
      <c r="A1" t="s">
        <v>5700</v>
      </c>
    </row>
    <row r="2" spans="1:19" x14ac:dyDescent="0.3">
      <c r="B2" t="s">
        <v>3529</v>
      </c>
    </row>
    <row r="3" spans="1:19" x14ac:dyDescent="0.3">
      <c r="B3" t="s">
        <v>2</v>
      </c>
      <c r="C3" t="s">
        <v>5682</v>
      </c>
      <c r="D3" t="s">
        <v>5683</v>
      </c>
      <c r="E3" t="s">
        <v>5684</v>
      </c>
      <c r="F3" t="s">
        <v>5685</v>
      </c>
      <c r="G3" t="s">
        <v>5686</v>
      </c>
      <c r="H3" t="s">
        <v>5687</v>
      </c>
      <c r="I3" t="s">
        <v>5688</v>
      </c>
      <c r="J3" t="s">
        <v>5689</v>
      </c>
      <c r="K3" t="s">
        <v>5690</v>
      </c>
      <c r="L3" t="s">
        <v>5691</v>
      </c>
      <c r="M3" t="s">
        <v>5692</v>
      </c>
      <c r="N3" t="s">
        <v>5693</v>
      </c>
      <c r="O3" t="s">
        <v>5694</v>
      </c>
      <c r="P3" t="s">
        <v>5695</v>
      </c>
      <c r="Q3" t="s">
        <v>5696</v>
      </c>
      <c r="R3" t="s">
        <v>5697</v>
      </c>
      <c r="S3" t="s">
        <v>5698</v>
      </c>
    </row>
    <row r="4" spans="1:19" x14ac:dyDescent="0.3">
      <c r="A4" t="s">
        <v>668</v>
      </c>
    </row>
    <row r="5" spans="1:19" x14ac:dyDescent="0.3">
      <c r="A5" t="s">
        <v>41</v>
      </c>
    </row>
    <row r="6" spans="1:19" x14ac:dyDescent="0.3">
      <c r="A6" t="s">
        <v>2791</v>
      </c>
    </row>
    <row r="7" spans="1:19" x14ac:dyDescent="0.3">
      <c r="A7" t="s">
        <v>2</v>
      </c>
      <c r="B7">
        <v>5505</v>
      </c>
      <c r="C7">
        <v>591</v>
      </c>
      <c r="D7">
        <v>42</v>
      </c>
      <c r="E7">
        <v>109</v>
      </c>
      <c r="F7">
        <v>107</v>
      </c>
      <c r="G7">
        <v>122</v>
      </c>
      <c r="H7">
        <v>95</v>
      </c>
      <c r="I7">
        <v>1923</v>
      </c>
      <c r="J7">
        <v>1617</v>
      </c>
      <c r="K7">
        <v>56</v>
      </c>
      <c r="L7">
        <v>211</v>
      </c>
      <c r="M7">
        <v>40</v>
      </c>
      <c r="N7">
        <v>26</v>
      </c>
      <c r="O7">
        <v>65</v>
      </c>
      <c r="P7">
        <v>148</v>
      </c>
      <c r="Q7">
        <v>57</v>
      </c>
      <c r="R7">
        <v>237</v>
      </c>
      <c r="S7">
        <v>59</v>
      </c>
    </row>
    <row r="8" spans="1:19" x14ac:dyDescent="0.3">
      <c r="A8" t="s">
        <v>2279</v>
      </c>
      <c r="B8">
        <v>11</v>
      </c>
      <c r="C8">
        <v>0</v>
      </c>
      <c r="D8">
        <v>0</v>
      </c>
      <c r="E8">
        <v>0</v>
      </c>
      <c r="F8">
        <v>0</v>
      </c>
      <c r="G8">
        <v>0</v>
      </c>
      <c r="H8">
        <v>0</v>
      </c>
      <c r="I8">
        <v>8</v>
      </c>
      <c r="J8">
        <v>2</v>
      </c>
      <c r="K8">
        <v>0</v>
      </c>
      <c r="L8">
        <v>0</v>
      </c>
      <c r="M8">
        <v>0</v>
      </c>
      <c r="N8">
        <v>0</v>
      </c>
      <c r="O8">
        <v>0</v>
      </c>
      <c r="P8">
        <v>0</v>
      </c>
      <c r="Q8">
        <v>0</v>
      </c>
      <c r="R8">
        <v>1</v>
      </c>
      <c r="S8">
        <v>0</v>
      </c>
    </row>
    <row r="9" spans="1:19" x14ac:dyDescent="0.3">
      <c r="A9" t="s">
        <v>2280</v>
      </c>
      <c r="B9">
        <v>8</v>
      </c>
      <c r="C9">
        <v>0</v>
      </c>
      <c r="D9">
        <v>0</v>
      </c>
      <c r="E9">
        <v>0</v>
      </c>
      <c r="F9">
        <v>0</v>
      </c>
      <c r="G9">
        <v>0</v>
      </c>
      <c r="H9">
        <v>0</v>
      </c>
      <c r="I9">
        <v>4</v>
      </c>
      <c r="J9">
        <v>4</v>
      </c>
      <c r="K9">
        <v>0</v>
      </c>
      <c r="L9">
        <v>0</v>
      </c>
      <c r="M9">
        <v>0</v>
      </c>
      <c r="N9">
        <v>0</v>
      </c>
      <c r="O9">
        <v>0</v>
      </c>
      <c r="P9">
        <v>0</v>
      </c>
      <c r="Q9">
        <v>0</v>
      </c>
      <c r="R9">
        <v>0</v>
      </c>
      <c r="S9">
        <v>0</v>
      </c>
    </row>
    <row r="10" spans="1:19" x14ac:dyDescent="0.3">
      <c r="A10" t="s">
        <v>2281</v>
      </c>
      <c r="B10">
        <v>4</v>
      </c>
      <c r="C10">
        <v>0</v>
      </c>
      <c r="D10">
        <v>0</v>
      </c>
      <c r="E10">
        <v>0</v>
      </c>
      <c r="F10">
        <v>0</v>
      </c>
      <c r="G10">
        <v>0</v>
      </c>
      <c r="H10">
        <v>0</v>
      </c>
      <c r="I10">
        <v>3</v>
      </c>
      <c r="J10">
        <v>1</v>
      </c>
      <c r="K10">
        <v>0</v>
      </c>
      <c r="L10">
        <v>0</v>
      </c>
      <c r="M10">
        <v>0</v>
      </c>
      <c r="N10">
        <v>0</v>
      </c>
      <c r="O10">
        <v>0</v>
      </c>
      <c r="P10">
        <v>0</v>
      </c>
      <c r="Q10">
        <v>0</v>
      </c>
      <c r="R10">
        <v>0</v>
      </c>
      <c r="S10">
        <v>0</v>
      </c>
    </row>
    <row r="11" spans="1:19" x14ac:dyDescent="0.3">
      <c r="A11" t="s">
        <v>2282</v>
      </c>
      <c r="B11">
        <v>9</v>
      </c>
      <c r="C11">
        <v>0</v>
      </c>
      <c r="D11">
        <v>0</v>
      </c>
      <c r="E11">
        <v>0</v>
      </c>
      <c r="F11">
        <v>0</v>
      </c>
      <c r="G11">
        <v>0</v>
      </c>
      <c r="H11">
        <v>0</v>
      </c>
      <c r="I11">
        <v>3</v>
      </c>
      <c r="J11">
        <v>6</v>
      </c>
      <c r="K11">
        <v>0</v>
      </c>
      <c r="L11">
        <v>0</v>
      </c>
      <c r="M11">
        <v>0</v>
      </c>
      <c r="N11">
        <v>0</v>
      </c>
      <c r="O11">
        <v>0</v>
      </c>
      <c r="P11">
        <v>0</v>
      </c>
      <c r="Q11">
        <v>0</v>
      </c>
      <c r="R11">
        <v>0</v>
      </c>
      <c r="S11">
        <v>0</v>
      </c>
    </row>
    <row r="12" spans="1:19" x14ac:dyDescent="0.3">
      <c r="A12" t="s">
        <v>2283</v>
      </c>
      <c r="B12">
        <v>0</v>
      </c>
      <c r="C12">
        <v>0</v>
      </c>
      <c r="D12">
        <v>0</v>
      </c>
      <c r="E12">
        <v>0</v>
      </c>
      <c r="F12">
        <v>0</v>
      </c>
      <c r="G12">
        <v>0</v>
      </c>
      <c r="H12">
        <v>0</v>
      </c>
      <c r="I12">
        <v>0</v>
      </c>
      <c r="J12">
        <v>0</v>
      </c>
      <c r="K12">
        <v>0</v>
      </c>
      <c r="L12">
        <v>0</v>
      </c>
      <c r="M12">
        <v>0</v>
      </c>
      <c r="N12">
        <v>0</v>
      </c>
      <c r="O12">
        <v>0</v>
      </c>
      <c r="P12">
        <v>0</v>
      </c>
      <c r="Q12">
        <v>0</v>
      </c>
      <c r="R12">
        <v>0</v>
      </c>
      <c r="S12">
        <v>0</v>
      </c>
    </row>
    <row r="13" spans="1:19" x14ac:dyDescent="0.3">
      <c r="A13" t="s">
        <v>2284</v>
      </c>
      <c r="B13">
        <v>0</v>
      </c>
      <c r="C13">
        <v>0</v>
      </c>
      <c r="D13">
        <v>0</v>
      </c>
      <c r="E13">
        <v>0</v>
      </c>
      <c r="F13">
        <v>0</v>
      </c>
      <c r="G13">
        <v>0</v>
      </c>
      <c r="H13">
        <v>0</v>
      </c>
      <c r="I13">
        <v>0</v>
      </c>
      <c r="J13">
        <v>0</v>
      </c>
      <c r="K13">
        <v>0</v>
      </c>
      <c r="L13">
        <v>0</v>
      </c>
      <c r="M13">
        <v>0</v>
      </c>
      <c r="N13">
        <v>0</v>
      </c>
      <c r="O13">
        <v>0</v>
      </c>
      <c r="P13">
        <v>0</v>
      </c>
      <c r="Q13">
        <v>0</v>
      </c>
      <c r="R13">
        <v>0</v>
      </c>
      <c r="S13">
        <v>0</v>
      </c>
    </row>
    <row r="14" spans="1:19" x14ac:dyDescent="0.3">
      <c r="A14" t="s">
        <v>2285</v>
      </c>
      <c r="B14">
        <v>54</v>
      </c>
      <c r="C14">
        <v>0</v>
      </c>
      <c r="D14">
        <v>0</v>
      </c>
      <c r="E14">
        <v>5</v>
      </c>
      <c r="F14">
        <v>1</v>
      </c>
      <c r="G14">
        <v>0</v>
      </c>
      <c r="H14">
        <v>1</v>
      </c>
      <c r="I14">
        <v>16</v>
      </c>
      <c r="J14">
        <v>22</v>
      </c>
      <c r="K14">
        <v>0</v>
      </c>
      <c r="L14">
        <v>3</v>
      </c>
      <c r="M14">
        <v>0</v>
      </c>
      <c r="N14">
        <v>0</v>
      </c>
      <c r="O14">
        <v>0</v>
      </c>
      <c r="P14">
        <v>1</v>
      </c>
      <c r="Q14">
        <v>0</v>
      </c>
      <c r="R14">
        <v>4</v>
      </c>
      <c r="S14">
        <v>1</v>
      </c>
    </row>
    <row r="15" spans="1:19" x14ac:dyDescent="0.3">
      <c r="A15" t="s">
        <v>2286</v>
      </c>
      <c r="B15">
        <v>7</v>
      </c>
      <c r="C15">
        <v>0</v>
      </c>
      <c r="D15">
        <v>0</v>
      </c>
      <c r="E15">
        <v>0</v>
      </c>
      <c r="F15">
        <v>0</v>
      </c>
      <c r="G15">
        <v>0</v>
      </c>
      <c r="H15">
        <v>0</v>
      </c>
      <c r="I15">
        <v>5</v>
      </c>
      <c r="J15">
        <v>0</v>
      </c>
      <c r="K15">
        <v>0</v>
      </c>
      <c r="L15">
        <v>2</v>
      </c>
      <c r="M15">
        <v>0</v>
      </c>
      <c r="N15">
        <v>0</v>
      </c>
      <c r="O15">
        <v>0</v>
      </c>
      <c r="P15">
        <v>0</v>
      </c>
      <c r="Q15">
        <v>0</v>
      </c>
      <c r="R15">
        <v>0</v>
      </c>
      <c r="S15">
        <v>0</v>
      </c>
    </row>
    <row r="16" spans="1:19" x14ac:dyDescent="0.3">
      <c r="A16" t="s">
        <v>2287</v>
      </c>
      <c r="B16">
        <v>7</v>
      </c>
      <c r="C16">
        <v>0</v>
      </c>
      <c r="D16">
        <v>0</v>
      </c>
      <c r="E16">
        <v>0</v>
      </c>
      <c r="F16">
        <v>0</v>
      </c>
      <c r="G16">
        <v>1</v>
      </c>
      <c r="H16">
        <v>0</v>
      </c>
      <c r="I16">
        <v>6</v>
      </c>
      <c r="J16">
        <v>0</v>
      </c>
      <c r="K16">
        <v>0</v>
      </c>
      <c r="L16">
        <v>0</v>
      </c>
      <c r="M16">
        <v>0</v>
      </c>
      <c r="N16">
        <v>0</v>
      </c>
      <c r="O16">
        <v>0</v>
      </c>
      <c r="P16">
        <v>0</v>
      </c>
      <c r="Q16">
        <v>0</v>
      </c>
      <c r="R16">
        <v>0</v>
      </c>
      <c r="S16">
        <v>0</v>
      </c>
    </row>
    <row r="17" spans="1:19" x14ac:dyDescent="0.3">
      <c r="A17" t="s">
        <v>2288</v>
      </c>
      <c r="B17">
        <v>2</v>
      </c>
      <c r="C17">
        <v>0</v>
      </c>
      <c r="D17">
        <v>0</v>
      </c>
      <c r="E17">
        <v>0</v>
      </c>
      <c r="F17">
        <v>0</v>
      </c>
      <c r="G17">
        <v>0</v>
      </c>
      <c r="H17">
        <v>0</v>
      </c>
      <c r="I17">
        <v>0</v>
      </c>
      <c r="J17">
        <v>1</v>
      </c>
      <c r="K17">
        <v>0</v>
      </c>
      <c r="L17">
        <v>1</v>
      </c>
      <c r="M17">
        <v>0</v>
      </c>
      <c r="N17">
        <v>0</v>
      </c>
      <c r="O17">
        <v>0</v>
      </c>
      <c r="P17">
        <v>0</v>
      </c>
      <c r="Q17">
        <v>0</v>
      </c>
      <c r="R17">
        <v>0</v>
      </c>
      <c r="S17">
        <v>0</v>
      </c>
    </row>
    <row r="18" spans="1:19" x14ac:dyDescent="0.3">
      <c r="A18" t="s">
        <v>2289</v>
      </c>
      <c r="B18">
        <v>1</v>
      </c>
      <c r="C18">
        <v>0</v>
      </c>
      <c r="D18">
        <v>0</v>
      </c>
      <c r="E18">
        <v>0</v>
      </c>
      <c r="F18">
        <v>0</v>
      </c>
      <c r="G18">
        <v>1</v>
      </c>
      <c r="H18">
        <v>0</v>
      </c>
      <c r="I18">
        <v>0</v>
      </c>
      <c r="J18">
        <v>0</v>
      </c>
      <c r="K18">
        <v>0</v>
      </c>
      <c r="L18">
        <v>0</v>
      </c>
      <c r="M18">
        <v>0</v>
      </c>
      <c r="N18">
        <v>0</v>
      </c>
      <c r="O18">
        <v>0</v>
      </c>
      <c r="P18">
        <v>0</v>
      </c>
      <c r="Q18">
        <v>0</v>
      </c>
      <c r="R18">
        <v>0</v>
      </c>
      <c r="S18">
        <v>0</v>
      </c>
    </row>
    <row r="19" spans="1:19" x14ac:dyDescent="0.3">
      <c r="A19" t="s">
        <v>2290</v>
      </c>
      <c r="B19">
        <v>0</v>
      </c>
      <c r="C19">
        <v>0</v>
      </c>
      <c r="D19">
        <v>0</v>
      </c>
      <c r="E19">
        <v>0</v>
      </c>
      <c r="F19">
        <v>0</v>
      </c>
      <c r="G19">
        <v>0</v>
      </c>
      <c r="H19">
        <v>0</v>
      </c>
      <c r="I19">
        <v>0</v>
      </c>
      <c r="J19">
        <v>0</v>
      </c>
      <c r="K19">
        <v>0</v>
      </c>
      <c r="L19">
        <v>0</v>
      </c>
      <c r="M19">
        <v>0</v>
      </c>
      <c r="N19">
        <v>0</v>
      </c>
      <c r="O19">
        <v>0</v>
      </c>
      <c r="P19">
        <v>0</v>
      </c>
      <c r="Q19">
        <v>0</v>
      </c>
      <c r="R19">
        <v>0</v>
      </c>
      <c r="S19">
        <v>0</v>
      </c>
    </row>
    <row r="20" spans="1:19" x14ac:dyDescent="0.3">
      <c r="A20" t="s">
        <v>2291</v>
      </c>
      <c r="B20">
        <v>41</v>
      </c>
      <c r="C20">
        <v>0</v>
      </c>
      <c r="D20">
        <v>0</v>
      </c>
      <c r="E20">
        <v>1</v>
      </c>
      <c r="F20">
        <v>7</v>
      </c>
      <c r="G20">
        <v>0</v>
      </c>
      <c r="H20">
        <v>0</v>
      </c>
      <c r="I20">
        <v>18</v>
      </c>
      <c r="J20">
        <v>11</v>
      </c>
      <c r="K20">
        <v>0</v>
      </c>
      <c r="L20">
        <v>4</v>
      </c>
      <c r="M20">
        <v>0</v>
      </c>
      <c r="N20">
        <v>0</v>
      </c>
      <c r="O20">
        <v>0</v>
      </c>
      <c r="P20">
        <v>0</v>
      </c>
      <c r="Q20">
        <v>0</v>
      </c>
      <c r="R20">
        <v>0</v>
      </c>
      <c r="S20">
        <v>0</v>
      </c>
    </row>
    <row r="21" spans="1:19" x14ac:dyDescent="0.3">
      <c r="A21" t="s">
        <v>847</v>
      </c>
      <c r="B21">
        <v>5356</v>
      </c>
      <c r="C21">
        <v>591</v>
      </c>
      <c r="D21">
        <v>42</v>
      </c>
      <c r="E21">
        <v>103</v>
      </c>
      <c r="F21">
        <v>99</v>
      </c>
      <c r="G21">
        <v>120</v>
      </c>
      <c r="H21">
        <v>94</v>
      </c>
      <c r="I21">
        <v>1856</v>
      </c>
      <c r="J21">
        <v>1570</v>
      </c>
      <c r="K21">
        <v>56</v>
      </c>
      <c r="L21">
        <v>201</v>
      </c>
      <c r="M21">
        <v>39</v>
      </c>
      <c r="N21">
        <v>26</v>
      </c>
      <c r="O21">
        <v>65</v>
      </c>
      <c r="P21">
        <v>147</v>
      </c>
      <c r="Q21">
        <v>57</v>
      </c>
      <c r="R21">
        <v>232</v>
      </c>
      <c r="S21">
        <v>58</v>
      </c>
    </row>
    <row r="22" spans="1:19" x14ac:dyDescent="0.3">
      <c r="A22" t="s">
        <v>37</v>
      </c>
      <c r="B22">
        <v>1</v>
      </c>
      <c r="C22">
        <v>0</v>
      </c>
      <c r="D22">
        <v>0</v>
      </c>
      <c r="E22">
        <v>0</v>
      </c>
      <c r="F22">
        <v>0</v>
      </c>
      <c r="G22">
        <v>0</v>
      </c>
      <c r="H22">
        <v>0</v>
      </c>
      <c r="I22">
        <v>1</v>
      </c>
      <c r="J22">
        <v>0</v>
      </c>
      <c r="K22">
        <v>0</v>
      </c>
      <c r="L22">
        <v>0</v>
      </c>
      <c r="M22">
        <v>0</v>
      </c>
      <c r="N22">
        <v>0</v>
      </c>
      <c r="O22">
        <v>0</v>
      </c>
      <c r="P22">
        <v>0</v>
      </c>
      <c r="Q22">
        <v>0</v>
      </c>
      <c r="R22">
        <v>0</v>
      </c>
      <c r="S22">
        <v>0</v>
      </c>
    </row>
    <row r="23" spans="1:19" x14ac:dyDescent="0.3">
      <c r="A23" t="s">
        <v>740</v>
      </c>
      <c r="B23">
        <v>4</v>
      </c>
      <c r="C23">
        <v>0</v>
      </c>
      <c r="D23">
        <v>0</v>
      </c>
      <c r="E23">
        <v>0</v>
      </c>
      <c r="F23">
        <v>0</v>
      </c>
      <c r="G23">
        <v>0</v>
      </c>
      <c r="H23">
        <v>0</v>
      </c>
      <c r="I23">
        <v>3</v>
      </c>
      <c r="J23">
        <v>0</v>
      </c>
      <c r="K23">
        <v>0</v>
      </c>
      <c r="L23">
        <v>0</v>
      </c>
      <c r="M23">
        <v>1</v>
      </c>
      <c r="N23">
        <v>0</v>
      </c>
      <c r="O23">
        <v>0</v>
      </c>
      <c r="P23">
        <v>0</v>
      </c>
      <c r="Q23">
        <v>0</v>
      </c>
      <c r="R23">
        <v>0</v>
      </c>
      <c r="S23">
        <v>0</v>
      </c>
    </row>
    <row r="24" spans="1:19" x14ac:dyDescent="0.3">
      <c r="A24" t="s">
        <v>53</v>
      </c>
    </row>
    <row r="25" spans="1:19" x14ac:dyDescent="0.3">
      <c r="A25" t="s">
        <v>2791</v>
      </c>
    </row>
    <row r="26" spans="1:19" x14ac:dyDescent="0.3">
      <c r="A26" t="s">
        <v>2</v>
      </c>
      <c r="B26">
        <v>4353</v>
      </c>
      <c r="C26">
        <v>546</v>
      </c>
      <c r="D26">
        <v>38</v>
      </c>
      <c r="E26">
        <v>90</v>
      </c>
      <c r="F26">
        <v>84</v>
      </c>
      <c r="G26">
        <v>102</v>
      </c>
      <c r="H26">
        <v>81</v>
      </c>
      <c r="I26">
        <v>1379</v>
      </c>
      <c r="J26">
        <v>1270</v>
      </c>
      <c r="K26">
        <v>51</v>
      </c>
      <c r="L26">
        <v>172</v>
      </c>
      <c r="M26">
        <v>34</v>
      </c>
      <c r="N26">
        <v>22</v>
      </c>
      <c r="O26">
        <v>51</v>
      </c>
      <c r="P26">
        <v>120</v>
      </c>
      <c r="Q26">
        <v>46</v>
      </c>
      <c r="R26">
        <v>217</v>
      </c>
      <c r="S26">
        <v>50</v>
      </c>
    </row>
    <row r="27" spans="1:19" x14ac:dyDescent="0.3">
      <c r="A27" t="s">
        <v>2279</v>
      </c>
      <c r="B27">
        <v>7</v>
      </c>
      <c r="C27">
        <v>0</v>
      </c>
      <c r="D27">
        <v>0</v>
      </c>
      <c r="E27">
        <v>0</v>
      </c>
      <c r="F27">
        <v>0</v>
      </c>
      <c r="G27">
        <v>0</v>
      </c>
      <c r="H27">
        <v>0</v>
      </c>
      <c r="I27">
        <v>5</v>
      </c>
      <c r="J27">
        <v>1</v>
      </c>
      <c r="K27">
        <v>0</v>
      </c>
      <c r="L27">
        <v>0</v>
      </c>
      <c r="M27">
        <v>0</v>
      </c>
      <c r="N27">
        <v>0</v>
      </c>
      <c r="O27">
        <v>0</v>
      </c>
      <c r="P27">
        <v>0</v>
      </c>
      <c r="Q27">
        <v>0</v>
      </c>
      <c r="R27">
        <v>1</v>
      </c>
      <c r="S27">
        <v>0</v>
      </c>
    </row>
    <row r="28" spans="1:19" x14ac:dyDescent="0.3">
      <c r="A28" t="s">
        <v>2280</v>
      </c>
      <c r="B28">
        <v>3</v>
      </c>
      <c r="C28">
        <v>0</v>
      </c>
      <c r="D28">
        <v>0</v>
      </c>
      <c r="E28">
        <v>0</v>
      </c>
      <c r="F28">
        <v>0</v>
      </c>
      <c r="G28">
        <v>0</v>
      </c>
      <c r="H28">
        <v>0</v>
      </c>
      <c r="I28">
        <v>2</v>
      </c>
      <c r="J28">
        <v>1</v>
      </c>
      <c r="K28">
        <v>0</v>
      </c>
      <c r="L28">
        <v>0</v>
      </c>
      <c r="M28">
        <v>0</v>
      </c>
      <c r="N28">
        <v>0</v>
      </c>
      <c r="O28">
        <v>0</v>
      </c>
      <c r="P28">
        <v>0</v>
      </c>
      <c r="Q28">
        <v>0</v>
      </c>
      <c r="R28">
        <v>0</v>
      </c>
      <c r="S28">
        <v>0</v>
      </c>
    </row>
    <row r="29" spans="1:19" x14ac:dyDescent="0.3">
      <c r="A29" t="s">
        <v>2281</v>
      </c>
      <c r="B29">
        <v>4</v>
      </c>
      <c r="C29">
        <v>0</v>
      </c>
      <c r="D29">
        <v>0</v>
      </c>
      <c r="E29">
        <v>0</v>
      </c>
      <c r="F29">
        <v>0</v>
      </c>
      <c r="G29">
        <v>0</v>
      </c>
      <c r="H29">
        <v>0</v>
      </c>
      <c r="I29">
        <v>3</v>
      </c>
      <c r="J29">
        <v>1</v>
      </c>
      <c r="K29">
        <v>0</v>
      </c>
      <c r="L29">
        <v>0</v>
      </c>
      <c r="M29">
        <v>0</v>
      </c>
      <c r="N29">
        <v>0</v>
      </c>
      <c r="O29">
        <v>0</v>
      </c>
      <c r="P29">
        <v>0</v>
      </c>
      <c r="Q29">
        <v>0</v>
      </c>
      <c r="R29">
        <v>0</v>
      </c>
      <c r="S29">
        <v>0</v>
      </c>
    </row>
    <row r="30" spans="1:19" x14ac:dyDescent="0.3">
      <c r="A30" t="s">
        <v>2282</v>
      </c>
      <c r="B30">
        <v>9</v>
      </c>
      <c r="C30">
        <v>0</v>
      </c>
      <c r="D30">
        <v>0</v>
      </c>
      <c r="E30">
        <v>0</v>
      </c>
      <c r="F30">
        <v>0</v>
      </c>
      <c r="G30">
        <v>0</v>
      </c>
      <c r="H30">
        <v>0</v>
      </c>
      <c r="I30">
        <v>3</v>
      </c>
      <c r="J30">
        <v>6</v>
      </c>
      <c r="K30">
        <v>0</v>
      </c>
      <c r="L30">
        <v>0</v>
      </c>
      <c r="M30">
        <v>0</v>
      </c>
      <c r="N30">
        <v>0</v>
      </c>
      <c r="O30">
        <v>0</v>
      </c>
      <c r="P30">
        <v>0</v>
      </c>
      <c r="Q30">
        <v>0</v>
      </c>
      <c r="R30">
        <v>0</v>
      </c>
      <c r="S30">
        <v>0</v>
      </c>
    </row>
    <row r="31" spans="1:19" x14ac:dyDescent="0.3">
      <c r="A31" t="s">
        <v>2283</v>
      </c>
      <c r="B31">
        <v>0</v>
      </c>
      <c r="C31">
        <v>0</v>
      </c>
      <c r="D31">
        <v>0</v>
      </c>
      <c r="E31">
        <v>0</v>
      </c>
      <c r="F31">
        <v>0</v>
      </c>
      <c r="G31">
        <v>0</v>
      </c>
      <c r="H31">
        <v>0</v>
      </c>
      <c r="I31">
        <v>0</v>
      </c>
      <c r="J31">
        <v>0</v>
      </c>
      <c r="K31">
        <v>0</v>
      </c>
      <c r="L31">
        <v>0</v>
      </c>
      <c r="M31">
        <v>0</v>
      </c>
      <c r="N31">
        <v>0</v>
      </c>
      <c r="O31">
        <v>0</v>
      </c>
      <c r="P31">
        <v>0</v>
      </c>
      <c r="Q31">
        <v>0</v>
      </c>
      <c r="R31">
        <v>0</v>
      </c>
      <c r="S31">
        <v>0</v>
      </c>
    </row>
    <row r="32" spans="1:19" x14ac:dyDescent="0.3">
      <c r="A32" t="s">
        <v>2284</v>
      </c>
      <c r="B32">
        <v>0</v>
      </c>
      <c r="C32">
        <v>0</v>
      </c>
      <c r="D32">
        <v>0</v>
      </c>
      <c r="E32">
        <v>0</v>
      </c>
      <c r="F32">
        <v>0</v>
      </c>
      <c r="G32">
        <v>0</v>
      </c>
      <c r="H32">
        <v>0</v>
      </c>
      <c r="I32">
        <v>0</v>
      </c>
      <c r="J32">
        <v>0</v>
      </c>
      <c r="K32">
        <v>0</v>
      </c>
      <c r="L32">
        <v>0</v>
      </c>
      <c r="M32">
        <v>0</v>
      </c>
      <c r="N32">
        <v>0</v>
      </c>
      <c r="O32">
        <v>0</v>
      </c>
      <c r="P32">
        <v>0</v>
      </c>
      <c r="Q32">
        <v>0</v>
      </c>
      <c r="R32">
        <v>0</v>
      </c>
      <c r="S32">
        <v>0</v>
      </c>
    </row>
    <row r="33" spans="1:19" x14ac:dyDescent="0.3">
      <c r="A33" t="s">
        <v>2285</v>
      </c>
      <c r="B33">
        <v>44</v>
      </c>
      <c r="C33">
        <v>0</v>
      </c>
      <c r="D33">
        <v>0</v>
      </c>
      <c r="E33">
        <v>4</v>
      </c>
      <c r="F33">
        <v>0</v>
      </c>
      <c r="G33">
        <v>0</v>
      </c>
      <c r="H33">
        <v>1</v>
      </c>
      <c r="I33">
        <v>14</v>
      </c>
      <c r="J33">
        <v>17</v>
      </c>
      <c r="K33">
        <v>0</v>
      </c>
      <c r="L33">
        <v>2</v>
      </c>
      <c r="M33">
        <v>0</v>
      </c>
      <c r="N33">
        <v>0</v>
      </c>
      <c r="O33">
        <v>0</v>
      </c>
      <c r="P33">
        <v>1</v>
      </c>
      <c r="Q33">
        <v>0</v>
      </c>
      <c r="R33">
        <v>4</v>
      </c>
      <c r="S33">
        <v>1</v>
      </c>
    </row>
    <row r="34" spans="1:19" x14ac:dyDescent="0.3">
      <c r="A34" t="s">
        <v>2286</v>
      </c>
      <c r="B34">
        <v>5</v>
      </c>
      <c r="C34">
        <v>0</v>
      </c>
      <c r="D34">
        <v>0</v>
      </c>
      <c r="E34">
        <v>0</v>
      </c>
      <c r="F34">
        <v>0</v>
      </c>
      <c r="G34">
        <v>0</v>
      </c>
      <c r="H34">
        <v>0</v>
      </c>
      <c r="I34">
        <v>3</v>
      </c>
      <c r="J34">
        <v>0</v>
      </c>
      <c r="K34">
        <v>0</v>
      </c>
      <c r="L34">
        <v>2</v>
      </c>
      <c r="M34">
        <v>0</v>
      </c>
      <c r="N34">
        <v>0</v>
      </c>
      <c r="O34">
        <v>0</v>
      </c>
      <c r="P34">
        <v>0</v>
      </c>
      <c r="Q34">
        <v>0</v>
      </c>
      <c r="R34">
        <v>0</v>
      </c>
      <c r="S34">
        <v>0</v>
      </c>
    </row>
    <row r="35" spans="1:19" x14ac:dyDescent="0.3">
      <c r="A35" t="s">
        <v>2287</v>
      </c>
      <c r="B35">
        <v>3</v>
      </c>
      <c r="C35">
        <v>0</v>
      </c>
      <c r="D35">
        <v>0</v>
      </c>
      <c r="E35">
        <v>0</v>
      </c>
      <c r="F35">
        <v>0</v>
      </c>
      <c r="G35">
        <v>0</v>
      </c>
      <c r="H35">
        <v>0</v>
      </c>
      <c r="I35">
        <v>3</v>
      </c>
      <c r="J35">
        <v>0</v>
      </c>
      <c r="K35">
        <v>0</v>
      </c>
      <c r="L35">
        <v>0</v>
      </c>
      <c r="M35">
        <v>0</v>
      </c>
      <c r="N35">
        <v>0</v>
      </c>
      <c r="O35">
        <v>0</v>
      </c>
      <c r="P35">
        <v>0</v>
      </c>
      <c r="Q35">
        <v>0</v>
      </c>
      <c r="R35">
        <v>0</v>
      </c>
      <c r="S35">
        <v>0</v>
      </c>
    </row>
    <row r="36" spans="1:19" x14ac:dyDescent="0.3">
      <c r="A36" t="s">
        <v>2288</v>
      </c>
      <c r="B36">
        <v>1</v>
      </c>
      <c r="C36">
        <v>0</v>
      </c>
      <c r="D36">
        <v>0</v>
      </c>
      <c r="E36">
        <v>0</v>
      </c>
      <c r="F36">
        <v>0</v>
      </c>
      <c r="G36">
        <v>0</v>
      </c>
      <c r="H36">
        <v>0</v>
      </c>
      <c r="I36">
        <v>0</v>
      </c>
      <c r="J36">
        <v>0</v>
      </c>
      <c r="K36">
        <v>0</v>
      </c>
      <c r="L36">
        <v>1</v>
      </c>
      <c r="M36">
        <v>0</v>
      </c>
      <c r="N36">
        <v>0</v>
      </c>
      <c r="O36">
        <v>0</v>
      </c>
      <c r="P36">
        <v>0</v>
      </c>
      <c r="Q36">
        <v>0</v>
      </c>
      <c r="R36">
        <v>0</v>
      </c>
      <c r="S36">
        <v>0</v>
      </c>
    </row>
    <row r="37" spans="1:19" x14ac:dyDescent="0.3">
      <c r="A37" t="s">
        <v>2289</v>
      </c>
      <c r="B37">
        <v>1</v>
      </c>
      <c r="C37">
        <v>0</v>
      </c>
      <c r="D37">
        <v>0</v>
      </c>
      <c r="E37">
        <v>0</v>
      </c>
      <c r="F37">
        <v>0</v>
      </c>
      <c r="G37">
        <v>1</v>
      </c>
      <c r="H37">
        <v>0</v>
      </c>
      <c r="I37">
        <v>0</v>
      </c>
      <c r="J37">
        <v>0</v>
      </c>
      <c r="K37">
        <v>0</v>
      </c>
      <c r="L37">
        <v>0</v>
      </c>
      <c r="M37">
        <v>0</v>
      </c>
      <c r="N37">
        <v>0</v>
      </c>
      <c r="O37">
        <v>0</v>
      </c>
      <c r="P37">
        <v>0</v>
      </c>
      <c r="Q37">
        <v>0</v>
      </c>
      <c r="R37">
        <v>0</v>
      </c>
      <c r="S37">
        <v>0</v>
      </c>
    </row>
    <row r="38" spans="1:19" x14ac:dyDescent="0.3">
      <c r="A38" t="s">
        <v>2290</v>
      </c>
      <c r="B38">
        <v>0</v>
      </c>
      <c r="C38">
        <v>0</v>
      </c>
      <c r="D38">
        <v>0</v>
      </c>
      <c r="E38">
        <v>0</v>
      </c>
      <c r="F38">
        <v>0</v>
      </c>
      <c r="G38">
        <v>0</v>
      </c>
      <c r="H38">
        <v>0</v>
      </c>
      <c r="I38">
        <v>0</v>
      </c>
      <c r="J38">
        <v>0</v>
      </c>
      <c r="K38">
        <v>0</v>
      </c>
      <c r="L38">
        <v>0</v>
      </c>
      <c r="M38">
        <v>0</v>
      </c>
      <c r="N38">
        <v>0</v>
      </c>
      <c r="O38">
        <v>0</v>
      </c>
      <c r="P38">
        <v>0</v>
      </c>
      <c r="Q38">
        <v>0</v>
      </c>
      <c r="R38">
        <v>0</v>
      </c>
      <c r="S38">
        <v>0</v>
      </c>
    </row>
    <row r="39" spans="1:19" x14ac:dyDescent="0.3">
      <c r="A39" t="s">
        <v>2291</v>
      </c>
      <c r="B39">
        <v>16</v>
      </c>
      <c r="C39">
        <v>0</v>
      </c>
      <c r="D39">
        <v>0</v>
      </c>
      <c r="E39">
        <v>1</v>
      </c>
      <c r="F39">
        <v>3</v>
      </c>
      <c r="G39">
        <v>0</v>
      </c>
      <c r="H39">
        <v>0</v>
      </c>
      <c r="I39">
        <v>6</v>
      </c>
      <c r="J39">
        <v>4</v>
      </c>
      <c r="K39">
        <v>0</v>
      </c>
      <c r="L39">
        <v>2</v>
      </c>
      <c r="M39">
        <v>0</v>
      </c>
      <c r="N39">
        <v>0</v>
      </c>
      <c r="O39">
        <v>0</v>
      </c>
      <c r="P39">
        <v>0</v>
      </c>
      <c r="Q39">
        <v>0</v>
      </c>
      <c r="R39">
        <v>0</v>
      </c>
      <c r="S39">
        <v>0</v>
      </c>
    </row>
    <row r="40" spans="1:19" x14ac:dyDescent="0.3">
      <c r="A40" t="s">
        <v>847</v>
      </c>
      <c r="B40">
        <v>4258</v>
      </c>
      <c r="C40">
        <v>546</v>
      </c>
      <c r="D40">
        <v>38</v>
      </c>
      <c r="E40">
        <v>85</v>
      </c>
      <c r="F40">
        <v>81</v>
      </c>
      <c r="G40">
        <v>101</v>
      </c>
      <c r="H40">
        <v>80</v>
      </c>
      <c r="I40">
        <v>1339</v>
      </c>
      <c r="J40">
        <v>1240</v>
      </c>
      <c r="K40">
        <v>51</v>
      </c>
      <c r="L40">
        <v>165</v>
      </c>
      <c r="M40">
        <v>33</v>
      </c>
      <c r="N40">
        <v>22</v>
      </c>
      <c r="O40">
        <v>51</v>
      </c>
      <c r="P40">
        <v>119</v>
      </c>
      <c r="Q40">
        <v>46</v>
      </c>
      <c r="R40">
        <v>212</v>
      </c>
      <c r="S40">
        <v>49</v>
      </c>
    </row>
    <row r="41" spans="1:19" x14ac:dyDescent="0.3">
      <c r="A41" t="s">
        <v>37</v>
      </c>
      <c r="B41">
        <v>1</v>
      </c>
      <c r="C41">
        <v>0</v>
      </c>
      <c r="D41">
        <v>0</v>
      </c>
      <c r="E41">
        <v>0</v>
      </c>
      <c r="F41">
        <v>0</v>
      </c>
      <c r="G41">
        <v>0</v>
      </c>
      <c r="H41">
        <v>0</v>
      </c>
      <c r="I41">
        <v>1</v>
      </c>
      <c r="J41">
        <v>0</v>
      </c>
      <c r="K41">
        <v>0</v>
      </c>
      <c r="L41">
        <v>0</v>
      </c>
      <c r="M41">
        <v>0</v>
      </c>
      <c r="N41">
        <v>0</v>
      </c>
      <c r="O41">
        <v>0</v>
      </c>
      <c r="P41">
        <v>0</v>
      </c>
      <c r="Q41">
        <v>0</v>
      </c>
      <c r="R41">
        <v>0</v>
      </c>
      <c r="S41">
        <v>0</v>
      </c>
    </row>
    <row r="42" spans="1:19" x14ac:dyDescent="0.3">
      <c r="A42" t="s">
        <v>740</v>
      </c>
      <c r="B42">
        <v>1</v>
      </c>
      <c r="C42">
        <v>0</v>
      </c>
      <c r="D42">
        <v>0</v>
      </c>
      <c r="E42">
        <v>0</v>
      </c>
      <c r="F42">
        <v>0</v>
      </c>
      <c r="G42">
        <v>0</v>
      </c>
      <c r="H42">
        <v>0</v>
      </c>
      <c r="I42">
        <v>0</v>
      </c>
      <c r="J42">
        <v>0</v>
      </c>
      <c r="K42">
        <v>0</v>
      </c>
      <c r="L42">
        <v>0</v>
      </c>
      <c r="M42">
        <v>1</v>
      </c>
      <c r="N42">
        <v>0</v>
      </c>
      <c r="O42">
        <v>0</v>
      </c>
      <c r="P42">
        <v>0</v>
      </c>
      <c r="Q42">
        <v>0</v>
      </c>
      <c r="R42">
        <v>0</v>
      </c>
      <c r="S42">
        <v>0</v>
      </c>
    </row>
    <row r="43" spans="1:19" x14ac:dyDescent="0.3">
      <c r="A43" t="s">
        <v>54</v>
      </c>
    </row>
    <row r="44" spans="1:19" x14ac:dyDescent="0.3">
      <c r="A44" t="s">
        <v>2791</v>
      </c>
    </row>
    <row r="45" spans="1:19" x14ac:dyDescent="0.3">
      <c r="A45" t="s">
        <v>2</v>
      </c>
      <c r="B45">
        <v>1152</v>
      </c>
      <c r="C45">
        <v>45</v>
      </c>
      <c r="D45">
        <v>4</v>
      </c>
      <c r="E45">
        <v>19</v>
      </c>
      <c r="F45">
        <v>23</v>
      </c>
      <c r="G45">
        <v>20</v>
      </c>
      <c r="H45">
        <v>14</v>
      </c>
      <c r="I45">
        <v>544</v>
      </c>
      <c r="J45">
        <v>347</v>
      </c>
      <c r="K45">
        <v>5</v>
      </c>
      <c r="L45">
        <v>39</v>
      </c>
      <c r="M45">
        <v>6</v>
      </c>
      <c r="N45">
        <v>4</v>
      </c>
      <c r="O45">
        <v>14</v>
      </c>
      <c r="P45">
        <v>28</v>
      </c>
      <c r="Q45">
        <v>11</v>
      </c>
      <c r="R45">
        <v>20</v>
      </c>
      <c r="S45">
        <v>9</v>
      </c>
    </row>
    <row r="46" spans="1:19" x14ac:dyDescent="0.3">
      <c r="A46" t="s">
        <v>2279</v>
      </c>
      <c r="B46">
        <v>4</v>
      </c>
      <c r="C46">
        <v>0</v>
      </c>
      <c r="D46">
        <v>0</v>
      </c>
      <c r="E46">
        <v>0</v>
      </c>
      <c r="F46">
        <v>0</v>
      </c>
      <c r="G46">
        <v>0</v>
      </c>
      <c r="H46">
        <v>0</v>
      </c>
      <c r="I46">
        <v>3</v>
      </c>
      <c r="J46">
        <v>1</v>
      </c>
      <c r="K46">
        <v>0</v>
      </c>
      <c r="L46">
        <v>0</v>
      </c>
      <c r="M46">
        <v>0</v>
      </c>
      <c r="N46">
        <v>0</v>
      </c>
      <c r="O46">
        <v>0</v>
      </c>
      <c r="P46">
        <v>0</v>
      </c>
      <c r="Q46">
        <v>0</v>
      </c>
      <c r="R46">
        <v>0</v>
      </c>
      <c r="S46">
        <v>0</v>
      </c>
    </row>
    <row r="47" spans="1:19" x14ac:dyDescent="0.3">
      <c r="A47" t="s">
        <v>2280</v>
      </c>
      <c r="B47">
        <v>5</v>
      </c>
      <c r="C47">
        <v>0</v>
      </c>
      <c r="D47">
        <v>0</v>
      </c>
      <c r="E47">
        <v>0</v>
      </c>
      <c r="F47">
        <v>0</v>
      </c>
      <c r="G47">
        <v>0</v>
      </c>
      <c r="H47">
        <v>0</v>
      </c>
      <c r="I47">
        <v>2</v>
      </c>
      <c r="J47">
        <v>3</v>
      </c>
      <c r="K47">
        <v>0</v>
      </c>
      <c r="L47">
        <v>0</v>
      </c>
      <c r="M47">
        <v>0</v>
      </c>
      <c r="N47">
        <v>0</v>
      </c>
      <c r="O47">
        <v>0</v>
      </c>
      <c r="P47">
        <v>0</v>
      </c>
      <c r="Q47">
        <v>0</v>
      </c>
      <c r="R47">
        <v>0</v>
      </c>
      <c r="S47">
        <v>0</v>
      </c>
    </row>
    <row r="48" spans="1:19" x14ac:dyDescent="0.3">
      <c r="A48" t="s">
        <v>2281</v>
      </c>
      <c r="B48">
        <v>0</v>
      </c>
      <c r="C48">
        <v>0</v>
      </c>
      <c r="D48">
        <v>0</v>
      </c>
      <c r="E48">
        <v>0</v>
      </c>
      <c r="F48">
        <v>0</v>
      </c>
      <c r="G48">
        <v>0</v>
      </c>
      <c r="H48">
        <v>0</v>
      </c>
      <c r="I48">
        <v>0</v>
      </c>
      <c r="J48">
        <v>0</v>
      </c>
      <c r="K48">
        <v>0</v>
      </c>
      <c r="L48">
        <v>0</v>
      </c>
      <c r="M48">
        <v>0</v>
      </c>
      <c r="N48">
        <v>0</v>
      </c>
      <c r="O48">
        <v>0</v>
      </c>
      <c r="P48">
        <v>0</v>
      </c>
      <c r="Q48">
        <v>0</v>
      </c>
      <c r="R48">
        <v>0</v>
      </c>
      <c r="S48">
        <v>0</v>
      </c>
    </row>
    <row r="49" spans="1:19" x14ac:dyDescent="0.3">
      <c r="A49" t="s">
        <v>2282</v>
      </c>
      <c r="B49">
        <v>0</v>
      </c>
      <c r="C49">
        <v>0</v>
      </c>
      <c r="D49">
        <v>0</v>
      </c>
      <c r="E49">
        <v>0</v>
      </c>
      <c r="F49">
        <v>0</v>
      </c>
      <c r="G49">
        <v>0</v>
      </c>
      <c r="H49">
        <v>0</v>
      </c>
      <c r="I49">
        <v>0</v>
      </c>
      <c r="J49">
        <v>0</v>
      </c>
      <c r="K49">
        <v>0</v>
      </c>
      <c r="L49">
        <v>0</v>
      </c>
      <c r="M49">
        <v>0</v>
      </c>
      <c r="N49">
        <v>0</v>
      </c>
      <c r="O49">
        <v>0</v>
      </c>
      <c r="P49">
        <v>0</v>
      </c>
      <c r="Q49">
        <v>0</v>
      </c>
      <c r="R49">
        <v>0</v>
      </c>
      <c r="S49">
        <v>0</v>
      </c>
    </row>
    <row r="50" spans="1:19" x14ac:dyDescent="0.3">
      <c r="A50" t="s">
        <v>2283</v>
      </c>
      <c r="B50">
        <v>0</v>
      </c>
      <c r="C50">
        <v>0</v>
      </c>
      <c r="D50">
        <v>0</v>
      </c>
      <c r="E50">
        <v>0</v>
      </c>
      <c r="F50">
        <v>0</v>
      </c>
      <c r="G50">
        <v>0</v>
      </c>
      <c r="H50">
        <v>0</v>
      </c>
      <c r="I50">
        <v>0</v>
      </c>
      <c r="J50">
        <v>0</v>
      </c>
      <c r="K50">
        <v>0</v>
      </c>
      <c r="L50">
        <v>0</v>
      </c>
      <c r="M50">
        <v>0</v>
      </c>
      <c r="N50">
        <v>0</v>
      </c>
      <c r="O50">
        <v>0</v>
      </c>
      <c r="P50">
        <v>0</v>
      </c>
      <c r="Q50">
        <v>0</v>
      </c>
      <c r="R50">
        <v>0</v>
      </c>
      <c r="S50">
        <v>0</v>
      </c>
    </row>
    <row r="51" spans="1:19" x14ac:dyDescent="0.3">
      <c r="A51" t="s">
        <v>2284</v>
      </c>
      <c r="B51">
        <v>0</v>
      </c>
      <c r="C51">
        <v>0</v>
      </c>
      <c r="D51">
        <v>0</v>
      </c>
      <c r="E51">
        <v>0</v>
      </c>
      <c r="F51">
        <v>0</v>
      </c>
      <c r="G51">
        <v>0</v>
      </c>
      <c r="H51">
        <v>0</v>
      </c>
      <c r="I51">
        <v>0</v>
      </c>
      <c r="J51">
        <v>0</v>
      </c>
      <c r="K51">
        <v>0</v>
      </c>
      <c r="L51">
        <v>0</v>
      </c>
      <c r="M51">
        <v>0</v>
      </c>
      <c r="N51">
        <v>0</v>
      </c>
      <c r="O51">
        <v>0</v>
      </c>
      <c r="P51">
        <v>0</v>
      </c>
      <c r="Q51">
        <v>0</v>
      </c>
      <c r="R51">
        <v>0</v>
      </c>
      <c r="S51">
        <v>0</v>
      </c>
    </row>
    <row r="52" spans="1:19" x14ac:dyDescent="0.3">
      <c r="A52" t="s">
        <v>2285</v>
      </c>
      <c r="B52">
        <v>10</v>
      </c>
      <c r="C52">
        <v>0</v>
      </c>
      <c r="D52">
        <v>0</v>
      </c>
      <c r="E52">
        <v>1</v>
      </c>
      <c r="F52">
        <v>1</v>
      </c>
      <c r="G52">
        <v>0</v>
      </c>
      <c r="H52">
        <v>0</v>
      </c>
      <c r="I52">
        <v>2</v>
      </c>
      <c r="J52">
        <v>5</v>
      </c>
      <c r="K52">
        <v>0</v>
      </c>
      <c r="L52">
        <v>1</v>
      </c>
      <c r="M52">
        <v>0</v>
      </c>
      <c r="N52">
        <v>0</v>
      </c>
      <c r="O52">
        <v>0</v>
      </c>
      <c r="P52">
        <v>0</v>
      </c>
      <c r="Q52">
        <v>0</v>
      </c>
      <c r="R52">
        <v>0</v>
      </c>
      <c r="S52">
        <v>0</v>
      </c>
    </row>
    <row r="53" spans="1:19" x14ac:dyDescent="0.3">
      <c r="A53" t="s">
        <v>2286</v>
      </c>
      <c r="B53">
        <v>2</v>
      </c>
      <c r="C53">
        <v>0</v>
      </c>
      <c r="D53">
        <v>0</v>
      </c>
      <c r="E53">
        <v>0</v>
      </c>
      <c r="F53">
        <v>0</v>
      </c>
      <c r="G53">
        <v>0</v>
      </c>
      <c r="H53">
        <v>0</v>
      </c>
      <c r="I53">
        <v>2</v>
      </c>
      <c r="J53">
        <v>0</v>
      </c>
      <c r="K53">
        <v>0</v>
      </c>
      <c r="L53">
        <v>0</v>
      </c>
      <c r="M53">
        <v>0</v>
      </c>
      <c r="N53">
        <v>0</v>
      </c>
      <c r="O53">
        <v>0</v>
      </c>
      <c r="P53">
        <v>0</v>
      </c>
      <c r="Q53">
        <v>0</v>
      </c>
      <c r="R53">
        <v>0</v>
      </c>
      <c r="S53">
        <v>0</v>
      </c>
    </row>
    <row r="54" spans="1:19" x14ac:dyDescent="0.3">
      <c r="A54" t="s">
        <v>2287</v>
      </c>
      <c r="B54">
        <v>4</v>
      </c>
      <c r="C54">
        <v>0</v>
      </c>
      <c r="D54">
        <v>0</v>
      </c>
      <c r="E54">
        <v>0</v>
      </c>
      <c r="F54">
        <v>0</v>
      </c>
      <c r="G54">
        <v>1</v>
      </c>
      <c r="H54">
        <v>0</v>
      </c>
      <c r="I54">
        <v>3</v>
      </c>
      <c r="J54">
        <v>0</v>
      </c>
      <c r="K54">
        <v>0</v>
      </c>
      <c r="L54">
        <v>0</v>
      </c>
      <c r="M54">
        <v>0</v>
      </c>
      <c r="N54">
        <v>0</v>
      </c>
      <c r="O54">
        <v>0</v>
      </c>
      <c r="P54">
        <v>0</v>
      </c>
      <c r="Q54">
        <v>0</v>
      </c>
      <c r="R54">
        <v>0</v>
      </c>
      <c r="S54">
        <v>0</v>
      </c>
    </row>
    <row r="55" spans="1:19" x14ac:dyDescent="0.3">
      <c r="A55" t="s">
        <v>2288</v>
      </c>
      <c r="B55">
        <v>1</v>
      </c>
      <c r="C55">
        <v>0</v>
      </c>
      <c r="D55">
        <v>0</v>
      </c>
      <c r="E55">
        <v>0</v>
      </c>
      <c r="F55">
        <v>0</v>
      </c>
      <c r="G55">
        <v>0</v>
      </c>
      <c r="H55">
        <v>0</v>
      </c>
      <c r="I55">
        <v>0</v>
      </c>
      <c r="J55">
        <v>1</v>
      </c>
      <c r="K55">
        <v>0</v>
      </c>
      <c r="L55">
        <v>0</v>
      </c>
      <c r="M55">
        <v>0</v>
      </c>
      <c r="N55">
        <v>0</v>
      </c>
      <c r="O55">
        <v>0</v>
      </c>
      <c r="P55">
        <v>0</v>
      </c>
      <c r="Q55">
        <v>0</v>
      </c>
      <c r="R55">
        <v>0</v>
      </c>
      <c r="S55">
        <v>0</v>
      </c>
    </row>
    <row r="56" spans="1:19" x14ac:dyDescent="0.3">
      <c r="A56" t="s">
        <v>2289</v>
      </c>
      <c r="B56">
        <v>0</v>
      </c>
      <c r="C56">
        <v>0</v>
      </c>
      <c r="D56">
        <v>0</v>
      </c>
      <c r="E56">
        <v>0</v>
      </c>
      <c r="F56">
        <v>0</v>
      </c>
      <c r="G56">
        <v>0</v>
      </c>
      <c r="H56">
        <v>0</v>
      </c>
      <c r="I56">
        <v>0</v>
      </c>
      <c r="J56">
        <v>0</v>
      </c>
      <c r="K56">
        <v>0</v>
      </c>
      <c r="L56">
        <v>0</v>
      </c>
      <c r="M56">
        <v>0</v>
      </c>
      <c r="N56">
        <v>0</v>
      </c>
      <c r="O56">
        <v>0</v>
      </c>
      <c r="P56">
        <v>0</v>
      </c>
      <c r="Q56">
        <v>0</v>
      </c>
      <c r="R56">
        <v>0</v>
      </c>
      <c r="S56">
        <v>0</v>
      </c>
    </row>
    <row r="57" spans="1:19" x14ac:dyDescent="0.3">
      <c r="A57" t="s">
        <v>2290</v>
      </c>
      <c r="B57">
        <v>0</v>
      </c>
      <c r="C57">
        <v>0</v>
      </c>
      <c r="D57">
        <v>0</v>
      </c>
      <c r="E57">
        <v>0</v>
      </c>
      <c r="F57">
        <v>0</v>
      </c>
      <c r="G57">
        <v>0</v>
      </c>
      <c r="H57">
        <v>0</v>
      </c>
      <c r="I57">
        <v>0</v>
      </c>
      <c r="J57">
        <v>0</v>
      </c>
      <c r="K57">
        <v>0</v>
      </c>
      <c r="L57">
        <v>0</v>
      </c>
      <c r="M57">
        <v>0</v>
      </c>
      <c r="N57">
        <v>0</v>
      </c>
      <c r="O57">
        <v>0</v>
      </c>
      <c r="P57">
        <v>0</v>
      </c>
      <c r="Q57">
        <v>0</v>
      </c>
      <c r="R57">
        <v>0</v>
      </c>
      <c r="S57">
        <v>0</v>
      </c>
    </row>
    <row r="58" spans="1:19" x14ac:dyDescent="0.3">
      <c r="A58" t="s">
        <v>2291</v>
      </c>
      <c r="B58">
        <v>25</v>
      </c>
      <c r="C58">
        <v>0</v>
      </c>
      <c r="D58">
        <v>0</v>
      </c>
      <c r="E58">
        <v>0</v>
      </c>
      <c r="F58">
        <v>4</v>
      </c>
      <c r="G58">
        <v>0</v>
      </c>
      <c r="H58">
        <v>0</v>
      </c>
      <c r="I58">
        <v>12</v>
      </c>
      <c r="J58">
        <v>7</v>
      </c>
      <c r="K58">
        <v>0</v>
      </c>
      <c r="L58">
        <v>2</v>
      </c>
      <c r="M58">
        <v>0</v>
      </c>
      <c r="N58">
        <v>0</v>
      </c>
      <c r="O58">
        <v>0</v>
      </c>
      <c r="P58">
        <v>0</v>
      </c>
      <c r="Q58">
        <v>0</v>
      </c>
      <c r="R58">
        <v>0</v>
      </c>
      <c r="S58">
        <v>0</v>
      </c>
    </row>
    <row r="59" spans="1:19" x14ac:dyDescent="0.3">
      <c r="A59" t="s">
        <v>847</v>
      </c>
      <c r="B59">
        <v>1098</v>
      </c>
      <c r="C59">
        <v>45</v>
      </c>
      <c r="D59">
        <v>4</v>
      </c>
      <c r="E59">
        <v>18</v>
      </c>
      <c r="F59">
        <v>18</v>
      </c>
      <c r="G59">
        <v>19</v>
      </c>
      <c r="H59">
        <v>14</v>
      </c>
      <c r="I59">
        <v>517</v>
      </c>
      <c r="J59">
        <v>330</v>
      </c>
      <c r="K59">
        <v>5</v>
      </c>
      <c r="L59">
        <v>36</v>
      </c>
      <c r="M59">
        <v>6</v>
      </c>
      <c r="N59">
        <v>4</v>
      </c>
      <c r="O59">
        <v>14</v>
      </c>
      <c r="P59">
        <v>28</v>
      </c>
      <c r="Q59">
        <v>11</v>
      </c>
      <c r="R59">
        <v>20</v>
      </c>
      <c r="S59">
        <v>9</v>
      </c>
    </row>
    <row r="60" spans="1:19" x14ac:dyDescent="0.3">
      <c r="A60" t="s">
        <v>37</v>
      </c>
      <c r="B60">
        <v>0</v>
      </c>
      <c r="C60">
        <v>0</v>
      </c>
      <c r="D60">
        <v>0</v>
      </c>
      <c r="E60">
        <v>0</v>
      </c>
      <c r="F60">
        <v>0</v>
      </c>
      <c r="G60">
        <v>0</v>
      </c>
      <c r="H60">
        <v>0</v>
      </c>
      <c r="I60">
        <v>0</v>
      </c>
      <c r="J60">
        <v>0</v>
      </c>
      <c r="K60">
        <v>0</v>
      </c>
      <c r="L60">
        <v>0</v>
      </c>
      <c r="M60">
        <v>0</v>
      </c>
      <c r="N60">
        <v>0</v>
      </c>
      <c r="O60">
        <v>0</v>
      </c>
      <c r="P60">
        <v>0</v>
      </c>
      <c r="Q60">
        <v>0</v>
      </c>
      <c r="R60">
        <v>0</v>
      </c>
      <c r="S60">
        <v>0</v>
      </c>
    </row>
    <row r="61" spans="1:19" x14ac:dyDescent="0.3">
      <c r="A61" t="s">
        <v>740</v>
      </c>
      <c r="B61">
        <v>3</v>
      </c>
      <c r="C61">
        <v>0</v>
      </c>
      <c r="D61">
        <v>0</v>
      </c>
      <c r="E61">
        <v>0</v>
      </c>
      <c r="F61">
        <v>0</v>
      </c>
      <c r="G61">
        <v>0</v>
      </c>
      <c r="H61">
        <v>0</v>
      </c>
      <c r="I61">
        <v>3</v>
      </c>
      <c r="J61">
        <v>0</v>
      </c>
      <c r="K61">
        <v>0</v>
      </c>
      <c r="L61">
        <v>0</v>
      </c>
      <c r="M61">
        <v>0</v>
      </c>
      <c r="N61">
        <v>0</v>
      </c>
      <c r="O61">
        <v>0</v>
      </c>
      <c r="P61">
        <v>0</v>
      </c>
      <c r="Q61">
        <v>0</v>
      </c>
      <c r="R61">
        <v>0</v>
      </c>
      <c r="S61">
        <v>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2D08-A2F0-457C-863D-CFDB11FFCB0D}">
  <dimension ref="A1:S41"/>
  <sheetViews>
    <sheetView workbookViewId="0">
      <selection activeCell="H21" sqref="H21"/>
    </sheetView>
  </sheetViews>
  <sheetFormatPr defaultRowHeight="14.4" x14ac:dyDescent="0.3"/>
  <sheetData>
    <row r="1" spans="1:19" x14ac:dyDescent="0.3">
      <c r="A1" t="s">
        <v>5701</v>
      </c>
    </row>
    <row r="2" spans="1:19" x14ac:dyDescent="0.3">
      <c r="B2" t="s">
        <v>3529</v>
      </c>
    </row>
    <row r="3" spans="1:19" x14ac:dyDescent="0.3">
      <c r="B3" t="s">
        <v>2</v>
      </c>
      <c r="C3" t="s">
        <v>5682</v>
      </c>
      <c r="D3" t="s">
        <v>5683</v>
      </c>
      <c r="E3" t="s">
        <v>5684</v>
      </c>
      <c r="F3" t="s">
        <v>5685</v>
      </c>
      <c r="G3" t="s">
        <v>5686</v>
      </c>
      <c r="H3" t="s">
        <v>5687</v>
      </c>
      <c r="I3" t="s">
        <v>5688</v>
      </c>
      <c r="J3" t="s">
        <v>5689</v>
      </c>
      <c r="K3" t="s">
        <v>5690</v>
      </c>
      <c r="L3" t="s">
        <v>5691</v>
      </c>
      <c r="M3" t="s">
        <v>5692</v>
      </c>
      <c r="N3" t="s">
        <v>5693</v>
      </c>
      <c r="O3" t="s">
        <v>5694</v>
      </c>
      <c r="P3" t="s">
        <v>5695</v>
      </c>
      <c r="Q3" t="s">
        <v>5696</v>
      </c>
      <c r="R3" t="s">
        <v>5697</v>
      </c>
      <c r="S3" t="s">
        <v>5698</v>
      </c>
    </row>
    <row r="4" spans="1:19" x14ac:dyDescent="0.3">
      <c r="A4" t="s">
        <v>668</v>
      </c>
    </row>
    <row r="5" spans="1:19" x14ac:dyDescent="0.3">
      <c r="A5" t="s">
        <v>41</v>
      </c>
    </row>
    <row r="6" spans="1:19" x14ac:dyDescent="0.3">
      <c r="A6" t="s">
        <v>5702</v>
      </c>
    </row>
    <row r="7" spans="1:19" x14ac:dyDescent="0.3">
      <c r="A7" t="s">
        <v>2</v>
      </c>
      <c r="B7">
        <v>26354</v>
      </c>
      <c r="C7">
        <v>1252</v>
      </c>
      <c r="D7">
        <v>773</v>
      </c>
      <c r="E7">
        <v>1607</v>
      </c>
      <c r="F7">
        <v>1189</v>
      </c>
      <c r="G7">
        <v>1849</v>
      </c>
      <c r="H7">
        <v>1337</v>
      </c>
      <c r="I7">
        <v>5315</v>
      </c>
      <c r="J7">
        <v>4124</v>
      </c>
      <c r="K7">
        <v>801</v>
      </c>
      <c r="L7">
        <v>1299</v>
      </c>
      <c r="M7">
        <v>455</v>
      </c>
      <c r="N7">
        <v>409</v>
      </c>
      <c r="O7">
        <v>1264</v>
      </c>
      <c r="P7">
        <v>1644</v>
      </c>
      <c r="Q7">
        <v>649</v>
      </c>
      <c r="R7">
        <v>1342</v>
      </c>
      <c r="S7">
        <v>1045</v>
      </c>
    </row>
    <row r="8" spans="1:19" x14ac:dyDescent="0.3">
      <c r="A8" t="s">
        <v>19</v>
      </c>
      <c r="B8">
        <v>126</v>
      </c>
      <c r="C8">
        <v>15</v>
      </c>
      <c r="D8">
        <v>2</v>
      </c>
      <c r="E8">
        <v>1</v>
      </c>
      <c r="F8">
        <v>2</v>
      </c>
      <c r="G8">
        <v>11</v>
      </c>
      <c r="H8">
        <v>0</v>
      </c>
      <c r="I8">
        <v>38</v>
      </c>
      <c r="J8">
        <v>19</v>
      </c>
      <c r="K8">
        <v>0</v>
      </c>
      <c r="L8">
        <v>4</v>
      </c>
      <c r="M8">
        <v>0</v>
      </c>
      <c r="N8">
        <v>2</v>
      </c>
      <c r="O8">
        <v>6</v>
      </c>
      <c r="P8">
        <v>17</v>
      </c>
      <c r="Q8">
        <v>4</v>
      </c>
      <c r="R8">
        <v>5</v>
      </c>
      <c r="S8">
        <v>0</v>
      </c>
    </row>
    <row r="9" spans="1:19" x14ac:dyDescent="0.3">
      <c r="A9" t="s">
        <v>20</v>
      </c>
      <c r="B9">
        <v>26028</v>
      </c>
      <c r="C9">
        <v>1232</v>
      </c>
      <c r="D9">
        <v>768</v>
      </c>
      <c r="E9">
        <v>1554</v>
      </c>
      <c r="F9">
        <v>1187</v>
      </c>
      <c r="G9">
        <v>1834</v>
      </c>
      <c r="H9">
        <v>1336</v>
      </c>
      <c r="I9">
        <v>5229</v>
      </c>
      <c r="J9">
        <v>4080</v>
      </c>
      <c r="K9">
        <v>801</v>
      </c>
      <c r="L9">
        <v>1278</v>
      </c>
      <c r="M9">
        <v>419</v>
      </c>
      <c r="N9">
        <v>407</v>
      </c>
      <c r="O9">
        <v>1258</v>
      </c>
      <c r="P9">
        <v>1622</v>
      </c>
      <c r="Q9">
        <v>643</v>
      </c>
      <c r="R9">
        <v>1337</v>
      </c>
      <c r="S9">
        <v>1043</v>
      </c>
    </row>
    <row r="10" spans="1:19" x14ac:dyDescent="0.3">
      <c r="A10" t="s">
        <v>115</v>
      </c>
      <c r="B10">
        <v>200</v>
      </c>
      <c r="C10">
        <v>5</v>
      </c>
      <c r="D10">
        <v>3</v>
      </c>
      <c r="E10">
        <v>52</v>
      </c>
      <c r="F10">
        <v>0</v>
      </c>
      <c r="G10">
        <v>4</v>
      </c>
      <c r="H10">
        <v>1</v>
      </c>
      <c r="I10">
        <v>48</v>
      </c>
      <c r="J10">
        <v>25</v>
      </c>
      <c r="K10">
        <v>0</v>
      </c>
      <c r="L10">
        <v>17</v>
      </c>
      <c r="M10">
        <v>36</v>
      </c>
      <c r="N10">
        <v>0</v>
      </c>
      <c r="O10">
        <v>0</v>
      </c>
      <c r="P10">
        <v>5</v>
      </c>
      <c r="Q10">
        <v>2</v>
      </c>
      <c r="R10">
        <v>0</v>
      </c>
      <c r="S10">
        <v>2</v>
      </c>
    </row>
    <row r="11" spans="1:19" x14ac:dyDescent="0.3">
      <c r="A11" t="s">
        <v>53</v>
      </c>
    </row>
    <row r="12" spans="1:19" x14ac:dyDescent="0.3">
      <c r="A12" t="s">
        <v>5702</v>
      </c>
    </row>
    <row r="13" spans="1:19" x14ac:dyDescent="0.3">
      <c r="A13" t="s">
        <v>2</v>
      </c>
      <c r="B13">
        <v>12683</v>
      </c>
      <c r="C13">
        <v>631</v>
      </c>
      <c r="D13">
        <v>362</v>
      </c>
      <c r="E13">
        <v>774</v>
      </c>
      <c r="F13">
        <v>558</v>
      </c>
      <c r="G13">
        <v>896</v>
      </c>
      <c r="H13">
        <v>649</v>
      </c>
      <c r="I13">
        <v>2586</v>
      </c>
      <c r="J13">
        <v>2109</v>
      </c>
      <c r="K13">
        <v>383</v>
      </c>
      <c r="L13">
        <v>583</v>
      </c>
      <c r="M13">
        <v>214</v>
      </c>
      <c r="N13">
        <v>188</v>
      </c>
      <c r="O13">
        <v>572</v>
      </c>
      <c r="P13">
        <v>757</v>
      </c>
      <c r="Q13">
        <v>322</v>
      </c>
      <c r="R13">
        <v>636</v>
      </c>
      <c r="S13">
        <v>463</v>
      </c>
    </row>
    <row r="14" spans="1:19" x14ac:dyDescent="0.3">
      <c r="A14" t="s">
        <v>19</v>
      </c>
      <c r="B14">
        <v>108</v>
      </c>
      <c r="C14">
        <v>13</v>
      </c>
      <c r="D14">
        <v>2</v>
      </c>
      <c r="E14">
        <v>1</v>
      </c>
      <c r="F14">
        <v>2</v>
      </c>
      <c r="G14">
        <v>11</v>
      </c>
      <c r="H14">
        <v>0</v>
      </c>
      <c r="I14">
        <v>31</v>
      </c>
      <c r="J14">
        <v>17</v>
      </c>
      <c r="K14">
        <v>0</v>
      </c>
      <c r="L14">
        <v>4</v>
      </c>
      <c r="M14">
        <v>0</v>
      </c>
      <c r="N14">
        <v>2</v>
      </c>
      <c r="O14">
        <v>3</v>
      </c>
      <c r="P14">
        <v>15</v>
      </c>
      <c r="Q14">
        <v>3</v>
      </c>
      <c r="R14">
        <v>4</v>
      </c>
      <c r="S14">
        <v>0</v>
      </c>
    </row>
    <row r="15" spans="1:19" x14ac:dyDescent="0.3">
      <c r="A15" t="s">
        <v>20</v>
      </c>
      <c r="B15">
        <v>12476</v>
      </c>
      <c r="C15">
        <v>613</v>
      </c>
      <c r="D15">
        <v>358</v>
      </c>
      <c r="E15">
        <v>750</v>
      </c>
      <c r="F15">
        <v>556</v>
      </c>
      <c r="G15">
        <v>884</v>
      </c>
      <c r="H15">
        <v>648</v>
      </c>
      <c r="I15">
        <v>2527</v>
      </c>
      <c r="J15">
        <v>2076</v>
      </c>
      <c r="K15">
        <v>383</v>
      </c>
      <c r="L15">
        <v>572</v>
      </c>
      <c r="M15">
        <v>205</v>
      </c>
      <c r="N15">
        <v>186</v>
      </c>
      <c r="O15">
        <v>569</v>
      </c>
      <c r="P15">
        <v>738</v>
      </c>
      <c r="Q15">
        <v>317</v>
      </c>
      <c r="R15">
        <v>632</v>
      </c>
      <c r="S15">
        <v>462</v>
      </c>
    </row>
    <row r="16" spans="1:19" x14ac:dyDescent="0.3">
      <c r="A16" t="s">
        <v>115</v>
      </c>
      <c r="B16">
        <v>99</v>
      </c>
      <c r="C16">
        <v>5</v>
      </c>
      <c r="D16">
        <v>2</v>
      </c>
      <c r="E16">
        <v>23</v>
      </c>
      <c r="F16">
        <v>0</v>
      </c>
      <c r="G16">
        <v>1</v>
      </c>
      <c r="H16">
        <v>1</v>
      </c>
      <c r="I16">
        <v>28</v>
      </c>
      <c r="J16">
        <v>16</v>
      </c>
      <c r="K16">
        <v>0</v>
      </c>
      <c r="L16">
        <v>7</v>
      </c>
      <c r="M16">
        <v>9</v>
      </c>
      <c r="N16">
        <v>0</v>
      </c>
      <c r="O16">
        <v>0</v>
      </c>
      <c r="P16">
        <v>4</v>
      </c>
      <c r="Q16">
        <v>2</v>
      </c>
      <c r="R16">
        <v>0</v>
      </c>
      <c r="S16">
        <v>1</v>
      </c>
    </row>
    <row r="17" spans="1:19" x14ac:dyDescent="0.3">
      <c r="A17" t="s">
        <v>54</v>
      </c>
    </row>
    <row r="18" spans="1:19" x14ac:dyDescent="0.3">
      <c r="A18" t="s">
        <v>5702</v>
      </c>
    </row>
    <row r="19" spans="1:19" x14ac:dyDescent="0.3">
      <c r="A19" t="s">
        <v>2</v>
      </c>
      <c r="B19">
        <v>13671</v>
      </c>
      <c r="C19">
        <v>621</v>
      </c>
      <c r="D19">
        <v>411</v>
      </c>
      <c r="E19">
        <v>833</v>
      </c>
      <c r="F19">
        <v>631</v>
      </c>
      <c r="G19">
        <v>953</v>
      </c>
      <c r="H19">
        <v>688</v>
      </c>
      <c r="I19">
        <v>2729</v>
      </c>
      <c r="J19">
        <v>2015</v>
      </c>
      <c r="K19">
        <v>418</v>
      </c>
      <c r="L19">
        <v>716</v>
      </c>
      <c r="M19">
        <v>241</v>
      </c>
      <c r="N19">
        <v>221</v>
      </c>
      <c r="O19">
        <v>692</v>
      </c>
      <c r="P19">
        <v>887</v>
      </c>
      <c r="Q19">
        <v>327</v>
      </c>
      <c r="R19">
        <v>706</v>
      </c>
      <c r="S19">
        <v>582</v>
      </c>
    </row>
    <row r="20" spans="1:19" x14ac:dyDescent="0.3">
      <c r="A20" t="s">
        <v>19</v>
      </c>
      <c r="B20">
        <v>18</v>
      </c>
      <c r="C20">
        <v>2</v>
      </c>
      <c r="D20">
        <v>0</v>
      </c>
      <c r="E20">
        <v>0</v>
      </c>
      <c r="F20">
        <v>0</v>
      </c>
      <c r="G20">
        <v>0</v>
      </c>
      <c r="H20">
        <v>0</v>
      </c>
      <c r="I20">
        <v>7</v>
      </c>
      <c r="J20">
        <v>2</v>
      </c>
      <c r="K20">
        <v>0</v>
      </c>
      <c r="L20">
        <v>0</v>
      </c>
      <c r="M20">
        <v>0</v>
      </c>
      <c r="N20">
        <v>0</v>
      </c>
      <c r="O20">
        <v>3</v>
      </c>
      <c r="P20">
        <v>2</v>
      </c>
      <c r="Q20">
        <v>1</v>
      </c>
      <c r="R20">
        <v>1</v>
      </c>
      <c r="S20">
        <v>0</v>
      </c>
    </row>
    <row r="21" spans="1:19" x14ac:dyDescent="0.3">
      <c r="A21" t="s">
        <v>20</v>
      </c>
      <c r="B21">
        <v>13552</v>
      </c>
      <c r="C21">
        <v>619</v>
      </c>
      <c r="D21">
        <v>410</v>
      </c>
      <c r="E21">
        <v>804</v>
      </c>
      <c r="F21">
        <v>631</v>
      </c>
      <c r="G21">
        <v>950</v>
      </c>
      <c r="H21">
        <v>688</v>
      </c>
      <c r="I21">
        <v>2702</v>
      </c>
      <c r="J21">
        <v>2004</v>
      </c>
      <c r="K21">
        <v>418</v>
      </c>
      <c r="L21">
        <v>706</v>
      </c>
      <c r="M21">
        <v>214</v>
      </c>
      <c r="N21">
        <v>221</v>
      </c>
      <c r="O21">
        <v>689</v>
      </c>
      <c r="P21">
        <v>884</v>
      </c>
      <c r="Q21">
        <v>326</v>
      </c>
      <c r="R21">
        <v>705</v>
      </c>
      <c r="S21">
        <v>581</v>
      </c>
    </row>
    <row r="22" spans="1:19" x14ac:dyDescent="0.3">
      <c r="A22" t="s">
        <v>115</v>
      </c>
      <c r="B22">
        <v>101</v>
      </c>
      <c r="C22">
        <v>0</v>
      </c>
      <c r="D22">
        <v>1</v>
      </c>
      <c r="E22">
        <v>29</v>
      </c>
      <c r="F22">
        <v>0</v>
      </c>
      <c r="G22">
        <v>3</v>
      </c>
      <c r="H22">
        <v>0</v>
      </c>
      <c r="I22">
        <v>20</v>
      </c>
      <c r="J22">
        <v>9</v>
      </c>
      <c r="K22">
        <v>0</v>
      </c>
      <c r="L22">
        <v>10</v>
      </c>
      <c r="M22">
        <v>27</v>
      </c>
      <c r="N22">
        <v>0</v>
      </c>
      <c r="O22">
        <v>0</v>
      </c>
      <c r="P22">
        <v>1</v>
      </c>
      <c r="Q22">
        <v>0</v>
      </c>
      <c r="R22">
        <v>0</v>
      </c>
      <c r="S22">
        <v>1</v>
      </c>
    </row>
    <row r="23" spans="1:19" x14ac:dyDescent="0.3">
      <c r="A23" t="s">
        <v>668</v>
      </c>
    </row>
    <row r="24" spans="1:19" x14ac:dyDescent="0.3">
      <c r="A24" t="s">
        <v>41</v>
      </c>
    </row>
    <row r="25" spans="1:19" x14ac:dyDescent="0.3">
      <c r="A25" t="s">
        <v>5703</v>
      </c>
    </row>
    <row r="26" spans="1:19" x14ac:dyDescent="0.3">
      <c r="A26" t="s">
        <v>2</v>
      </c>
      <c r="B26">
        <v>1089</v>
      </c>
      <c r="C26">
        <v>127</v>
      </c>
      <c r="D26">
        <v>8</v>
      </c>
      <c r="E26">
        <v>13</v>
      </c>
      <c r="F26">
        <v>13</v>
      </c>
      <c r="G26">
        <v>66</v>
      </c>
      <c r="H26">
        <v>10</v>
      </c>
      <c r="I26">
        <v>280</v>
      </c>
      <c r="J26">
        <v>172</v>
      </c>
      <c r="K26">
        <v>5</v>
      </c>
      <c r="L26">
        <v>51</v>
      </c>
      <c r="M26">
        <v>57</v>
      </c>
      <c r="N26">
        <v>21</v>
      </c>
      <c r="O26">
        <v>20</v>
      </c>
      <c r="P26">
        <v>91</v>
      </c>
      <c r="Q26">
        <v>121</v>
      </c>
      <c r="R26">
        <v>19</v>
      </c>
      <c r="S26">
        <v>15</v>
      </c>
    </row>
    <row r="27" spans="1:19" x14ac:dyDescent="0.3">
      <c r="A27" t="s">
        <v>19</v>
      </c>
      <c r="B27">
        <v>195</v>
      </c>
      <c r="C27">
        <v>13</v>
      </c>
      <c r="D27">
        <v>2</v>
      </c>
      <c r="E27">
        <v>8</v>
      </c>
      <c r="F27">
        <v>8</v>
      </c>
      <c r="G27">
        <v>10</v>
      </c>
      <c r="H27">
        <v>2</v>
      </c>
      <c r="I27">
        <v>66</v>
      </c>
      <c r="J27">
        <v>45</v>
      </c>
      <c r="K27">
        <v>1</v>
      </c>
      <c r="L27">
        <v>20</v>
      </c>
      <c r="M27">
        <v>7</v>
      </c>
      <c r="N27">
        <v>0</v>
      </c>
      <c r="O27">
        <v>7</v>
      </c>
      <c r="P27">
        <v>3</v>
      </c>
      <c r="Q27">
        <v>0</v>
      </c>
      <c r="R27">
        <v>0</v>
      </c>
      <c r="S27">
        <v>3</v>
      </c>
    </row>
    <row r="28" spans="1:19" x14ac:dyDescent="0.3">
      <c r="A28" t="s">
        <v>20</v>
      </c>
      <c r="B28">
        <v>142</v>
      </c>
      <c r="C28">
        <v>25</v>
      </c>
      <c r="D28">
        <v>1</v>
      </c>
      <c r="E28">
        <v>0</v>
      </c>
      <c r="F28">
        <v>3</v>
      </c>
      <c r="G28">
        <v>6</v>
      </c>
      <c r="H28">
        <v>0</v>
      </c>
      <c r="I28">
        <v>48</v>
      </c>
      <c r="J28">
        <v>26</v>
      </c>
      <c r="K28">
        <v>0</v>
      </c>
      <c r="L28">
        <v>7</v>
      </c>
      <c r="M28">
        <v>4</v>
      </c>
      <c r="N28">
        <v>4</v>
      </c>
      <c r="O28">
        <v>2</v>
      </c>
      <c r="P28">
        <v>3</v>
      </c>
      <c r="Q28">
        <v>3</v>
      </c>
      <c r="R28">
        <v>3</v>
      </c>
      <c r="S28">
        <v>7</v>
      </c>
    </row>
    <row r="29" spans="1:19" x14ac:dyDescent="0.3">
      <c r="A29" t="s">
        <v>115</v>
      </c>
      <c r="B29">
        <v>752</v>
      </c>
      <c r="C29">
        <v>89</v>
      </c>
      <c r="D29">
        <v>5</v>
      </c>
      <c r="E29">
        <v>5</v>
      </c>
      <c r="F29">
        <v>2</v>
      </c>
      <c r="G29">
        <v>50</v>
      </c>
      <c r="H29">
        <v>8</v>
      </c>
      <c r="I29">
        <v>166</v>
      </c>
      <c r="J29">
        <v>101</v>
      </c>
      <c r="K29">
        <v>4</v>
      </c>
      <c r="L29">
        <v>24</v>
      </c>
      <c r="M29">
        <v>46</v>
      </c>
      <c r="N29">
        <v>17</v>
      </c>
      <c r="O29">
        <v>11</v>
      </c>
      <c r="P29">
        <v>85</v>
      </c>
      <c r="Q29">
        <v>118</v>
      </c>
      <c r="R29">
        <v>16</v>
      </c>
      <c r="S29">
        <v>5</v>
      </c>
    </row>
    <row r="30" spans="1:19" x14ac:dyDescent="0.3">
      <c r="A30" t="s">
        <v>53</v>
      </c>
    </row>
    <row r="31" spans="1:19" x14ac:dyDescent="0.3">
      <c r="A31" t="s">
        <v>5703</v>
      </c>
    </row>
    <row r="32" spans="1:19" x14ac:dyDescent="0.3">
      <c r="A32" t="s">
        <v>2</v>
      </c>
      <c r="B32">
        <v>569</v>
      </c>
      <c r="C32">
        <v>57</v>
      </c>
      <c r="D32">
        <v>7</v>
      </c>
      <c r="E32">
        <v>11</v>
      </c>
      <c r="F32">
        <v>8</v>
      </c>
      <c r="G32">
        <v>45</v>
      </c>
      <c r="H32">
        <v>8</v>
      </c>
      <c r="I32">
        <v>138</v>
      </c>
      <c r="J32">
        <v>100</v>
      </c>
      <c r="K32">
        <v>4</v>
      </c>
      <c r="L32">
        <v>30</v>
      </c>
      <c r="M32">
        <v>15</v>
      </c>
      <c r="N32">
        <v>8</v>
      </c>
      <c r="O32">
        <v>17</v>
      </c>
      <c r="P32">
        <v>27</v>
      </c>
      <c r="Q32">
        <v>68</v>
      </c>
      <c r="R32">
        <v>17</v>
      </c>
      <c r="S32">
        <v>9</v>
      </c>
    </row>
    <row r="33" spans="1:19" x14ac:dyDescent="0.3">
      <c r="A33" t="s">
        <v>19</v>
      </c>
      <c r="B33">
        <v>132</v>
      </c>
      <c r="C33">
        <v>8</v>
      </c>
      <c r="D33">
        <v>2</v>
      </c>
      <c r="E33">
        <v>6</v>
      </c>
      <c r="F33">
        <v>6</v>
      </c>
      <c r="G33">
        <v>9</v>
      </c>
      <c r="H33">
        <v>0</v>
      </c>
      <c r="I33">
        <v>35</v>
      </c>
      <c r="J33">
        <v>31</v>
      </c>
      <c r="K33">
        <v>1</v>
      </c>
      <c r="L33">
        <v>16</v>
      </c>
      <c r="M33">
        <v>6</v>
      </c>
      <c r="N33">
        <v>0</v>
      </c>
      <c r="O33">
        <v>6</v>
      </c>
      <c r="P33">
        <v>3</v>
      </c>
      <c r="Q33">
        <v>0</v>
      </c>
      <c r="R33">
        <v>0</v>
      </c>
      <c r="S33">
        <v>3</v>
      </c>
    </row>
    <row r="34" spans="1:19" x14ac:dyDescent="0.3">
      <c r="A34" t="s">
        <v>20</v>
      </c>
      <c r="B34">
        <v>38</v>
      </c>
      <c r="C34">
        <v>2</v>
      </c>
      <c r="D34">
        <v>1</v>
      </c>
      <c r="E34">
        <v>0</v>
      </c>
      <c r="F34">
        <v>0</v>
      </c>
      <c r="G34">
        <v>2</v>
      </c>
      <c r="H34">
        <v>0</v>
      </c>
      <c r="I34">
        <v>15</v>
      </c>
      <c r="J34">
        <v>7</v>
      </c>
      <c r="K34">
        <v>0</v>
      </c>
      <c r="L34">
        <v>2</v>
      </c>
      <c r="M34">
        <v>1</v>
      </c>
      <c r="N34">
        <v>2</v>
      </c>
      <c r="O34">
        <v>0</v>
      </c>
      <c r="P34">
        <v>1</v>
      </c>
      <c r="Q34">
        <v>1</v>
      </c>
      <c r="R34">
        <v>1</v>
      </c>
      <c r="S34">
        <v>3</v>
      </c>
    </row>
    <row r="35" spans="1:19" x14ac:dyDescent="0.3">
      <c r="A35" t="s">
        <v>115</v>
      </c>
      <c r="B35">
        <v>399</v>
      </c>
      <c r="C35">
        <v>47</v>
      </c>
      <c r="D35">
        <v>4</v>
      </c>
      <c r="E35">
        <v>5</v>
      </c>
      <c r="F35">
        <v>2</v>
      </c>
      <c r="G35">
        <v>34</v>
      </c>
      <c r="H35">
        <v>8</v>
      </c>
      <c r="I35">
        <v>88</v>
      </c>
      <c r="J35">
        <v>62</v>
      </c>
      <c r="K35">
        <v>3</v>
      </c>
      <c r="L35">
        <v>12</v>
      </c>
      <c r="M35">
        <v>8</v>
      </c>
      <c r="N35">
        <v>6</v>
      </c>
      <c r="O35">
        <v>11</v>
      </c>
      <c r="P35">
        <v>23</v>
      </c>
      <c r="Q35">
        <v>67</v>
      </c>
      <c r="R35">
        <v>16</v>
      </c>
      <c r="S35">
        <v>3</v>
      </c>
    </row>
    <row r="36" spans="1:19" x14ac:dyDescent="0.3">
      <c r="A36" t="s">
        <v>54</v>
      </c>
    </row>
    <row r="37" spans="1:19" x14ac:dyDescent="0.3">
      <c r="A37" t="s">
        <v>5703</v>
      </c>
    </row>
    <row r="38" spans="1:19" x14ac:dyDescent="0.3">
      <c r="A38" t="s">
        <v>2</v>
      </c>
      <c r="B38">
        <v>520</v>
      </c>
      <c r="C38">
        <v>70</v>
      </c>
      <c r="D38">
        <v>1</v>
      </c>
      <c r="E38">
        <v>2</v>
      </c>
      <c r="F38">
        <v>5</v>
      </c>
      <c r="G38">
        <v>21</v>
      </c>
      <c r="H38">
        <v>2</v>
      </c>
      <c r="I38">
        <v>142</v>
      </c>
      <c r="J38">
        <v>72</v>
      </c>
      <c r="K38">
        <v>1</v>
      </c>
      <c r="L38">
        <v>21</v>
      </c>
      <c r="M38">
        <v>42</v>
      </c>
      <c r="N38">
        <v>13</v>
      </c>
      <c r="O38">
        <v>3</v>
      </c>
      <c r="P38">
        <v>64</v>
      </c>
      <c r="Q38">
        <v>53</v>
      </c>
      <c r="R38">
        <v>2</v>
      </c>
      <c r="S38">
        <v>6</v>
      </c>
    </row>
    <row r="39" spans="1:19" x14ac:dyDescent="0.3">
      <c r="A39" t="s">
        <v>19</v>
      </c>
      <c r="B39">
        <v>63</v>
      </c>
      <c r="C39">
        <v>5</v>
      </c>
      <c r="D39">
        <v>0</v>
      </c>
      <c r="E39">
        <v>2</v>
      </c>
      <c r="F39">
        <v>2</v>
      </c>
      <c r="G39">
        <v>1</v>
      </c>
      <c r="H39">
        <v>2</v>
      </c>
      <c r="I39">
        <v>31</v>
      </c>
      <c r="J39">
        <v>14</v>
      </c>
      <c r="K39">
        <v>0</v>
      </c>
      <c r="L39">
        <v>4</v>
      </c>
      <c r="M39">
        <v>1</v>
      </c>
      <c r="N39">
        <v>0</v>
      </c>
      <c r="O39">
        <v>1</v>
      </c>
      <c r="P39">
        <v>0</v>
      </c>
      <c r="Q39">
        <v>0</v>
      </c>
      <c r="R39">
        <v>0</v>
      </c>
      <c r="S39">
        <v>0</v>
      </c>
    </row>
    <row r="40" spans="1:19" x14ac:dyDescent="0.3">
      <c r="A40" t="s">
        <v>20</v>
      </c>
      <c r="B40">
        <v>104</v>
      </c>
      <c r="C40">
        <v>23</v>
      </c>
      <c r="D40">
        <v>0</v>
      </c>
      <c r="E40">
        <v>0</v>
      </c>
      <c r="F40">
        <v>3</v>
      </c>
      <c r="G40">
        <v>4</v>
      </c>
      <c r="H40">
        <v>0</v>
      </c>
      <c r="I40">
        <v>33</v>
      </c>
      <c r="J40">
        <v>19</v>
      </c>
      <c r="K40">
        <v>0</v>
      </c>
      <c r="L40">
        <v>5</v>
      </c>
      <c r="M40">
        <v>3</v>
      </c>
      <c r="N40">
        <v>2</v>
      </c>
      <c r="O40">
        <v>2</v>
      </c>
      <c r="P40">
        <v>2</v>
      </c>
      <c r="Q40">
        <v>2</v>
      </c>
      <c r="R40">
        <v>2</v>
      </c>
      <c r="S40">
        <v>4</v>
      </c>
    </row>
    <row r="41" spans="1:19" x14ac:dyDescent="0.3">
      <c r="A41" t="s">
        <v>115</v>
      </c>
      <c r="B41">
        <v>353</v>
      </c>
      <c r="C41">
        <v>42</v>
      </c>
      <c r="D41">
        <v>1</v>
      </c>
      <c r="E41">
        <v>0</v>
      </c>
      <c r="F41">
        <v>0</v>
      </c>
      <c r="G41">
        <v>16</v>
      </c>
      <c r="H41">
        <v>0</v>
      </c>
      <c r="I41">
        <v>78</v>
      </c>
      <c r="J41">
        <v>39</v>
      </c>
      <c r="K41">
        <v>1</v>
      </c>
      <c r="L41">
        <v>12</v>
      </c>
      <c r="M41">
        <v>38</v>
      </c>
      <c r="N41">
        <v>11</v>
      </c>
      <c r="O41">
        <v>0</v>
      </c>
      <c r="P41">
        <v>62</v>
      </c>
      <c r="Q41">
        <v>51</v>
      </c>
      <c r="R41">
        <v>0</v>
      </c>
      <c r="S41">
        <v>2</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3828C-6015-4276-9EC1-A67F74A0FD5A}">
  <dimension ref="A1:V23"/>
  <sheetViews>
    <sheetView workbookViewId="0">
      <selection activeCell="F18" sqref="F18"/>
    </sheetView>
  </sheetViews>
  <sheetFormatPr defaultRowHeight="14.4" x14ac:dyDescent="0.3"/>
  <sheetData>
    <row r="1" spans="1:22" x14ac:dyDescent="0.3">
      <c r="A1" t="s">
        <v>5666</v>
      </c>
    </row>
    <row r="2" spans="1:22" x14ac:dyDescent="0.3">
      <c r="B2" t="s">
        <v>852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5667</v>
      </c>
    </row>
    <row r="7" spans="1:22" x14ac:dyDescent="0.3">
      <c r="A7" t="s">
        <v>2</v>
      </c>
      <c r="B7">
        <v>39786</v>
      </c>
      <c r="C7">
        <v>936</v>
      </c>
      <c r="D7">
        <v>18952</v>
      </c>
      <c r="E7">
        <v>10311</v>
      </c>
      <c r="F7">
        <v>5897</v>
      </c>
      <c r="G7">
        <v>3690</v>
      </c>
      <c r="H7">
        <v>30</v>
      </c>
      <c r="I7">
        <v>19331</v>
      </c>
      <c r="J7">
        <v>467</v>
      </c>
      <c r="K7">
        <v>9343</v>
      </c>
      <c r="L7">
        <v>5076</v>
      </c>
      <c r="M7">
        <v>2870</v>
      </c>
      <c r="N7">
        <v>1575</v>
      </c>
      <c r="O7">
        <v>29.8</v>
      </c>
      <c r="P7">
        <v>20455</v>
      </c>
      <c r="Q7">
        <v>469</v>
      </c>
      <c r="R7">
        <v>9609</v>
      </c>
      <c r="S7">
        <v>5235</v>
      </c>
      <c r="T7">
        <v>3027</v>
      </c>
      <c r="U7">
        <v>2115</v>
      </c>
      <c r="V7">
        <v>30.4</v>
      </c>
    </row>
    <row r="8" spans="1:22" x14ac:dyDescent="0.3">
      <c r="A8" t="s">
        <v>159</v>
      </c>
      <c r="B8">
        <v>6992</v>
      </c>
      <c r="C8">
        <v>1</v>
      </c>
      <c r="D8">
        <v>2787</v>
      </c>
      <c r="E8">
        <v>2960</v>
      </c>
      <c r="F8">
        <v>1069</v>
      </c>
      <c r="G8">
        <v>175</v>
      </c>
      <c r="H8">
        <v>33.6</v>
      </c>
      <c r="I8">
        <v>5234</v>
      </c>
      <c r="J8">
        <v>1</v>
      </c>
      <c r="K8">
        <v>1797</v>
      </c>
      <c r="L8">
        <v>2357</v>
      </c>
      <c r="M8">
        <v>928</v>
      </c>
      <c r="N8">
        <v>151</v>
      </c>
      <c r="O8">
        <v>35.200000000000003</v>
      </c>
      <c r="P8">
        <v>1758</v>
      </c>
      <c r="Q8">
        <v>0</v>
      </c>
      <c r="R8">
        <v>990</v>
      </c>
      <c r="S8">
        <v>603</v>
      </c>
      <c r="T8">
        <v>141</v>
      </c>
      <c r="U8">
        <v>24</v>
      </c>
      <c r="V8">
        <v>28.3</v>
      </c>
    </row>
    <row r="9" spans="1:22" x14ac:dyDescent="0.3">
      <c r="A9" t="s">
        <v>5668</v>
      </c>
      <c r="B9">
        <v>18900</v>
      </c>
      <c r="C9">
        <v>181</v>
      </c>
      <c r="D9">
        <v>9309</v>
      </c>
      <c r="E9">
        <v>4653</v>
      </c>
      <c r="F9">
        <v>3079</v>
      </c>
      <c r="G9">
        <v>1678</v>
      </c>
      <c r="H9">
        <v>29.9</v>
      </c>
      <c r="I9">
        <v>11306</v>
      </c>
      <c r="J9">
        <v>130</v>
      </c>
      <c r="K9">
        <v>5788</v>
      </c>
      <c r="L9">
        <v>2546</v>
      </c>
      <c r="M9">
        <v>1808</v>
      </c>
      <c r="N9">
        <v>1034</v>
      </c>
      <c r="O9">
        <v>29.3</v>
      </c>
      <c r="P9">
        <v>7594</v>
      </c>
      <c r="Q9">
        <v>51</v>
      </c>
      <c r="R9">
        <v>3521</v>
      </c>
      <c r="S9">
        <v>2107</v>
      </c>
      <c r="T9">
        <v>1271</v>
      </c>
      <c r="U9">
        <v>644</v>
      </c>
      <c r="V9">
        <v>31.6</v>
      </c>
    </row>
    <row r="10" spans="1:22" x14ac:dyDescent="0.3">
      <c r="A10" t="s">
        <v>640</v>
      </c>
      <c r="B10">
        <v>8930</v>
      </c>
      <c r="C10">
        <v>57</v>
      </c>
      <c r="D10">
        <v>3773</v>
      </c>
      <c r="E10">
        <v>2508</v>
      </c>
      <c r="F10">
        <v>1594</v>
      </c>
      <c r="G10">
        <v>998</v>
      </c>
      <c r="H10">
        <v>33.799999999999997</v>
      </c>
      <c r="I10">
        <v>237</v>
      </c>
      <c r="J10">
        <v>4</v>
      </c>
      <c r="K10">
        <v>102</v>
      </c>
      <c r="L10">
        <v>32</v>
      </c>
      <c r="M10">
        <v>36</v>
      </c>
      <c r="N10">
        <v>63</v>
      </c>
      <c r="O10">
        <v>35.9</v>
      </c>
      <c r="P10">
        <v>8693</v>
      </c>
      <c r="Q10">
        <v>53</v>
      </c>
      <c r="R10">
        <v>3671</v>
      </c>
      <c r="S10">
        <v>2476</v>
      </c>
      <c r="T10">
        <v>1558</v>
      </c>
      <c r="U10">
        <v>935</v>
      </c>
      <c r="V10">
        <v>33.799999999999997</v>
      </c>
    </row>
    <row r="11" spans="1:22" x14ac:dyDescent="0.3">
      <c r="A11" t="s">
        <v>114</v>
      </c>
      <c r="B11">
        <v>642</v>
      </c>
      <c r="C11">
        <v>15</v>
      </c>
      <c r="D11">
        <v>537</v>
      </c>
      <c r="E11">
        <v>67</v>
      </c>
      <c r="F11">
        <v>10</v>
      </c>
      <c r="G11">
        <v>13</v>
      </c>
      <c r="H11">
        <v>23.5</v>
      </c>
      <c r="I11">
        <v>424</v>
      </c>
      <c r="J11">
        <v>10</v>
      </c>
      <c r="K11">
        <v>342</v>
      </c>
      <c r="L11">
        <v>58</v>
      </c>
      <c r="M11">
        <v>9</v>
      </c>
      <c r="N11">
        <v>5</v>
      </c>
      <c r="O11">
        <v>23.9</v>
      </c>
      <c r="P11">
        <v>218</v>
      </c>
      <c r="Q11">
        <v>5</v>
      </c>
      <c r="R11">
        <v>195</v>
      </c>
      <c r="S11">
        <v>9</v>
      </c>
      <c r="T11">
        <v>1</v>
      </c>
      <c r="U11">
        <v>8</v>
      </c>
      <c r="V11">
        <v>23</v>
      </c>
    </row>
    <row r="12" spans="1:22" x14ac:dyDescent="0.3">
      <c r="A12" t="s">
        <v>5669</v>
      </c>
      <c r="B12">
        <v>782</v>
      </c>
      <c r="C12">
        <v>1</v>
      </c>
      <c r="D12">
        <v>0</v>
      </c>
      <c r="E12">
        <v>0</v>
      </c>
      <c r="F12">
        <v>42</v>
      </c>
      <c r="G12">
        <v>739</v>
      </c>
      <c r="H12">
        <v>77.900000000000006</v>
      </c>
      <c r="I12">
        <v>285</v>
      </c>
      <c r="J12">
        <v>0</v>
      </c>
      <c r="K12">
        <v>0</v>
      </c>
      <c r="L12">
        <v>0</v>
      </c>
      <c r="M12">
        <v>13</v>
      </c>
      <c r="N12">
        <v>272</v>
      </c>
      <c r="O12">
        <v>78.099999999999994</v>
      </c>
      <c r="P12">
        <v>497</v>
      </c>
      <c r="Q12">
        <v>1</v>
      </c>
      <c r="R12">
        <v>0</v>
      </c>
      <c r="S12">
        <v>0</v>
      </c>
      <c r="T12">
        <v>29</v>
      </c>
      <c r="U12">
        <v>467</v>
      </c>
      <c r="V12">
        <v>77.8</v>
      </c>
    </row>
    <row r="13" spans="1:22" x14ac:dyDescent="0.3">
      <c r="A13" t="s">
        <v>75</v>
      </c>
      <c r="B13">
        <v>287</v>
      </c>
      <c r="C13">
        <v>7</v>
      </c>
      <c r="D13">
        <v>80</v>
      </c>
      <c r="E13">
        <v>67</v>
      </c>
      <c r="F13">
        <v>67</v>
      </c>
      <c r="G13">
        <v>66</v>
      </c>
      <c r="H13">
        <v>42.6</v>
      </c>
      <c r="I13">
        <v>211</v>
      </c>
      <c r="J13">
        <v>3</v>
      </c>
      <c r="K13">
        <v>69</v>
      </c>
      <c r="L13">
        <v>45</v>
      </c>
      <c r="M13">
        <v>56</v>
      </c>
      <c r="N13">
        <v>38</v>
      </c>
      <c r="O13">
        <v>41.2</v>
      </c>
      <c r="P13">
        <v>76</v>
      </c>
      <c r="Q13">
        <v>4</v>
      </c>
      <c r="R13">
        <v>11</v>
      </c>
      <c r="S13">
        <v>22</v>
      </c>
      <c r="T13">
        <v>11</v>
      </c>
      <c r="U13">
        <v>28</v>
      </c>
      <c r="V13">
        <v>46.4</v>
      </c>
    </row>
    <row r="14" spans="1:22" x14ac:dyDescent="0.3">
      <c r="A14" t="s">
        <v>639</v>
      </c>
      <c r="B14">
        <v>172</v>
      </c>
      <c r="C14">
        <v>1</v>
      </c>
      <c r="D14">
        <v>72</v>
      </c>
      <c r="E14">
        <v>50</v>
      </c>
      <c r="F14">
        <v>30</v>
      </c>
      <c r="G14">
        <v>19</v>
      </c>
      <c r="H14">
        <v>33.9</v>
      </c>
      <c r="I14">
        <v>114</v>
      </c>
      <c r="J14">
        <v>0</v>
      </c>
      <c r="K14">
        <v>50</v>
      </c>
      <c r="L14">
        <v>34</v>
      </c>
      <c r="M14">
        <v>19</v>
      </c>
      <c r="N14">
        <v>11</v>
      </c>
      <c r="O14">
        <v>33.1</v>
      </c>
      <c r="P14">
        <v>58</v>
      </c>
      <c r="Q14">
        <v>1</v>
      </c>
      <c r="R14">
        <v>22</v>
      </c>
      <c r="S14">
        <v>16</v>
      </c>
      <c r="T14">
        <v>11</v>
      </c>
      <c r="U14">
        <v>8</v>
      </c>
      <c r="V14">
        <v>35.6</v>
      </c>
    </row>
    <row r="15" spans="1:22" x14ac:dyDescent="0.3">
      <c r="A15" t="s">
        <v>198</v>
      </c>
      <c r="B15">
        <v>3018</v>
      </c>
      <c r="C15">
        <v>673</v>
      </c>
      <c r="D15">
        <v>2345</v>
      </c>
      <c r="E15">
        <v>0</v>
      </c>
      <c r="F15">
        <v>0</v>
      </c>
      <c r="G15">
        <v>0</v>
      </c>
      <c r="H15">
        <v>20.3</v>
      </c>
      <c r="I15">
        <v>1475</v>
      </c>
      <c r="J15">
        <v>319</v>
      </c>
      <c r="K15">
        <v>1156</v>
      </c>
      <c r="L15">
        <v>0</v>
      </c>
      <c r="M15">
        <v>0</v>
      </c>
      <c r="N15">
        <v>0</v>
      </c>
      <c r="O15">
        <v>20.399999999999999</v>
      </c>
      <c r="P15">
        <v>1543</v>
      </c>
      <c r="Q15">
        <v>354</v>
      </c>
      <c r="R15">
        <v>1189</v>
      </c>
      <c r="S15">
        <v>0</v>
      </c>
      <c r="T15">
        <v>0</v>
      </c>
      <c r="U15">
        <v>0</v>
      </c>
      <c r="V15">
        <v>20.3</v>
      </c>
    </row>
    <row r="16" spans="1:22" x14ac:dyDescent="0.3">
      <c r="A16" t="s">
        <v>115</v>
      </c>
      <c r="B16">
        <v>63</v>
      </c>
      <c r="C16">
        <v>0</v>
      </c>
      <c r="D16">
        <v>49</v>
      </c>
      <c r="E16">
        <v>6</v>
      </c>
      <c r="F16">
        <v>6</v>
      </c>
      <c r="G16">
        <v>2</v>
      </c>
      <c r="H16">
        <v>24.6</v>
      </c>
      <c r="I16">
        <v>45</v>
      </c>
      <c r="J16">
        <v>0</v>
      </c>
      <c r="K16">
        <v>39</v>
      </c>
      <c r="L16">
        <v>4</v>
      </c>
      <c r="M16">
        <v>1</v>
      </c>
      <c r="N16">
        <v>1</v>
      </c>
      <c r="O16">
        <v>23.7</v>
      </c>
      <c r="P16">
        <v>18</v>
      </c>
      <c r="Q16">
        <v>0</v>
      </c>
      <c r="R16">
        <v>10</v>
      </c>
      <c r="S16">
        <v>2</v>
      </c>
      <c r="T16">
        <v>5</v>
      </c>
      <c r="U16">
        <v>1</v>
      </c>
      <c r="V16">
        <v>28.5</v>
      </c>
    </row>
    <row r="17" spans="1:22" x14ac:dyDescent="0.3">
      <c r="A17" t="s">
        <v>5670</v>
      </c>
    </row>
    <row r="18" spans="1:22" x14ac:dyDescent="0.3">
      <c r="A18" t="s">
        <v>2</v>
      </c>
      <c r="B18">
        <v>6993</v>
      </c>
      <c r="C18">
        <v>2</v>
      </c>
      <c r="D18">
        <v>2787</v>
      </c>
      <c r="E18">
        <v>2960</v>
      </c>
      <c r="F18">
        <v>1069</v>
      </c>
      <c r="G18">
        <v>175</v>
      </c>
      <c r="H18">
        <v>33.6</v>
      </c>
      <c r="I18">
        <v>5234</v>
      </c>
      <c r="J18">
        <v>1</v>
      </c>
      <c r="K18">
        <v>1797</v>
      </c>
      <c r="L18">
        <v>2357</v>
      </c>
      <c r="M18">
        <v>928</v>
      </c>
      <c r="N18">
        <v>151</v>
      </c>
      <c r="O18">
        <v>35.200000000000003</v>
      </c>
      <c r="P18">
        <v>1759</v>
      </c>
      <c r="Q18">
        <v>1</v>
      </c>
      <c r="R18">
        <v>990</v>
      </c>
      <c r="S18">
        <v>603</v>
      </c>
      <c r="T18">
        <v>141</v>
      </c>
      <c r="U18">
        <v>24</v>
      </c>
      <c r="V18">
        <v>28.3</v>
      </c>
    </row>
    <row r="19" spans="1:22" x14ac:dyDescent="0.3">
      <c r="A19" t="s">
        <v>34</v>
      </c>
      <c r="B19">
        <v>11</v>
      </c>
      <c r="C19">
        <v>1</v>
      </c>
      <c r="D19">
        <v>1</v>
      </c>
      <c r="E19">
        <v>7</v>
      </c>
      <c r="F19">
        <v>0</v>
      </c>
      <c r="G19">
        <v>2</v>
      </c>
      <c r="H19">
        <v>37.5</v>
      </c>
      <c r="I19">
        <v>7</v>
      </c>
      <c r="J19">
        <v>0</v>
      </c>
      <c r="K19">
        <v>1</v>
      </c>
      <c r="L19">
        <v>4</v>
      </c>
      <c r="M19">
        <v>0</v>
      </c>
      <c r="N19">
        <v>2</v>
      </c>
      <c r="O19">
        <v>39.4</v>
      </c>
      <c r="P19">
        <v>4</v>
      </c>
      <c r="Q19">
        <v>1</v>
      </c>
      <c r="R19">
        <v>0</v>
      </c>
      <c r="S19">
        <v>3</v>
      </c>
      <c r="T19">
        <v>0</v>
      </c>
      <c r="U19">
        <v>0</v>
      </c>
      <c r="V19">
        <v>35</v>
      </c>
    </row>
    <row r="20" spans="1:22" x14ac:dyDescent="0.3">
      <c r="A20" t="s">
        <v>33</v>
      </c>
      <c r="B20">
        <v>6526</v>
      </c>
      <c r="C20">
        <v>1</v>
      </c>
      <c r="D20">
        <v>2672</v>
      </c>
      <c r="E20">
        <v>2802</v>
      </c>
      <c r="F20">
        <v>917</v>
      </c>
      <c r="G20">
        <v>134</v>
      </c>
      <c r="H20">
        <v>33.200000000000003</v>
      </c>
      <c r="I20">
        <v>4879</v>
      </c>
      <c r="J20">
        <v>1</v>
      </c>
      <c r="K20">
        <v>1703</v>
      </c>
      <c r="L20">
        <v>2245</v>
      </c>
      <c r="M20">
        <v>815</v>
      </c>
      <c r="N20">
        <v>115</v>
      </c>
      <c r="O20">
        <v>34.9</v>
      </c>
      <c r="P20">
        <v>1647</v>
      </c>
      <c r="Q20">
        <v>0</v>
      </c>
      <c r="R20">
        <v>969</v>
      </c>
      <c r="S20">
        <v>557</v>
      </c>
      <c r="T20">
        <v>102</v>
      </c>
      <c r="U20">
        <v>19</v>
      </c>
      <c r="V20">
        <v>27.7</v>
      </c>
    </row>
    <row r="21" spans="1:22" x14ac:dyDescent="0.3">
      <c r="A21" t="s">
        <v>1129</v>
      </c>
      <c r="B21">
        <v>446</v>
      </c>
      <c r="C21">
        <v>0</v>
      </c>
      <c r="D21">
        <v>107</v>
      </c>
      <c r="E21">
        <v>148</v>
      </c>
      <c r="F21">
        <v>152</v>
      </c>
      <c r="G21">
        <v>39</v>
      </c>
      <c r="H21">
        <v>41.8</v>
      </c>
      <c r="I21">
        <v>343</v>
      </c>
      <c r="J21">
        <v>0</v>
      </c>
      <c r="K21">
        <v>89</v>
      </c>
      <c r="L21">
        <v>107</v>
      </c>
      <c r="M21">
        <v>113</v>
      </c>
      <c r="N21">
        <v>34</v>
      </c>
      <c r="O21">
        <v>41.6</v>
      </c>
      <c r="P21">
        <v>103</v>
      </c>
      <c r="Q21">
        <v>0</v>
      </c>
      <c r="R21">
        <v>18</v>
      </c>
      <c r="S21">
        <v>41</v>
      </c>
      <c r="T21">
        <v>39</v>
      </c>
      <c r="U21">
        <v>5</v>
      </c>
      <c r="V21">
        <v>42.3</v>
      </c>
    </row>
    <row r="22" spans="1:22" x14ac:dyDescent="0.3">
      <c r="A22" t="s">
        <v>154</v>
      </c>
      <c r="B22">
        <v>8</v>
      </c>
      <c r="C22">
        <v>0</v>
      </c>
      <c r="D22">
        <v>7</v>
      </c>
      <c r="E22">
        <v>1</v>
      </c>
      <c r="F22">
        <v>0</v>
      </c>
      <c r="G22">
        <v>0</v>
      </c>
      <c r="H22">
        <v>23.6</v>
      </c>
      <c r="I22">
        <v>4</v>
      </c>
      <c r="J22">
        <v>0</v>
      </c>
      <c r="K22">
        <v>4</v>
      </c>
      <c r="L22">
        <v>0</v>
      </c>
      <c r="M22">
        <v>0</v>
      </c>
      <c r="N22">
        <v>0</v>
      </c>
      <c r="O22">
        <v>22.5</v>
      </c>
      <c r="P22">
        <v>4</v>
      </c>
      <c r="Q22">
        <v>0</v>
      </c>
      <c r="R22">
        <v>3</v>
      </c>
      <c r="S22">
        <v>1</v>
      </c>
      <c r="T22">
        <v>0</v>
      </c>
      <c r="U22">
        <v>0</v>
      </c>
      <c r="V22">
        <v>25</v>
      </c>
    </row>
    <row r="23" spans="1:22" x14ac:dyDescent="0.3">
      <c r="A23" t="s">
        <v>115</v>
      </c>
      <c r="B23">
        <v>2</v>
      </c>
      <c r="C23">
        <v>0</v>
      </c>
      <c r="D23">
        <v>0</v>
      </c>
      <c r="E23">
        <v>2</v>
      </c>
      <c r="F23">
        <v>0</v>
      </c>
      <c r="G23">
        <v>0</v>
      </c>
      <c r="H23">
        <v>37.5</v>
      </c>
      <c r="I23">
        <v>1</v>
      </c>
      <c r="J23">
        <v>0</v>
      </c>
      <c r="K23">
        <v>0</v>
      </c>
      <c r="L23">
        <v>1</v>
      </c>
      <c r="M23">
        <v>0</v>
      </c>
      <c r="N23">
        <v>0</v>
      </c>
      <c r="O23">
        <v>37.5</v>
      </c>
      <c r="P23">
        <v>1</v>
      </c>
      <c r="Q23">
        <v>0</v>
      </c>
      <c r="R23">
        <v>0</v>
      </c>
      <c r="S23">
        <v>1</v>
      </c>
      <c r="T23">
        <v>0</v>
      </c>
      <c r="U23">
        <v>0</v>
      </c>
      <c r="V23">
        <v>37.5</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95DE1-5771-4AD0-964D-A4C2559F0669}">
  <dimension ref="A1:V171"/>
  <sheetViews>
    <sheetView workbookViewId="0">
      <selection sqref="A1:J14"/>
    </sheetView>
  </sheetViews>
  <sheetFormatPr defaultRowHeight="14.4" x14ac:dyDescent="0.3"/>
  <sheetData>
    <row r="1" spans="1:22" x14ac:dyDescent="0.3">
      <c r="A1" t="s">
        <v>5671</v>
      </c>
    </row>
    <row r="2" spans="1:22" x14ac:dyDescent="0.3">
      <c r="B2" t="s">
        <v>852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5672</v>
      </c>
    </row>
    <row r="7" spans="1:22" x14ac:dyDescent="0.3">
      <c r="A7" t="s">
        <v>2</v>
      </c>
      <c r="B7">
        <v>6992</v>
      </c>
      <c r="C7">
        <v>1</v>
      </c>
      <c r="D7">
        <v>2787</v>
      </c>
      <c r="E7">
        <v>2960</v>
      </c>
      <c r="F7">
        <v>1069</v>
      </c>
      <c r="G7">
        <v>175</v>
      </c>
      <c r="H7">
        <v>33.6</v>
      </c>
      <c r="I7">
        <v>5234</v>
      </c>
      <c r="J7">
        <v>1</v>
      </c>
      <c r="K7">
        <v>1797</v>
      </c>
      <c r="L7">
        <v>2357</v>
      </c>
      <c r="M7">
        <v>928</v>
      </c>
      <c r="N7">
        <v>151</v>
      </c>
      <c r="O7">
        <v>35.200000000000003</v>
      </c>
      <c r="P7">
        <v>1758</v>
      </c>
      <c r="Q7">
        <v>0</v>
      </c>
      <c r="R7">
        <v>990</v>
      </c>
      <c r="S7">
        <v>603</v>
      </c>
      <c r="T7">
        <v>141</v>
      </c>
      <c r="U7">
        <v>24</v>
      </c>
      <c r="V7">
        <v>28.3</v>
      </c>
    </row>
    <row r="8" spans="1:22" x14ac:dyDescent="0.3">
      <c r="A8" t="s">
        <v>5466</v>
      </c>
      <c r="B8">
        <v>1895</v>
      </c>
      <c r="C8">
        <v>1</v>
      </c>
      <c r="D8">
        <v>726</v>
      </c>
      <c r="E8">
        <v>847</v>
      </c>
      <c r="F8">
        <v>250</v>
      </c>
      <c r="G8">
        <v>71</v>
      </c>
      <c r="H8">
        <v>33.9</v>
      </c>
      <c r="I8">
        <v>1196</v>
      </c>
      <c r="J8">
        <v>1</v>
      </c>
      <c r="K8">
        <v>352</v>
      </c>
      <c r="L8">
        <v>583</v>
      </c>
      <c r="M8">
        <v>203</v>
      </c>
      <c r="N8">
        <v>57</v>
      </c>
      <c r="O8">
        <v>36.299999999999997</v>
      </c>
      <c r="P8">
        <v>699</v>
      </c>
      <c r="Q8">
        <v>0</v>
      </c>
      <c r="R8">
        <v>374</v>
      </c>
      <c r="S8">
        <v>264</v>
      </c>
      <c r="T8">
        <v>47</v>
      </c>
      <c r="U8">
        <v>14</v>
      </c>
      <c r="V8">
        <v>29</v>
      </c>
    </row>
    <row r="9" spans="1:22" x14ac:dyDescent="0.3">
      <c r="A9" t="s">
        <v>5467</v>
      </c>
      <c r="B9">
        <v>230</v>
      </c>
      <c r="C9">
        <v>0</v>
      </c>
      <c r="D9">
        <v>16</v>
      </c>
      <c r="E9">
        <v>112</v>
      </c>
      <c r="F9">
        <v>85</v>
      </c>
      <c r="G9">
        <v>17</v>
      </c>
      <c r="H9">
        <v>43.3</v>
      </c>
      <c r="I9">
        <v>217</v>
      </c>
      <c r="J9">
        <v>0</v>
      </c>
      <c r="K9">
        <v>13</v>
      </c>
      <c r="L9">
        <v>107</v>
      </c>
      <c r="M9">
        <v>80</v>
      </c>
      <c r="N9">
        <v>17</v>
      </c>
      <c r="O9">
        <v>43.4</v>
      </c>
      <c r="P9">
        <v>13</v>
      </c>
      <c r="Q9">
        <v>0</v>
      </c>
      <c r="R9">
        <v>3</v>
      </c>
      <c r="S9">
        <v>5</v>
      </c>
      <c r="T9">
        <v>5</v>
      </c>
      <c r="U9">
        <v>0</v>
      </c>
      <c r="V9">
        <v>40.5</v>
      </c>
    </row>
    <row r="10" spans="1:22" x14ac:dyDescent="0.3">
      <c r="A10" t="s">
        <v>138</v>
      </c>
      <c r="B10">
        <v>1070</v>
      </c>
      <c r="C10">
        <v>0</v>
      </c>
      <c r="D10">
        <v>580</v>
      </c>
      <c r="E10">
        <v>409</v>
      </c>
      <c r="F10">
        <v>77</v>
      </c>
      <c r="G10">
        <v>4</v>
      </c>
      <c r="H10">
        <v>28.8</v>
      </c>
      <c r="I10">
        <v>574</v>
      </c>
      <c r="J10">
        <v>0</v>
      </c>
      <c r="K10">
        <v>219</v>
      </c>
      <c r="L10">
        <v>279</v>
      </c>
      <c r="M10">
        <v>72</v>
      </c>
      <c r="N10">
        <v>4</v>
      </c>
      <c r="O10">
        <v>33.700000000000003</v>
      </c>
      <c r="P10">
        <v>496</v>
      </c>
      <c r="Q10">
        <v>0</v>
      </c>
      <c r="R10">
        <v>361</v>
      </c>
      <c r="S10">
        <v>130</v>
      </c>
      <c r="T10">
        <v>5</v>
      </c>
      <c r="U10">
        <v>0</v>
      </c>
      <c r="V10">
        <v>25.3</v>
      </c>
    </row>
    <row r="11" spans="1:22" x14ac:dyDescent="0.3">
      <c r="A11" t="s">
        <v>2035</v>
      </c>
      <c r="B11">
        <v>616</v>
      </c>
      <c r="C11">
        <v>0</v>
      </c>
      <c r="D11">
        <v>217</v>
      </c>
      <c r="E11">
        <v>211</v>
      </c>
      <c r="F11">
        <v>150</v>
      </c>
      <c r="G11">
        <v>38</v>
      </c>
      <c r="H11">
        <v>36.5</v>
      </c>
      <c r="I11">
        <v>373</v>
      </c>
      <c r="J11">
        <v>0</v>
      </c>
      <c r="K11">
        <v>78</v>
      </c>
      <c r="L11">
        <v>140</v>
      </c>
      <c r="M11">
        <v>122</v>
      </c>
      <c r="N11">
        <v>33</v>
      </c>
      <c r="O11">
        <v>41.6</v>
      </c>
      <c r="P11">
        <v>243</v>
      </c>
      <c r="Q11">
        <v>0</v>
      </c>
      <c r="R11">
        <v>139</v>
      </c>
      <c r="S11">
        <v>71</v>
      </c>
      <c r="T11">
        <v>28</v>
      </c>
      <c r="U11">
        <v>5</v>
      </c>
      <c r="V11">
        <v>28.1</v>
      </c>
    </row>
    <row r="12" spans="1:22" x14ac:dyDescent="0.3">
      <c r="A12" t="s">
        <v>169</v>
      </c>
      <c r="B12">
        <v>892</v>
      </c>
      <c r="C12">
        <v>0</v>
      </c>
      <c r="D12">
        <v>313</v>
      </c>
      <c r="E12">
        <v>422</v>
      </c>
      <c r="F12">
        <v>141</v>
      </c>
      <c r="G12">
        <v>16</v>
      </c>
      <c r="H12">
        <v>34.700000000000003</v>
      </c>
      <c r="I12">
        <v>690</v>
      </c>
      <c r="J12">
        <v>0</v>
      </c>
      <c r="K12">
        <v>226</v>
      </c>
      <c r="L12">
        <v>333</v>
      </c>
      <c r="M12">
        <v>117</v>
      </c>
      <c r="N12">
        <v>14</v>
      </c>
      <c r="O12">
        <v>35.4</v>
      </c>
      <c r="P12">
        <v>202</v>
      </c>
      <c r="Q12">
        <v>0</v>
      </c>
      <c r="R12">
        <v>87</v>
      </c>
      <c r="S12">
        <v>89</v>
      </c>
      <c r="T12">
        <v>24</v>
      </c>
      <c r="U12">
        <v>2</v>
      </c>
      <c r="V12">
        <v>32.4</v>
      </c>
    </row>
    <row r="13" spans="1:22" x14ac:dyDescent="0.3">
      <c r="A13" t="s">
        <v>1198</v>
      </c>
      <c r="B13">
        <v>277</v>
      </c>
      <c r="C13">
        <v>0</v>
      </c>
      <c r="D13">
        <v>137</v>
      </c>
      <c r="E13">
        <v>93</v>
      </c>
      <c r="F13">
        <v>40</v>
      </c>
      <c r="G13">
        <v>7</v>
      </c>
      <c r="H13">
        <v>30.2</v>
      </c>
      <c r="I13">
        <v>273</v>
      </c>
      <c r="J13">
        <v>0</v>
      </c>
      <c r="K13">
        <v>135</v>
      </c>
      <c r="L13">
        <v>93</v>
      </c>
      <c r="M13">
        <v>39</v>
      </c>
      <c r="N13">
        <v>6</v>
      </c>
      <c r="O13">
        <v>30.2</v>
      </c>
      <c r="P13">
        <v>4</v>
      </c>
      <c r="Q13">
        <v>0</v>
      </c>
      <c r="R13">
        <v>2</v>
      </c>
      <c r="S13">
        <v>0</v>
      </c>
      <c r="T13">
        <v>1</v>
      </c>
      <c r="U13">
        <v>1</v>
      </c>
      <c r="V13">
        <v>37.5</v>
      </c>
    </row>
    <row r="14" spans="1:22" x14ac:dyDescent="0.3">
      <c r="A14" t="s">
        <v>5468</v>
      </c>
      <c r="B14">
        <v>1976</v>
      </c>
      <c r="C14">
        <v>0</v>
      </c>
      <c r="D14">
        <v>783</v>
      </c>
      <c r="E14">
        <v>853</v>
      </c>
      <c r="F14">
        <v>319</v>
      </c>
      <c r="G14">
        <v>21</v>
      </c>
      <c r="H14">
        <v>33.6</v>
      </c>
      <c r="I14">
        <v>1885</v>
      </c>
      <c r="J14">
        <v>0</v>
      </c>
      <c r="K14">
        <v>763</v>
      </c>
      <c r="L14">
        <v>813</v>
      </c>
      <c r="M14">
        <v>290</v>
      </c>
      <c r="N14">
        <v>19</v>
      </c>
      <c r="O14">
        <v>33.299999999999997</v>
      </c>
      <c r="P14">
        <v>91</v>
      </c>
      <c r="Q14">
        <v>0</v>
      </c>
      <c r="R14">
        <v>20</v>
      </c>
      <c r="S14">
        <v>40</v>
      </c>
      <c r="T14">
        <v>29</v>
      </c>
      <c r="U14">
        <v>2</v>
      </c>
      <c r="V14">
        <v>39.6</v>
      </c>
    </row>
    <row r="15" spans="1:22" x14ac:dyDescent="0.3">
      <c r="A15" t="s">
        <v>115</v>
      </c>
      <c r="B15">
        <v>36</v>
      </c>
      <c r="C15">
        <v>0</v>
      </c>
      <c r="D15">
        <v>15</v>
      </c>
      <c r="E15">
        <v>13</v>
      </c>
      <c r="F15">
        <v>7</v>
      </c>
      <c r="G15">
        <v>1</v>
      </c>
      <c r="H15">
        <v>33.5</v>
      </c>
      <c r="I15">
        <v>26</v>
      </c>
      <c r="J15">
        <v>0</v>
      </c>
      <c r="K15">
        <v>11</v>
      </c>
      <c r="L15">
        <v>9</v>
      </c>
      <c r="M15">
        <v>5</v>
      </c>
      <c r="N15">
        <v>1</v>
      </c>
      <c r="O15">
        <v>33.299999999999997</v>
      </c>
      <c r="P15">
        <v>10</v>
      </c>
      <c r="Q15">
        <v>0</v>
      </c>
      <c r="R15">
        <v>4</v>
      </c>
      <c r="S15">
        <v>4</v>
      </c>
      <c r="T15">
        <v>2</v>
      </c>
      <c r="U15">
        <v>0</v>
      </c>
      <c r="V15">
        <v>33.799999999999997</v>
      </c>
    </row>
    <row r="16" spans="1:22" x14ac:dyDescent="0.3">
      <c r="A16" t="s">
        <v>5673</v>
      </c>
    </row>
    <row r="17" spans="1:22" x14ac:dyDescent="0.3">
      <c r="A17" t="s">
        <v>2</v>
      </c>
      <c r="B17">
        <v>63432</v>
      </c>
      <c r="C17">
        <v>24582</v>
      </c>
      <c r="D17">
        <v>18952</v>
      </c>
      <c r="E17">
        <v>10311</v>
      </c>
      <c r="F17">
        <v>5897</v>
      </c>
      <c r="G17">
        <v>3690</v>
      </c>
      <c r="H17">
        <v>20.6</v>
      </c>
      <c r="I17">
        <v>31438</v>
      </c>
      <c r="J17">
        <v>12574</v>
      </c>
      <c r="K17">
        <v>9343</v>
      </c>
      <c r="L17">
        <v>5076</v>
      </c>
      <c r="M17">
        <v>2870</v>
      </c>
      <c r="N17">
        <v>1575</v>
      </c>
      <c r="O17">
        <v>20</v>
      </c>
      <c r="P17">
        <v>31994</v>
      </c>
      <c r="Q17">
        <v>12008</v>
      </c>
      <c r="R17">
        <v>9609</v>
      </c>
      <c r="S17">
        <v>5235</v>
      </c>
      <c r="T17">
        <v>3027</v>
      </c>
      <c r="U17">
        <v>2115</v>
      </c>
      <c r="V17">
        <v>21.2</v>
      </c>
    </row>
    <row r="18" spans="1:22" x14ac:dyDescent="0.3">
      <c r="A18" t="s">
        <v>5469</v>
      </c>
      <c r="B18">
        <v>56461</v>
      </c>
      <c r="C18">
        <v>24581</v>
      </c>
      <c r="D18">
        <v>16176</v>
      </c>
      <c r="E18">
        <v>7359</v>
      </c>
      <c r="F18">
        <v>4830</v>
      </c>
      <c r="G18">
        <v>3515</v>
      </c>
      <c r="H18">
        <v>18.399999999999999</v>
      </c>
      <c r="I18">
        <v>26224</v>
      </c>
      <c r="J18">
        <v>12573</v>
      </c>
      <c r="K18">
        <v>7556</v>
      </c>
      <c r="L18">
        <v>2727</v>
      </c>
      <c r="M18">
        <v>1944</v>
      </c>
      <c r="N18">
        <v>1424</v>
      </c>
      <c r="O18">
        <v>16.100000000000001</v>
      </c>
      <c r="P18">
        <v>30237</v>
      </c>
      <c r="Q18">
        <v>12008</v>
      </c>
      <c r="R18">
        <v>8620</v>
      </c>
      <c r="S18">
        <v>4632</v>
      </c>
      <c r="T18">
        <v>2886</v>
      </c>
      <c r="U18">
        <v>2091</v>
      </c>
      <c r="V18">
        <v>20.399999999999999</v>
      </c>
    </row>
    <row r="19" spans="1:22" x14ac:dyDescent="0.3">
      <c r="A19" t="s">
        <v>5470</v>
      </c>
      <c r="B19">
        <v>1</v>
      </c>
      <c r="C19">
        <v>0</v>
      </c>
      <c r="D19">
        <v>1</v>
      </c>
      <c r="E19">
        <v>0</v>
      </c>
      <c r="F19">
        <v>0</v>
      </c>
      <c r="G19">
        <v>0</v>
      </c>
      <c r="H19">
        <v>22.5</v>
      </c>
      <c r="I19">
        <v>1</v>
      </c>
      <c r="J19">
        <v>0</v>
      </c>
      <c r="K19">
        <v>1</v>
      </c>
      <c r="L19">
        <v>0</v>
      </c>
      <c r="M19">
        <v>0</v>
      </c>
      <c r="N19">
        <v>0</v>
      </c>
      <c r="O19">
        <v>22.5</v>
      </c>
      <c r="P19">
        <v>0</v>
      </c>
      <c r="Q19">
        <v>0</v>
      </c>
      <c r="R19">
        <v>0</v>
      </c>
      <c r="S19">
        <v>0</v>
      </c>
      <c r="T19">
        <v>0</v>
      </c>
      <c r="U19">
        <v>0</v>
      </c>
      <c r="V19">
        <v>0</v>
      </c>
    </row>
    <row r="20" spans="1:22" x14ac:dyDescent="0.3">
      <c r="A20" t="s">
        <v>5471</v>
      </c>
      <c r="B20">
        <v>4</v>
      </c>
      <c r="C20">
        <v>0</v>
      </c>
      <c r="D20">
        <v>0</v>
      </c>
      <c r="E20">
        <v>4</v>
      </c>
      <c r="F20">
        <v>0</v>
      </c>
      <c r="G20">
        <v>0</v>
      </c>
      <c r="H20">
        <v>37.5</v>
      </c>
      <c r="I20">
        <v>4</v>
      </c>
      <c r="J20">
        <v>0</v>
      </c>
      <c r="K20">
        <v>0</v>
      </c>
      <c r="L20">
        <v>4</v>
      </c>
      <c r="M20">
        <v>0</v>
      </c>
      <c r="N20">
        <v>0</v>
      </c>
      <c r="O20">
        <v>37.5</v>
      </c>
      <c r="P20">
        <v>0</v>
      </c>
      <c r="Q20">
        <v>0</v>
      </c>
      <c r="R20">
        <v>0</v>
      </c>
      <c r="S20">
        <v>0</v>
      </c>
      <c r="T20">
        <v>0</v>
      </c>
      <c r="U20">
        <v>0</v>
      </c>
      <c r="V20">
        <v>0</v>
      </c>
    </row>
    <row r="21" spans="1:22" x14ac:dyDescent="0.3">
      <c r="A21" t="s">
        <v>5472</v>
      </c>
      <c r="B21">
        <v>15</v>
      </c>
      <c r="C21">
        <v>0</v>
      </c>
      <c r="D21">
        <v>2</v>
      </c>
      <c r="E21">
        <v>12</v>
      </c>
      <c r="F21">
        <v>1</v>
      </c>
      <c r="G21">
        <v>0</v>
      </c>
      <c r="H21">
        <v>36.9</v>
      </c>
      <c r="I21">
        <v>14</v>
      </c>
      <c r="J21">
        <v>0</v>
      </c>
      <c r="K21">
        <v>1</v>
      </c>
      <c r="L21">
        <v>12</v>
      </c>
      <c r="M21">
        <v>1</v>
      </c>
      <c r="N21">
        <v>0</v>
      </c>
      <c r="O21">
        <v>37.5</v>
      </c>
      <c r="P21">
        <v>1</v>
      </c>
      <c r="Q21">
        <v>0</v>
      </c>
      <c r="R21">
        <v>1</v>
      </c>
      <c r="S21">
        <v>0</v>
      </c>
      <c r="T21">
        <v>0</v>
      </c>
      <c r="U21">
        <v>0</v>
      </c>
      <c r="V21">
        <v>22.5</v>
      </c>
    </row>
    <row r="22" spans="1:22" x14ac:dyDescent="0.3">
      <c r="A22" t="s">
        <v>5473</v>
      </c>
      <c r="B22">
        <v>7</v>
      </c>
      <c r="C22">
        <v>0</v>
      </c>
      <c r="D22">
        <v>3</v>
      </c>
      <c r="E22">
        <v>2</v>
      </c>
      <c r="F22">
        <v>2</v>
      </c>
      <c r="G22">
        <v>0</v>
      </c>
      <c r="H22">
        <v>33.799999999999997</v>
      </c>
      <c r="I22">
        <v>7</v>
      </c>
      <c r="J22">
        <v>0</v>
      </c>
      <c r="K22">
        <v>3</v>
      </c>
      <c r="L22">
        <v>2</v>
      </c>
      <c r="M22">
        <v>2</v>
      </c>
      <c r="N22">
        <v>0</v>
      </c>
      <c r="O22">
        <v>33.799999999999997</v>
      </c>
      <c r="P22">
        <v>0</v>
      </c>
      <c r="Q22">
        <v>0</v>
      </c>
      <c r="R22">
        <v>0</v>
      </c>
      <c r="S22">
        <v>0</v>
      </c>
      <c r="T22">
        <v>0</v>
      </c>
      <c r="U22">
        <v>0</v>
      </c>
      <c r="V22">
        <v>0</v>
      </c>
    </row>
    <row r="23" spans="1:22" x14ac:dyDescent="0.3">
      <c r="A23" t="s">
        <v>5474</v>
      </c>
      <c r="B23">
        <v>1</v>
      </c>
      <c r="C23">
        <v>0</v>
      </c>
      <c r="D23">
        <v>1</v>
      </c>
      <c r="E23">
        <v>0</v>
      </c>
      <c r="F23">
        <v>0</v>
      </c>
      <c r="G23">
        <v>0</v>
      </c>
      <c r="H23">
        <v>22.5</v>
      </c>
      <c r="I23">
        <v>1</v>
      </c>
      <c r="J23">
        <v>0</v>
      </c>
      <c r="K23">
        <v>1</v>
      </c>
      <c r="L23">
        <v>0</v>
      </c>
      <c r="M23">
        <v>0</v>
      </c>
      <c r="N23">
        <v>0</v>
      </c>
      <c r="O23">
        <v>22.5</v>
      </c>
      <c r="P23">
        <v>0</v>
      </c>
      <c r="Q23">
        <v>0</v>
      </c>
      <c r="R23">
        <v>0</v>
      </c>
      <c r="S23">
        <v>0</v>
      </c>
      <c r="T23">
        <v>0</v>
      </c>
      <c r="U23">
        <v>0</v>
      </c>
      <c r="V23">
        <v>0</v>
      </c>
    </row>
    <row r="24" spans="1:22" x14ac:dyDescent="0.3">
      <c r="A24" t="s">
        <v>5475</v>
      </c>
      <c r="B24">
        <v>10</v>
      </c>
      <c r="C24">
        <v>0</v>
      </c>
      <c r="D24">
        <v>6</v>
      </c>
      <c r="E24">
        <v>4</v>
      </c>
      <c r="F24">
        <v>0</v>
      </c>
      <c r="G24">
        <v>0</v>
      </c>
      <c r="H24">
        <v>27.5</v>
      </c>
      <c r="I24">
        <v>10</v>
      </c>
      <c r="J24">
        <v>0</v>
      </c>
      <c r="K24">
        <v>6</v>
      </c>
      <c r="L24">
        <v>4</v>
      </c>
      <c r="M24">
        <v>0</v>
      </c>
      <c r="N24">
        <v>0</v>
      </c>
      <c r="O24">
        <v>27.5</v>
      </c>
      <c r="P24">
        <v>0</v>
      </c>
      <c r="Q24">
        <v>0</v>
      </c>
      <c r="R24">
        <v>0</v>
      </c>
      <c r="S24">
        <v>0</v>
      </c>
      <c r="T24">
        <v>0</v>
      </c>
      <c r="U24">
        <v>0</v>
      </c>
      <c r="V24">
        <v>0</v>
      </c>
    </row>
    <row r="25" spans="1:22" x14ac:dyDescent="0.3">
      <c r="A25" t="s">
        <v>5476</v>
      </c>
      <c r="B25">
        <v>5</v>
      </c>
      <c r="C25">
        <v>0</v>
      </c>
      <c r="D25">
        <v>5</v>
      </c>
      <c r="E25">
        <v>0</v>
      </c>
      <c r="F25">
        <v>0</v>
      </c>
      <c r="G25">
        <v>0</v>
      </c>
      <c r="H25">
        <v>22.5</v>
      </c>
      <c r="I25">
        <v>4</v>
      </c>
      <c r="J25">
        <v>0</v>
      </c>
      <c r="K25">
        <v>4</v>
      </c>
      <c r="L25">
        <v>0</v>
      </c>
      <c r="M25">
        <v>0</v>
      </c>
      <c r="N25">
        <v>0</v>
      </c>
      <c r="O25">
        <v>22.5</v>
      </c>
      <c r="P25">
        <v>1</v>
      </c>
      <c r="Q25">
        <v>0</v>
      </c>
      <c r="R25">
        <v>1</v>
      </c>
      <c r="S25">
        <v>0</v>
      </c>
      <c r="T25">
        <v>0</v>
      </c>
      <c r="U25">
        <v>0</v>
      </c>
      <c r="V25">
        <v>22.5</v>
      </c>
    </row>
    <row r="26" spans="1:22" x14ac:dyDescent="0.3">
      <c r="A26" t="s">
        <v>5477</v>
      </c>
      <c r="B26">
        <v>14</v>
      </c>
      <c r="C26">
        <v>0</v>
      </c>
      <c r="D26">
        <v>5</v>
      </c>
      <c r="E26">
        <v>8</v>
      </c>
      <c r="F26">
        <v>1</v>
      </c>
      <c r="G26">
        <v>0</v>
      </c>
      <c r="H26">
        <v>33.799999999999997</v>
      </c>
      <c r="I26">
        <v>14</v>
      </c>
      <c r="J26">
        <v>0</v>
      </c>
      <c r="K26">
        <v>5</v>
      </c>
      <c r="L26">
        <v>8</v>
      </c>
      <c r="M26">
        <v>1</v>
      </c>
      <c r="N26">
        <v>0</v>
      </c>
      <c r="O26">
        <v>33.799999999999997</v>
      </c>
      <c r="P26">
        <v>0</v>
      </c>
      <c r="Q26">
        <v>0</v>
      </c>
      <c r="R26">
        <v>0</v>
      </c>
      <c r="S26">
        <v>0</v>
      </c>
      <c r="T26">
        <v>0</v>
      </c>
      <c r="U26">
        <v>0</v>
      </c>
      <c r="V26">
        <v>0</v>
      </c>
    </row>
    <row r="27" spans="1:22" x14ac:dyDescent="0.3">
      <c r="A27" t="s">
        <v>5478</v>
      </c>
      <c r="B27">
        <v>30</v>
      </c>
      <c r="C27">
        <v>0</v>
      </c>
      <c r="D27">
        <v>12</v>
      </c>
      <c r="E27">
        <v>17</v>
      </c>
      <c r="F27">
        <v>0</v>
      </c>
      <c r="G27">
        <v>1</v>
      </c>
      <c r="H27">
        <v>32.6</v>
      </c>
      <c r="I27">
        <v>30</v>
      </c>
      <c r="J27">
        <v>0</v>
      </c>
      <c r="K27">
        <v>12</v>
      </c>
      <c r="L27">
        <v>17</v>
      </c>
      <c r="M27">
        <v>0</v>
      </c>
      <c r="N27">
        <v>1</v>
      </c>
      <c r="O27">
        <v>32.6</v>
      </c>
      <c r="P27">
        <v>0</v>
      </c>
      <c r="Q27">
        <v>0</v>
      </c>
      <c r="R27">
        <v>0</v>
      </c>
      <c r="S27">
        <v>0</v>
      </c>
      <c r="T27">
        <v>0</v>
      </c>
      <c r="U27">
        <v>0</v>
      </c>
      <c r="V27">
        <v>0</v>
      </c>
    </row>
    <row r="28" spans="1:22" x14ac:dyDescent="0.3">
      <c r="A28" t="s">
        <v>5479</v>
      </c>
      <c r="B28">
        <v>4</v>
      </c>
      <c r="C28">
        <v>0</v>
      </c>
      <c r="D28">
        <v>3</v>
      </c>
      <c r="E28">
        <v>1</v>
      </c>
      <c r="F28">
        <v>0</v>
      </c>
      <c r="G28">
        <v>0</v>
      </c>
      <c r="H28">
        <v>25</v>
      </c>
      <c r="I28">
        <v>4</v>
      </c>
      <c r="J28">
        <v>0</v>
      </c>
      <c r="K28">
        <v>3</v>
      </c>
      <c r="L28">
        <v>1</v>
      </c>
      <c r="M28">
        <v>0</v>
      </c>
      <c r="N28">
        <v>0</v>
      </c>
      <c r="O28">
        <v>25</v>
      </c>
      <c r="P28">
        <v>0</v>
      </c>
      <c r="Q28">
        <v>0</v>
      </c>
      <c r="R28">
        <v>0</v>
      </c>
      <c r="S28">
        <v>0</v>
      </c>
      <c r="T28">
        <v>0</v>
      </c>
      <c r="U28">
        <v>0</v>
      </c>
      <c r="V28">
        <v>0</v>
      </c>
    </row>
    <row r="29" spans="1:22" x14ac:dyDescent="0.3">
      <c r="A29" t="s">
        <v>5480</v>
      </c>
      <c r="B29">
        <v>10</v>
      </c>
      <c r="C29">
        <v>0</v>
      </c>
      <c r="D29">
        <v>5</v>
      </c>
      <c r="E29">
        <v>4</v>
      </c>
      <c r="F29">
        <v>1</v>
      </c>
      <c r="G29">
        <v>0</v>
      </c>
      <c r="H29">
        <v>30</v>
      </c>
      <c r="I29">
        <v>10</v>
      </c>
      <c r="J29">
        <v>0</v>
      </c>
      <c r="K29">
        <v>5</v>
      </c>
      <c r="L29">
        <v>4</v>
      </c>
      <c r="M29">
        <v>1</v>
      </c>
      <c r="N29">
        <v>0</v>
      </c>
      <c r="O29">
        <v>30</v>
      </c>
      <c r="P29">
        <v>0</v>
      </c>
      <c r="Q29">
        <v>0</v>
      </c>
      <c r="R29">
        <v>0</v>
      </c>
      <c r="S29">
        <v>0</v>
      </c>
      <c r="T29">
        <v>0</v>
      </c>
      <c r="U29">
        <v>0</v>
      </c>
      <c r="V29">
        <v>0</v>
      </c>
    </row>
    <row r="30" spans="1:22" x14ac:dyDescent="0.3">
      <c r="A30" t="s">
        <v>5481</v>
      </c>
      <c r="B30">
        <v>26</v>
      </c>
      <c r="C30">
        <v>0</v>
      </c>
      <c r="D30">
        <v>7</v>
      </c>
      <c r="E30">
        <v>15</v>
      </c>
      <c r="F30">
        <v>3</v>
      </c>
      <c r="G30">
        <v>1</v>
      </c>
      <c r="H30">
        <v>36</v>
      </c>
      <c r="I30">
        <v>26</v>
      </c>
      <c r="J30">
        <v>0</v>
      </c>
      <c r="K30">
        <v>7</v>
      </c>
      <c r="L30">
        <v>15</v>
      </c>
      <c r="M30">
        <v>3</v>
      </c>
      <c r="N30">
        <v>1</v>
      </c>
      <c r="O30">
        <v>36</v>
      </c>
      <c r="P30">
        <v>0</v>
      </c>
      <c r="Q30">
        <v>0</v>
      </c>
      <c r="R30">
        <v>0</v>
      </c>
      <c r="S30">
        <v>0</v>
      </c>
      <c r="T30">
        <v>0</v>
      </c>
      <c r="U30">
        <v>0</v>
      </c>
      <c r="V30">
        <v>0</v>
      </c>
    </row>
    <row r="31" spans="1:22" x14ac:dyDescent="0.3">
      <c r="A31" t="s">
        <v>5482</v>
      </c>
      <c r="B31">
        <v>43</v>
      </c>
      <c r="C31">
        <v>0</v>
      </c>
      <c r="D31">
        <v>19</v>
      </c>
      <c r="E31">
        <v>17</v>
      </c>
      <c r="F31">
        <v>6</v>
      </c>
      <c r="G31">
        <v>1</v>
      </c>
      <c r="H31">
        <v>32.200000000000003</v>
      </c>
      <c r="I31">
        <v>43</v>
      </c>
      <c r="J31">
        <v>0</v>
      </c>
      <c r="K31">
        <v>19</v>
      </c>
      <c r="L31">
        <v>17</v>
      </c>
      <c r="M31">
        <v>6</v>
      </c>
      <c r="N31">
        <v>1</v>
      </c>
      <c r="O31">
        <v>32.200000000000003</v>
      </c>
      <c r="P31">
        <v>0</v>
      </c>
      <c r="Q31">
        <v>0</v>
      </c>
      <c r="R31">
        <v>0</v>
      </c>
      <c r="S31">
        <v>0</v>
      </c>
      <c r="T31">
        <v>0</v>
      </c>
      <c r="U31">
        <v>0</v>
      </c>
      <c r="V31">
        <v>0</v>
      </c>
    </row>
    <row r="32" spans="1:22" x14ac:dyDescent="0.3">
      <c r="A32" t="s">
        <v>5483</v>
      </c>
      <c r="B32">
        <v>27</v>
      </c>
      <c r="C32">
        <v>0</v>
      </c>
      <c r="D32">
        <v>11</v>
      </c>
      <c r="E32">
        <v>15</v>
      </c>
      <c r="F32">
        <v>1</v>
      </c>
      <c r="G32">
        <v>0</v>
      </c>
      <c r="H32">
        <v>32.5</v>
      </c>
      <c r="I32">
        <v>27</v>
      </c>
      <c r="J32">
        <v>0</v>
      </c>
      <c r="K32">
        <v>11</v>
      </c>
      <c r="L32">
        <v>15</v>
      </c>
      <c r="M32">
        <v>1</v>
      </c>
      <c r="N32">
        <v>0</v>
      </c>
      <c r="O32">
        <v>32.5</v>
      </c>
      <c r="P32">
        <v>0</v>
      </c>
      <c r="Q32">
        <v>0</v>
      </c>
      <c r="R32">
        <v>0</v>
      </c>
      <c r="S32">
        <v>0</v>
      </c>
      <c r="T32">
        <v>0</v>
      </c>
      <c r="U32">
        <v>0</v>
      </c>
      <c r="V32">
        <v>0</v>
      </c>
    </row>
    <row r="33" spans="1:22" x14ac:dyDescent="0.3">
      <c r="A33" t="s">
        <v>5484</v>
      </c>
      <c r="B33">
        <v>53</v>
      </c>
      <c r="C33">
        <v>0</v>
      </c>
      <c r="D33">
        <v>32</v>
      </c>
      <c r="E33">
        <v>18</v>
      </c>
      <c r="F33">
        <v>2</v>
      </c>
      <c r="G33">
        <v>1</v>
      </c>
      <c r="H33">
        <v>27.4</v>
      </c>
      <c r="I33">
        <v>47</v>
      </c>
      <c r="J33">
        <v>0</v>
      </c>
      <c r="K33">
        <v>26</v>
      </c>
      <c r="L33">
        <v>18</v>
      </c>
      <c r="M33">
        <v>2</v>
      </c>
      <c r="N33">
        <v>1</v>
      </c>
      <c r="O33">
        <v>28.6</v>
      </c>
      <c r="P33">
        <v>6</v>
      </c>
      <c r="Q33">
        <v>0</v>
      </c>
      <c r="R33">
        <v>6</v>
      </c>
      <c r="S33">
        <v>0</v>
      </c>
      <c r="T33">
        <v>0</v>
      </c>
      <c r="U33">
        <v>0</v>
      </c>
      <c r="V33">
        <v>22.5</v>
      </c>
    </row>
    <row r="34" spans="1:22" x14ac:dyDescent="0.3">
      <c r="A34" t="s">
        <v>5485</v>
      </c>
      <c r="B34">
        <v>12</v>
      </c>
      <c r="C34">
        <v>0</v>
      </c>
      <c r="D34">
        <v>0</v>
      </c>
      <c r="E34">
        <v>8</v>
      </c>
      <c r="F34">
        <v>4</v>
      </c>
      <c r="G34">
        <v>0</v>
      </c>
      <c r="H34">
        <v>41.3</v>
      </c>
      <c r="I34">
        <v>12</v>
      </c>
      <c r="J34">
        <v>0</v>
      </c>
      <c r="K34">
        <v>0</v>
      </c>
      <c r="L34">
        <v>8</v>
      </c>
      <c r="M34">
        <v>4</v>
      </c>
      <c r="N34">
        <v>0</v>
      </c>
      <c r="O34">
        <v>41.3</v>
      </c>
      <c r="P34">
        <v>0</v>
      </c>
      <c r="Q34">
        <v>0</v>
      </c>
      <c r="R34">
        <v>0</v>
      </c>
      <c r="S34">
        <v>0</v>
      </c>
      <c r="T34">
        <v>0</v>
      </c>
      <c r="U34">
        <v>0</v>
      </c>
      <c r="V34">
        <v>0</v>
      </c>
    </row>
    <row r="35" spans="1:22" x14ac:dyDescent="0.3">
      <c r="A35" t="s">
        <v>5486</v>
      </c>
      <c r="B35">
        <v>16</v>
      </c>
      <c r="C35">
        <v>0</v>
      </c>
      <c r="D35">
        <v>2</v>
      </c>
      <c r="E35">
        <v>13</v>
      </c>
      <c r="F35">
        <v>1</v>
      </c>
      <c r="G35">
        <v>0</v>
      </c>
      <c r="H35">
        <v>36.9</v>
      </c>
      <c r="I35">
        <v>8</v>
      </c>
      <c r="J35">
        <v>0</v>
      </c>
      <c r="K35">
        <v>1</v>
      </c>
      <c r="L35">
        <v>6</v>
      </c>
      <c r="M35">
        <v>1</v>
      </c>
      <c r="N35">
        <v>0</v>
      </c>
      <c r="O35">
        <v>37.5</v>
      </c>
      <c r="P35">
        <v>8</v>
      </c>
      <c r="Q35">
        <v>0</v>
      </c>
      <c r="R35">
        <v>1</v>
      </c>
      <c r="S35">
        <v>7</v>
      </c>
      <c r="T35">
        <v>0</v>
      </c>
      <c r="U35">
        <v>0</v>
      </c>
      <c r="V35">
        <v>36.4</v>
      </c>
    </row>
    <row r="36" spans="1:22" x14ac:dyDescent="0.3">
      <c r="A36" t="s">
        <v>5487</v>
      </c>
      <c r="B36">
        <v>1</v>
      </c>
      <c r="C36">
        <v>0</v>
      </c>
      <c r="D36">
        <v>1</v>
      </c>
      <c r="E36">
        <v>0</v>
      </c>
      <c r="F36">
        <v>0</v>
      </c>
      <c r="G36">
        <v>0</v>
      </c>
      <c r="H36">
        <v>22.5</v>
      </c>
      <c r="I36">
        <v>0</v>
      </c>
      <c r="J36">
        <v>0</v>
      </c>
      <c r="K36">
        <v>0</v>
      </c>
      <c r="L36">
        <v>0</v>
      </c>
      <c r="M36">
        <v>0</v>
      </c>
      <c r="N36">
        <v>0</v>
      </c>
      <c r="O36">
        <v>0</v>
      </c>
      <c r="P36">
        <v>1</v>
      </c>
      <c r="Q36">
        <v>0</v>
      </c>
      <c r="R36">
        <v>1</v>
      </c>
      <c r="S36">
        <v>0</v>
      </c>
      <c r="T36">
        <v>0</v>
      </c>
      <c r="U36">
        <v>0</v>
      </c>
      <c r="V36">
        <v>22.5</v>
      </c>
    </row>
    <row r="37" spans="1:22" x14ac:dyDescent="0.3">
      <c r="A37" t="s">
        <v>5488</v>
      </c>
      <c r="B37">
        <v>2</v>
      </c>
      <c r="C37">
        <v>0</v>
      </c>
      <c r="D37">
        <v>2</v>
      </c>
      <c r="E37">
        <v>0</v>
      </c>
      <c r="F37">
        <v>0</v>
      </c>
      <c r="G37">
        <v>0</v>
      </c>
      <c r="H37">
        <v>22.5</v>
      </c>
      <c r="I37">
        <v>0</v>
      </c>
      <c r="J37">
        <v>0</v>
      </c>
      <c r="K37">
        <v>0</v>
      </c>
      <c r="L37">
        <v>0</v>
      </c>
      <c r="M37">
        <v>0</v>
      </c>
      <c r="N37">
        <v>0</v>
      </c>
      <c r="O37">
        <v>0</v>
      </c>
      <c r="P37">
        <v>2</v>
      </c>
      <c r="Q37">
        <v>0</v>
      </c>
      <c r="R37">
        <v>2</v>
      </c>
      <c r="S37">
        <v>0</v>
      </c>
      <c r="T37">
        <v>0</v>
      </c>
      <c r="U37">
        <v>0</v>
      </c>
      <c r="V37">
        <v>22.5</v>
      </c>
    </row>
    <row r="38" spans="1:22" x14ac:dyDescent="0.3">
      <c r="A38" t="s">
        <v>5489</v>
      </c>
      <c r="B38">
        <v>1</v>
      </c>
      <c r="C38">
        <v>0</v>
      </c>
      <c r="D38">
        <v>1</v>
      </c>
      <c r="E38">
        <v>0</v>
      </c>
      <c r="F38">
        <v>0</v>
      </c>
      <c r="G38">
        <v>0</v>
      </c>
      <c r="H38">
        <v>22.5</v>
      </c>
      <c r="I38">
        <v>0</v>
      </c>
      <c r="J38">
        <v>0</v>
      </c>
      <c r="K38">
        <v>0</v>
      </c>
      <c r="L38">
        <v>0</v>
      </c>
      <c r="M38">
        <v>0</v>
      </c>
      <c r="N38">
        <v>0</v>
      </c>
      <c r="O38">
        <v>0</v>
      </c>
      <c r="P38">
        <v>1</v>
      </c>
      <c r="Q38">
        <v>0</v>
      </c>
      <c r="R38">
        <v>1</v>
      </c>
      <c r="S38">
        <v>0</v>
      </c>
      <c r="T38">
        <v>0</v>
      </c>
      <c r="U38">
        <v>0</v>
      </c>
      <c r="V38">
        <v>22.5</v>
      </c>
    </row>
    <row r="39" spans="1:22" x14ac:dyDescent="0.3">
      <c r="A39" t="s">
        <v>5490</v>
      </c>
      <c r="B39">
        <v>3</v>
      </c>
      <c r="C39">
        <v>0</v>
      </c>
      <c r="D39">
        <v>2</v>
      </c>
      <c r="E39">
        <v>1</v>
      </c>
      <c r="F39">
        <v>0</v>
      </c>
      <c r="G39">
        <v>0</v>
      </c>
      <c r="H39">
        <v>26.3</v>
      </c>
      <c r="I39">
        <v>2</v>
      </c>
      <c r="J39">
        <v>0</v>
      </c>
      <c r="K39">
        <v>1</v>
      </c>
      <c r="L39">
        <v>1</v>
      </c>
      <c r="M39">
        <v>0</v>
      </c>
      <c r="N39">
        <v>0</v>
      </c>
      <c r="O39">
        <v>30</v>
      </c>
      <c r="P39">
        <v>1</v>
      </c>
      <c r="Q39">
        <v>0</v>
      </c>
      <c r="R39">
        <v>1</v>
      </c>
      <c r="S39">
        <v>0</v>
      </c>
      <c r="T39">
        <v>0</v>
      </c>
      <c r="U39">
        <v>0</v>
      </c>
      <c r="V39">
        <v>22.5</v>
      </c>
    </row>
    <row r="40" spans="1:22" x14ac:dyDescent="0.3">
      <c r="A40" t="s">
        <v>5491</v>
      </c>
      <c r="B40">
        <v>129</v>
      </c>
      <c r="C40">
        <v>0</v>
      </c>
      <c r="D40">
        <v>77</v>
      </c>
      <c r="E40">
        <v>50</v>
      </c>
      <c r="F40">
        <v>2</v>
      </c>
      <c r="G40">
        <v>0</v>
      </c>
      <c r="H40">
        <v>27.6</v>
      </c>
      <c r="I40">
        <v>10</v>
      </c>
      <c r="J40">
        <v>0</v>
      </c>
      <c r="K40">
        <v>8</v>
      </c>
      <c r="L40">
        <v>1</v>
      </c>
      <c r="M40">
        <v>1</v>
      </c>
      <c r="N40">
        <v>0</v>
      </c>
      <c r="O40">
        <v>24.4</v>
      </c>
      <c r="P40">
        <v>119</v>
      </c>
      <c r="Q40">
        <v>0</v>
      </c>
      <c r="R40">
        <v>69</v>
      </c>
      <c r="S40">
        <v>49</v>
      </c>
      <c r="T40">
        <v>1</v>
      </c>
      <c r="U40">
        <v>0</v>
      </c>
      <c r="V40">
        <v>27.9</v>
      </c>
    </row>
    <row r="41" spans="1:22" x14ac:dyDescent="0.3">
      <c r="A41" t="s">
        <v>5492</v>
      </c>
      <c r="B41">
        <v>108</v>
      </c>
      <c r="C41">
        <v>0</v>
      </c>
      <c r="D41">
        <v>34</v>
      </c>
      <c r="E41">
        <v>52</v>
      </c>
      <c r="F41">
        <v>21</v>
      </c>
      <c r="G41">
        <v>1</v>
      </c>
      <c r="H41">
        <v>35.799999999999997</v>
      </c>
      <c r="I41">
        <v>6</v>
      </c>
      <c r="J41">
        <v>0</v>
      </c>
      <c r="K41">
        <v>2</v>
      </c>
      <c r="L41">
        <v>2</v>
      </c>
      <c r="M41">
        <v>2</v>
      </c>
      <c r="N41">
        <v>0</v>
      </c>
      <c r="O41">
        <v>37.5</v>
      </c>
      <c r="P41">
        <v>102</v>
      </c>
      <c r="Q41">
        <v>0</v>
      </c>
      <c r="R41">
        <v>32</v>
      </c>
      <c r="S41">
        <v>50</v>
      </c>
      <c r="T41">
        <v>19</v>
      </c>
      <c r="U41">
        <v>1</v>
      </c>
      <c r="V41">
        <v>35.700000000000003</v>
      </c>
    </row>
    <row r="42" spans="1:22" x14ac:dyDescent="0.3">
      <c r="A42" t="s">
        <v>5493</v>
      </c>
      <c r="B42">
        <v>1</v>
      </c>
      <c r="C42">
        <v>0</v>
      </c>
      <c r="D42">
        <v>1</v>
      </c>
      <c r="E42">
        <v>0</v>
      </c>
      <c r="F42">
        <v>0</v>
      </c>
      <c r="G42">
        <v>0</v>
      </c>
      <c r="H42">
        <v>22.5</v>
      </c>
      <c r="I42">
        <v>0</v>
      </c>
      <c r="J42">
        <v>0</v>
      </c>
      <c r="K42">
        <v>0</v>
      </c>
      <c r="L42">
        <v>0</v>
      </c>
      <c r="M42">
        <v>0</v>
      </c>
      <c r="N42">
        <v>0</v>
      </c>
      <c r="O42">
        <v>0</v>
      </c>
      <c r="P42">
        <v>1</v>
      </c>
      <c r="Q42">
        <v>0</v>
      </c>
      <c r="R42">
        <v>1</v>
      </c>
      <c r="S42">
        <v>0</v>
      </c>
      <c r="T42">
        <v>0</v>
      </c>
      <c r="U42">
        <v>0</v>
      </c>
      <c r="V42">
        <v>22.5</v>
      </c>
    </row>
    <row r="43" spans="1:22" x14ac:dyDescent="0.3">
      <c r="A43" t="s">
        <v>5494</v>
      </c>
      <c r="B43">
        <v>34</v>
      </c>
      <c r="C43">
        <v>0</v>
      </c>
      <c r="D43">
        <v>12</v>
      </c>
      <c r="E43">
        <v>16</v>
      </c>
      <c r="F43">
        <v>6</v>
      </c>
      <c r="G43">
        <v>0</v>
      </c>
      <c r="H43">
        <v>34.700000000000003</v>
      </c>
      <c r="I43">
        <v>26</v>
      </c>
      <c r="J43">
        <v>0</v>
      </c>
      <c r="K43">
        <v>7</v>
      </c>
      <c r="L43">
        <v>13</v>
      </c>
      <c r="M43">
        <v>6</v>
      </c>
      <c r="N43">
        <v>0</v>
      </c>
      <c r="O43">
        <v>36.9</v>
      </c>
      <c r="P43">
        <v>8</v>
      </c>
      <c r="Q43">
        <v>0</v>
      </c>
      <c r="R43">
        <v>5</v>
      </c>
      <c r="S43">
        <v>3</v>
      </c>
      <c r="T43">
        <v>0</v>
      </c>
      <c r="U43">
        <v>0</v>
      </c>
      <c r="V43">
        <v>27</v>
      </c>
    </row>
    <row r="44" spans="1:22" x14ac:dyDescent="0.3">
      <c r="A44" t="s">
        <v>5495</v>
      </c>
      <c r="B44">
        <v>4</v>
      </c>
      <c r="C44">
        <v>0</v>
      </c>
      <c r="D44">
        <v>3</v>
      </c>
      <c r="E44">
        <v>1</v>
      </c>
      <c r="F44">
        <v>0</v>
      </c>
      <c r="G44">
        <v>0</v>
      </c>
      <c r="H44">
        <v>25</v>
      </c>
      <c r="I44">
        <v>3</v>
      </c>
      <c r="J44">
        <v>0</v>
      </c>
      <c r="K44">
        <v>2</v>
      </c>
      <c r="L44">
        <v>1</v>
      </c>
      <c r="M44">
        <v>0</v>
      </c>
      <c r="N44">
        <v>0</v>
      </c>
      <c r="O44">
        <v>26.3</v>
      </c>
      <c r="P44">
        <v>1</v>
      </c>
      <c r="Q44">
        <v>0</v>
      </c>
      <c r="R44">
        <v>1</v>
      </c>
      <c r="S44">
        <v>0</v>
      </c>
      <c r="T44">
        <v>0</v>
      </c>
      <c r="U44">
        <v>0</v>
      </c>
      <c r="V44">
        <v>22.5</v>
      </c>
    </row>
    <row r="45" spans="1:22" x14ac:dyDescent="0.3">
      <c r="A45" t="s">
        <v>5496</v>
      </c>
      <c r="B45">
        <v>111</v>
      </c>
      <c r="C45">
        <v>0</v>
      </c>
      <c r="D45">
        <v>47</v>
      </c>
      <c r="E45">
        <v>54</v>
      </c>
      <c r="F45">
        <v>10</v>
      </c>
      <c r="G45">
        <v>0</v>
      </c>
      <c r="H45">
        <v>32.4</v>
      </c>
      <c r="I45">
        <v>81</v>
      </c>
      <c r="J45">
        <v>0</v>
      </c>
      <c r="K45">
        <v>30</v>
      </c>
      <c r="L45">
        <v>42</v>
      </c>
      <c r="M45">
        <v>9</v>
      </c>
      <c r="N45">
        <v>0</v>
      </c>
      <c r="O45">
        <v>33.799999999999997</v>
      </c>
      <c r="P45">
        <v>30</v>
      </c>
      <c r="Q45">
        <v>0</v>
      </c>
      <c r="R45">
        <v>17</v>
      </c>
      <c r="S45">
        <v>12</v>
      </c>
      <c r="T45">
        <v>1</v>
      </c>
      <c r="U45">
        <v>0</v>
      </c>
      <c r="V45">
        <v>28.2</v>
      </c>
    </row>
    <row r="46" spans="1:22" x14ac:dyDescent="0.3">
      <c r="A46" t="s">
        <v>5497</v>
      </c>
      <c r="B46">
        <v>4</v>
      </c>
      <c r="C46">
        <v>0</v>
      </c>
      <c r="D46">
        <v>1</v>
      </c>
      <c r="E46">
        <v>1</v>
      </c>
      <c r="F46">
        <v>2</v>
      </c>
      <c r="G46">
        <v>0</v>
      </c>
      <c r="H46">
        <v>45</v>
      </c>
      <c r="I46">
        <v>4</v>
      </c>
      <c r="J46">
        <v>0</v>
      </c>
      <c r="K46">
        <v>1</v>
      </c>
      <c r="L46">
        <v>1</v>
      </c>
      <c r="M46">
        <v>2</v>
      </c>
      <c r="N46">
        <v>0</v>
      </c>
      <c r="O46">
        <v>45</v>
      </c>
      <c r="P46">
        <v>0</v>
      </c>
      <c r="Q46">
        <v>0</v>
      </c>
      <c r="R46">
        <v>0</v>
      </c>
      <c r="S46">
        <v>0</v>
      </c>
      <c r="T46">
        <v>0</v>
      </c>
      <c r="U46">
        <v>0</v>
      </c>
      <c r="V46">
        <v>0</v>
      </c>
    </row>
    <row r="47" spans="1:22" x14ac:dyDescent="0.3">
      <c r="A47" t="s">
        <v>5498</v>
      </c>
      <c r="B47">
        <v>54</v>
      </c>
      <c r="C47">
        <v>0</v>
      </c>
      <c r="D47">
        <v>1</v>
      </c>
      <c r="E47">
        <v>4</v>
      </c>
      <c r="F47">
        <v>22</v>
      </c>
      <c r="G47">
        <v>27</v>
      </c>
      <c r="H47">
        <v>60</v>
      </c>
      <c r="I47">
        <v>54</v>
      </c>
      <c r="J47">
        <v>0</v>
      </c>
      <c r="K47">
        <v>1</v>
      </c>
      <c r="L47">
        <v>4</v>
      </c>
      <c r="M47">
        <v>22</v>
      </c>
      <c r="N47">
        <v>27</v>
      </c>
      <c r="O47">
        <v>60</v>
      </c>
      <c r="P47">
        <v>0</v>
      </c>
      <c r="Q47">
        <v>0</v>
      </c>
      <c r="R47">
        <v>0</v>
      </c>
      <c r="S47">
        <v>0</v>
      </c>
      <c r="T47">
        <v>0</v>
      </c>
      <c r="U47">
        <v>0</v>
      </c>
      <c r="V47">
        <v>0</v>
      </c>
    </row>
    <row r="48" spans="1:22" x14ac:dyDescent="0.3">
      <c r="A48" t="s">
        <v>5499</v>
      </c>
      <c r="B48">
        <v>1</v>
      </c>
      <c r="C48">
        <v>0</v>
      </c>
      <c r="D48">
        <v>0</v>
      </c>
      <c r="E48">
        <v>0</v>
      </c>
      <c r="F48">
        <v>1</v>
      </c>
      <c r="G48">
        <v>0</v>
      </c>
      <c r="H48">
        <v>52.5</v>
      </c>
      <c r="I48">
        <v>1</v>
      </c>
      <c r="J48">
        <v>0</v>
      </c>
      <c r="K48">
        <v>0</v>
      </c>
      <c r="L48">
        <v>0</v>
      </c>
      <c r="M48">
        <v>1</v>
      </c>
      <c r="N48">
        <v>0</v>
      </c>
      <c r="O48">
        <v>52.5</v>
      </c>
      <c r="P48">
        <v>0</v>
      </c>
      <c r="Q48">
        <v>0</v>
      </c>
      <c r="R48">
        <v>0</v>
      </c>
      <c r="S48">
        <v>0</v>
      </c>
      <c r="T48">
        <v>0</v>
      </c>
      <c r="U48">
        <v>0</v>
      </c>
      <c r="V48">
        <v>0</v>
      </c>
    </row>
    <row r="49" spans="1:22" x14ac:dyDescent="0.3">
      <c r="A49" t="s">
        <v>5500</v>
      </c>
      <c r="B49">
        <v>28</v>
      </c>
      <c r="C49">
        <v>0</v>
      </c>
      <c r="D49">
        <v>8</v>
      </c>
      <c r="E49">
        <v>17</v>
      </c>
      <c r="F49">
        <v>3</v>
      </c>
      <c r="G49">
        <v>0</v>
      </c>
      <c r="H49">
        <v>35.299999999999997</v>
      </c>
      <c r="I49">
        <v>22</v>
      </c>
      <c r="J49">
        <v>0</v>
      </c>
      <c r="K49">
        <v>7</v>
      </c>
      <c r="L49">
        <v>13</v>
      </c>
      <c r="M49">
        <v>2</v>
      </c>
      <c r="N49">
        <v>0</v>
      </c>
      <c r="O49">
        <v>34.6</v>
      </c>
      <c r="P49">
        <v>6</v>
      </c>
      <c r="Q49">
        <v>0</v>
      </c>
      <c r="R49">
        <v>1</v>
      </c>
      <c r="S49">
        <v>4</v>
      </c>
      <c r="T49">
        <v>1</v>
      </c>
      <c r="U49">
        <v>0</v>
      </c>
      <c r="V49">
        <v>37.5</v>
      </c>
    </row>
    <row r="50" spans="1:22" x14ac:dyDescent="0.3">
      <c r="A50" t="s">
        <v>5501</v>
      </c>
      <c r="B50">
        <v>112</v>
      </c>
      <c r="C50">
        <v>0</v>
      </c>
      <c r="D50">
        <v>46</v>
      </c>
      <c r="E50">
        <v>42</v>
      </c>
      <c r="F50">
        <v>16</v>
      </c>
      <c r="G50">
        <v>8</v>
      </c>
      <c r="H50">
        <v>33.6</v>
      </c>
      <c r="I50">
        <v>70</v>
      </c>
      <c r="J50">
        <v>0</v>
      </c>
      <c r="K50">
        <v>23</v>
      </c>
      <c r="L50">
        <v>30</v>
      </c>
      <c r="M50">
        <v>12</v>
      </c>
      <c r="N50">
        <v>5</v>
      </c>
      <c r="O50">
        <v>36</v>
      </c>
      <c r="P50">
        <v>42</v>
      </c>
      <c r="Q50">
        <v>0</v>
      </c>
      <c r="R50">
        <v>23</v>
      </c>
      <c r="S50">
        <v>12</v>
      </c>
      <c r="T50">
        <v>4</v>
      </c>
      <c r="U50">
        <v>3</v>
      </c>
      <c r="V50">
        <v>28.7</v>
      </c>
    </row>
    <row r="51" spans="1:22" x14ac:dyDescent="0.3">
      <c r="A51" t="s">
        <v>5502</v>
      </c>
      <c r="B51">
        <v>490</v>
      </c>
      <c r="C51">
        <v>0</v>
      </c>
      <c r="D51">
        <v>207</v>
      </c>
      <c r="E51">
        <v>256</v>
      </c>
      <c r="F51">
        <v>23</v>
      </c>
      <c r="G51">
        <v>4</v>
      </c>
      <c r="H51">
        <v>32.200000000000003</v>
      </c>
      <c r="I51">
        <v>249</v>
      </c>
      <c r="J51">
        <v>0</v>
      </c>
      <c r="K51">
        <v>68</v>
      </c>
      <c r="L51">
        <v>159</v>
      </c>
      <c r="M51">
        <v>19</v>
      </c>
      <c r="N51">
        <v>3</v>
      </c>
      <c r="O51">
        <v>35.299999999999997</v>
      </c>
      <c r="P51">
        <v>241</v>
      </c>
      <c r="Q51">
        <v>0</v>
      </c>
      <c r="R51">
        <v>139</v>
      </c>
      <c r="S51">
        <v>97</v>
      </c>
      <c r="T51">
        <v>4</v>
      </c>
      <c r="U51">
        <v>1</v>
      </c>
      <c r="V51">
        <v>28</v>
      </c>
    </row>
    <row r="52" spans="1:22" x14ac:dyDescent="0.3">
      <c r="A52" t="s">
        <v>5503</v>
      </c>
      <c r="B52">
        <v>11</v>
      </c>
      <c r="C52">
        <v>0</v>
      </c>
      <c r="D52">
        <v>8</v>
      </c>
      <c r="E52">
        <v>3</v>
      </c>
      <c r="F52">
        <v>0</v>
      </c>
      <c r="G52">
        <v>0</v>
      </c>
      <c r="H52">
        <v>25.3</v>
      </c>
      <c r="I52">
        <v>0</v>
      </c>
      <c r="J52">
        <v>0</v>
      </c>
      <c r="K52">
        <v>0</v>
      </c>
      <c r="L52">
        <v>0</v>
      </c>
      <c r="M52">
        <v>0</v>
      </c>
      <c r="N52">
        <v>0</v>
      </c>
      <c r="O52">
        <v>0</v>
      </c>
      <c r="P52">
        <v>11</v>
      </c>
      <c r="Q52">
        <v>0</v>
      </c>
      <c r="R52">
        <v>8</v>
      </c>
      <c r="S52">
        <v>3</v>
      </c>
      <c r="T52">
        <v>0</v>
      </c>
      <c r="U52">
        <v>0</v>
      </c>
      <c r="V52">
        <v>25.3</v>
      </c>
    </row>
    <row r="53" spans="1:22" x14ac:dyDescent="0.3">
      <c r="A53" t="s">
        <v>5504</v>
      </c>
      <c r="B53">
        <v>13</v>
      </c>
      <c r="C53">
        <v>0</v>
      </c>
      <c r="D53">
        <v>3</v>
      </c>
      <c r="E53">
        <v>8</v>
      </c>
      <c r="F53">
        <v>2</v>
      </c>
      <c r="G53">
        <v>0</v>
      </c>
      <c r="H53">
        <v>36.6</v>
      </c>
      <c r="I53">
        <v>8</v>
      </c>
      <c r="J53">
        <v>0</v>
      </c>
      <c r="K53">
        <v>0</v>
      </c>
      <c r="L53">
        <v>6</v>
      </c>
      <c r="M53">
        <v>2</v>
      </c>
      <c r="N53">
        <v>0</v>
      </c>
      <c r="O53">
        <v>40</v>
      </c>
      <c r="P53">
        <v>5</v>
      </c>
      <c r="Q53">
        <v>0</v>
      </c>
      <c r="R53">
        <v>3</v>
      </c>
      <c r="S53">
        <v>2</v>
      </c>
      <c r="T53">
        <v>0</v>
      </c>
      <c r="U53">
        <v>0</v>
      </c>
      <c r="V53">
        <v>27.5</v>
      </c>
    </row>
    <row r="54" spans="1:22" x14ac:dyDescent="0.3">
      <c r="A54" t="s">
        <v>5505</v>
      </c>
      <c r="B54">
        <v>151</v>
      </c>
      <c r="C54">
        <v>0</v>
      </c>
      <c r="D54">
        <v>48</v>
      </c>
      <c r="E54">
        <v>41</v>
      </c>
      <c r="F54">
        <v>43</v>
      </c>
      <c r="G54">
        <v>19</v>
      </c>
      <c r="H54">
        <v>40.1</v>
      </c>
      <c r="I54">
        <v>100</v>
      </c>
      <c r="J54">
        <v>0</v>
      </c>
      <c r="K54">
        <v>23</v>
      </c>
      <c r="L54">
        <v>33</v>
      </c>
      <c r="M54">
        <v>34</v>
      </c>
      <c r="N54">
        <v>10</v>
      </c>
      <c r="O54">
        <v>42.3</v>
      </c>
      <c r="P54">
        <v>51</v>
      </c>
      <c r="Q54">
        <v>0</v>
      </c>
      <c r="R54">
        <v>25</v>
      </c>
      <c r="S54">
        <v>8</v>
      </c>
      <c r="T54">
        <v>9</v>
      </c>
      <c r="U54">
        <v>9</v>
      </c>
      <c r="V54">
        <v>30.9</v>
      </c>
    </row>
    <row r="55" spans="1:22" x14ac:dyDescent="0.3">
      <c r="A55" t="s">
        <v>5506</v>
      </c>
      <c r="B55">
        <v>234</v>
      </c>
      <c r="C55">
        <v>0</v>
      </c>
      <c r="D55">
        <v>55</v>
      </c>
      <c r="E55">
        <v>108</v>
      </c>
      <c r="F55">
        <v>65</v>
      </c>
      <c r="G55">
        <v>6</v>
      </c>
      <c r="H55">
        <v>38.6</v>
      </c>
      <c r="I55">
        <v>217</v>
      </c>
      <c r="J55">
        <v>0</v>
      </c>
      <c r="K55">
        <v>42</v>
      </c>
      <c r="L55">
        <v>107</v>
      </c>
      <c r="M55">
        <v>62</v>
      </c>
      <c r="N55">
        <v>6</v>
      </c>
      <c r="O55">
        <v>39.299999999999997</v>
      </c>
      <c r="P55">
        <v>17</v>
      </c>
      <c r="Q55">
        <v>0</v>
      </c>
      <c r="R55">
        <v>13</v>
      </c>
      <c r="S55">
        <v>1</v>
      </c>
      <c r="T55">
        <v>3</v>
      </c>
      <c r="U55">
        <v>0</v>
      </c>
      <c r="V55">
        <v>24.8</v>
      </c>
    </row>
    <row r="56" spans="1:22" x14ac:dyDescent="0.3">
      <c r="A56" t="s">
        <v>5507</v>
      </c>
      <c r="B56">
        <v>15</v>
      </c>
      <c r="C56">
        <v>0</v>
      </c>
      <c r="D56">
        <v>9</v>
      </c>
      <c r="E56">
        <v>5</v>
      </c>
      <c r="F56">
        <v>0</v>
      </c>
      <c r="G56">
        <v>1</v>
      </c>
      <c r="H56">
        <v>27.5</v>
      </c>
      <c r="I56">
        <v>12</v>
      </c>
      <c r="J56">
        <v>0</v>
      </c>
      <c r="K56">
        <v>6</v>
      </c>
      <c r="L56">
        <v>5</v>
      </c>
      <c r="M56">
        <v>0</v>
      </c>
      <c r="N56">
        <v>1</v>
      </c>
      <c r="O56">
        <v>30</v>
      </c>
      <c r="P56">
        <v>3</v>
      </c>
      <c r="Q56">
        <v>0</v>
      </c>
      <c r="R56">
        <v>3</v>
      </c>
      <c r="S56">
        <v>0</v>
      </c>
      <c r="T56">
        <v>0</v>
      </c>
      <c r="U56">
        <v>0</v>
      </c>
      <c r="V56">
        <v>22.5</v>
      </c>
    </row>
    <row r="57" spans="1:22" x14ac:dyDescent="0.3">
      <c r="A57" t="s">
        <v>5508</v>
      </c>
      <c r="B57">
        <v>2</v>
      </c>
      <c r="C57">
        <v>0</v>
      </c>
      <c r="D57">
        <v>1</v>
      </c>
      <c r="E57">
        <v>1</v>
      </c>
      <c r="F57">
        <v>0</v>
      </c>
      <c r="G57">
        <v>0</v>
      </c>
      <c r="H57">
        <v>30</v>
      </c>
      <c r="I57">
        <v>2</v>
      </c>
      <c r="J57">
        <v>0</v>
      </c>
      <c r="K57">
        <v>1</v>
      </c>
      <c r="L57">
        <v>1</v>
      </c>
      <c r="M57">
        <v>0</v>
      </c>
      <c r="N57">
        <v>0</v>
      </c>
      <c r="O57">
        <v>30</v>
      </c>
      <c r="P57">
        <v>0</v>
      </c>
      <c r="Q57">
        <v>0</v>
      </c>
      <c r="R57">
        <v>0</v>
      </c>
      <c r="S57">
        <v>0</v>
      </c>
      <c r="T57">
        <v>0</v>
      </c>
      <c r="U57">
        <v>0</v>
      </c>
      <c r="V57">
        <v>0</v>
      </c>
    </row>
    <row r="58" spans="1:22" x14ac:dyDescent="0.3">
      <c r="A58" t="s">
        <v>5509</v>
      </c>
      <c r="B58">
        <v>1</v>
      </c>
      <c r="C58">
        <v>0</v>
      </c>
      <c r="D58">
        <v>0</v>
      </c>
      <c r="E58">
        <v>1</v>
      </c>
      <c r="F58">
        <v>0</v>
      </c>
      <c r="G58">
        <v>0</v>
      </c>
      <c r="H58">
        <v>37.5</v>
      </c>
      <c r="I58">
        <v>1</v>
      </c>
      <c r="J58">
        <v>0</v>
      </c>
      <c r="K58">
        <v>0</v>
      </c>
      <c r="L58">
        <v>1</v>
      </c>
      <c r="M58">
        <v>0</v>
      </c>
      <c r="N58">
        <v>0</v>
      </c>
      <c r="O58">
        <v>37.5</v>
      </c>
      <c r="P58">
        <v>0</v>
      </c>
      <c r="Q58">
        <v>0</v>
      </c>
      <c r="R58">
        <v>0</v>
      </c>
      <c r="S58">
        <v>0</v>
      </c>
      <c r="T58">
        <v>0</v>
      </c>
      <c r="U58">
        <v>0</v>
      </c>
      <c r="V58">
        <v>0</v>
      </c>
    </row>
    <row r="59" spans="1:22" x14ac:dyDescent="0.3">
      <c r="A59" t="s">
        <v>5510</v>
      </c>
      <c r="B59">
        <v>4</v>
      </c>
      <c r="C59">
        <v>1</v>
      </c>
      <c r="D59">
        <v>3</v>
      </c>
      <c r="E59">
        <v>0</v>
      </c>
      <c r="F59">
        <v>0</v>
      </c>
      <c r="G59">
        <v>0</v>
      </c>
      <c r="H59">
        <v>20</v>
      </c>
      <c r="I59">
        <v>4</v>
      </c>
      <c r="J59">
        <v>1</v>
      </c>
      <c r="K59">
        <v>3</v>
      </c>
      <c r="L59">
        <v>0</v>
      </c>
      <c r="M59">
        <v>0</v>
      </c>
      <c r="N59">
        <v>0</v>
      </c>
      <c r="O59">
        <v>20</v>
      </c>
      <c r="P59">
        <v>0</v>
      </c>
      <c r="Q59">
        <v>0</v>
      </c>
      <c r="R59">
        <v>0</v>
      </c>
      <c r="S59">
        <v>0</v>
      </c>
      <c r="T59">
        <v>0</v>
      </c>
      <c r="U59">
        <v>0</v>
      </c>
      <c r="V59">
        <v>0</v>
      </c>
    </row>
    <row r="60" spans="1:22" x14ac:dyDescent="0.3">
      <c r="A60" t="s">
        <v>5511</v>
      </c>
      <c r="B60">
        <v>1</v>
      </c>
      <c r="C60">
        <v>0</v>
      </c>
      <c r="D60">
        <v>0</v>
      </c>
      <c r="E60">
        <v>1</v>
      </c>
      <c r="F60">
        <v>0</v>
      </c>
      <c r="G60">
        <v>0</v>
      </c>
      <c r="H60">
        <v>37.5</v>
      </c>
      <c r="I60">
        <v>0</v>
      </c>
      <c r="J60">
        <v>0</v>
      </c>
      <c r="K60">
        <v>0</v>
      </c>
      <c r="L60">
        <v>0</v>
      </c>
      <c r="M60">
        <v>0</v>
      </c>
      <c r="N60">
        <v>0</v>
      </c>
      <c r="O60">
        <v>0</v>
      </c>
      <c r="P60">
        <v>1</v>
      </c>
      <c r="Q60">
        <v>0</v>
      </c>
      <c r="R60">
        <v>0</v>
      </c>
      <c r="S60">
        <v>1</v>
      </c>
      <c r="T60">
        <v>0</v>
      </c>
      <c r="U60">
        <v>0</v>
      </c>
      <c r="V60">
        <v>37.5</v>
      </c>
    </row>
    <row r="61" spans="1:22" x14ac:dyDescent="0.3">
      <c r="A61" t="s">
        <v>5512</v>
      </c>
      <c r="B61">
        <v>5</v>
      </c>
      <c r="C61">
        <v>0</v>
      </c>
      <c r="D61">
        <v>3</v>
      </c>
      <c r="E61">
        <v>2</v>
      </c>
      <c r="F61">
        <v>0</v>
      </c>
      <c r="G61">
        <v>0</v>
      </c>
      <c r="H61">
        <v>27.5</v>
      </c>
      <c r="I61">
        <v>2</v>
      </c>
      <c r="J61">
        <v>0</v>
      </c>
      <c r="K61">
        <v>1</v>
      </c>
      <c r="L61">
        <v>1</v>
      </c>
      <c r="M61">
        <v>0</v>
      </c>
      <c r="N61">
        <v>0</v>
      </c>
      <c r="O61">
        <v>30</v>
      </c>
      <c r="P61">
        <v>3</v>
      </c>
      <c r="Q61">
        <v>0</v>
      </c>
      <c r="R61">
        <v>2</v>
      </c>
      <c r="S61">
        <v>1</v>
      </c>
      <c r="T61">
        <v>0</v>
      </c>
      <c r="U61">
        <v>0</v>
      </c>
      <c r="V61">
        <v>26.3</v>
      </c>
    </row>
    <row r="62" spans="1:22" x14ac:dyDescent="0.3">
      <c r="A62" t="s">
        <v>5513</v>
      </c>
      <c r="B62">
        <v>7</v>
      </c>
      <c r="C62">
        <v>0</v>
      </c>
      <c r="D62">
        <v>4</v>
      </c>
      <c r="E62">
        <v>3</v>
      </c>
      <c r="F62">
        <v>0</v>
      </c>
      <c r="G62">
        <v>0</v>
      </c>
      <c r="H62">
        <v>28.1</v>
      </c>
      <c r="I62">
        <v>3</v>
      </c>
      <c r="J62">
        <v>0</v>
      </c>
      <c r="K62">
        <v>1</v>
      </c>
      <c r="L62">
        <v>2</v>
      </c>
      <c r="M62">
        <v>0</v>
      </c>
      <c r="N62">
        <v>0</v>
      </c>
      <c r="O62">
        <v>33.799999999999997</v>
      </c>
      <c r="P62">
        <v>4</v>
      </c>
      <c r="Q62">
        <v>0</v>
      </c>
      <c r="R62">
        <v>3</v>
      </c>
      <c r="S62">
        <v>1</v>
      </c>
      <c r="T62">
        <v>0</v>
      </c>
      <c r="U62">
        <v>0</v>
      </c>
      <c r="V62">
        <v>25</v>
      </c>
    </row>
    <row r="63" spans="1:22" x14ac:dyDescent="0.3">
      <c r="A63" t="s">
        <v>5514</v>
      </c>
      <c r="B63">
        <v>62</v>
      </c>
      <c r="C63">
        <v>0</v>
      </c>
      <c r="D63">
        <v>19</v>
      </c>
      <c r="E63">
        <v>33</v>
      </c>
      <c r="F63">
        <v>10</v>
      </c>
      <c r="G63">
        <v>0</v>
      </c>
      <c r="H63">
        <v>35.5</v>
      </c>
      <c r="I63">
        <v>29</v>
      </c>
      <c r="J63">
        <v>0</v>
      </c>
      <c r="K63">
        <v>5</v>
      </c>
      <c r="L63">
        <v>19</v>
      </c>
      <c r="M63">
        <v>5</v>
      </c>
      <c r="N63">
        <v>0</v>
      </c>
      <c r="O63">
        <v>37.5</v>
      </c>
      <c r="P63">
        <v>33</v>
      </c>
      <c r="Q63">
        <v>0</v>
      </c>
      <c r="R63">
        <v>14</v>
      </c>
      <c r="S63">
        <v>14</v>
      </c>
      <c r="T63">
        <v>5</v>
      </c>
      <c r="U63">
        <v>0</v>
      </c>
      <c r="V63">
        <v>32.700000000000003</v>
      </c>
    </row>
    <row r="64" spans="1:22" x14ac:dyDescent="0.3">
      <c r="A64" t="s">
        <v>5515</v>
      </c>
      <c r="B64">
        <v>1</v>
      </c>
      <c r="C64">
        <v>0</v>
      </c>
      <c r="D64">
        <v>1</v>
      </c>
      <c r="E64">
        <v>0</v>
      </c>
      <c r="F64">
        <v>0</v>
      </c>
      <c r="G64">
        <v>0</v>
      </c>
      <c r="H64">
        <v>22.5</v>
      </c>
      <c r="I64">
        <v>1</v>
      </c>
      <c r="J64">
        <v>0</v>
      </c>
      <c r="K64">
        <v>1</v>
      </c>
      <c r="L64">
        <v>0</v>
      </c>
      <c r="M64">
        <v>0</v>
      </c>
      <c r="N64">
        <v>0</v>
      </c>
      <c r="O64">
        <v>22.5</v>
      </c>
      <c r="P64">
        <v>0</v>
      </c>
      <c r="Q64">
        <v>0</v>
      </c>
      <c r="R64">
        <v>0</v>
      </c>
      <c r="S64">
        <v>0</v>
      </c>
      <c r="T64">
        <v>0</v>
      </c>
      <c r="U64">
        <v>0</v>
      </c>
      <c r="V64">
        <v>0</v>
      </c>
    </row>
    <row r="65" spans="1:22" x14ac:dyDescent="0.3">
      <c r="A65" t="s">
        <v>5516</v>
      </c>
      <c r="B65">
        <v>2</v>
      </c>
      <c r="C65">
        <v>0</v>
      </c>
      <c r="D65">
        <v>1</v>
      </c>
      <c r="E65">
        <v>0</v>
      </c>
      <c r="F65">
        <v>0</v>
      </c>
      <c r="G65">
        <v>1</v>
      </c>
      <c r="H65">
        <v>45</v>
      </c>
      <c r="I65">
        <v>2</v>
      </c>
      <c r="J65">
        <v>0</v>
      </c>
      <c r="K65">
        <v>1</v>
      </c>
      <c r="L65">
        <v>0</v>
      </c>
      <c r="M65">
        <v>0</v>
      </c>
      <c r="N65">
        <v>1</v>
      </c>
      <c r="O65">
        <v>45</v>
      </c>
      <c r="P65">
        <v>0</v>
      </c>
      <c r="Q65">
        <v>0</v>
      </c>
      <c r="R65">
        <v>0</v>
      </c>
      <c r="S65">
        <v>0</v>
      </c>
      <c r="T65">
        <v>0</v>
      </c>
      <c r="U65">
        <v>0</v>
      </c>
      <c r="V65">
        <v>0</v>
      </c>
    </row>
    <row r="66" spans="1:22" x14ac:dyDescent="0.3">
      <c r="A66" t="s">
        <v>5517</v>
      </c>
      <c r="B66">
        <v>6</v>
      </c>
      <c r="C66">
        <v>0</v>
      </c>
      <c r="D66">
        <v>4</v>
      </c>
      <c r="E66">
        <v>2</v>
      </c>
      <c r="F66">
        <v>0</v>
      </c>
      <c r="G66">
        <v>0</v>
      </c>
      <c r="H66">
        <v>26.3</v>
      </c>
      <c r="I66">
        <v>5</v>
      </c>
      <c r="J66">
        <v>0</v>
      </c>
      <c r="K66">
        <v>3</v>
      </c>
      <c r="L66">
        <v>2</v>
      </c>
      <c r="M66">
        <v>0</v>
      </c>
      <c r="N66">
        <v>0</v>
      </c>
      <c r="O66">
        <v>27.5</v>
      </c>
      <c r="P66">
        <v>1</v>
      </c>
      <c r="Q66">
        <v>0</v>
      </c>
      <c r="R66">
        <v>1</v>
      </c>
      <c r="S66">
        <v>0</v>
      </c>
      <c r="T66">
        <v>0</v>
      </c>
      <c r="U66">
        <v>0</v>
      </c>
      <c r="V66">
        <v>22.5</v>
      </c>
    </row>
    <row r="67" spans="1:22" x14ac:dyDescent="0.3">
      <c r="A67" t="s">
        <v>5518</v>
      </c>
      <c r="B67">
        <v>134</v>
      </c>
      <c r="C67">
        <v>0</v>
      </c>
      <c r="D67">
        <v>3</v>
      </c>
      <c r="E67">
        <v>51</v>
      </c>
      <c r="F67">
        <v>66</v>
      </c>
      <c r="G67">
        <v>14</v>
      </c>
      <c r="H67">
        <v>48</v>
      </c>
      <c r="I67">
        <v>128</v>
      </c>
      <c r="J67">
        <v>0</v>
      </c>
      <c r="K67">
        <v>3</v>
      </c>
      <c r="L67">
        <v>50</v>
      </c>
      <c r="M67">
        <v>61</v>
      </c>
      <c r="N67">
        <v>14</v>
      </c>
      <c r="O67">
        <v>47.7</v>
      </c>
      <c r="P67">
        <v>6</v>
      </c>
      <c r="Q67">
        <v>0</v>
      </c>
      <c r="R67">
        <v>0</v>
      </c>
      <c r="S67">
        <v>1</v>
      </c>
      <c r="T67">
        <v>5</v>
      </c>
      <c r="U67">
        <v>0</v>
      </c>
      <c r="V67">
        <v>51</v>
      </c>
    </row>
    <row r="68" spans="1:22" x14ac:dyDescent="0.3">
      <c r="A68" t="s">
        <v>5519</v>
      </c>
      <c r="B68">
        <v>38</v>
      </c>
      <c r="C68">
        <v>0</v>
      </c>
      <c r="D68">
        <v>5</v>
      </c>
      <c r="E68">
        <v>19</v>
      </c>
      <c r="F68">
        <v>12</v>
      </c>
      <c r="G68">
        <v>2</v>
      </c>
      <c r="H68">
        <v>41.1</v>
      </c>
      <c r="I68">
        <v>36</v>
      </c>
      <c r="J68">
        <v>0</v>
      </c>
      <c r="K68">
        <v>3</v>
      </c>
      <c r="L68">
        <v>19</v>
      </c>
      <c r="M68">
        <v>12</v>
      </c>
      <c r="N68">
        <v>2</v>
      </c>
      <c r="O68">
        <v>41.8</v>
      </c>
      <c r="P68">
        <v>2</v>
      </c>
      <c r="Q68">
        <v>0</v>
      </c>
      <c r="R68">
        <v>2</v>
      </c>
      <c r="S68">
        <v>0</v>
      </c>
      <c r="T68">
        <v>0</v>
      </c>
      <c r="U68">
        <v>0</v>
      </c>
      <c r="V68">
        <v>22.5</v>
      </c>
    </row>
    <row r="69" spans="1:22" x14ac:dyDescent="0.3">
      <c r="A69" t="s">
        <v>5520</v>
      </c>
      <c r="B69">
        <v>5</v>
      </c>
      <c r="C69">
        <v>0</v>
      </c>
      <c r="D69">
        <v>0</v>
      </c>
      <c r="E69">
        <v>3</v>
      </c>
      <c r="F69">
        <v>2</v>
      </c>
      <c r="G69">
        <v>0</v>
      </c>
      <c r="H69">
        <v>42.5</v>
      </c>
      <c r="I69">
        <v>5</v>
      </c>
      <c r="J69">
        <v>0</v>
      </c>
      <c r="K69">
        <v>0</v>
      </c>
      <c r="L69">
        <v>3</v>
      </c>
      <c r="M69">
        <v>2</v>
      </c>
      <c r="N69">
        <v>0</v>
      </c>
      <c r="O69">
        <v>42.5</v>
      </c>
      <c r="P69">
        <v>0</v>
      </c>
      <c r="Q69">
        <v>0</v>
      </c>
      <c r="R69">
        <v>0</v>
      </c>
      <c r="S69">
        <v>0</v>
      </c>
      <c r="T69">
        <v>0</v>
      </c>
      <c r="U69">
        <v>0</v>
      </c>
      <c r="V69">
        <v>0</v>
      </c>
    </row>
    <row r="70" spans="1:22" x14ac:dyDescent="0.3">
      <c r="A70" t="s">
        <v>5521</v>
      </c>
      <c r="B70">
        <v>3</v>
      </c>
      <c r="C70">
        <v>0</v>
      </c>
      <c r="D70">
        <v>0</v>
      </c>
      <c r="E70">
        <v>1</v>
      </c>
      <c r="F70">
        <v>2</v>
      </c>
      <c r="G70">
        <v>0</v>
      </c>
      <c r="H70">
        <v>48.8</v>
      </c>
      <c r="I70">
        <v>3</v>
      </c>
      <c r="J70">
        <v>0</v>
      </c>
      <c r="K70">
        <v>0</v>
      </c>
      <c r="L70">
        <v>1</v>
      </c>
      <c r="M70">
        <v>2</v>
      </c>
      <c r="N70">
        <v>0</v>
      </c>
      <c r="O70">
        <v>48.8</v>
      </c>
      <c r="P70">
        <v>0</v>
      </c>
      <c r="Q70">
        <v>0</v>
      </c>
      <c r="R70">
        <v>0</v>
      </c>
      <c r="S70">
        <v>0</v>
      </c>
      <c r="T70">
        <v>0</v>
      </c>
      <c r="U70">
        <v>0</v>
      </c>
      <c r="V70">
        <v>0</v>
      </c>
    </row>
    <row r="71" spans="1:22" x14ac:dyDescent="0.3">
      <c r="A71" t="s">
        <v>5522</v>
      </c>
      <c r="B71">
        <v>50</v>
      </c>
      <c r="C71">
        <v>0</v>
      </c>
      <c r="D71">
        <v>8</v>
      </c>
      <c r="E71">
        <v>38</v>
      </c>
      <c r="F71">
        <v>3</v>
      </c>
      <c r="G71">
        <v>1</v>
      </c>
      <c r="H71">
        <v>36.700000000000003</v>
      </c>
      <c r="I71">
        <v>45</v>
      </c>
      <c r="J71">
        <v>0</v>
      </c>
      <c r="K71">
        <v>7</v>
      </c>
      <c r="L71">
        <v>34</v>
      </c>
      <c r="M71">
        <v>3</v>
      </c>
      <c r="N71">
        <v>1</v>
      </c>
      <c r="O71">
        <v>36.799999999999997</v>
      </c>
      <c r="P71">
        <v>5</v>
      </c>
      <c r="Q71">
        <v>0</v>
      </c>
      <c r="R71">
        <v>1</v>
      </c>
      <c r="S71">
        <v>4</v>
      </c>
      <c r="T71">
        <v>0</v>
      </c>
      <c r="U71">
        <v>0</v>
      </c>
      <c r="V71">
        <v>35.6</v>
      </c>
    </row>
    <row r="72" spans="1:22" x14ac:dyDescent="0.3">
      <c r="A72" t="s">
        <v>5523</v>
      </c>
      <c r="B72">
        <v>3</v>
      </c>
      <c r="C72">
        <v>0</v>
      </c>
      <c r="D72">
        <v>1</v>
      </c>
      <c r="E72">
        <v>2</v>
      </c>
      <c r="F72">
        <v>0</v>
      </c>
      <c r="G72">
        <v>0</v>
      </c>
      <c r="H72">
        <v>33.799999999999997</v>
      </c>
      <c r="I72">
        <v>2</v>
      </c>
      <c r="J72">
        <v>0</v>
      </c>
      <c r="K72">
        <v>0</v>
      </c>
      <c r="L72">
        <v>2</v>
      </c>
      <c r="M72">
        <v>0</v>
      </c>
      <c r="N72">
        <v>0</v>
      </c>
      <c r="O72">
        <v>37.5</v>
      </c>
      <c r="P72">
        <v>1</v>
      </c>
      <c r="Q72">
        <v>0</v>
      </c>
      <c r="R72">
        <v>1</v>
      </c>
      <c r="S72">
        <v>0</v>
      </c>
      <c r="T72">
        <v>0</v>
      </c>
      <c r="U72">
        <v>0</v>
      </c>
      <c r="V72">
        <v>22.5</v>
      </c>
    </row>
    <row r="73" spans="1:22" x14ac:dyDescent="0.3">
      <c r="A73" t="s">
        <v>5524</v>
      </c>
      <c r="B73">
        <v>160</v>
      </c>
      <c r="C73">
        <v>0</v>
      </c>
      <c r="D73">
        <v>59</v>
      </c>
      <c r="E73">
        <v>83</v>
      </c>
      <c r="F73">
        <v>16</v>
      </c>
      <c r="G73">
        <v>2</v>
      </c>
      <c r="H73">
        <v>33.799999999999997</v>
      </c>
      <c r="I73">
        <v>122</v>
      </c>
      <c r="J73">
        <v>0</v>
      </c>
      <c r="K73">
        <v>36</v>
      </c>
      <c r="L73">
        <v>68</v>
      </c>
      <c r="M73">
        <v>16</v>
      </c>
      <c r="N73">
        <v>2</v>
      </c>
      <c r="O73">
        <v>35.5</v>
      </c>
      <c r="P73">
        <v>38</v>
      </c>
      <c r="Q73">
        <v>0</v>
      </c>
      <c r="R73">
        <v>23</v>
      </c>
      <c r="S73">
        <v>15</v>
      </c>
      <c r="T73">
        <v>0</v>
      </c>
      <c r="U73">
        <v>0</v>
      </c>
      <c r="V73">
        <v>27.4</v>
      </c>
    </row>
    <row r="74" spans="1:22" x14ac:dyDescent="0.3">
      <c r="A74" t="s">
        <v>5525</v>
      </c>
      <c r="B74">
        <v>143</v>
      </c>
      <c r="C74">
        <v>0</v>
      </c>
      <c r="D74">
        <v>97</v>
      </c>
      <c r="E74">
        <v>44</v>
      </c>
      <c r="F74">
        <v>2</v>
      </c>
      <c r="G74">
        <v>0</v>
      </c>
      <c r="H74">
        <v>26.1</v>
      </c>
      <c r="I74">
        <v>1</v>
      </c>
      <c r="J74">
        <v>0</v>
      </c>
      <c r="K74">
        <v>0</v>
      </c>
      <c r="L74">
        <v>1</v>
      </c>
      <c r="M74">
        <v>0</v>
      </c>
      <c r="N74">
        <v>0</v>
      </c>
      <c r="O74">
        <v>37.5</v>
      </c>
      <c r="P74">
        <v>142</v>
      </c>
      <c r="Q74">
        <v>0</v>
      </c>
      <c r="R74">
        <v>97</v>
      </c>
      <c r="S74">
        <v>43</v>
      </c>
      <c r="T74">
        <v>2</v>
      </c>
      <c r="U74">
        <v>0</v>
      </c>
      <c r="V74">
        <v>26</v>
      </c>
    </row>
    <row r="75" spans="1:22" x14ac:dyDescent="0.3">
      <c r="A75" t="s">
        <v>5526</v>
      </c>
      <c r="B75">
        <v>1</v>
      </c>
      <c r="C75">
        <v>0</v>
      </c>
      <c r="D75">
        <v>0</v>
      </c>
      <c r="E75">
        <v>1</v>
      </c>
      <c r="F75">
        <v>0</v>
      </c>
      <c r="G75">
        <v>0</v>
      </c>
      <c r="H75">
        <v>37.5</v>
      </c>
      <c r="I75">
        <v>0</v>
      </c>
      <c r="J75">
        <v>0</v>
      </c>
      <c r="K75">
        <v>0</v>
      </c>
      <c r="L75">
        <v>0</v>
      </c>
      <c r="M75">
        <v>0</v>
      </c>
      <c r="N75">
        <v>0</v>
      </c>
      <c r="O75">
        <v>0</v>
      </c>
      <c r="P75">
        <v>1</v>
      </c>
      <c r="Q75">
        <v>0</v>
      </c>
      <c r="R75">
        <v>0</v>
      </c>
      <c r="S75">
        <v>1</v>
      </c>
      <c r="T75">
        <v>0</v>
      </c>
      <c r="U75">
        <v>0</v>
      </c>
      <c r="V75">
        <v>37.5</v>
      </c>
    </row>
    <row r="76" spans="1:22" x14ac:dyDescent="0.3">
      <c r="A76" t="s">
        <v>5527</v>
      </c>
      <c r="B76">
        <v>95</v>
      </c>
      <c r="C76">
        <v>0</v>
      </c>
      <c r="D76">
        <v>57</v>
      </c>
      <c r="E76">
        <v>30</v>
      </c>
      <c r="F76">
        <v>7</v>
      </c>
      <c r="G76">
        <v>1</v>
      </c>
      <c r="H76">
        <v>27.5</v>
      </c>
      <c r="I76">
        <v>48</v>
      </c>
      <c r="J76">
        <v>0</v>
      </c>
      <c r="K76">
        <v>22</v>
      </c>
      <c r="L76">
        <v>18</v>
      </c>
      <c r="M76">
        <v>7</v>
      </c>
      <c r="N76">
        <v>1</v>
      </c>
      <c r="O76">
        <v>31.7</v>
      </c>
      <c r="P76">
        <v>47</v>
      </c>
      <c r="Q76">
        <v>0</v>
      </c>
      <c r="R76">
        <v>35</v>
      </c>
      <c r="S76">
        <v>12</v>
      </c>
      <c r="T76">
        <v>0</v>
      </c>
      <c r="U76">
        <v>0</v>
      </c>
      <c r="V76">
        <v>25.1</v>
      </c>
    </row>
    <row r="77" spans="1:22" x14ac:dyDescent="0.3">
      <c r="A77" t="s">
        <v>5528</v>
      </c>
      <c r="B77">
        <v>105</v>
      </c>
      <c r="C77">
        <v>0</v>
      </c>
      <c r="D77">
        <v>64</v>
      </c>
      <c r="E77">
        <v>36</v>
      </c>
      <c r="F77">
        <v>5</v>
      </c>
      <c r="G77">
        <v>0</v>
      </c>
      <c r="H77">
        <v>27.3</v>
      </c>
      <c r="I77">
        <v>53</v>
      </c>
      <c r="J77">
        <v>0</v>
      </c>
      <c r="K77">
        <v>21</v>
      </c>
      <c r="L77">
        <v>27</v>
      </c>
      <c r="M77">
        <v>5</v>
      </c>
      <c r="N77">
        <v>0</v>
      </c>
      <c r="O77">
        <v>33.1</v>
      </c>
      <c r="P77">
        <v>52</v>
      </c>
      <c r="Q77">
        <v>0</v>
      </c>
      <c r="R77">
        <v>43</v>
      </c>
      <c r="S77">
        <v>9</v>
      </c>
      <c r="T77">
        <v>0</v>
      </c>
      <c r="U77">
        <v>0</v>
      </c>
      <c r="V77">
        <v>24.1</v>
      </c>
    </row>
    <row r="78" spans="1:22" x14ac:dyDescent="0.3">
      <c r="A78" t="s">
        <v>5529</v>
      </c>
      <c r="B78">
        <v>3</v>
      </c>
      <c r="C78">
        <v>0</v>
      </c>
      <c r="D78">
        <v>3</v>
      </c>
      <c r="E78">
        <v>0</v>
      </c>
      <c r="F78">
        <v>0</v>
      </c>
      <c r="G78">
        <v>0</v>
      </c>
      <c r="H78">
        <v>22.5</v>
      </c>
      <c r="I78">
        <v>0</v>
      </c>
      <c r="J78">
        <v>0</v>
      </c>
      <c r="K78">
        <v>0</v>
      </c>
      <c r="L78">
        <v>0</v>
      </c>
      <c r="M78">
        <v>0</v>
      </c>
      <c r="N78">
        <v>0</v>
      </c>
      <c r="O78">
        <v>0</v>
      </c>
      <c r="P78">
        <v>3</v>
      </c>
      <c r="Q78">
        <v>0</v>
      </c>
      <c r="R78">
        <v>3</v>
      </c>
      <c r="S78">
        <v>0</v>
      </c>
      <c r="T78">
        <v>0</v>
      </c>
      <c r="U78">
        <v>0</v>
      </c>
      <c r="V78">
        <v>22.5</v>
      </c>
    </row>
    <row r="79" spans="1:22" x14ac:dyDescent="0.3">
      <c r="A79" t="s">
        <v>5530</v>
      </c>
      <c r="B79">
        <v>5</v>
      </c>
      <c r="C79">
        <v>0</v>
      </c>
      <c r="D79">
        <v>2</v>
      </c>
      <c r="E79">
        <v>2</v>
      </c>
      <c r="F79">
        <v>1</v>
      </c>
      <c r="G79">
        <v>0</v>
      </c>
      <c r="H79">
        <v>33.799999999999997</v>
      </c>
      <c r="I79">
        <v>4</v>
      </c>
      <c r="J79">
        <v>0</v>
      </c>
      <c r="K79">
        <v>2</v>
      </c>
      <c r="L79">
        <v>1</v>
      </c>
      <c r="M79">
        <v>1</v>
      </c>
      <c r="N79">
        <v>0</v>
      </c>
      <c r="O79">
        <v>30</v>
      </c>
      <c r="P79">
        <v>1</v>
      </c>
      <c r="Q79">
        <v>0</v>
      </c>
      <c r="R79">
        <v>0</v>
      </c>
      <c r="S79">
        <v>1</v>
      </c>
      <c r="T79">
        <v>0</v>
      </c>
      <c r="U79">
        <v>0</v>
      </c>
      <c r="V79">
        <v>37.5</v>
      </c>
    </row>
    <row r="80" spans="1:22" x14ac:dyDescent="0.3">
      <c r="A80" t="s">
        <v>5531</v>
      </c>
      <c r="B80">
        <v>38</v>
      </c>
      <c r="C80">
        <v>0</v>
      </c>
      <c r="D80">
        <v>13</v>
      </c>
      <c r="E80">
        <v>19</v>
      </c>
      <c r="F80">
        <v>6</v>
      </c>
      <c r="G80">
        <v>0</v>
      </c>
      <c r="H80">
        <v>34.700000000000003</v>
      </c>
      <c r="I80">
        <v>33</v>
      </c>
      <c r="J80">
        <v>0</v>
      </c>
      <c r="K80">
        <v>10</v>
      </c>
      <c r="L80">
        <v>17</v>
      </c>
      <c r="M80">
        <v>6</v>
      </c>
      <c r="N80">
        <v>0</v>
      </c>
      <c r="O80">
        <v>35.700000000000003</v>
      </c>
      <c r="P80">
        <v>5</v>
      </c>
      <c r="Q80">
        <v>0</v>
      </c>
      <c r="R80">
        <v>3</v>
      </c>
      <c r="S80">
        <v>2</v>
      </c>
      <c r="T80">
        <v>0</v>
      </c>
      <c r="U80">
        <v>0</v>
      </c>
      <c r="V80">
        <v>27.5</v>
      </c>
    </row>
    <row r="81" spans="1:22" x14ac:dyDescent="0.3">
      <c r="A81" t="s">
        <v>5532</v>
      </c>
      <c r="B81">
        <v>25</v>
      </c>
      <c r="C81">
        <v>0</v>
      </c>
      <c r="D81">
        <v>17</v>
      </c>
      <c r="E81">
        <v>6</v>
      </c>
      <c r="F81">
        <v>2</v>
      </c>
      <c r="G81">
        <v>0</v>
      </c>
      <c r="H81">
        <v>26</v>
      </c>
      <c r="I81">
        <v>5</v>
      </c>
      <c r="J81">
        <v>0</v>
      </c>
      <c r="K81">
        <v>3</v>
      </c>
      <c r="L81">
        <v>1</v>
      </c>
      <c r="M81">
        <v>1</v>
      </c>
      <c r="N81">
        <v>0</v>
      </c>
      <c r="O81">
        <v>27.5</v>
      </c>
      <c r="P81">
        <v>20</v>
      </c>
      <c r="Q81">
        <v>0</v>
      </c>
      <c r="R81">
        <v>14</v>
      </c>
      <c r="S81">
        <v>5</v>
      </c>
      <c r="T81">
        <v>1</v>
      </c>
      <c r="U81">
        <v>0</v>
      </c>
      <c r="V81">
        <v>25.7</v>
      </c>
    </row>
    <row r="82" spans="1:22" x14ac:dyDescent="0.3">
      <c r="A82" t="s">
        <v>5533</v>
      </c>
      <c r="B82">
        <v>32</v>
      </c>
      <c r="C82">
        <v>0</v>
      </c>
      <c r="D82">
        <v>20</v>
      </c>
      <c r="E82">
        <v>10</v>
      </c>
      <c r="F82">
        <v>2</v>
      </c>
      <c r="G82">
        <v>0</v>
      </c>
      <c r="H82">
        <v>27</v>
      </c>
      <c r="I82">
        <v>26</v>
      </c>
      <c r="J82">
        <v>0</v>
      </c>
      <c r="K82">
        <v>14</v>
      </c>
      <c r="L82">
        <v>10</v>
      </c>
      <c r="M82">
        <v>2</v>
      </c>
      <c r="N82">
        <v>0</v>
      </c>
      <c r="O82">
        <v>28.9</v>
      </c>
      <c r="P82">
        <v>6</v>
      </c>
      <c r="Q82">
        <v>0</v>
      </c>
      <c r="R82">
        <v>6</v>
      </c>
      <c r="S82">
        <v>0</v>
      </c>
      <c r="T82">
        <v>0</v>
      </c>
      <c r="U82">
        <v>0</v>
      </c>
      <c r="V82">
        <v>22.5</v>
      </c>
    </row>
    <row r="83" spans="1:22" x14ac:dyDescent="0.3">
      <c r="A83" t="s">
        <v>5534</v>
      </c>
      <c r="B83">
        <v>83</v>
      </c>
      <c r="C83">
        <v>0</v>
      </c>
      <c r="D83">
        <v>52</v>
      </c>
      <c r="E83">
        <v>25</v>
      </c>
      <c r="F83">
        <v>6</v>
      </c>
      <c r="G83">
        <v>0</v>
      </c>
      <c r="H83">
        <v>27</v>
      </c>
      <c r="I83">
        <v>53</v>
      </c>
      <c r="J83">
        <v>0</v>
      </c>
      <c r="K83">
        <v>32</v>
      </c>
      <c r="L83">
        <v>16</v>
      </c>
      <c r="M83">
        <v>5</v>
      </c>
      <c r="N83">
        <v>0</v>
      </c>
      <c r="O83">
        <v>27.4</v>
      </c>
      <c r="P83">
        <v>30</v>
      </c>
      <c r="Q83">
        <v>0</v>
      </c>
      <c r="R83">
        <v>20</v>
      </c>
      <c r="S83">
        <v>9</v>
      </c>
      <c r="T83">
        <v>1</v>
      </c>
      <c r="U83">
        <v>0</v>
      </c>
      <c r="V83">
        <v>26.3</v>
      </c>
    </row>
    <row r="84" spans="1:22" x14ac:dyDescent="0.3">
      <c r="A84" t="s">
        <v>5535</v>
      </c>
      <c r="B84">
        <v>145</v>
      </c>
      <c r="C84">
        <v>0</v>
      </c>
      <c r="D84">
        <v>52</v>
      </c>
      <c r="E84">
        <v>78</v>
      </c>
      <c r="F84">
        <v>15</v>
      </c>
      <c r="G84">
        <v>0</v>
      </c>
      <c r="H84">
        <v>33.9</v>
      </c>
      <c r="I84">
        <v>126</v>
      </c>
      <c r="J84">
        <v>0</v>
      </c>
      <c r="K84">
        <v>38</v>
      </c>
      <c r="L84">
        <v>73</v>
      </c>
      <c r="M84">
        <v>15</v>
      </c>
      <c r="N84">
        <v>0</v>
      </c>
      <c r="O84">
        <v>35.1</v>
      </c>
      <c r="P84">
        <v>19</v>
      </c>
      <c r="Q84">
        <v>0</v>
      </c>
      <c r="R84">
        <v>14</v>
      </c>
      <c r="S84">
        <v>5</v>
      </c>
      <c r="T84">
        <v>0</v>
      </c>
      <c r="U84">
        <v>0</v>
      </c>
      <c r="V84">
        <v>25.2</v>
      </c>
    </row>
    <row r="85" spans="1:22" x14ac:dyDescent="0.3">
      <c r="A85" t="s">
        <v>5536</v>
      </c>
      <c r="B85">
        <v>209</v>
      </c>
      <c r="C85">
        <v>0</v>
      </c>
      <c r="D85">
        <v>132</v>
      </c>
      <c r="E85">
        <v>64</v>
      </c>
      <c r="F85">
        <v>12</v>
      </c>
      <c r="G85">
        <v>1</v>
      </c>
      <c r="H85">
        <v>26.9</v>
      </c>
      <c r="I85">
        <v>88</v>
      </c>
      <c r="J85">
        <v>0</v>
      </c>
      <c r="K85">
        <v>37</v>
      </c>
      <c r="L85">
        <v>38</v>
      </c>
      <c r="M85">
        <v>12</v>
      </c>
      <c r="N85">
        <v>1</v>
      </c>
      <c r="O85">
        <v>32.799999999999997</v>
      </c>
      <c r="P85">
        <v>121</v>
      </c>
      <c r="Q85">
        <v>0</v>
      </c>
      <c r="R85">
        <v>95</v>
      </c>
      <c r="S85">
        <v>26</v>
      </c>
      <c r="T85">
        <v>0</v>
      </c>
      <c r="U85">
        <v>0</v>
      </c>
      <c r="V85">
        <v>24.6</v>
      </c>
    </row>
    <row r="86" spans="1:22" x14ac:dyDescent="0.3">
      <c r="A86" t="s">
        <v>5537</v>
      </c>
      <c r="B86">
        <v>8</v>
      </c>
      <c r="C86">
        <v>0</v>
      </c>
      <c r="D86">
        <v>5</v>
      </c>
      <c r="E86">
        <v>1</v>
      </c>
      <c r="F86">
        <v>2</v>
      </c>
      <c r="G86">
        <v>0</v>
      </c>
      <c r="H86">
        <v>27</v>
      </c>
      <c r="I86">
        <v>3</v>
      </c>
      <c r="J86">
        <v>0</v>
      </c>
      <c r="K86">
        <v>2</v>
      </c>
      <c r="L86">
        <v>0</v>
      </c>
      <c r="M86">
        <v>1</v>
      </c>
      <c r="N86">
        <v>0</v>
      </c>
      <c r="O86">
        <v>26.3</v>
      </c>
      <c r="P86">
        <v>5</v>
      </c>
      <c r="Q86">
        <v>0</v>
      </c>
      <c r="R86">
        <v>3</v>
      </c>
      <c r="S86">
        <v>1</v>
      </c>
      <c r="T86">
        <v>1</v>
      </c>
      <c r="U86">
        <v>0</v>
      </c>
      <c r="V86">
        <v>27.5</v>
      </c>
    </row>
    <row r="87" spans="1:22" x14ac:dyDescent="0.3">
      <c r="A87" t="s">
        <v>5538</v>
      </c>
      <c r="B87">
        <v>1</v>
      </c>
      <c r="C87">
        <v>0</v>
      </c>
      <c r="D87">
        <v>1</v>
      </c>
      <c r="E87">
        <v>0</v>
      </c>
      <c r="F87">
        <v>0</v>
      </c>
      <c r="G87">
        <v>0</v>
      </c>
      <c r="H87">
        <v>22.5</v>
      </c>
      <c r="I87">
        <v>0</v>
      </c>
      <c r="J87">
        <v>0</v>
      </c>
      <c r="K87">
        <v>0</v>
      </c>
      <c r="L87">
        <v>0</v>
      </c>
      <c r="M87">
        <v>0</v>
      </c>
      <c r="N87">
        <v>0</v>
      </c>
      <c r="O87">
        <v>0</v>
      </c>
      <c r="P87">
        <v>1</v>
      </c>
      <c r="Q87">
        <v>0</v>
      </c>
      <c r="R87">
        <v>1</v>
      </c>
      <c r="S87">
        <v>0</v>
      </c>
      <c r="T87">
        <v>0</v>
      </c>
      <c r="U87">
        <v>0</v>
      </c>
      <c r="V87">
        <v>22.5</v>
      </c>
    </row>
    <row r="88" spans="1:22" x14ac:dyDescent="0.3">
      <c r="A88" t="s">
        <v>5539</v>
      </c>
      <c r="B88">
        <v>14</v>
      </c>
      <c r="C88">
        <v>0</v>
      </c>
      <c r="D88">
        <v>5</v>
      </c>
      <c r="E88">
        <v>8</v>
      </c>
      <c r="F88">
        <v>1</v>
      </c>
      <c r="G88">
        <v>0</v>
      </c>
      <c r="H88">
        <v>33.799999999999997</v>
      </c>
      <c r="I88">
        <v>10</v>
      </c>
      <c r="J88">
        <v>0</v>
      </c>
      <c r="K88">
        <v>2</v>
      </c>
      <c r="L88">
        <v>7</v>
      </c>
      <c r="M88">
        <v>1</v>
      </c>
      <c r="N88">
        <v>0</v>
      </c>
      <c r="O88">
        <v>36.4</v>
      </c>
      <c r="P88">
        <v>4</v>
      </c>
      <c r="Q88">
        <v>0</v>
      </c>
      <c r="R88">
        <v>3</v>
      </c>
      <c r="S88">
        <v>1</v>
      </c>
      <c r="T88">
        <v>0</v>
      </c>
      <c r="U88">
        <v>0</v>
      </c>
      <c r="V88">
        <v>25</v>
      </c>
    </row>
    <row r="89" spans="1:22" x14ac:dyDescent="0.3">
      <c r="A89" t="s">
        <v>5540</v>
      </c>
      <c r="B89">
        <v>75</v>
      </c>
      <c r="C89">
        <v>0</v>
      </c>
      <c r="D89">
        <v>8</v>
      </c>
      <c r="E89">
        <v>37</v>
      </c>
      <c r="F89">
        <v>28</v>
      </c>
      <c r="G89">
        <v>2</v>
      </c>
      <c r="H89">
        <v>42</v>
      </c>
      <c r="I89">
        <v>67</v>
      </c>
      <c r="J89">
        <v>0</v>
      </c>
      <c r="K89">
        <v>7</v>
      </c>
      <c r="L89">
        <v>33</v>
      </c>
      <c r="M89">
        <v>25</v>
      </c>
      <c r="N89">
        <v>2</v>
      </c>
      <c r="O89">
        <v>42</v>
      </c>
      <c r="P89">
        <v>8</v>
      </c>
      <c r="Q89">
        <v>0</v>
      </c>
      <c r="R89">
        <v>1</v>
      </c>
      <c r="S89">
        <v>4</v>
      </c>
      <c r="T89">
        <v>3</v>
      </c>
      <c r="U89">
        <v>0</v>
      </c>
      <c r="V89">
        <v>41.3</v>
      </c>
    </row>
    <row r="90" spans="1:22" x14ac:dyDescent="0.3">
      <c r="A90" t="s">
        <v>5541</v>
      </c>
      <c r="B90">
        <v>184</v>
      </c>
      <c r="C90">
        <v>0</v>
      </c>
      <c r="D90">
        <v>23</v>
      </c>
      <c r="E90">
        <v>55</v>
      </c>
      <c r="F90">
        <v>78</v>
      </c>
      <c r="G90">
        <v>28</v>
      </c>
      <c r="H90">
        <v>47.7</v>
      </c>
      <c r="I90">
        <v>141</v>
      </c>
      <c r="J90">
        <v>0</v>
      </c>
      <c r="K90">
        <v>13</v>
      </c>
      <c r="L90">
        <v>39</v>
      </c>
      <c r="M90">
        <v>64</v>
      </c>
      <c r="N90">
        <v>25</v>
      </c>
      <c r="O90">
        <v>49.3</v>
      </c>
      <c r="P90">
        <v>43</v>
      </c>
      <c r="Q90">
        <v>0</v>
      </c>
      <c r="R90">
        <v>10</v>
      </c>
      <c r="S90">
        <v>16</v>
      </c>
      <c r="T90">
        <v>14</v>
      </c>
      <c r="U90">
        <v>3</v>
      </c>
      <c r="V90">
        <v>40.799999999999997</v>
      </c>
    </row>
    <row r="91" spans="1:22" x14ac:dyDescent="0.3">
      <c r="A91" t="s">
        <v>5542</v>
      </c>
      <c r="B91">
        <v>2</v>
      </c>
      <c r="C91">
        <v>0</v>
      </c>
      <c r="D91">
        <v>2</v>
      </c>
      <c r="E91">
        <v>0</v>
      </c>
      <c r="F91">
        <v>0</v>
      </c>
      <c r="G91">
        <v>0</v>
      </c>
      <c r="H91">
        <v>22.5</v>
      </c>
      <c r="I91">
        <v>0</v>
      </c>
      <c r="J91">
        <v>0</v>
      </c>
      <c r="K91">
        <v>0</v>
      </c>
      <c r="L91">
        <v>0</v>
      </c>
      <c r="M91">
        <v>0</v>
      </c>
      <c r="N91">
        <v>0</v>
      </c>
      <c r="O91">
        <v>0</v>
      </c>
      <c r="P91">
        <v>2</v>
      </c>
      <c r="Q91">
        <v>0</v>
      </c>
      <c r="R91">
        <v>2</v>
      </c>
      <c r="S91">
        <v>0</v>
      </c>
      <c r="T91">
        <v>0</v>
      </c>
      <c r="U91">
        <v>0</v>
      </c>
      <c r="V91">
        <v>22.5</v>
      </c>
    </row>
    <row r="92" spans="1:22" x14ac:dyDescent="0.3">
      <c r="A92" t="s">
        <v>5543</v>
      </c>
      <c r="B92">
        <v>4</v>
      </c>
      <c r="C92">
        <v>0</v>
      </c>
      <c r="D92">
        <v>1</v>
      </c>
      <c r="E92">
        <v>2</v>
      </c>
      <c r="F92">
        <v>1</v>
      </c>
      <c r="G92">
        <v>0</v>
      </c>
      <c r="H92">
        <v>37.5</v>
      </c>
      <c r="I92">
        <v>4</v>
      </c>
      <c r="J92">
        <v>0</v>
      </c>
      <c r="K92">
        <v>1</v>
      </c>
      <c r="L92">
        <v>2</v>
      </c>
      <c r="M92">
        <v>1</v>
      </c>
      <c r="N92">
        <v>0</v>
      </c>
      <c r="O92">
        <v>37.5</v>
      </c>
      <c r="P92">
        <v>0</v>
      </c>
      <c r="Q92">
        <v>0</v>
      </c>
      <c r="R92">
        <v>0</v>
      </c>
      <c r="S92">
        <v>0</v>
      </c>
      <c r="T92">
        <v>0</v>
      </c>
      <c r="U92">
        <v>0</v>
      </c>
      <c r="V92">
        <v>0</v>
      </c>
    </row>
    <row r="93" spans="1:22" x14ac:dyDescent="0.3">
      <c r="A93" t="s">
        <v>5544</v>
      </c>
      <c r="B93">
        <v>325</v>
      </c>
      <c r="C93">
        <v>0</v>
      </c>
      <c r="D93">
        <v>177</v>
      </c>
      <c r="E93">
        <v>103</v>
      </c>
      <c r="F93">
        <v>37</v>
      </c>
      <c r="G93">
        <v>8</v>
      </c>
      <c r="H93">
        <v>28.8</v>
      </c>
      <c r="I93">
        <v>156</v>
      </c>
      <c r="J93">
        <v>0</v>
      </c>
      <c r="K93">
        <v>55</v>
      </c>
      <c r="L93">
        <v>63</v>
      </c>
      <c r="M93">
        <v>32</v>
      </c>
      <c r="N93">
        <v>6</v>
      </c>
      <c r="O93">
        <v>35.5</v>
      </c>
      <c r="P93">
        <v>169</v>
      </c>
      <c r="Q93">
        <v>0</v>
      </c>
      <c r="R93">
        <v>122</v>
      </c>
      <c r="S93">
        <v>40</v>
      </c>
      <c r="T93">
        <v>5</v>
      </c>
      <c r="U93">
        <v>2</v>
      </c>
      <c r="V93">
        <v>25.4</v>
      </c>
    </row>
    <row r="94" spans="1:22" x14ac:dyDescent="0.3">
      <c r="A94" t="s">
        <v>5545</v>
      </c>
      <c r="B94">
        <v>26</v>
      </c>
      <c r="C94">
        <v>0</v>
      </c>
      <c r="D94">
        <v>6</v>
      </c>
      <c r="E94">
        <v>14</v>
      </c>
      <c r="F94">
        <v>6</v>
      </c>
      <c r="G94">
        <v>0</v>
      </c>
      <c r="H94">
        <v>37.5</v>
      </c>
      <c r="I94">
        <v>5</v>
      </c>
      <c r="J94">
        <v>0</v>
      </c>
      <c r="K94">
        <v>2</v>
      </c>
      <c r="L94">
        <v>3</v>
      </c>
      <c r="M94">
        <v>0</v>
      </c>
      <c r="N94">
        <v>0</v>
      </c>
      <c r="O94">
        <v>32.5</v>
      </c>
      <c r="P94">
        <v>21</v>
      </c>
      <c r="Q94">
        <v>0</v>
      </c>
      <c r="R94">
        <v>4</v>
      </c>
      <c r="S94">
        <v>11</v>
      </c>
      <c r="T94">
        <v>6</v>
      </c>
      <c r="U94">
        <v>0</v>
      </c>
      <c r="V94">
        <v>38.9</v>
      </c>
    </row>
    <row r="95" spans="1:22" x14ac:dyDescent="0.3">
      <c r="A95" t="s">
        <v>5546</v>
      </c>
      <c r="B95">
        <v>11</v>
      </c>
      <c r="C95">
        <v>0</v>
      </c>
      <c r="D95">
        <v>4</v>
      </c>
      <c r="E95">
        <v>6</v>
      </c>
      <c r="F95">
        <v>0</v>
      </c>
      <c r="G95">
        <v>1</v>
      </c>
      <c r="H95">
        <v>33.799999999999997</v>
      </c>
      <c r="I95">
        <v>9</v>
      </c>
      <c r="J95">
        <v>0</v>
      </c>
      <c r="K95">
        <v>3</v>
      </c>
      <c r="L95">
        <v>5</v>
      </c>
      <c r="M95">
        <v>0</v>
      </c>
      <c r="N95">
        <v>1</v>
      </c>
      <c r="O95">
        <v>34.5</v>
      </c>
      <c r="P95">
        <v>2</v>
      </c>
      <c r="Q95">
        <v>0</v>
      </c>
      <c r="R95">
        <v>1</v>
      </c>
      <c r="S95">
        <v>1</v>
      </c>
      <c r="T95">
        <v>0</v>
      </c>
      <c r="U95">
        <v>0</v>
      </c>
      <c r="V95">
        <v>30</v>
      </c>
    </row>
    <row r="96" spans="1:22" x14ac:dyDescent="0.3">
      <c r="A96" t="s">
        <v>5547</v>
      </c>
      <c r="B96">
        <v>3</v>
      </c>
      <c r="C96">
        <v>0</v>
      </c>
      <c r="D96">
        <v>0</v>
      </c>
      <c r="E96">
        <v>3</v>
      </c>
      <c r="F96">
        <v>0</v>
      </c>
      <c r="G96">
        <v>0</v>
      </c>
      <c r="H96">
        <v>37.5</v>
      </c>
      <c r="I96">
        <v>1</v>
      </c>
      <c r="J96">
        <v>0</v>
      </c>
      <c r="K96">
        <v>0</v>
      </c>
      <c r="L96">
        <v>1</v>
      </c>
      <c r="M96">
        <v>0</v>
      </c>
      <c r="N96">
        <v>0</v>
      </c>
      <c r="O96">
        <v>37.5</v>
      </c>
      <c r="P96">
        <v>2</v>
      </c>
      <c r="Q96">
        <v>0</v>
      </c>
      <c r="R96">
        <v>0</v>
      </c>
      <c r="S96">
        <v>2</v>
      </c>
      <c r="T96">
        <v>0</v>
      </c>
      <c r="U96">
        <v>0</v>
      </c>
      <c r="V96">
        <v>37.5</v>
      </c>
    </row>
    <row r="97" spans="1:22" x14ac:dyDescent="0.3">
      <c r="A97" t="s">
        <v>5548</v>
      </c>
      <c r="B97">
        <v>83</v>
      </c>
      <c r="C97">
        <v>0</v>
      </c>
      <c r="D97">
        <v>24</v>
      </c>
      <c r="E97">
        <v>44</v>
      </c>
      <c r="F97">
        <v>12</v>
      </c>
      <c r="G97">
        <v>3</v>
      </c>
      <c r="H97">
        <v>36</v>
      </c>
      <c r="I97">
        <v>50</v>
      </c>
      <c r="J97">
        <v>0</v>
      </c>
      <c r="K97">
        <v>13</v>
      </c>
      <c r="L97">
        <v>27</v>
      </c>
      <c r="M97">
        <v>7</v>
      </c>
      <c r="N97">
        <v>3</v>
      </c>
      <c r="O97">
        <v>36.700000000000003</v>
      </c>
      <c r="P97">
        <v>33</v>
      </c>
      <c r="Q97">
        <v>0</v>
      </c>
      <c r="R97">
        <v>11</v>
      </c>
      <c r="S97">
        <v>17</v>
      </c>
      <c r="T97">
        <v>5</v>
      </c>
      <c r="U97">
        <v>0</v>
      </c>
      <c r="V97">
        <v>34.9</v>
      </c>
    </row>
    <row r="98" spans="1:22" x14ac:dyDescent="0.3">
      <c r="A98" t="s">
        <v>5549</v>
      </c>
      <c r="B98">
        <v>64</v>
      </c>
      <c r="C98">
        <v>0</v>
      </c>
      <c r="D98">
        <v>39</v>
      </c>
      <c r="E98">
        <v>18</v>
      </c>
      <c r="F98">
        <v>7</v>
      </c>
      <c r="G98">
        <v>0</v>
      </c>
      <c r="H98">
        <v>27.3</v>
      </c>
      <c r="I98">
        <v>37</v>
      </c>
      <c r="J98">
        <v>0</v>
      </c>
      <c r="K98">
        <v>21</v>
      </c>
      <c r="L98">
        <v>9</v>
      </c>
      <c r="M98">
        <v>7</v>
      </c>
      <c r="N98">
        <v>0</v>
      </c>
      <c r="O98">
        <v>28.2</v>
      </c>
      <c r="P98">
        <v>27</v>
      </c>
      <c r="Q98">
        <v>0</v>
      </c>
      <c r="R98">
        <v>18</v>
      </c>
      <c r="S98">
        <v>9</v>
      </c>
      <c r="T98">
        <v>0</v>
      </c>
      <c r="U98">
        <v>0</v>
      </c>
      <c r="V98">
        <v>26.3</v>
      </c>
    </row>
    <row r="99" spans="1:22" x14ac:dyDescent="0.3">
      <c r="A99" t="s">
        <v>5550</v>
      </c>
      <c r="B99">
        <v>95</v>
      </c>
      <c r="C99">
        <v>0</v>
      </c>
      <c r="D99">
        <v>37</v>
      </c>
      <c r="E99">
        <v>40</v>
      </c>
      <c r="F99">
        <v>16</v>
      </c>
      <c r="G99">
        <v>2</v>
      </c>
      <c r="H99">
        <v>33.9</v>
      </c>
      <c r="I99">
        <v>20</v>
      </c>
      <c r="J99">
        <v>0</v>
      </c>
      <c r="K99">
        <v>9</v>
      </c>
      <c r="L99">
        <v>7</v>
      </c>
      <c r="M99">
        <v>3</v>
      </c>
      <c r="N99">
        <v>1</v>
      </c>
      <c r="O99">
        <v>32.1</v>
      </c>
      <c r="P99">
        <v>75</v>
      </c>
      <c r="Q99">
        <v>0</v>
      </c>
      <c r="R99">
        <v>28</v>
      </c>
      <c r="S99">
        <v>33</v>
      </c>
      <c r="T99">
        <v>13</v>
      </c>
      <c r="U99">
        <v>1</v>
      </c>
      <c r="V99">
        <v>34.299999999999997</v>
      </c>
    </row>
    <row r="100" spans="1:22" x14ac:dyDescent="0.3">
      <c r="A100" t="s">
        <v>5551</v>
      </c>
      <c r="B100">
        <v>5</v>
      </c>
      <c r="C100">
        <v>0</v>
      </c>
      <c r="D100">
        <v>0</v>
      </c>
      <c r="E100">
        <v>4</v>
      </c>
      <c r="F100">
        <v>1</v>
      </c>
      <c r="G100">
        <v>0</v>
      </c>
      <c r="H100">
        <v>39.4</v>
      </c>
      <c r="I100">
        <v>4</v>
      </c>
      <c r="J100">
        <v>0</v>
      </c>
      <c r="K100">
        <v>0</v>
      </c>
      <c r="L100">
        <v>3</v>
      </c>
      <c r="M100">
        <v>1</v>
      </c>
      <c r="N100">
        <v>0</v>
      </c>
      <c r="O100">
        <v>40</v>
      </c>
      <c r="P100">
        <v>1</v>
      </c>
      <c r="Q100">
        <v>0</v>
      </c>
      <c r="R100">
        <v>0</v>
      </c>
      <c r="S100">
        <v>1</v>
      </c>
      <c r="T100">
        <v>0</v>
      </c>
      <c r="U100">
        <v>0</v>
      </c>
      <c r="V100">
        <v>37.5</v>
      </c>
    </row>
    <row r="101" spans="1:22" x14ac:dyDescent="0.3">
      <c r="A101" t="s">
        <v>5552</v>
      </c>
      <c r="B101">
        <v>84</v>
      </c>
      <c r="C101">
        <v>0</v>
      </c>
      <c r="D101">
        <v>29</v>
      </c>
      <c r="E101">
        <v>37</v>
      </c>
      <c r="F101">
        <v>15</v>
      </c>
      <c r="G101">
        <v>3</v>
      </c>
      <c r="H101">
        <v>35.299999999999997</v>
      </c>
      <c r="I101">
        <v>40</v>
      </c>
      <c r="J101">
        <v>0</v>
      </c>
      <c r="K101">
        <v>10</v>
      </c>
      <c r="L101">
        <v>17</v>
      </c>
      <c r="M101">
        <v>11</v>
      </c>
      <c r="N101">
        <v>2</v>
      </c>
      <c r="O101">
        <v>38.799999999999997</v>
      </c>
      <c r="P101">
        <v>44</v>
      </c>
      <c r="Q101">
        <v>0</v>
      </c>
      <c r="R101">
        <v>19</v>
      </c>
      <c r="S101">
        <v>20</v>
      </c>
      <c r="T101">
        <v>4</v>
      </c>
      <c r="U101">
        <v>1</v>
      </c>
      <c r="V101">
        <v>32.299999999999997</v>
      </c>
    </row>
    <row r="102" spans="1:22" x14ac:dyDescent="0.3">
      <c r="A102" t="s">
        <v>5553</v>
      </c>
      <c r="B102">
        <v>6</v>
      </c>
      <c r="C102">
        <v>0</v>
      </c>
      <c r="D102">
        <v>2</v>
      </c>
      <c r="E102">
        <v>2</v>
      </c>
      <c r="F102">
        <v>2</v>
      </c>
      <c r="G102">
        <v>0</v>
      </c>
      <c r="H102">
        <v>37.5</v>
      </c>
      <c r="I102">
        <v>0</v>
      </c>
      <c r="J102">
        <v>0</v>
      </c>
      <c r="K102">
        <v>0</v>
      </c>
      <c r="L102">
        <v>0</v>
      </c>
      <c r="M102">
        <v>0</v>
      </c>
      <c r="N102">
        <v>0</v>
      </c>
      <c r="O102">
        <v>0</v>
      </c>
      <c r="P102">
        <v>6</v>
      </c>
      <c r="Q102">
        <v>0</v>
      </c>
      <c r="R102">
        <v>2</v>
      </c>
      <c r="S102">
        <v>2</v>
      </c>
      <c r="T102">
        <v>2</v>
      </c>
      <c r="U102">
        <v>0</v>
      </c>
      <c r="V102">
        <v>37.5</v>
      </c>
    </row>
    <row r="103" spans="1:22" x14ac:dyDescent="0.3">
      <c r="A103" t="s">
        <v>5554</v>
      </c>
      <c r="B103">
        <v>1</v>
      </c>
      <c r="C103">
        <v>0</v>
      </c>
      <c r="D103">
        <v>0</v>
      </c>
      <c r="E103">
        <v>1</v>
      </c>
      <c r="F103">
        <v>0</v>
      </c>
      <c r="G103">
        <v>0</v>
      </c>
      <c r="H103">
        <v>37.5</v>
      </c>
      <c r="I103">
        <v>1</v>
      </c>
      <c r="J103">
        <v>0</v>
      </c>
      <c r="K103">
        <v>0</v>
      </c>
      <c r="L103">
        <v>1</v>
      </c>
      <c r="M103">
        <v>0</v>
      </c>
      <c r="N103">
        <v>0</v>
      </c>
      <c r="O103">
        <v>37.5</v>
      </c>
      <c r="P103">
        <v>0</v>
      </c>
      <c r="Q103">
        <v>0</v>
      </c>
      <c r="R103">
        <v>0</v>
      </c>
      <c r="S103">
        <v>0</v>
      </c>
      <c r="T103">
        <v>0</v>
      </c>
      <c r="U103">
        <v>0</v>
      </c>
      <c r="V103">
        <v>0</v>
      </c>
    </row>
    <row r="104" spans="1:22" x14ac:dyDescent="0.3">
      <c r="A104" t="s">
        <v>5555</v>
      </c>
      <c r="B104">
        <v>194</v>
      </c>
      <c r="C104">
        <v>0</v>
      </c>
      <c r="D104">
        <v>93</v>
      </c>
      <c r="E104">
        <v>94</v>
      </c>
      <c r="F104">
        <v>7</v>
      </c>
      <c r="G104">
        <v>0</v>
      </c>
      <c r="H104">
        <v>30.6</v>
      </c>
      <c r="I104">
        <v>192</v>
      </c>
      <c r="J104">
        <v>0</v>
      </c>
      <c r="K104">
        <v>93</v>
      </c>
      <c r="L104">
        <v>92</v>
      </c>
      <c r="M104">
        <v>7</v>
      </c>
      <c r="N104">
        <v>0</v>
      </c>
      <c r="O104">
        <v>30.5</v>
      </c>
      <c r="P104">
        <v>2</v>
      </c>
      <c r="Q104">
        <v>0</v>
      </c>
      <c r="R104">
        <v>0</v>
      </c>
      <c r="S104">
        <v>2</v>
      </c>
      <c r="T104">
        <v>0</v>
      </c>
      <c r="U104">
        <v>0</v>
      </c>
      <c r="V104">
        <v>37.5</v>
      </c>
    </row>
    <row r="105" spans="1:22" x14ac:dyDescent="0.3">
      <c r="A105" t="s">
        <v>5556</v>
      </c>
      <c r="B105">
        <v>515</v>
      </c>
      <c r="C105">
        <v>0</v>
      </c>
      <c r="D105">
        <v>162</v>
      </c>
      <c r="E105">
        <v>260</v>
      </c>
      <c r="F105">
        <v>86</v>
      </c>
      <c r="G105">
        <v>7</v>
      </c>
      <c r="H105">
        <v>35.5</v>
      </c>
      <c r="I105">
        <v>507</v>
      </c>
      <c r="J105">
        <v>0</v>
      </c>
      <c r="K105">
        <v>157</v>
      </c>
      <c r="L105">
        <v>257</v>
      </c>
      <c r="M105">
        <v>86</v>
      </c>
      <c r="N105">
        <v>7</v>
      </c>
      <c r="O105">
        <v>35.6</v>
      </c>
      <c r="P105">
        <v>8</v>
      </c>
      <c r="Q105">
        <v>0</v>
      </c>
      <c r="R105">
        <v>5</v>
      </c>
      <c r="S105">
        <v>3</v>
      </c>
      <c r="T105">
        <v>0</v>
      </c>
      <c r="U105">
        <v>0</v>
      </c>
      <c r="V105">
        <v>27</v>
      </c>
    </row>
    <row r="106" spans="1:22" x14ac:dyDescent="0.3">
      <c r="A106" t="s">
        <v>5557</v>
      </c>
      <c r="B106">
        <v>10</v>
      </c>
      <c r="C106">
        <v>0</v>
      </c>
      <c r="D106">
        <v>4</v>
      </c>
      <c r="E106">
        <v>5</v>
      </c>
      <c r="F106">
        <v>1</v>
      </c>
      <c r="G106">
        <v>0</v>
      </c>
      <c r="H106">
        <v>33</v>
      </c>
      <c r="I106">
        <v>10</v>
      </c>
      <c r="J106">
        <v>0</v>
      </c>
      <c r="K106">
        <v>4</v>
      </c>
      <c r="L106">
        <v>5</v>
      </c>
      <c r="M106">
        <v>1</v>
      </c>
      <c r="N106">
        <v>0</v>
      </c>
      <c r="O106">
        <v>33</v>
      </c>
      <c r="P106">
        <v>0</v>
      </c>
      <c r="Q106">
        <v>0</v>
      </c>
      <c r="R106">
        <v>0</v>
      </c>
      <c r="S106">
        <v>0</v>
      </c>
      <c r="T106">
        <v>0</v>
      </c>
      <c r="U106">
        <v>0</v>
      </c>
      <c r="V106">
        <v>0</v>
      </c>
    </row>
    <row r="107" spans="1:22" x14ac:dyDescent="0.3">
      <c r="A107" t="s">
        <v>5558</v>
      </c>
      <c r="B107">
        <v>1</v>
      </c>
      <c r="C107">
        <v>0</v>
      </c>
      <c r="D107">
        <v>1</v>
      </c>
      <c r="E107">
        <v>0</v>
      </c>
      <c r="F107">
        <v>0</v>
      </c>
      <c r="G107">
        <v>0</v>
      </c>
      <c r="H107">
        <v>22.5</v>
      </c>
      <c r="I107">
        <v>1</v>
      </c>
      <c r="J107">
        <v>0</v>
      </c>
      <c r="K107">
        <v>1</v>
      </c>
      <c r="L107">
        <v>0</v>
      </c>
      <c r="M107">
        <v>0</v>
      </c>
      <c r="N107">
        <v>0</v>
      </c>
      <c r="O107">
        <v>22.5</v>
      </c>
      <c r="P107">
        <v>0</v>
      </c>
      <c r="Q107">
        <v>0</v>
      </c>
      <c r="R107">
        <v>0</v>
      </c>
      <c r="S107">
        <v>0</v>
      </c>
      <c r="T107">
        <v>0</v>
      </c>
      <c r="U107">
        <v>0</v>
      </c>
      <c r="V107">
        <v>0</v>
      </c>
    </row>
    <row r="108" spans="1:22" x14ac:dyDescent="0.3">
      <c r="A108" t="s">
        <v>5559</v>
      </c>
      <c r="B108">
        <v>14</v>
      </c>
      <c r="C108">
        <v>0</v>
      </c>
      <c r="D108">
        <v>11</v>
      </c>
      <c r="E108">
        <v>2</v>
      </c>
      <c r="F108">
        <v>1</v>
      </c>
      <c r="G108">
        <v>0</v>
      </c>
      <c r="H108">
        <v>24.5</v>
      </c>
      <c r="I108">
        <v>10</v>
      </c>
      <c r="J108">
        <v>0</v>
      </c>
      <c r="K108">
        <v>8</v>
      </c>
      <c r="L108">
        <v>1</v>
      </c>
      <c r="M108">
        <v>1</v>
      </c>
      <c r="N108">
        <v>0</v>
      </c>
      <c r="O108">
        <v>24.4</v>
      </c>
      <c r="P108">
        <v>4</v>
      </c>
      <c r="Q108">
        <v>0</v>
      </c>
      <c r="R108">
        <v>3</v>
      </c>
      <c r="S108">
        <v>1</v>
      </c>
      <c r="T108">
        <v>0</v>
      </c>
      <c r="U108">
        <v>0</v>
      </c>
      <c r="V108">
        <v>25</v>
      </c>
    </row>
    <row r="109" spans="1:22" x14ac:dyDescent="0.3">
      <c r="A109" t="s">
        <v>5560</v>
      </c>
      <c r="B109">
        <v>1</v>
      </c>
      <c r="C109">
        <v>0</v>
      </c>
      <c r="D109">
        <v>1</v>
      </c>
      <c r="E109">
        <v>0</v>
      </c>
      <c r="F109">
        <v>0</v>
      </c>
      <c r="G109">
        <v>0</v>
      </c>
      <c r="H109">
        <v>22.5</v>
      </c>
      <c r="I109">
        <v>1</v>
      </c>
      <c r="J109">
        <v>0</v>
      </c>
      <c r="K109">
        <v>1</v>
      </c>
      <c r="L109">
        <v>0</v>
      </c>
      <c r="M109">
        <v>0</v>
      </c>
      <c r="N109">
        <v>0</v>
      </c>
      <c r="O109">
        <v>22.5</v>
      </c>
      <c r="P109">
        <v>0</v>
      </c>
      <c r="Q109">
        <v>0</v>
      </c>
      <c r="R109">
        <v>0</v>
      </c>
      <c r="S109">
        <v>0</v>
      </c>
      <c r="T109">
        <v>0</v>
      </c>
      <c r="U109">
        <v>0</v>
      </c>
      <c r="V109">
        <v>0</v>
      </c>
    </row>
    <row r="110" spans="1:22" x14ac:dyDescent="0.3">
      <c r="A110" t="s">
        <v>5561</v>
      </c>
      <c r="B110">
        <v>6</v>
      </c>
      <c r="C110">
        <v>0</v>
      </c>
      <c r="D110">
        <v>2</v>
      </c>
      <c r="E110">
        <v>3</v>
      </c>
      <c r="F110">
        <v>0</v>
      </c>
      <c r="G110">
        <v>1</v>
      </c>
      <c r="H110">
        <v>35</v>
      </c>
      <c r="I110">
        <v>5</v>
      </c>
      <c r="J110">
        <v>0</v>
      </c>
      <c r="K110">
        <v>2</v>
      </c>
      <c r="L110">
        <v>3</v>
      </c>
      <c r="M110">
        <v>0</v>
      </c>
      <c r="N110">
        <v>0</v>
      </c>
      <c r="O110">
        <v>32.5</v>
      </c>
      <c r="P110">
        <v>1</v>
      </c>
      <c r="Q110">
        <v>0</v>
      </c>
      <c r="R110">
        <v>0</v>
      </c>
      <c r="S110">
        <v>0</v>
      </c>
      <c r="T110">
        <v>0</v>
      </c>
      <c r="U110">
        <v>1</v>
      </c>
      <c r="V110">
        <v>79</v>
      </c>
    </row>
    <row r="111" spans="1:22" x14ac:dyDescent="0.3">
      <c r="A111" t="s">
        <v>5562</v>
      </c>
      <c r="B111">
        <v>2</v>
      </c>
      <c r="C111">
        <v>0</v>
      </c>
      <c r="D111">
        <v>2</v>
      </c>
      <c r="E111">
        <v>0</v>
      </c>
      <c r="F111">
        <v>0</v>
      </c>
      <c r="G111">
        <v>0</v>
      </c>
      <c r="H111">
        <v>22.5</v>
      </c>
      <c r="I111">
        <v>2</v>
      </c>
      <c r="J111">
        <v>0</v>
      </c>
      <c r="K111">
        <v>2</v>
      </c>
      <c r="L111">
        <v>0</v>
      </c>
      <c r="M111">
        <v>0</v>
      </c>
      <c r="N111">
        <v>0</v>
      </c>
      <c r="O111">
        <v>22.5</v>
      </c>
      <c r="P111">
        <v>0</v>
      </c>
      <c r="Q111">
        <v>0</v>
      </c>
      <c r="R111">
        <v>0</v>
      </c>
      <c r="S111">
        <v>0</v>
      </c>
      <c r="T111">
        <v>0</v>
      </c>
      <c r="U111">
        <v>0</v>
      </c>
      <c r="V111">
        <v>0</v>
      </c>
    </row>
    <row r="112" spans="1:22" x14ac:dyDescent="0.3">
      <c r="A112" t="s">
        <v>5563</v>
      </c>
      <c r="B112">
        <v>2</v>
      </c>
      <c r="C112">
        <v>0</v>
      </c>
      <c r="D112">
        <v>2</v>
      </c>
      <c r="E112">
        <v>0</v>
      </c>
      <c r="F112">
        <v>0</v>
      </c>
      <c r="G112">
        <v>0</v>
      </c>
      <c r="H112">
        <v>22.5</v>
      </c>
      <c r="I112">
        <v>2</v>
      </c>
      <c r="J112">
        <v>0</v>
      </c>
      <c r="K112">
        <v>2</v>
      </c>
      <c r="L112">
        <v>0</v>
      </c>
      <c r="M112">
        <v>0</v>
      </c>
      <c r="N112">
        <v>0</v>
      </c>
      <c r="O112">
        <v>22.5</v>
      </c>
      <c r="P112">
        <v>0</v>
      </c>
      <c r="Q112">
        <v>0</v>
      </c>
      <c r="R112">
        <v>0</v>
      </c>
      <c r="S112">
        <v>0</v>
      </c>
      <c r="T112">
        <v>0</v>
      </c>
      <c r="U112">
        <v>0</v>
      </c>
      <c r="V112">
        <v>0</v>
      </c>
    </row>
    <row r="113" spans="1:22" x14ac:dyDescent="0.3">
      <c r="A113" t="s">
        <v>5564</v>
      </c>
      <c r="B113">
        <v>146</v>
      </c>
      <c r="C113">
        <v>0</v>
      </c>
      <c r="D113">
        <v>83</v>
      </c>
      <c r="E113">
        <v>34</v>
      </c>
      <c r="F113">
        <v>24</v>
      </c>
      <c r="G113">
        <v>5</v>
      </c>
      <c r="H113">
        <v>28.2</v>
      </c>
      <c r="I113">
        <v>145</v>
      </c>
      <c r="J113">
        <v>0</v>
      </c>
      <c r="K113">
        <v>83</v>
      </c>
      <c r="L113">
        <v>34</v>
      </c>
      <c r="M113">
        <v>23</v>
      </c>
      <c r="N113">
        <v>5</v>
      </c>
      <c r="O113">
        <v>28.1</v>
      </c>
      <c r="P113">
        <v>1</v>
      </c>
      <c r="Q113">
        <v>0</v>
      </c>
      <c r="R113">
        <v>0</v>
      </c>
      <c r="S113">
        <v>0</v>
      </c>
      <c r="T113">
        <v>1</v>
      </c>
      <c r="U113">
        <v>0</v>
      </c>
      <c r="V113">
        <v>52.5</v>
      </c>
    </row>
    <row r="114" spans="1:22" x14ac:dyDescent="0.3">
      <c r="A114" t="s">
        <v>5565</v>
      </c>
      <c r="B114">
        <v>2</v>
      </c>
      <c r="C114">
        <v>0</v>
      </c>
      <c r="D114">
        <v>0</v>
      </c>
      <c r="E114">
        <v>2</v>
      </c>
      <c r="F114">
        <v>0</v>
      </c>
      <c r="G114">
        <v>0</v>
      </c>
      <c r="H114">
        <v>37.5</v>
      </c>
      <c r="I114">
        <v>2</v>
      </c>
      <c r="J114">
        <v>0</v>
      </c>
      <c r="K114">
        <v>0</v>
      </c>
      <c r="L114">
        <v>2</v>
      </c>
      <c r="M114">
        <v>0</v>
      </c>
      <c r="N114">
        <v>0</v>
      </c>
      <c r="O114">
        <v>37.5</v>
      </c>
      <c r="P114">
        <v>0</v>
      </c>
      <c r="Q114">
        <v>0</v>
      </c>
      <c r="R114">
        <v>0</v>
      </c>
      <c r="S114">
        <v>0</v>
      </c>
      <c r="T114">
        <v>0</v>
      </c>
      <c r="U114">
        <v>0</v>
      </c>
      <c r="V114">
        <v>0</v>
      </c>
    </row>
    <row r="115" spans="1:22" x14ac:dyDescent="0.3">
      <c r="A115" t="s">
        <v>5566</v>
      </c>
      <c r="B115">
        <v>2</v>
      </c>
      <c r="C115">
        <v>0</v>
      </c>
      <c r="D115">
        <v>0</v>
      </c>
      <c r="E115">
        <v>2</v>
      </c>
      <c r="F115">
        <v>0</v>
      </c>
      <c r="G115">
        <v>0</v>
      </c>
      <c r="H115">
        <v>37.5</v>
      </c>
      <c r="I115">
        <v>2</v>
      </c>
      <c r="J115">
        <v>0</v>
      </c>
      <c r="K115">
        <v>0</v>
      </c>
      <c r="L115">
        <v>2</v>
      </c>
      <c r="M115">
        <v>0</v>
      </c>
      <c r="N115">
        <v>0</v>
      </c>
      <c r="O115">
        <v>37.5</v>
      </c>
      <c r="P115">
        <v>0</v>
      </c>
      <c r="Q115">
        <v>0</v>
      </c>
      <c r="R115">
        <v>0</v>
      </c>
      <c r="S115">
        <v>0</v>
      </c>
      <c r="T115">
        <v>0</v>
      </c>
      <c r="U115">
        <v>0</v>
      </c>
      <c r="V115">
        <v>0</v>
      </c>
    </row>
    <row r="116" spans="1:22" x14ac:dyDescent="0.3">
      <c r="A116" t="s">
        <v>5567</v>
      </c>
      <c r="B116">
        <v>14</v>
      </c>
      <c r="C116">
        <v>0</v>
      </c>
      <c r="D116">
        <v>5</v>
      </c>
      <c r="E116">
        <v>8</v>
      </c>
      <c r="F116">
        <v>1</v>
      </c>
      <c r="G116">
        <v>0</v>
      </c>
      <c r="H116">
        <v>33.799999999999997</v>
      </c>
      <c r="I116">
        <v>13</v>
      </c>
      <c r="J116">
        <v>0</v>
      </c>
      <c r="K116">
        <v>4</v>
      </c>
      <c r="L116">
        <v>8</v>
      </c>
      <c r="M116">
        <v>1</v>
      </c>
      <c r="N116">
        <v>0</v>
      </c>
      <c r="O116">
        <v>34.700000000000003</v>
      </c>
      <c r="P116">
        <v>1</v>
      </c>
      <c r="Q116">
        <v>0</v>
      </c>
      <c r="R116">
        <v>1</v>
      </c>
      <c r="S116">
        <v>0</v>
      </c>
      <c r="T116">
        <v>0</v>
      </c>
      <c r="U116">
        <v>0</v>
      </c>
      <c r="V116">
        <v>22.5</v>
      </c>
    </row>
    <row r="117" spans="1:22" x14ac:dyDescent="0.3">
      <c r="A117" t="s">
        <v>5568</v>
      </c>
      <c r="B117">
        <v>10</v>
      </c>
      <c r="C117">
        <v>0</v>
      </c>
      <c r="D117">
        <v>2</v>
      </c>
      <c r="E117">
        <v>7</v>
      </c>
      <c r="F117">
        <v>1</v>
      </c>
      <c r="G117">
        <v>0</v>
      </c>
      <c r="H117">
        <v>36.4</v>
      </c>
      <c r="I117">
        <v>10</v>
      </c>
      <c r="J117">
        <v>0</v>
      </c>
      <c r="K117">
        <v>2</v>
      </c>
      <c r="L117">
        <v>7</v>
      </c>
      <c r="M117">
        <v>1</v>
      </c>
      <c r="N117">
        <v>0</v>
      </c>
      <c r="O117">
        <v>36.4</v>
      </c>
      <c r="P117">
        <v>0</v>
      </c>
      <c r="Q117">
        <v>0</v>
      </c>
      <c r="R117">
        <v>0</v>
      </c>
      <c r="S117">
        <v>0</v>
      </c>
      <c r="T117">
        <v>0</v>
      </c>
      <c r="U117">
        <v>0</v>
      </c>
      <c r="V117">
        <v>0</v>
      </c>
    </row>
    <row r="118" spans="1:22" x14ac:dyDescent="0.3">
      <c r="A118" t="s">
        <v>5569</v>
      </c>
      <c r="B118">
        <v>2</v>
      </c>
      <c r="C118">
        <v>0</v>
      </c>
      <c r="D118">
        <v>1</v>
      </c>
      <c r="E118">
        <v>1</v>
      </c>
      <c r="F118">
        <v>0</v>
      </c>
      <c r="G118">
        <v>0</v>
      </c>
      <c r="H118">
        <v>30</v>
      </c>
      <c r="I118">
        <v>2</v>
      </c>
      <c r="J118">
        <v>0</v>
      </c>
      <c r="K118">
        <v>1</v>
      </c>
      <c r="L118">
        <v>1</v>
      </c>
      <c r="M118">
        <v>0</v>
      </c>
      <c r="N118">
        <v>0</v>
      </c>
      <c r="O118">
        <v>30</v>
      </c>
      <c r="P118">
        <v>0</v>
      </c>
      <c r="Q118">
        <v>0</v>
      </c>
      <c r="R118">
        <v>0</v>
      </c>
      <c r="S118">
        <v>0</v>
      </c>
      <c r="T118">
        <v>0</v>
      </c>
      <c r="U118">
        <v>0</v>
      </c>
      <c r="V118">
        <v>0</v>
      </c>
    </row>
    <row r="119" spans="1:22" x14ac:dyDescent="0.3">
      <c r="A119" t="s">
        <v>5570</v>
      </c>
      <c r="B119">
        <v>1</v>
      </c>
      <c r="C119">
        <v>0</v>
      </c>
      <c r="D119">
        <v>0</v>
      </c>
      <c r="E119">
        <v>1</v>
      </c>
      <c r="F119">
        <v>0</v>
      </c>
      <c r="G119">
        <v>0</v>
      </c>
      <c r="H119">
        <v>37.5</v>
      </c>
      <c r="I119">
        <v>1</v>
      </c>
      <c r="J119">
        <v>0</v>
      </c>
      <c r="K119">
        <v>0</v>
      </c>
      <c r="L119">
        <v>1</v>
      </c>
      <c r="M119">
        <v>0</v>
      </c>
      <c r="N119">
        <v>0</v>
      </c>
      <c r="O119">
        <v>37.5</v>
      </c>
      <c r="P119">
        <v>0</v>
      </c>
      <c r="Q119">
        <v>0</v>
      </c>
      <c r="R119">
        <v>0</v>
      </c>
      <c r="S119">
        <v>0</v>
      </c>
      <c r="T119">
        <v>0</v>
      </c>
      <c r="U119">
        <v>0</v>
      </c>
      <c r="V119">
        <v>0</v>
      </c>
    </row>
    <row r="120" spans="1:22" x14ac:dyDescent="0.3">
      <c r="A120" t="s">
        <v>5571</v>
      </c>
      <c r="B120">
        <v>81</v>
      </c>
      <c r="C120">
        <v>0</v>
      </c>
      <c r="D120">
        <v>35</v>
      </c>
      <c r="E120">
        <v>31</v>
      </c>
      <c r="F120">
        <v>14</v>
      </c>
      <c r="G120">
        <v>1</v>
      </c>
      <c r="H120">
        <v>32.700000000000003</v>
      </c>
      <c r="I120">
        <v>80</v>
      </c>
      <c r="J120">
        <v>0</v>
      </c>
      <c r="K120">
        <v>34</v>
      </c>
      <c r="L120">
        <v>31</v>
      </c>
      <c r="M120">
        <v>14</v>
      </c>
      <c r="N120">
        <v>1</v>
      </c>
      <c r="O120">
        <v>32.9</v>
      </c>
      <c r="P120">
        <v>1</v>
      </c>
      <c r="Q120">
        <v>0</v>
      </c>
      <c r="R120">
        <v>1</v>
      </c>
      <c r="S120">
        <v>0</v>
      </c>
      <c r="T120">
        <v>0</v>
      </c>
      <c r="U120">
        <v>0</v>
      </c>
      <c r="V120">
        <v>22.5</v>
      </c>
    </row>
    <row r="121" spans="1:22" x14ac:dyDescent="0.3">
      <c r="A121" t="s">
        <v>5572</v>
      </c>
      <c r="B121">
        <v>10</v>
      </c>
      <c r="C121">
        <v>0</v>
      </c>
      <c r="D121">
        <v>4</v>
      </c>
      <c r="E121">
        <v>6</v>
      </c>
      <c r="F121">
        <v>0</v>
      </c>
      <c r="G121">
        <v>0</v>
      </c>
      <c r="H121">
        <v>32.5</v>
      </c>
      <c r="I121">
        <v>10</v>
      </c>
      <c r="J121">
        <v>0</v>
      </c>
      <c r="K121">
        <v>4</v>
      </c>
      <c r="L121">
        <v>6</v>
      </c>
      <c r="M121">
        <v>0</v>
      </c>
      <c r="N121">
        <v>0</v>
      </c>
      <c r="O121">
        <v>32.5</v>
      </c>
      <c r="P121">
        <v>0</v>
      </c>
      <c r="Q121">
        <v>0</v>
      </c>
      <c r="R121">
        <v>0</v>
      </c>
      <c r="S121">
        <v>0</v>
      </c>
      <c r="T121">
        <v>0</v>
      </c>
      <c r="U121">
        <v>0</v>
      </c>
      <c r="V121">
        <v>0</v>
      </c>
    </row>
    <row r="122" spans="1:22" x14ac:dyDescent="0.3">
      <c r="A122" t="s">
        <v>5573</v>
      </c>
      <c r="B122">
        <v>70</v>
      </c>
      <c r="C122">
        <v>0</v>
      </c>
      <c r="D122">
        <v>9</v>
      </c>
      <c r="E122">
        <v>42</v>
      </c>
      <c r="F122">
        <v>16</v>
      </c>
      <c r="G122">
        <v>3</v>
      </c>
      <c r="H122">
        <v>39.299999999999997</v>
      </c>
      <c r="I122">
        <v>70</v>
      </c>
      <c r="J122">
        <v>0</v>
      </c>
      <c r="K122">
        <v>9</v>
      </c>
      <c r="L122">
        <v>42</v>
      </c>
      <c r="M122">
        <v>16</v>
      </c>
      <c r="N122">
        <v>3</v>
      </c>
      <c r="O122">
        <v>39.299999999999997</v>
      </c>
      <c r="P122">
        <v>0</v>
      </c>
      <c r="Q122">
        <v>0</v>
      </c>
      <c r="R122">
        <v>0</v>
      </c>
      <c r="S122">
        <v>0</v>
      </c>
      <c r="T122">
        <v>0</v>
      </c>
      <c r="U122">
        <v>0</v>
      </c>
      <c r="V122">
        <v>0</v>
      </c>
    </row>
    <row r="123" spans="1:22" x14ac:dyDescent="0.3">
      <c r="A123" t="s">
        <v>5574</v>
      </c>
      <c r="B123">
        <v>1</v>
      </c>
      <c r="C123">
        <v>0</v>
      </c>
      <c r="D123">
        <v>1</v>
      </c>
      <c r="E123">
        <v>0</v>
      </c>
      <c r="F123">
        <v>0</v>
      </c>
      <c r="G123">
        <v>0</v>
      </c>
      <c r="H123">
        <v>22.5</v>
      </c>
      <c r="I123">
        <v>1</v>
      </c>
      <c r="J123">
        <v>0</v>
      </c>
      <c r="K123">
        <v>1</v>
      </c>
      <c r="L123">
        <v>0</v>
      </c>
      <c r="M123">
        <v>0</v>
      </c>
      <c r="N123">
        <v>0</v>
      </c>
      <c r="O123">
        <v>22.5</v>
      </c>
      <c r="P123">
        <v>0</v>
      </c>
      <c r="Q123">
        <v>0</v>
      </c>
      <c r="R123">
        <v>0</v>
      </c>
      <c r="S123">
        <v>0</v>
      </c>
      <c r="T123">
        <v>0</v>
      </c>
      <c r="U123">
        <v>0</v>
      </c>
      <c r="V123">
        <v>0</v>
      </c>
    </row>
    <row r="124" spans="1:22" x14ac:dyDescent="0.3">
      <c r="A124" t="s">
        <v>5575</v>
      </c>
      <c r="B124">
        <v>4</v>
      </c>
      <c r="C124">
        <v>0</v>
      </c>
      <c r="D124">
        <v>2</v>
      </c>
      <c r="E124">
        <v>2</v>
      </c>
      <c r="F124">
        <v>0</v>
      </c>
      <c r="G124">
        <v>0</v>
      </c>
      <c r="H124">
        <v>30</v>
      </c>
      <c r="I124">
        <v>4</v>
      </c>
      <c r="J124">
        <v>0</v>
      </c>
      <c r="K124">
        <v>2</v>
      </c>
      <c r="L124">
        <v>2</v>
      </c>
      <c r="M124">
        <v>0</v>
      </c>
      <c r="N124">
        <v>0</v>
      </c>
      <c r="O124">
        <v>30</v>
      </c>
      <c r="P124">
        <v>0</v>
      </c>
      <c r="Q124">
        <v>0</v>
      </c>
      <c r="R124">
        <v>0</v>
      </c>
      <c r="S124">
        <v>0</v>
      </c>
      <c r="T124">
        <v>0</v>
      </c>
      <c r="U124">
        <v>0</v>
      </c>
      <c r="V124">
        <v>0</v>
      </c>
    </row>
    <row r="125" spans="1:22" x14ac:dyDescent="0.3">
      <c r="A125" t="s">
        <v>5576</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row>
    <row r="126" spans="1:22" x14ac:dyDescent="0.3">
      <c r="A126" t="s">
        <v>5577</v>
      </c>
      <c r="B126">
        <v>37</v>
      </c>
      <c r="C126">
        <v>0</v>
      </c>
      <c r="D126">
        <v>7</v>
      </c>
      <c r="E126">
        <v>12</v>
      </c>
      <c r="F126">
        <v>18</v>
      </c>
      <c r="G126">
        <v>0</v>
      </c>
      <c r="H126">
        <v>44.4</v>
      </c>
      <c r="I126">
        <v>7</v>
      </c>
      <c r="J126">
        <v>0</v>
      </c>
      <c r="K126">
        <v>5</v>
      </c>
      <c r="L126">
        <v>1</v>
      </c>
      <c r="M126">
        <v>1</v>
      </c>
      <c r="N126">
        <v>0</v>
      </c>
      <c r="O126">
        <v>25.5</v>
      </c>
      <c r="P126">
        <v>30</v>
      </c>
      <c r="Q126">
        <v>0</v>
      </c>
      <c r="R126">
        <v>2</v>
      </c>
      <c r="S126">
        <v>11</v>
      </c>
      <c r="T126">
        <v>17</v>
      </c>
      <c r="U126">
        <v>0</v>
      </c>
      <c r="V126">
        <v>46.8</v>
      </c>
    </row>
    <row r="127" spans="1:22" x14ac:dyDescent="0.3">
      <c r="A127" t="s">
        <v>5578</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row>
    <row r="128" spans="1:22" x14ac:dyDescent="0.3">
      <c r="A128" t="s">
        <v>5579</v>
      </c>
      <c r="B128">
        <v>1</v>
      </c>
      <c r="C128">
        <v>0</v>
      </c>
      <c r="D128">
        <v>0</v>
      </c>
      <c r="E128">
        <v>0</v>
      </c>
      <c r="F128">
        <v>1</v>
      </c>
      <c r="G128">
        <v>0</v>
      </c>
      <c r="H128">
        <v>52.5</v>
      </c>
      <c r="I128">
        <v>0</v>
      </c>
      <c r="J128">
        <v>0</v>
      </c>
      <c r="K128">
        <v>0</v>
      </c>
      <c r="L128">
        <v>0</v>
      </c>
      <c r="M128">
        <v>0</v>
      </c>
      <c r="N128">
        <v>0</v>
      </c>
      <c r="O128">
        <v>0</v>
      </c>
      <c r="P128">
        <v>1</v>
      </c>
      <c r="Q128">
        <v>0</v>
      </c>
      <c r="R128">
        <v>0</v>
      </c>
      <c r="S128">
        <v>0</v>
      </c>
      <c r="T128">
        <v>1</v>
      </c>
      <c r="U128">
        <v>0</v>
      </c>
      <c r="V128">
        <v>52.5</v>
      </c>
    </row>
    <row r="129" spans="1:22" x14ac:dyDescent="0.3">
      <c r="A129" t="s">
        <v>5580</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row>
    <row r="130" spans="1:22" x14ac:dyDescent="0.3">
      <c r="A130" t="s">
        <v>5581</v>
      </c>
      <c r="B130">
        <v>6</v>
      </c>
      <c r="C130">
        <v>0</v>
      </c>
      <c r="D130">
        <v>0</v>
      </c>
      <c r="E130">
        <v>3</v>
      </c>
      <c r="F130">
        <v>3</v>
      </c>
      <c r="G130">
        <v>0</v>
      </c>
      <c r="H130">
        <v>45</v>
      </c>
      <c r="I130">
        <v>0</v>
      </c>
      <c r="J130">
        <v>0</v>
      </c>
      <c r="K130">
        <v>0</v>
      </c>
      <c r="L130">
        <v>0</v>
      </c>
      <c r="M130">
        <v>0</v>
      </c>
      <c r="N130">
        <v>0</v>
      </c>
      <c r="O130">
        <v>0</v>
      </c>
      <c r="P130">
        <v>6</v>
      </c>
      <c r="Q130">
        <v>0</v>
      </c>
      <c r="R130">
        <v>0</v>
      </c>
      <c r="S130">
        <v>3</v>
      </c>
      <c r="T130">
        <v>3</v>
      </c>
      <c r="U130">
        <v>0</v>
      </c>
      <c r="V130">
        <v>45</v>
      </c>
    </row>
    <row r="131" spans="1:22" x14ac:dyDescent="0.3">
      <c r="A131" t="s">
        <v>5582</v>
      </c>
      <c r="B131">
        <v>2</v>
      </c>
      <c r="C131">
        <v>0</v>
      </c>
      <c r="D131">
        <v>1</v>
      </c>
      <c r="E131">
        <v>1</v>
      </c>
      <c r="F131">
        <v>0</v>
      </c>
      <c r="G131">
        <v>0</v>
      </c>
      <c r="H131">
        <v>30</v>
      </c>
      <c r="I131">
        <v>2</v>
      </c>
      <c r="J131">
        <v>0</v>
      </c>
      <c r="K131">
        <v>1</v>
      </c>
      <c r="L131">
        <v>1</v>
      </c>
      <c r="M131">
        <v>0</v>
      </c>
      <c r="N131">
        <v>0</v>
      </c>
      <c r="O131">
        <v>30</v>
      </c>
      <c r="P131">
        <v>0</v>
      </c>
      <c r="Q131">
        <v>0</v>
      </c>
      <c r="R131">
        <v>0</v>
      </c>
      <c r="S131">
        <v>0</v>
      </c>
      <c r="T131">
        <v>0</v>
      </c>
      <c r="U131">
        <v>0</v>
      </c>
      <c r="V131">
        <v>0</v>
      </c>
    </row>
    <row r="132" spans="1:22" x14ac:dyDescent="0.3">
      <c r="A132" t="s">
        <v>5583</v>
      </c>
      <c r="B132">
        <v>2</v>
      </c>
      <c r="C132">
        <v>0</v>
      </c>
      <c r="D132">
        <v>0</v>
      </c>
      <c r="E132">
        <v>1</v>
      </c>
      <c r="F132">
        <v>1</v>
      </c>
      <c r="G132">
        <v>0</v>
      </c>
      <c r="H132">
        <v>45</v>
      </c>
      <c r="I132">
        <v>2</v>
      </c>
      <c r="J132">
        <v>0</v>
      </c>
      <c r="K132">
        <v>0</v>
      </c>
      <c r="L132">
        <v>1</v>
      </c>
      <c r="M132">
        <v>1</v>
      </c>
      <c r="N132">
        <v>0</v>
      </c>
      <c r="O132">
        <v>45</v>
      </c>
      <c r="P132">
        <v>0</v>
      </c>
      <c r="Q132">
        <v>0</v>
      </c>
      <c r="R132">
        <v>0</v>
      </c>
      <c r="S132">
        <v>0</v>
      </c>
      <c r="T132">
        <v>0</v>
      </c>
      <c r="U132">
        <v>0</v>
      </c>
      <c r="V132">
        <v>0</v>
      </c>
    </row>
    <row r="133" spans="1:22" x14ac:dyDescent="0.3">
      <c r="A133" t="s">
        <v>5584</v>
      </c>
      <c r="B133">
        <v>142</v>
      </c>
      <c r="C133">
        <v>0</v>
      </c>
      <c r="D133">
        <v>51</v>
      </c>
      <c r="E133">
        <v>71</v>
      </c>
      <c r="F133">
        <v>20</v>
      </c>
      <c r="G133">
        <v>0</v>
      </c>
      <c r="H133">
        <v>34.200000000000003</v>
      </c>
      <c r="I133">
        <v>142</v>
      </c>
      <c r="J133">
        <v>0</v>
      </c>
      <c r="K133">
        <v>51</v>
      </c>
      <c r="L133">
        <v>71</v>
      </c>
      <c r="M133">
        <v>20</v>
      </c>
      <c r="N133">
        <v>0</v>
      </c>
      <c r="O133">
        <v>34.200000000000003</v>
      </c>
      <c r="P133">
        <v>0</v>
      </c>
      <c r="Q133">
        <v>0</v>
      </c>
      <c r="R133">
        <v>0</v>
      </c>
      <c r="S133">
        <v>0</v>
      </c>
      <c r="T133">
        <v>0</v>
      </c>
      <c r="U133">
        <v>0</v>
      </c>
      <c r="V133">
        <v>0</v>
      </c>
    </row>
    <row r="134" spans="1:22" x14ac:dyDescent="0.3">
      <c r="A134" t="s">
        <v>5585</v>
      </c>
      <c r="B134">
        <v>2</v>
      </c>
      <c r="C134">
        <v>0</v>
      </c>
      <c r="D134">
        <v>1</v>
      </c>
      <c r="E134">
        <v>1</v>
      </c>
      <c r="F134">
        <v>0</v>
      </c>
      <c r="G134">
        <v>0</v>
      </c>
      <c r="H134">
        <v>30</v>
      </c>
      <c r="I134">
        <v>2</v>
      </c>
      <c r="J134">
        <v>0</v>
      </c>
      <c r="K134">
        <v>1</v>
      </c>
      <c r="L134">
        <v>1</v>
      </c>
      <c r="M134">
        <v>0</v>
      </c>
      <c r="N134">
        <v>0</v>
      </c>
      <c r="O134">
        <v>30</v>
      </c>
      <c r="P134">
        <v>0</v>
      </c>
      <c r="Q134">
        <v>0</v>
      </c>
      <c r="R134">
        <v>0</v>
      </c>
      <c r="S134">
        <v>0</v>
      </c>
      <c r="T134">
        <v>0</v>
      </c>
      <c r="U134">
        <v>0</v>
      </c>
      <c r="V134">
        <v>0</v>
      </c>
    </row>
    <row r="135" spans="1:22" x14ac:dyDescent="0.3">
      <c r="A135" t="s">
        <v>5586</v>
      </c>
      <c r="B135">
        <v>6</v>
      </c>
      <c r="C135">
        <v>0</v>
      </c>
      <c r="D135">
        <v>1</v>
      </c>
      <c r="E135">
        <v>2</v>
      </c>
      <c r="F135">
        <v>3</v>
      </c>
      <c r="G135">
        <v>0</v>
      </c>
      <c r="H135">
        <v>45</v>
      </c>
      <c r="I135">
        <v>6</v>
      </c>
      <c r="J135">
        <v>0</v>
      </c>
      <c r="K135">
        <v>1</v>
      </c>
      <c r="L135">
        <v>2</v>
      </c>
      <c r="M135">
        <v>3</v>
      </c>
      <c r="N135">
        <v>0</v>
      </c>
      <c r="O135">
        <v>45</v>
      </c>
      <c r="P135">
        <v>0</v>
      </c>
      <c r="Q135">
        <v>0</v>
      </c>
      <c r="R135">
        <v>0</v>
      </c>
      <c r="S135">
        <v>0</v>
      </c>
      <c r="T135">
        <v>0</v>
      </c>
      <c r="U135">
        <v>0</v>
      </c>
      <c r="V135">
        <v>0</v>
      </c>
    </row>
    <row r="136" spans="1:22" x14ac:dyDescent="0.3">
      <c r="A136" t="s">
        <v>5587</v>
      </c>
      <c r="B136">
        <v>3</v>
      </c>
      <c r="C136">
        <v>0</v>
      </c>
      <c r="D136">
        <v>1</v>
      </c>
      <c r="E136">
        <v>2</v>
      </c>
      <c r="F136">
        <v>0</v>
      </c>
      <c r="G136">
        <v>0</v>
      </c>
      <c r="H136">
        <v>33.799999999999997</v>
      </c>
      <c r="I136">
        <v>3</v>
      </c>
      <c r="J136">
        <v>0</v>
      </c>
      <c r="K136">
        <v>1</v>
      </c>
      <c r="L136">
        <v>2</v>
      </c>
      <c r="M136">
        <v>0</v>
      </c>
      <c r="N136">
        <v>0</v>
      </c>
      <c r="O136">
        <v>33.799999999999997</v>
      </c>
      <c r="P136">
        <v>0</v>
      </c>
      <c r="Q136">
        <v>0</v>
      </c>
      <c r="R136">
        <v>0</v>
      </c>
      <c r="S136">
        <v>0</v>
      </c>
      <c r="T136">
        <v>0</v>
      </c>
      <c r="U136">
        <v>0</v>
      </c>
      <c r="V136">
        <v>0</v>
      </c>
    </row>
    <row r="137" spans="1:22" x14ac:dyDescent="0.3">
      <c r="A137" t="s">
        <v>5588</v>
      </c>
      <c r="B137">
        <v>1</v>
      </c>
      <c r="C137">
        <v>0</v>
      </c>
      <c r="D137">
        <v>0</v>
      </c>
      <c r="E137">
        <v>1</v>
      </c>
      <c r="F137">
        <v>0</v>
      </c>
      <c r="G137">
        <v>0</v>
      </c>
      <c r="H137">
        <v>37.5</v>
      </c>
      <c r="I137">
        <v>1</v>
      </c>
      <c r="J137">
        <v>0</v>
      </c>
      <c r="K137">
        <v>0</v>
      </c>
      <c r="L137">
        <v>1</v>
      </c>
      <c r="M137">
        <v>0</v>
      </c>
      <c r="N137">
        <v>0</v>
      </c>
      <c r="O137">
        <v>37.5</v>
      </c>
      <c r="P137">
        <v>0</v>
      </c>
      <c r="Q137">
        <v>0</v>
      </c>
      <c r="R137">
        <v>0</v>
      </c>
      <c r="S137">
        <v>0</v>
      </c>
      <c r="T137">
        <v>0</v>
      </c>
      <c r="U137">
        <v>0</v>
      </c>
      <c r="V137">
        <v>0</v>
      </c>
    </row>
    <row r="138" spans="1:22" x14ac:dyDescent="0.3">
      <c r="A138" t="s">
        <v>5589</v>
      </c>
      <c r="B138">
        <v>3</v>
      </c>
      <c r="C138">
        <v>0</v>
      </c>
      <c r="D138">
        <v>2</v>
      </c>
      <c r="E138">
        <v>1</v>
      </c>
      <c r="F138">
        <v>0</v>
      </c>
      <c r="G138">
        <v>0</v>
      </c>
      <c r="H138">
        <v>26.3</v>
      </c>
      <c r="I138">
        <v>3</v>
      </c>
      <c r="J138">
        <v>0</v>
      </c>
      <c r="K138">
        <v>2</v>
      </c>
      <c r="L138">
        <v>1</v>
      </c>
      <c r="M138">
        <v>0</v>
      </c>
      <c r="N138">
        <v>0</v>
      </c>
      <c r="O138">
        <v>26.3</v>
      </c>
      <c r="P138">
        <v>0</v>
      </c>
      <c r="Q138">
        <v>0</v>
      </c>
      <c r="R138">
        <v>0</v>
      </c>
      <c r="S138">
        <v>0</v>
      </c>
      <c r="T138">
        <v>0</v>
      </c>
      <c r="U138">
        <v>0</v>
      </c>
      <c r="V138">
        <v>0</v>
      </c>
    </row>
    <row r="139" spans="1:22" x14ac:dyDescent="0.3">
      <c r="A139" t="s">
        <v>5590</v>
      </c>
      <c r="B139">
        <v>44</v>
      </c>
      <c r="C139">
        <v>0</v>
      </c>
      <c r="D139">
        <v>8</v>
      </c>
      <c r="E139">
        <v>30</v>
      </c>
      <c r="F139">
        <v>6</v>
      </c>
      <c r="G139">
        <v>0</v>
      </c>
      <c r="H139">
        <v>37</v>
      </c>
      <c r="I139">
        <v>44</v>
      </c>
      <c r="J139">
        <v>0</v>
      </c>
      <c r="K139">
        <v>8</v>
      </c>
      <c r="L139">
        <v>30</v>
      </c>
      <c r="M139">
        <v>6</v>
      </c>
      <c r="N139">
        <v>0</v>
      </c>
      <c r="O139">
        <v>37</v>
      </c>
      <c r="P139">
        <v>0</v>
      </c>
      <c r="Q139">
        <v>0</v>
      </c>
      <c r="R139">
        <v>0</v>
      </c>
      <c r="S139">
        <v>0</v>
      </c>
      <c r="T139">
        <v>0</v>
      </c>
      <c r="U139">
        <v>0</v>
      </c>
      <c r="V139">
        <v>0</v>
      </c>
    </row>
    <row r="140" spans="1:22" x14ac:dyDescent="0.3">
      <c r="A140" t="s">
        <v>5591</v>
      </c>
      <c r="B140">
        <v>1</v>
      </c>
      <c r="C140">
        <v>0</v>
      </c>
      <c r="D140">
        <v>1</v>
      </c>
      <c r="E140">
        <v>0</v>
      </c>
      <c r="F140">
        <v>0</v>
      </c>
      <c r="G140">
        <v>0</v>
      </c>
      <c r="H140">
        <v>22.5</v>
      </c>
      <c r="I140">
        <v>1</v>
      </c>
      <c r="J140">
        <v>0</v>
      </c>
      <c r="K140">
        <v>1</v>
      </c>
      <c r="L140">
        <v>0</v>
      </c>
      <c r="M140">
        <v>0</v>
      </c>
      <c r="N140">
        <v>0</v>
      </c>
      <c r="O140">
        <v>22.5</v>
      </c>
      <c r="P140">
        <v>0</v>
      </c>
      <c r="Q140">
        <v>0</v>
      </c>
      <c r="R140">
        <v>0</v>
      </c>
      <c r="S140">
        <v>0</v>
      </c>
      <c r="T140">
        <v>0</v>
      </c>
      <c r="U140">
        <v>0</v>
      </c>
      <c r="V140">
        <v>0</v>
      </c>
    </row>
    <row r="141" spans="1:22" x14ac:dyDescent="0.3">
      <c r="A141" t="s">
        <v>5592</v>
      </c>
      <c r="B141">
        <v>15</v>
      </c>
      <c r="C141">
        <v>0</v>
      </c>
      <c r="D141">
        <v>6</v>
      </c>
      <c r="E141">
        <v>7</v>
      </c>
      <c r="F141">
        <v>2</v>
      </c>
      <c r="G141">
        <v>0</v>
      </c>
      <c r="H141">
        <v>33.200000000000003</v>
      </c>
      <c r="I141">
        <v>15</v>
      </c>
      <c r="J141">
        <v>0</v>
      </c>
      <c r="K141">
        <v>6</v>
      </c>
      <c r="L141">
        <v>7</v>
      </c>
      <c r="M141">
        <v>2</v>
      </c>
      <c r="N141">
        <v>0</v>
      </c>
      <c r="O141">
        <v>33.200000000000003</v>
      </c>
      <c r="P141">
        <v>0</v>
      </c>
      <c r="Q141">
        <v>0</v>
      </c>
      <c r="R141">
        <v>0</v>
      </c>
      <c r="S141">
        <v>0</v>
      </c>
      <c r="T141">
        <v>0</v>
      </c>
      <c r="U141">
        <v>0</v>
      </c>
      <c r="V141">
        <v>0</v>
      </c>
    </row>
    <row r="142" spans="1:22" x14ac:dyDescent="0.3">
      <c r="A142" t="s">
        <v>5593</v>
      </c>
      <c r="B142">
        <v>2</v>
      </c>
      <c r="C142">
        <v>0</v>
      </c>
      <c r="D142">
        <v>2</v>
      </c>
      <c r="E142">
        <v>0</v>
      </c>
      <c r="F142">
        <v>0</v>
      </c>
      <c r="G142">
        <v>0</v>
      </c>
      <c r="H142">
        <v>22.5</v>
      </c>
      <c r="I142">
        <v>2</v>
      </c>
      <c r="J142">
        <v>0</v>
      </c>
      <c r="K142">
        <v>2</v>
      </c>
      <c r="L142">
        <v>0</v>
      </c>
      <c r="M142">
        <v>0</v>
      </c>
      <c r="N142">
        <v>0</v>
      </c>
      <c r="O142">
        <v>22.5</v>
      </c>
      <c r="P142">
        <v>0</v>
      </c>
      <c r="Q142">
        <v>0</v>
      </c>
      <c r="R142">
        <v>0</v>
      </c>
      <c r="S142">
        <v>0</v>
      </c>
      <c r="T142">
        <v>0</v>
      </c>
      <c r="U142">
        <v>0</v>
      </c>
      <c r="V142">
        <v>0</v>
      </c>
    </row>
    <row r="143" spans="1:22" x14ac:dyDescent="0.3">
      <c r="A143" t="s">
        <v>5594</v>
      </c>
      <c r="B143">
        <v>1</v>
      </c>
      <c r="C143">
        <v>0</v>
      </c>
      <c r="D143">
        <v>1</v>
      </c>
      <c r="E143">
        <v>0</v>
      </c>
      <c r="F143">
        <v>0</v>
      </c>
      <c r="G143">
        <v>0</v>
      </c>
      <c r="H143">
        <v>22.5</v>
      </c>
      <c r="I143">
        <v>0</v>
      </c>
      <c r="J143">
        <v>0</v>
      </c>
      <c r="K143">
        <v>0</v>
      </c>
      <c r="L143">
        <v>0</v>
      </c>
      <c r="M143">
        <v>0</v>
      </c>
      <c r="N143">
        <v>0</v>
      </c>
      <c r="O143">
        <v>0</v>
      </c>
      <c r="P143">
        <v>1</v>
      </c>
      <c r="Q143">
        <v>0</v>
      </c>
      <c r="R143">
        <v>1</v>
      </c>
      <c r="S143">
        <v>0</v>
      </c>
      <c r="T143">
        <v>0</v>
      </c>
      <c r="U143">
        <v>0</v>
      </c>
      <c r="V143">
        <v>22.5</v>
      </c>
    </row>
    <row r="144" spans="1:22" x14ac:dyDescent="0.3">
      <c r="A144" t="s">
        <v>5595</v>
      </c>
      <c r="B144">
        <v>23</v>
      </c>
      <c r="C144">
        <v>0</v>
      </c>
      <c r="D144">
        <v>8</v>
      </c>
      <c r="E144">
        <v>7</v>
      </c>
      <c r="F144">
        <v>7</v>
      </c>
      <c r="G144">
        <v>1</v>
      </c>
      <c r="H144">
        <v>37.5</v>
      </c>
      <c r="I144">
        <v>23</v>
      </c>
      <c r="J144">
        <v>0</v>
      </c>
      <c r="K144">
        <v>8</v>
      </c>
      <c r="L144">
        <v>7</v>
      </c>
      <c r="M144">
        <v>7</v>
      </c>
      <c r="N144">
        <v>1</v>
      </c>
      <c r="O144">
        <v>37.5</v>
      </c>
      <c r="P144">
        <v>0</v>
      </c>
      <c r="Q144">
        <v>0</v>
      </c>
      <c r="R144">
        <v>0</v>
      </c>
      <c r="S144">
        <v>0</v>
      </c>
      <c r="T144">
        <v>0</v>
      </c>
      <c r="U144">
        <v>0</v>
      </c>
      <c r="V144">
        <v>0</v>
      </c>
    </row>
    <row r="145" spans="1:22" x14ac:dyDescent="0.3">
      <c r="A145" t="s">
        <v>5596</v>
      </c>
      <c r="B145">
        <v>80</v>
      </c>
      <c r="C145">
        <v>0</v>
      </c>
      <c r="D145">
        <v>33</v>
      </c>
      <c r="E145">
        <v>31</v>
      </c>
      <c r="F145">
        <v>15</v>
      </c>
      <c r="G145">
        <v>1</v>
      </c>
      <c r="H145">
        <v>33.4</v>
      </c>
      <c r="I145">
        <v>80</v>
      </c>
      <c r="J145">
        <v>0</v>
      </c>
      <c r="K145">
        <v>33</v>
      </c>
      <c r="L145">
        <v>31</v>
      </c>
      <c r="M145">
        <v>15</v>
      </c>
      <c r="N145">
        <v>1</v>
      </c>
      <c r="O145">
        <v>33.4</v>
      </c>
      <c r="P145">
        <v>0</v>
      </c>
      <c r="Q145">
        <v>0</v>
      </c>
      <c r="R145">
        <v>0</v>
      </c>
      <c r="S145">
        <v>0</v>
      </c>
      <c r="T145">
        <v>0</v>
      </c>
      <c r="U145">
        <v>0</v>
      </c>
      <c r="V145">
        <v>0</v>
      </c>
    </row>
    <row r="146" spans="1:22" x14ac:dyDescent="0.3">
      <c r="A146" t="s">
        <v>5597</v>
      </c>
      <c r="B146">
        <v>15</v>
      </c>
      <c r="C146">
        <v>0</v>
      </c>
      <c r="D146">
        <v>8</v>
      </c>
      <c r="E146">
        <v>4</v>
      </c>
      <c r="F146">
        <v>3</v>
      </c>
      <c r="G146">
        <v>0</v>
      </c>
      <c r="H146">
        <v>29.1</v>
      </c>
      <c r="I146">
        <v>15</v>
      </c>
      <c r="J146">
        <v>0</v>
      </c>
      <c r="K146">
        <v>8</v>
      </c>
      <c r="L146">
        <v>4</v>
      </c>
      <c r="M146">
        <v>3</v>
      </c>
      <c r="N146">
        <v>0</v>
      </c>
      <c r="O146">
        <v>29.1</v>
      </c>
      <c r="P146">
        <v>0</v>
      </c>
      <c r="Q146">
        <v>0</v>
      </c>
      <c r="R146">
        <v>0</v>
      </c>
      <c r="S146">
        <v>0</v>
      </c>
      <c r="T146">
        <v>0</v>
      </c>
      <c r="U146">
        <v>0</v>
      </c>
      <c r="V146">
        <v>0</v>
      </c>
    </row>
    <row r="147" spans="1:22" x14ac:dyDescent="0.3">
      <c r="A147" t="s">
        <v>5598</v>
      </c>
      <c r="B147">
        <v>10</v>
      </c>
      <c r="C147">
        <v>0</v>
      </c>
      <c r="D147">
        <v>1</v>
      </c>
      <c r="E147">
        <v>8</v>
      </c>
      <c r="F147">
        <v>1</v>
      </c>
      <c r="G147">
        <v>0</v>
      </c>
      <c r="H147">
        <v>37.5</v>
      </c>
      <c r="I147">
        <v>10</v>
      </c>
      <c r="J147">
        <v>0</v>
      </c>
      <c r="K147">
        <v>1</v>
      </c>
      <c r="L147">
        <v>8</v>
      </c>
      <c r="M147">
        <v>1</v>
      </c>
      <c r="N147">
        <v>0</v>
      </c>
      <c r="O147">
        <v>37.5</v>
      </c>
      <c r="P147">
        <v>0</v>
      </c>
      <c r="Q147">
        <v>0</v>
      </c>
      <c r="R147">
        <v>0</v>
      </c>
      <c r="S147">
        <v>0</v>
      </c>
      <c r="T147">
        <v>0</v>
      </c>
      <c r="U147">
        <v>0</v>
      </c>
      <c r="V147">
        <v>0</v>
      </c>
    </row>
    <row r="148" spans="1:22" x14ac:dyDescent="0.3">
      <c r="A148" t="s">
        <v>5599</v>
      </c>
      <c r="B148">
        <v>1</v>
      </c>
      <c r="C148">
        <v>0</v>
      </c>
      <c r="D148">
        <v>1</v>
      </c>
      <c r="E148">
        <v>0</v>
      </c>
      <c r="F148">
        <v>0</v>
      </c>
      <c r="G148">
        <v>0</v>
      </c>
      <c r="H148">
        <v>22.5</v>
      </c>
      <c r="I148">
        <v>1</v>
      </c>
      <c r="J148">
        <v>0</v>
      </c>
      <c r="K148">
        <v>1</v>
      </c>
      <c r="L148">
        <v>0</v>
      </c>
      <c r="M148">
        <v>0</v>
      </c>
      <c r="N148">
        <v>0</v>
      </c>
      <c r="O148">
        <v>22.5</v>
      </c>
      <c r="P148">
        <v>0</v>
      </c>
      <c r="Q148">
        <v>0</v>
      </c>
      <c r="R148">
        <v>0</v>
      </c>
      <c r="S148">
        <v>0</v>
      </c>
      <c r="T148">
        <v>0</v>
      </c>
      <c r="U148">
        <v>0</v>
      </c>
      <c r="V148">
        <v>0</v>
      </c>
    </row>
    <row r="149" spans="1:22" x14ac:dyDescent="0.3">
      <c r="A149" t="s">
        <v>5600</v>
      </c>
      <c r="B149">
        <v>21</v>
      </c>
      <c r="C149">
        <v>0</v>
      </c>
      <c r="D149">
        <v>8</v>
      </c>
      <c r="E149">
        <v>11</v>
      </c>
      <c r="F149">
        <v>2</v>
      </c>
      <c r="G149">
        <v>0</v>
      </c>
      <c r="H149">
        <v>33.4</v>
      </c>
      <c r="I149">
        <v>18</v>
      </c>
      <c r="J149">
        <v>0</v>
      </c>
      <c r="K149">
        <v>7</v>
      </c>
      <c r="L149">
        <v>10</v>
      </c>
      <c r="M149">
        <v>1</v>
      </c>
      <c r="N149">
        <v>0</v>
      </c>
      <c r="O149">
        <v>33</v>
      </c>
      <c r="P149">
        <v>3</v>
      </c>
      <c r="Q149">
        <v>0</v>
      </c>
      <c r="R149">
        <v>1</v>
      </c>
      <c r="S149">
        <v>1</v>
      </c>
      <c r="T149">
        <v>1</v>
      </c>
      <c r="U149">
        <v>0</v>
      </c>
      <c r="V149">
        <v>37.5</v>
      </c>
    </row>
    <row r="150" spans="1:22" x14ac:dyDescent="0.3">
      <c r="A150" t="s">
        <v>5601</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row>
    <row r="151" spans="1:22" x14ac:dyDescent="0.3">
      <c r="A151" t="s">
        <v>5602</v>
      </c>
      <c r="B151">
        <v>2</v>
      </c>
      <c r="C151">
        <v>0</v>
      </c>
      <c r="D151">
        <v>1</v>
      </c>
      <c r="E151">
        <v>1</v>
      </c>
      <c r="F151">
        <v>0</v>
      </c>
      <c r="G151">
        <v>0</v>
      </c>
      <c r="H151">
        <v>30</v>
      </c>
      <c r="I151">
        <v>2</v>
      </c>
      <c r="J151">
        <v>0</v>
      </c>
      <c r="K151">
        <v>1</v>
      </c>
      <c r="L151">
        <v>1</v>
      </c>
      <c r="M151">
        <v>0</v>
      </c>
      <c r="N151">
        <v>0</v>
      </c>
      <c r="O151">
        <v>30</v>
      </c>
      <c r="P151">
        <v>0</v>
      </c>
      <c r="Q151">
        <v>0</v>
      </c>
      <c r="R151">
        <v>0</v>
      </c>
      <c r="S151">
        <v>0</v>
      </c>
      <c r="T151">
        <v>0</v>
      </c>
      <c r="U151">
        <v>0</v>
      </c>
      <c r="V151">
        <v>0</v>
      </c>
    </row>
    <row r="152" spans="1:22" x14ac:dyDescent="0.3">
      <c r="A152" t="s">
        <v>5603</v>
      </c>
      <c r="B152">
        <v>11</v>
      </c>
      <c r="C152">
        <v>0</v>
      </c>
      <c r="D152">
        <v>2</v>
      </c>
      <c r="E152">
        <v>5</v>
      </c>
      <c r="F152">
        <v>4</v>
      </c>
      <c r="G152">
        <v>0</v>
      </c>
      <c r="H152">
        <v>40.5</v>
      </c>
      <c r="I152">
        <v>11</v>
      </c>
      <c r="J152">
        <v>0</v>
      </c>
      <c r="K152">
        <v>2</v>
      </c>
      <c r="L152">
        <v>5</v>
      </c>
      <c r="M152">
        <v>4</v>
      </c>
      <c r="N152">
        <v>0</v>
      </c>
      <c r="O152">
        <v>40.5</v>
      </c>
      <c r="P152">
        <v>0</v>
      </c>
      <c r="Q152">
        <v>0</v>
      </c>
      <c r="R152">
        <v>0</v>
      </c>
      <c r="S152">
        <v>0</v>
      </c>
      <c r="T152">
        <v>0</v>
      </c>
      <c r="U152">
        <v>0</v>
      </c>
      <c r="V152">
        <v>0</v>
      </c>
    </row>
    <row r="153" spans="1:22" x14ac:dyDescent="0.3">
      <c r="A153" t="s">
        <v>5604</v>
      </c>
      <c r="B153">
        <v>9</v>
      </c>
      <c r="C153">
        <v>0</v>
      </c>
      <c r="D153">
        <v>4</v>
      </c>
      <c r="E153">
        <v>2</v>
      </c>
      <c r="F153">
        <v>3</v>
      </c>
      <c r="G153">
        <v>0</v>
      </c>
      <c r="H153">
        <v>33.799999999999997</v>
      </c>
      <c r="I153">
        <v>7</v>
      </c>
      <c r="J153">
        <v>0</v>
      </c>
      <c r="K153">
        <v>3</v>
      </c>
      <c r="L153">
        <v>1</v>
      </c>
      <c r="M153">
        <v>3</v>
      </c>
      <c r="N153">
        <v>0</v>
      </c>
      <c r="O153">
        <v>37.5</v>
      </c>
      <c r="P153">
        <v>2</v>
      </c>
      <c r="Q153">
        <v>0</v>
      </c>
      <c r="R153">
        <v>1</v>
      </c>
      <c r="S153">
        <v>1</v>
      </c>
      <c r="T153">
        <v>0</v>
      </c>
      <c r="U153">
        <v>0</v>
      </c>
      <c r="V153">
        <v>30</v>
      </c>
    </row>
    <row r="154" spans="1:22" x14ac:dyDescent="0.3">
      <c r="A154" t="s">
        <v>5605</v>
      </c>
      <c r="B154">
        <v>20</v>
      </c>
      <c r="C154">
        <v>0</v>
      </c>
      <c r="D154">
        <v>3</v>
      </c>
      <c r="E154">
        <v>8</v>
      </c>
      <c r="F154">
        <v>7</v>
      </c>
      <c r="G154">
        <v>2</v>
      </c>
      <c r="H154">
        <v>43.1</v>
      </c>
      <c r="I154">
        <v>5</v>
      </c>
      <c r="J154">
        <v>0</v>
      </c>
      <c r="K154">
        <v>1</v>
      </c>
      <c r="L154">
        <v>2</v>
      </c>
      <c r="M154">
        <v>2</v>
      </c>
      <c r="N154">
        <v>0</v>
      </c>
      <c r="O154">
        <v>41.3</v>
      </c>
      <c r="P154">
        <v>15</v>
      </c>
      <c r="Q154">
        <v>0</v>
      </c>
      <c r="R154">
        <v>2</v>
      </c>
      <c r="S154">
        <v>6</v>
      </c>
      <c r="T154">
        <v>5</v>
      </c>
      <c r="U154">
        <v>2</v>
      </c>
      <c r="V154">
        <v>43.8</v>
      </c>
    </row>
    <row r="155" spans="1:22" x14ac:dyDescent="0.3">
      <c r="A155" t="s">
        <v>5606</v>
      </c>
      <c r="B155">
        <v>1</v>
      </c>
      <c r="C155">
        <v>0</v>
      </c>
      <c r="D155">
        <v>0</v>
      </c>
      <c r="E155">
        <v>0</v>
      </c>
      <c r="F155">
        <v>1</v>
      </c>
      <c r="G155">
        <v>0</v>
      </c>
      <c r="H155">
        <v>52.5</v>
      </c>
      <c r="I155">
        <v>1</v>
      </c>
      <c r="J155">
        <v>0</v>
      </c>
      <c r="K155">
        <v>0</v>
      </c>
      <c r="L155">
        <v>0</v>
      </c>
      <c r="M155">
        <v>1</v>
      </c>
      <c r="N155">
        <v>0</v>
      </c>
      <c r="O155">
        <v>52.5</v>
      </c>
      <c r="P155">
        <v>0</v>
      </c>
      <c r="Q155">
        <v>0</v>
      </c>
      <c r="R155">
        <v>0</v>
      </c>
      <c r="S155">
        <v>0</v>
      </c>
      <c r="T155">
        <v>0</v>
      </c>
      <c r="U155">
        <v>0</v>
      </c>
      <c r="V155">
        <v>0</v>
      </c>
    </row>
    <row r="156" spans="1:22" x14ac:dyDescent="0.3">
      <c r="A156" t="s">
        <v>5607</v>
      </c>
      <c r="B156">
        <v>10</v>
      </c>
      <c r="C156">
        <v>0</v>
      </c>
      <c r="D156">
        <v>3</v>
      </c>
      <c r="E156">
        <v>4</v>
      </c>
      <c r="F156">
        <v>3</v>
      </c>
      <c r="G156">
        <v>0</v>
      </c>
      <c r="H156">
        <v>37.5</v>
      </c>
      <c r="I156">
        <v>10</v>
      </c>
      <c r="J156">
        <v>0</v>
      </c>
      <c r="K156">
        <v>3</v>
      </c>
      <c r="L156">
        <v>4</v>
      </c>
      <c r="M156">
        <v>3</v>
      </c>
      <c r="N156">
        <v>0</v>
      </c>
      <c r="O156">
        <v>37.5</v>
      </c>
      <c r="P156">
        <v>0</v>
      </c>
      <c r="Q156">
        <v>0</v>
      </c>
      <c r="R156">
        <v>0</v>
      </c>
      <c r="S156">
        <v>0</v>
      </c>
      <c r="T156">
        <v>0</v>
      </c>
      <c r="U156">
        <v>0</v>
      </c>
      <c r="V156">
        <v>0</v>
      </c>
    </row>
    <row r="157" spans="1:22" x14ac:dyDescent="0.3">
      <c r="A157" t="s">
        <v>5608</v>
      </c>
      <c r="B157">
        <v>5</v>
      </c>
      <c r="C157">
        <v>0</v>
      </c>
      <c r="D157">
        <v>2</v>
      </c>
      <c r="E157">
        <v>1</v>
      </c>
      <c r="F157">
        <v>1</v>
      </c>
      <c r="G157">
        <v>1</v>
      </c>
      <c r="H157">
        <v>37.5</v>
      </c>
      <c r="I157">
        <v>5</v>
      </c>
      <c r="J157">
        <v>0</v>
      </c>
      <c r="K157">
        <v>2</v>
      </c>
      <c r="L157">
        <v>1</v>
      </c>
      <c r="M157">
        <v>1</v>
      </c>
      <c r="N157">
        <v>1</v>
      </c>
      <c r="O157">
        <v>37.5</v>
      </c>
      <c r="P157">
        <v>0</v>
      </c>
      <c r="Q157">
        <v>0</v>
      </c>
      <c r="R157">
        <v>0</v>
      </c>
      <c r="S157">
        <v>0</v>
      </c>
      <c r="T157">
        <v>0</v>
      </c>
      <c r="U157">
        <v>0</v>
      </c>
      <c r="V157">
        <v>0</v>
      </c>
    </row>
    <row r="158" spans="1:22" x14ac:dyDescent="0.3">
      <c r="A158" t="s">
        <v>5609</v>
      </c>
      <c r="B158">
        <v>243</v>
      </c>
      <c r="C158">
        <v>0</v>
      </c>
      <c r="D158">
        <v>56</v>
      </c>
      <c r="E158">
        <v>125</v>
      </c>
      <c r="F158">
        <v>60</v>
      </c>
      <c r="G158">
        <v>2</v>
      </c>
      <c r="H158">
        <v>37.9</v>
      </c>
      <c r="I158">
        <v>242</v>
      </c>
      <c r="J158">
        <v>0</v>
      </c>
      <c r="K158">
        <v>56</v>
      </c>
      <c r="L158">
        <v>125</v>
      </c>
      <c r="M158">
        <v>59</v>
      </c>
      <c r="N158">
        <v>2</v>
      </c>
      <c r="O158">
        <v>37.799999999999997</v>
      </c>
      <c r="P158">
        <v>1</v>
      </c>
      <c r="Q158">
        <v>0</v>
      </c>
      <c r="R158">
        <v>0</v>
      </c>
      <c r="S158">
        <v>0</v>
      </c>
      <c r="T158">
        <v>1</v>
      </c>
      <c r="U158">
        <v>0</v>
      </c>
      <c r="V158">
        <v>52.5</v>
      </c>
    </row>
    <row r="159" spans="1:22" x14ac:dyDescent="0.3">
      <c r="A159" t="s">
        <v>5610</v>
      </c>
      <c r="B159">
        <v>48</v>
      </c>
      <c r="C159">
        <v>0</v>
      </c>
      <c r="D159">
        <v>12</v>
      </c>
      <c r="E159">
        <v>19</v>
      </c>
      <c r="F159">
        <v>14</v>
      </c>
      <c r="G159">
        <v>3</v>
      </c>
      <c r="H159">
        <v>39.5</v>
      </c>
      <c r="I159">
        <v>48</v>
      </c>
      <c r="J159">
        <v>0</v>
      </c>
      <c r="K159">
        <v>12</v>
      </c>
      <c r="L159">
        <v>19</v>
      </c>
      <c r="M159">
        <v>14</v>
      </c>
      <c r="N159">
        <v>3</v>
      </c>
      <c r="O159">
        <v>39.5</v>
      </c>
      <c r="P159">
        <v>0</v>
      </c>
      <c r="Q159">
        <v>0</v>
      </c>
      <c r="R159">
        <v>0</v>
      </c>
      <c r="S159">
        <v>0</v>
      </c>
      <c r="T159">
        <v>0</v>
      </c>
      <c r="U159">
        <v>0</v>
      </c>
      <c r="V159">
        <v>0</v>
      </c>
    </row>
    <row r="160" spans="1:22" x14ac:dyDescent="0.3">
      <c r="A160" t="s">
        <v>5611</v>
      </c>
      <c r="B160">
        <v>7</v>
      </c>
      <c r="C160">
        <v>0</v>
      </c>
      <c r="D160">
        <v>2</v>
      </c>
      <c r="E160">
        <v>4</v>
      </c>
      <c r="F160">
        <v>1</v>
      </c>
      <c r="G160">
        <v>0</v>
      </c>
      <c r="H160">
        <v>35.6</v>
      </c>
      <c r="I160">
        <v>7</v>
      </c>
      <c r="J160">
        <v>0</v>
      </c>
      <c r="K160">
        <v>2</v>
      </c>
      <c r="L160">
        <v>4</v>
      </c>
      <c r="M160">
        <v>1</v>
      </c>
      <c r="N160">
        <v>0</v>
      </c>
      <c r="O160">
        <v>35.6</v>
      </c>
      <c r="P160">
        <v>0</v>
      </c>
      <c r="Q160">
        <v>0</v>
      </c>
      <c r="R160">
        <v>0</v>
      </c>
      <c r="S160">
        <v>0</v>
      </c>
      <c r="T160">
        <v>0</v>
      </c>
      <c r="U160">
        <v>0</v>
      </c>
      <c r="V160">
        <v>0</v>
      </c>
    </row>
    <row r="161" spans="1:22" x14ac:dyDescent="0.3">
      <c r="A161" t="s">
        <v>5612</v>
      </c>
      <c r="B161">
        <v>8</v>
      </c>
      <c r="C161">
        <v>0</v>
      </c>
      <c r="D161">
        <v>4</v>
      </c>
      <c r="E161">
        <v>3</v>
      </c>
      <c r="F161">
        <v>1</v>
      </c>
      <c r="G161">
        <v>0</v>
      </c>
      <c r="H161">
        <v>30</v>
      </c>
      <c r="I161">
        <v>7</v>
      </c>
      <c r="J161">
        <v>0</v>
      </c>
      <c r="K161">
        <v>3</v>
      </c>
      <c r="L161">
        <v>3</v>
      </c>
      <c r="M161">
        <v>1</v>
      </c>
      <c r="N161">
        <v>0</v>
      </c>
      <c r="O161">
        <v>32.5</v>
      </c>
      <c r="P161">
        <v>1</v>
      </c>
      <c r="Q161">
        <v>0</v>
      </c>
      <c r="R161">
        <v>1</v>
      </c>
      <c r="S161">
        <v>0</v>
      </c>
      <c r="T161">
        <v>0</v>
      </c>
      <c r="U161">
        <v>0</v>
      </c>
      <c r="V161">
        <v>22.5</v>
      </c>
    </row>
    <row r="162" spans="1:22" x14ac:dyDescent="0.3">
      <c r="A162" t="s">
        <v>5613</v>
      </c>
      <c r="B162">
        <v>84</v>
      </c>
      <c r="C162">
        <v>0</v>
      </c>
      <c r="D162">
        <v>33</v>
      </c>
      <c r="E162">
        <v>39</v>
      </c>
      <c r="F162">
        <v>12</v>
      </c>
      <c r="G162">
        <v>0</v>
      </c>
      <c r="H162">
        <v>33.5</v>
      </c>
      <c r="I162">
        <v>61</v>
      </c>
      <c r="J162">
        <v>0</v>
      </c>
      <c r="K162">
        <v>25</v>
      </c>
      <c r="L162">
        <v>25</v>
      </c>
      <c r="M162">
        <v>11</v>
      </c>
      <c r="N162">
        <v>0</v>
      </c>
      <c r="O162">
        <v>33.299999999999997</v>
      </c>
      <c r="P162">
        <v>23</v>
      </c>
      <c r="Q162">
        <v>0</v>
      </c>
      <c r="R162">
        <v>8</v>
      </c>
      <c r="S162">
        <v>14</v>
      </c>
      <c r="T162">
        <v>1</v>
      </c>
      <c r="U162">
        <v>0</v>
      </c>
      <c r="V162">
        <v>33.799999999999997</v>
      </c>
    </row>
    <row r="163" spans="1:22" x14ac:dyDescent="0.3">
      <c r="A163" t="s">
        <v>5614</v>
      </c>
      <c r="B163">
        <v>2</v>
      </c>
      <c r="C163">
        <v>0</v>
      </c>
      <c r="D163">
        <v>0</v>
      </c>
      <c r="E163">
        <v>2</v>
      </c>
      <c r="F163">
        <v>0</v>
      </c>
      <c r="G163">
        <v>0</v>
      </c>
      <c r="H163">
        <v>37.5</v>
      </c>
      <c r="I163">
        <v>2</v>
      </c>
      <c r="J163">
        <v>0</v>
      </c>
      <c r="K163">
        <v>0</v>
      </c>
      <c r="L163">
        <v>2</v>
      </c>
      <c r="M163">
        <v>0</v>
      </c>
      <c r="N163">
        <v>0</v>
      </c>
      <c r="O163">
        <v>37.5</v>
      </c>
      <c r="P163">
        <v>0</v>
      </c>
      <c r="Q163">
        <v>0</v>
      </c>
      <c r="R163">
        <v>0</v>
      </c>
      <c r="S163">
        <v>0</v>
      </c>
      <c r="T163">
        <v>0</v>
      </c>
      <c r="U163">
        <v>0</v>
      </c>
      <c r="V163">
        <v>0</v>
      </c>
    </row>
    <row r="164" spans="1:22" x14ac:dyDescent="0.3">
      <c r="A164" t="s">
        <v>5615</v>
      </c>
      <c r="B164">
        <v>15</v>
      </c>
      <c r="C164">
        <v>0</v>
      </c>
      <c r="D164">
        <v>9</v>
      </c>
      <c r="E164">
        <v>5</v>
      </c>
      <c r="F164">
        <v>1</v>
      </c>
      <c r="G164">
        <v>0</v>
      </c>
      <c r="H164">
        <v>27.5</v>
      </c>
      <c r="I164">
        <v>15</v>
      </c>
      <c r="J164">
        <v>0</v>
      </c>
      <c r="K164">
        <v>9</v>
      </c>
      <c r="L164">
        <v>5</v>
      </c>
      <c r="M164">
        <v>1</v>
      </c>
      <c r="N164">
        <v>0</v>
      </c>
      <c r="O164">
        <v>27.5</v>
      </c>
      <c r="P164">
        <v>0</v>
      </c>
      <c r="Q164">
        <v>0</v>
      </c>
      <c r="R164">
        <v>0</v>
      </c>
      <c r="S164">
        <v>0</v>
      </c>
      <c r="T164">
        <v>0</v>
      </c>
      <c r="U164">
        <v>0</v>
      </c>
      <c r="V164">
        <v>0</v>
      </c>
    </row>
    <row r="165" spans="1:22" x14ac:dyDescent="0.3">
      <c r="A165" t="s">
        <v>5616</v>
      </c>
      <c r="B165">
        <v>2</v>
      </c>
      <c r="C165">
        <v>0</v>
      </c>
      <c r="D165">
        <v>1</v>
      </c>
      <c r="E165">
        <v>1</v>
      </c>
      <c r="F165">
        <v>0</v>
      </c>
      <c r="G165">
        <v>0</v>
      </c>
      <c r="H165">
        <v>30</v>
      </c>
      <c r="I165">
        <v>2</v>
      </c>
      <c r="J165">
        <v>0</v>
      </c>
      <c r="K165">
        <v>1</v>
      </c>
      <c r="L165">
        <v>1</v>
      </c>
      <c r="M165">
        <v>0</v>
      </c>
      <c r="N165">
        <v>0</v>
      </c>
      <c r="O165">
        <v>30</v>
      </c>
      <c r="P165">
        <v>0</v>
      </c>
      <c r="Q165">
        <v>0</v>
      </c>
      <c r="R165">
        <v>0</v>
      </c>
      <c r="S165">
        <v>0</v>
      </c>
      <c r="T165">
        <v>0</v>
      </c>
      <c r="U165">
        <v>0</v>
      </c>
      <c r="V165">
        <v>0</v>
      </c>
    </row>
    <row r="166" spans="1:22" x14ac:dyDescent="0.3">
      <c r="A166" t="s">
        <v>5617</v>
      </c>
      <c r="B166">
        <v>1</v>
      </c>
      <c r="C166">
        <v>0</v>
      </c>
      <c r="D166">
        <v>1</v>
      </c>
      <c r="E166">
        <v>0</v>
      </c>
      <c r="F166">
        <v>0</v>
      </c>
      <c r="G166">
        <v>0</v>
      </c>
      <c r="H166">
        <v>22.5</v>
      </c>
      <c r="I166">
        <v>1</v>
      </c>
      <c r="J166">
        <v>0</v>
      </c>
      <c r="K166">
        <v>1</v>
      </c>
      <c r="L166">
        <v>0</v>
      </c>
      <c r="M166">
        <v>0</v>
      </c>
      <c r="N166">
        <v>0</v>
      </c>
      <c r="O166">
        <v>22.5</v>
      </c>
      <c r="P166">
        <v>0</v>
      </c>
      <c r="Q166">
        <v>0</v>
      </c>
      <c r="R166">
        <v>0</v>
      </c>
      <c r="S166">
        <v>0</v>
      </c>
      <c r="T166">
        <v>0</v>
      </c>
      <c r="U166">
        <v>0</v>
      </c>
      <c r="V166">
        <v>0</v>
      </c>
    </row>
    <row r="167" spans="1:22" x14ac:dyDescent="0.3">
      <c r="A167" t="s">
        <v>5618</v>
      </c>
      <c r="B167">
        <v>351</v>
      </c>
      <c r="C167">
        <v>0</v>
      </c>
      <c r="D167">
        <v>224</v>
      </c>
      <c r="E167">
        <v>113</v>
      </c>
      <c r="F167">
        <v>11</v>
      </c>
      <c r="G167">
        <v>3</v>
      </c>
      <c r="H167">
        <v>26.8</v>
      </c>
      <c r="I167">
        <v>350</v>
      </c>
      <c r="J167">
        <v>0</v>
      </c>
      <c r="K167">
        <v>224</v>
      </c>
      <c r="L167">
        <v>112</v>
      </c>
      <c r="M167">
        <v>11</v>
      </c>
      <c r="N167">
        <v>3</v>
      </c>
      <c r="O167">
        <v>26.7</v>
      </c>
      <c r="P167">
        <v>1</v>
      </c>
      <c r="Q167">
        <v>0</v>
      </c>
      <c r="R167">
        <v>0</v>
      </c>
      <c r="S167">
        <v>1</v>
      </c>
      <c r="T167">
        <v>0</v>
      </c>
      <c r="U167">
        <v>0</v>
      </c>
      <c r="V167">
        <v>37.5</v>
      </c>
    </row>
    <row r="168" spans="1:22" x14ac:dyDescent="0.3">
      <c r="A168" t="s">
        <v>5619</v>
      </c>
      <c r="B168">
        <v>34</v>
      </c>
      <c r="C168">
        <v>0</v>
      </c>
      <c r="D168">
        <v>25</v>
      </c>
      <c r="E168">
        <v>8</v>
      </c>
      <c r="F168">
        <v>1</v>
      </c>
      <c r="G168">
        <v>0</v>
      </c>
      <c r="H168">
        <v>25.2</v>
      </c>
      <c r="I168">
        <v>34</v>
      </c>
      <c r="J168">
        <v>0</v>
      </c>
      <c r="K168">
        <v>25</v>
      </c>
      <c r="L168">
        <v>8</v>
      </c>
      <c r="M168">
        <v>1</v>
      </c>
      <c r="N168">
        <v>0</v>
      </c>
      <c r="O168">
        <v>25.2</v>
      </c>
      <c r="P168">
        <v>0</v>
      </c>
      <c r="Q168">
        <v>0</v>
      </c>
      <c r="R168">
        <v>0</v>
      </c>
      <c r="S168">
        <v>0</v>
      </c>
      <c r="T168">
        <v>0</v>
      </c>
      <c r="U168">
        <v>0</v>
      </c>
      <c r="V168">
        <v>0</v>
      </c>
    </row>
    <row r="169" spans="1:22" x14ac:dyDescent="0.3">
      <c r="A169" t="s">
        <v>5620</v>
      </c>
      <c r="B169">
        <v>263</v>
      </c>
      <c r="C169">
        <v>0</v>
      </c>
      <c r="D169">
        <v>62</v>
      </c>
      <c r="E169">
        <v>132</v>
      </c>
      <c r="F169">
        <v>67</v>
      </c>
      <c r="G169">
        <v>2</v>
      </c>
      <c r="H169">
        <v>37.9</v>
      </c>
      <c r="I169">
        <v>261</v>
      </c>
      <c r="J169">
        <v>0</v>
      </c>
      <c r="K169">
        <v>60</v>
      </c>
      <c r="L169">
        <v>132</v>
      </c>
      <c r="M169">
        <v>67</v>
      </c>
      <c r="N169">
        <v>2</v>
      </c>
      <c r="O169">
        <v>38</v>
      </c>
      <c r="P169">
        <v>2</v>
      </c>
      <c r="Q169">
        <v>0</v>
      </c>
      <c r="R169">
        <v>2</v>
      </c>
      <c r="S169">
        <v>0</v>
      </c>
      <c r="T169">
        <v>0</v>
      </c>
      <c r="U169">
        <v>0</v>
      </c>
      <c r="V169">
        <v>22.5</v>
      </c>
    </row>
    <row r="170" spans="1:22" x14ac:dyDescent="0.3">
      <c r="A170" t="s">
        <v>5621</v>
      </c>
      <c r="B170">
        <v>367</v>
      </c>
      <c r="C170">
        <v>0</v>
      </c>
      <c r="D170">
        <v>186</v>
      </c>
      <c r="E170">
        <v>144</v>
      </c>
      <c r="F170">
        <v>34</v>
      </c>
      <c r="G170">
        <v>3</v>
      </c>
      <c r="H170">
        <v>29.8</v>
      </c>
      <c r="I170">
        <v>362</v>
      </c>
      <c r="J170">
        <v>0</v>
      </c>
      <c r="K170">
        <v>184</v>
      </c>
      <c r="L170">
        <v>141</v>
      </c>
      <c r="M170">
        <v>34</v>
      </c>
      <c r="N170">
        <v>3</v>
      </c>
      <c r="O170">
        <v>29.8</v>
      </c>
      <c r="P170">
        <v>5</v>
      </c>
      <c r="Q170">
        <v>0</v>
      </c>
      <c r="R170">
        <v>2</v>
      </c>
      <c r="S170">
        <v>3</v>
      </c>
      <c r="T170">
        <v>0</v>
      </c>
      <c r="U170">
        <v>0</v>
      </c>
      <c r="V170">
        <v>32.5</v>
      </c>
    </row>
    <row r="171" spans="1:22" x14ac:dyDescent="0.3">
      <c r="A171" t="s">
        <v>5622</v>
      </c>
      <c r="B171">
        <v>36</v>
      </c>
      <c r="C171">
        <v>0</v>
      </c>
      <c r="D171">
        <v>15</v>
      </c>
      <c r="E171">
        <v>13</v>
      </c>
      <c r="F171">
        <v>7</v>
      </c>
      <c r="G171">
        <v>1</v>
      </c>
      <c r="H171">
        <v>33.5</v>
      </c>
      <c r="I171">
        <v>26</v>
      </c>
      <c r="J171">
        <v>0</v>
      </c>
      <c r="K171">
        <v>11</v>
      </c>
      <c r="L171">
        <v>9</v>
      </c>
      <c r="M171">
        <v>5</v>
      </c>
      <c r="N171">
        <v>1</v>
      </c>
      <c r="O171">
        <v>33.299999999999997</v>
      </c>
      <c r="P171">
        <v>10</v>
      </c>
      <c r="Q171">
        <v>0</v>
      </c>
      <c r="R171">
        <v>4</v>
      </c>
      <c r="S171">
        <v>4</v>
      </c>
      <c r="T171">
        <v>2</v>
      </c>
      <c r="U171">
        <v>0</v>
      </c>
      <c r="V171">
        <v>33.799999999999997</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C84AE-FFBB-447C-B463-36650B5C7383}">
  <dimension ref="A1:V60"/>
  <sheetViews>
    <sheetView workbookViewId="0">
      <selection sqref="A1:J14"/>
    </sheetView>
  </sheetViews>
  <sheetFormatPr defaultRowHeight="14.4" x14ac:dyDescent="0.3"/>
  <sheetData>
    <row r="1" spans="1:22" x14ac:dyDescent="0.3">
      <c r="A1" t="s">
        <v>5674</v>
      </c>
    </row>
    <row r="2" spans="1:22" x14ac:dyDescent="0.3">
      <c r="B2" t="s">
        <v>852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5675</v>
      </c>
    </row>
    <row r="7" spans="1:22" x14ac:dyDescent="0.3">
      <c r="A7" t="s">
        <v>2</v>
      </c>
      <c r="B7">
        <v>6992</v>
      </c>
      <c r="C7">
        <v>1</v>
      </c>
      <c r="D7">
        <v>2787</v>
      </c>
      <c r="E7">
        <v>2960</v>
      </c>
      <c r="F7">
        <v>1069</v>
      </c>
      <c r="G7">
        <v>175</v>
      </c>
      <c r="H7">
        <v>33.6</v>
      </c>
      <c r="I7">
        <v>5234</v>
      </c>
      <c r="J7">
        <v>1</v>
      </c>
      <c r="K7">
        <v>1797</v>
      </c>
      <c r="L7">
        <v>2357</v>
      </c>
      <c r="M7">
        <v>928</v>
      </c>
      <c r="N7">
        <v>151</v>
      </c>
      <c r="O7">
        <v>35.200000000000003</v>
      </c>
      <c r="P7">
        <v>1758</v>
      </c>
      <c r="Q7">
        <v>0</v>
      </c>
      <c r="R7">
        <v>990</v>
      </c>
      <c r="S7">
        <v>603</v>
      </c>
      <c r="T7">
        <v>141</v>
      </c>
      <c r="U7">
        <v>24</v>
      </c>
      <c r="V7">
        <v>28.3</v>
      </c>
    </row>
    <row r="8" spans="1:22" x14ac:dyDescent="0.3">
      <c r="A8" t="s">
        <v>175</v>
      </c>
      <c r="B8">
        <v>481</v>
      </c>
      <c r="C8">
        <v>0</v>
      </c>
      <c r="D8">
        <v>256</v>
      </c>
      <c r="E8">
        <v>159</v>
      </c>
      <c r="F8">
        <v>58</v>
      </c>
      <c r="G8">
        <v>8</v>
      </c>
      <c r="H8">
        <v>29.1</v>
      </c>
      <c r="I8">
        <v>467</v>
      </c>
      <c r="J8">
        <v>0</v>
      </c>
      <c r="K8">
        <v>248</v>
      </c>
      <c r="L8">
        <v>156</v>
      </c>
      <c r="M8">
        <v>56</v>
      </c>
      <c r="N8">
        <v>7</v>
      </c>
      <c r="O8">
        <v>29.1</v>
      </c>
      <c r="P8">
        <v>14</v>
      </c>
      <c r="Q8">
        <v>0</v>
      </c>
      <c r="R8">
        <v>8</v>
      </c>
      <c r="S8">
        <v>3</v>
      </c>
      <c r="T8">
        <v>2</v>
      </c>
      <c r="U8">
        <v>1</v>
      </c>
      <c r="V8">
        <v>28.1</v>
      </c>
    </row>
    <row r="9" spans="1:22" x14ac:dyDescent="0.3">
      <c r="A9" t="s">
        <v>176</v>
      </c>
      <c r="B9">
        <v>14</v>
      </c>
      <c r="C9">
        <v>0</v>
      </c>
      <c r="D9">
        <v>7</v>
      </c>
      <c r="E9">
        <v>5</v>
      </c>
      <c r="F9">
        <v>2</v>
      </c>
      <c r="G9">
        <v>0</v>
      </c>
      <c r="H9">
        <v>30</v>
      </c>
      <c r="I9">
        <v>14</v>
      </c>
      <c r="J9">
        <v>0</v>
      </c>
      <c r="K9">
        <v>7</v>
      </c>
      <c r="L9">
        <v>5</v>
      </c>
      <c r="M9">
        <v>2</v>
      </c>
      <c r="N9">
        <v>0</v>
      </c>
      <c r="O9">
        <v>30</v>
      </c>
      <c r="P9">
        <v>0</v>
      </c>
      <c r="Q9">
        <v>0</v>
      </c>
      <c r="R9">
        <v>0</v>
      </c>
      <c r="S9">
        <v>0</v>
      </c>
      <c r="T9">
        <v>0</v>
      </c>
      <c r="U9">
        <v>0</v>
      </c>
      <c r="V9">
        <v>0</v>
      </c>
    </row>
    <row r="10" spans="1:22" x14ac:dyDescent="0.3">
      <c r="A10" t="s">
        <v>177</v>
      </c>
      <c r="B10">
        <v>132</v>
      </c>
      <c r="C10">
        <v>0</v>
      </c>
      <c r="D10">
        <v>33</v>
      </c>
      <c r="E10">
        <v>63</v>
      </c>
      <c r="F10">
        <v>33</v>
      </c>
      <c r="G10">
        <v>3</v>
      </c>
      <c r="H10">
        <v>37.9</v>
      </c>
      <c r="I10">
        <v>76</v>
      </c>
      <c r="J10">
        <v>0</v>
      </c>
      <c r="K10">
        <v>22</v>
      </c>
      <c r="L10">
        <v>43</v>
      </c>
      <c r="M10">
        <v>10</v>
      </c>
      <c r="N10">
        <v>1</v>
      </c>
      <c r="O10">
        <v>35.6</v>
      </c>
      <c r="P10">
        <v>56</v>
      </c>
      <c r="Q10">
        <v>0</v>
      </c>
      <c r="R10">
        <v>11</v>
      </c>
      <c r="S10">
        <v>20</v>
      </c>
      <c r="T10">
        <v>23</v>
      </c>
      <c r="U10">
        <v>2</v>
      </c>
      <c r="V10">
        <v>42.8</v>
      </c>
    </row>
    <row r="11" spans="1:22" x14ac:dyDescent="0.3">
      <c r="A11" t="s">
        <v>178</v>
      </c>
      <c r="B11">
        <v>232</v>
      </c>
      <c r="C11">
        <v>0</v>
      </c>
      <c r="D11">
        <v>80</v>
      </c>
      <c r="E11">
        <v>125</v>
      </c>
      <c r="F11">
        <v>25</v>
      </c>
      <c r="G11">
        <v>2</v>
      </c>
      <c r="H11">
        <v>34.299999999999997</v>
      </c>
      <c r="I11">
        <v>211</v>
      </c>
      <c r="J11">
        <v>0</v>
      </c>
      <c r="K11">
        <v>63</v>
      </c>
      <c r="L11">
        <v>121</v>
      </c>
      <c r="M11">
        <v>25</v>
      </c>
      <c r="N11">
        <v>2</v>
      </c>
      <c r="O11">
        <v>35.299999999999997</v>
      </c>
      <c r="P11">
        <v>21</v>
      </c>
      <c r="Q11">
        <v>0</v>
      </c>
      <c r="R11">
        <v>17</v>
      </c>
      <c r="S11">
        <v>4</v>
      </c>
      <c r="T11">
        <v>0</v>
      </c>
      <c r="U11">
        <v>0</v>
      </c>
      <c r="V11">
        <v>24.3</v>
      </c>
    </row>
    <row r="12" spans="1:22" x14ac:dyDescent="0.3">
      <c r="A12" t="s">
        <v>179</v>
      </c>
      <c r="B12">
        <v>440</v>
      </c>
      <c r="C12">
        <v>0</v>
      </c>
      <c r="D12">
        <v>146</v>
      </c>
      <c r="E12">
        <v>222</v>
      </c>
      <c r="F12">
        <v>65</v>
      </c>
      <c r="G12">
        <v>7</v>
      </c>
      <c r="H12">
        <v>35</v>
      </c>
      <c r="I12">
        <v>424</v>
      </c>
      <c r="J12">
        <v>0</v>
      </c>
      <c r="K12">
        <v>133</v>
      </c>
      <c r="L12">
        <v>219</v>
      </c>
      <c r="M12">
        <v>65</v>
      </c>
      <c r="N12">
        <v>7</v>
      </c>
      <c r="O12">
        <v>35.4</v>
      </c>
      <c r="P12">
        <v>16</v>
      </c>
      <c r="Q12">
        <v>0</v>
      </c>
      <c r="R12">
        <v>13</v>
      </c>
      <c r="S12">
        <v>3</v>
      </c>
      <c r="T12">
        <v>0</v>
      </c>
      <c r="U12">
        <v>0</v>
      </c>
      <c r="V12">
        <v>24.2</v>
      </c>
    </row>
    <row r="13" spans="1:22" x14ac:dyDescent="0.3">
      <c r="A13" t="s">
        <v>180</v>
      </c>
      <c r="B13">
        <v>1127</v>
      </c>
      <c r="C13">
        <v>0</v>
      </c>
      <c r="D13">
        <v>430</v>
      </c>
      <c r="E13">
        <v>425</v>
      </c>
      <c r="F13">
        <v>224</v>
      </c>
      <c r="G13">
        <v>48</v>
      </c>
      <c r="H13">
        <v>34.700000000000003</v>
      </c>
      <c r="I13">
        <v>754</v>
      </c>
      <c r="J13">
        <v>0</v>
      </c>
      <c r="K13">
        <v>221</v>
      </c>
      <c r="L13">
        <v>303</v>
      </c>
      <c r="M13">
        <v>187</v>
      </c>
      <c r="N13">
        <v>43</v>
      </c>
      <c r="O13">
        <v>37.700000000000003</v>
      </c>
      <c r="P13">
        <v>373</v>
      </c>
      <c r="Q13">
        <v>0</v>
      </c>
      <c r="R13">
        <v>209</v>
      </c>
      <c r="S13">
        <v>122</v>
      </c>
      <c r="T13">
        <v>37</v>
      </c>
      <c r="U13">
        <v>5</v>
      </c>
      <c r="V13">
        <v>28.4</v>
      </c>
    </row>
    <row r="14" spans="1:22" x14ac:dyDescent="0.3">
      <c r="A14" t="s">
        <v>1315</v>
      </c>
      <c r="B14">
        <v>1050</v>
      </c>
      <c r="C14">
        <v>0</v>
      </c>
      <c r="D14">
        <v>513</v>
      </c>
      <c r="E14">
        <v>417</v>
      </c>
      <c r="F14">
        <v>110</v>
      </c>
      <c r="G14">
        <v>10</v>
      </c>
      <c r="H14">
        <v>30.4</v>
      </c>
      <c r="I14">
        <v>922</v>
      </c>
      <c r="J14">
        <v>0</v>
      </c>
      <c r="K14">
        <v>428</v>
      </c>
      <c r="L14">
        <v>378</v>
      </c>
      <c r="M14">
        <v>106</v>
      </c>
      <c r="N14">
        <v>10</v>
      </c>
      <c r="O14">
        <v>31.3</v>
      </c>
      <c r="P14">
        <v>128</v>
      </c>
      <c r="Q14">
        <v>0</v>
      </c>
      <c r="R14">
        <v>85</v>
      </c>
      <c r="S14">
        <v>39</v>
      </c>
      <c r="T14">
        <v>4</v>
      </c>
      <c r="U14">
        <v>0</v>
      </c>
      <c r="V14">
        <v>26.3</v>
      </c>
    </row>
    <row r="15" spans="1:22" x14ac:dyDescent="0.3">
      <c r="A15" t="s">
        <v>182</v>
      </c>
      <c r="B15">
        <v>93</v>
      </c>
      <c r="C15">
        <v>0</v>
      </c>
      <c r="D15">
        <v>53</v>
      </c>
      <c r="E15">
        <v>29</v>
      </c>
      <c r="F15">
        <v>11</v>
      </c>
      <c r="G15">
        <v>0</v>
      </c>
      <c r="H15">
        <v>28.2</v>
      </c>
      <c r="I15">
        <v>53</v>
      </c>
      <c r="J15">
        <v>0</v>
      </c>
      <c r="K15">
        <v>17</v>
      </c>
      <c r="L15">
        <v>25</v>
      </c>
      <c r="M15">
        <v>11</v>
      </c>
      <c r="N15">
        <v>0</v>
      </c>
      <c r="O15">
        <v>35.700000000000003</v>
      </c>
      <c r="P15">
        <v>40</v>
      </c>
      <c r="Q15">
        <v>0</v>
      </c>
      <c r="R15">
        <v>36</v>
      </c>
      <c r="S15">
        <v>4</v>
      </c>
      <c r="T15">
        <v>0</v>
      </c>
      <c r="U15">
        <v>0</v>
      </c>
      <c r="V15">
        <v>23.3</v>
      </c>
    </row>
    <row r="16" spans="1:22" x14ac:dyDescent="0.3">
      <c r="A16" t="s">
        <v>37</v>
      </c>
      <c r="B16">
        <v>3404</v>
      </c>
      <c r="C16">
        <v>1</v>
      </c>
      <c r="D16">
        <v>1264</v>
      </c>
      <c r="E16">
        <v>1506</v>
      </c>
      <c r="F16">
        <v>536</v>
      </c>
      <c r="G16">
        <v>97</v>
      </c>
      <c r="H16">
        <v>34.4</v>
      </c>
      <c r="I16">
        <v>2298</v>
      </c>
      <c r="J16">
        <v>1</v>
      </c>
      <c r="K16">
        <v>654</v>
      </c>
      <c r="L16">
        <v>1100</v>
      </c>
      <c r="M16">
        <v>462</v>
      </c>
      <c r="N16">
        <v>81</v>
      </c>
      <c r="O16">
        <v>36.700000000000003</v>
      </c>
      <c r="P16">
        <v>1106</v>
      </c>
      <c r="Q16">
        <v>0</v>
      </c>
      <c r="R16">
        <v>610</v>
      </c>
      <c r="S16">
        <v>406</v>
      </c>
      <c r="T16">
        <v>74</v>
      </c>
      <c r="U16">
        <v>16</v>
      </c>
      <c r="V16">
        <v>28.6</v>
      </c>
    </row>
    <row r="17" spans="1:22" x14ac:dyDescent="0.3">
      <c r="A17" t="s">
        <v>115</v>
      </c>
      <c r="B17">
        <v>19</v>
      </c>
      <c r="C17">
        <v>0</v>
      </c>
      <c r="D17">
        <v>5</v>
      </c>
      <c r="E17">
        <v>9</v>
      </c>
      <c r="F17">
        <v>5</v>
      </c>
      <c r="G17">
        <v>0</v>
      </c>
      <c r="H17">
        <v>37.5</v>
      </c>
      <c r="I17">
        <v>15</v>
      </c>
      <c r="J17">
        <v>0</v>
      </c>
      <c r="K17">
        <v>4</v>
      </c>
      <c r="L17">
        <v>7</v>
      </c>
      <c r="M17">
        <v>4</v>
      </c>
      <c r="N17">
        <v>0</v>
      </c>
      <c r="O17">
        <v>37.5</v>
      </c>
      <c r="P17">
        <v>4</v>
      </c>
      <c r="Q17">
        <v>0</v>
      </c>
      <c r="R17">
        <v>1</v>
      </c>
      <c r="S17">
        <v>2</v>
      </c>
      <c r="T17">
        <v>1</v>
      </c>
      <c r="U17">
        <v>0</v>
      </c>
      <c r="V17">
        <v>37.5</v>
      </c>
    </row>
    <row r="18" spans="1:22" x14ac:dyDescent="0.3">
      <c r="A18" t="s">
        <v>5676</v>
      </c>
    </row>
    <row r="19" spans="1:22" x14ac:dyDescent="0.3">
      <c r="A19" t="s">
        <v>2</v>
      </c>
      <c r="B19">
        <v>63432</v>
      </c>
      <c r="C19">
        <v>24582</v>
      </c>
      <c r="D19">
        <v>18952</v>
      </c>
      <c r="E19">
        <v>10311</v>
      </c>
      <c r="F19">
        <v>5897</v>
      </c>
      <c r="G19">
        <v>3690</v>
      </c>
      <c r="H19">
        <v>20.6</v>
      </c>
      <c r="I19">
        <v>31438</v>
      </c>
      <c r="J19">
        <v>12574</v>
      </c>
      <c r="K19">
        <v>9343</v>
      </c>
      <c r="L19">
        <v>5076</v>
      </c>
      <c r="M19">
        <v>2870</v>
      </c>
      <c r="N19">
        <v>1575</v>
      </c>
      <c r="O19">
        <v>20</v>
      </c>
      <c r="P19">
        <v>31994</v>
      </c>
      <c r="Q19">
        <v>12008</v>
      </c>
      <c r="R19">
        <v>9609</v>
      </c>
      <c r="S19">
        <v>5235</v>
      </c>
      <c r="T19">
        <v>3027</v>
      </c>
      <c r="U19">
        <v>2115</v>
      </c>
      <c r="V19">
        <v>21.2</v>
      </c>
    </row>
    <row r="20" spans="1:22" x14ac:dyDescent="0.3">
      <c r="A20" t="s">
        <v>5625</v>
      </c>
      <c r="B20">
        <v>56648</v>
      </c>
      <c r="C20">
        <v>24581</v>
      </c>
      <c r="D20">
        <v>16279</v>
      </c>
      <c r="E20">
        <v>7407</v>
      </c>
      <c r="F20">
        <v>4859</v>
      </c>
      <c r="G20">
        <v>3522</v>
      </c>
      <c r="H20">
        <v>18.399999999999999</v>
      </c>
      <c r="I20">
        <v>26409</v>
      </c>
      <c r="J20">
        <v>12573</v>
      </c>
      <c r="K20">
        <v>7659</v>
      </c>
      <c r="L20">
        <v>2775</v>
      </c>
      <c r="M20">
        <v>1972</v>
      </c>
      <c r="N20">
        <v>1430</v>
      </c>
      <c r="O20">
        <v>16.2</v>
      </c>
      <c r="P20">
        <v>30239</v>
      </c>
      <c r="Q20">
        <v>12008</v>
      </c>
      <c r="R20">
        <v>8620</v>
      </c>
      <c r="S20">
        <v>4632</v>
      </c>
      <c r="T20">
        <v>2887</v>
      </c>
      <c r="U20">
        <v>2092</v>
      </c>
      <c r="V20">
        <v>20.399999999999999</v>
      </c>
    </row>
    <row r="21" spans="1:22" x14ac:dyDescent="0.3">
      <c r="A21" t="s">
        <v>5626</v>
      </c>
      <c r="B21">
        <v>273</v>
      </c>
      <c r="C21">
        <v>0</v>
      </c>
      <c r="D21">
        <v>142</v>
      </c>
      <c r="E21">
        <v>103</v>
      </c>
      <c r="F21">
        <v>27</v>
      </c>
      <c r="G21">
        <v>1</v>
      </c>
      <c r="H21">
        <v>29.4</v>
      </c>
      <c r="I21">
        <v>262</v>
      </c>
      <c r="J21">
        <v>0</v>
      </c>
      <c r="K21">
        <v>135</v>
      </c>
      <c r="L21">
        <v>100</v>
      </c>
      <c r="M21">
        <v>26</v>
      </c>
      <c r="N21">
        <v>1</v>
      </c>
      <c r="O21">
        <v>29.6</v>
      </c>
      <c r="P21">
        <v>11</v>
      </c>
      <c r="Q21">
        <v>0</v>
      </c>
      <c r="R21">
        <v>7</v>
      </c>
      <c r="S21">
        <v>3</v>
      </c>
      <c r="T21">
        <v>1</v>
      </c>
      <c r="U21">
        <v>0</v>
      </c>
      <c r="V21">
        <v>26.8</v>
      </c>
    </row>
    <row r="22" spans="1:22" x14ac:dyDescent="0.3">
      <c r="A22" t="s">
        <v>5627</v>
      </c>
      <c r="B22">
        <v>52</v>
      </c>
      <c r="C22">
        <v>0</v>
      </c>
      <c r="D22">
        <v>14</v>
      </c>
      <c r="E22">
        <v>17</v>
      </c>
      <c r="F22">
        <v>21</v>
      </c>
      <c r="G22">
        <v>0</v>
      </c>
      <c r="H22">
        <v>40.6</v>
      </c>
      <c r="I22">
        <v>22</v>
      </c>
      <c r="J22">
        <v>0</v>
      </c>
      <c r="K22">
        <v>11</v>
      </c>
      <c r="L22">
        <v>6</v>
      </c>
      <c r="M22">
        <v>5</v>
      </c>
      <c r="N22">
        <v>0</v>
      </c>
      <c r="O22">
        <v>30</v>
      </c>
      <c r="P22">
        <v>30</v>
      </c>
      <c r="Q22">
        <v>0</v>
      </c>
      <c r="R22">
        <v>3</v>
      </c>
      <c r="S22">
        <v>11</v>
      </c>
      <c r="T22">
        <v>16</v>
      </c>
      <c r="U22">
        <v>0</v>
      </c>
      <c r="V22">
        <v>45.9</v>
      </c>
    </row>
    <row r="23" spans="1:22" x14ac:dyDescent="0.3">
      <c r="A23" t="s">
        <v>5628</v>
      </c>
      <c r="B23">
        <v>0</v>
      </c>
      <c r="C23">
        <v>0</v>
      </c>
      <c r="D23">
        <v>0</v>
      </c>
      <c r="E23">
        <v>0</v>
      </c>
      <c r="F23">
        <v>0</v>
      </c>
      <c r="G23">
        <v>0</v>
      </c>
      <c r="H23">
        <v>0</v>
      </c>
      <c r="I23">
        <v>0</v>
      </c>
      <c r="J23">
        <v>0</v>
      </c>
      <c r="K23">
        <v>0</v>
      </c>
      <c r="L23">
        <v>0</v>
      </c>
      <c r="M23">
        <v>0</v>
      </c>
      <c r="N23">
        <v>0</v>
      </c>
      <c r="O23">
        <v>0</v>
      </c>
      <c r="P23">
        <v>0</v>
      </c>
      <c r="Q23">
        <v>0</v>
      </c>
      <c r="R23">
        <v>0</v>
      </c>
      <c r="S23">
        <v>0</v>
      </c>
      <c r="T23">
        <v>0</v>
      </c>
      <c r="U23">
        <v>0</v>
      </c>
      <c r="V23">
        <v>0</v>
      </c>
    </row>
    <row r="24" spans="1:22" x14ac:dyDescent="0.3">
      <c r="A24" t="s">
        <v>5629</v>
      </c>
      <c r="B24">
        <v>0</v>
      </c>
      <c r="C24">
        <v>0</v>
      </c>
      <c r="D24">
        <v>0</v>
      </c>
      <c r="E24">
        <v>0</v>
      </c>
      <c r="F24">
        <v>0</v>
      </c>
      <c r="G24">
        <v>0</v>
      </c>
      <c r="H24">
        <v>0</v>
      </c>
      <c r="I24">
        <v>0</v>
      </c>
      <c r="J24">
        <v>0</v>
      </c>
      <c r="K24">
        <v>0</v>
      </c>
      <c r="L24">
        <v>0</v>
      </c>
      <c r="M24">
        <v>0</v>
      </c>
      <c r="N24">
        <v>0</v>
      </c>
      <c r="O24">
        <v>0</v>
      </c>
      <c r="P24">
        <v>0</v>
      </c>
      <c r="Q24">
        <v>0</v>
      </c>
      <c r="R24">
        <v>0</v>
      </c>
      <c r="S24">
        <v>0</v>
      </c>
      <c r="T24">
        <v>0</v>
      </c>
      <c r="U24">
        <v>0</v>
      </c>
      <c r="V24">
        <v>0</v>
      </c>
    </row>
    <row r="25" spans="1:22" x14ac:dyDescent="0.3">
      <c r="A25" t="s">
        <v>5630</v>
      </c>
      <c r="B25">
        <v>18</v>
      </c>
      <c r="C25">
        <v>0</v>
      </c>
      <c r="D25">
        <v>3</v>
      </c>
      <c r="E25">
        <v>8</v>
      </c>
      <c r="F25">
        <v>5</v>
      </c>
      <c r="G25">
        <v>2</v>
      </c>
      <c r="H25">
        <v>41.3</v>
      </c>
      <c r="I25">
        <v>3</v>
      </c>
      <c r="J25">
        <v>0</v>
      </c>
      <c r="K25">
        <v>1</v>
      </c>
      <c r="L25">
        <v>2</v>
      </c>
      <c r="M25">
        <v>0</v>
      </c>
      <c r="N25">
        <v>0</v>
      </c>
      <c r="O25">
        <v>33.799999999999997</v>
      </c>
      <c r="P25">
        <v>15</v>
      </c>
      <c r="Q25">
        <v>0</v>
      </c>
      <c r="R25">
        <v>2</v>
      </c>
      <c r="S25">
        <v>6</v>
      </c>
      <c r="T25">
        <v>5</v>
      </c>
      <c r="U25">
        <v>2</v>
      </c>
      <c r="V25">
        <v>43.8</v>
      </c>
    </row>
    <row r="26" spans="1:22" x14ac:dyDescent="0.3">
      <c r="A26" t="s">
        <v>5631</v>
      </c>
      <c r="B26">
        <v>2</v>
      </c>
      <c r="C26">
        <v>0</v>
      </c>
      <c r="D26">
        <v>0</v>
      </c>
      <c r="E26">
        <v>0</v>
      </c>
      <c r="F26">
        <v>2</v>
      </c>
      <c r="G26">
        <v>0</v>
      </c>
      <c r="H26">
        <v>52.5</v>
      </c>
      <c r="I26">
        <v>0</v>
      </c>
      <c r="J26">
        <v>0</v>
      </c>
      <c r="K26">
        <v>0</v>
      </c>
      <c r="L26">
        <v>0</v>
      </c>
      <c r="M26">
        <v>0</v>
      </c>
      <c r="N26">
        <v>0</v>
      </c>
      <c r="O26">
        <v>0</v>
      </c>
      <c r="P26">
        <v>2</v>
      </c>
      <c r="Q26">
        <v>0</v>
      </c>
      <c r="R26">
        <v>0</v>
      </c>
      <c r="S26">
        <v>0</v>
      </c>
      <c r="T26">
        <v>2</v>
      </c>
      <c r="U26">
        <v>0</v>
      </c>
      <c r="V26">
        <v>52.5</v>
      </c>
    </row>
    <row r="27" spans="1:22" x14ac:dyDescent="0.3">
      <c r="A27" t="s">
        <v>5632</v>
      </c>
      <c r="B27">
        <v>0</v>
      </c>
      <c r="C27">
        <v>0</v>
      </c>
      <c r="D27">
        <v>0</v>
      </c>
      <c r="E27">
        <v>0</v>
      </c>
      <c r="F27">
        <v>0</v>
      </c>
      <c r="G27">
        <v>0</v>
      </c>
      <c r="H27">
        <v>0</v>
      </c>
      <c r="I27">
        <v>0</v>
      </c>
      <c r="J27">
        <v>0</v>
      </c>
      <c r="K27">
        <v>0</v>
      </c>
      <c r="L27">
        <v>0</v>
      </c>
      <c r="M27">
        <v>0</v>
      </c>
      <c r="N27">
        <v>0</v>
      </c>
      <c r="O27">
        <v>0</v>
      </c>
      <c r="P27">
        <v>0</v>
      </c>
      <c r="Q27">
        <v>0</v>
      </c>
      <c r="R27">
        <v>0</v>
      </c>
      <c r="S27">
        <v>0</v>
      </c>
      <c r="T27">
        <v>0</v>
      </c>
      <c r="U27">
        <v>0</v>
      </c>
      <c r="V27">
        <v>0</v>
      </c>
    </row>
    <row r="28" spans="1:22" x14ac:dyDescent="0.3">
      <c r="A28" t="s">
        <v>5633</v>
      </c>
      <c r="B28">
        <v>14</v>
      </c>
      <c r="C28">
        <v>0</v>
      </c>
      <c r="D28">
        <v>3</v>
      </c>
      <c r="E28">
        <v>9</v>
      </c>
      <c r="F28">
        <v>2</v>
      </c>
      <c r="G28">
        <v>0</v>
      </c>
      <c r="H28">
        <v>36.700000000000003</v>
      </c>
      <c r="I28">
        <v>13</v>
      </c>
      <c r="J28">
        <v>0</v>
      </c>
      <c r="K28">
        <v>3</v>
      </c>
      <c r="L28">
        <v>8</v>
      </c>
      <c r="M28">
        <v>2</v>
      </c>
      <c r="N28">
        <v>0</v>
      </c>
      <c r="O28">
        <v>36.6</v>
      </c>
      <c r="P28">
        <v>1</v>
      </c>
      <c r="Q28">
        <v>0</v>
      </c>
      <c r="R28">
        <v>0</v>
      </c>
      <c r="S28">
        <v>1</v>
      </c>
      <c r="T28">
        <v>0</v>
      </c>
      <c r="U28">
        <v>0</v>
      </c>
      <c r="V28">
        <v>37.5</v>
      </c>
    </row>
    <row r="29" spans="1:22" x14ac:dyDescent="0.3">
      <c r="A29" t="s">
        <v>5634</v>
      </c>
      <c r="B29">
        <v>18</v>
      </c>
      <c r="C29">
        <v>0</v>
      </c>
      <c r="D29">
        <v>10</v>
      </c>
      <c r="E29">
        <v>7</v>
      </c>
      <c r="F29">
        <v>1</v>
      </c>
      <c r="G29">
        <v>0</v>
      </c>
      <c r="H29">
        <v>28.5</v>
      </c>
      <c r="I29">
        <v>14</v>
      </c>
      <c r="J29">
        <v>0</v>
      </c>
      <c r="K29">
        <v>7</v>
      </c>
      <c r="L29">
        <v>6</v>
      </c>
      <c r="M29">
        <v>1</v>
      </c>
      <c r="N29">
        <v>0</v>
      </c>
      <c r="O29">
        <v>30</v>
      </c>
      <c r="P29">
        <v>4</v>
      </c>
      <c r="Q29">
        <v>0</v>
      </c>
      <c r="R29">
        <v>3</v>
      </c>
      <c r="S29">
        <v>1</v>
      </c>
      <c r="T29">
        <v>0</v>
      </c>
      <c r="U29">
        <v>0</v>
      </c>
      <c r="V29">
        <v>25</v>
      </c>
    </row>
    <row r="30" spans="1:22" x14ac:dyDescent="0.3">
      <c r="A30" t="s">
        <v>5635</v>
      </c>
      <c r="B30">
        <v>0</v>
      </c>
      <c r="C30">
        <v>0</v>
      </c>
      <c r="D30">
        <v>0</v>
      </c>
      <c r="E30">
        <v>0</v>
      </c>
      <c r="F30">
        <v>0</v>
      </c>
      <c r="G30">
        <v>0</v>
      </c>
      <c r="H30">
        <v>0</v>
      </c>
      <c r="I30">
        <v>0</v>
      </c>
      <c r="J30">
        <v>0</v>
      </c>
      <c r="K30">
        <v>0</v>
      </c>
      <c r="L30">
        <v>0</v>
      </c>
      <c r="M30">
        <v>0</v>
      </c>
      <c r="N30">
        <v>0</v>
      </c>
      <c r="O30">
        <v>0</v>
      </c>
      <c r="P30">
        <v>0</v>
      </c>
      <c r="Q30">
        <v>0</v>
      </c>
      <c r="R30">
        <v>0</v>
      </c>
      <c r="S30">
        <v>0</v>
      </c>
      <c r="T30">
        <v>0</v>
      </c>
      <c r="U30">
        <v>0</v>
      </c>
      <c r="V30">
        <v>0</v>
      </c>
    </row>
    <row r="31" spans="1:22" x14ac:dyDescent="0.3">
      <c r="A31" t="s">
        <v>5636</v>
      </c>
      <c r="B31">
        <v>42</v>
      </c>
      <c r="C31">
        <v>0</v>
      </c>
      <c r="D31">
        <v>10</v>
      </c>
      <c r="E31">
        <v>27</v>
      </c>
      <c r="F31">
        <v>4</v>
      </c>
      <c r="G31">
        <v>1</v>
      </c>
      <c r="H31">
        <v>36.1</v>
      </c>
      <c r="I31">
        <v>38</v>
      </c>
      <c r="J31">
        <v>0</v>
      </c>
      <c r="K31">
        <v>7</v>
      </c>
      <c r="L31">
        <v>26</v>
      </c>
      <c r="M31">
        <v>4</v>
      </c>
      <c r="N31">
        <v>1</v>
      </c>
      <c r="O31">
        <v>36.9</v>
      </c>
      <c r="P31">
        <v>4</v>
      </c>
      <c r="Q31">
        <v>0</v>
      </c>
      <c r="R31">
        <v>3</v>
      </c>
      <c r="S31">
        <v>1</v>
      </c>
      <c r="T31">
        <v>0</v>
      </c>
      <c r="U31">
        <v>0</v>
      </c>
      <c r="V31">
        <v>25</v>
      </c>
    </row>
    <row r="32" spans="1:22" x14ac:dyDescent="0.3">
      <c r="A32" t="s">
        <v>5637</v>
      </c>
      <c r="B32">
        <v>232</v>
      </c>
      <c r="C32">
        <v>0</v>
      </c>
      <c r="D32">
        <v>80</v>
      </c>
      <c r="E32">
        <v>125</v>
      </c>
      <c r="F32">
        <v>25</v>
      </c>
      <c r="G32">
        <v>2</v>
      </c>
      <c r="H32">
        <v>34.299999999999997</v>
      </c>
      <c r="I32">
        <v>211</v>
      </c>
      <c r="J32">
        <v>0</v>
      </c>
      <c r="K32">
        <v>63</v>
      </c>
      <c r="L32">
        <v>121</v>
      </c>
      <c r="M32">
        <v>25</v>
      </c>
      <c r="N32">
        <v>2</v>
      </c>
      <c r="O32">
        <v>35.299999999999997</v>
      </c>
      <c r="P32">
        <v>21</v>
      </c>
      <c r="Q32">
        <v>0</v>
      </c>
      <c r="R32">
        <v>17</v>
      </c>
      <c r="S32">
        <v>4</v>
      </c>
      <c r="T32">
        <v>0</v>
      </c>
      <c r="U32">
        <v>0</v>
      </c>
      <c r="V32">
        <v>24.3</v>
      </c>
    </row>
    <row r="33" spans="1:22" x14ac:dyDescent="0.3">
      <c r="A33" t="s">
        <v>5638</v>
      </c>
      <c r="B33">
        <v>0</v>
      </c>
      <c r="C33">
        <v>0</v>
      </c>
      <c r="D33">
        <v>0</v>
      </c>
      <c r="E33">
        <v>0</v>
      </c>
      <c r="F33">
        <v>0</v>
      </c>
      <c r="G33">
        <v>0</v>
      </c>
      <c r="H33">
        <v>0</v>
      </c>
      <c r="I33">
        <v>0</v>
      </c>
      <c r="J33">
        <v>0</v>
      </c>
      <c r="K33">
        <v>0</v>
      </c>
      <c r="L33">
        <v>0</v>
      </c>
      <c r="M33">
        <v>0</v>
      </c>
      <c r="N33">
        <v>0</v>
      </c>
      <c r="O33">
        <v>0</v>
      </c>
      <c r="P33">
        <v>0</v>
      </c>
      <c r="Q33">
        <v>0</v>
      </c>
      <c r="R33">
        <v>0</v>
      </c>
      <c r="S33">
        <v>0</v>
      </c>
      <c r="T33">
        <v>0</v>
      </c>
      <c r="U33">
        <v>0</v>
      </c>
      <c r="V33">
        <v>0</v>
      </c>
    </row>
    <row r="34" spans="1:22" x14ac:dyDescent="0.3">
      <c r="A34" t="s">
        <v>5639</v>
      </c>
      <c r="B34">
        <v>440</v>
      </c>
      <c r="C34">
        <v>0</v>
      </c>
      <c r="D34">
        <v>146</v>
      </c>
      <c r="E34">
        <v>222</v>
      </c>
      <c r="F34">
        <v>65</v>
      </c>
      <c r="G34">
        <v>7</v>
      </c>
      <c r="H34">
        <v>35</v>
      </c>
      <c r="I34">
        <v>424</v>
      </c>
      <c r="J34">
        <v>0</v>
      </c>
      <c r="K34">
        <v>133</v>
      </c>
      <c r="L34">
        <v>219</v>
      </c>
      <c r="M34">
        <v>65</v>
      </c>
      <c r="N34">
        <v>7</v>
      </c>
      <c r="O34">
        <v>35.4</v>
      </c>
      <c r="P34">
        <v>16</v>
      </c>
      <c r="Q34">
        <v>0</v>
      </c>
      <c r="R34">
        <v>13</v>
      </c>
      <c r="S34">
        <v>3</v>
      </c>
      <c r="T34">
        <v>0</v>
      </c>
      <c r="U34">
        <v>0</v>
      </c>
      <c r="V34">
        <v>24.2</v>
      </c>
    </row>
    <row r="35" spans="1:22" x14ac:dyDescent="0.3">
      <c r="A35" t="s">
        <v>5640</v>
      </c>
      <c r="B35">
        <v>440</v>
      </c>
      <c r="C35">
        <v>0</v>
      </c>
      <c r="D35">
        <v>176</v>
      </c>
      <c r="E35">
        <v>173</v>
      </c>
      <c r="F35">
        <v>82</v>
      </c>
      <c r="G35">
        <v>9</v>
      </c>
      <c r="H35">
        <v>33.799999999999997</v>
      </c>
      <c r="I35">
        <v>334</v>
      </c>
      <c r="J35">
        <v>0</v>
      </c>
      <c r="K35">
        <v>102</v>
      </c>
      <c r="L35">
        <v>143</v>
      </c>
      <c r="M35">
        <v>81</v>
      </c>
      <c r="N35">
        <v>8</v>
      </c>
      <c r="O35">
        <v>36.799999999999997</v>
      </c>
      <c r="P35">
        <v>106</v>
      </c>
      <c r="Q35">
        <v>0</v>
      </c>
      <c r="R35">
        <v>74</v>
      </c>
      <c r="S35">
        <v>30</v>
      </c>
      <c r="T35">
        <v>1</v>
      </c>
      <c r="U35">
        <v>1</v>
      </c>
      <c r="V35">
        <v>25.7</v>
      </c>
    </row>
    <row r="36" spans="1:22" x14ac:dyDescent="0.3">
      <c r="A36" t="s">
        <v>5641</v>
      </c>
      <c r="B36">
        <v>539</v>
      </c>
      <c r="C36">
        <v>0</v>
      </c>
      <c r="D36">
        <v>174</v>
      </c>
      <c r="E36">
        <v>200</v>
      </c>
      <c r="F36">
        <v>129</v>
      </c>
      <c r="G36">
        <v>36</v>
      </c>
      <c r="H36">
        <v>37.200000000000003</v>
      </c>
      <c r="I36">
        <v>335</v>
      </c>
      <c r="J36">
        <v>0</v>
      </c>
      <c r="K36">
        <v>79</v>
      </c>
      <c r="L36">
        <v>129</v>
      </c>
      <c r="M36">
        <v>95</v>
      </c>
      <c r="N36">
        <v>32</v>
      </c>
      <c r="O36">
        <v>40.299999999999997</v>
      </c>
      <c r="P36">
        <v>204</v>
      </c>
      <c r="Q36">
        <v>0</v>
      </c>
      <c r="R36">
        <v>95</v>
      </c>
      <c r="S36">
        <v>71</v>
      </c>
      <c r="T36">
        <v>34</v>
      </c>
      <c r="U36">
        <v>4</v>
      </c>
      <c r="V36">
        <v>31.5</v>
      </c>
    </row>
    <row r="37" spans="1:22" x14ac:dyDescent="0.3">
      <c r="A37" t="s">
        <v>5642</v>
      </c>
      <c r="B37">
        <v>30</v>
      </c>
      <c r="C37">
        <v>0</v>
      </c>
      <c r="D37">
        <v>16</v>
      </c>
      <c r="E37">
        <v>8</v>
      </c>
      <c r="F37">
        <v>5</v>
      </c>
      <c r="G37">
        <v>1</v>
      </c>
      <c r="H37">
        <v>29.1</v>
      </c>
      <c r="I37">
        <v>9</v>
      </c>
      <c r="J37">
        <v>0</v>
      </c>
      <c r="K37">
        <v>3</v>
      </c>
      <c r="L37">
        <v>2</v>
      </c>
      <c r="M37">
        <v>3</v>
      </c>
      <c r="N37">
        <v>1</v>
      </c>
      <c r="O37">
        <v>41.3</v>
      </c>
      <c r="P37">
        <v>21</v>
      </c>
      <c r="Q37">
        <v>0</v>
      </c>
      <c r="R37">
        <v>13</v>
      </c>
      <c r="S37">
        <v>6</v>
      </c>
      <c r="T37">
        <v>2</v>
      </c>
      <c r="U37">
        <v>0</v>
      </c>
      <c r="V37">
        <v>27.1</v>
      </c>
    </row>
    <row r="38" spans="1:22" x14ac:dyDescent="0.3">
      <c r="A38" t="s">
        <v>5643</v>
      </c>
      <c r="B38">
        <v>118</v>
      </c>
      <c r="C38">
        <v>0</v>
      </c>
      <c r="D38">
        <v>64</v>
      </c>
      <c r="E38">
        <v>44</v>
      </c>
      <c r="F38">
        <v>8</v>
      </c>
      <c r="G38">
        <v>2</v>
      </c>
      <c r="H38">
        <v>28.8</v>
      </c>
      <c r="I38">
        <v>76</v>
      </c>
      <c r="J38">
        <v>0</v>
      </c>
      <c r="K38">
        <v>37</v>
      </c>
      <c r="L38">
        <v>29</v>
      </c>
      <c r="M38">
        <v>8</v>
      </c>
      <c r="N38">
        <v>2</v>
      </c>
      <c r="O38">
        <v>30.5</v>
      </c>
      <c r="P38">
        <v>42</v>
      </c>
      <c r="Q38">
        <v>0</v>
      </c>
      <c r="R38">
        <v>27</v>
      </c>
      <c r="S38">
        <v>15</v>
      </c>
      <c r="T38">
        <v>0</v>
      </c>
      <c r="U38">
        <v>0</v>
      </c>
      <c r="V38">
        <v>26.7</v>
      </c>
    </row>
    <row r="39" spans="1:22" x14ac:dyDescent="0.3">
      <c r="A39" t="s">
        <v>5644</v>
      </c>
      <c r="B39">
        <v>190</v>
      </c>
      <c r="C39">
        <v>0</v>
      </c>
      <c r="D39">
        <v>68</v>
      </c>
      <c r="E39">
        <v>84</v>
      </c>
      <c r="F39">
        <v>36</v>
      </c>
      <c r="G39">
        <v>2</v>
      </c>
      <c r="H39">
        <v>34.799999999999997</v>
      </c>
      <c r="I39">
        <v>161</v>
      </c>
      <c r="J39">
        <v>0</v>
      </c>
      <c r="K39">
        <v>49</v>
      </c>
      <c r="L39">
        <v>75</v>
      </c>
      <c r="M39">
        <v>35</v>
      </c>
      <c r="N39">
        <v>2</v>
      </c>
      <c r="O39">
        <v>36.299999999999997</v>
      </c>
      <c r="P39">
        <v>29</v>
      </c>
      <c r="Q39">
        <v>0</v>
      </c>
      <c r="R39">
        <v>19</v>
      </c>
      <c r="S39">
        <v>9</v>
      </c>
      <c r="T39">
        <v>1</v>
      </c>
      <c r="U39">
        <v>0</v>
      </c>
      <c r="V39">
        <v>26.4</v>
      </c>
    </row>
    <row r="40" spans="1:22" x14ac:dyDescent="0.3">
      <c r="A40" t="s">
        <v>5645</v>
      </c>
      <c r="B40">
        <v>531</v>
      </c>
      <c r="C40">
        <v>0</v>
      </c>
      <c r="D40">
        <v>281</v>
      </c>
      <c r="E40">
        <v>204</v>
      </c>
      <c r="F40">
        <v>40</v>
      </c>
      <c r="G40">
        <v>6</v>
      </c>
      <c r="H40">
        <v>29.2</v>
      </c>
      <c r="I40">
        <v>508</v>
      </c>
      <c r="J40">
        <v>0</v>
      </c>
      <c r="K40">
        <v>269</v>
      </c>
      <c r="L40">
        <v>195</v>
      </c>
      <c r="M40">
        <v>38</v>
      </c>
      <c r="N40">
        <v>6</v>
      </c>
      <c r="O40">
        <v>29.2</v>
      </c>
      <c r="P40">
        <v>23</v>
      </c>
      <c r="Q40">
        <v>0</v>
      </c>
      <c r="R40">
        <v>12</v>
      </c>
      <c r="S40">
        <v>9</v>
      </c>
      <c r="T40">
        <v>2</v>
      </c>
      <c r="U40">
        <v>0</v>
      </c>
      <c r="V40">
        <v>29.4</v>
      </c>
    </row>
    <row r="41" spans="1:22" x14ac:dyDescent="0.3">
      <c r="A41" t="s">
        <v>5646</v>
      </c>
      <c r="B41">
        <v>117</v>
      </c>
      <c r="C41">
        <v>0</v>
      </c>
      <c r="D41">
        <v>52</v>
      </c>
      <c r="E41">
        <v>47</v>
      </c>
      <c r="F41">
        <v>18</v>
      </c>
      <c r="G41">
        <v>0</v>
      </c>
      <c r="H41">
        <v>32.1</v>
      </c>
      <c r="I41">
        <v>96</v>
      </c>
      <c r="J41">
        <v>0</v>
      </c>
      <c r="K41">
        <v>36</v>
      </c>
      <c r="L41">
        <v>43</v>
      </c>
      <c r="M41">
        <v>17</v>
      </c>
      <c r="N41">
        <v>0</v>
      </c>
      <c r="O41">
        <v>34.200000000000003</v>
      </c>
      <c r="P41">
        <v>21</v>
      </c>
      <c r="Q41">
        <v>0</v>
      </c>
      <c r="R41">
        <v>16</v>
      </c>
      <c r="S41">
        <v>4</v>
      </c>
      <c r="T41">
        <v>1</v>
      </c>
      <c r="U41">
        <v>0</v>
      </c>
      <c r="V41">
        <v>24.8</v>
      </c>
    </row>
    <row r="42" spans="1:22" x14ac:dyDescent="0.3">
      <c r="A42" t="s">
        <v>5647</v>
      </c>
      <c r="B42">
        <v>212</v>
      </c>
      <c r="C42">
        <v>0</v>
      </c>
      <c r="D42">
        <v>112</v>
      </c>
      <c r="E42">
        <v>82</v>
      </c>
      <c r="F42">
        <v>16</v>
      </c>
      <c r="G42">
        <v>2</v>
      </c>
      <c r="H42">
        <v>29.2</v>
      </c>
      <c r="I42">
        <v>157</v>
      </c>
      <c r="J42">
        <v>0</v>
      </c>
      <c r="K42">
        <v>74</v>
      </c>
      <c r="L42">
        <v>65</v>
      </c>
      <c r="M42">
        <v>16</v>
      </c>
      <c r="N42">
        <v>2</v>
      </c>
      <c r="O42">
        <v>31</v>
      </c>
      <c r="P42">
        <v>55</v>
      </c>
      <c r="Q42">
        <v>0</v>
      </c>
      <c r="R42">
        <v>38</v>
      </c>
      <c r="S42">
        <v>17</v>
      </c>
      <c r="T42">
        <v>0</v>
      </c>
      <c r="U42">
        <v>0</v>
      </c>
      <c r="V42">
        <v>25.9</v>
      </c>
    </row>
    <row r="43" spans="1:22" x14ac:dyDescent="0.3">
      <c r="A43" t="s">
        <v>5648</v>
      </c>
      <c r="B43">
        <v>56</v>
      </c>
      <c r="C43">
        <v>0</v>
      </c>
      <c r="D43">
        <v>43</v>
      </c>
      <c r="E43">
        <v>13</v>
      </c>
      <c r="F43">
        <v>0</v>
      </c>
      <c r="G43">
        <v>0</v>
      </c>
      <c r="H43">
        <v>24.8</v>
      </c>
      <c r="I43">
        <v>21</v>
      </c>
      <c r="J43">
        <v>0</v>
      </c>
      <c r="K43">
        <v>11</v>
      </c>
      <c r="L43">
        <v>10</v>
      </c>
      <c r="M43">
        <v>0</v>
      </c>
      <c r="N43">
        <v>0</v>
      </c>
      <c r="O43">
        <v>29.3</v>
      </c>
      <c r="P43">
        <v>35</v>
      </c>
      <c r="Q43">
        <v>0</v>
      </c>
      <c r="R43">
        <v>32</v>
      </c>
      <c r="S43">
        <v>3</v>
      </c>
      <c r="T43">
        <v>0</v>
      </c>
      <c r="U43">
        <v>0</v>
      </c>
      <c r="V43">
        <v>23.2</v>
      </c>
    </row>
    <row r="44" spans="1:22" x14ac:dyDescent="0.3">
      <c r="A44" t="s">
        <v>5649</v>
      </c>
      <c r="B44">
        <v>3</v>
      </c>
      <c r="C44">
        <v>0</v>
      </c>
      <c r="D44">
        <v>3</v>
      </c>
      <c r="E44">
        <v>0</v>
      </c>
      <c r="F44">
        <v>0</v>
      </c>
      <c r="G44">
        <v>0</v>
      </c>
      <c r="H44">
        <v>22.5</v>
      </c>
      <c r="I44">
        <v>2</v>
      </c>
      <c r="J44">
        <v>0</v>
      </c>
      <c r="K44">
        <v>2</v>
      </c>
      <c r="L44">
        <v>0</v>
      </c>
      <c r="M44">
        <v>0</v>
      </c>
      <c r="N44">
        <v>0</v>
      </c>
      <c r="O44">
        <v>22.5</v>
      </c>
      <c r="P44">
        <v>1</v>
      </c>
      <c r="Q44">
        <v>0</v>
      </c>
      <c r="R44">
        <v>1</v>
      </c>
      <c r="S44">
        <v>0</v>
      </c>
      <c r="T44">
        <v>0</v>
      </c>
      <c r="U44">
        <v>0</v>
      </c>
      <c r="V44">
        <v>22.5</v>
      </c>
    </row>
    <row r="45" spans="1:22" x14ac:dyDescent="0.3">
      <c r="A45" t="s">
        <v>5650</v>
      </c>
      <c r="B45">
        <v>34</v>
      </c>
      <c r="C45">
        <v>0</v>
      </c>
      <c r="D45">
        <v>7</v>
      </c>
      <c r="E45">
        <v>16</v>
      </c>
      <c r="F45">
        <v>11</v>
      </c>
      <c r="G45">
        <v>0</v>
      </c>
      <c r="H45">
        <v>39.4</v>
      </c>
      <c r="I45">
        <v>30</v>
      </c>
      <c r="J45">
        <v>0</v>
      </c>
      <c r="K45">
        <v>4</v>
      </c>
      <c r="L45">
        <v>15</v>
      </c>
      <c r="M45">
        <v>11</v>
      </c>
      <c r="N45">
        <v>0</v>
      </c>
      <c r="O45">
        <v>41</v>
      </c>
      <c r="P45">
        <v>4</v>
      </c>
      <c r="Q45">
        <v>0</v>
      </c>
      <c r="R45">
        <v>3</v>
      </c>
      <c r="S45">
        <v>1</v>
      </c>
      <c r="T45">
        <v>0</v>
      </c>
      <c r="U45">
        <v>0</v>
      </c>
      <c r="V45">
        <v>25</v>
      </c>
    </row>
    <row r="46" spans="1:22" x14ac:dyDescent="0.3">
      <c r="A46" t="s">
        <v>5651</v>
      </c>
      <c r="B46">
        <v>1601</v>
      </c>
      <c r="C46">
        <v>0</v>
      </c>
      <c r="D46">
        <v>580</v>
      </c>
      <c r="E46">
        <v>689</v>
      </c>
      <c r="F46">
        <v>281</v>
      </c>
      <c r="G46">
        <v>51</v>
      </c>
      <c r="H46">
        <v>34.799999999999997</v>
      </c>
      <c r="I46">
        <v>1248</v>
      </c>
      <c r="J46">
        <v>0</v>
      </c>
      <c r="K46">
        <v>379</v>
      </c>
      <c r="L46">
        <v>567</v>
      </c>
      <c r="M46">
        <v>253</v>
      </c>
      <c r="N46">
        <v>49</v>
      </c>
      <c r="O46">
        <v>36.5</v>
      </c>
      <c r="P46">
        <v>353</v>
      </c>
      <c r="Q46">
        <v>0</v>
      </c>
      <c r="R46">
        <v>201</v>
      </c>
      <c r="S46">
        <v>122</v>
      </c>
      <c r="T46">
        <v>28</v>
      </c>
      <c r="U46">
        <v>2</v>
      </c>
      <c r="V46">
        <v>28.2</v>
      </c>
    </row>
    <row r="47" spans="1:22" x14ac:dyDescent="0.3">
      <c r="A47" t="s">
        <v>5652</v>
      </c>
      <c r="B47">
        <v>1</v>
      </c>
      <c r="C47">
        <v>0</v>
      </c>
      <c r="D47">
        <v>0</v>
      </c>
      <c r="E47">
        <v>1</v>
      </c>
      <c r="F47">
        <v>0</v>
      </c>
      <c r="G47">
        <v>0</v>
      </c>
      <c r="H47">
        <v>37.5</v>
      </c>
      <c r="I47">
        <v>0</v>
      </c>
      <c r="J47">
        <v>0</v>
      </c>
      <c r="K47">
        <v>0</v>
      </c>
      <c r="L47">
        <v>0</v>
      </c>
      <c r="M47">
        <v>0</v>
      </c>
      <c r="N47">
        <v>0</v>
      </c>
      <c r="O47">
        <v>0</v>
      </c>
      <c r="P47">
        <v>1</v>
      </c>
      <c r="Q47">
        <v>0</v>
      </c>
      <c r="R47">
        <v>0</v>
      </c>
      <c r="S47">
        <v>1</v>
      </c>
      <c r="T47">
        <v>0</v>
      </c>
      <c r="U47">
        <v>0</v>
      </c>
      <c r="V47">
        <v>37.5</v>
      </c>
    </row>
    <row r="48" spans="1:22" x14ac:dyDescent="0.3">
      <c r="A48" t="s">
        <v>5653</v>
      </c>
      <c r="B48">
        <v>687</v>
      </c>
      <c r="C48">
        <v>0</v>
      </c>
      <c r="D48">
        <v>283</v>
      </c>
      <c r="E48">
        <v>354</v>
      </c>
      <c r="F48">
        <v>47</v>
      </c>
      <c r="G48">
        <v>3</v>
      </c>
      <c r="H48">
        <v>32.6</v>
      </c>
      <c r="I48">
        <v>376</v>
      </c>
      <c r="J48">
        <v>0</v>
      </c>
      <c r="K48">
        <v>102</v>
      </c>
      <c r="L48">
        <v>232</v>
      </c>
      <c r="M48">
        <v>40</v>
      </c>
      <c r="N48">
        <v>2</v>
      </c>
      <c r="O48">
        <v>35.6</v>
      </c>
      <c r="P48">
        <v>311</v>
      </c>
      <c r="Q48">
        <v>0</v>
      </c>
      <c r="R48">
        <v>181</v>
      </c>
      <c r="S48">
        <v>122</v>
      </c>
      <c r="T48">
        <v>7</v>
      </c>
      <c r="U48">
        <v>1</v>
      </c>
      <c r="V48">
        <v>27.9</v>
      </c>
    </row>
    <row r="49" spans="1:22" x14ac:dyDescent="0.3">
      <c r="A49" t="s">
        <v>5654</v>
      </c>
      <c r="B49">
        <v>286</v>
      </c>
      <c r="C49">
        <v>0</v>
      </c>
      <c r="D49">
        <v>116</v>
      </c>
      <c r="E49">
        <v>146</v>
      </c>
      <c r="F49">
        <v>23</v>
      </c>
      <c r="G49">
        <v>1</v>
      </c>
      <c r="H49">
        <v>32.799999999999997</v>
      </c>
      <c r="I49">
        <v>94</v>
      </c>
      <c r="J49">
        <v>0</v>
      </c>
      <c r="K49">
        <v>23</v>
      </c>
      <c r="L49">
        <v>52</v>
      </c>
      <c r="M49">
        <v>18</v>
      </c>
      <c r="N49">
        <v>1</v>
      </c>
      <c r="O49">
        <v>36.9</v>
      </c>
      <c r="P49">
        <v>192</v>
      </c>
      <c r="Q49">
        <v>0</v>
      </c>
      <c r="R49">
        <v>93</v>
      </c>
      <c r="S49">
        <v>94</v>
      </c>
      <c r="T49">
        <v>5</v>
      </c>
      <c r="U49">
        <v>0</v>
      </c>
      <c r="V49">
        <v>30.5</v>
      </c>
    </row>
    <row r="50" spans="1:22" x14ac:dyDescent="0.3">
      <c r="A50" t="s">
        <v>5655</v>
      </c>
      <c r="B50">
        <v>48</v>
      </c>
      <c r="C50">
        <v>0</v>
      </c>
      <c r="D50">
        <v>23</v>
      </c>
      <c r="E50">
        <v>17</v>
      </c>
      <c r="F50">
        <v>8</v>
      </c>
      <c r="G50">
        <v>0</v>
      </c>
      <c r="H50">
        <v>30.9</v>
      </c>
      <c r="I50">
        <v>20</v>
      </c>
      <c r="J50">
        <v>0</v>
      </c>
      <c r="K50">
        <v>7</v>
      </c>
      <c r="L50">
        <v>7</v>
      </c>
      <c r="M50">
        <v>6</v>
      </c>
      <c r="N50">
        <v>0</v>
      </c>
      <c r="O50">
        <v>36.4</v>
      </c>
      <c r="P50">
        <v>28</v>
      </c>
      <c r="Q50">
        <v>0</v>
      </c>
      <c r="R50">
        <v>16</v>
      </c>
      <c r="S50">
        <v>10</v>
      </c>
      <c r="T50">
        <v>2</v>
      </c>
      <c r="U50">
        <v>0</v>
      </c>
      <c r="V50">
        <v>28.1</v>
      </c>
    </row>
    <row r="51" spans="1:22" x14ac:dyDescent="0.3">
      <c r="A51" t="s">
        <v>5656</v>
      </c>
      <c r="B51">
        <v>0</v>
      </c>
      <c r="C51">
        <v>0</v>
      </c>
      <c r="D51">
        <v>0</v>
      </c>
      <c r="E51">
        <v>0</v>
      </c>
      <c r="F51">
        <v>0</v>
      </c>
      <c r="G51">
        <v>0</v>
      </c>
      <c r="H51">
        <v>0</v>
      </c>
      <c r="I51">
        <v>0</v>
      </c>
      <c r="J51">
        <v>0</v>
      </c>
      <c r="K51">
        <v>0</v>
      </c>
      <c r="L51">
        <v>0</v>
      </c>
      <c r="M51">
        <v>0</v>
      </c>
      <c r="N51">
        <v>0</v>
      </c>
      <c r="O51">
        <v>0</v>
      </c>
      <c r="P51">
        <v>0</v>
      </c>
      <c r="Q51">
        <v>0</v>
      </c>
      <c r="R51">
        <v>0</v>
      </c>
      <c r="S51">
        <v>0</v>
      </c>
      <c r="T51">
        <v>0</v>
      </c>
      <c r="U51">
        <v>0</v>
      </c>
      <c r="V51">
        <v>0</v>
      </c>
    </row>
    <row r="52" spans="1:22" x14ac:dyDescent="0.3">
      <c r="A52" t="s">
        <v>5657</v>
      </c>
      <c r="B52">
        <v>575</v>
      </c>
      <c r="C52">
        <v>0</v>
      </c>
      <c r="D52">
        <v>174</v>
      </c>
      <c r="E52">
        <v>220</v>
      </c>
      <c r="F52">
        <v>146</v>
      </c>
      <c r="G52">
        <v>35</v>
      </c>
      <c r="H52">
        <v>37.700000000000003</v>
      </c>
      <c r="I52">
        <v>442</v>
      </c>
      <c r="J52">
        <v>0</v>
      </c>
      <c r="K52">
        <v>99</v>
      </c>
      <c r="L52">
        <v>196</v>
      </c>
      <c r="M52">
        <v>124</v>
      </c>
      <c r="N52">
        <v>23</v>
      </c>
      <c r="O52">
        <v>39.299999999999997</v>
      </c>
      <c r="P52">
        <v>133</v>
      </c>
      <c r="Q52">
        <v>0</v>
      </c>
      <c r="R52">
        <v>75</v>
      </c>
      <c r="S52">
        <v>24</v>
      </c>
      <c r="T52">
        <v>22</v>
      </c>
      <c r="U52">
        <v>12</v>
      </c>
      <c r="V52">
        <v>28.3</v>
      </c>
    </row>
    <row r="53" spans="1:22" x14ac:dyDescent="0.3">
      <c r="A53" t="s">
        <v>5658</v>
      </c>
      <c r="B53">
        <v>65</v>
      </c>
      <c r="C53">
        <v>1</v>
      </c>
      <c r="D53">
        <v>31</v>
      </c>
      <c r="E53">
        <v>25</v>
      </c>
      <c r="F53">
        <v>6</v>
      </c>
      <c r="G53">
        <v>2</v>
      </c>
      <c r="H53">
        <v>30.3</v>
      </c>
      <c r="I53">
        <v>50</v>
      </c>
      <c r="J53">
        <v>1</v>
      </c>
      <c r="K53">
        <v>19</v>
      </c>
      <c r="L53">
        <v>22</v>
      </c>
      <c r="M53">
        <v>6</v>
      </c>
      <c r="N53">
        <v>2</v>
      </c>
      <c r="O53">
        <v>33.4</v>
      </c>
      <c r="P53">
        <v>15</v>
      </c>
      <c r="Q53">
        <v>0</v>
      </c>
      <c r="R53">
        <v>12</v>
      </c>
      <c r="S53">
        <v>3</v>
      </c>
      <c r="T53">
        <v>0</v>
      </c>
      <c r="U53">
        <v>0</v>
      </c>
      <c r="V53">
        <v>24.4</v>
      </c>
    </row>
    <row r="54" spans="1:22" x14ac:dyDescent="0.3">
      <c r="A54" t="s">
        <v>5659</v>
      </c>
      <c r="B54">
        <v>5</v>
      </c>
      <c r="C54">
        <v>0</v>
      </c>
      <c r="D54">
        <v>3</v>
      </c>
      <c r="E54">
        <v>1</v>
      </c>
      <c r="F54">
        <v>1</v>
      </c>
      <c r="G54">
        <v>0</v>
      </c>
      <c r="H54">
        <v>27.5</v>
      </c>
      <c r="I54">
        <v>3</v>
      </c>
      <c r="J54">
        <v>0</v>
      </c>
      <c r="K54">
        <v>1</v>
      </c>
      <c r="L54">
        <v>1</v>
      </c>
      <c r="M54">
        <v>1</v>
      </c>
      <c r="N54">
        <v>0</v>
      </c>
      <c r="O54">
        <v>37.5</v>
      </c>
      <c r="P54">
        <v>2</v>
      </c>
      <c r="Q54">
        <v>0</v>
      </c>
      <c r="R54">
        <v>2</v>
      </c>
      <c r="S54">
        <v>0</v>
      </c>
      <c r="T54">
        <v>0</v>
      </c>
      <c r="U54">
        <v>0</v>
      </c>
      <c r="V54">
        <v>22.5</v>
      </c>
    </row>
    <row r="55" spans="1:22" x14ac:dyDescent="0.3">
      <c r="A55" t="s">
        <v>5660</v>
      </c>
      <c r="B55">
        <v>29</v>
      </c>
      <c r="C55">
        <v>0</v>
      </c>
      <c r="D55">
        <v>13</v>
      </c>
      <c r="E55">
        <v>10</v>
      </c>
      <c r="F55">
        <v>6</v>
      </c>
      <c r="G55">
        <v>0</v>
      </c>
      <c r="H55">
        <v>32.299999999999997</v>
      </c>
      <c r="I55">
        <v>26</v>
      </c>
      <c r="J55">
        <v>0</v>
      </c>
      <c r="K55">
        <v>10</v>
      </c>
      <c r="L55">
        <v>10</v>
      </c>
      <c r="M55">
        <v>6</v>
      </c>
      <c r="N55">
        <v>0</v>
      </c>
      <c r="O55">
        <v>34.5</v>
      </c>
      <c r="P55">
        <v>3</v>
      </c>
      <c r="Q55">
        <v>0</v>
      </c>
      <c r="R55">
        <v>3</v>
      </c>
      <c r="S55">
        <v>0</v>
      </c>
      <c r="T55">
        <v>0</v>
      </c>
      <c r="U55">
        <v>0</v>
      </c>
      <c r="V55">
        <v>22.5</v>
      </c>
    </row>
    <row r="56" spans="1:22" x14ac:dyDescent="0.3">
      <c r="A56" t="s">
        <v>5661</v>
      </c>
      <c r="B56">
        <v>0</v>
      </c>
      <c r="C56">
        <v>0</v>
      </c>
      <c r="D56">
        <v>0</v>
      </c>
      <c r="E56">
        <v>0</v>
      </c>
      <c r="F56">
        <v>0</v>
      </c>
      <c r="G56">
        <v>0</v>
      </c>
      <c r="H56">
        <v>0</v>
      </c>
      <c r="I56">
        <v>0</v>
      </c>
      <c r="J56">
        <v>0</v>
      </c>
      <c r="K56">
        <v>0</v>
      </c>
      <c r="L56">
        <v>0</v>
      </c>
      <c r="M56">
        <v>0</v>
      </c>
      <c r="N56">
        <v>0</v>
      </c>
      <c r="O56">
        <v>0</v>
      </c>
      <c r="P56">
        <v>0</v>
      </c>
      <c r="Q56">
        <v>0</v>
      </c>
      <c r="R56">
        <v>0</v>
      </c>
      <c r="S56">
        <v>0</v>
      </c>
      <c r="T56">
        <v>0</v>
      </c>
      <c r="U56">
        <v>0</v>
      </c>
      <c r="V56">
        <v>0</v>
      </c>
    </row>
    <row r="57" spans="1:22" x14ac:dyDescent="0.3">
      <c r="A57" t="s">
        <v>5662</v>
      </c>
      <c r="B57">
        <v>66</v>
      </c>
      <c r="C57">
        <v>0</v>
      </c>
      <c r="D57">
        <v>22</v>
      </c>
      <c r="E57">
        <v>30</v>
      </c>
      <c r="F57">
        <v>11</v>
      </c>
      <c r="G57">
        <v>3</v>
      </c>
      <c r="H57">
        <v>35.5</v>
      </c>
      <c r="I57">
        <v>8</v>
      </c>
      <c r="J57">
        <v>0</v>
      </c>
      <c r="K57">
        <v>2</v>
      </c>
      <c r="L57">
        <v>2</v>
      </c>
      <c r="M57">
        <v>2</v>
      </c>
      <c r="N57">
        <v>2</v>
      </c>
      <c r="O57">
        <v>45</v>
      </c>
      <c r="P57">
        <v>58</v>
      </c>
      <c r="Q57">
        <v>0</v>
      </c>
      <c r="R57">
        <v>20</v>
      </c>
      <c r="S57">
        <v>28</v>
      </c>
      <c r="T57">
        <v>9</v>
      </c>
      <c r="U57">
        <v>1</v>
      </c>
      <c r="V57">
        <v>34.799999999999997</v>
      </c>
    </row>
    <row r="58" spans="1:22" x14ac:dyDescent="0.3">
      <c r="A58" t="s">
        <v>5663</v>
      </c>
      <c r="B58">
        <v>0</v>
      </c>
      <c r="C58">
        <v>0</v>
      </c>
      <c r="D58">
        <v>0</v>
      </c>
      <c r="E58">
        <v>0</v>
      </c>
      <c r="F58">
        <v>0</v>
      </c>
      <c r="G58">
        <v>0</v>
      </c>
      <c r="H58">
        <v>0</v>
      </c>
      <c r="I58">
        <v>0</v>
      </c>
      <c r="J58">
        <v>0</v>
      </c>
      <c r="K58">
        <v>0</v>
      </c>
      <c r="L58">
        <v>0</v>
      </c>
      <c r="M58">
        <v>0</v>
      </c>
      <c r="N58">
        <v>0</v>
      </c>
      <c r="O58">
        <v>0</v>
      </c>
      <c r="P58">
        <v>0</v>
      </c>
      <c r="Q58">
        <v>0</v>
      </c>
      <c r="R58">
        <v>0</v>
      </c>
      <c r="S58">
        <v>0</v>
      </c>
      <c r="T58">
        <v>0</v>
      </c>
      <c r="U58">
        <v>0</v>
      </c>
      <c r="V58">
        <v>0</v>
      </c>
    </row>
    <row r="59" spans="1:22" x14ac:dyDescent="0.3">
      <c r="A59" t="s">
        <v>5664</v>
      </c>
      <c r="B59">
        <v>41</v>
      </c>
      <c r="C59">
        <v>0</v>
      </c>
      <c r="D59">
        <v>19</v>
      </c>
      <c r="E59">
        <v>13</v>
      </c>
      <c r="F59">
        <v>7</v>
      </c>
      <c r="G59">
        <v>2</v>
      </c>
      <c r="H59">
        <v>31.7</v>
      </c>
      <c r="I59">
        <v>31</v>
      </c>
      <c r="J59">
        <v>0</v>
      </c>
      <c r="K59">
        <v>12</v>
      </c>
      <c r="L59">
        <v>11</v>
      </c>
      <c r="M59">
        <v>6</v>
      </c>
      <c r="N59">
        <v>2</v>
      </c>
      <c r="O59">
        <v>34.799999999999997</v>
      </c>
      <c r="P59">
        <v>10</v>
      </c>
      <c r="Q59">
        <v>0</v>
      </c>
      <c r="R59">
        <v>7</v>
      </c>
      <c r="S59">
        <v>2</v>
      </c>
      <c r="T59">
        <v>1</v>
      </c>
      <c r="U59">
        <v>0</v>
      </c>
      <c r="V59">
        <v>25.7</v>
      </c>
    </row>
    <row r="60" spans="1:22" x14ac:dyDescent="0.3">
      <c r="A60" t="s">
        <v>5665</v>
      </c>
      <c r="B60">
        <v>19</v>
      </c>
      <c r="C60">
        <v>0</v>
      </c>
      <c r="D60">
        <v>5</v>
      </c>
      <c r="E60">
        <v>9</v>
      </c>
      <c r="F60">
        <v>5</v>
      </c>
      <c r="G60">
        <v>0</v>
      </c>
      <c r="H60">
        <v>37.5</v>
      </c>
      <c r="I60">
        <v>15</v>
      </c>
      <c r="J60">
        <v>0</v>
      </c>
      <c r="K60">
        <v>4</v>
      </c>
      <c r="L60">
        <v>7</v>
      </c>
      <c r="M60">
        <v>4</v>
      </c>
      <c r="N60">
        <v>0</v>
      </c>
      <c r="O60">
        <v>37.5</v>
      </c>
      <c r="P60">
        <v>4</v>
      </c>
      <c r="Q60">
        <v>0</v>
      </c>
      <c r="R60">
        <v>1</v>
      </c>
      <c r="S60">
        <v>2</v>
      </c>
      <c r="T60">
        <v>1</v>
      </c>
      <c r="U60">
        <v>0</v>
      </c>
      <c r="V60">
        <v>37.5</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A6AA2-2DC1-43CC-A76E-C05042BCD429}">
  <dimension ref="A1:S45"/>
  <sheetViews>
    <sheetView workbookViewId="0">
      <selection sqref="A1:J14"/>
    </sheetView>
  </sheetViews>
  <sheetFormatPr defaultRowHeight="14.4" x14ac:dyDescent="0.3"/>
  <sheetData>
    <row r="1" spans="1:19" x14ac:dyDescent="0.3">
      <c r="A1" t="s">
        <v>5677</v>
      </c>
    </row>
    <row r="2" spans="1:19" x14ac:dyDescent="0.3">
      <c r="B2" t="s">
        <v>852</v>
      </c>
    </row>
    <row r="3" spans="1:19" x14ac:dyDescent="0.3">
      <c r="B3" t="s">
        <v>2</v>
      </c>
      <c r="H3" t="s">
        <v>208</v>
      </c>
      <c r="N3" t="s">
        <v>209</v>
      </c>
    </row>
    <row r="4" spans="1:19" x14ac:dyDescent="0.3">
      <c r="B4" t="s">
        <v>2081</v>
      </c>
      <c r="H4" t="s">
        <v>2081</v>
      </c>
      <c r="N4" t="s">
        <v>2081</v>
      </c>
    </row>
    <row r="5" spans="1:19" x14ac:dyDescent="0.3">
      <c r="B5" t="s">
        <v>2</v>
      </c>
      <c r="C5" t="s">
        <v>106</v>
      </c>
      <c r="D5" t="s">
        <v>2521</v>
      </c>
      <c r="E5" t="s">
        <v>2522</v>
      </c>
      <c r="F5" t="s">
        <v>5678</v>
      </c>
      <c r="G5" t="s">
        <v>115</v>
      </c>
      <c r="H5" t="s">
        <v>2</v>
      </c>
      <c r="I5" t="s">
        <v>106</v>
      </c>
      <c r="J5" t="s">
        <v>2521</v>
      </c>
      <c r="K5" t="s">
        <v>2522</v>
      </c>
      <c r="L5" t="s">
        <v>5678</v>
      </c>
      <c r="M5" t="s">
        <v>115</v>
      </c>
      <c r="N5" t="s">
        <v>2</v>
      </c>
      <c r="O5" t="s">
        <v>106</v>
      </c>
      <c r="P5" t="s">
        <v>2521</v>
      </c>
      <c r="Q5" t="s">
        <v>2522</v>
      </c>
      <c r="R5" t="s">
        <v>5678</v>
      </c>
      <c r="S5" t="s">
        <v>115</v>
      </c>
    </row>
    <row r="6" spans="1:19" x14ac:dyDescent="0.3">
      <c r="A6" t="s">
        <v>5667</v>
      </c>
    </row>
    <row r="7" spans="1:19" x14ac:dyDescent="0.3">
      <c r="A7" t="s">
        <v>2</v>
      </c>
      <c r="B7">
        <v>39786</v>
      </c>
      <c r="C7">
        <v>1366</v>
      </c>
      <c r="D7">
        <v>29882</v>
      </c>
      <c r="E7">
        <v>7979</v>
      </c>
      <c r="F7">
        <v>309</v>
      </c>
      <c r="G7">
        <v>250</v>
      </c>
      <c r="H7">
        <v>19331</v>
      </c>
      <c r="I7">
        <v>554</v>
      </c>
      <c r="J7">
        <v>13945</v>
      </c>
      <c r="K7">
        <v>4461</v>
      </c>
      <c r="L7">
        <v>221</v>
      </c>
      <c r="M7">
        <v>150</v>
      </c>
      <c r="N7">
        <v>20455</v>
      </c>
      <c r="O7">
        <v>812</v>
      </c>
      <c r="P7">
        <v>15937</v>
      </c>
      <c r="Q7">
        <v>3518</v>
      </c>
      <c r="R7">
        <v>88</v>
      </c>
      <c r="S7">
        <v>100</v>
      </c>
    </row>
    <row r="8" spans="1:19" x14ac:dyDescent="0.3">
      <c r="A8" t="s">
        <v>159</v>
      </c>
      <c r="B8">
        <v>6992</v>
      </c>
      <c r="C8">
        <v>110</v>
      </c>
      <c r="D8">
        <v>3507</v>
      </c>
      <c r="E8">
        <v>3036</v>
      </c>
      <c r="F8">
        <v>267</v>
      </c>
      <c r="G8">
        <v>72</v>
      </c>
      <c r="H8">
        <v>5234</v>
      </c>
      <c r="I8">
        <v>102</v>
      </c>
      <c r="J8">
        <v>2854</v>
      </c>
      <c r="K8">
        <v>2012</v>
      </c>
      <c r="L8">
        <v>204</v>
      </c>
      <c r="M8">
        <v>62</v>
      </c>
      <c r="N8">
        <v>1758</v>
      </c>
      <c r="O8">
        <v>8</v>
      </c>
      <c r="P8">
        <v>653</v>
      </c>
      <c r="Q8">
        <v>1024</v>
      </c>
      <c r="R8">
        <v>63</v>
      </c>
      <c r="S8">
        <v>10</v>
      </c>
    </row>
    <row r="9" spans="1:19" x14ac:dyDescent="0.3">
      <c r="A9" t="s">
        <v>5668</v>
      </c>
      <c r="B9">
        <v>18900</v>
      </c>
      <c r="C9">
        <v>553</v>
      </c>
      <c r="D9">
        <v>16164</v>
      </c>
      <c r="E9">
        <v>2090</v>
      </c>
      <c r="F9">
        <v>11</v>
      </c>
      <c r="G9">
        <v>82</v>
      </c>
      <c r="H9">
        <v>11306</v>
      </c>
      <c r="I9">
        <v>328</v>
      </c>
      <c r="J9">
        <v>9535</v>
      </c>
      <c r="K9">
        <v>1381</v>
      </c>
      <c r="L9">
        <v>9</v>
      </c>
      <c r="M9">
        <v>53</v>
      </c>
      <c r="N9">
        <v>7594</v>
      </c>
      <c r="O9">
        <v>225</v>
      </c>
      <c r="P9">
        <v>6629</v>
      </c>
      <c r="Q9">
        <v>709</v>
      </c>
      <c r="R9">
        <v>2</v>
      </c>
      <c r="S9">
        <v>29</v>
      </c>
    </row>
    <row r="10" spans="1:19" x14ac:dyDescent="0.3">
      <c r="A10" t="s">
        <v>640</v>
      </c>
      <c r="B10">
        <v>8930</v>
      </c>
      <c r="C10">
        <v>453</v>
      </c>
      <c r="D10">
        <v>7577</v>
      </c>
      <c r="E10">
        <v>838</v>
      </c>
      <c r="F10">
        <v>23</v>
      </c>
      <c r="G10">
        <v>39</v>
      </c>
      <c r="H10">
        <v>237</v>
      </c>
      <c r="I10">
        <v>19</v>
      </c>
      <c r="J10">
        <v>178</v>
      </c>
      <c r="K10">
        <v>36</v>
      </c>
      <c r="L10">
        <v>2</v>
      </c>
      <c r="M10">
        <v>2</v>
      </c>
      <c r="N10">
        <v>8693</v>
      </c>
      <c r="O10">
        <v>434</v>
      </c>
      <c r="P10">
        <v>7399</v>
      </c>
      <c r="Q10">
        <v>802</v>
      </c>
      <c r="R10">
        <v>21</v>
      </c>
      <c r="S10">
        <v>37</v>
      </c>
    </row>
    <row r="11" spans="1:19" x14ac:dyDescent="0.3">
      <c r="A11" t="s">
        <v>114</v>
      </c>
      <c r="B11">
        <v>642</v>
      </c>
      <c r="C11">
        <v>11</v>
      </c>
      <c r="D11">
        <v>342</v>
      </c>
      <c r="E11">
        <v>282</v>
      </c>
      <c r="F11">
        <v>4</v>
      </c>
      <c r="G11">
        <v>3</v>
      </c>
      <c r="H11">
        <v>424</v>
      </c>
      <c r="I11">
        <v>2</v>
      </c>
      <c r="J11">
        <v>249</v>
      </c>
      <c r="K11">
        <v>168</v>
      </c>
      <c r="L11">
        <v>4</v>
      </c>
      <c r="M11">
        <v>1</v>
      </c>
      <c r="N11">
        <v>218</v>
      </c>
      <c r="O11">
        <v>9</v>
      </c>
      <c r="P11">
        <v>93</v>
      </c>
      <c r="Q11">
        <v>114</v>
      </c>
      <c r="R11">
        <v>0</v>
      </c>
      <c r="S11">
        <v>2</v>
      </c>
    </row>
    <row r="12" spans="1:19" x14ac:dyDescent="0.3">
      <c r="A12" t="s">
        <v>5669</v>
      </c>
      <c r="B12">
        <v>782</v>
      </c>
      <c r="C12">
        <v>146</v>
      </c>
      <c r="D12">
        <v>610</v>
      </c>
      <c r="E12">
        <v>22</v>
      </c>
      <c r="F12">
        <v>2</v>
      </c>
      <c r="G12">
        <v>2</v>
      </c>
      <c r="H12">
        <v>285</v>
      </c>
      <c r="I12">
        <v>41</v>
      </c>
      <c r="J12">
        <v>229</v>
      </c>
      <c r="K12">
        <v>12</v>
      </c>
      <c r="L12">
        <v>2</v>
      </c>
      <c r="M12">
        <v>1</v>
      </c>
      <c r="N12">
        <v>497</v>
      </c>
      <c r="O12">
        <v>105</v>
      </c>
      <c r="P12">
        <v>381</v>
      </c>
      <c r="Q12">
        <v>10</v>
      </c>
      <c r="R12">
        <v>0</v>
      </c>
      <c r="S12">
        <v>1</v>
      </c>
    </row>
    <row r="13" spans="1:19" x14ac:dyDescent="0.3">
      <c r="A13" t="s">
        <v>75</v>
      </c>
      <c r="B13">
        <v>287</v>
      </c>
      <c r="C13">
        <v>75</v>
      </c>
      <c r="D13">
        <v>172</v>
      </c>
      <c r="E13">
        <v>39</v>
      </c>
      <c r="F13">
        <v>0</v>
      </c>
      <c r="G13">
        <v>1</v>
      </c>
      <c r="H13">
        <v>211</v>
      </c>
      <c r="I13">
        <v>49</v>
      </c>
      <c r="J13">
        <v>128</v>
      </c>
      <c r="K13">
        <v>34</v>
      </c>
      <c r="L13">
        <v>0</v>
      </c>
      <c r="M13">
        <v>0</v>
      </c>
      <c r="N13">
        <v>76</v>
      </c>
      <c r="O13">
        <v>26</v>
      </c>
      <c r="P13">
        <v>44</v>
      </c>
      <c r="Q13">
        <v>5</v>
      </c>
      <c r="R13">
        <v>0</v>
      </c>
      <c r="S13">
        <v>1</v>
      </c>
    </row>
    <row r="14" spans="1:19" x14ac:dyDescent="0.3">
      <c r="A14" t="s">
        <v>639</v>
      </c>
      <c r="B14">
        <v>172</v>
      </c>
      <c r="C14">
        <v>12</v>
      </c>
      <c r="D14">
        <v>137</v>
      </c>
      <c r="E14">
        <v>22</v>
      </c>
      <c r="F14">
        <v>0</v>
      </c>
      <c r="G14">
        <v>1</v>
      </c>
      <c r="H14">
        <v>114</v>
      </c>
      <c r="I14">
        <v>11</v>
      </c>
      <c r="J14">
        <v>88</v>
      </c>
      <c r="K14">
        <v>14</v>
      </c>
      <c r="L14">
        <v>0</v>
      </c>
      <c r="M14">
        <v>1</v>
      </c>
      <c r="N14">
        <v>58</v>
      </c>
      <c r="O14">
        <v>1</v>
      </c>
      <c r="P14">
        <v>49</v>
      </c>
      <c r="Q14">
        <v>8</v>
      </c>
      <c r="R14">
        <v>0</v>
      </c>
      <c r="S14">
        <v>0</v>
      </c>
    </row>
    <row r="15" spans="1:19" x14ac:dyDescent="0.3">
      <c r="A15" t="s">
        <v>198</v>
      </c>
      <c r="B15">
        <v>3018</v>
      </c>
      <c r="C15">
        <v>0</v>
      </c>
      <c r="D15">
        <v>1339</v>
      </c>
      <c r="E15">
        <v>1629</v>
      </c>
      <c r="F15">
        <v>2</v>
      </c>
      <c r="G15">
        <v>48</v>
      </c>
      <c r="H15">
        <v>1475</v>
      </c>
      <c r="I15">
        <v>0</v>
      </c>
      <c r="J15">
        <v>658</v>
      </c>
      <c r="K15">
        <v>788</v>
      </c>
      <c r="L15">
        <v>0</v>
      </c>
      <c r="M15">
        <v>29</v>
      </c>
      <c r="N15">
        <v>1543</v>
      </c>
      <c r="O15">
        <v>0</v>
      </c>
      <c r="P15">
        <v>681</v>
      </c>
      <c r="Q15">
        <v>841</v>
      </c>
      <c r="R15">
        <v>2</v>
      </c>
      <c r="S15">
        <v>19</v>
      </c>
    </row>
    <row r="16" spans="1:19" x14ac:dyDescent="0.3">
      <c r="A16" t="s">
        <v>115</v>
      </c>
      <c r="B16">
        <v>63</v>
      </c>
      <c r="C16">
        <v>6</v>
      </c>
      <c r="D16">
        <v>34</v>
      </c>
      <c r="E16">
        <v>21</v>
      </c>
      <c r="F16">
        <v>0</v>
      </c>
      <c r="G16">
        <v>2</v>
      </c>
      <c r="H16">
        <v>45</v>
      </c>
      <c r="I16">
        <v>2</v>
      </c>
      <c r="J16">
        <v>26</v>
      </c>
      <c r="K16">
        <v>16</v>
      </c>
      <c r="L16">
        <v>0</v>
      </c>
      <c r="M16">
        <v>1</v>
      </c>
      <c r="N16">
        <v>18</v>
      </c>
      <c r="O16">
        <v>4</v>
      </c>
      <c r="P16">
        <v>8</v>
      </c>
      <c r="Q16">
        <v>5</v>
      </c>
      <c r="R16">
        <v>0</v>
      </c>
      <c r="S16">
        <v>1</v>
      </c>
    </row>
    <row r="17" spans="1:19" x14ac:dyDescent="0.3">
      <c r="A17" t="s">
        <v>5670</v>
      </c>
    </row>
    <row r="18" spans="1:19" x14ac:dyDescent="0.3">
      <c r="A18" t="s">
        <v>2</v>
      </c>
      <c r="B18">
        <v>6993</v>
      </c>
      <c r="C18">
        <v>110</v>
      </c>
      <c r="D18">
        <v>3508</v>
      </c>
      <c r="E18">
        <v>3036</v>
      </c>
      <c r="F18">
        <v>267</v>
      </c>
      <c r="G18">
        <v>72</v>
      </c>
      <c r="H18">
        <v>5234</v>
      </c>
      <c r="I18">
        <v>102</v>
      </c>
      <c r="J18">
        <v>2854</v>
      </c>
      <c r="K18">
        <v>2012</v>
      </c>
      <c r="L18">
        <v>204</v>
      </c>
      <c r="M18">
        <v>62</v>
      </c>
      <c r="N18">
        <v>1759</v>
      </c>
      <c r="O18">
        <v>8</v>
      </c>
      <c r="P18">
        <v>654</v>
      </c>
      <c r="Q18">
        <v>1024</v>
      </c>
      <c r="R18">
        <v>63</v>
      </c>
      <c r="S18">
        <v>10</v>
      </c>
    </row>
    <row r="19" spans="1:19" x14ac:dyDescent="0.3">
      <c r="A19" t="s">
        <v>34</v>
      </c>
      <c r="B19">
        <v>11</v>
      </c>
      <c r="C19">
        <v>0</v>
      </c>
      <c r="D19">
        <v>3</v>
      </c>
      <c r="E19">
        <v>7</v>
      </c>
      <c r="F19">
        <v>1</v>
      </c>
      <c r="G19">
        <v>0</v>
      </c>
      <c r="H19">
        <v>7</v>
      </c>
      <c r="I19">
        <v>0</v>
      </c>
      <c r="J19">
        <v>2</v>
      </c>
      <c r="K19">
        <v>5</v>
      </c>
      <c r="L19">
        <v>0</v>
      </c>
      <c r="M19">
        <v>0</v>
      </c>
      <c r="N19">
        <v>4</v>
      </c>
      <c r="O19">
        <v>0</v>
      </c>
      <c r="P19">
        <v>1</v>
      </c>
      <c r="Q19">
        <v>2</v>
      </c>
      <c r="R19">
        <v>1</v>
      </c>
      <c r="S19">
        <v>0</v>
      </c>
    </row>
    <row r="20" spans="1:19" x14ac:dyDescent="0.3">
      <c r="A20" t="s">
        <v>33</v>
      </c>
      <c r="B20">
        <v>6526</v>
      </c>
      <c r="C20">
        <v>70</v>
      </c>
      <c r="D20">
        <v>3203</v>
      </c>
      <c r="E20">
        <v>2929</v>
      </c>
      <c r="F20">
        <v>258</v>
      </c>
      <c r="G20">
        <v>66</v>
      </c>
      <c r="H20">
        <v>4879</v>
      </c>
      <c r="I20">
        <v>63</v>
      </c>
      <c r="J20">
        <v>2637</v>
      </c>
      <c r="K20">
        <v>1925</v>
      </c>
      <c r="L20">
        <v>196</v>
      </c>
      <c r="M20">
        <v>58</v>
      </c>
      <c r="N20">
        <v>1647</v>
      </c>
      <c r="O20">
        <v>7</v>
      </c>
      <c r="P20">
        <v>566</v>
      </c>
      <c r="Q20">
        <v>1004</v>
      </c>
      <c r="R20">
        <v>62</v>
      </c>
      <c r="S20">
        <v>8</v>
      </c>
    </row>
    <row r="21" spans="1:19" x14ac:dyDescent="0.3">
      <c r="A21" t="s">
        <v>1129</v>
      </c>
      <c r="B21">
        <v>446</v>
      </c>
      <c r="C21">
        <v>40</v>
      </c>
      <c r="D21">
        <v>296</v>
      </c>
      <c r="E21">
        <v>96</v>
      </c>
      <c r="F21">
        <v>8</v>
      </c>
      <c r="G21">
        <v>6</v>
      </c>
      <c r="H21">
        <v>343</v>
      </c>
      <c r="I21">
        <v>39</v>
      </c>
      <c r="J21">
        <v>212</v>
      </c>
      <c r="K21">
        <v>80</v>
      </c>
      <c r="L21">
        <v>8</v>
      </c>
      <c r="M21">
        <v>4</v>
      </c>
      <c r="N21">
        <v>103</v>
      </c>
      <c r="O21">
        <v>1</v>
      </c>
      <c r="P21">
        <v>84</v>
      </c>
      <c r="Q21">
        <v>16</v>
      </c>
      <c r="R21">
        <v>0</v>
      </c>
      <c r="S21">
        <v>2</v>
      </c>
    </row>
    <row r="22" spans="1:19" x14ac:dyDescent="0.3">
      <c r="A22" t="s">
        <v>154</v>
      </c>
      <c r="B22">
        <v>8</v>
      </c>
      <c r="C22">
        <v>0</v>
      </c>
      <c r="D22">
        <v>6</v>
      </c>
      <c r="E22">
        <v>2</v>
      </c>
      <c r="F22">
        <v>0</v>
      </c>
      <c r="G22">
        <v>0</v>
      </c>
      <c r="H22">
        <v>4</v>
      </c>
      <c r="I22">
        <v>0</v>
      </c>
      <c r="J22">
        <v>3</v>
      </c>
      <c r="K22">
        <v>1</v>
      </c>
      <c r="L22">
        <v>0</v>
      </c>
      <c r="M22">
        <v>0</v>
      </c>
      <c r="N22">
        <v>4</v>
      </c>
      <c r="O22">
        <v>0</v>
      </c>
      <c r="P22">
        <v>3</v>
      </c>
      <c r="Q22">
        <v>1</v>
      </c>
      <c r="R22">
        <v>0</v>
      </c>
      <c r="S22">
        <v>0</v>
      </c>
    </row>
    <row r="23" spans="1:19" x14ac:dyDescent="0.3">
      <c r="A23" t="s">
        <v>115</v>
      </c>
      <c r="B23">
        <v>2</v>
      </c>
      <c r="C23">
        <v>0</v>
      </c>
      <c r="D23">
        <v>0</v>
      </c>
      <c r="E23">
        <v>2</v>
      </c>
      <c r="F23">
        <v>0</v>
      </c>
      <c r="G23">
        <v>0</v>
      </c>
      <c r="H23">
        <v>1</v>
      </c>
      <c r="I23">
        <v>0</v>
      </c>
      <c r="J23">
        <v>0</v>
      </c>
      <c r="K23">
        <v>1</v>
      </c>
      <c r="L23">
        <v>0</v>
      </c>
      <c r="M23">
        <v>0</v>
      </c>
      <c r="N23">
        <v>1</v>
      </c>
      <c r="O23">
        <v>0</v>
      </c>
      <c r="P23">
        <v>0</v>
      </c>
      <c r="Q23">
        <v>1</v>
      </c>
      <c r="R23">
        <v>0</v>
      </c>
      <c r="S23">
        <v>0</v>
      </c>
    </row>
    <row r="24" spans="1:19" x14ac:dyDescent="0.3">
      <c r="A24" t="s">
        <v>5672</v>
      </c>
    </row>
    <row r="25" spans="1:19" x14ac:dyDescent="0.3">
      <c r="A25" t="s">
        <v>2</v>
      </c>
      <c r="B25">
        <v>6992</v>
      </c>
      <c r="C25">
        <v>110</v>
      </c>
      <c r="D25">
        <v>3507</v>
      </c>
      <c r="E25">
        <v>3036</v>
      </c>
      <c r="F25">
        <v>267</v>
      </c>
      <c r="G25">
        <v>72</v>
      </c>
      <c r="H25">
        <v>5234</v>
      </c>
      <c r="I25">
        <v>102</v>
      </c>
      <c r="J25">
        <v>2854</v>
      </c>
      <c r="K25">
        <v>2012</v>
      </c>
      <c r="L25">
        <v>204</v>
      </c>
      <c r="M25">
        <v>62</v>
      </c>
      <c r="N25">
        <v>1758</v>
      </c>
      <c r="O25">
        <v>8</v>
      </c>
      <c r="P25">
        <v>653</v>
      </c>
      <c r="Q25">
        <v>1024</v>
      </c>
      <c r="R25">
        <v>63</v>
      </c>
      <c r="S25">
        <v>10</v>
      </c>
    </row>
    <row r="26" spans="1:19" x14ac:dyDescent="0.3">
      <c r="A26" t="s">
        <v>5466</v>
      </c>
      <c r="B26">
        <v>1895</v>
      </c>
      <c r="C26">
        <v>9</v>
      </c>
      <c r="D26">
        <v>552</v>
      </c>
      <c r="E26">
        <v>1126</v>
      </c>
      <c r="F26">
        <v>188</v>
      </c>
      <c r="G26">
        <v>20</v>
      </c>
      <c r="H26">
        <v>1196</v>
      </c>
      <c r="I26">
        <v>5</v>
      </c>
      <c r="J26">
        <v>391</v>
      </c>
      <c r="K26">
        <v>645</v>
      </c>
      <c r="L26">
        <v>138</v>
      </c>
      <c r="M26">
        <v>17</v>
      </c>
      <c r="N26">
        <v>699</v>
      </c>
      <c r="O26">
        <v>4</v>
      </c>
      <c r="P26">
        <v>161</v>
      </c>
      <c r="Q26">
        <v>481</v>
      </c>
      <c r="R26">
        <v>50</v>
      </c>
      <c r="S26">
        <v>3</v>
      </c>
    </row>
    <row r="27" spans="1:19" x14ac:dyDescent="0.3">
      <c r="A27" t="s">
        <v>5467</v>
      </c>
      <c r="B27">
        <v>230</v>
      </c>
      <c r="C27">
        <v>5</v>
      </c>
      <c r="D27">
        <v>91</v>
      </c>
      <c r="E27">
        <v>103</v>
      </c>
      <c r="F27">
        <v>30</v>
      </c>
      <c r="G27">
        <v>1</v>
      </c>
      <c r="H27">
        <v>217</v>
      </c>
      <c r="I27">
        <v>5</v>
      </c>
      <c r="J27">
        <v>86</v>
      </c>
      <c r="K27">
        <v>98</v>
      </c>
      <c r="L27">
        <v>27</v>
      </c>
      <c r="M27">
        <v>1</v>
      </c>
      <c r="N27">
        <v>13</v>
      </c>
      <c r="O27">
        <v>0</v>
      </c>
      <c r="P27">
        <v>5</v>
      </c>
      <c r="Q27">
        <v>5</v>
      </c>
      <c r="R27">
        <v>3</v>
      </c>
      <c r="S27">
        <v>0</v>
      </c>
    </row>
    <row r="28" spans="1:19" x14ac:dyDescent="0.3">
      <c r="A28" t="s">
        <v>138</v>
      </c>
      <c r="B28">
        <v>1070</v>
      </c>
      <c r="C28">
        <v>0</v>
      </c>
      <c r="D28">
        <v>306</v>
      </c>
      <c r="E28">
        <v>733</v>
      </c>
      <c r="F28">
        <v>22</v>
      </c>
      <c r="G28">
        <v>9</v>
      </c>
      <c r="H28">
        <v>574</v>
      </c>
      <c r="I28">
        <v>0</v>
      </c>
      <c r="J28">
        <v>203</v>
      </c>
      <c r="K28">
        <v>349</v>
      </c>
      <c r="L28">
        <v>16</v>
      </c>
      <c r="M28">
        <v>6</v>
      </c>
      <c r="N28">
        <v>496</v>
      </c>
      <c r="O28">
        <v>0</v>
      </c>
      <c r="P28">
        <v>103</v>
      </c>
      <c r="Q28">
        <v>384</v>
      </c>
      <c r="R28">
        <v>6</v>
      </c>
      <c r="S28">
        <v>3</v>
      </c>
    </row>
    <row r="29" spans="1:19" x14ac:dyDescent="0.3">
      <c r="A29" t="s">
        <v>2035</v>
      </c>
      <c r="B29">
        <v>616</v>
      </c>
      <c r="C29">
        <v>7</v>
      </c>
      <c r="D29">
        <v>379</v>
      </c>
      <c r="E29">
        <v>220</v>
      </c>
      <c r="F29">
        <v>5</v>
      </c>
      <c r="G29">
        <v>5</v>
      </c>
      <c r="H29">
        <v>373</v>
      </c>
      <c r="I29">
        <v>4</v>
      </c>
      <c r="J29">
        <v>234</v>
      </c>
      <c r="K29">
        <v>128</v>
      </c>
      <c r="L29">
        <v>4</v>
      </c>
      <c r="M29">
        <v>3</v>
      </c>
      <c r="N29">
        <v>243</v>
      </c>
      <c r="O29">
        <v>3</v>
      </c>
      <c r="P29">
        <v>145</v>
      </c>
      <c r="Q29">
        <v>92</v>
      </c>
      <c r="R29">
        <v>1</v>
      </c>
      <c r="S29">
        <v>2</v>
      </c>
    </row>
    <row r="30" spans="1:19" x14ac:dyDescent="0.3">
      <c r="A30" t="s">
        <v>169</v>
      </c>
      <c r="B30">
        <v>892</v>
      </c>
      <c r="C30">
        <v>10</v>
      </c>
      <c r="D30">
        <v>613</v>
      </c>
      <c r="E30">
        <v>255</v>
      </c>
      <c r="F30">
        <v>7</v>
      </c>
      <c r="G30">
        <v>7</v>
      </c>
      <c r="H30">
        <v>690</v>
      </c>
      <c r="I30">
        <v>9</v>
      </c>
      <c r="J30">
        <v>455</v>
      </c>
      <c r="K30">
        <v>215</v>
      </c>
      <c r="L30">
        <v>6</v>
      </c>
      <c r="M30">
        <v>5</v>
      </c>
      <c r="N30">
        <v>202</v>
      </c>
      <c r="O30">
        <v>1</v>
      </c>
      <c r="P30">
        <v>158</v>
      </c>
      <c r="Q30">
        <v>40</v>
      </c>
      <c r="R30">
        <v>1</v>
      </c>
      <c r="S30">
        <v>2</v>
      </c>
    </row>
    <row r="31" spans="1:19" x14ac:dyDescent="0.3">
      <c r="A31" t="s">
        <v>1198</v>
      </c>
      <c r="B31">
        <v>277</v>
      </c>
      <c r="C31">
        <v>39</v>
      </c>
      <c r="D31">
        <v>190</v>
      </c>
      <c r="E31">
        <v>43</v>
      </c>
      <c r="F31">
        <v>3</v>
      </c>
      <c r="G31">
        <v>2</v>
      </c>
      <c r="H31">
        <v>273</v>
      </c>
      <c r="I31">
        <v>39</v>
      </c>
      <c r="J31">
        <v>186</v>
      </c>
      <c r="K31">
        <v>43</v>
      </c>
      <c r="L31">
        <v>3</v>
      </c>
      <c r="M31">
        <v>2</v>
      </c>
      <c r="N31">
        <v>4</v>
      </c>
      <c r="O31">
        <v>0</v>
      </c>
      <c r="P31">
        <v>4</v>
      </c>
      <c r="Q31">
        <v>0</v>
      </c>
      <c r="R31">
        <v>0</v>
      </c>
      <c r="S31">
        <v>0</v>
      </c>
    </row>
    <row r="32" spans="1:19" x14ac:dyDescent="0.3">
      <c r="A32" t="s">
        <v>5468</v>
      </c>
      <c r="B32">
        <v>1976</v>
      </c>
      <c r="C32">
        <v>40</v>
      </c>
      <c r="D32">
        <v>1363</v>
      </c>
      <c r="E32">
        <v>537</v>
      </c>
      <c r="F32">
        <v>9</v>
      </c>
      <c r="G32">
        <v>27</v>
      </c>
      <c r="H32">
        <v>1885</v>
      </c>
      <c r="I32">
        <v>40</v>
      </c>
      <c r="J32">
        <v>1290</v>
      </c>
      <c r="K32">
        <v>519</v>
      </c>
      <c r="L32">
        <v>9</v>
      </c>
      <c r="M32">
        <v>27</v>
      </c>
      <c r="N32">
        <v>91</v>
      </c>
      <c r="O32">
        <v>0</v>
      </c>
      <c r="P32">
        <v>73</v>
      </c>
      <c r="Q32">
        <v>18</v>
      </c>
      <c r="R32">
        <v>0</v>
      </c>
      <c r="S32">
        <v>0</v>
      </c>
    </row>
    <row r="33" spans="1:19" x14ac:dyDescent="0.3">
      <c r="A33" t="s">
        <v>115</v>
      </c>
      <c r="B33">
        <v>36</v>
      </c>
      <c r="C33">
        <v>0</v>
      </c>
      <c r="D33">
        <v>13</v>
      </c>
      <c r="E33">
        <v>19</v>
      </c>
      <c r="F33">
        <v>3</v>
      </c>
      <c r="G33">
        <v>1</v>
      </c>
      <c r="H33">
        <v>26</v>
      </c>
      <c r="I33">
        <v>0</v>
      </c>
      <c r="J33">
        <v>9</v>
      </c>
      <c r="K33">
        <v>15</v>
      </c>
      <c r="L33">
        <v>1</v>
      </c>
      <c r="M33">
        <v>1</v>
      </c>
      <c r="N33">
        <v>10</v>
      </c>
      <c r="O33">
        <v>0</v>
      </c>
      <c r="P33">
        <v>4</v>
      </c>
      <c r="Q33">
        <v>4</v>
      </c>
      <c r="R33">
        <v>2</v>
      </c>
      <c r="S33">
        <v>0</v>
      </c>
    </row>
    <row r="34" spans="1:19" x14ac:dyDescent="0.3">
      <c r="A34" t="s">
        <v>5675</v>
      </c>
    </row>
    <row r="35" spans="1:19" x14ac:dyDescent="0.3">
      <c r="A35" t="s">
        <v>2</v>
      </c>
      <c r="B35">
        <v>6992</v>
      </c>
      <c r="C35">
        <v>110</v>
      </c>
      <c r="D35">
        <v>3507</v>
      </c>
      <c r="E35">
        <v>3036</v>
      </c>
      <c r="F35">
        <v>267</v>
      </c>
      <c r="G35">
        <v>72</v>
      </c>
      <c r="H35">
        <v>5234</v>
      </c>
      <c r="I35">
        <v>102</v>
      </c>
      <c r="J35">
        <v>2854</v>
      </c>
      <c r="K35">
        <v>2012</v>
      </c>
      <c r="L35">
        <v>204</v>
      </c>
      <c r="M35">
        <v>62</v>
      </c>
      <c r="N35">
        <v>1758</v>
      </c>
      <c r="O35">
        <v>8</v>
      </c>
      <c r="P35">
        <v>653</v>
      </c>
      <c r="Q35">
        <v>1024</v>
      </c>
      <c r="R35">
        <v>63</v>
      </c>
      <c r="S35">
        <v>10</v>
      </c>
    </row>
    <row r="36" spans="1:19" x14ac:dyDescent="0.3">
      <c r="A36" t="s">
        <v>175</v>
      </c>
      <c r="B36">
        <v>481</v>
      </c>
      <c r="C36">
        <v>46</v>
      </c>
      <c r="D36">
        <v>317</v>
      </c>
      <c r="E36">
        <v>102</v>
      </c>
      <c r="F36">
        <v>10</v>
      </c>
      <c r="G36">
        <v>6</v>
      </c>
      <c r="H36">
        <v>467</v>
      </c>
      <c r="I36">
        <v>46</v>
      </c>
      <c r="J36">
        <v>311</v>
      </c>
      <c r="K36">
        <v>96</v>
      </c>
      <c r="L36">
        <v>9</v>
      </c>
      <c r="M36">
        <v>5</v>
      </c>
      <c r="N36">
        <v>14</v>
      </c>
      <c r="O36">
        <v>0</v>
      </c>
      <c r="P36">
        <v>6</v>
      </c>
      <c r="Q36">
        <v>6</v>
      </c>
      <c r="R36">
        <v>1</v>
      </c>
      <c r="S36">
        <v>1</v>
      </c>
    </row>
    <row r="37" spans="1:19" x14ac:dyDescent="0.3">
      <c r="A37" t="s">
        <v>176</v>
      </c>
      <c r="B37">
        <v>14</v>
      </c>
      <c r="C37">
        <v>0</v>
      </c>
      <c r="D37">
        <v>5</v>
      </c>
      <c r="E37">
        <v>9</v>
      </c>
      <c r="F37">
        <v>0</v>
      </c>
      <c r="G37">
        <v>0</v>
      </c>
      <c r="H37">
        <v>14</v>
      </c>
      <c r="I37">
        <v>0</v>
      </c>
      <c r="J37">
        <v>5</v>
      </c>
      <c r="K37">
        <v>9</v>
      </c>
      <c r="L37">
        <v>0</v>
      </c>
      <c r="M37">
        <v>0</v>
      </c>
      <c r="N37">
        <v>0</v>
      </c>
      <c r="O37">
        <v>0</v>
      </c>
      <c r="P37">
        <v>0</v>
      </c>
      <c r="Q37">
        <v>0</v>
      </c>
      <c r="R37">
        <v>0</v>
      </c>
      <c r="S37">
        <v>0</v>
      </c>
    </row>
    <row r="38" spans="1:19" x14ac:dyDescent="0.3">
      <c r="A38" t="s">
        <v>177</v>
      </c>
      <c r="B38">
        <v>132</v>
      </c>
      <c r="C38">
        <v>2</v>
      </c>
      <c r="D38">
        <v>97</v>
      </c>
      <c r="E38">
        <v>32</v>
      </c>
      <c r="F38">
        <v>1</v>
      </c>
      <c r="G38">
        <v>0</v>
      </c>
      <c r="H38">
        <v>76</v>
      </c>
      <c r="I38">
        <v>1</v>
      </c>
      <c r="J38">
        <v>47</v>
      </c>
      <c r="K38">
        <v>27</v>
      </c>
      <c r="L38">
        <v>1</v>
      </c>
      <c r="M38">
        <v>0</v>
      </c>
      <c r="N38">
        <v>56</v>
      </c>
      <c r="O38">
        <v>1</v>
      </c>
      <c r="P38">
        <v>50</v>
      </c>
      <c r="Q38">
        <v>5</v>
      </c>
      <c r="R38">
        <v>0</v>
      </c>
      <c r="S38">
        <v>0</v>
      </c>
    </row>
    <row r="39" spans="1:19" x14ac:dyDescent="0.3">
      <c r="A39" t="s">
        <v>178</v>
      </c>
      <c r="B39">
        <v>232</v>
      </c>
      <c r="C39">
        <v>8</v>
      </c>
      <c r="D39">
        <v>145</v>
      </c>
      <c r="E39">
        <v>75</v>
      </c>
      <c r="F39">
        <v>1</v>
      </c>
      <c r="G39">
        <v>3</v>
      </c>
      <c r="H39">
        <v>211</v>
      </c>
      <c r="I39">
        <v>8</v>
      </c>
      <c r="J39">
        <v>135</v>
      </c>
      <c r="K39">
        <v>64</v>
      </c>
      <c r="L39">
        <v>1</v>
      </c>
      <c r="M39">
        <v>3</v>
      </c>
      <c r="N39">
        <v>21</v>
      </c>
      <c r="O39">
        <v>0</v>
      </c>
      <c r="P39">
        <v>10</v>
      </c>
      <c r="Q39">
        <v>11</v>
      </c>
      <c r="R39">
        <v>0</v>
      </c>
      <c r="S39">
        <v>0</v>
      </c>
    </row>
    <row r="40" spans="1:19" x14ac:dyDescent="0.3">
      <c r="A40" t="s">
        <v>179</v>
      </c>
      <c r="B40">
        <v>440</v>
      </c>
      <c r="C40">
        <v>17</v>
      </c>
      <c r="D40">
        <v>277</v>
      </c>
      <c r="E40">
        <v>130</v>
      </c>
      <c r="F40">
        <v>9</v>
      </c>
      <c r="G40">
        <v>7</v>
      </c>
      <c r="H40">
        <v>424</v>
      </c>
      <c r="I40">
        <v>17</v>
      </c>
      <c r="J40">
        <v>275</v>
      </c>
      <c r="K40">
        <v>116</v>
      </c>
      <c r="L40">
        <v>9</v>
      </c>
      <c r="M40">
        <v>7</v>
      </c>
      <c r="N40">
        <v>16</v>
      </c>
      <c r="O40">
        <v>0</v>
      </c>
      <c r="P40">
        <v>2</v>
      </c>
      <c r="Q40">
        <v>14</v>
      </c>
      <c r="R40">
        <v>0</v>
      </c>
      <c r="S40">
        <v>0</v>
      </c>
    </row>
    <row r="41" spans="1:19" x14ac:dyDescent="0.3">
      <c r="A41" t="s">
        <v>180</v>
      </c>
      <c r="B41">
        <v>1127</v>
      </c>
      <c r="C41">
        <v>10</v>
      </c>
      <c r="D41">
        <v>689</v>
      </c>
      <c r="E41">
        <v>408</v>
      </c>
      <c r="F41">
        <v>12</v>
      </c>
      <c r="G41">
        <v>8</v>
      </c>
      <c r="H41">
        <v>754</v>
      </c>
      <c r="I41">
        <v>8</v>
      </c>
      <c r="J41">
        <v>476</v>
      </c>
      <c r="K41">
        <v>255</v>
      </c>
      <c r="L41">
        <v>10</v>
      </c>
      <c r="M41">
        <v>5</v>
      </c>
      <c r="N41">
        <v>373</v>
      </c>
      <c r="O41">
        <v>2</v>
      </c>
      <c r="P41">
        <v>213</v>
      </c>
      <c r="Q41">
        <v>153</v>
      </c>
      <c r="R41">
        <v>2</v>
      </c>
      <c r="S41">
        <v>3</v>
      </c>
    </row>
    <row r="42" spans="1:19" x14ac:dyDescent="0.3">
      <c r="A42" t="s">
        <v>1315</v>
      </c>
      <c r="B42">
        <v>1050</v>
      </c>
      <c r="C42">
        <v>4</v>
      </c>
      <c r="D42">
        <v>520</v>
      </c>
      <c r="E42">
        <v>492</v>
      </c>
      <c r="F42">
        <v>19</v>
      </c>
      <c r="G42">
        <v>15</v>
      </c>
      <c r="H42">
        <v>922</v>
      </c>
      <c r="I42">
        <v>3</v>
      </c>
      <c r="J42">
        <v>481</v>
      </c>
      <c r="K42">
        <v>407</v>
      </c>
      <c r="L42">
        <v>16</v>
      </c>
      <c r="M42">
        <v>15</v>
      </c>
      <c r="N42">
        <v>128</v>
      </c>
      <c r="O42">
        <v>1</v>
      </c>
      <c r="P42">
        <v>39</v>
      </c>
      <c r="Q42">
        <v>85</v>
      </c>
      <c r="R42">
        <v>3</v>
      </c>
      <c r="S42">
        <v>0</v>
      </c>
    </row>
    <row r="43" spans="1:19" x14ac:dyDescent="0.3">
      <c r="A43" t="s">
        <v>182</v>
      </c>
      <c r="B43">
        <v>93</v>
      </c>
      <c r="C43">
        <v>0</v>
      </c>
      <c r="D43">
        <v>18</v>
      </c>
      <c r="E43">
        <v>67</v>
      </c>
      <c r="F43">
        <v>7</v>
      </c>
      <c r="G43">
        <v>1</v>
      </c>
      <c r="H43">
        <v>53</v>
      </c>
      <c r="I43">
        <v>0</v>
      </c>
      <c r="J43">
        <v>16</v>
      </c>
      <c r="K43">
        <v>30</v>
      </c>
      <c r="L43">
        <v>6</v>
      </c>
      <c r="M43">
        <v>1</v>
      </c>
      <c r="N43">
        <v>40</v>
      </c>
      <c r="O43">
        <v>0</v>
      </c>
      <c r="P43">
        <v>2</v>
      </c>
      <c r="Q43">
        <v>37</v>
      </c>
      <c r="R43">
        <v>1</v>
      </c>
      <c r="S43">
        <v>0</v>
      </c>
    </row>
    <row r="44" spans="1:19" x14ac:dyDescent="0.3">
      <c r="A44" t="s">
        <v>37</v>
      </c>
      <c r="B44">
        <v>3404</v>
      </c>
      <c r="C44">
        <v>23</v>
      </c>
      <c r="D44">
        <v>1431</v>
      </c>
      <c r="E44">
        <v>1712</v>
      </c>
      <c r="F44">
        <v>207</v>
      </c>
      <c r="G44">
        <v>31</v>
      </c>
      <c r="H44">
        <v>2298</v>
      </c>
      <c r="I44">
        <v>19</v>
      </c>
      <c r="J44">
        <v>1102</v>
      </c>
      <c r="K44">
        <v>1001</v>
      </c>
      <c r="L44">
        <v>151</v>
      </c>
      <c r="M44">
        <v>25</v>
      </c>
      <c r="N44">
        <v>1106</v>
      </c>
      <c r="O44">
        <v>4</v>
      </c>
      <c r="P44">
        <v>329</v>
      </c>
      <c r="Q44">
        <v>711</v>
      </c>
      <c r="R44">
        <v>56</v>
      </c>
      <c r="S44">
        <v>6</v>
      </c>
    </row>
    <row r="45" spans="1:19" x14ac:dyDescent="0.3">
      <c r="A45" t="s">
        <v>115</v>
      </c>
      <c r="B45">
        <v>19</v>
      </c>
      <c r="C45">
        <v>0</v>
      </c>
      <c r="D45">
        <v>8</v>
      </c>
      <c r="E45">
        <v>9</v>
      </c>
      <c r="F45">
        <v>1</v>
      </c>
      <c r="G45">
        <v>1</v>
      </c>
      <c r="H45">
        <v>15</v>
      </c>
      <c r="I45">
        <v>0</v>
      </c>
      <c r="J45">
        <v>6</v>
      </c>
      <c r="K45">
        <v>7</v>
      </c>
      <c r="L45">
        <v>1</v>
      </c>
      <c r="M45">
        <v>1</v>
      </c>
      <c r="N45">
        <v>4</v>
      </c>
      <c r="O45">
        <v>0</v>
      </c>
      <c r="P45">
        <v>2</v>
      </c>
      <c r="Q45">
        <v>2</v>
      </c>
      <c r="R45">
        <v>0</v>
      </c>
      <c r="S45">
        <v>0</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F173-5EB3-4C5F-931C-2B4B83B05F3A}">
  <dimension ref="A1:J14"/>
  <sheetViews>
    <sheetView workbookViewId="0">
      <selection activeCell="B21" sqref="B21"/>
    </sheetView>
  </sheetViews>
  <sheetFormatPr defaultRowHeight="14.4" x14ac:dyDescent="0.3"/>
  <sheetData>
    <row r="1" spans="1:10" x14ac:dyDescent="0.3">
      <c r="A1" t="s">
        <v>5679</v>
      </c>
    </row>
    <row r="2" spans="1:10" x14ac:dyDescent="0.3">
      <c r="A2" t="s">
        <v>846</v>
      </c>
      <c r="B2" t="s">
        <v>852</v>
      </c>
    </row>
    <row r="3" spans="1:10" x14ac:dyDescent="0.3">
      <c r="B3" t="s">
        <v>2</v>
      </c>
      <c r="E3" t="s">
        <v>208</v>
      </c>
      <c r="H3" t="s">
        <v>209</v>
      </c>
    </row>
    <row r="4" spans="1:10" x14ac:dyDescent="0.3">
      <c r="B4" t="s">
        <v>5680</v>
      </c>
      <c r="E4" t="s">
        <v>5680</v>
      </c>
      <c r="H4" t="s">
        <v>5680</v>
      </c>
    </row>
    <row r="5" spans="1:10" x14ac:dyDescent="0.3">
      <c r="B5" t="s">
        <v>2</v>
      </c>
      <c r="C5" t="s">
        <v>2092</v>
      </c>
      <c r="D5" t="s">
        <v>156</v>
      </c>
      <c r="E5" t="s">
        <v>2</v>
      </c>
      <c r="F5" t="s">
        <v>2092</v>
      </c>
      <c r="G5" t="s">
        <v>156</v>
      </c>
      <c r="H5" t="s">
        <v>2</v>
      </c>
      <c r="I5" t="s">
        <v>2092</v>
      </c>
      <c r="J5" t="s">
        <v>156</v>
      </c>
    </row>
    <row r="6" spans="1:10" x14ac:dyDescent="0.3">
      <c r="A6" t="s">
        <v>2</v>
      </c>
      <c r="B6">
        <v>6992</v>
      </c>
      <c r="C6">
        <v>1601</v>
      </c>
      <c r="D6">
        <v>5391</v>
      </c>
      <c r="E6">
        <v>5234</v>
      </c>
      <c r="F6">
        <v>1248</v>
      </c>
      <c r="G6">
        <v>3986</v>
      </c>
      <c r="H6">
        <v>1758</v>
      </c>
      <c r="I6">
        <v>353</v>
      </c>
      <c r="J6">
        <v>1405</v>
      </c>
    </row>
    <row r="7" spans="1:10" x14ac:dyDescent="0.3">
      <c r="A7" t="s">
        <v>5466</v>
      </c>
      <c r="B7">
        <v>1895</v>
      </c>
      <c r="C7">
        <v>343</v>
      </c>
      <c r="D7">
        <v>1552</v>
      </c>
      <c r="E7">
        <v>1196</v>
      </c>
      <c r="F7">
        <v>222</v>
      </c>
      <c r="G7">
        <v>974</v>
      </c>
      <c r="H7">
        <v>699</v>
      </c>
      <c r="I7">
        <v>121</v>
      </c>
      <c r="J7">
        <v>578</v>
      </c>
    </row>
    <row r="8" spans="1:10" x14ac:dyDescent="0.3">
      <c r="A8" t="s">
        <v>5467</v>
      </c>
      <c r="B8">
        <v>230</v>
      </c>
      <c r="C8">
        <v>169</v>
      </c>
      <c r="D8">
        <v>61</v>
      </c>
      <c r="E8">
        <v>217</v>
      </c>
      <c r="F8">
        <v>160</v>
      </c>
      <c r="G8">
        <v>57</v>
      </c>
      <c r="H8">
        <v>13</v>
      </c>
      <c r="I8">
        <v>9</v>
      </c>
      <c r="J8">
        <v>4</v>
      </c>
    </row>
    <row r="9" spans="1:10" x14ac:dyDescent="0.3">
      <c r="A9" t="s">
        <v>138</v>
      </c>
      <c r="B9">
        <v>1070</v>
      </c>
      <c r="C9">
        <v>368</v>
      </c>
      <c r="D9">
        <v>702</v>
      </c>
      <c r="E9">
        <v>574</v>
      </c>
      <c r="F9">
        <v>180</v>
      </c>
      <c r="G9">
        <v>394</v>
      </c>
      <c r="H9">
        <v>496</v>
      </c>
      <c r="I9">
        <v>188</v>
      </c>
      <c r="J9">
        <v>308</v>
      </c>
    </row>
    <row r="10" spans="1:10" x14ac:dyDescent="0.3">
      <c r="A10" t="s">
        <v>2035</v>
      </c>
      <c r="B10">
        <v>616</v>
      </c>
      <c r="C10">
        <v>10</v>
      </c>
      <c r="D10">
        <v>606</v>
      </c>
      <c r="E10">
        <v>373</v>
      </c>
      <c r="F10">
        <v>9</v>
      </c>
      <c r="G10">
        <v>364</v>
      </c>
      <c r="H10">
        <v>243</v>
      </c>
      <c r="I10">
        <v>1</v>
      </c>
      <c r="J10">
        <v>242</v>
      </c>
    </row>
    <row r="11" spans="1:10" x14ac:dyDescent="0.3">
      <c r="A11" t="s">
        <v>169</v>
      </c>
      <c r="B11">
        <v>892</v>
      </c>
      <c r="C11">
        <v>472</v>
      </c>
      <c r="D11">
        <v>420</v>
      </c>
      <c r="E11">
        <v>690</v>
      </c>
      <c r="F11">
        <v>443</v>
      </c>
      <c r="G11">
        <v>247</v>
      </c>
      <c r="H11">
        <v>202</v>
      </c>
      <c r="I11">
        <v>29</v>
      </c>
      <c r="J11">
        <v>173</v>
      </c>
    </row>
    <row r="12" spans="1:10" x14ac:dyDescent="0.3">
      <c r="A12" t="s">
        <v>1198</v>
      </c>
      <c r="B12">
        <v>277</v>
      </c>
      <c r="C12">
        <v>13</v>
      </c>
      <c r="D12">
        <v>264</v>
      </c>
      <c r="E12">
        <v>273</v>
      </c>
      <c r="F12">
        <v>12</v>
      </c>
      <c r="G12">
        <v>261</v>
      </c>
      <c r="H12">
        <v>4</v>
      </c>
      <c r="I12">
        <v>1</v>
      </c>
      <c r="J12">
        <v>3</v>
      </c>
    </row>
    <row r="13" spans="1:10" x14ac:dyDescent="0.3">
      <c r="A13" t="s">
        <v>5468</v>
      </c>
      <c r="B13">
        <v>1976</v>
      </c>
      <c r="C13">
        <v>224</v>
      </c>
      <c r="D13">
        <v>1752</v>
      </c>
      <c r="E13">
        <v>1885</v>
      </c>
      <c r="F13">
        <v>220</v>
      </c>
      <c r="G13">
        <v>1665</v>
      </c>
      <c r="H13">
        <v>91</v>
      </c>
      <c r="I13">
        <v>4</v>
      </c>
      <c r="J13">
        <v>87</v>
      </c>
    </row>
    <row r="14" spans="1:10" x14ac:dyDescent="0.3">
      <c r="A14" t="s">
        <v>115</v>
      </c>
      <c r="B14">
        <v>36</v>
      </c>
      <c r="C14">
        <v>2</v>
      </c>
      <c r="D14">
        <v>34</v>
      </c>
      <c r="E14">
        <v>26</v>
      </c>
      <c r="F14">
        <v>2</v>
      </c>
      <c r="G14">
        <v>24</v>
      </c>
      <c r="H14">
        <v>10</v>
      </c>
      <c r="I14">
        <v>0</v>
      </c>
      <c r="J14">
        <v>10</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3F5E4-1096-405A-B6BC-1D6A00531DDC}">
  <dimension ref="A1:V23"/>
  <sheetViews>
    <sheetView workbookViewId="0">
      <selection sqref="A1:S60"/>
    </sheetView>
  </sheetViews>
  <sheetFormatPr defaultRowHeight="14.4" x14ac:dyDescent="0.3"/>
  <sheetData>
    <row r="1" spans="1:22" x14ac:dyDescent="0.3">
      <c r="A1" t="s">
        <v>5462</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896</v>
      </c>
    </row>
    <row r="7" spans="1:22" x14ac:dyDescent="0.3">
      <c r="A7" t="s">
        <v>2</v>
      </c>
      <c r="B7">
        <v>43167</v>
      </c>
      <c r="C7">
        <v>28</v>
      </c>
      <c r="D7">
        <v>19887</v>
      </c>
      <c r="E7">
        <v>12527</v>
      </c>
      <c r="F7">
        <v>6679</v>
      </c>
      <c r="G7">
        <v>4046</v>
      </c>
      <c r="H7">
        <v>32</v>
      </c>
      <c r="I7">
        <v>20857</v>
      </c>
      <c r="J7">
        <v>10</v>
      </c>
      <c r="K7">
        <v>9832</v>
      </c>
      <c r="L7">
        <v>6005</v>
      </c>
      <c r="M7">
        <v>3272</v>
      </c>
      <c r="N7">
        <v>1738</v>
      </c>
      <c r="O7">
        <v>31.5</v>
      </c>
      <c r="P7">
        <v>22310</v>
      </c>
      <c r="Q7">
        <v>18</v>
      </c>
      <c r="R7">
        <v>10055</v>
      </c>
      <c r="S7">
        <v>6522</v>
      </c>
      <c r="T7">
        <v>3407</v>
      </c>
      <c r="U7">
        <v>2308</v>
      </c>
      <c r="V7">
        <v>32.5</v>
      </c>
    </row>
    <row r="8" spans="1:22" x14ac:dyDescent="0.3">
      <c r="A8" t="s">
        <v>4585</v>
      </c>
      <c r="B8">
        <v>11167</v>
      </c>
      <c r="C8">
        <v>0</v>
      </c>
      <c r="D8">
        <v>3987</v>
      </c>
      <c r="E8">
        <v>4813</v>
      </c>
      <c r="F8">
        <v>1898</v>
      </c>
      <c r="G8">
        <v>469</v>
      </c>
      <c r="H8">
        <v>35</v>
      </c>
      <c r="I8">
        <v>7996</v>
      </c>
      <c r="J8">
        <v>0</v>
      </c>
      <c r="K8">
        <v>2593</v>
      </c>
      <c r="L8">
        <v>3507</v>
      </c>
      <c r="M8">
        <v>1535</v>
      </c>
      <c r="N8">
        <v>361</v>
      </c>
      <c r="O8">
        <v>36</v>
      </c>
      <c r="P8">
        <v>3171</v>
      </c>
      <c r="Q8">
        <v>0</v>
      </c>
      <c r="R8">
        <v>1394</v>
      </c>
      <c r="S8">
        <v>1306</v>
      </c>
      <c r="T8">
        <v>363</v>
      </c>
      <c r="U8">
        <v>108</v>
      </c>
      <c r="V8">
        <v>32.200000000000003</v>
      </c>
    </row>
    <row r="9" spans="1:22" x14ac:dyDescent="0.3">
      <c r="A9" t="s">
        <v>5463</v>
      </c>
      <c r="B9">
        <v>20548</v>
      </c>
      <c r="C9">
        <v>2</v>
      </c>
      <c r="D9">
        <v>9804</v>
      </c>
      <c r="E9">
        <v>5594</v>
      </c>
      <c r="F9">
        <v>3350</v>
      </c>
      <c r="G9">
        <v>1798</v>
      </c>
      <c r="H9">
        <v>31.3</v>
      </c>
      <c r="I9">
        <v>8933</v>
      </c>
      <c r="J9">
        <v>0</v>
      </c>
      <c r="K9">
        <v>4736</v>
      </c>
      <c r="L9">
        <v>2016</v>
      </c>
      <c r="M9">
        <v>1378</v>
      </c>
      <c r="N9">
        <v>803</v>
      </c>
      <c r="O9">
        <v>29.1</v>
      </c>
      <c r="P9">
        <v>11615</v>
      </c>
      <c r="Q9">
        <v>2</v>
      </c>
      <c r="R9">
        <v>5068</v>
      </c>
      <c r="S9">
        <v>3578</v>
      </c>
      <c r="T9">
        <v>1972</v>
      </c>
      <c r="U9">
        <v>995</v>
      </c>
      <c r="V9">
        <v>33.1</v>
      </c>
    </row>
    <row r="10" spans="1:22" x14ac:dyDescent="0.3">
      <c r="A10" t="s">
        <v>640</v>
      </c>
      <c r="B10">
        <v>6446</v>
      </c>
      <c r="C10">
        <v>0</v>
      </c>
      <c r="D10">
        <v>2919</v>
      </c>
      <c r="E10">
        <v>1817</v>
      </c>
      <c r="F10">
        <v>1127</v>
      </c>
      <c r="G10">
        <v>583</v>
      </c>
      <c r="H10">
        <v>32.5</v>
      </c>
      <c r="I10">
        <v>1383</v>
      </c>
      <c r="J10">
        <v>0</v>
      </c>
      <c r="K10">
        <v>764</v>
      </c>
      <c r="L10">
        <v>306</v>
      </c>
      <c r="M10">
        <v>197</v>
      </c>
      <c r="N10">
        <v>116</v>
      </c>
      <c r="O10">
        <v>28.6</v>
      </c>
      <c r="P10">
        <v>5063</v>
      </c>
      <c r="Q10">
        <v>0</v>
      </c>
      <c r="R10">
        <v>2155</v>
      </c>
      <c r="S10">
        <v>1511</v>
      </c>
      <c r="T10">
        <v>930</v>
      </c>
      <c r="U10">
        <v>467</v>
      </c>
      <c r="V10">
        <v>33.700000000000003</v>
      </c>
    </row>
    <row r="11" spans="1:22" x14ac:dyDescent="0.3">
      <c r="A11" t="s">
        <v>114</v>
      </c>
      <c r="B11">
        <v>915</v>
      </c>
      <c r="C11">
        <v>1</v>
      </c>
      <c r="D11">
        <v>544</v>
      </c>
      <c r="E11">
        <v>200</v>
      </c>
      <c r="F11">
        <v>105</v>
      </c>
      <c r="G11">
        <v>65</v>
      </c>
      <c r="H11">
        <v>27.6</v>
      </c>
      <c r="I11">
        <v>539</v>
      </c>
      <c r="J11">
        <v>0</v>
      </c>
      <c r="K11">
        <v>346</v>
      </c>
      <c r="L11">
        <v>99</v>
      </c>
      <c r="M11">
        <v>56</v>
      </c>
      <c r="N11">
        <v>38</v>
      </c>
      <c r="O11">
        <v>26.7</v>
      </c>
      <c r="P11">
        <v>376</v>
      </c>
      <c r="Q11">
        <v>1</v>
      </c>
      <c r="R11">
        <v>198</v>
      </c>
      <c r="S11">
        <v>101</v>
      </c>
      <c r="T11">
        <v>49</v>
      </c>
      <c r="U11">
        <v>27</v>
      </c>
      <c r="V11">
        <v>29.2</v>
      </c>
    </row>
    <row r="12" spans="1:22" x14ac:dyDescent="0.3">
      <c r="A12" t="s">
        <v>1569</v>
      </c>
      <c r="B12">
        <v>1162</v>
      </c>
      <c r="C12">
        <v>0</v>
      </c>
      <c r="D12">
        <v>0</v>
      </c>
      <c r="E12">
        <v>0</v>
      </c>
      <c r="F12">
        <v>127</v>
      </c>
      <c r="G12">
        <v>1035</v>
      </c>
      <c r="H12">
        <v>76.7</v>
      </c>
      <c r="I12">
        <v>436</v>
      </c>
      <c r="J12">
        <v>0</v>
      </c>
      <c r="K12">
        <v>0</v>
      </c>
      <c r="L12">
        <v>0</v>
      </c>
      <c r="M12">
        <v>59</v>
      </c>
      <c r="N12">
        <v>377</v>
      </c>
      <c r="O12">
        <v>76</v>
      </c>
      <c r="P12">
        <v>726</v>
      </c>
      <c r="Q12">
        <v>0</v>
      </c>
      <c r="R12">
        <v>0</v>
      </c>
      <c r="S12">
        <v>0</v>
      </c>
      <c r="T12">
        <v>68</v>
      </c>
      <c r="U12">
        <v>658</v>
      </c>
      <c r="V12">
        <v>77</v>
      </c>
    </row>
    <row r="13" spans="1:22" x14ac:dyDescent="0.3">
      <c r="A13" t="s">
        <v>75</v>
      </c>
      <c r="B13">
        <v>332</v>
      </c>
      <c r="C13">
        <v>9</v>
      </c>
      <c r="D13">
        <v>177</v>
      </c>
      <c r="E13">
        <v>28</v>
      </c>
      <c r="F13">
        <v>41</v>
      </c>
      <c r="G13">
        <v>77</v>
      </c>
      <c r="H13">
        <v>28.3</v>
      </c>
      <c r="I13">
        <v>237</v>
      </c>
      <c r="J13">
        <v>3</v>
      </c>
      <c r="K13">
        <v>159</v>
      </c>
      <c r="L13">
        <v>18</v>
      </c>
      <c r="M13">
        <v>27</v>
      </c>
      <c r="N13">
        <v>30</v>
      </c>
      <c r="O13">
        <v>25.9</v>
      </c>
      <c r="P13">
        <v>95</v>
      </c>
      <c r="Q13">
        <v>6</v>
      </c>
      <c r="R13">
        <v>18</v>
      </c>
      <c r="S13">
        <v>10</v>
      </c>
      <c r="T13">
        <v>14</v>
      </c>
      <c r="U13">
        <v>47</v>
      </c>
      <c r="V13">
        <v>59.5</v>
      </c>
    </row>
    <row r="14" spans="1:22" x14ac:dyDescent="0.3">
      <c r="A14" t="s">
        <v>4592</v>
      </c>
      <c r="B14">
        <v>73</v>
      </c>
      <c r="C14">
        <v>2</v>
      </c>
      <c r="D14">
        <v>39</v>
      </c>
      <c r="E14">
        <v>23</v>
      </c>
      <c r="F14">
        <v>8</v>
      </c>
      <c r="G14">
        <v>1</v>
      </c>
      <c r="H14">
        <v>28.3</v>
      </c>
      <c r="I14">
        <v>71</v>
      </c>
      <c r="J14">
        <v>2</v>
      </c>
      <c r="K14">
        <v>38</v>
      </c>
      <c r="L14">
        <v>23</v>
      </c>
      <c r="M14">
        <v>8</v>
      </c>
      <c r="N14">
        <v>0</v>
      </c>
      <c r="O14">
        <v>28.2</v>
      </c>
      <c r="P14">
        <v>2</v>
      </c>
      <c r="Q14">
        <v>0</v>
      </c>
      <c r="R14">
        <v>1</v>
      </c>
      <c r="S14">
        <v>0</v>
      </c>
      <c r="T14">
        <v>0</v>
      </c>
      <c r="U14">
        <v>1</v>
      </c>
      <c r="V14">
        <v>45</v>
      </c>
    </row>
    <row r="15" spans="1:22" x14ac:dyDescent="0.3">
      <c r="A15" t="s">
        <v>198</v>
      </c>
      <c r="B15">
        <v>2262</v>
      </c>
      <c r="C15">
        <v>14</v>
      </c>
      <c r="D15">
        <v>2246</v>
      </c>
      <c r="E15">
        <v>2</v>
      </c>
      <c r="F15">
        <v>0</v>
      </c>
      <c r="G15">
        <v>0</v>
      </c>
      <c r="H15">
        <v>22.5</v>
      </c>
      <c r="I15">
        <v>1075</v>
      </c>
      <c r="J15">
        <v>5</v>
      </c>
      <c r="K15">
        <v>1068</v>
      </c>
      <c r="L15">
        <v>2</v>
      </c>
      <c r="M15">
        <v>0</v>
      </c>
      <c r="N15">
        <v>0</v>
      </c>
      <c r="O15">
        <v>22.5</v>
      </c>
      <c r="P15">
        <v>1187</v>
      </c>
      <c r="Q15">
        <v>9</v>
      </c>
      <c r="R15">
        <v>1178</v>
      </c>
      <c r="S15">
        <v>0</v>
      </c>
      <c r="T15">
        <v>0</v>
      </c>
      <c r="U15">
        <v>0</v>
      </c>
      <c r="V15">
        <v>22.4</v>
      </c>
    </row>
    <row r="16" spans="1:22" x14ac:dyDescent="0.3">
      <c r="A16" t="s">
        <v>4588</v>
      </c>
      <c r="B16">
        <v>262</v>
      </c>
      <c r="C16">
        <v>0</v>
      </c>
      <c r="D16">
        <v>171</v>
      </c>
      <c r="E16">
        <v>50</v>
      </c>
      <c r="F16">
        <v>23</v>
      </c>
      <c r="G16">
        <v>18</v>
      </c>
      <c r="H16">
        <v>26.5</v>
      </c>
      <c r="I16">
        <v>187</v>
      </c>
      <c r="J16">
        <v>0</v>
      </c>
      <c r="K16">
        <v>128</v>
      </c>
      <c r="L16">
        <v>34</v>
      </c>
      <c r="M16">
        <v>12</v>
      </c>
      <c r="N16">
        <v>13</v>
      </c>
      <c r="O16">
        <v>26</v>
      </c>
      <c r="P16">
        <v>75</v>
      </c>
      <c r="Q16">
        <v>0</v>
      </c>
      <c r="R16">
        <v>43</v>
      </c>
      <c r="S16">
        <v>16</v>
      </c>
      <c r="T16">
        <v>11</v>
      </c>
      <c r="U16">
        <v>5</v>
      </c>
      <c r="V16">
        <v>28.1</v>
      </c>
    </row>
    <row r="17" spans="1:22" x14ac:dyDescent="0.3">
      <c r="A17" t="s">
        <v>5464</v>
      </c>
    </row>
    <row r="18" spans="1:22" x14ac:dyDescent="0.3">
      <c r="A18" t="s">
        <v>2</v>
      </c>
      <c r="B18">
        <v>11186</v>
      </c>
      <c r="C18">
        <v>0</v>
      </c>
      <c r="D18">
        <v>3996</v>
      </c>
      <c r="E18">
        <v>4813</v>
      </c>
      <c r="F18">
        <v>1905</v>
      </c>
      <c r="G18">
        <v>472</v>
      </c>
      <c r="H18">
        <v>35</v>
      </c>
      <c r="I18">
        <v>8002</v>
      </c>
      <c r="J18">
        <v>0</v>
      </c>
      <c r="K18">
        <v>2597</v>
      </c>
      <c r="L18">
        <v>3507</v>
      </c>
      <c r="M18">
        <v>1536</v>
      </c>
      <c r="N18">
        <v>362</v>
      </c>
      <c r="O18">
        <v>36</v>
      </c>
      <c r="P18">
        <v>3184</v>
      </c>
      <c r="Q18">
        <v>0</v>
      </c>
      <c r="R18">
        <v>1399</v>
      </c>
      <c r="S18">
        <v>1306</v>
      </c>
      <c r="T18">
        <v>369</v>
      </c>
      <c r="U18">
        <v>110</v>
      </c>
      <c r="V18">
        <v>32.200000000000003</v>
      </c>
    </row>
    <row r="19" spans="1:22" x14ac:dyDescent="0.3">
      <c r="A19" t="s">
        <v>34</v>
      </c>
      <c r="B19">
        <v>9</v>
      </c>
      <c r="C19">
        <v>0</v>
      </c>
      <c r="D19">
        <v>4</v>
      </c>
      <c r="E19">
        <v>3</v>
      </c>
      <c r="F19">
        <v>2</v>
      </c>
      <c r="G19">
        <v>0</v>
      </c>
      <c r="H19">
        <v>32.5</v>
      </c>
      <c r="I19">
        <v>5</v>
      </c>
      <c r="J19">
        <v>0</v>
      </c>
      <c r="K19">
        <v>2</v>
      </c>
      <c r="L19">
        <v>1</v>
      </c>
      <c r="M19">
        <v>2</v>
      </c>
      <c r="N19">
        <v>0</v>
      </c>
      <c r="O19">
        <v>37.5</v>
      </c>
      <c r="P19">
        <v>4</v>
      </c>
      <c r="Q19">
        <v>0</v>
      </c>
      <c r="R19">
        <v>2</v>
      </c>
      <c r="S19">
        <v>2</v>
      </c>
      <c r="T19">
        <v>0</v>
      </c>
      <c r="U19">
        <v>0</v>
      </c>
      <c r="V19">
        <v>30</v>
      </c>
    </row>
    <row r="20" spans="1:22" x14ac:dyDescent="0.3">
      <c r="A20" t="s">
        <v>33</v>
      </c>
      <c r="B20">
        <v>8251</v>
      </c>
      <c r="C20">
        <v>0</v>
      </c>
      <c r="D20">
        <v>2880</v>
      </c>
      <c r="E20">
        <v>3827</v>
      </c>
      <c r="F20">
        <v>1289</v>
      </c>
      <c r="G20">
        <v>255</v>
      </c>
      <c r="H20">
        <v>34.9</v>
      </c>
      <c r="I20">
        <v>5917</v>
      </c>
      <c r="J20">
        <v>0</v>
      </c>
      <c r="K20">
        <v>1766</v>
      </c>
      <c r="L20">
        <v>2832</v>
      </c>
      <c r="M20">
        <v>1110</v>
      </c>
      <c r="N20">
        <v>209</v>
      </c>
      <c r="O20">
        <v>36.299999999999997</v>
      </c>
      <c r="P20">
        <v>2334</v>
      </c>
      <c r="Q20">
        <v>0</v>
      </c>
      <c r="R20">
        <v>1114</v>
      </c>
      <c r="S20">
        <v>995</v>
      </c>
      <c r="T20">
        <v>179</v>
      </c>
      <c r="U20">
        <v>46</v>
      </c>
      <c r="V20">
        <v>30.8</v>
      </c>
    </row>
    <row r="21" spans="1:22" x14ac:dyDescent="0.3">
      <c r="A21" t="s">
        <v>1129</v>
      </c>
      <c r="B21">
        <v>2909</v>
      </c>
      <c r="C21">
        <v>0</v>
      </c>
      <c r="D21">
        <v>1105</v>
      </c>
      <c r="E21">
        <v>977</v>
      </c>
      <c r="F21">
        <v>611</v>
      </c>
      <c r="G21">
        <v>216</v>
      </c>
      <c r="H21">
        <v>35.4</v>
      </c>
      <c r="I21">
        <v>2071</v>
      </c>
      <c r="J21">
        <v>0</v>
      </c>
      <c r="K21">
        <v>827</v>
      </c>
      <c r="L21">
        <v>669</v>
      </c>
      <c r="M21">
        <v>422</v>
      </c>
      <c r="N21">
        <v>153</v>
      </c>
      <c r="O21">
        <v>34.700000000000003</v>
      </c>
      <c r="P21">
        <v>838</v>
      </c>
      <c r="Q21">
        <v>0</v>
      </c>
      <c r="R21">
        <v>278</v>
      </c>
      <c r="S21">
        <v>308</v>
      </c>
      <c r="T21">
        <v>189</v>
      </c>
      <c r="U21">
        <v>63</v>
      </c>
      <c r="V21">
        <v>36.9</v>
      </c>
    </row>
    <row r="22" spans="1:22" x14ac:dyDescent="0.3">
      <c r="A22" t="s">
        <v>154</v>
      </c>
      <c r="B22">
        <v>0</v>
      </c>
      <c r="C22">
        <v>0</v>
      </c>
      <c r="D22">
        <v>0</v>
      </c>
      <c r="E22">
        <v>0</v>
      </c>
      <c r="F22">
        <v>0</v>
      </c>
      <c r="G22">
        <v>0</v>
      </c>
      <c r="H22">
        <v>0</v>
      </c>
      <c r="I22">
        <v>0</v>
      </c>
      <c r="J22">
        <v>0</v>
      </c>
      <c r="K22">
        <v>0</v>
      </c>
      <c r="L22">
        <v>0</v>
      </c>
      <c r="M22">
        <v>0</v>
      </c>
      <c r="N22">
        <v>0</v>
      </c>
      <c r="O22">
        <v>0</v>
      </c>
      <c r="P22">
        <v>0</v>
      </c>
      <c r="Q22">
        <v>0</v>
      </c>
      <c r="R22">
        <v>0</v>
      </c>
      <c r="S22">
        <v>0</v>
      </c>
      <c r="T22">
        <v>0</v>
      </c>
      <c r="U22">
        <v>0</v>
      </c>
      <c r="V22">
        <v>0</v>
      </c>
    </row>
    <row r="23" spans="1:22" x14ac:dyDescent="0.3">
      <c r="A23" t="s">
        <v>4588</v>
      </c>
      <c r="B23">
        <v>17</v>
      </c>
      <c r="C23">
        <v>0</v>
      </c>
      <c r="D23">
        <v>7</v>
      </c>
      <c r="E23">
        <v>6</v>
      </c>
      <c r="F23">
        <v>3</v>
      </c>
      <c r="G23">
        <v>1</v>
      </c>
      <c r="H23">
        <v>33.799999999999997</v>
      </c>
      <c r="I23">
        <v>9</v>
      </c>
      <c r="J23">
        <v>0</v>
      </c>
      <c r="K23">
        <v>2</v>
      </c>
      <c r="L23">
        <v>5</v>
      </c>
      <c r="M23">
        <v>2</v>
      </c>
      <c r="N23">
        <v>0</v>
      </c>
      <c r="O23">
        <v>37.5</v>
      </c>
      <c r="P23">
        <v>8</v>
      </c>
      <c r="Q23">
        <v>0</v>
      </c>
      <c r="R23">
        <v>5</v>
      </c>
      <c r="S23">
        <v>1</v>
      </c>
      <c r="T23">
        <v>1</v>
      </c>
      <c r="U23">
        <v>1</v>
      </c>
      <c r="V23">
        <v>27</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46CA-E9C9-4BA6-B16E-0297E98A197C}">
  <dimension ref="A1:S171"/>
  <sheetViews>
    <sheetView workbookViewId="0">
      <selection sqref="A1:S60"/>
    </sheetView>
  </sheetViews>
  <sheetFormatPr defaultRowHeight="14.4" x14ac:dyDescent="0.3"/>
  <sheetData>
    <row r="1" spans="1:19" x14ac:dyDescent="0.3">
      <c r="A1" t="s">
        <v>5465</v>
      </c>
    </row>
    <row r="2" spans="1:19" x14ac:dyDescent="0.3">
      <c r="B2" t="s">
        <v>782</v>
      </c>
    </row>
    <row r="3" spans="1:19" x14ac:dyDescent="0.3">
      <c r="B3" t="s">
        <v>2</v>
      </c>
      <c r="H3" t="s">
        <v>208</v>
      </c>
      <c r="N3" t="s">
        <v>209</v>
      </c>
    </row>
    <row r="4" spans="1:19" x14ac:dyDescent="0.3">
      <c r="B4" t="s">
        <v>4214</v>
      </c>
      <c r="H4" t="s">
        <v>4214</v>
      </c>
      <c r="N4" t="s">
        <v>4214</v>
      </c>
    </row>
    <row r="5" spans="1:19" x14ac:dyDescent="0.3">
      <c r="B5" t="s">
        <v>2</v>
      </c>
      <c r="C5" t="s">
        <v>3239</v>
      </c>
      <c r="D5" t="s">
        <v>3240</v>
      </c>
      <c r="E5" t="s">
        <v>4215</v>
      </c>
      <c r="F5" t="s">
        <v>3381</v>
      </c>
      <c r="G5" t="s">
        <v>1186</v>
      </c>
      <c r="H5" t="s">
        <v>2</v>
      </c>
      <c r="I5" t="s">
        <v>3239</v>
      </c>
      <c r="J5" t="s">
        <v>3240</v>
      </c>
      <c r="K5" t="s">
        <v>4215</v>
      </c>
      <c r="L5" t="s">
        <v>3381</v>
      </c>
      <c r="M5" t="s">
        <v>1186</v>
      </c>
      <c r="N5" t="s">
        <v>2</v>
      </c>
      <c r="O5" t="s">
        <v>3239</v>
      </c>
      <c r="P5" t="s">
        <v>3240</v>
      </c>
      <c r="Q5" t="s">
        <v>4215</v>
      </c>
      <c r="R5" t="s">
        <v>3381</v>
      </c>
      <c r="S5" t="s">
        <v>1186</v>
      </c>
    </row>
    <row r="6" spans="1:19" x14ac:dyDescent="0.3">
      <c r="A6" t="s">
        <v>4606</v>
      </c>
    </row>
    <row r="7" spans="1:19" x14ac:dyDescent="0.3">
      <c r="A7" t="s">
        <v>2</v>
      </c>
      <c r="B7">
        <v>11148</v>
      </c>
      <c r="C7">
        <v>3985</v>
      </c>
      <c r="D7">
        <v>4802</v>
      </c>
      <c r="E7">
        <v>1891</v>
      </c>
      <c r="F7">
        <v>470</v>
      </c>
      <c r="G7">
        <v>35</v>
      </c>
      <c r="H7">
        <v>7974</v>
      </c>
      <c r="I7">
        <v>2589</v>
      </c>
      <c r="J7">
        <v>3498</v>
      </c>
      <c r="K7">
        <v>1527</v>
      </c>
      <c r="L7">
        <v>360</v>
      </c>
      <c r="M7">
        <v>36</v>
      </c>
      <c r="N7">
        <v>3174</v>
      </c>
      <c r="O7">
        <v>1396</v>
      </c>
      <c r="P7">
        <v>1304</v>
      </c>
      <c r="Q7">
        <v>364</v>
      </c>
      <c r="R7">
        <v>110</v>
      </c>
      <c r="S7">
        <v>32.200000000000003</v>
      </c>
    </row>
    <row r="8" spans="1:19" x14ac:dyDescent="0.3">
      <c r="A8" t="s">
        <v>5466</v>
      </c>
      <c r="B8">
        <v>2185</v>
      </c>
      <c r="C8">
        <v>724</v>
      </c>
      <c r="D8">
        <v>1042</v>
      </c>
      <c r="E8">
        <v>332</v>
      </c>
      <c r="F8">
        <v>87</v>
      </c>
      <c r="G8">
        <v>35.299999999999997</v>
      </c>
      <c r="H8">
        <v>1279</v>
      </c>
      <c r="I8">
        <v>330</v>
      </c>
      <c r="J8">
        <v>627</v>
      </c>
      <c r="K8">
        <v>262</v>
      </c>
      <c r="L8">
        <v>60</v>
      </c>
      <c r="M8">
        <v>37.4</v>
      </c>
      <c r="N8">
        <v>906</v>
      </c>
      <c r="O8">
        <v>394</v>
      </c>
      <c r="P8">
        <v>415</v>
      </c>
      <c r="Q8">
        <v>70</v>
      </c>
      <c r="R8">
        <v>27</v>
      </c>
      <c r="S8">
        <v>32.1</v>
      </c>
    </row>
    <row r="9" spans="1:19" x14ac:dyDescent="0.3">
      <c r="A9" t="s">
        <v>5467</v>
      </c>
      <c r="B9">
        <v>304</v>
      </c>
      <c r="C9">
        <v>36</v>
      </c>
      <c r="D9">
        <v>140</v>
      </c>
      <c r="E9">
        <v>91</v>
      </c>
      <c r="F9">
        <v>37</v>
      </c>
      <c r="G9">
        <v>42.4</v>
      </c>
      <c r="H9">
        <v>274</v>
      </c>
      <c r="I9">
        <v>26</v>
      </c>
      <c r="J9">
        <v>124</v>
      </c>
      <c r="K9">
        <v>88</v>
      </c>
      <c r="L9">
        <v>36</v>
      </c>
      <c r="M9">
        <v>43.4</v>
      </c>
      <c r="N9">
        <v>30</v>
      </c>
      <c r="O9">
        <v>10</v>
      </c>
      <c r="P9">
        <v>16</v>
      </c>
      <c r="Q9">
        <v>3</v>
      </c>
      <c r="R9">
        <v>1</v>
      </c>
      <c r="S9">
        <v>34.700000000000003</v>
      </c>
    </row>
    <row r="10" spans="1:19" x14ac:dyDescent="0.3">
      <c r="A10" t="s">
        <v>138</v>
      </c>
      <c r="B10">
        <v>1340</v>
      </c>
      <c r="C10">
        <v>548</v>
      </c>
      <c r="D10">
        <v>589</v>
      </c>
      <c r="E10">
        <v>170</v>
      </c>
      <c r="F10">
        <v>33</v>
      </c>
      <c r="G10">
        <v>33.1</v>
      </c>
      <c r="H10">
        <v>716</v>
      </c>
      <c r="I10">
        <v>206</v>
      </c>
      <c r="J10">
        <v>335</v>
      </c>
      <c r="K10">
        <v>146</v>
      </c>
      <c r="L10">
        <v>29</v>
      </c>
      <c r="M10">
        <v>36.799999999999997</v>
      </c>
      <c r="N10">
        <v>624</v>
      </c>
      <c r="O10">
        <v>342</v>
      </c>
      <c r="P10">
        <v>254</v>
      </c>
      <c r="Q10">
        <v>24</v>
      </c>
      <c r="R10">
        <v>4</v>
      </c>
      <c r="S10">
        <v>28.7</v>
      </c>
    </row>
    <row r="11" spans="1:19" x14ac:dyDescent="0.3">
      <c r="A11" t="s">
        <v>2035</v>
      </c>
      <c r="B11">
        <v>556</v>
      </c>
      <c r="C11">
        <v>203</v>
      </c>
      <c r="D11">
        <v>215</v>
      </c>
      <c r="E11">
        <v>102</v>
      </c>
      <c r="F11">
        <v>36</v>
      </c>
      <c r="G11">
        <v>35.200000000000003</v>
      </c>
      <c r="H11">
        <v>322</v>
      </c>
      <c r="I11">
        <v>73</v>
      </c>
      <c r="J11">
        <v>140</v>
      </c>
      <c r="K11">
        <v>80</v>
      </c>
      <c r="L11">
        <v>29</v>
      </c>
      <c r="M11">
        <v>39.4</v>
      </c>
      <c r="N11">
        <v>234</v>
      </c>
      <c r="O11">
        <v>130</v>
      </c>
      <c r="P11">
        <v>75</v>
      </c>
      <c r="Q11">
        <v>22</v>
      </c>
      <c r="R11">
        <v>7</v>
      </c>
      <c r="S11">
        <v>28.5</v>
      </c>
    </row>
    <row r="12" spans="1:19" x14ac:dyDescent="0.3">
      <c r="A12" t="s">
        <v>169</v>
      </c>
      <c r="B12">
        <v>977</v>
      </c>
      <c r="C12">
        <v>277</v>
      </c>
      <c r="D12">
        <v>520</v>
      </c>
      <c r="E12">
        <v>158</v>
      </c>
      <c r="F12">
        <v>22</v>
      </c>
      <c r="G12">
        <v>36.1</v>
      </c>
      <c r="H12">
        <v>729</v>
      </c>
      <c r="I12">
        <v>183</v>
      </c>
      <c r="J12">
        <v>396</v>
      </c>
      <c r="K12">
        <v>131</v>
      </c>
      <c r="L12">
        <v>19</v>
      </c>
      <c r="M12">
        <v>36.9</v>
      </c>
      <c r="N12">
        <v>248</v>
      </c>
      <c r="O12">
        <v>94</v>
      </c>
      <c r="P12">
        <v>124</v>
      </c>
      <c r="Q12">
        <v>27</v>
      </c>
      <c r="R12">
        <v>3</v>
      </c>
      <c r="S12">
        <v>33.6</v>
      </c>
    </row>
    <row r="13" spans="1:19" x14ac:dyDescent="0.3">
      <c r="A13" t="s">
        <v>1198</v>
      </c>
      <c r="B13">
        <v>2984</v>
      </c>
      <c r="C13">
        <v>1240</v>
      </c>
      <c r="D13">
        <v>1026</v>
      </c>
      <c r="E13">
        <v>559</v>
      </c>
      <c r="F13">
        <v>159</v>
      </c>
      <c r="G13">
        <v>33.700000000000003</v>
      </c>
      <c r="H13">
        <v>2594</v>
      </c>
      <c r="I13">
        <v>1075</v>
      </c>
      <c r="J13">
        <v>892</v>
      </c>
      <c r="K13">
        <v>484</v>
      </c>
      <c r="L13">
        <v>143</v>
      </c>
      <c r="M13">
        <v>33.700000000000003</v>
      </c>
      <c r="N13">
        <v>390</v>
      </c>
      <c r="O13">
        <v>165</v>
      </c>
      <c r="P13">
        <v>134</v>
      </c>
      <c r="Q13">
        <v>75</v>
      </c>
      <c r="R13">
        <v>16</v>
      </c>
      <c r="S13">
        <v>33.4</v>
      </c>
    </row>
    <row r="14" spans="1:19" x14ac:dyDescent="0.3">
      <c r="A14" t="s">
        <v>5468</v>
      </c>
      <c r="B14">
        <v>2747</v>
      </c>
      <c r="C14">
        <v>935</v>
      </c>
      <c r="D14">
        <v>1247</v>
      </c>
      <c r="E14">
        <v>471</v>
      </c>
      <c r="F14">
        <v>94</v>
      </c>
      <c r="G14">
        <v>35.299999999999997</v>
      </c>
      <c r="H14">
        <v>2019</v>
      </c>
      <c r="I14">
        <v>685</v>
      </c>
      <c r="J14">
        <v>962</v>
      </c>
      <c r="K14">
        <v>329</v>
      </c>
      <c r="L14">
        <v>43</v>
      </c>
      <c r="M14">
        <v>35.1</v>
      </c>
      <c r="N14">
        <v>728</v>
      </c>
      <c r="O14">
        <v>250</v>
      </c>
      <c r="P14">
        <v>285</v>
      </c>
      <c r="Q14">
        <v>142</v>
      </c>
      <c r="R14">
        <v>51</v>
      </c>
      <c r="S14">
        <v>36</v>
      </c>
    </row>
    <row r="15" spans="1:19" x14ac:dyDescent="0.3">
      <c r="A15" t="s">
        <v>115</v>
      </c>
      <c r="B15">
        <v>55</v>
      </c>
      <c r="C15">
        <v>22</v>
      </c>
      <c r="D15">
        <v>23</v>
      </c>
      <c r="E15">
        <v>8</v>
      </c>
      <c r="F15">
        <v>2</v>
      </c>
      <c r="G15">
        <v>33.6</v>
      </c>
      <c r="H15">
        <v>41</v>
      </c>
      <c r="I15">
        <v>11</v>
      </c>
      <c r="J15">
        <v>22</v>
      </c>
      <c r="K15">
        <v>7</v>
      </c>
      <c r="L15">
        <v>1</v>
      </c>
      <c r="M15">
        <v>36.5</v>
      </c>
      <c r="N15">
        <v>14</v>
      </c>
      <c r="O15">
        <v>11</v>
      </c>
      <c r="P15">
        <v>1</v>
      </c>
      <c r="Q15">
        <v>1</v>
      </c>
      <c r="R15">
        <v>1</v>
      </c>
      <c r="S15">
        <v>24.5</v>
      </c>
    </row>
    <row r="16" spans="1:19" x14ac:dyDescent="0.3">
      <c r="A16" t="s">
        <v>210</v>
      </c>
    </row>
    <row r="17" spans="1:19" x14ac:dyDescent="0.3">
      <c r="A17" t="s">
        <v>2</v>
      </c>
      <c r="B17">
        <v>11187</v>
      </c>
      <c r="C17">
        <v>4001</v>
      </c>
      <c r="D17">
        <v>4815</v>
      </c>
      <c r="E17">
        <v>1900</v>
      </c>
      <c r="F17">
        <v>471</v>
      </c>
      <c r="G17">
        <v>35</v>
      </c>
      <c r="H17">
        <v>7998</v>
      </c>
      <c r="I17">
        <v>2595</v>
      </c>
      <c r="J17">
        <v>3507</v>
      </c>
      <c r="K17">
        <v>1535</v>
      </c>
      <c r="L17">
        <v>361</v>
      </c>
      <c r="M17">
        <v>36</v>
      </c>
      <c r="N17">
        <v>3189</v>
      </c>
      <c r="O17">
        <v>1406</v>
      </c>
      <c r="P17">
        <v>1308</v>
      </c>
      <c r="Q17">
        <v>365</v>
      </c>
      <c r="R17">
        <v>110</v>
      </c>
      <c r="S17">
        <v>32.200000000000003</v>
      </c>
    </row>
    <row r="18" spans="1:19" x14ac:dyDescent="0.3">
      <c r="A18" t="s">
        <v>5469</v>
      </c>
      <c r="B18">
        <v>14</v>
      </c>
      <c r="C18">
        <v>5</v>
      </c>
      <c r="D18">
        <v>8</v>
      </c>
      <c r="E18">
        <v>1</v>
      </c>
      <c r="F18">
        <v>0</v>
      </c>
      <c r="G18">
        <v>33.799999999999997</v>
      </c>
      <c r="H18">
        <v>9</v>
      </c>
      <c r="I18">
        <v>2</v>
      </c>
      <c r="J18">
        <v>7</v>
      </c>
      <c r="K18">
        <v>0</v>
      </c>
      <c r="L18">
        <v>0</v>
      </c>
      <c r="M18">
        <v>35.4</v>
      </c>
      <c r="N18">
        <v>5</v>
      </c>
      <c r="O18">
        <v>3</v>
      </c>
      <c r="P18">
        <v>1</v>
      </c>
      <c r="Q18">
        <v>1</v>
      </c>
      <c r="R18">
        <v>0</v>
      </c>
      <c r="S18">
        <v>27.5</v>
      </c>
    </row>
    <row r="19" spans="1:19" x14ac:dyDescent="0.3">
      <c r="A19" t="s">
        <v>5470</v>
      </c>
      <c r="B19">
        <v>2</v>
      </c>
      <c r="C19">
        <v>0</v>
      </c>
      <c r="D19">
        <v>2</v>
      </c>
      <c r="E19">
        <v>0</v>
      </c>
      <c r="F19">
        <v>0</v>
      </c>
      <c r="G19">
        <v>37.5</v>
      </c>
      <c r="H19">
        <v>2</v>
      </c>
      <c r="I19">
        <v>0</v>
      </c>
      <c r="J19">
        <v>2</v>
      </c>
      <c r="K19">
        <v>0</v>
      </c>
      <c r="L19">
        <v>0</v>
      </c>
      <c r="M19">
        <v>37.5</v>
      </c>
      <c r="N19">
        <v>0</v>
      </c>
      <c r="O19">
        <v>0</v>
      </c>
      <c r="P19">
        <v>0</v>
      </c>
      <c r="Q19">
        <v>0</v>
      </c>
      <c r="R19">
        <v>0</v>
      </c>
      <c r="S19">
        <v>0</v>
      </c>
    </row>
    <row r="20" spans="1:19" x14ac:dyDescent="0.3">
      <c r="A20" t="s">
        <v>5471</v>
      </c>
      <c r="B20">
        <v>3</v>
      </c>
      <c r="C20">
        <v>1</v>
      </c>
      <c r="D20">
        <v>2</v>
      </c>
      <c r="E20">
        <v>0</v>
      </c>
      <c r="F20">
        <v>0</v>
      </c>
      <c r="G20">
        <v>33.799999999999997</v>
      </c>
      <c r="H20">
        <v>3</v>
      </c>
      <c r="I20">
        <v>1</v>
      </c>
      <c r="J20">
        <v>2</v>
      </c>
      <c r="K20">
        <v>0</v>
      </c>
      <c r="L20">
        <v>0</v>
      </c>
      <c r="M20">
        <v>33.799999999999997</v>
      </c>
      <c r="N20">
        <v>0</v>
      </c>
      <c r="O20">
        <v>0</v>
      </c>
      <c r="P20">
        <v>0</v>
      </c>
      <c r="Q20">
        <v>0</v>
      </c>
      <c r="R20">
        <v>0</v>
      </c>
      <c r="S20">
        <v>0</v>
      </c>
    </row>
    <row r="21" spans="1:19" x14ac:dyDescent="0.3">
      <c r="A21" t="s">
        <v>5472</v>
      </c>
      <c r="B21">
        <v>23</v>
      </c>
      <c r="C21">
        <v>6</v>
      </c>
      <c r="D21">
        <v>12</v>
      </c>
      <c r="E21">
        <v>4</v>
      </c>
      <c r="F21">
        <v>1</v>
      </c>
      <c r="G21">
        <v>36.9</v>
      </c>
      <c r="H21">
        <v>22</v>
      </c>
      <c r="I21">
        <v>6</v>
      </c>
      <c r="J21">
        <v>11</v>
      </c>
      <c r="K21">
        <v>4</v>
      </c>
      <c r="L21">
        <v>1</v>
      </c>
      <c r="M21">
        <v>36.799999999999997</v>
      </c>
      <c r="N21">
        <v>1</v>
      </c>
      <c r="O21">
        <v>0</v>
      </c>
      <c r="P21">
        <v>1</v>
      </c>
      <c r="Q21">
        <v>0</v>
      </c>
      <c r="R21">
        <v>0</v>
      </c>
      <c r="S21">
        <v>37.5</v>
      </c>
    </row>
    <row r="22" spans="1:19" x14ac:dyDescent="0.3">
      <c r="A22" t="s">
        <v>5473</v>
      </c>
      <c r="B22">
        <v>119</v>
      </c>
      <c r="C22">
        <v>39</v>
      </c>
      <c r="D22">
        <v>60</v>
      </c>
      <c r="E22">
        <v>20</v>
      </c>
      <c r="F22">
        <v>0</v>
      </c>
      <c r="G22">
        <v>35.1</v>
      </c>
      <c r="H22">
        <v>118</v>
      </c>
      <c r="I22">
        <v>39</v>
      </c>
      <c r="J22">
        <v>59</v>
      </c>
      <c r="K22">
        <v>20</v>
      </c>
      <c r="L22">
        <v>0</v>
      </c>
      <c r="M22">
        <v>35.1</v>
      </c>
      <c r="N22">
        <v>1</v>
      </c>
      <c r="O22">
        <v>0</v>
      </c>
      <c r="P22">
        <v>1</v>
      </c>
      <c r="Q22">
        <v>0</v>
      </c>
      <c r="R22">
        <v>0</v>
      </c>
      <c r="S22">
        <v>37.5</v>
      </c>
    </row>
    <row r="23" spans="1:19" x14ac:dyDescent="0.3">
      <c r="A23" t="s">
        <v>5474</v>
      </c>
      <c r="B23">
        <v>20</v>
      </c>
      <c r="C23">
        <v>8</v>
      </c>
      <c r="D23">
        <v>9</v>
      </c>
      <c r="E23">
        <v>3</v>
      </c>
      <c r="F23">
        <v>0</v>
      </c>
      <c r="G23">
        <v>33.299999999999997</v>
      </c>
      <c r="H23">
        <v>18</v>
      </c>
      <c r="I23">
        <v>7</v>
      </c>
      <c r="J23">
        <v>9</v>
      </c>
      <c r="K23">
        <v>2</v>
      </c>
      <c r="L23">
        <v>0</v>
      </c>
      <c r="M23">
        <v>33.299999999999997</v>
      </c>
      <c r="N23">
        <v>2</v>
      </c>
      <c r="O23">
        <v>1</v>
      </c>
      <c r="P23">
        <v>0</v>
      </c>
      <c r="Q23">
        <v>1</v>
      </c>
      <c r="R23">
        <v>0</v>
      </c>
      <c r="S23">
        <v>37.5</v>
      </c>
    </row>
    <row r="24" spans="1:19" x14ac:dyDescent="0.3">
      <c r="A24" t="s">
        <v>5475</v>
      </c>
      <c r="B24">
        <v>16</v>
      </c>
      <c r="C24">
        <v>5</v>
      </c>
      <c r="D24">
        <v>8</v>
      </c>
      <c r="E24">
        <v>2</v>
      </c>
      <c r="F24">
        <v>1</v>
      </c>
      <c r="G24">
        <v>35.6</v>
      </c>
      <c r="H24">
        <v>13</v>
      </c>
      <c r="I24">
        <v>3</v>
      </c>
      <c r="J24">
        <v>7</v>
      </c>
      <c r="K24">
        <v>2</v>
      </c>
      <c r="L24">
        <v>1</v>
      </c>
      <c r="M24">
        <v>37.5</v>
      </c>
      <c r="N24">
        <v>3</v>
      </c>
      <c r="O24">
        <v>2</v>
      </c>
      <c r="P24">
        <v>1</v>
      </c>
      <c r="Q24">
        <v>0</v>
      </c>
      <c r="R24">
        <v>0</v>
      </c>
      <c r="S24">
        <v>26.3</v>
      </c>
    </row>
    <row r="25" spans="1:19" x14ac:dyDescent="0.3">
      <c r="A25" t="s">
        <v>5476</v>
      </c>
      <c r="B25">
        <v>6</v>
      </c>
      <c r="C25">
        <v>3</v>
      </c>
      <c r="D25">
        <v>3</v>
      </c>
      <c r="E25">
        <v>0</v>
      </c>
      <c r="F25">
        <v>0</v>
      </c>
      <c r="G25">
        <v>30</v>
      </c>
      <c r="H25">
        <v>6</v>
      </c>
      <c r="I25">
        <v>3</v>
      </c>
      <c r="J25">
        <v>3</v>
      </c>
      <c r="K25">
        <v>0</v>
      </c>
      <c r="L25">
        <v>0</v>
      </c>
      <c r="M25">
        <v>30</v>
      </c>
      <c r="N25">
        <v>0</v>
      </c>
      <c r="O25">
        <v>0</v>
      </c>
      <c r="P25">
        <v>0</v>
      </c>
      <c r="Q25">
        <v>0</v>
      </c>
      <c r="R25">
        <v>0</v>
      </c>
      <c r="S25">
        <v>0</v>
      </c>
    </row>
    <row r="26" spans="1:19" x14ac:dyDescent="0.3">
      <c r="A26" t="s">
        <v>5477</v>
      </c>
      <c r="B26">
        <v>2</v>
      </c>
      <c r="C26">
        <v>2</v>
      </c>
      <c r="D26">
        <v>0</v>
      </c>
      <c r="E26">
        <v>0</v>
      </c>
      <c r="F26">
        <v>0</v>
      </c>
      <c r="G26">
        <v>22.5</v>
      </c>
      <c r="H26">
        <v>2</v>
      </c>
      <c r="I26">
        <v>2</v>
      </c>
      <c r="J26">
        <v>0</v>
      </c>
      <c r="K26">
        <v>0</v>
      </c>
      <c r="L26">
        <v>0</v>
      </c>
      <c r="M26">
        <v>22.5</v>
      </c>
      <c r="N26">
        <v>0</v>
      </c>
      <c r="O26">
        <v>0</v>
      </c>
      <c r="P26">
        <v>0</v>
      </c>
      <c r="Q26">
        <v>0</v>
      </c>
      <c r="R26">
        <v>0</v>
      </c>
      <c r="S26">
        <v>0</v>
      </c>
    </row>
    <row r="27" spans="1:19" x14ac:dyDescent="0.3">
      <c r="A27" t="s">
        <v>5478</v>
      </c>
      <c r="B27">
        <v>33</v>
      </c>
      <c r="C27">
        <v>8</v>
      </c>
      <c r="D27">
        <v>21</v>
      </c>
      <c r="E27">
        <v>3</v>
      </c>
      <c r="F27">
        <v>1</v>
      </c>
      <c r="G27">
        <v>36.1</v>
      </c>
      <c r="H27">
        <v>33</v>
      </c>
      <c r="I27">
        <v>8</v>
      </c>
      <c r="J27">
        <v>21</v>
      </c>
      <c r="K27">
        <v>3</v>
      </c>
      <c r="L27">
        <v>1</v>
      </c>
      <c r="M27">
        <v>36.1</v>
      </c>
      <c r="N27">
        <v>0</v>
      </c>
      <c r="O27">
        <v>0</v>
      </c>
      <c r="P27">
        <v>0</v>
      </c>
      <c r="Q27">
        <v>0</v>
      </c>
      <c r="R27">
        <v>0</v>
      </c>
      <c r="S27">
        <v>0</v>
      </c>
    </row>
    <row r="28" spans="1:19" x14ac:dyDescent="0.3">
      <c r="A28" t="s">
        <v>5479</v>
      </c>
      <c r="B28">
        <v>6</v>
      </c>
      <c r="C28">
        <v>1</v>
      </c>
      <c r="D28">
        <v>5</v>
      </c>
      <c r="E28">
        <v>0</v>
      </c>
      <c r="F28">
        <v>0</v>
      </c>
      <c r="G28">
        <v>36</v>
      </c>
      <c r="H28">
        <v>5</v>
      </c>
      <c r="I28">
        <v>0</v>
      </c>
      <c r="J28">
        <v>5</v>
      </c>
      <c r="K28">
        <v>0</v>
      </c>
      <c r="L28">
        <v>0</v>
      </c>
      <c r="M28">
        <v>37.5</v>
      </c>
      <c r="N28">
        <v>1</v>
      </c>
      <c r="O28">
        <v>1</v>
      </c>
      <c r="P28">
        <v>0</v>
      </c>
      <c r="Q28">
        <v>0</v>
      </c>
      <c r="R28">
        <v>0</v>
      </c>
      <c r="S28">
        <v>22.5</v>
      </c>
    </row>
    <row r="29" spans="1:19" x14ac:dyDescent="0.3">
      <c r="A29" t="s">
        <v>5480</v>
      </c>
      <c r="B29">
        <v>4</v>
      </c>
      <c r="C29">
        <v>3</v>
      </c>
      <c r="D29">
        <v>1</v>
      </c>
      <c r="E29">
        <v>0</v>
      </c>
      <c r="F29">
        <v>0</v>
      </c>
      <c r="G29">
        <v>25</v>
      </c>
      <c r="H29">
        <v>4</v>
      </c>
      <c r="I29">
        <v>3</v>
      </c>
      <c r="J29">
        <v>1</v>
      </c>
      <c r="K29">
        <v>0</v>
      </c>
      <c r="L29">
        <v>0</v>
      </c>
      <c r="M29">
        <v>25</v>
      </c>
      <c r="N29">
        <v>0</v>
      </c>
      <c r="O29">
        <v>0</v>
      </c>
      <c r="P29">
        <v>0</v>
      </c>
      <c r="Q29">
        <v>0</v>
      </c>
      <c r="R29">
        <v>0</v>
      </c>
      <c r="S29">
        <v>0</v>
      </c>
    </row>
    <row r="30" spans="1:19" x14ac:dyDescent="0.3">
      <c r="A30" t="s">
        <v>5481</v>
      </c>
      <c r="B30">
        <v>47</v>
      </c>
      <c r="C30">
        <v>10</v>
      </c>
      <c r="D30">
        <v>28</v>
      </c>
      <c r="E30">
        <v>8</v>
      </c>
      <c r="F30">
        <v>1</v>
      </c>
      <c r="G30">
        <v>37.200000000000003</v>
      </c>
      <c r="H30">
        <v>47</v>
      </c>
      <c r="I30">
        <v>10</v>
      </c>
      <c r="J30">
        <v>28</v>
      </c>
      <c r="K30">
        <v>8</v>
      </c>
      <c r="L30">
        <v>1</v>
      </c>
      <c r="M30">
        <v>37.200000000000003</v>
      </c>
      <c r="N30">
        <v>0</v>
      </c>
      <c r="O30">
        <v>0</v>
      </c>
      <c r="P30">
        <v>0</v>
      </c>
      <c r="Q30">
        <v>0</v>
      </c>
      <c r="R30">
        <v>0</v>
      </c>
      <c r="S30">
        <v>0</v>
      </c>
    </row>
    <row r="31" spans="1:19" x14ac:dyDescent="0.3">
      <c r="A31" t="s">
        <v>5482</v>
      </c>
      <c r="B31">
        <v>16</v>
      </c>
      <c r="C31">
        <v>4</v>
      </c>
      <c r="D31">
        <v>7</v>
      </c>
      <c r="E31">
        <v>5</v>
      </c>
      <c r="F31">
        <v>0</v>
      </c>
      <c r="G31">
        <v>38.6</v>
      </c>
      <c r="H31">
        <v>16</v>
      </c>
      <c r="I31">
        <v>4</v>
      </c>
      <c r="J31">
        <v>7</v>
      </c>
      <c r="K31">
        <v>5</v>
      </c>
      <c r="L31">
        <v>0</v>
      </c>
      <c r="M31">
        <v>38.6</v>
      </c>
      <c r="N31">
        <v>0</v>
      </c>
      <c r="O31">
        <v>0</v>
      </c>
      <c r="P31">
        <v>0</v>
      </c>
      <c r="Q31">
        <v>0</v>
      </c>
      <c r="R31">
        <v>0</v>
      </c>
      <c r="S31">
        <v>0</v>
      </c>
    </row>
    <row r="32" spans="1:19" x14ac:dyDescent="0.3">
      <c r="A32" t="s">
        <v>5483</v>
      </c>
      <c r="B32">
        <v>4</v>
      </c>
      <c r="C32">
        <v>0</v>
      </c>
      <c r="D32">
        <v>3</v>
      </c>
      <c r="E32">
        <v>1</v>
      </c>
      <c r="F32">
        <v>0</v>
      </c>
      <c r="G32">
        <v>40</v>
      </c>
      <c r="H32">
        <v>4</v>
      </c>
      <c r="I32">
        <v>0</v>
      </c>
      <c r="J32">
        <v>3</v>
      </c>
      <c r="K32">
        <v>1</v>
      </c>
      <c r="L32">
        <v>0</v>
      </c>
      <c r="M32">
        <v>40</v>
      </c>
      <c r="N32">
        <v>0</v>
      </c>
      <c r="O32">
        <v>0</v>
      </c>
      <c r="P32">
        <v>0</v>
      </c>
      <c r="Q32">
        <v>0</v>
      </c>
      <c r="R32">
        <v>0</v>
      </c>
      <c r="S32">
        <v>0</v>
      </c>
    </row>
    <row r="33" spans="1:19" x14ac:dyDescent="0.3">
      <c r="A33" t="s">
        <v>5484</v>
      </c>
      <c r="B33">
        <v>2</v>
      </c>
      <c r="C33">
        <v>0</v>
      </c>
      <c r="D33">
        <v>2</v>
      </c>
      <c r="E33">
        <v>0</v>
      </c>
      <c r="F33">
        <v>0</v>
      </c>
      <c r="G33">
        <v>37.5</v>
      </c>
      <c r="H33">
        <v>2</v>
      </c>
      <c r="I33">
        <v>0</v>
      </c>
      <c r="J33">
        <v>2</v>
      </c>
      <c r="K33">
        <v>0</v>
      </c>
      <c r="L33">
        <v>0</v>
      </c>
      <c r="M33">
        <v>37.5</v>
      </c>
      <c r="N33">
        <v>0</v>
      </c>
      <c r="O33">
        <v>0</v>
      </c>
      <c r="P33">
        <v>0</v>
      </c>
      <c r="Q33">
        <v>0</v>
      </c>
      <c r="R33">
        <v>0</v>
      </c>
      <c r="S33">
        <v>0</v>
      </c>
    </row>
    <row r="34" spans="1:19" x14ac:dyDescent="0.3">
      <c r="A34" t="s">
        <v>5485</v>
      </c>
      <c r="B34">
        <v>12</v>
      </c>
      <c r="C34">
        <v>1</v>
      </c>
      <c r="D34">
        <v>8</v>
      </c>
      <c r="E34">
        <v>2</v>
      </c>
      <c r="F34">
        <v>1</v>
      </c>
      <c r="G34">
        <v>39.4</v>
      </c>
      <c r="H34">
        <v>7</v>
      </c>
      <c r="I34">
        <v>1</v>
      </c>
      <c r="J34">
        <v>3</v>
      </c>
      <c r="K34">
        <v>2</v>
      </c>
      <c r="L34">
        <v>1</v>
      </c>
      <c r="M34">
        <v>42.5</v>
      </c>
      <c r="N34">
        <v>5</v>
      </c>
      <c r="O34">
        <v>0</v>
      </c>
      <c r="P34">
        <v>5</v>
      </c>
      <c r="Q34">
        <v>0</v>
      </c>
      <c r="R34">
        <v>0</v>
      </c>
      <c r="S34">
        <v>37.5</v>
      </c>
    </row>
    <row r="35" spans="1:19" x14ac:dyDescent="0.3">
      <c r="A35" t="s">
        <v>5486</v>
      </c>
      <c r="B35">
        <v>12</v>
      </c>
      <c r="C35">
        <v>4</v>
      </c>
      <c r="D35">
        <v>7</v>
      </c>
      <c r="E35">
        <v>1</v>
      </c>
      <c r="F35">
        <v>0</v>
      </c>
      <c r="G35">
        <v>34.299999999999997</v>
      </c>
      <c r="H35">
        <v>8</v>
      </c>
      <c r="I35">
        <v>3</v>
      </c>
      <c r="J35">
        <v>4</v>
      </c>
      <c r="K35">
        <v>1</v>
      </c>
      <c r="L35">
        <v>0</v>
      </c>
      <c r="M35">
        <v>33.799999999999997</v>
      </c>
      <c r="N35">
        <v>4</v>
      </c>
      <c r="O35">
        <v>1</v>
      </c>
      <c r="P35">
        <v>3</v>
      </c>
      <c r="Q35">
        <v>0</v>
      </c>
      <c r="R35">
        <v>0</v>
      </c>
      <c r="S35">
        <v>35</v>
      </c>
    </row>
    <row r="36" spans="1:19" x14ac:dyDescent="0.3">
      <c r="A36" t="s">
        <v>5487</v>
      </c>
      <c r="B36">
        <v>5</v>
      </c>
      <c r="C36">
        <v>4</v>
      </c>
      <c r="D36">
        <v>1</v>
      </c>
      <c r="E36">
        <v>0</v>
      </c>
      <c r="F36">
        <v>0</v>
      </c>
      <c r="G36">
        <v>24.4</v>
      </c>
      <c r="H36">
        <v>0</v>
      </c>
      <c r="I36">
        <v>0</v>
      </c>
      <c r="J36">
        <v>0</v>
      </c>
      <c r="K36">
        <v>0</v>
      </c>
      <c r="L36">
        <v>0</v>
      </c>
      <c r="M36">
        <v>0</v>
      </c>
      <c r="N36">
        <v>5</v>
      </c>
      <c r="O36">
        <v>4</v>
      </c>
      <c r="P36">
        <v>1</v>
      </c>
      <c r="Q36">
        <v>0</v>
      </c>
      <c r="R36">
        <v>0</v>
      </c>
      <c r="S36">
        <v>24.4</v>
      </c>
    </row>
    <row r="37" spans="1:19" x14ac:dyDescent="0.3">
      <c r="A37" t="s">
        <v>5488</v>
      </c>
      <c r="B37">
        <v>2</v>
      </c>
      <c r="C37">
        <v>2</v>
      </c>
      <c r="D37">
        <v>0</v>
      </c>
      <c r="E37">
        <v>0</v>
      </c>
      <c r="F37">
        <v>0</v>
      </c>
      <c r="G37">
        <v>22.5</v>
      </c>
      <c r="H37">
        <v>0</v>
      </c>
      <c r="I37">
        <v>0</v>
      </c>
      <c r="J37">
        <v>0</v>
      </c>
      <c r="K37">
        <v>0</v>
      </c>
      <c r="L37">
        <v>0</v>
      </c>
      <c r="M37">
        <v>0</v>
      </c>
      <c r="N37">
        <v>2</v>
      </c>
      <c r="O37">
        <v>2</v>
      </c>
      <c r="P37">
        <v>0</v>
      </c>
      <c r="Q37">
        <v>0</v>
      </c>
      <c r="R37">
        <v>0</v>
      </c>
      <c r="S37">
        <v>22.5</v>
      </c>
    </row>
    <row r="38" spans="1:19" x14ac:dyDescent="0.3">
      <c r="A38" t="s">
        <v>5489</v>
      </c>
      <c r="B38">
        <v>4</v>
      </c>
      <c r="C38">
        <v>3</v>
      </c>
      <c r="D38">
        <v>1</v>
      </c>
      <c r="E38">
        <v>0</v>
      </c>
      <c r="F38">
        <v>0</v>
      </c>
      <c r="G38">
        <v>25</v>
      </c>
      <c r="H38">
        <v>3</v>
      </c>
      <c r="I38">
        <v>2</v>
      </c>
      <c r="J38">
        <v>1</v>
      </c>
      <c r="K38">
        <v>0</v>
      </c>
      <c r="L38">
        <v>0</v>
      </c>
      <c r="M38">
        <v>26.3</v>
      </c>
      <c r="N38">
        <v>1</v>
      </c>
      <c r="O38">
        <v>1</v>
      </c>
      <c r="P38">
        <v>0</v>
      </c>
      <c r="Q38">
        <v>0</v>
      </c>
      <c r="R38">
        <v>0</v>
      </c>
      <c r="S38">
        <v>22.5</v>
      </c>
    </row>
    <row r="39" spans="1:19" x14ac:dyDescent="0.3">
      <c r="A39" t="s">
        <v>5490</v>
      </c>
      <c r="B39">
        <v>7</v>
      </c>
      <c r="C39">
        <v>2</v>
      </c>
      <c r="D39">
        <v>4</v>
      </c>
      <c r="E39">
        <v>0</v>
      </c>
      <c r="F39">
        <v>1</v>
      </c>
      <c r="G39">
        <v>35.6</v>
      </c>
      <c r="H39">
        <v>4</v>
      </c>
      <c r="I39">
        <v>1</v>
      </c>
      <c r="J39">
        <v>2</v>
      </c>
      <c r="K39">
        <v>0</v>
      </c>
      <c r="L39">
        <v>1</v>
      </c>
      <c r="M39">
        <v>37.5</v>
      </c>
      <c r="N39">
        <v>3</v>
      </c>
      <c r="O39">
        <v>1</v>
      </c>
      <c r="P39">
        <v>2</v>
      </c>
      <c r="Q39">
        <v>0</v>
      </c>
      <c r="R39">
        <v>0</v>
      </c>
      <c r="S39">
        <v>33.799999999999997</v>
      </c>
    </row>
    <row r="40" spans="1:19" x14ac:dyDescent="0.3">
      <c r="A40" t="s">
        <v>5491</v>
      </c>
      <c r="B40">
        <v>135</v>
      </c>
      <c r="C40">
        <v>40</v>
      </c>
      <c r="D40">
        <v>71</v>
      </c>
      <c r="E40">
        <v>20</v>
      </c>
      <c r="F40">
        <v>4</v>
      </c>
      <c r="G40">
        <v>35.799999999999997</v>
      </c>
      <c r="H40">
        <v>7</v>
      </c>
      <c r="I40">
        <v>2</v>
      </c>
      <c r="J40">
        <v>2</v>
      </c>
      <c r="K40">
        <v>3</v>
      </c>
      <c r="L40">
        <v>0</v>
      </c>
      <c r="M40">
        <v>41.3</v>
      </c>
      <c r="N40">
        <v>128</v>
      </c>
      <c r="O40">
        <v>38</v>
      </c>
      <c r="P40">
        <v>69</v>
      </c>
      <c r="Q40">
        <v>17</v>
      </c>
      <c r="R40">
        <v>4</v>
      </c>
      <c r="S40">
        <v>35.700000000000003</v>
      </c>
    </row>
    <row r="41" spans="1:19" x14ac:dyDescent="0.3">
      <c r="A41" t="s">
        <v>5492</v>
      </c>
      <c r="B41">
        <v>126</v>
      </c>
      <c r="C41">
        <v>56</v>
      </c>
      <c r="D41">
        <v>53</v>
      </c>
      <c r="E41">
        <v>16</v>
      </c>
      <c r="F41">
        <v>1</v>
      </c>
      <c r="G41">
        <v>32</v>
      </c>
      <c r="H41">
        <v>10</v>
      </c>
      <c r="I41">
        <v>4</v>
      </c>
      <c r="J41">
        <v>5</v>
      </c>
      <c r="K41">
        <v>1</v>
      </c>
      <c r="L41">
        <v>0</v>
      </c>
      <c r="M41">
        <v>33</v>
      </c>
      <c r="N41">
        <v>116</v>
      </c>
      <c r="O41">
        <v>52</v>
      </c>
      <c r="P41">
        <v>48</v>
      </c>
      <c r="Q41">
        <v>15</v>
      </c>
      <c r="R41">
        <v>1</v>
      </c>
      <c r="S41">
        <v>31.9</v>
      </c>
    </row>
    <row r="42" spans="1:19" x14ac:dyDescent="0.3">
      <c r="A42" t="s">
        <v>5493</v>
      </c>
      <c r="B42">
        <v>14</v>
      </c>
      <c r="C42">
        <v>4</v>
      </c>
      <c r="D42">
        <v>8</v>
      </c>
      <c r="E42">
        <v>1</v>
      </c>
      <c r="F42">
        <v>1</v>
      </c>
      <c r="G42">
        <v>35.6</v>
      </c>
      <c r="H42">
        <v>7</v>
      </c>
      <c r="I42">
        <v>2</v>
      </c>
      <c r="J42">
        <v>4</v>
      </c>
      <c r="K42">
        <v>1</v>
      </c>
      <c r="L42">
        <v>0</v>
      </c>
      <c r="M42">
        <v>35.6</v>
      </c>
      <c r="N42">
        <v>7</v>
      </c>
      <c r="O42">
        <v>2</v>
      </c>
      <c r="P42">
        <v>4</v>
      </c>
      <c r="Q42">
        <v>0</v>
      </c>
      <c r="R42">
        <v>1</v>
      </c>
      <c r="S42">
        <v>35.6</v>
      </c>
    </row>
    <row r="43" spans="1:19" x14ac:dyDescent="0.3">
      <c r="A43" t="s">
        <v>5494</v>
      </c>
      <c r="B43">
        <v>41</v>
      </c>
      <c r="C43">
        <v>13</v>
      </c>
      <c r="D43">
        <v>23</v>
      </c>
      <c r="E43">
        <v>4</v>
      </c>
      <c r="F43">
        <v>1</v>
      </c>
      <c r="G43">
        <v>34.9</v>
      </c>
      <c r="H43">
        <v>19</v>
      </c>
      <c r="I43">
        <v>5</v>
      </c>
      <c r="J43">
        <v>11</v>
      </c>
      <c r="K43">
        <v>3</v>
      </c>
      <c r="L43">
        <v>0</v>
      </c>
      <c r="M43">
        <v>36.1</v>
      </c>
      <c r="N43">
        <v>22</v>
      </c>
      <c r="O43">
        <v>8</v>
      </c>
      <c r="P43">
        <v>12</v>
      </c>
      <c r="Q43">
        <v>1</v>
      </c>
      <c r="R43">
        <v>1</v>
      </c>
      <c r="S43">
        <v>33.799999999999997</v>
      </c>
    </row>
    <row r="44" spans="1:19" x14ac:dyDescent="0.3">
      <c r="A44" t="s">
        <v>5495</v>
      </c>
      <c r="B44">
        <v>19</v>
      </c>
      <c r="C44">
        <v>9</v>
      </c>
      <c r="D44">
        <v>8</v>
      </c>
      <c r="E44">
        <v>2</v>
      </c>
      <c r="F44">
        <v>0</v>
      </c>
      <c r="G44">
        <v>30.9</v>
      </c>
      <c r="H44">
        <v>14</v>
      </c>
      <c r="I44">
        <v>4</v>
      </c>
      <c r="J44">
        <v>8</v>
      </c>
      <c r="K44">
        <v>2</v>
      </c>
      <c r="L44">
        <v>0</v>
      </c>
      <c r="M44">
        <v>35.6</v>
      </c>
      <c r="N44">
        <v>5</v>
      </c>
      <c r="O44">
        <v>5</v>
      </c>
      <c r="P44">
        <v>0</v>
      </c>
      <c r="Q44">
        <v>0</v>
      </c>
      <c r="R44">
        <v>0</v>
      </c>
      <c r="S44">
        <v>22.5</v>
      </c>
    </row>
    <row r="45" spans="1:19" x14ac:dyDescent="0.3">
      <c r="A45" t="s">
        <v>5496</v>
      </c>
      <c r="B45">
        <v>188</v>
      </c>
      <c r="C45">
        <v>80</v>
      </c>
      <c r="D45">
        <v>87</v>
      </c>
      <c r="E45">
        <v>18</v>
      </c>
      <c r="F45">
        <v>3</v>
      </c>
      <c r="G45">
        <v>32.4</v>
      </c>
      <c r="H45">
        <v>101</v>
      </c>
      <c r="I45">
        <v>34</v>
      </c>
      <c r="J45">
        <v>47</v>
      </c>
      <c r="K45">
        <v>17</v>
      </c>
      <c r="L45">
        <v>3</v>
      </c>
      <c r="M45">
        <v>35.299999999999997</v>
      </c>
      <c r="N45">
        <v>87</v>
      </c>
      <c r="O45">
        <v>46</v>
      </c>
      <c r="P45">
        <v>40</v>
      </c>
      <c r="Q45">
        <v>1</v>
      </c>
      <c r="R45">
        <v>0</v>
      </c>
      <c r="S45">
        <v>29.2</v>
      </c>
    </row>
    <row r="46" spans="1:19" x14ac:dyDescent="0.3">
      <c r="A46" t="s">
        <v>5497</v>
      </c>
      <c r="B46">
        <v>11</v>
      </c>
      <c r="C46">
        <v>4</v>
      </c>
      <c r="D46">
        <v>5</v>
      </c>
      <c r="E46">
        <v>1</v>
      </c>
      <c r="F46">
        <v>1</v>
      </c>
      <c r="G46">
        <v>34.5</v>
      </c>
      <c r="H46">
        <v>9</v>
      </c>
      <c r="I46">
        <v>3</v>
      </c>
      <c r="J46">
        <v>4</v>
      </c>
      <c r="K46">
        <v>1</v>
      </c>
      <c r="L46">
        <v>1</v>
      </c>
      <c r="M46">
        <v>35.6</v>
      </c>
      <c r="N46">
        <v>2</v>
      </c>
      <c r="O46">
        <v>1</v>
      </c>
      <c r="P46">
        <v>1</v>
      </c>
      <c r="Q46">
        <v>0</v>
      </c>
      <c r="R46">
        <v>0</v>
      </c>
      <c r="S46">
        <v>30</v>
      </c>
    </row>
    <row r="47" spans="1:19" x14ac:dyDescent="0.3">
      <c r="A47" t="s">
        <v>5498</v>
      </c>
      <c r="B47">
        <v>39</v>
      </c>
      <c r="C47">
        <v>0</v>
      </c>
      <c r="D47">
        <v>4</v>
      </c>
      <c r="E47">
        <v>23</v>
      </c>
      <c r="F47">
        <v>12</v>
      </c>
      <c r="G47">
        <v>55.1</v>
      </c>
      <c r="H47">
        <v>39</v>
      </c>
      <c r="I47">
        <v>0</v>
      </c>
      <c r="J47">
        <v>4</v>
      </c>
      <c r="K47">
        <v>23</v>
      </c>
      <c r="L47">
        <v>12</v>
      </c>
      <c r="M47">
        <v>55.1</v>
      </c>
      <c r="N47">
        <v>0</v>
      </c>
      <c r="O47">
        <v>0</v>
      </c>
      <c r="P47">
        <v>0</v>
      </c>
      <c r="Q47">
        <v>0</v>
      </c>
      <c r="R47">
        <v>0</v>
      </c>
      <c r="S47">
        <v>0</v>
      </c>
    </row>
    <row r="48" spans="1:19" x14ac:dyDescent="0.3">
      <c r="A48" t="s">
        <v>5499</v>
      </c>
      <c r="B48">
        <v>12</v>
      </c>
      <c r="C48">
        <v>0</v>
      </c>
      <c r="D48">
        <v>5</v>
      </c>
      <c r="E48">
        <v>4</v>
      </c>
      <c r="F48">
        <v>3</v>
      </c>
      <c r="G48">
        <v>48.8</v>
      </c>
      <c r="H48">
        <v>11</v>
      </c>
      <c r="I48">
        <v>0</v>
      </c>
      <c r="J48">
        <v>4</v>
      </c>
      <c r="K48">
        <v>4</v>
      </c>
      <c r="L48">
        <v>3</v>
      </c>
      <c r="M48">
        <v>50.6</v>
      </c>
      <c r="N48">
        <v>1</v>
      </c>
      <c r="O48">
        <v>0</v>
      </c>
      <c r="P48">
        <v>1</v>
      </c>
      <c r="Q48">
        <v>0</v>
      </c>
      <c r="R48">
        <v>0</v>
      </c>
      <c r="S48">
        <v>37.5</v>
      </c>
    </row>
    <row r="49" spans="1:19" x14ac:dyDescent="0.3">
      <c r="A49" t="s">
        <v>5500</v>
      </c>
      <c r="B49">
        <v>49</v>
      </c>
      <c r="C49">
        <v>14</v>
      </c>
      <c r="D49">
        <v>22</v>
      </c>
      <c r="E49">
        <v>9</v>
      </c>
      <c r="F49">
        <v>4</v>
      </c>
      <c r="G49">
        <v>37.200000000000003</v>
      </c>
      <c r="H49">
        <v>23</v>
      </c>
      <c r="I49">
        <v>4</v>
      </c>
      <c r="J49">
        <v>11</v>
      </c>
      <c r="K49">
        <v>6</v>
      </c>
      <c r="L49">
        <v>2</v>
      </c>
      <c r="M49">
        <v>40.200000000000003</v>
      </c>
      <c r="N49">
        <v>26</v>
      </c>
      <c r="O49">
        <v>10</v>
      </c>
      <c r="P49">
        <v>11</v>
      </c>
      <c r="Q49">
        <v>3</v>
      </c>
      <c r="R49">
        <v>2</v>
      </c>
      <c r="S49">
        <v>34.1</v>
      </c>
    </row>
    <row r="50" spans="1:19" x14ac:dyDescent="0.3">
      <c r="A50" t="s">
        <v>5501</v>
      </c>
      <c r="B50">
        <v>120</v>
      </c>
      <c r="C50">
        <v>40</v>
      </c>
      <c r="D50">
        <v>56</v>
      </c>
      <c r="E50">
        <v>20</v>
      </c>
      <c r="F50">
        <v>4</v>
      </c>
      <c r="G50">
        <v>35.4</v>
      </c>
      <c r="H50">
        <v>77</v>
      </c>
      <c r="I50">
        <v>21</v>
      </c>
      <c r="J50">
        <v>39</v>
      </c>
      <c r="K50">
        <v>15</v>
      </c>
      <c r="L50">
        <v>2</v>
      </c>
      <c r="M50">
        <v>36.700000000000003</v>
      </c>
      <c r="N50">
        <v>43</v>
      </c>
      <c r="O50">
        <v>19</v>
      </c>
      <c r="P50">
        <v>17</v>
      </c>
      <c r="Q50">
        <v>5</v>
      </c>
      <c r="R50">
        <v>2</v>
      </c>
      <c r="S50">
        <v>32.200000000000003</v>
      </c>
    </row>
    <row r="51" spans="1:19" x14ac:dyDescent="0.3">
      <c r="A51" t="s">
        <v>5502</v>
      </c>
      <c r="B51">
        <v>526</v>
      </c>
      <c r="C51">
        <v>190</v>
      </c>
      <c r="D51">
        <v>292</v>
      </c>
      <c r="E51">
        <v>40</v>
      </c>
      <c r="F51">
        <v>4</v>
      </c>
      <c r="G51">
        <v>33.799999999999997</v>
      </c>
      <c r="H51">
        <v>237</v>
      </c>
      <c r="I51">
        <v>57</v>
      </c>
      <c r="J51">
        <v>148</v>
      </c>
      <c r="K51">
        <v>30</v>
      </c>
      <c r="L51">
        <v>2</v>
      </c>
      <c r="M51">
        <v>36.200000000000003</v>
      </c>
      <c r="N51">
        <v>289</v>
      </c>
      <c r="O51">
        <v>133</v>
      </c>
      <c r="P51">
        <v>144</v>
      </c>
      <c r="Q51">
        <v>10</v>
      </c>
      <c r="R51">
        <v>2</v>
      </c>
      <c r="S51">
        <v>31.2</v>
      </c>
    </row>
    <row r="52" spans="1:19" x14ac:dyDescent="0.3">
      <c r="A52" t="s">
        <v>5503</v>
      </c>
      <c r="B52">
        <v>40</v>
      </c>
      <c r="C52">
        <v>19</v>
      </c>
      <c r="D52">
        <v>16</v>
      </c>
      <c r="E52">
        <v>3</v>
      </c>
      <c r="F52">
        <v>2</v>
      </c>
      <c r="G52">
        <v>30.9</v>
      </c>
      <c r="H52">
        <v>12</v>
      </c>
      <c r="I52">
        <v>4</v>
      </c>
      <c r="J52">
        <v>6</v>
      </c>
      <c r="K52">
        <v>2</v>
      </c>
      <c r="L52">
        <v>0</v>
      </c>
      <c r="M52">
        <v>35</v>
      </c>
      <c r="N52">
        <v>28</v>
      </c>
      <c r="O52">
        <v>15</v>
      </c>
      <c r="P52">
        <v>10</v>
      </c>
      <c r="Q52">
        <v>1</v>
      </c>
      <c r="R52">
        <v>2</v>
      </c>
      <c r="S52">
        <v>29</v>
      </c>
    </row>
    <row r="53" spans="1:19" x14ac:dyDescent="0.3">
      <c r="A53" t="s">
        <v>5504</v>
      </c>
      <c r="B53">
        <v>84</v>
      </c>
      <c r="C53">
        <v>20</v>
      </c>
      <c r="D53">
        <v>48</v>
      </c>
      <c r="E53">
        <v>16</v>
      </c>
      <c r="F53">
        <v>0</v>
      </c>
      <c r="G53">
        <v>36.9</v>
      </c>
      <c r="H53">
        <v>42</v>
      </c>
      <c r="I53">
        <v>3</v>
      </c>
      <c r="J53">
        <v>29</v>
      </c>
      <c r="K53">
        <v>10</v>
      </c>
      <c r="L53">
        <v>0</v>
      </c>
      <c r="M53">
        <v>39.299999999999997</v>
      </c>
      <c r="N53">
        <v>42</v>
      </c>
      <c r="O53">
        <v>17</v>
      </c>
      <c r="P53">
        <v>19</v>
      </c>
      <c r="Q53">
        <v>6</v>
      </c>
      <c r="R53">
        <v>0</v>
      </c>
      <c r="S53">
        <v>33.200000000000003</v>
      </c>
    </row>
    <row r="54" spans="1:19" x14ac:dyDescent="0.3">
      <c r="A54" t="s">
        <v>5505</v>
      </c>
      <c r="B54">
        <v>244</v>
      </c>
      <c r="C54">
        <v>67</v>
      </c>
      <c r="D54">
        <v>78</v>
      </c>
      <c r="E54">
        <v>78</v>
      </c>
      <c r="F54">
        <v>21</v>
      </c>
      <c r="G54">
        <v>40.6</v>
      </c>
      <c r="H54">
        <v>218</v>
      </c>
      <c r="I54">
        <v>53</v>
      </c>
      <c r="J54">
        <v>71</v>
      </c>
      <c r="K54">
        <v>75</v>
      </c>
      <c r="L54">
        <v>19</v>
      </c>
      <c r="M54">
        <v>41.8</v>
      </c>
      <c r="N54">
        <v>26</v>
      </c>
      <c r="O54">
        <v>14</v>
      </c>
      <c r="P54">
        <v>7</v>
      </c>
      <c r="Q54">
        <v>3</v>
      </c>
      <c r="R54">
        <v>2</v>
      </c>
      <c r="S54">
        <v>28.9</v>
      </c>
    </row>
    <row r="55" spans="1:19" x14ac:dyDescent="0.3">
      <c r="A55" t="s">
        <v>5506</v>
      </c>
      <c r="B55">
        <v>161</v>
      </c>
      <c r="C55">
        <v>52</v>
      </c>
      <c r="D55">
        <v>62</v>
      </c>
      <c r="E55">
        <v>27</v>
      </c>
      <c r="F55">
        <v>20</v>
      </c>
      <c r="G55">
        <v>36.9</v>
      </c>
      <c r="H55">
        <v>114</v>
      </c>
      <c r="I55">
        <v>34</v>
      </c>
      <c r="J55">
        <v>49</v>
      </c>
      <c r="K55">
        <v>21</v>
      </c>
      <c r="L55">
        <v>10</v>
      </c>
      <c r="M55">
        <v>37</v>
      </c>
      <c r="N55">
        <v>47</v>
      </c>
      <c r="O55">
        <v>18</v>
      </c>
      <c r="P55">
        <v>13</v>
      </c>
      <c r="Q55">
        <v>6</v>
      </c>
      <c r="R55">
        <v>10</v>
      </c>
      <c r="S55">
        <v>36.299999999999997</v>
      </c>
    </row>
    <row r="56" spans="1:19" x14ac:dyDescent="0.3">
      <c r="A56" t="s">
        <v>5507</v>
      </c>
      <c r="B56">
        <v>5</v>
      </c>
      <c r="C56">
        <v>2</v>
      </c>
      <c r="D56">
        <v>2</v>
      </c>
      <c r="E56">
        <v>1</v>
      </c>
      <c r="F56">
        <v>0</v>
      </c>
      <c r="G56">
        <v>33.799999999999997</v>
      </c>
      <c r="H56">
        <v>4</v>
      </c>
      <c r="I56">
        <v>1</v>
      </c>
      <c r="J56">
        <v>2</v>
      </c>
      <c r="K56">
        <v>1</v>
      </c>
      <c r="L56">
        <v>0</v>
      </c>
      <c r="M56">
        <v>37.5</v>
      </c>
      <c r="N56">
        <v>1</v>
      </c>
      <c r="O56">
        <v>1</v>
      </c>
      <c r="P56">
        <v>0</v>
      </c>
      <c r="Q56">
        <v>0</v>
      </c>
      <c r="R56">
        <v>0</v>
      </c>
      <c r="S56">
        <v>22.5</v>
      </c>
    </row>
    <row r="57" spans="1:19" x14ac:dyDescent="0.3">
      <c r="A57" t="s">
        <v>5508</v>
      </c>
      <c r="B57">
        <v>0</v>
      </c>
      <c r="C57">
        <v>0</v>
      </c>
      <c r="D57">
        <v>0</v>
      </c>
      <c r="E57">
        <v>0</v>
      </c>
      <c r="F57">
        <v>0</v>
      </c>
      <c r="G57">
        <v>0</v>
      </c>
      <c r="H57">
        <v>0</v>
      </c>
      <c r="I57">
        <v>0</v>
      </c>
      <c r="J57">
        <v>0</v>
      </c>
      <c r="K57">
        <v>0</v>
      </c>
      <c r="L57">
        <v>0</v>
      </c>
      <c r="M57">
        <v>0</v>
      </c>
      <c r="N57">
        <v>0</v>
      </c>
      <c r="O57">
        <v>0</v>
      </c>
      <c r="P57">
        <v>0</v>
      </c>
      <c r="Q57">
        <v>0</v>
      </c>
      <c r="R57">
        <v>0</v>
      </c>
      <c r="S57">
        <v>0</v>
      </c>
    </row>
    <row r="58" spans="1:19" x14ac:dyDescent="0.3">
      <c r="A58" t="s">
        <v>5509</v>
      </c>
      <c r="B58">
        <v>3</v>
      </c>
      <c r="C58">
        <v>1</v>
      </c>
      <c r="D58">
        <v>2</v>
      </c>
      <c r="E58">
        <v>0</v>
      </c>
      <c r="F58">
        <v>0</v>
      </c>
      <c r="G58">
        <v>33.799999999999997</v>
      </c>
      <c r="H58">
        <v>3</v>
      </c>
      <c r="I58">
        <v>1</v>
      </c>
      <c r="J58">
        <v>2</v>
      </c>
      <c r="K58">
        <v>0</v>
      </c>
      <c r="L58">
        <v>0</v>
      </c>
      <c r="M58">
        <v>33.799999999999997</v>
      </c>
      <c r="N58">
        <v>0</v>
      </c>
      <c r="O58">
        <v>0</v>
      </c>
      <c r="P58">
        <v>0</v>
      </c>
      <c r="Q58">
        <v>0</v>
      </c>
      <c r="R58">
        <v>0</v>
      </c>
      <c r="S58">
        <v>0</v>
      </c>
    </row>
    <row r="59" spans="1:19" x14ac:dyDescent="0.3">
      <c r="A59" t="s">
        <v>5510</v>
      </c>
      <c r="B59">
        <v>2</v>
      </c>
      <c r="C59">
        <v>1</v>
      </c>
      <c r="D59">
        <v>1</v>
      </c>
      <c r="E59">
        <v>0</v>
      </c>
      <c r="F59">
        <v>0</v>
      </c>
      <c r="G59">
        <v>30</v>
      </c>
      <c r="H59">
        <v>1</v>
      </c>
      <c r="I59">
        <v>1</v>
      </c>
      <c r="J59">
        <v>0</v>
      </c>
      <c r="K59">
        <v>0</v>
      </c>
      <c r="L59">
        <v>0</v>
      </c>
      <c r="M59">
        <v>22.5</v>
      </c>
      <c r="N59">
        <v>1</v>
      </c>
      <c r="O59">
        <v>0</v>
      </c>
      <c r="P59">
        <v>1</v>
      </c>
      <c r="Q59">
        <v>0</v>
      </c>
      <c r="R59">
        <v>0</v>
      </c>
      <c r="S59">
        <v>37.5</v>
      </c>
    </row>
    <row r="60" spans="1:19" x14ac:dyDescent="0.3">
      <c r="A60" t="s">
        <v>5511</v>
      </c>
      <c r="B60">
        <v>0</v>
      </c>
      <c r="C60">
        <v>0</v>
      </c>
      <c r="D60">
        <v>0</v>
      </c>
      <c r="E60">
        <v>0</v>
      </c>
      <c r="F60">
        <v>0</v>
      </c>
      <c r="G60">
        <v>0</v>
      </c>
      <c r="H60">
        <v>0</v>
      </c>
      <c r="I60">
        <v>0</v>
      </c>
      <c r="J60">
        <v>0</v>
      </c>
      <c r="K60">
        <v>0</v>
      </c>
      <c r="L60">
        <v>0</v>
      </c>
      <c r="M60">
        <v>0</v>
      </c>
      <c r="N60">
        <v>0</v>
      </c>
      <c r="O60">
        <v>0</v>
      </c>
      <c r="P60">
        <v>0</v>
      </c>
      <c r="Q60">
        <v>0</v>
      </c>
      <c r="R60">
        <v>0</v>
      </c>
      <c r="S60">
        <v>0</v>
      </c>
    </row>
    <row r="61" spans="1:19" x14ac:dyDescent="0.3">
      <c r="A61" t="s">
        <v>5512</v>
      </c>
      <c r="B61">
        <v>1</v>
      </c>
      <c r="C61">
        <v>1</v>
      </c>
      <c r="D61">
        <v>0</v>
      </c>
      <c r="E61">
        <v>0</v>
      </c>
      <c r="F61">
        <v>0</v>
      </c>
      <c r="G61">
        <v>22.5</v>
      </c>
      <c r="H61">
        <v>1</v>
      </c>
      <c r="I61">
        <v>1</v>
      </c>
      <c r="J61">
        <v>0</v>
      </c>
      <c r="K61">
        <v>0</v>
      </c>
      <c r="L61">
        <v>0</v>
      </c>
      <c r="M61">
        <v>22.5</v>
      </c>
      <c r="N61">
        <v>0</v>
      </c>
      <c r="O61">
        <v>0</v>
      </c>
      <c r="P61">
        <v>0</v>
      </c>
      <c r="Q61">
        <v>0</v>
      </c>
      <c r="R61">
        <v>0</v>
      </c>
      <c r="S61">
        <v>0</v>
      </c>
    </row>
    <row r="62" spans="1:19" x14ac:dyDescent="0.3">
      <c r="A62" t="s">
        <v>5513</v>
      </c>
      <c r="B62">
        <v>7</v>
      </c>
      <c r="C62">
        <v>2</v>
      </c>
      <c r="D62">
        <v>4</v>
      </c>
      <c r="E62">
        <v>0</v>
      </c>
      <c r="F62">
        <v>1</v>
      </c>
      <c r="G62">
        <v>35.6</v>
      </c>
      <c r="H62">
        <v>3</v>
      </c>
      <c r="I62">
        <v>0</v>
      </c>
      <c r="J62">
        <v>3</v>
      </c>
      <c r="K62">
        <v>0</v>
      </c>
      <c r="L62">
        <v>0</v>
      </c>
      <c r="M62">
        <v>37.5</v>
      </c>
      <c r="N62">
        <v>4</v>
      </c>
      <c r="O62">
        <v>2</v>
      </c>
      <c r="P62">
        <v>1</v>
      </c>
      <c r="Q62">
        <v>0</v>
      </c>
      <c r="R62">
        <v>1</v>
      </c>
      <c r="S62">
        <v>30</v>
      </c>
    </row>
    <row r="63" spans="1:19" x14ac:dyDescent="0.3">
      <c r="A63" t="s">
        <v>5514</v>
      </c>
      <c r="B63">
        <v>7</v>
      </c>
      <c r="C63">
        <v>1</v>
      </c>
      <c r="D63">
        <v>6</v>
      </c>
      <c r="E63">
        <v>0</v>
      </c>
      <c r="F63">
        <v>0</v>
      </c>
      <c r="G63">
        <v>36.299999999999997</v>
      </c>
      <c r="H63">
        <v>7</v>
      </c>
      <c r="I63">
        <v>1</v>
      </c>
      <c r="J63">
        <v>6</v>
      </c>
      <c r="K63">
        <v>0</v>
      </c>
      <c r="L63">
        <v>0</v>
      </c>
      <c r="M63">
        <v>36.299999999999997</v>
      </c>
      <c r="N63">
        <v>0</v>
      </c>
      <c r="O63">
        <v>0</v>
      </c>
      <c r="P63">
        <v>0</v>
      </c>
      <c r="Q63">
        <v>0</v>
      </c>
      <c r="R63">
        <v>0</v>
      </c>
      <c r="S63">
        <v>0</v>
      </c>
    </row>
    <row r="64" spans="1:19" x14ac:dyDescent="0.3">
      <c r="A64" t="s">
        <v>5515</v>
      </c>
      <c r="B64">
        <v>5</v>
      </c>
      <c r="C64">
        <v>0</v>
      </c>
      <c r="D64">
        <v>4</v>
      </c>
      <c r="E64">
        <v>1</v>
      </c>
      <c r="F64">
        <v>0</v>
      </c>
      <c r="G64">
        <v>39.4</v>
      </c>
      <c r="H64">
        <v>1</v>
      </c>
      <c r="I64">
        <v>0</v>
      </c>
      <c r="J64">
        <v>1</v>
      </c>
      <c r="K64">
        <v>0</v>
      </c>
      <c r="L64">
        <v>0</v>
      </c>
      <c r="M64">
        <v>37.5</v>
      </c>
      <c r="N64">
        <v>4</v>
      </c>
      <c r="O64">
        <v>0</v>
      </c>
      <c r="P64">
        <v>3</v>
      </c>
      <c r="Q64">
        <v>1</v>
      </c>
      <c r="R64">
        <v>0</v>
      </c>
      <c r="S64">
        <v>40</v>
      </c>
    </row>
    <row r="65" spans="1:19" x14ac:dyDescent="0.3">
      <c r="A65" t="s">
        <v>5516</v>
      </c>
      <c r="B65">
        <v>2</v>
      </c>
      <c r="C65">
        <v>2</v>
      </c>
      <c r="D65">
        <v>0</v>
      </c>
      <c r="E65">
        <v>0</v>
      </c>
      <c r="F65">
        <v>0</v>
      </c>
      <c r="G65">
        <v>22.5</v>
      </c>
      <c r="H65">
        <v>1</v>
      </c>
      <c r="I65">
        <v>1</v>
      </c>
      <c r="J65">
        <v>0</v>
      </c>
      <c r="K65">
        <v>0</v>
      </c>
      <c r="L65">
        <v>0</v>
      </c>
      <c r="M65">
        <v>22.5</v>
      </c>
      <c r="N65">
        <v>1</v>
      </c>
      <c r="O65">
        <v>1</v>
      </c>
      <c r="P65">
        <v>0</v>
      </c>
      <c r="Q65">
        <v>0</v>
      </c>
      <c r="R65">
        <v>0</v>
      </c>
      <c r="S65">
        <v>22.5</v>
      </c>
    </row>
    <row r="66" spans="1:19" x14ac:dyDescent="0.3">
      <c r="A66" t="s">
        <v>5517</v>
      </c>
      <c r="B66">
        <v>3</v>
      </c>
      <c r="C66">
        <v>2</v>
      </c>
      <c r="D66">
        <v>1</v>
      </c>
      <c r="E66">
        <v>0</v>
      </c>
      <c r="F66">
        <v>0</v>
      </c>
      <c r="G66">
        <v>26.3</v>
      </c>
      <c r="H66">
        <v>1</v>
      </c>
      <c r="I66">
        <v>1</v>
      </c>
      <c r="J66">
        <v>0</v>
      </c>
      <c r="K66">
        <v>0</v>
      </c>
      <c r="L66">
        <v>0</v>
      </c>
      <c r="M66">
        <v>22.5</v>
      </c>
      <c r="N66">
        <v>2</v>
      </c>
      <c r="O66">
        <v>1</v>
      </c>
      <c r="P66">
        <v>1</v>
      </c>
      <c r="Q66">
        <v>0</v>
      </c>
      <c r="R66">
        <v>0</v>
      </c>
      <c r="S66">
        <v>30</v>
      </c>
    </row>
    <row r="67" spans="1:19" x14ac:dyDescent="0.3">
      <c r="A67" t="s">
        <v>5518</v>
      </c>
      <c r="B67">
        <v>88</v>
      </c>
      <c r="C67">
        <v>9</v>
      </c>
      <c r="D67">
        <v>35</v>
      </c>
      <c r="E67">
        <v>32</v>
      </c>
      <c r="F67">
        <v>12</v>
      </c>
      <c r="G67">
        <v>45</v>
      </c>
      <c r="H67">
        <v>80</v>
      </c>
      <c r="I67">
        <v>5</v>
      </c>
      <c r="J67">
        <v>31</v>
      </c>
      <c r="K67">
        <v>32</v>
      </c>
      <c r="L67">
        <v>12</v>
      </c>
      <c r="M67">
        <v>46.9</v>
      </c>
      <c r="N67">
        <v>8</v>
      </c>
      <c r="O67">
        <v>4</v>
      </c>
      <c r="P67">
        <v>4</v>
      </c>
      <c r="Q67">
        <v>0</v>
      </c>
      <c r="R67">
        <v>0</v>
      </c>
      <c r="S67">
        <v>30</v>
      </c>
    </row>
    <row r="68" spans="1:19" x14ac:dyDescent="0.3">
      <c r="A68" t="s">
        <v>5519</v>
      </c>
      <c r="B68">
        <v>131</v>
      </c>
      <c r="C68">
        <v>16</v>
      </c>
      <c r="D68">
        <v>57</v>
      </c>
      <c r="E68">
        <v>40</v>
      </c>
      <c r="F68">
        <v>18</v>
      </c>
      <c r="G68">
        <v>43</v>
      </c>
      <c r="H68">
        <v>115</v>
      </c>
      <c r="I68">
        <v>13</v>
      </c>
      <c r="J68">
        <v>47</v>
      </c>
      <c r="K68">
        <v>38</v>
      </c>
      <c r="L68">
        <v>17</v>
      </c>
      <c r="M68">
        <v>44.2</v>
      </c>
      <c r="N68">
        <v>16</v>
      </c>
      <c r="O68">
        <v>3</v>
      </c>
      <c r="P68">
        <v>10</v>
      </c>
      <c r="Q68">
        <v>2</v>
      </c>
      <c r="R68">
        <v>1</v>
      </c>
      <c r="S68">
        <v>37.5</v>
      </c>
    </row>
    <row r="69" spans="1:19" x14ac:dyDescent="0.3">
      <c r="A69" t="s">
        <v>5520</v>
      </c>
      <c r="B69">
        <v>18</v>
      </c>
      <c r="C69">
        <v>3</v>
      </c>
      <c r="D69">
        <v>11</v>
      </c>
      <c r="E69">
        <v>3</v>
      </c>
      <c r="F69">
        <v>1</v>
      </c>
      <c r="G69">
        <v>38.200000000000003</v>
      </c>
      <c r="H69">
        <v>15</v>
      </c>
      <c r="I69">
        <v>2</v>
      </c>
      <c r="J69">
        <v>10</v>
      </c>
      <c r="K69">
        <v>2</v>
      </c>
      <c r="L69">
        <v>1</v>
      </c>
      <c r="M69">
        <v>38.299999999999997</v>
      </c>
      <c r="N69">
        <v>3</v>
      </c>
      <c r="O69">
        <v>1</v>
      </c>
      <c r="P69">
        <v>1</v>
      </c>
      <c r="Q69">
        <v>1</v>
      </c>
      <c r="R69">
        <v>0</v>
      </c>
      <c r="S69">
        <v>37.5</v>
      </c>
    </row>
    <row r="70" spans="1:19" x14ac:dyDescent="0.3">
      <c r="A70" t="s">
        <v>5521</v>
      </c>
      <c r="B70">
        <v>3</v>
      </c>
      <c r="C70">
        <v>1</v>
      </c>
      <c r="D70">
        <v>2</v>
      </c>
      <c r="E70">
        <v>0</v>
      </c>
      <c r="F70">
        <v>0</v>
      </c>
      <c r="G70">
        <v>33.799999999999997</v>
      </c>
      <c r="H70">
        <v>3</v>
      </c>
      <c r="I70">
        <v>1</v>
      </c>
      <c r="J70">
        <v>2</v>
      </c>
      <c r="K70">
        <v>0</v>
      </c>
      <c r="L70">
        <v>0</v>
      </c>
      <c r="M70">
        <v>33.799999999999997</v>
      </c>
      <c r="N70">
        <v>0</v>
      </c>
      <c r="O70">
        <v>0</v>
      </c>
      <c r="P70">
        <v>0</v>
      </c>
      <c r="Q70">
        <v>0</v>
      </c>
      <c r="R70">
        <v>0</v>
      </c>
      <c r="S70">
        <v>0</v>
      </c>
    </row>
    <row r="71" spans="1:19" x14ac:dyDescent="0.3">
      <c r="A71" t="s">
        <v>5522</v>
      </c>
      <c r="B71">
        <v>65</v>
      </c>
      <c r="C71">
        <v>7</v>
      </c>
      <c r="D71">
        <v>36</v>
      </c>
      <c r="E71">
        <v>16</v>
      </c>
      <c r="F71">
        <v>6</v>
      </c>
      <c r="G71">
        <v>40.6</v>
      </c>
      <c r="H71">
        <v>61</v>
      </c>
      <c r="I71">
        <v>5</v>
      </c>
      <c r="J71">
        <v>34</v>
      </c>
      <c r="K71">
        <v>16</v>
      </c>
      <c r="L71">
        <v>6</v>
      </c>
      <c r="M71">
        <v>41.3</v>
      </c>
      <c r="N71">
        <v>4</v>
      </c>
      <c r="O71">
        <v>2</v>
      </c>
      <c r="P71">
        <v>2</v>
      </c>
      <c r="Q71">
        <v>0</v>
      </c>
      <c r="R71">
        <v>0</v>
      </c>
      <c r="S71">
        <v>30</v>
      </c>
    </row>
    <row r="72" spans="1:19" x14ac:dyDescent="0.3">
      <c r="A72" t="s">
        <v>5523</v>
      </c>
      <c r="B72">
        <v>38</v>
      </c>
      <c r="C72">
        <v>14</v>
      </c>
      <c r="D72">
        <v>20</v>
      </c>
      <c r="E72">
        <v>4</v>
      </c>
      <c r="F72">
        <v>0</v>
      </c>
      <c r="G72">
        <v>33.799999999999997</v>
      </c>
      <c r="H72">
        <v>21</v>
      </c>
      <c r="I72">
        <v>3</v>
      </c>
      <c r="J72">
        <v>14</v>
      </c>
      <c r="K72">
        <v>4</v>
      </c>
      <c r="L72">
        <v>0</v>
      </c>
      <c r="M72">
        <v>38</v>
      </c>
      <c r="N72">
        <v>17</v>
      </c>
      <c r="O72">
        <v>11</v>
      </c>
      <c r="P72">
        <v>6</v>
      </c>
      <c r="Q72">
        <v>0</v>
      </c>
      <c r="R72">
        <v>0</v>
      </c>
      <c r="S72">
        <v>26.6</v>
      </c>
    </row>
    <row r="73" spans="1:19" x14ac:dyDescent="0.3">
      <c r="A73" t="s">
        <v>5524</v>
      </c>
      <c r="B73">
        <v>80</v>
      </c>
      <c r="C73">
        <v>12</v>
      </c>
      <c r="D73">
        <v>40</v>
      </c>
      <c r="E73">
        <v>22</v>
      </c>
      <c r="F73">
        <v>6</v>
      </c>
      <c r="G73">
        <v>40.5</v>
      </c>
      <c r="H73">
        <v>66</v>
      </c>
      <c r="I73">
        <v>9</v>
      </c>
      <c r="J73">
        <v>31</v>
      </c>
      <c r="K73">
        <v>20</v>
      </c>
      <c r="L73">
        <v>6</v>
      </c>
      <c r="M73">
        <v>41.6</v>
      </c>
      <c r="N73">
        <v>14</v>
      </c>
      <c r="O73">
        <v>3</v>
      </c>
      <c r="P73">
        <v>9</v>
      </c>
      <c r="Q73">
        <v>2</v>
      </c>
      <c r="R73">
        <v>0</v>
      </c>
      <c r="S73">
        <v>36.700000000000003</v>
      </c>
    </row>
    <row r="74" spans="1:19" x14ac:dyDescent="0.3">
      <c r="A74" t="s">
        <v>5525</v>
      </c>
      <c r="B74">
        <v>170</v>
      </c>
      <c r="C74">
        <v>89</v>
      </c>
      <c r="D74">
        <v>75</v>
      </c>
      <c r="E74">
        <v>6</v>
      </c>
      <c r="F74">
        <v>0</v>
      </c>
      <c r="G74">
        <v>29.3</v>
      </c>
      <c r="H74">
        <v>14</v>
      </c>
      <c r="I74">
        <v>6</v>
      </c>
      <c r="J74">
        <v>7</v>
      </c>
      <c r="K74">
        <v>1</v>
      </c>
      <c r="L74">
        <v>0</v>
      </c>
      <c r="M74">
        <v>32.1</v>
      </c>
      <c r="N74">
        <v>156</v>
      </c>
      <c r="O74">
        <v>83</v>
      </c>
      <c r="P74">
        <v>68</v>
      </c>
      <c r="Q74">
        <v>5</v>
      </c>
      <c r="R74">
        <v>0</v>
      </c>
      <c r="S74">
        <v>29.1</v>
      </c>
    </row>
    <row r="75" spans="1:19" x14ac:dyDescent="0.3">
      <c r="A75" t="s">
        <v>5526</v>
      </c>
      <c r="B75">
        <v>2</v>
      </c>
      <c r="C75">
        <v>2</v>
      </c>
      <c r="D75">
        <v>0</v>
      </c>
      <c r="E75">
        <v>0</v>
      </c>
      <c r="F75">
        <v>0</v>
      </c>
      <c r="G75">
        <v>22.5</v>
      </c>
      <c r="H75">
        <v>0</v>
      </c>
      <c r="I75">
        <v>0</v>
      </c>
      <c r="J75">
        <v>0</v>
      </c>
      <c r="K75">
        <v>0</v>
      </c>
      <c r="L75">
        <v>0</v>
      </c>
      <c r="M75">
        <v>0</v>
      </c>
      <c r="N75">
        <v>2</v>
      </c>
      <c r="O75">
        <v>2</v>
      </c>
      <c r="P75">
        <v>0</v>
      </c>
      <c r="Q75">
        <v>0</v>
      </c>
      <c r="R75">
        <v>0</v>
      </c>
      <c r="S75">
        <v>22.5</v>
      </c>
    </row>
    <row r="76" spans="1:19" x14ac:dyDescent="0.3">
      <c r="A76" t="s">
        <v>5527</v>
      </c>
      <c r="B76">
        <v>199</v>
      </c>
      <c r="C76">
        <v>94</v>
      </c>
      <c r="D76">
        <v>82</v>
      </c>
      <c r="E76">
        <v>21</v>
      </c>
      <c r="F76">
        <v>2</v>
      </c>
      <c r="G76">
        <v>31</v>
      </c>
      <c r="H76">
        <v>99</v>
      </c>
      <c r="I76">
        <v>33</v>
      </c>
      <c r="J76">
        <v>46</v>
      </c>
      <c r="K76">
        <v>19</v>
      </c>
      <c r="L76">
        <v>1</v>
      </c>
      <c r="M76">
        <v>35.4</v>
      </c>
      <c r="N76">
        <v>100</v>
      </c>
      <c r="O76">
        <v>61</v>
      </c>
      <c r="P76">
        <v>36</v>
      </c>
      <c r="Q76">
        <v>2</v>
      </c>
      <c r="R76">
        <v>1</v>
      </c>
      <c r="S76">
        <v>27.3</v>
      </c>
    </row>
    <row r="77" spans="1:19" x14ac:dyDescent="0.3">
      <c r="A77" t="s">
        <v>5528</v>
      </c>
      <c r="B77">
        <v>11</v>
      </c>
      <c r="C77">
        <v>5</v>
      </c>
      <c r="D77">
        <v>6</v>
      </c>
      <c r="E77">
        <v>0</v>
      </c>
      <c r="F77">
        <v>0</v>
      </c>
      <c r="G77">
        <v>31.3</v>
      </c>
      <c r="H77">
        <v>5</v>
      </c>
      <c r="I77">
        <v>2</v>
      </c>
      <c r="J77">
        <v>3</v>
      </c>
      <c r="K77">
        <v>0</v>
      </c>
      <c r="L77">
        <v>0</v>
      </c>
      <c r="M77">
        <v>32.5</v>
      </c>
      <c r="N77">
        <v>6</v>
      </c>
      <c r="O77">
        <v>3</v>
      </c>
      <c r="P77">
        <v>3</v>
      </c>
      <c r="Q77">
        <v>0</v>
      </c>
      <c r="R77">
        <v>0</v>
      </c>
      <c r="S77">
        <v>30</v>
      </c>
    </row>
    <row r="78" spans="1:19" x14ac:dyDescent="0.3">
      <c r="A78" t="s">
        <v>5529</v>
      </c>
      <c r="B78">
        <v>14</v>
      </c>
      <c r="C78">
        <v>5</v>
      </c>
      <c r="D78">
        <v>8</v>
      </c>
      <c r="E78">
        <v>1</v>
      </c>
      <c r="F78">
        <v>0</v>
      </c>
      <c r="G78">
        <v>33.799999999999997</v>
      </c>
      <c r="H78">
        <v>5</v>
      </c>
      <c r="I78">
        <v>3</v>
      </c>
      <c r="J78">
        <v>2</v>
      </c>
      <c r="K78">
        <v>0</v>
      </c>
      <c r="L78">
        <v>0</v>
      </c>
      <c r="M78">
        <v>27.5</v>
      </c>
      <c r="N78">
        <v>9</v>
      </c>
      <c r="O78">
        <v>2</v>
      </c>
      <c r="P78">
        <v>6</v>
      </c>
      <c r="Q78">
        <v>1</v>
      </c>
      <c r="R78">
        <v>0</v>
      </c>
      <c r="S78">
        <v>36.299999999999997</v>
      </c>
    </row>
    <row r="79" spans="1:19" x14ac:dyDescent="0.3">
      <c r="A79" t="s">
        <v>5530</v>
      </c>
      <c r="B79">
        <v>7</v>
      </c>
      <c r="C79">
        <v>4</v>
      </c>
      <c r="D79">
        <v>1</v>
      </c>
      <c r="E79">
        <v>2</v>
      </c>
      <c r="F79">
        <v>0</v>
      </c>
      <c r="G79">
        <v>28.1</v>
      </c>
      <c r="H79">
        <v>6</v>
      </c>
      <c r="I79">
        <v>3</v>
      </c>
      <c r="J79">
        <v>1</v>
      </c>
      <c r="K79">
        <v>2</v>
      </c>
      <c r="L79">
        <v>0</v>
      </c>
      <c r="M79">
        <v>30</v>
      </c>
      <c r="N79">
        <v>1</v>
      </c>
      <c r="O79">
        <v>1</v>
      </c>
      <c r="P79">
        <v>0</v>
      </c>
      <c r="Q79">
        <v>0</v>
      </c>
      <c r="R79">
        <v>0</v>
      </c>
      <c r="S79">
        <v>22.5</v>
      </c>
    </row>
    <row r="80" spans="1:19" x14ac:dyDescent="0.3">
      <c r="A80" t="s">
        <v>5531</v>
      </c>
      <c r="B80">
        <v>7</v>
      </c>
      <c r="C80">
        <v>2</v>
      </c>
      <c r="D80">
        <v>4</v>
      </c>
      <c r="E80">
        <v>1</v>
      </c>
      <c r="F80">
        <v>0</v>
      </c>
      <c r="G80">
        <v>35.6</v>
      </c>
      <c r="H80">
        <v>7</v>
      </c>
      <c r="I80">
        <v>2</v>
      </c>
      <c r="J80">
        <v>4</v>
      </c>
      <c r="K80">
        <v>1</v>
      </c>
      <c r="L80">
        <v>0</v>
      </c>
      <c r="M80">
        <v>35.6</v>
      </c>
      <c r="N80">
        <v>0</v>
      </c>
      <c r="O80">
        <v>0</v>
      </c>
      <c r="P80">
        <v>0</v>
      </c>
      <c r="Q80">
        <v>0</v>
      </c>
      <c r="R80">
        <v>0</v>
      </c>
      <c r="S80">
        <v>0</v>
      </c>
    </row>
    <row r="81" spans="1:19" x14ac:dyDescent="0.3">
      <c r="A81" t="s">
        <v>5532</v>
      </c>
      <c r="B81">
        <v>49</v>
      </c>
      <c r="C81">
        <v>28</v>
      </c>
      <c r="D81">
        <v>16</v>
      </c>
      <c r="E81">
        <v>4</v>
      </c>
      <c r="F81">
        <v>1</v>
      </c>
      <c r="G81">
        <v>28.1</v>
      </c>
      <c r="H81">
        <v>8</v>
      </c>
      <c r="I81">
        <v>3</v>
      </c>
      <c r="J81">
        <v>2</v>
      </c>
      <c r="K81">
        <v>2</v>
      </c>
      <c r="L81">
        <v>1</v>
      </c>
      <c r="M81">
        <v>37.5</v>
      </c>
      <c r="N81">
        <v>41</v>
      </c>
      <c r="O81">
        <v>25</v>
      </c>
      <c r="P81">
        <v>14</v>
      </c>
      <c r="Q81">
        <v>2</v>
      </c>
      <c r="R81">
        <v>0</v>
      </c>
      <c r="S81">
        <v>27.3</v>
      </c>
    </row>
    <row r="82" spans="1:19" x14ac:dyDescent="0.3">
      <c r="A82" t="s">
        <v>5533</v>
      </c>
      <c r="B82">
        <v>12</v>
      </c>
      <c r="C82">
        <v>4</v>
      </c>
      <c r="D82">
        <v>7</v>
      </c>
      <c r="E82">
        <v>1</v>
      </c>
      <c r="F82">
        <v>0</v>
      </c>
      <c r="G82">
        <v>34.299999999999997</v>
      </c>
      <c r="H82">
        <v>11</v>
      </c>
      <c r="I82">
        <v>3</v>
      </c>
      <c r="J82">
        <v>7</v>
      </c>
      <c r="K82">
        <v>1</v>
      </c>
      <c r="L82">
        <v>0</v>
      </c>
      <c r="M82">
        <v>35.4</v>
      </c>
      <c r="N82">
        <v>1</v>
      </c>
      <c r="O82">
        <v>1</v>
      </c>
      <c r="P82">
        <v>0</v>
      </c>
      <c r="Q82">
        <v>0</v>
      </c>
      <c r="R82">
        <v>0</v>
      </c>
      <c r="S82">
        <v>22.5</v>
      </c>
    </row>
    <row r="83" spans="1:19" x14ac:dyDescent="0.3">
      <c r="A83" t="s">
        <v>5534</v>
      </c>
      <c r="B83">
        <v>24</v>
      </c>
      <c r="C83">
        <v>7</v>
      </c>
      <c r="D83">
        <v>16</v>
      </c>
      <c r="E83">
        <v>1</v>
      </c>
      <c r="F83">
        <v>0</v>
      </c>
      <c r="G83">
        <v>34.700000000000003</v>
      </c>
      <c r="H83">
        <v>17</v>
      </c>
      <c r="I83">
        <v>4</v>
      </c>
      <c r="J83">
        <v>12</v>
      </c>
      <c r="K83">
        <v>1</v>
      </c>
      <c r="L83">
        <v>0</v>
      </c>
      <c r="M83">
        <v>35.6</v>
      </c>
      <c r="N83">
        <v>7</v>
      </c>
      <c r="O83">
        <v>3</v>
      </c>
      <c r="P83">
        <v>4</v>
      </c>
      <c r="Q83">
        <v>0</v>
      </c>
      <c r="R83">
        <v>0</v>
      </c>
      <c r="S83">
        <v>31.9</v>
      </c>
    </row>
    <row r="84" spans="1:19" x14ac:dyDescent="0.3">
      <c r="A84" t="s">
        <v>5535</v>
      </c>
      <c r="B84">
        <v>157</v>
      </c>
      <c r="C84">
        <v>55</v>
      </c>
      <c r="D84">
        <v>61</v>
      </c>
      <c r="E84">
        <v>34</v>
      </c>
      <c r="F84">
        <v>7</v>
      </c>
      <c r="G84">
        <v>35.799999999999997</v>
      </c>
      <c r="H84">
        <v>103</v>
      </c>
      <c r="I84">
        <v>25</v>
      </c>
      <c r="J84">
        <v>46</v>
      </c>
      <c r="K84">
        <v>28</v>
      </c>
      <c r="L84">
        <v>4</v>
      </c>
      <c r="M84">
        <v>38.6</v>
      </c>
      <c r="N84">
        <v>54</v>
      </c>
      <c r="O84">
        <v>30</v>
      </c>
      <c r="P84">
        <v>15</v>
      </c>
      <c r="Q84">
        <v>6</v>
      </c>
      <c r="R84">
        <v>3</v>
      </c>
      <c r="S84">
        <v>28.5</v>
      </c>
    </row>
    <row r="85" spans="1:19" x14ac:dyDescent="0.3">
      <c r="A85" t="s">
        <v>5536</v>
      </c>
      <c r="B85">
        <v>8</v>
      </c>
      <c r="C85">
        <v>3</v>
      </c>
      <c r="D85">
        <v>4</v>
      </c>
      <c r="E85">
        <v>1</v>
      </c>
      <c r="F85">
        <v>0</v>
      </c>
      <c r="G85">
        <v>33.799999999999997</v>
      </c>
      <c r="H85">
        <v>5</v>
      </c>
      <c r="I85">
        <v>2</v>
      </c>
      <c r="J85">
        <v>2</v>
      </c>
      <c r="K85">
        <v>1</v>
      </c>
      <c r="L85">
        <v>0</v>
      </c>
      <c r="M85">
        <v>33.799999999999997</v>
      </c>
      <c r="N85">
        <v>3</v>
      </c>
      <c r="O85">
        <v>1</v>
      </c>
      <c r="P85">
        <v>2</v>
      </c>
      <c r="Q85">
        <v>0</v>
      </c>
      <c r="R85">
        <v>0</v>
      </c>
      <c r="S85">
        <v>33.799999999999997</v>
      </c>
    </row>
    <row r="86" spans="1:19" x14ac:dyDescent="0.3">
      <c r="A86" t="s">
        <v>5537</v>
      </c>
      <c r="B86">
        <v>7</v>
      </c>
      <c r="C86">
        <v>4</v>
      </c>
      <c r="D86">
        <v>2</v>
      </c>
      <c r="E86">
        <v>1</v>
      </c>
      <c r="F86">
        <v>0</v>
      </c>
      <c r="G86">
        <v>28.1</v>
      </c>
      <c r="H86">
        <v>4</v>
      </c>
      <c r="I86">
        <v>2</v>
      </c>
      <c r="J86">
        <v>1</v>
      </c>
      <c r="K86">
        <v>1</v>
      </c>
      <c r="L86">
        <v>0</v>
      </c>
      <c r="M86">
        <v>30</v>
      </c>
      <c r="N86">
        <v>3</v>
      </c>
      <c r="O86">
        <v>2</v>
      </c>
      <c r="P86">
        <v>1</v>
      </c>
      <c r="Q86">
        <v>0</v>
      </c>
      <c r="R86">
        <v>0</v>
      </c>
      <c r="S86">
        <v>26.3</v>
      </c>
    </row>
    <row r="87" spans="1:19" x14ac:dyDescent="0.3">
      <c r="A87" t="s">
        <v>5538</v>
      </c>
      <c r="B87">
        <v>9</v>
      </c>
      <c r="C87">
        <v>5</v>
      </c>
      <c r="D87">
        <v>4</v>
      </c>
      <c r="E87">
        <v>0</v>
      </c>
      <c r="F87">
        <v>0</v>
      </c>
      <c r="G87">
        <v>28.5</v>
      </c>
      <c r="H87">
        <v>4</v>
      </c>
      <c r="I87">
        <v>1</v>
      </c>
      <c r="J87">
        <v>3</v>
      </c>
      <c r="K87">
        <v>0</v>
      </c>
      <c r="L87">
        <v>0</v>
      </c>
      <c r="M87">
        <v>35</v>
      </c>
      <c r="N87">
        <v>5</v>
      </c>
      <c r="O87">
        <v>4</v>
      </c>
      <c r="P87">
        <v>1</v>
      </c>
      <c r="Q87">
        <v>0</v>
      </c>
      <c r="R87">
        <v>0</v>
      </c>
      <c r="S87">
        <v>24.4</v>
      </c>
    </row>
    <row r="88" spans="1:19" x14ac:dyDescent="0.3">
      <c r="A88" t="s">
        <v>5539</v>
      </c>
      <c r="B88">
        <v>556</v>
      </c>
      <c r="C88">
        <v>220</v>
      </c>
      <c r="D88">
        <v>245</v>
      </c>
      <c r="E88">
        <v>74</v>
      </c>
      <c r="F88">
        <v>17</v>
      </c>
      <c r="G88">
        <v>33.6</v>
      </c>
      <c r="H88">
        <v>345</v>
      </c>
      <c r="I88">
        <v>105</v>
      </c>
      <c r="J88">
        <v>155</v>
      </c>
      <c r="K88">
        <v>68</v>
      </c>
      <c r="L88">
        <v>17</v>
      </c>
      <c r="M88">
        <v>36.5</v>
      </c>
      <c r="N88">
        <v>211</v>
      </c>
      <c r="O88">
        <v>115</v>
      </c>
      <c r="P88">
        <v>90</v>
      </c>
      <c r="Q88">
        <v>6</v>
      </c>
      <c r="R88">
        <v>0</v>
      </c>
      <c r="S88">
        <v>28.8</v>
      </c>
    </row>
    <row r="89" spans="1:19" x14ac:dyDescent="0.3">
      <c r="A89" t="s">
        <v>5540</v>
      </c>
      <c r="B89">
        <v>51</v>
      </c>
      <c r="C89">
        <v>4</v>
      </c>
      <c r="D89">
        <v>20</v>
      </c>
      <c r="E89">
        <v>24</v>
      </c>
      <c r="F89">
        <v>3</v>
      </c>
      <c r="G89">
        <v>45.9</v>
      </c>
      <c r="H89">
        <v>47</v>
      </c>
      <c r="I89">
        <v>4</v>
      </c>
      <c r="J89">
        <v>19</v>
      </c>
      <c r="K89">
        <v>21</v>
      </c>
      <c r="L89">
        <v>3</v>
      </c>
      <c r="M89">
        <v>45.4</v>
      </c>
      <c r="N89">
        <v>4</v>
      </c>
      <c r="O89">
        <v>0</v>
      </c>
      <c r="P89">
        <v>1</v>
      </c>
      <c r="Q89">
        <v>3</v>
      </c>
      <c r="R89">
        <v>0</v>
      </c>
      <c r="S89">
        <v>50</v>
      </c>
    </row>
    <row r="90" spans="1:19" x14ac:dyDescent="0.3">
      <c r="A90" t="s">
        <v>5541</v>
      </c>
      <c r="B90">
        <v>71</v>
      </c>
      <c r="C90">
        <v>17</v>
      </c>
      <c r="D90">
        <v>26</v>
      </c>
      <c r="E90">
        <v>19</v>
      </c>
      <c r="F90">
        <v>9</v>
      </c>
      <c r="G90">
        <v>40.700000000000003</v>
      </c>
      <c r="H90">
        <v>42</v>
      </c>
      <c r="I90">
        <v>10</v>
      </c>
      <c r="J90">
        <v>10</v>
      </c>
      <c r="K90">
        <v>14</v>
      </c>
      <c r="L90">
        <v>8</v>
      </c>
      <c r="M90">
        <v>46.1</v>
      </c>
      <c r="N90">
        <v>29</v>
      </c>
      <c r="O90">
        <v>7</v>
      </c>
      <c r="P90">
        <v>16</v>
      </c>
      <c r="Q90">
        <v>5</v>
      </c>
      <c r="R90">
        <v>1</v>
      </c>
      <c r="S90">
        <v>37</v>
      </c>
    </row>
    <row r="91" spans="1:19" x14ac:dyDescent="0.3">
      <c r="A91" t="s">
        <v>5542</v>
      </c>
      <c r="B91">
        <v>24</v>
      </c>
      <c r="C91">
        <v>5</v>
      </c>
      <c r="D91">
        <v>15</v>
      </c>
      <c r="E91">
        <v>3</v>
      </c>
      <c r="F91">
        <v>1</v>
      </c>
      <c r="G91">
        <v>37</v>
      </c>
      <c r="H91">
        <v>17</v>
      </c>
      <c r="I91">
        <v>2</v>
      </c>
      <c r="J91">
        <v>12</v>
      </c>
      <c r="K91">
        <v>3</v>
      </c>
      <c r="L91">
        <v>0</v>
      </c>
      <c r="M91">
        <v>38.1</v>
      </c>
      <c r="N91">
        <v>7</v>
      </c>
      <c r="O91">
        <v>3</v>
      </c>
      <c r="P91">
        <v>3</v>
      </c>
      <c r="Q91">
        <v>0</v>
      </c>
      <c r="R91">
        <v>1</v>
      </c>
      <c r="S91">
        <v>32.5</v>
      </c>
    </row>
    <row r="92" spans="1:19" x14ac:dyDescent="0.3">
      <c r="A92" t="s">
        <v>5543</v>
      </c>
      <c r="B92">
        <v>11</v>
      </c>
      <c r="C92">
        <v>2</v>
      </c>
      <c r="D92">
        <v>6</v>
      </c>
      <c r="E92">
        <v>3</v>
      </c>
      <c r="F92">
        <v>0</v>
      </c>
      <c r="G92">
        <v>38.799999999999997</v>
      </c>
      <c r="H92">
        <v>4</v>
      </c>
      <c r="I92">
        <v>1</v>
      </c>
      <c r="J92">
        <v>2</v>
      </c>
      <c r="K92">
        <v>1</v>
      </c>
      <c r="L92">
        <v>0</v>
      </c>
      <c r="M92">
        <v>37.5</v>
      </c>
      <c r="N92">
        <v>7</v>
      </c>
      <c r="O92">
        <v>1</v>
      </c>
      <c r="P92">
        <v>4</v>
      </c>
      <c r="Q92">
        <v>2</v>
      </c>
      <c r="R92">
        <v>0</v>
      </c>
      <c r="S92">
        <v>39.4</v>
      </c>
    </row>
    <row r="93" spans="1:19" x14ac:dyDescent="0.3">
      <c r="A93" t="s">
        <v>5544</v>
      </c>
      <c r="B93">
        <v>377</v>
      </c>
      <c r="C93">
        <v>169</v>
      </c>
      <c r="D93">
        <v>140</v>
      </c>
      <c r="E93">
        <v>47</v>
      </c>
      <c r="F93">
        <v>21</v>
      </c>
      <c r="G93">
        <v>32.1</v>
      </c>
      <c r="H93">
        <v>207</v>
      </c>
      <c r="I93">
        <v>54</v>
      </c>
      <c r="J93">
        <v>96</v>
      </c>
      <c r="K93">
        <v>39</v>
      </c>
      <c r="L93">
        <v>18</v>
      </c>
      <c r="M93">
        <v>37.700000000000003</v>
      </c>
      <c r="N93">
        <v>170</v>
      </c>
      <c r="O93">
        <v>115</v>
      </c>
      <c r="P93">
        <v>44</v>
      </c>
      <c r="Q93">
        <v>8</v>
      </c>
      <c r="R93">
        <v>3</v>
      </c>
      <c r="S93">
        <v>26.1</v>
      </c>
    </row>
    <row r="94" spans="1:19" x14ac:dyDescent="0.3">
      <c r="A94" t="s">
        <v>5545</v>
      </c>
      <c r="B94">
        <v>22</v>
      </c>
      <c r="C94">
        <v>6</v>
      </c>
      <c r="D94">
        <v>8</v>
      </c>
      <c r="E94">
        <v>6</v>
      </c>
      <c r="F94">
        <v>2</v>
      </c>
      <c r="G94">
        <v>39.4</v>
      </c>
      <c r="H94">
        <v>5</v>
      </c>
      <c r="I94">
        <v>2</v>
      </c>
      <c r="J94">
        <v>1</v>
      </c>
      <c r="K94">
        <v>2</v>
      </c>
      <c r="L94">
        <v>0</v>
      </c>
      <c r="M94">
        <v>37.5</v>
      </c>
      <c r="N94">
        <v>17</v>
      </c>
      <c r="O94">
        <v>4</v>
      </c>
      <c r="P94">
        <v>7</v>
      </c>
      <c r="Q94">
        <v>4</v>
      </c>
      <c r="R94">
        <v>2</v>
      </c>
      <c r="S94">
        <v>39.6</v>
      </c>
    </row>
    <row r="95" spans="1:19" x14ac:dyDescent="0.3">
      <c r="A95" t="s">
        <v>5546</v>
      </c>
      <c r="B95">
        <v>11</v>
      </c>
      <c r="C95">
        <v>3</v>
      </c>
      <c r="D95">
        <v>6</v>
      </c>
      <c r="E95">
        <v>0</v>
      </c>
      <c r="F95">
        <v>2</v>
      </c>
      <c r="G95">
        <v>36.299999999999997</v>
      </c>
      <c r="H95">
        <v>9</v>
      </c>
      <c r="I95">
        <v>2</v>
      </c>
      <c r="J95">
        <v>5</v>
      </c>
      <c r="K95">
        <v>0</v>
      </c>
      <c r="L95">
        <v>2</v>
      </c>
      <c r="M95">
        <v>37.5</v>
      </c>
      <c r="N95">
        <v>2</v>
      </c>
      <c r="O95">
        <v>1</v>
      </c>
      <c r="P95">
        <v>1</v>
      </c>
      <c r="Q95">
        <v>0</v>
      </c>
      <c r="R95">
        <v>0</v>
      </c>
      <c r="S95">
        <v>30</v>
      </c>
    </row>
    <row r="96" spans="1:19" x14ac:dyDescent="0.3">
      <c r="A96" t="s">
        <v>5547</v>
      </c>
      <c r="B96">
        <v>3</v>
      </c>
      <c r="C96">
        <v>0</v>
      </c>
      <c r="D96">
        <v>1</v>
      </c>
      <c r="E96">
        <v>2</v>
      </c>
      <c r="F96">
        <v>0</v>
      </c>
      <c r="G96">
        <v>48.8</v>
      </c>
      <c r="H96">
        <v>1</v>
      </c>
      <c r="I96">
        <v>0</v>
      </c>
      <c r="J96">
        <v>0</v>
      </c>
      <c r="K96">
        <v>1</v>
      </c>
      <c r="L96">
        <v>0</v>
      </c>
      <c r="M96">
        <v>52.5</v>
      </c>
      <c r="N96">
        <v>2</v>
      </c>
      <c r="O96">
        <v>0</v>
      </c>
      <c r="P96">
        <v>1</v>
      </c>
      <c r="Q96">
        <v>1</v>
      </c>
      <c r="R96">
        <v>0</v>
      </c>
      <c r="S96">
        <v>45</v>
      </c>
    </row>
    <row r="97" spans="1:19" x14ac:dyDescent="0.3">
      <c r="A97" t="s">
        <v>5548</v>
      </c>
      <c r="B97">
        <v>91</v>
      </c>
      <c r="C97">
        <v>36</v>
      </c>
      <c r="D97">
        <v>37</v>
      </c>
      <c r="E97">
        <v>16</v>
      </c>
      <c r="F97">
        <v>2</v>
      </c>
      <c r="G97">
        <v>33.9</v>
      </c>
      <c r="H97">
        <v>40</v>
      </c>
      <c r="I97">
        <v>11</v>
      </c>
      <c r="J97">
        <v>18</v>
      </c>
      <c r="K97">
        <v>10</v>
      </c>
      <c r="L97">
        <v>1</v>
      </c>
      <c r="M97">
        <v>37.5</v>
      </c>
      <c r="N97">
        <v>51</v>
      </c>
      <c r="O97">
        <v>25</v>
      </c>
      <c r="P97">
        <v>19</v>
      </c>
      <c r="Q97">
        <v>6</v>
      </c>
      <c r="R97">
        <v>1</v>
      </c>
      <c r="S97">
        <v>30.4</v>
      </c>
    </row>
    <row r="98" spans="1:19" x14ac:dyDescent="0.3">
      <c r="A98" t="s">
        <v>5549</v>
      </c>
      <c r="B98">
        <v>31</v>
      </c>
      <c r="C98">
        <v>15</v>
      </c>
      <c r="D98">
        <v>15</v>
      </c>
      <c r="E98">
        <v>1</v>
      </c>
      <c r="F98">
        <v>0</v>
      </c>
      <c r="G98">
        <v>30.5</v>
      </c>
      <c r="H98">
        <v>9</v>
      </c>
      <c r="I98">
        <v>3</v>
      </c>
      <c r="J98">
        <v>6</v>
      </c>
      <c r="K98">
        <v>0</v>
      </c>
      <c r="L98">
        <v>0</v>
      </c>
      <c r="M98">
        <v>33.799999999999997</v>
      </c>
      <c r="N98">
        <v>22</v>
      </c>
      <c r="O98">
        <v>12</v>
      </c>
      <c r="P98">
        <v>9</v>
      </c>
      <c r="Q98">
        <v>1</v>
      </c>
      <c r="R98">
        <v>0</v>
      </c>
      <c r="S98">
        <v>28.8</v>
      </c>
    </row>
    <row r="99" spans="1:19" x14ac:dyDescent="0.3">
      <c r="A99" t="s">
        <v>5550</v>
      </c>
      <c r="B99">
        <v>52</v>
      </c>
      <c r="C99">
        <v>19</v>
      </c>
      <c r="D99">
        <v>28</v>
      </c>
      <c r="E99">
        <v>4</v>
      </c>
      <c r="F99">
        <v>1</v>
      </c>
      <c r="G99">
        <v>33.799999999999997</v>
      </c>
      <c r="H99">
        <v>3</v>
      </c>
      <c r="I99">
        <v>2</v>
      </c>
      <c r="J99">
        <v>1</v>
      </c>
      <c r="K99">
        <v>0</v>
      </c>
      <c r="L99">
        <v>0</v>
      </c>
      <c r="M99">
        <v>26.3</v>
      </c>
      <c r="N99">
        <v>49</v>
      </c>
      <c r="O99">
        <v>17</v>
      </c>
      <c r="P99">
        <v>27</v>
      </c>
      <c r="Q99">
        <v>4</v>
      </c>
      <c r="R99">
        <v>1</v>
      </c>
      <c r="S99">
        <v>34.200000000000003</v>
      </c>
    </row>
    <row r="100" spans="1:19" x14ac:dyDescent="0.3">
      <c r="A100" t="s">
        <v>5551</v>
      </c>
      <c r="B100">
        <v>49</v>
      </c>
      <c r="C100">
        <v>19</v>
      </c>
      <c r="D100">
        <v>19</v>
      </c>
      <c r="E100">
        <v>11</v>
      </c>
      <c r="F100">
        <v>0</v>
      </c>
      <c r="G100">
        <v>34.299999999999997</v>
      </c>
      <c r="H100">
        <v>33</v>
      </c>
      <c r="I100">
        <v>9</v>
      </c>
      <c r="J100">
        <v>14</v>
      </c>
      <c r="K100">
        <v>10</v>
      </c>
      <c r="L100">
        <v>0</v>
      </c>
      <c r="M100">
        <v>38</v>
      </c>
      <c r="N100">
        <v>16</v>
      </c>
      <c r="O100">
        <v>10</v>
      </c>
      <c r="P100">
        <v>5</v>
      </c>
      <c r="Q100">
        <v>1</v>
      </c>
      <c r="R100">
        <v>0</v>
      </c>
      <c r="S100">
        <v>27</v>
      </c>
    </row>
    <row r="101" spans="1:19" x14ac:dyDescent="0.3">
      <c r="A101" t="s">
        <v>5552</v>
      </c>
      <c r="B101">
        <v>116</v>
      </c>
      <c r="C101">
        <v>33</v>
      </c>
      <c r="D101">
        <v>61</v>
      </c>
      <c r="E101">
        <v>19</v>
      </c>
      <c r="F101">
        <v>3</v>
      </c>
      <c r="G101">
        <v>36.1</v>
      </c>
      <c r="H101">
        <v>44</v>
      </c>
      <c r="I101">
        <v>12</v>
      </c>
      <c r="J101">
        <v>20</v>
      </c>
      <c r="K101">
        <v>10</v>
      </c>
      <c r="L101">
        <v>2</v>
      </c>
      <c r="M101">
        <v>37.5</v>
      </c>
      <c r="N101">
        <v>72</v>
      </c>
      <c r="O101">
        <v>21</v>
      </c>
      <c r="P101">
        <v>41</v>
      </c>
      <c r="Q101">
        <v>9</v>
      </c>
      <c r="R101">
        <v>1</v>
      </c>
      <c r="S101">
        <v>35.5</v>
      </c>
    </row>
    <row r="102" spans="1:19" x14ac:dyDescent="0.3">
      <c r="A102" t="s">
        <v>5553</v>
      </c>
      <c r="B102">
        <v>17</v>
      </c>
      <c r="C102">
        <v>2</v>
      </c>
      <c r="D102">
        <v>13</v>
      </c>
      <c r="E102">
        <v>2</v>
      </c>
      <c r="F102">
        <v>0</v>
      </c>
      <c r="G102">
        <v>37.5</v>
      </c>
      <c r="H102">
        <v>2</v>
      </c>
      <c r="I102">
        <v>0</v>
      </c>
      <c r="J102">
        <v>2</v>
      </c>
      <c r="K102">
        <v>0</v>
      </c>
      <c r="L102">
        <v>0</v>
      </c>
      <c r="M102">
        <v>37.5</v>
      </c>
      <c r="N102">
        <v>15</v>
      </c>
      <c r="O102">
        <v>2</v>
      </c>
      <c r="P102">
        <v>11</v>
      </c>
      <c r="Q102">
        <v>2</v>
      </c>
      <c r="R102">
        <v>0</v>
      </c>
      <c r="S102">
        <v>37.5</v>
      </c>
    </row>
    <row r="103" spans="1:19" x14ac:dyDescent="0.3">
      <c r="A103" t="s">
        <v>5554</v>
      </c>
      <c r="B103">
        <v>8</v>
      </c>
      <c r="C103">
        <v>4</v>
      </c>
      <c r="D103">
        <v>4</v>
      </c>
      <c r="E103">
        <v>0</v>
      </c>
      <c r="F103">
        <v>0</v>
      </c>
      <c r="G103">
        <v>30</v>
      </c>
      <c r="H103">
        <v>7</v>
      </c>
      <c r="I103">
        <v>4</v>
      </c>
      <c r="J103">
        <v>3</v>
      </c>
      <c r="K103">
        <v>0</v>
      </c>
      <c r="L103">
        <v>0</v>
      </c>
      <c r="M103">
        <v>28.1</v>
      </c>
      <c r="N103">
        <v>1</v>
      </c>
      <c r="O103">
        <v>0</v>
      </c>
      <c r="P103">
        <v>1</v>
      </c>
      <c r="Q103">
        <v>0</v>
      </c>
      <c r="R103">
        <v>0</v>
      </c>
      <c r="S103">
        <v>37.5</v>
      </c>
    </row>
    <row r="104" spans="1:19" x14ac:dyDescent="0.3">
      <c r="A104" t="s">
        <v>5555</v>
      </c>
      <c r="B104">
        <v>297</v>
      </c>
      <c r="C104">
        <v>75</v>
      </c>
      <c r="D104">
        <v>185</v>
      </c>
      <c r="E104">
        <v>35</v>
      </c>
      <c r="F104">
        <v>2</v>
      </c>
      <c r="G104">
        <v>36</v>
      </c>
      <c r="H104">
        <v>293</v>
      </c>
      <c r="I104">
        <v>72</v>
      </c>
      <c r="J104">
        <v>184</v>
      </c>
      <c r="K104">
        <v>35</v>
      </c>
      <c r="L104">
        <v>2</v>
      </c>
      <c r="M104">
        <v>36.1</v>
      </c>
      <c r="N104">
        <v>4</v>
      </c>
      <c r="O104">
        <v>3</v>
      </c>
      <c r="P104">
        <v>1</v>
      </c>
      <c r="Q104">
        <v>0</v>
      </c>
      <c r="R104">
        <v>0</v>
      </c>
      <c r="S104">
        <v>25</v>
      </c>
    </row>
    <row r="105" spans="1:19" x14ac:dyDescent="0.3">
      <c r="A105" t="s">
        <v>5556</v>
      </c>
      <c r="B105">
        <v>529</v>
      </c>
      <c r="C105">
        <v>126</v>
      </c>
      <c r="D105">
        <v>305</v>
      </c>
      <c r="E105">
        <v>85</v>
      </c>
      <c r="F105">
        <v>13</v>
      </c>
      <c r="G105">
        <v>36.799999999999997</v>
      </c>
      <c r="H105">
        <v>520</v>
      </c>
      <c r="I105">
        <v>121</v>
      </c>
      <c r="J105">
        <v>301</v>
      </c>
      <c r="K105">
        <v>85</v>
      </c>
      <c r="L105">
        <v>13</v>
      </c>
      <c r="M105">
        <v>36.9</v>
      </c>
      <c r="N105">
        <v>9</v>
      </c>
      <c r="O105">
        <v>5</v>
      </c>
      <c r="P105">
        <v>4</v>
      </c>
      <c r="Q105">
        <v>0</v>
      </c>
      <c r="R105">
        <v>0</v>
      </c>
      <c r="S105">
        <v>28.5</v>
      </c>
    </row>
    <row r="106" spans="1:19" x14ac:dyDescent="0.3">
      <c r="A106" t="s">
        <v>5557</v>
      </c>
      <c r="B106">
        <v>8</v>
      </c>
      <c r="C106">
        <v>3</v>
      </c>
      <c r="D106">
        <v>5</v>
      </c>
      <c r="E106">
        <v>0</v>
      </c>
      <c r="F106">
        <v>0</v>
      </c>
      <c r="G106">
        <v>33</v>
      </c>
      <c r="H106">
        <v>8</v>
      </c>
      <c r="I106">
        <v>3</v>
      </c>
      <c r="J106">
        <v>5</v>
      </c>
      <c r="K106">
        <v>0</v>
      </c>
      <c r="L106">
        <v>0</v>
      </c>
      <c r="M106">
        <v>33</v>
      </c>
      <c r="N106">
        <v>0</v>
      </c>
      <c r="O106">
        <v>0</v>
      </c>
      <c r="P106">
        <v>0</v>
      </c>
      <c r="Q106">
        <v>0</v>
      </c>
      <c r="R106">
        <v>0</v>
      </c>
      <c r="S106">
        <v>0</v>
      </c>
    </row>
    <row r="107" spans="1:19" x14ac:dyDescent="0.3">
      <c r="A107" t="s">
        <v>5558</v>
      </c>
      <c r="B107">
        <v>0</v>
      </c>
      <c r="C107">
        <v>0</v>
      </c>
      <c r="D107">
        <v>0</v>
      </c>
      <c r="E107">
        <v>0</v>
      </c>
      <c r="F107">
        <v>0</v>
      </c>
      <c r="G107">
        <v>0</v>
      </c>
      <c r="H107">
        <v>0</v>
      </c>
      <c r="I107">
        <v>0</v>
      </c>
      <c r="J107">
        <v>0</v>
      </c>
      <c r="K107">
        <v>0</v>
      </c>
      <c r="L107">
        <v>0</v>
      </c>
      <c r="M107">
        <v>0</v>
      </c>
      <c r="N107">
        <v>0</v>
      </c>
      <c r="O107">
        <v>0</v>
      </c>
      <c r="P107">
        <v>0</v>
      </c>
      <c r="Q107">
        <v>0</v>
      </c>
      <c r="R107">
        <v>0</v>
      </c>
      <c r="S107">
        <v>0</v>
      </c>
    </row>
    <row r="108" spans="1:19" x14ac:dyDescent="0.3">
      <c r="A108" t="s">
        <v>5559</v>
      </c>
      <c r="B108">
        <v>66</v>
      </c>
      <c r="C108">
        <v>19</v>
      </c>
      <c r="D108">
        <v>27</v>
      </c>
      <c r="E108">
        <v>18</v>
      </c>
      <c r="F108">
        <v>2</v>
      </c>
      <c r="G108">
        <v>37.799999999999997</v>
      </c>
      <c r="H108">
        <v>56</v>
      </c>
      <c r="I108">
        <v>17</v>
      </c>
      <c r="J108">
        <v>22</v>
      </c>
      <c r="K108">
        <v>15</v>
      </c>
      <c r="L108">
        <v>2</v>
      </c>
      <c r="M108">
        <v>37.5</v>
      </c>
      <c r="N108">
        <v>10</v>
      </c>
      <c r="O108">
        <v>2</v>
      </c>
      <c r="P108">
        <v>5</v>
      </c>
      <c r="Q108">
        <v>3</v>
      </c>
      <c r="R108">
        <v>0</v>
      </c>
      <c r="S108">
        <v>39</v>
      </c>
    </row>
    <row r="109" spans="1:19" x14ac:dyDescent="0.3">
      <c r="A109" t="s">
        <v>5560</v>
      </c>
      <c r="B109">
        <v>6</v>
      </c>
      <c r="C109">
        <v>0</v>
      </c>
      <c r="D109">
        <v>3</v>
      </c>
      <c r="E109">
        <v>3</v>
      </c>
      <c r="F109">
        <v>0</v>
      </c>
      <c r="G109">
        <v>45</v>
      </c>
      <c r="H109">
        <v>5</v>
      </c>
      <c r="I109">
        <v>0</v>
      </c>
      <c r="J109">
        <v>2</v>
      </c>
      <c r="K109">
        <v>3</v>
      </c>
      <c r="L109">
        <v>0</v>
      </c>
      <c r="M109">
        <v>47.5</v>
      </c>
      <c r="N109">
        <v>1</v>
      </c>
      <c r="O109">
        <v>0</v>
      </c>
      <c r="P109">
        <v>1</v>
      </c>
      <c r="Q109">
        <v>0</v>
      </c>
      <c r="R109">
        <v>0</v>
      </c>
      <c r="S109">
        <v>37.5</v>
      </c>
    </row>
    <row r="110" spans="1:19" x14ac:dyDescent="0.3">
      <c r="A110" t="s">
        <v>5561</v>
      </c>
      <c r="B110">
        <v>73</v>
      </c>
      <c r="C110">
        <v>22</v>
      </c>
      <c r="D110">
        <v>25</v>
      </c>
      <c r="E110">
        <v>18</v>
      </c>
      <c r="F110">
        <v>8</v>
      </c>
      <c r="G110">
        <v>38.700000000000003</v>
      </c>
      <c r="H110">
        <v>57</v>
      </c>
      <c r="I110">
        <v>18</v>
      </c>
      <c r="J110">
        <v>19</v>
      </c>
      <c r="K110">
        <v>13</v>
      </c>
      <c r="L110">
        <v>7</v>
      </c>
      <c r="M110">
        <v>38.299999999999997</v>
      </c>
      <c r="N110">
        <v>16</v>
      </c>
      <c r="O110">
        <v>4</v>
      </c>
      <c r="P110">
        <v>6</v>
      </c>
      <c r="Q110">
        <v>5</v>
      </c>
      <c r="R110">
        <v>1</v>
      </c>
      <c r="S110">
        <v>40</v>
      </c>
    </row>
    <row r="111" spans="1:19" x14ac:dyDescent="0.3">
      <c r="A111" t="s">
        <v>5562</v>
      </c>
      <c r="B111">
        <v>18</v>
      </c>
      <c r="C111">
        <v>6</v>
      </c>
      <c r="D111">
        <v>9</v>
      </c>
      <c r="E111">
        <v>3</v>
      </c>
      <c r="F111">
        <v>0</v>
      </c>
      <c r="G111">
        <v>35</v>
      </c>
      <c r="H111">
        <v>17</v>
      </c>
      <c r="I111">
        <v>6</v>
      </c>
      <c r="J111">
        <v>8</v>
      </c>
      <c r="K111">
        <v>3</v>
      </c>
      <c r="L111">
        <v>0</v>
      </c>
      <c r="M111">
        <v>34.700000000000003</v>
      </c>
      <c r="N111">
        <v>1</v>
      </c>
      <c r="O111">
        <v>0</v>
      </c>
      <c r="P111">
        <v>1</v>
      </c>
      <c r="Q111">
        <v>0</v>
      </c>
      <c r="R111">
        <v>0</v>
      </c>
      <c r="S111">
        <v>37.5</v>
      </c>
    </row>
    <row r="112" spans="1:19" x14ac:dyDescent="0.3">
      <c r="A112" t="s">
        <v>5563</v>
      </c>
      <c r="B112">
        <v>3</v>
      </c>
      <c r="C112">
        <v>0</v>
      </c>
      <c r="D112">
        <v>3</v>
      </c>
      <c r="E112">
        <v>0</v>
      </c>
      <c r="F112">
        <v>0</v>
      </c>
      <c r="G112">
        <v>37.5</v>
      </c>
      <c r="H112">
        <v>2</v>
      </c>
      <c r="I112">
        <v>0</v>
      </c>
      <c r="J112">
        <v>2</v>
      </c>
      <c r="K112">
        <v>0</v>
      </c>
      <c r="L112">
        <v>0</v>
      </c>
      <c r="M112">
        <v>37.5</v>
      </c>
      <c r="N112">
        <v>1</v>
      </c>
      <c r="O112">
        <v>0</v>
      </c>
      <c r="P112">
        <v>1</v>
      </c>
      <c r="Q112">
        <v>0</v>
      </c>
      <c r="R112">
        <v>0</v>
      </c>
      <c r="S112">
        <v>37.5</v>
      </c>
    </row>
    <row r="113" spans="1:19" x14ac:dyDescent="0.3">
      <c r="A113" t="s">
        <v>5564</v>
      </c>
      <c r="B113">
        <v>1638</v>
      </c>
      <c r="C113">
        <v>686</v>
      </c>
      <c r="D113">
        <v>535</v>
      </c>
      <c r="E113">
        <v>304</v>
      </c>
      <c r="F113">
        <v>113</v>
      </c>
      <c r="G113">
        <v>33.700000000000003</v>
      </c>
      <c r="H113">
        <v>1403</v>
      </c>
      <c r="I113">
        <v>586</v>
      </c>
      <c r="J113">
        <v>461</v>
      </c>
      <c r="K113">
        <v>257</v>
      </c>
      <c r="L113">
        <v>99</v>
      </c>
      <c r="M113">
        <v>33.799999999999997</v>
      </c>
      <c r="N113">
        <v>235</v>
      </c>
      <c r="O113">
        <v>100</v>
      </c>
      <c r="P113">
        <v>74</v>
      </c>
      <c r="Q113">
        <v>47</v>
      </c>
      <c r="R113">
        <v>14</v>
      </c>
      <c r="S113">
        <v>33.5</v>
      </c>
    </row>
    <row r="114" spans="1:19" x14ac:dyDescent="0.3">
      <c r="A114" t="s">
        <v>5565</v>
      </c>
      <c r="B114">
        <v>4</v>
      </c>
      <c r="C114">
        <v>0</v>
      </c>
      <c r="D114">
        <v>4</v>
      </c>
      <c r="E114">
        <v>0</v>
      </c>
      <c r="F114">
        <v>0</v>
      </c>
      <c r="G114">
        <v>37.5</v>
      </c>
      <c r="H114">
        <v>4</v>
      </c>
      <c r="I114">
        <v>0</v>
      </c>
      <c r="J114">
        <v>4</v>
      </c>
      <c r="K114">
        <v>0</v>
      </c>
      <c r="L114">
        <v>0</v>
      </c>
      <c r="M114">
        <v>37.5</v>
      </c>
      <c r="N114">
        <v>0</v>
      </c>
      <c r="O114">
        <v>0</v>
      </c>
      <c r="P114">
        <v>0</v>
      </c>
      <c r="Q114">
        <v>0</v>
      </c>
      <c r="R114">
        <v>0</v>
      </c>
      <c r="S114">
        <v>0</v>
      </c>
    </row>
    <row r="115" spans="1:19" x14ac:dyDescent="0.3">
      <c r="A115" t="s">
        <v>5566</v>
      </c>
      <c r="B115">
        <v>1</v>
      </c>
      <c r="C115">
        <v>0</v>
      </c>
      <c r="D115">
        <v>0</v>
      </c>
      <c r="E115">
        <v>1</v>
      </c>
      <c r="F115">
        <v>0</v>
      </c>
      <c r="G115">
        <v>52.5</v>
      </c>
      <c r="H115">
        <v>1</v>
      </c>
      <c r="I115">
        <v>0</v>
      </c>
      <c r="J115">
        <v>0</v>
      </c>
      <c r="K115">
        <v>1</v>
      </c>
      <c r="L115">
        <v>0</v>
      </c>
      <c r="M115">
        <v>52.5</v>
      </c>
      <c r="N115">
        <v>0</v>
      </c>
      <c r="O115">
        <v>0</v>
      </c>
      <c r="P115">
        <v>0</v>
      </c>
      <c r="Q115">
        <v>0</v>
      </c>
      <c r="R115">
        <v>0</v>
      </c>
      <c r="S115">
        <v>0</v>
      </c>
    </row>
    <row r="116" spans="1:19" x14ac:dyDescent="0.3">
      <c r="A116" t="s">
        <v>5567</v>
      </c>
      <c r="B116">
        <v>20</v>
      </c>
      <c r="C116">
        <v>6</v>
      </c>
      <c r="D116">
        <v>12</v>
      </c>
      <c r="E116">
        <v>2</v>
      </c>
      <c r="F116">
        <v>0</v>
      </c>
      <c r="G116">
        <v>35</v>
      </c>
      <c r="H116">
        <v>5</v>
      </c>
      <c r="I116">
        <v>1</v>
      </c>
      <c r="J116">
        <v>2</v>
      </c>
      <c r="K116">
        <v>2</v>
      </c>
      <c r="L116">
        <v>0</v>
      </c>
      <c r="M116">
        <v>41.3</v>
      </c>
      <c r="N116">
        <v>15</v>
      </c>
      <c r="O116">
        <v>5</v>
      </c>
      <c r="P116">
        <v>10</v>
      </c>
      <c r="Q116">
        <v>0</v>
      </c>
      <c r="R116">
        <v>0</v>
      </c>
      <c r="S116">
        <v>33.799999999999997</v>
      </c>
    </row>
    <row r="117" spans="1:19" x14ac:dyDescent="0.3">
      <c r="A117" t="s">
        <v>5568</v>
      </c>
      <c r="B117">
        <v>156</v>
      </c>
      <c r="C117">
        <v>55</v>
      </c>
      <c r="D117">
        <v>49</v>
      </c>
      <c r="E117">
        <v>43</v>
      </c>
      <c r="F117">
        <v>9</v>
      </c>
      <c r="G117">
        <v>37</v>
      </c>
      <c r="H117">
        <v>124</v>
      </c>
      <c r="I117">
        <v>40</v>
      </c>
      <c r="J117">
        <v>38</v>
      </c>
      <c r="K117">
        <v>37</v>
      </c>
      <c r="L117">
        <v>9</v>
      </c>
      <c r="M117">
        <v>38.700000000000003</v>
      </c>
      <c r="N117">
        <v>32</v>
      </c>
      <c r="O117">
        <v>15</v>
      </c>
      <c r="P117">
        <v>11</v>
      </c>
      <c r="Q117">
        <v>6</v>
      </c>
      <c r="R117">
        <v>0</v>
      </c>
      <c r="S117">
        <v>31.4</v>
      </c>
    </row>
    <row r="118" spans="1:19" x14ac:dyDescent="0.3">
      <c r="A118" t="s">
        <v>5569</v>
      </c>
      <c r="B118">
        <v>3</v>
      </c>
      <c r="C118">
        <v>2</v>
      </c>
      <c r="D118">
        <v>1</v>
      </c>
      <c r="E118">
        <v>0</v>
      </c>
      <c r="F118">
        <v>0</v>
      </c>
      <c r="G118">
        <v>26.3</v>
      </c>
      <c r="H118">
        <v>0</v>
      </c>
      <c r="I118">
        <v>0</v>
      </c>
      <c r="J118">
        <v>0</v>
      </c>
      <c r="K118">
        <v>0</v>
      </c>
      <c r="L118">
        <v>0</v>
      </c>
      <c r="M118">
        <v>0</v>
      </c>
      <c r="N118">
        <v>3</v>
      </c>
      <c r="O118">
        <v>2</v>
      </c>
      <c r="P118">
        <v>1</v>
      </c>
      <c r="Q118">
        <v>0</v>
      </c>
      <c r="R118">
        <v>0</v>
      </c>
      <c r="S118">
        <v>26.3</v>
      </c>
    </row>
    <row r="119" spans="1:19" x14ac:dyDescent="0.3">
      <c r="A119" t="s">
        <v>5570</v>
      </c>
      <c r="B119">
        <v>18</v>
      </c>
      <c r="C119">
        <v>11</v>
      </c>
      <c r="D119">
        <v>5</v>
      </c>
      <c r="E119">
        <v>0</v>
      </c>
      <c r="F119">
        <v>2</v>
      </c>
      <c r="G119">
        <v>27.3</v>
      </c>
      <c r="H119">
        <v>18</v>
      </c>
      <c r="I119">
        <v>11</v>
      </c>
      <c r="J119">
        <v>5</v>
      </c>
      <c r="K119">
        <v>0</v>
      </c>
      <c r="L119">
        <v>2</v>
      </c>
      <c r="M119">
        <v>27.3</v>
      </c>
      <c r="N119">
        <v>0</v>
      </c>
      <c r="O119">
        <v>0</v>
      </c>
      <c r="P119">
        <v>0</v>
      </c>
      <c r="Q119">
        <v>0</v>
      </c>
      <c r="R119">
        <v>0</v>
      </c>
      <c r="S119">
        <v>0</v>
      </c>
    </row>
    <row r="120" spans="1:19" x14ac:dyDescent="0.3">
      <c r="A120" t="s">
        <v>5571</v>
      </c>
      <c r="B120">
        <v>943</v>
      </c>
      <c r="C120">
        <v>398</v>
      </c>
      <c r="D120">
        <v>351</v>
      </c>
      <c r="E120">
        <v>169</v>
      </c>
      <c r="F120">
        <v>25</v>
      </c>
      <c r="G120">
        <v>33.1</v>
      </c>
      <c r="H120">
        <v>899</v>
      </c>
      <c r="I120">
        <v>381</v>
      </c>
      <c r="J120">
        <v>337</v>
      </c>
      <c r="K120">
        <v>157</v>
      </c>
      <c r="L120">
        <v>24</v>
      </c>
      <c r="M120">
        <v>33</v>
      </c>
      <c r="N120">
        <v>44</v>
      </c>
      <c r="O120">
        <v>17</v>
      </c>
      <c r="P120">
        <v>14</v>
      </c>
      <c r="Q120">
        <v>12</v>
      </c>
      <c r="R120">
        <v>1</v>
      </c>
      <c r="S120">
        <v>35.4</v>
      </c>
    </row>
    <row r="121" spans="1:19" x14ac:dyDescent="0.3">
      <c r="A121" t="s">
        <v>5572</v>
      </c>
      <c r="B121">
        <v>104</v>
      </c>
      <c r="C121">
        <v>54</v>
      </c>
      <c r="D121">
        <v>31</v>
      </c>
      <c r="E121">
        <v>17</v>
      </c>
      <c r="F121">
        <v>2</v>
      </c>
      <c r="G121">
        <v>29.4</v>
      </c>
      <c r="H121">
        <v>61</v>
      </c>
      <c r="I121">
        <v>32</v>
      </c>
      <c r="J121">
        <v>15</v>
      </c>
      <c r="K121">
        <v>12</v>
      </c>
      <c r="L121">
        <v>2</v>
      </c>
      <c r="M121">
        <v>29.3</v>
      </c>
      <c r="N121">
        <v>43</v>
      </c>
      <c r="O121">
        <v>22</v>
      </c>
      <c r="P121">
        <v>16</v>
      </c>
      <c r="Q121">
        <v>5</v>
      </c>
      <c r="R121">
        <v>0</v>
      </c>
      <c r="S121">
        <v>29.7</v>
      </c>
    </row>
    <row r="122" spans="1:19" x14ac:dyDescent="0.3">
      <c r="A122" t="s">
        <v>5573</v>
      </c>
      <c r="B122">
        <v>53</v>
      </c>
      <c r="C122">
        <v>15</v>
      </c>
      <c r="D122">
        <v>25</v>
      </c>
      <c r="E122">
        <v>12</v>
      </c>
      <c r="F122">
        <v>1</v>
      </c>
      <c r="G122">
        <v>36.9</v>
      </c>
      <c r="H122">
        <v>47</v>
      </c>
      <c r="I122">
        <v>10</v>
      </c>
      <c r="J122">
        <v>25</v>
      </c>
      <c r="K122">
        <v>12</v>
      </c>
      <c r="L122">
        <v>0</v>
      </c>
      <c r="M122">
        <v>38.1</v>
      </c>
      <c r="N122">
        <v>6</v>
      </c>
      <c r="O122">
        <v>5</v>
      </c>
      <c r="P122">
        <v>0</v>
      </c>
      <c r="Q122">
        <v>0</v>
      </c>
      <c r="R122">
        <v>1</v>
      </c>
      <c r="S122">
        <v>24</v>
      </c>
    </row>
    <row r="123" spans="1:19" x14ac:dyDescent="0.3">
      <c r="A123" t="s">
        <v>5574</v>
      </c>
      <c r="B123">
        <v>1</v>
      </c>
      <c r="C123">
        <v>1</v>
      </c>
      <c r="D123">
        <v>0</v>
      </c>
      <c r="E123">
        <v>0</v>
      </c>
      <c r="F123">
        <v>0</v>
      </c>
      <c r="G123">
        <v>22.5</v>
      </c>
      <c r="H123">
        <v>0</v>
      </c>
      <c r="I123">
        <v>0</v>
      </c>
      <c r="J123">
        <v>0</v>
      </c>
      <c r="K123">
        <v>0</v>
      </c>
      <c r="L123">
        <v>0</v>
      </c>
      <c r="M123">
        <v>0</v>
      </c>
      <c r="N123">
        <v>1</v>
      </c>
      <c r="O123">
        <v>1</v>
      </c>
      <c r="P123">
        <v>0</v>
      </c>
      <c r="Q123">
        <v>0</v>
      </c>
      <c r="R123">
        <v>0</v>
      </c>
      <c r="S123">
        <v>22.5</v>
      </c>
    </row>
    <row r="124" spans="1:19" x14ac:dyDescent="0.3">
      <c r="A124" t="s">
        <v>5575</v>
      </c>
      <c r="B124">
        <v>5</v>
      </c>
      <c r="C124">
        <v>1</v>
      </c>
      <c r="D124">
        <v>3</v>
      </c>
      <c r="E124">
        <v>1</v>
      </c>
      <c r="F124">
        <v>0</v>
      </c>
      <c r="G124">
        <v>37.5</v>
      </c>
      <c r="H124">
        <v>4</v>
      </c>
      <c r="I124">
        <v>1</v>
      </c>
      <c r="J124">
        <v>2</v>
      </c>
      <c r="K124">
        <v>1</v>
      </c>
      <c r="L124">
        <v>0</v>
      </c>
      <c r="M124">
        <v>37.5</v>
      </c>
      <c r="N124">
        <v>1</v>
      </c>
      <c r="O124">
        <v>0</v>
      </c>
      <c r="P124">
        <v>1</v>
      </c>
      <c r="Q124">
        <v>0</v>
      </c>
      <c r="R124">
        <v>0</v>
      </c>
      <c r="S124">
        <v>37.5</v>
      </c>
    </row>
    <row r="125" spans="1:19" x14ac:dyDescent="0.3">
      <c r="A125" t="s">
        <v>5576</v>
      </c>
      <c r="B125">
        <v>0</v>
      </c>
      <c r="C125">
        <v>0</v>
      </c>
      <c r="D125">
        <v>0</v>
      </c>
      <c r="E125">
        <v>0</v>
      </c>
      <c r="F125">
        <v>0</v>
      </c>
      <c r="G125">
        <v>0</v>
      </c>
      <c r="H125">
        <v>0</v>
      </c>
      <c r="I125">
        <v>0</v>
      </c>
      <c r="J125">
        <v>0</v>
      </c>
      <c r="K125">
        <v>0</v>
      </c>
      <c r="L125">
        <v>0</v>
      </c>
      <c r="M125">
        <v>0</v>
      </c>
      <c r="N125">
        <v>0</v>
      </c>
      <c r="O125">
        <v>0</v>
      </c>
      <c r="P125">
        <v>0</v>
      </c>
      <c r="Q125">
        <v>0</v>
      </c>
      <c r="R125">
        <v>0</v>
      </c>
      <c r="S125">
        <v>0</v>
      </c>
    </row>
    <row r="126" spans="1:19" x14ac:dyDescent="0.3">
      <c r="A126" t="s">
        <v>5577</v>
      </c>
      <c r="B126">
        <v>339</v>
      </c>
      <c r="C126">
        <v>101</v>
      </c>
      <c r="D126">
        <v>141</v>
      </c>
      <c r="E126">
        <v>70</v>
      </c>
      <c r="F126">
        <v>27</v>
      </c>
      <c r="G126">
        <v>37.299999999999997</v>
      </c>
      <c r="H126">
        <v>30</v>
      </c>
      <c r="I126">
        <v>8</v>
      </c>
      <c r="J126">
        <v>11</v>
      </c>
      <c r="K126">
        <v>7</v>
      </c>
      <c r="L126">
        <v>4</v>
      </c>
      <c r="M126">
        <v>39.5</v>
      </c>
      <c r="N126">
        <v>309</v>
      </c>
      <c r="O126">
        <v>93</v>
      </c>
      <c r="P126">
        <v>130</v>
      </c>
      <c r="Q126">
        <v>63</v>
      </c>
      <c r="R126">
        <v>23</v>
      </c>
      <c r="S126">
        <v>37.1</v>
      </c>
    </row>
    <row r="127" spans="1:19" x14ac:dyDescent="0.3">
      <c r="A127" t="s">
        <v>5578</v>
      </c>
      <c r="B127">
        <v>129</v>
      </c>
      <c r="C127">
        <v>52</v>
      </c>
      <c r="D127">
        <v>39</v>
      </c>
      <c r="E127">
        <v>34</v>
      </c>
      <c r="F127">
        <v>4</v>
      </c>
      <c r="G127">
        <v>34.799999999999997</v>
      </c>
      <c r="H127">
        <v>120</v>
      </c>
      <c r="I127">
        <v>51</v>
      </c>
      <c r="J127">
        <v>32</v>
      </c>
      <c r="K127">
        <v>33</v>
      </c>
      <c r="L127">
        <v>4</v>
      </c>
      <c r="M127">
        <v>34.200000000000003</v>
      </c>
      <c r="N127">
        <v>9</v>
      </c>
      <c r="O127">
        <v>1</v>
      </c>
      <c r="P127">
        <v>7</v>
      </c>
      <c r="Q127">
        <v>1</v>
      </c>
      <c r="R127">
        <v>0</v>
      </c>
      <c r="S127">
        <v>37.5</v>
      </c>
    </row>
    <row r="128" spans="1:19" x14ac:dyDescent="0.3">
      <c r="A128" t="s">
        <v>5579</v>
      </c>
      <c r="B128">
        <v>42</v>
      </c>
      <c r="C128">
        <v>10</v>
      </c>
      <c r="D128">
        <v>17</v>
      </c>
      <c r="E128">
        <v>9</v>
      </c>
      <c r="F128">
        <v>6</v>
      </c>
      <c r="G128">
        <v>39.700000000000003</v>
      </c>
      <c r="H128">
        <v>14</v>
      </c>
      <c r="I128">
        <v>6</v>
      </c>
      <c r="J128">
        <v>2</v>
      </c>
      <c r="K128">
        <v>4</v>
      </c>
      <c r="L128">
        <v>2</v>
      </c>
      <c r="M128">
        <v>37.5</v>
      </c>
      <c r="N128">
        <v>28</v>
      </c>
      <c r="O128">
        <v>4</v>
      </c>
      <c r="P128">
        <v>15</v>
      </c>
      <c r="Q128">
        <v>5</v>
      </c>
      <c r="R128">
        <v>4</v>
      </c>
      <c r="S128">
        <v>40</v>
      </c>
    </row>
    <row r="129" spans="1:19" x14ac:dyDescent="0.3">
      <c r="A129" t="s">
        <v>5580</v>
      </c>
      <c r="B129">
        <v>225</v>
      </c>
      <c r="C129">
        <v>80</v>
      </c>
      <c r="D129">
        <v>77</v>
      </c>
      <c r="E129">
        <v>49</v>
      </c>
      <c r="F129">
        <v>19</v>
      </c>
      <c r="G129">
        <v>36.299999999999997</v>
      </c>
      <c r="H129">
        <v>20</v>
      </c>
      <c r="I129">
        <v>7</v>
      </c>
      <c r="J129">
        <v>4</v>
      </c>
      <c r="K129">
        <v>6</v>
      </c>
      <c r="L129">
        <v>3</v>
      </c>
      <c r="M129">
        <v>41.3</v>
      </c>
      <c r="N129">
        <v>205</v>
      </c>
      <c r="O129">
        <v>73</v>
      </c>
      <c r="P129">
        <v>73</v>
      </c>
      <c r="Q129">
        <v>43</v>
      </c>
      <c r="R129">
        <v>16</v>
      </c>
      <c r="S129">
        <v>36.1</v>
      </c>
    </row>
    <row r="130" spans="1:19" x14ac:dyDescent="0.3">
      <c r="A130" t="s">
        <v>5581</v>
      </c>
      <c r="B130">
        <v>28</v>
      </c>
      <c r="C130">
        <v>16</v>
      </c>
      <c r="D130">
        <v>8</v>
      </c>
      <c r="E130">
        <v>4</v>
      </c>
      <c r="F130">
        <v>0</v>
      </c>
      <c r="G130">
        <v>28.1</v>
      </c>
      <c r="H130">
        <v>1</v>
      </c>
      <c r="I130">
        <v>0</v>
      </c>
      <c r="J130">
        <v>0</v>
      </c>
      <c r="K130">
        <v>1</v>
      </c>
      <c r="L130">
        <v>0</v>
      </c>
      <c r="M130">
        <v>52.5</v>
      </c>
      <c r="N130">
        <v>27</v>
      </c>
      <c r="O130">
        <v>16</v>
      </c>
      <c r="P130">
        <v>8</v>
      </c>
      <c r="Q130">
        <v>3</v>
      </c>
      <c r="R130">
        <v>0</v>
      </c>
      <c r="S130">
        <v>27.7</v>
      </c>
    </row>
    <row r="131" spans="1:19" x14ac:dyDescent="0.3">
      <c r="A131" t="s">
        <v>5582</v>
      </c>
      <c r="B131">
        <v>5</v>
      </c>
      <c r="C131">
        <v>0</v>
      </c>
      <c r="D131">
        <v>4</v>
      </c>
      <c r="E131">
        <v>1</v>
      </c>
      <c r="F131">
        <v>0</v>
      </c>
      <c r="G131">
        <v>39.4</v>
      </c>
      <c r="H131">
        <v>4</v>
      </c>
      <c r="I131">
        <v>0</v>
      </c>
      <c r="J131">
        <v>3</v>
      </c>
      <c r="K131">
        <v>1</v>
      </c>
      <c r="L131">
        <v>0</v>
      </c>
      <c r="M131">
        <v>40</v>
      </c>
      <c r="N131">
        <v>1</v>
      </c>
      <c r="O131">
        <v>0</v>
      </c>
      <c r="P131">
        <v>1</v>
      </c>
      <c r="Q131">
        <v>0</v>
      </c>
      <c r="R131">
        <v>0</v>
      </c>
      <c r="S131">
        <v>37.5</v>
      </c>
    </row>
    <row r="132" spans="1:19" x14ac:dyDescent="0.3">
      <c r="A132" t="s">
        <v>5583</v>
      </c>
      <c r="B132">
        <v>10</v>
      </c>
      <c r="C132">
        <v>5</v>
      </c>
      <c r="D132">
        <v>4</v>
      </c>
      <c r="E132">
        <v>1</v>
      </c>
      <c r="F132">
        <v>0</v>
      </c>
      <c r="G132">
        <v>30</v>
      </c>
      <c r="H132">
        <v>7</v>
      </c>
      <c r="I132">
        <v>3</v>
      </c>
      <c r="J132">
        <v>3</v>
      </c>
      <c r="K132">
        <v>1</v>
      </c>
      <c r="L132">
        <v>0</v>
      </c>
      <c r="M132">
        <v>32.5</v>
      </c>
      <c r="N132">
        <v>3</v>
      </c>
      <c r="O132">
        <v>2</v>
      </c>
      <c r="P132">
        <v>1</v>
      </c>
      <c r="Q132">
        <v>0</v>
      </c>
      <c r="R132">
        <v>0</v>
      </c>
      <c r="S132">
        <v>26.3</v>
      </c>
    </row>
    <row r="133" spans="1:19" x14ac:dyDescent="0.3">
      <c r="A133" t="s">
        <v>5584</v>
      </c>
      <c r="B133">
        <v>58</v>
      </c>
      <c r="C133">
        <v>15</v>
      </c>
      <c r="D133">
        <v>39</v>
      </c>
      <c r="E133">
        <v>2</v>
      </c>
      <c r="F133">
        <v>2</v>
      </c>
      <c r="G133">
        <v>35.4</v>
      </c>
      <c r="H133">
        <v>57</v>
      </c>
      <c r="I133">
        <v>15</v>
      </c>
      <c r="J133">
        <v>38</v>
      </c>
      <c r="K133">
        <v>2</v>
      </c>
      <c r="L133">
        <v>2</v>
      </c>
      <c r="M133">
        <v>35.299999999999997</v>
      </c>
      <c r="N133">
        <v>1</v>
      </c>
      <c r="O133">
        <v>0</v>
      </c>
      <c r="P133">
        <v>1</v>
      </c>
      <c r="Q133">
        <v>0</v>
      </c>
      <c r="R133">
        <v>0</v>
      </c>
      <c r="S133">
        <v>37.5</v>
      </c>
    </row>
    <row r="134" spans="1:19" x14ac:dyDescent="0.3">
      <c r="A134" t="s">
        <v>5585</v>
      </c>
      <c r="B134">
        <v>4</v>
      </c>
      <c r="C134">
        <v>1</v>
      </c>
      <c r="D134">
        <v>2</v>
      </c>
      <c r="E134">
        <v>0</v>
      </c>
      <c r="F134">
        <v>1</v>
      </c>
      <c r="G134">
        <v>37.5</v>
      </c>
      <c r="H134">
        <v>3</v>
      </c>
      <c r="I134">
        <v>1</v>
      </c>
      <c r="J134">
        <v>1</v>
      </c>
      <c r="K134">
        <v>0</v>
      </c>
      <c r="L134">
        <v>1</v>
      </c>
      <c r="M134">
        <v>37.5</v>
      </c>
      <c r="N134">
        <v>1</v>
      </c>
      <c r="O134">
        <v>0</v>
      </c>
      <c r="P134">
        <v>1</v>
      </c>
      <c r="Q134">
        <v>0</v>
      </c>
      <c r="R134">
        <v>0</v>
      </c>
      <c r="S134">
        <v>37.5</v>
      </c>
    </row>
    <row r="135" spans="1:19" x14ac:dyDescent="0.3">
      <c r="A135" t="s">
        <v>5586</v>
      </c>
      <c r="B135">
        <v>8</v>
      </c>
      <c r="C135">
        <v>1</v>
      </c>
      <c r="D135">
        <v>6</v>
      </c>
      <c r="E135">
        <v>1</v>
      </c>
      <c r="F135">
        <v>0</v>
      </c>
      <c r="G135">
        <v>37.5</v>
      </c>
      <c r="H135">
        <v>8</v>
      </c>
      <c r="I135">
        <v>1</v>
      </c>
      <c r="J135">
        <v>6</v>
      </c>
      <c r="K135">
        <v>1</v>
      </c>
      <c r="L135">
        <v>0</v>
      </c>
      <c r="M135">
        <v>37.5</v>
      </c>
      <c r="N135">
        <v>0</v>
      </c>
      <c r="O135">
        <v>0</v>
      </c>
      <c r="P135">
        <v>0</v>
      </c>
      <c r="Q135">
        <v>0</v>
      </c>
      <c r="R135">
        <v>0</v>
      </c>
      <c r="S135">
        <v>0</v>
      </c>
    </row>
    <row r="136" spans="1:19" x14ac:dyDescent="0.3">
      <c r="A136" t="s">
        <v>5587</v>
      </c>
      <c r="B136">
        <v>10</v>
      </c>
      <c r="C136">
        <v>4</v>
      </c>
      <c r="D136">
        <v>5</v>
      </c>
      <c r="E136">
        <v>1</v>
      </c>
      <c r="F136">
        <v>0</v>
      </c>
      <c r="G136">
        <v>33</v>
      </c>
      <c r="H136">
        <v>10</v>
      </c>
      <c r="I136">
        <v>4</v>
      </c>
      <c r="J136">
        <v>5</v>
      </c>
      <c r="K136">
        <v>1</v>
      </c>
      <c r="L136">
        <v>0</v>
      </c>
      <c r="M136">
        <v>33</v>
      </c>
      <c r="N136">
        <v>0</v>
      </c>
      <c r="O136">
        <v>0</v>
      </c>
      <c r="P136">
        <v>0</v>
      </c>
      <c r="Q136">
        <v>0</v>
      </c>
      <c r="R136">
        <v>0</v>
      </c>
      <c r="S136">
        <v>0</v>
      </c>
    </row>
    <row r="137" spans="1:19" x14ac:dyDescent="0.3">
      <c r="A137" t="s">
        <v>5588</v>
      </c>
      <c r="B137">
        <v>15</v>
      </c>
      <c r="C137">
        <v>2</v>
      </c>
      <c r="D137">
        <v>11</v>
      </c>
      <c r="E137">
        <v>2</v>
      </c>
      <c r="F137">
        <v>0</v>
      </c>
      <c r="G137">
        <v>37.5</v>
      </c>
      <c r="H137">
        <v>15</v>
      </c>
      <c r="I137">
        <v>2</v>
      </c>
      <c r="J137">
        <v>11</v>
      </c>
      <c r="K137">
        <v>2</v>
      </c>
      <c r="L137">
        <v>0</v>
      </c>
      <c r="M137">
        <v>37.5</v>
      </c>
      <c r="N137">
        <v>0</v>
      </c>
      <c r="O137">
        <v>0</v>
      </c>
      <c r="P137">
        <v>0</v>
      </c>
      <c r="Q137">
        <v>0</v>
      </c>
      <c r="R137">
        <v>0</v>
      </c>
      <c r="S137">
        <v>0</v>
      </c>
    </row>
    <row r="138" spans="1:19" x14ac:dyDescent="0.3">
      <c r="A138" t="s">
        <v>5589</v>
      </c>
      <c r="B138">
        <v>6</v>
      </c>
      <c r="C138">
        <v>2</v>
      </c>
      <c r="D138">
        <v>4</v>
      </c>
      <c r="E138">
        <v>0</v>
      </c>
      <c r="F138">
        <v>0</v>
      </c>
      <c r="G138">
        <v>33.799999999999997</v>
      </c>
      <c r="H138">
        <v>5</v>
      </c>
      <c r="I138">
        <v>1</v>
      </c>
      <c r="J138">
        <v>4</v>
      </c>
      <c r="K138">
        <v>0</v>
      </c>
      <c r="L138">
        <v>0</v>
      </c>
      <c r="M138">
        <v>35.6</v>
      </c>
      <c r="N138">
        <v>1</v>
      </c>
      <c r="O138">
        <v>1</v>
      </c>
      <c r="P138">
        <v>0</v>
      </c>
      <c r="Q138">
        <v>0</v>
      </c>
      <c r="R138">
        <v>0</v>
      </c>
      <c r="S138">
        <v>22.5</v>
      </c>
    </row>
    <row r="139" spans="1:19" x14ac:dyDescent="0.3">
      <c r="A139" t="s">
        <v>5590</v>
      </c>
      <c r="B139">
        <v>23</v>
      </c>
      <c r="C139">
        <v>9</v>
      </c>
      <c r="D139">
        <v>12</v>
      </c>
      <c r="E139">
        <v>2</v>
      </c>
      <c r="F139">
        <v>0</v>
      </c>
      <c r="G139">
        <v>33.1</v>
      </c>
      <c r="H139">
        <v>21</v>
      </c>
      <c r="I139">
        <v>9</v>
      </c>
      <c r="J139">
        <v>10</v>
      </c>
      <c r="K139">
        <v>2</v>
      </c>
      <c r="L139">
        <v>0</v>
      </c>
      <c r="M139">
        <v>32.299999999999997</v>
      </c>
      <c r="N139">
        <v>2</v>
      </c>
      <c r="O139">
        <v>0</v>
      </c>
      <c r="P139">
        <v>2</v>
      </c>
      <c r="Q139">
        <v>0</v>
      </c>
      <c r="R139">
        <v>0</v>
      </c>
      <c r="S139">
        <v>37.5</v>
      </c>
    </row>
    <row r="140" spans="1:19" x14ac:dyDescent="0.3">
      <c r="A140" t="s">
        <v>5591</v>
      </c>
      <c r="B140">
        <v>1</v>
      </c>
      <c r="C140">
        <v>1</v>
      </c>
      <c r="D140">
        <v>0</v>
      </c>
      <c r="E140">
        <v>0</v>
      </c>
      <c r="F140">
        <v>0</v>
      </c>
      <c r="G140">
        <v>22.5</v>
      </c>
      <c r="H140">
        <v>0</v>
      </c>
      <c r="I140">
        <v>0</v>
      </c>
      <c r="J140">
        <v>0</v>
      </c>
      <c r="K140">
        <v>0</v>
      </c>
      <c r="L140">
        <v>0</v>
      </c>
      <c r="M140">
        <v>0</v>
      </c>
      <c r="N140">
        <v>1</v>
      </c>
      <c r="O140">
        <v>1</v>
      </c>
      <c r="P140">
        <v>0</v>
      </c>
      <c r="Q140">
        <v>0</v>
      </c>
      <c r="R140">
        <v>0</v>
      </c>
      <c r="S140">
        <v>22.5</v>
      </c>
    </row>
    <row r="141" spans="1:19" x14ac:dyDescent="0.3">
      <c r="A141" t="s">
        <v>5592</v>
      </c>
      <c r="B141">
        <v>12</v>
      </c>
      <c r="C141">
        <v>4</v>
      </c>
      <c r="D141">
        <v>8</v>
      </c>
      <c r="E141">
        <v>0</v>
      </c>
      <c r="F141">
        <v>0</v>
      </c>
      <c r="G141">
        <v>33.799999999999997</v>
      </c>
      <c r="H141">
        <v>12</v>
      </c>
      <c r="I141">
        <v>4</v>
      </c>
      <c r="J141">
        <v>8</v>
      </c>
      <c r="K141">
        <v>0</v>
      </c>
      <c r="L141">
        <v>0</v>
      </c>
      <c r="M141">
        <v>33.799999999999997</v>
      </c>
      <c r="N141">
        <v>0</v>
      </c>
      <c r="O141">
        <v>0</v>
      </c>
      <c r="P141">
        <v>0</v>
      </c>
      <c r="Q141">
        <v>0</v>
      </c>
      <c r="R141">
        <v>0</v>
      </c>
      <c r="S141">
        <v>0</v>
      </c>
    </row>
    <row r="142" spans="1:19" x14ac:dyDescent="0.3">
      <c r="A142" t="s">
        <v>5593</v>
      </c>
      <c r="B142">
        <v>30</v>
      </c>
      <c r="C142">
        <v>8</v>
      </c>
      <c r="D142">
        <v>17</v>
      </c>
      <c r="E142">
        <v>5</v>
      </c>
      <c r="F142">
        <v>0</v>
      </c>
      <c r="G142">
        <v>36.200000000000003</v>
      </c>
      <c r="H142">
        <v>27</v>
      </c>
      <c r="I142">
        <v>7</v>
      </c>
      <c r="J142">
        <v>15</v>
      </c>
      <c r="K142">
        <v>5</v>
      </c>
      <c r="L142">
        <v>0</v>
      </c>
      <c r="M142">
        <v>36.5</v>
      </c>
      <c r="N142">
        <v>3</v>
      </c>
      <c r="O142">
        <v>1</v>
      </c>
      <c r="P142">
        <v>2</v>
      </c>
      <c r="Q142">
        <v>0</v>
      </c>
      <c r="R142">
        <v>0</v>
      </c>
      <c r="S142">
        <v>33.799999999999997</v>
      </c>
    </row>
    <row r="143" spans="1:19" x14ac:dyDescent="0.3">
      <c r="A143" t="s">
        <v>5594</v>
      </c>
      <c r="B143">
        <v>18</v>
      </c>
      <c r="C143">
        <v>9</v>
      </c>
      <c r="D143">
        <v>8</v>
      </c>
      <c r="E143">
        <v>0</v>
      </c>
      <c r="F143">
        <v>1</v>
      </c>
      <c r="G143">
        <v>30</v>
      </c>
      <c r="H143">
        <v>11</v>
      </c>
      <c r="I143">
        <v>3</v>
      </c>
      <c r="J143">
        <v>7</v>
      </c>
      <c r="K143">
        <v>0</v>
      </c>
      <c r="L143">
        <v>1</v>
      </c>
      <c r="M143">
        <v>35.4</v>
      </c>
      <c r="N143">
        <v>7</v>
      </c>
      <c r="O143">
        <v>6</v>
      </c>
      <c r="P143">
        <v>1</v>
      </c>
      <c r="Q143">
        <v>0</v>
      </c>
      <c r="R143">
        <v>0</v>
      </c>
      <c r="S143">
        <v>23.8</v>
      </c>
    </row>
    <row r="144" spans="1:19" x14ac:dyDescent="0.3">
      <c r="A144" t="s">
        <v>5595</v>
      </c>
      <c r="B144">
        <v>6</v>
      </c>
      <c r="C144">
        <v>1</v>
      </c>
      <c r="D144">
        <v>3</v>
      </c>
      <c r="E144">
        <v>2</v>
      </c>
      <c r="F144">
        <v>0</v>
      </c>
      <c r="G144">
        <v>40</v>
      </c>
      <c r="H144">
        <v>4</v>
      </c>
      <c r="I144">
        <v>1</v>
      </c>
      <c r="J144">
        <v>2</v>
      </c>
      <c r="K144">
        <v>1</v>
      </c>
      <c r="L144">
        <v>0</v>
      </c>
      <c r="M144">
        <v>37.5</v>
      </c>
      <c r="N144">
        <v>2</v>
      </c>
      <c r="O144">
        <v>0</v>
      </c>
      <c r="P144">
        <v>1</v>
      </c>
      <c r="Q144">
        <v>1</v>
      </c>
      <c r="R144">
        <v>0</v>
      </c>
      <c r="S144">
        <v>45</v>
      </c>
    </row>
    <row r="145" spans="1:19" x14ac:dyDescent="0.3">
      <c r="A145" t="s">
        <v>5596</v>
      </c>
      <c r="B145">
        <v>43</v>
      </c>
      <c r="C145">
        <v>8</v>
      </c>
      <c r="D145">
        <v>23</v>
      </c>
      <c r="E145">
        <v>12</v>
      </c>
      <c r="F145">
        <v>0</v>
      </c>
      <c r="G145">
        <v>38.799999999999997</v>
      </c>
      <c r="H145">
        <v>41</v>
      </c>
      <c r="I145">
        <v>8</v>
      </c>
      <c r="J145">
        <v>22</v>
      </c>
      <c r="K145">
        <v>11</v>
      </c>
      <c r="L145">
        <v>0</v>
      </c>
      <c r="M145">
        <v>38.5</v>
      </c>
      <c r="N145">
        <v>2</v>
      </c>
      <c r="O145">
        <v>0</v>
      </c>
      <c r="P145">
        <v>1</v>
      </c>
      <c r="Q145">
        <v>1</v>
      </c>
      <c r="R145">
        <v>0</v>
      </c>
      <c r="S145">
        <v>45</v>
      </c>
    </row>
    <row r="146" spans="1:19" x14ac:dyDescent="0.3">
      <c r="A146" t="s">
        <v>5597</v>
      </c>
      <c r="B146">
        <v>5</v>
      </c>
      <c r="C146">
        <v>2</v>
      </c>
      <c r="D146">
        <v>2</v>
      </c>
      <c r="E146">
        <v>1</v>
      </c>
      <c r="F146">
        <v>0</v>
      </c>
      <c r="G146">
        <v>33.799999999999997</v>
      </c>
      <c r="H146">
        <v>5</v>
      </c>
      <c r="I146">
        <v>2</v>
      </c>
      <c r="J146">
        <v>2</v>
      </c>
      <c r="K146">
        <v>1</v>
      </c>
      <c r="L146">
        <v>0</v>
      </c>
      <c r="M146">
        <v>33.799999999999997</v>
      </c>
      <c r="N146">
        <v>0</v>
      </c>
      <c r="O146">
        <v>0</v>
      </c>
      <c r="P146">
        <v>0</v>
      </c>
      <c r="Q146">
        <v>0</v>
      </c>
      <c r="R146">
        <v>0</v>
      </c>
      <c r="S146">
        <v>0</v>
      </c>
    </row>
    <row r="147" spans="1:19" x14ac:dyDescent="0.3">
      <c r="A147" t="s">
        <v>5598</v>
      </c>
      <c r="B147">
        <v>3</v>
      </c>
      <c r="C147">
        <v>2</v>
      </c>
      <c r="D147">
        <v>1</v>
      </c>
      <c r="E147">
        <v>0</v>
      </c>
      <c r="F147">
        <v>0</v>
      </c>
      <c r="G147">
        <v>26.3</v>
      </c>
      <c r="H147">
        <v>2</v>
      </c>
      <c r="I147">
        <v>1</v>
      </c>
      <c r="J147">
        <v>1</v>
      </c>
      <c r="K147">
        <v>0</v>
      </c>
      <c r="L147">
        <v>0</v>
      </c>
      <c r="M147">
        <v>30</v>
      </c>
      <c r="N147">
        <v>1</v>
      </c>
      <c r="O147">
        <v>1</v>
      </c>
      <c r="P147">
        <v>0</v>
      </c>
      <c r="Q147">
        <v>0</v>
      </c>
      <c r="R147">
        <v>0</v>
      </c>
      <c r="S147">
        <v>22.5</v>
      </c>
    </row>
    <row r="148" spans="1:19" x14ac:dyDescent="0.3">
      <c r="A148" t="s">
        <v>5599</v>
      </c>
      <c r="B148">
        <v>7</v>
      </c>
      <c r="C148">
        <v>3</v>
      </c>
      <c r="D148">
        <v>2</v>
      </c>
      <c r="E148">
        <v>2</v>
      </c>
      <c r="F148">
        <v>0</v>
      </c>
      <c r="G148">
        <v>33.799999999999997</v>
      </c>
      <c r="H148">
        <v>5</v>
      </c>
      <c r="I148">
        <v>3</v>
      </c>
      <c r="J148">
        <v>1</v>
      </c>
      <c r="K148">
        <v>1</v>
      </c>
      <c r="L148">
        <v>0</v>
      </c>
      <c r="M148">
        <v>27.5</v>
      </c>
      <c r="N148">
        <v>2</v>
      </c>
      <c r="O148">
        <v>0</v>
      </c>
      <c r="P148">
        <v>1</v>
      </c>
      <c r="Q148">
        <v>1</v>
      </c>
      <c r="R148">
        <v>0</v>
      </c>
      <c r="S148">
        <v>45</v>
      </c>
    </row>
    <row r="149" spans="1:19" x14ac:dyDescent="0.3">
      <c r="A149" t="s">
        <v>5600</v>
      </c>
      <c r="B149">
        <v>12</v>
      </c>
      <c r="C149">
        <v>6</v>
      </c>
      <c r="D149">
        <v>6</v>
      </c>
      <c r="E149">
        <v>0</v>
      </c>
      <c r="F149">
        <v>0</v>
      </c>
      <c r="G149">
        <v>30</v>
      </c>
      <c r="H149">
        <v>7</v>
      </c>
      <c r="I149">
        <v>3</v>
      </c>
      <c r="J149">
        <v>4</v>
      </c>
      <c r="K149">
        <v>0</v>
      </c>
      <c r="L149">
        <v>0</v>
      </c>
      <c r="M149">
        <v>31.9</v>
      </c>
      <c r="N149">
        <v>5</v>
      </c>
      <c r="O149">
        <v>3</v>
      </c>
      <c r="P149">
        <v>2</v>
      </c>
      <c r="Q149">
        <v>0</v>
      </c>
      <c r="R149">
        <v>0</v>
      </c>
      <c r="S149">
        <v>27.5</v>
      </c>
    </row>
    <row r="150" spans="1:19" x14ac:dyDescent="0.3">
      <c r="A150" t="s">
        <v>5601</v>
      </c>
      <c r="B150">
        <v>22</v>
      </c>
      <c r="C150">
        <v>8</v>
      </c>
      <c r="D150">
        <v>11</v>
      </c>
      <c r="E150">
        <v>3</v>
      </c>
      <c r="F150">
        <v>0</v>
      </c>
      <c r="G150">
        <v>34.1</v>
      </c>
      <c r="H150">
        <v>15</v>
      </c>
      <c r="I150">
        <v>4</v>
      </c>
      <c r="J150">
        <v>9</v>
      </c>
      <c r="K150">
        <v>2</v>
      </c>
      <c r="L150">
        <v>0</v>
      </c>
      <c r="M150">
        <v>35.799999999999997</v>
      </c>
      <c r="N150">
        <v>7</v>
      </c>
      <c r="O150">
        <v>4</v>
      </c>
      <c r="P150">
        <v>2</v>
      </c>
      <c r="Q150">
        <v>1</v>
      </c>
      <c r="R150">
        <v>0</v>
      </c>
      <c r="S150">
        <v>28.1</v>
      </c>
    </row>
    <row r="151" spans="1:19" x14ac:dyDescent="0.3">
      <c r="A151" t="s">
        <v>5602</v>
      </c>
      <c r="B151">
        <v>2</v>
      </c>
      <c r="C151">
        <v>1</v>
      </c>
      <c r="D151">
        <v>0</v>
      </c>
      <c r="E151">
        <v>0</v>
      </c>
      <c r="F151">
        <v>1</v>
      </c>
      <c r="G151">
        <v>45</v>
      </c>
      <c r="H151">
        <v>2</v>
      </c>
      <c r="I151">
        <v>1</v>
      </c>
      <c r="J151">
        <v>0</v>
      </c>
      <c r="K151">
        <v>0</v>
      </c>
      <c r="L151">
        <v>1</v>
      </c>
      <c r="M151">
        <v>45</v>
      </c>
      <c r="N151">
        <v>0</v>
      </c>
      <c r="O151">
        <v>0</v>
      </c>
      <c r="P151">
        <v>0</v>
      </c>
      <c r="Q151">
        <v>0</v>
      </c>
      <c r="R151">
        <v>0</v>
      </c>
      <c r="S151">
        <v>0</v>
      </c>
    </row>
    <row r="152" spans="1:19" x14ac:dyDescent="0.3">
      <c r="A152" t="s">
        <v>5603</v>
      </c>
      <c r="B152">
        <v>17</v>
      </c>
      <c r="C152">
        <v>5</v>
      </c>
      <c r="D152">
        <v>10</v>
      </c>
      <c r="E152">
        <v>2</v>
      </c>
      <c r="F152">
        <v>0</v>
      </c>
      <c r="G152">
        <v>35.299999999999997</v>
      </c>
      <c r="H152">
        <v>14</v>
      </c>
      <c r="I152">
        <v>4</v>
      </c>
      <c r="J152">
        <v>8</v>
      </c>
      <c r="K152">
        <v>2</v>
      </c>
      <c r="L152">
        <v>0</v>
      </c>
      <c r="M152">
        <v>35.6</v>
      </c>
      <c r="N152">
        <v>3</v>
      </c>
      <c r="O152">
        <v>1</v>
      </c>
      <c r="P152">
        <v>2</v>
      </c>
      <c r="Q152">
        <v>0</v>
      </c>
      <c r="R152">
        <v>0</v>
      </c>
      <c r="S152">
        <v>33.799999999999997</v>
      </c>
    </row>
    <row r="153" spans="1:19" x14ac:dyDescent="0.3">
      <c r="A153" t="s">
        <v>5604</v>
      </c>
      <c r="B153">
        <v>6</v>
      </c>
      <c r="C153">
        <v>0</v>
      </c>
      <c r="D153">
        <v>5</v>
      </c>
      <c r="E153">
        <v>1</v>
      </c>
      <c r="F153">
        <v>0</v>
      </c>
      <c r="G153">
        <v>39</v>
      </c>
      <c r="H153">
        <v>5</v>
      </c>
      <c r="I153">
        <v>0</v>
      </c>
      <c r="J153">
        <v>4</v>
      </c>
      <c r="K153">
        <v>1</v>
      </c>
      <c r="L153">
        <v>0</v>
      </c>
      <c r="M153">
        <v>39.4</v>
      </c>
      <c r="N153">
        <v>1</v>
      </c>
      <c r="O153">
        <v>0</v>
      </c>
      <c r="P153">
        <v>1</v>
      </c>
      <c r="Q153">
        <v>0</v>
      </c>
      <c r="R153">
        <v>0</v>
      </c>
      <c r="S153">
        <v>37.5</v>
      </c>
    </row>
    <row r="154" spans="1:19" x14ac:dyDescent="0.3">
      <c r="A154" t="s">
        <v>5605</v>
      </c>
      <c r="B154">
        <v>51</v>
      </c>
      <c r="C154">
        <v>7</v>
      </c>
      <c r="D154">
        <v>24</v>
      </c>
      <c r="E154">
        <v>14</v>
      </c>
      <c r="F154">
        <v>6</v>
      </c>
      <c r="G154">
        <v>41.6</v>
      </c>
      <c r="H154">
        <v>8</v>
      </c>
      <c r="I154">
        <v>1</v>
      </c>
      <c r="J154">
        <v>7</v>
      </c>
      <c r="K154">
        <v>0</v>
      </c>
      <c r="L154">
        <v>0</v>
      </c>
      <c r="M154">
        <v>36.4</v>
      </c>
      <c r="N154">
        <v>43</v>
      </c>
      <c r="O154">
        <v>6</v>
      </c>
      <c r="P154">
        <v>17</v>
      </c>
      <c r="Q154">
        <v>14</v>
      </c>
      <c r="R154">
        <v>6</v>
      </c>
      <c r="S154">
        <v>43.7</v>
      </c>
    </row>
    <row r="155" spans="1:19" x14ac:dyDescent="0.3">
      <c r="A155" t="s">
        <v>5606</v>
      </c>
      <c r="B155">
        <v>7</v>
      </c>
      <c r="C155">
        <v>2</v>
      </c>
      <c r="D155">
        <v>5</v>
      </c>
      <c r="E155">
        <v>0</v>
      </c>
      <c r="F155">
        <v>0</v>
      </c>
      <c r="G155">
        <v>34.5</v>
      </c>
      <c r="H155">
        <v>6</v>
      </c>
      <c r="I155">
        <v>1</v>
      </c>
      <c r="J155">
        <v>5</v>
      </c>
      <c r="K155">
        <v>0</v>
      </c>
      <c r="L155">
        <v>0</v>
      </c>
      <c r="M155">
        <v>36</v>
      </c>
      <c r="N155">
        <v>1</v>
      </c>
      <c r="O155">
        <v>1</v>
      </c>
      <c r="P155">
        <v>0</v>
      </c>
      <c r="Q155">
        <v>0</v>
      </c>
      <c r="R155">
        <v>0</v>
      </c>
      <c r="S155">
        <v>22.5</v>
      </c>
    </row>
    <row r="156" spans="1:19" x14ac:dyDescent="0.3">
      <c r="A156" t="s">
        <v>5607</v>
      </c>
      <c r="B156">
        <v>2</v>
      </c>
      <c r="C156">
        <v>0</v>
      </c>
      <c r="D156">
        <v>2</v>
      </c>
      <c r="E156">
        <v>0</v>
      </c>
      <c r="F156">
        <v>0</v>
      </c>
      <c r="G156">
        <v>37.5</v>
      </c>
      <c r="H156">
        <v>2</v>
      </c>
      <c r="I156">
        <v>0</v>
      </c>
      <c r="J156">
        <v>2</v>
      </c>
      <c r="K156">
        <v>0</v>
      </c>
      <c r="L156">
        <v>0</v>
      </c>
      <c r="M156">
        <v>37.5</v>
      </c>
      <c r="N156">
        <v>0</v>
      </c>
      <c r="O156">
        <v>0</v>
      </c>
      <c r="P156">
        <v>0</v>
      </c>
      <c r="Q156">
        <v>0</v>
      </c>
      <c r="R156">
        <v>0</v>
      </c>
      <c r="S156">
        <v>0</v>
      </c>
    </row>
    <row r="157" spans="1:19" x14ac:dyDescent="0.3">
      <c r="A157" t="s">
        <v>5608</v>
      </c>
      <c r="B157">
        <v>12</v>
      </c>
      <c r="C157">
        <v>4</v>
      </c>
      <c r="D157">
        <v>2</v>
      </c>
      <c r="E157">
        <v>5</v>
      </c>
      <c r="F157">
        <v>1</v>
      </c>
      <c r="G157">
        <v>45</v>
      </c>
      <c r="H157">
        <v>0</v>
      </c>
      <c r="I157">
        <v>0</v>
      </c>
      <c r="J157">
        <v>0</v>
      </c>
      <c r="K157">
        <v>0</v>
      </c>
      <c r="L157">
        <v>0</v>
      </c>
      <c r="M157">
        <v>0</v>
      </c>
      <c r="N157">
        <v>12</v>
      </c>
      <c r="O157">
        <v>4</v>
      </c>
      <c r="P157">
        <v>2</v>
      </c>
      <c r="Q157">
        <v>5</v>
      </c>
      <c r="R157">
        <v>1</v>
      </c>
      <c r="S157">
        <v>45</v>
      </c>
    </row>
    <row r="158" spans="1:19" x14ac:dyDescent="0.3">
      <c r="A158" t="s">
        <v>5609</v>
      </c>
      <c r="B158">
        <v>471</v>
      </c>
      <c r="C158">
        <v>177</v>
      </c>
      <c r="D158">
        <v>206</v>
      </c>
      <c r="E158">
        <v>75</v>
      </c>
      <c r="F158">
        <v>13</v>
      </c>
      <c r="G158">
        <v>34.299999999999997</v>
      </c>
      <c r="H158">
        <v>464</v>
      </c>
      <c r="I158">
        <v>172</v>
      </c>
      <c r="J158">
        <v>204</v>
      </c>
      <c r="K158">
        <v>75</v>
      </c>
      <c r="L158">
        <v>13</v>
      </c>
      <c r="M158">
        <v>34.4</v>
      </c>
      <c r="N158">
        <v>7</v>
      </c>
      <c r="O158">
        <v>5</v>
      </c>
      <c r="P158">
        <v>2</v>
      </c>
      <c r="Q158">
        <v>0</v>
      </c>
      <c r="R158">
        <v>0</v>
      </c>
      <c r="S158">
        <v>25.5</v>
      </c>
    </row>
    <row r="159" spans="1:19" x14ac:dyDescent="0.3">
      <c r="A159" t="s">
        <v>5610</v>
      </c>
      <c r="B159">
        <v>32</v>
      </c>
      <c r="C159">
        <v>15</v>
      </c>
      <c r="D159">
        <v>9</v>
      </c>
      <c r="E159">
        <v>8</v>
      </c>
      <c r="F159">
        <v>0</v>
      </c>
      <c r="G159">
        <v>31.7</v>
      </c>
      <c r="H159">
        <v>30</v>
      </c>
      <c r="I159">
        <v>13</v>
      </c>
      <c r="J159">
        <v>9</v>
      </c>
      <c r="K159">
        <v>8</v>
      </c>
      <c r="L159">
        <v>0</v>
      </c>
      <c r="M159">
        <v>33.299999999999997</v>
      </c>
      <c r="N159">
        <v>2</v>
      </c>
      <c r="O159">
        <v>2</v>
      </c>
      <c r="P159">
        <v>0</v>
      </c>
      <c r="Q159">
        <v>0</v>
      </c>
      <c r="R159">
        <v>0</v>
      </c>
      <c r="S159">
        <v>22.5</v>
      </c>
    </row>
    <row r="160" spans="1:19" x14ac:dyDescent="0.3">
      <c r="A160" t="s">
        <v>5611</v>
      </c>
      <c r="B160">
        <v>16</v>
      </c>
      <c r="C160">
        <v>8</v>
      </c>
      <c r="D160">
        <v>8</v>
      </c>
      <c r="E160">
        <v>0</v>
      </c>
      <c r="F160">
        <v>0</v>
      </c>
      <c r="G160">
        <v>30</v>
      </c>
      <c r="H160">
        <v>14</v>
      </c>
      <c r="I160">
        <v>6</v>
      </c>
      <c r="J160">
        <v>8</v>
      </c>
      <c r="K160">
        <v>0</v>
      </c>
      <c r="L160">
        <v>0</v>
      </c>
      <c r="M160">
        <v>31.9</v>
      </c>
      <c r="N160">
        <v>2</v>
      </c>
      <c r="O160">
        <v>2</v>
      </c>
      <c r="P160">
        <v>0</v>
      </c>
      <c r="Q160">
        <v>0</v>
      </c>
      <c r="R160">
        <v>0</v>
      </c>
      <c r="S160">
        <v>22.5</v>
      </c>
    </row>
    <row r="161" spans="1:19" x14ac:dyDescent="0.3">
      <c r="A161" t="s">
        <v>5612</v>
      </c>
      <c r="B161">
        <v>10</v>
      </c>
      <c r="C161">
        <v>4</v>
      </c>
      <c r="D161">
        <v>3</v>
      </c>
      <c r="E161">
        <v>3</v>
      </c>
      <c r="F161">
        <v>0</v>
      </c>
      <c r="G161">
        <v>35</v>
      </c>
      <c r="H161">
        <v>9</v>
      </c>
      <c r="I161">
        <v>4</v>
      </c>
      <c r="J161">
        <v>3</v>
      </c>
      <c r="K161">
        <v>2</v>
      </c>
      <c r="L161">
        <v>0</v>
      </c>
      <c r="M161">
        <v>32.5</v>
      </c>
      <c r="N161">
        <v>1</v>
      </c>
      <c r="O161">
        <v>0</v>
      </c>
      <c r="P161">
        <v>0</v>
      </c>
      <c r="Q161">
        <v>1</v>
      </c>
      <c r="R161">
        <v>0</v>
      </c>
      <c r="S161">
        <v>52.5</v>
      </c>
    </row>
    <row r="162" spans="1:19" x14ac:dyDescent="0.3">
      <c r="A162" t="s">
        <v>5613</v>
      </c>
      <c r="B162">
        <v>13</v>
      </c>
      <c r="C162">
        <v>3</v>
      </c>
      <c r="D162">
        <v>5</v>
      </c>
      <c r="E162">
        <v>5</v>
      </c>
      <c r="F162">
        <v>0</v>
      </c>
      <c r="G162">
        <v>40.5</v>
      </c>
      <c r="H162">
        <v>12</v>
      </c>
      <c r="I162">
        <v>2</v>
      </c>
      <c r="J162">
        <v>5</v>
      </c>
      <c r="K162">
        <v>5</v>
      </c>
      <c r="L162">
        <v>0</v>
      </c>
      <c r="M162">
        <v>42</v>
      </c>
      <c r="N162">
        <v>1</v>
      </c>
      <c r="O162">
        <v>1</v>
      </c>
      <c r="P162">
        <v>0</v>
      </c>
      <c r="Q162">
        <v>0</v>
      </c>
      <c r="R162">
        <v>0</v>
      </c>
      <c r="S162">
        <v>22.5</v>
      </c>
    </row>
    <row r="163" spans="1:19" x14ac:dyDescent="0.3">
      <c r="A163" t="s">
        <v>5614</v>
      </c>
      <c r="B163">
        <v>6</v>
      </c>
      <c r="C163">
        <v>5</v>
      </c>
      <c r="D163">
        <v>1</v>
      </c>
      <c r="E163">
        <v>0</v>
      </c>
      <c r="F163">
        <v>0</v>
      </c>
      <c r="G163">
        <v>24</v>
      </c>
      <c r="H163">
        <v>4</v>
      </c>
      <c r="I163">
        <v>3</v>
      </c>
      <c r="J163">
        <v>1</v>
      </c>
      <c r="K163">
        <v>0</v>
      </c>
      <c r="L163">
        <v>0</v>
      </c>
      <c r="M163">
        <v>25</v>
      </c>
      <c r="N163">
        <v>2</v>
      </c>
      <c r="O163">
        <v>2</v>
      </c>
      <c r="P163">
        <v>0</v>
      </c>
      <c r="Q163">
        <v>0</v>
      </c>
      <c r="R163">
        <v>0</v>
      </c>
      <c r="S163">
        <v>22.5</v>
      </c>
    </row>
    <row r="164" spans="1:19" x14ac:dyDescent="0.3">
      <c r="A164" t="s">
        <v>5615</v>
      </c>
      <c r="B164">
        <v>10</v>
      </c>
      <c r="C164">
        <v>5</v>
      </c>
      <c r="D164">
        <v>4</v>
      </c>
      <c r="E164">
        <v>1</v>
      </c>
      <c r="F164">
        <v>0</v>
      </c>
      <c r="G164">
        <v>30</v>
      </c>
      <c r="H164">
        <v>5</v>
      </c>
      <c r="I164">
        <v>1</v>
      </c>
      <c r="J164">
        <v>3</v>
      </c>
      <c r="K164">
        <v>1</v>
      </c>
      <c r="L164">
        <v>0</v>
      </c>
      <c r="M164">
        <v>37.5</v>
      </c>
      <c r="N164">
        <v>5</v>
      </c>
      <c r="O164">
        <v>4</v>
      </c>
      <c r="P164">
        <v>1</v>
      </c>
      <c r="Q164">
        <v>0</v>
      </c>
      <c r="R164">
        <v>0</v>
      </c>
      <c r="S164">
        <v>24.4</v>
      </c>
    </row>
    <row r="165" spans="1:19" x14ac:dyDescent="0.3">
      <c r="A165" t="s">
        <v>5616</v>
      </c>
      <c r="B165">
        <v>1</v>
      </c>
      <c r="C165">
        <v>1</v>
      </c>
      <c r="D165">
        <v>0</v>
      </c>
      <c r="E165">
        <v>0</v>
      </c>
      <c r="F165">
        <v>0</v>
      </c>
      <c r="G165">
        <v>22.5</v>
      </c>
      <c r="H165">
        <v>0</v>
      </c>
      <c r="I165">
        <v>0</v>
      </c>
      <c r="J165">
        <v>0</v>
      </c>
      <c r="K165">
        <v>0</v>
      </c>
      <c r="L165">
        <v>0</v>
      </c>
      <c r="M165">
        <v>0</v>
      </c>
      <c r="N165">
        <v>1</v>
      </c>
      <c r="O165">
        <v>1</v>
      </c>
      <c r="P165">
        <v>0</v>
      </c>
      <c r="Q165">
        <v>0</v>
      </c>
      <c r="R165">
        <v>0</v>
      </c>
      <c r="S165">
        <v>22.5</v>
      </c>
    </row>
    <row r="166" spans="1:19" x14ac:dyDescent="0.3">
      <c r="A166" t="s">
        <v>5617</v>
      </c>
      <c r="B166">
        <v>1</v>
      </c>
      <c r="C166">
        <v>0</v>
      </c>
      <c r="D166">
        <v>0</v>
      </c>
      <c r="E166">
        <v>1</v>
      </c>
      <c r="F166">
        <v>0</v>
      </c>
      <c r="G166">
        <v>52.5</v>
      </c>
      <c r="H166">
        <v>1</v>
      </c>
      <c r="I166">
        <v>0</v>
      </c>
      <c r="J166">
        <v>0</v>
      </c>
      <c r="K166">
        <v>1</v>
      </c>
      <c r="L166">
        <v>0</v>
      </c>
      <c r="M166">
        <v>52.5</v>
      </c>
      <c r="N166">
        <v>0</v>
      </c>
      <c r="O166">
        <v>0</v>
      </c>
      <c r="P166">
        <v>0</v>
      </c>
      <c r="Q166">
        <v>0</v>
      </c>
      <c r="R166">
        <v>0</v>
      </c>
      <c r="S166">
        <v>0</v>
      </c>
    </row>
    <row r="167" spans="1:19" x14ac:dyDescent="0.3">
      <c r="A167" t="s">
        <v>5618</v>
      </c>
      <c r="B167">
        <v>278</v>
      </c>
      <c r="C167">
        <v>108</v>
      </c>
      <c r="D167">
        <v>147</v>
      </c>
      <c r="E167">
        <v>20</v>
      </c>
      <c r="F167">
        <v>3</v>
      </c>
      <c r="G167">
        <v>33.200000000000003</v>
      </c>
      <c r="H167">
        <v>276</v>
      </c>
      <c r="I167">
        <v>106</v>
      </c>
      <c r="J167">
        <v>147</v>
      </c>
      <c r="K167">
        <v>20</v>
      </c>
      <c r="L167">
        <v>3</v>
      </c>
      <c r="M167">
        <v>33.299999999999997</v>
      </c>
      <c r="N167">
        <v>2</v>
      </c>
      <c r="O167">
        <v>2</v>
      </c>
      <c r="P167">
        <v>0</v>
      </c>
      <c r="Q167">
        <v>0</v>
      </c>
      <c r="R167">
        <v>0</v>
      </c>
      <c r="S167">
        <v>22.5</v>
      </c>
    </row>
    <row r="168" spans="1:19" x14ac:dyDescent="0.3">
      <c r="A168" t="s">
        <v>5619</v>
      </c>
      <c r="B168">
        <v>9</v>
      </c>
      <c r="C168">
        <v>4</v>
      </c>
      <c r="D168">
        <v>3</v>
      </c>
      <c r="E168">
        <v>2</v>
      </c>
      <c r="F168">
        <v>0</v>
      </c>
      <c r="G168">
        <v>32.5</v>
      </c>
      <c r="H168">
        <v>9</v>
      </c>
      <c r="I168">
        <v>4</v>
      </c>
      <c r="J168">
        <v>3</v>
      </c>
      <c r="K168">
        <v>2</v>
      </c>
      <c r="L168">
        <v>0</v>
      </c>
      <c r="M168">
        <v>32.5</v>
      </c>
      <c r="N168">
        <v>0</v>
      </c>
      <c r="O168">
        <v>0</v>
      </c>
      <c r="P168">
        <v>0</v>
      </c>
      <c r="Q168">
        <v>0</v>
      </c>
      <c r="R168">
        <v>0</v>
      </c>
      <c r="S168">
        <v>0</v>
      </c>
    </row>
    <row r="169" spans="1:19" x14ac:dyDescent="0.3">
      <c r="A169" t="s">
        <v>5620</v>
      </c>
      <c r="B169">
        <v>353</v>
      </c>
      <c r="C169">
        <v>78</v>
      </c>
      <c r="D169">
        <v>191</v>
      </c>
      <c r="E169">
        <v>80</v>
      </c>
      <c r="F169">
        <v>4</v>
      </c>
      <c r="G169">
        <v>37.700000000000003</v>
      </c>
      <c r="H169">
        <v>346</v>
      </c>
      <c r="I169">
        <v>74</v>
      </c>
      <c r="J169">
        <v>189</v>
      </c>
      <c r="K169">
        <v>79</v>
      </c>
      <c r="L169">
        <v>4</v>
      </c>
      <c r="M169">
        <v>37.9</v>
      </c>
      <c r="N169">
        <v>7</v>
      </c>
      <c r="O169">
        <v>4</v>
      </c>
      <c r="P169">
        <v>2</v>
      </c>
      <c r="Q169">
        <v>1</v>
      </c>
      <c r="R169">
        <v>0</v>
      </c>
      <c r="S169">
        <v>28.1</v>
      </c>
    </row>
    <row r="170" spans="1:19" x14ac:dyDescent="0.3">
      <c r="A170" t="s">
        <v>5621</v>
      </c>
      <c r="B170">
        <v>339</v>
      </c>
      <c r="C170">
        <v>146</v>
      </c>
      <c r="D170">
        <v>145</v>
      </c>
      <c r="E170">
        <v>43</v>
      </c>
      <c r="F170">
        <v>5</v>
      </c>
      <c r="G170">
        <v>32.4</v>
      </c>
      <c r="H170">
        <v>325</v>
      </c>
      <c r="I170">
        <v>142</v>
      </c>
      <c r="J170">
        <v>137</v>
      </c>
      <c r="K170">
        <v>41</v>
      </c>
      <c r="L170">
        <v>5</v>
      </c>
      <c r="M170">
        <v>32.200000000000003</v>
      </c>
      <c r="N170">
        <v>14</v>
      </c>
      <c r="O170">
        <v>4</v>
      </c>
      <c r="P170">
        <v>8</v>
      </c>
      <c r="Q170">
        <v>2</v>
      </c>
      <c r="R170">
        <v>0</v>
      </c>
      <c r="S170">
        <v>35.6</v>
      </c>
    </row>
    <row r="171" spans="1:19" x14ac:dyDescent="0.3">
      <c r="A171" t="s">
        <v>5622</v>
      </c>
      <c r="B171">
        <v>60</v>
      </c>
      <c r="C171">
        <v>23</v>
      </c>
      <c r="D171">
        <v>26</v>
      </c>
      <c r="E171">
        <v>9</v>
      </c>
      <c r="F171">
        <v>2</v>
      </c>
      <c r="G171">
        <v>34</v>
      </c>
      <c r="H171">
        <v>46</v>
      </c>
      <c r="I171">
        <v>12</v>
      </c>
      <c r="J171">
        <v>25</v>
      </c>
      <c r="K171">
        <v>8</v>
      </c>
      <c r="L171">
        <v>1</v>
      </c>
      <c r="M171">
        <v>36.6</v>
      </c>
      <c r="N171">
        <v>14</v>
      </c>
      <c r="O171">
        <v>11</v>
      </c>
      <c r="P171">
        <v>1</v>
      </c>
      <c r="Q171">
        <v>1</v>
      </c>
      <c r="R171">
        <v>1</v>
      </c>
      <c r="S171">
        <v>24.5</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B0F4-9AA8-44CE-921C-26AE2BEB1D14}">
  <dimension ref="A1:S60"/>
  <sheetViews>
    <sheetView workbookViewId="0">
      <selection sqref="A1:S60"/>
    </sheetView>
  </sheetViews>
  <sheetFormatPr defaultRowHeight="14.4" x14ac:dyDescent="0.3"/>
  <sheetData>
    <row r="1" spans="1:19" x14ac:dyDescent="0.3">
      <c r="A1" t="s">
        <v>5623</v>
      </c>
    </row>
    <row r="2" spans="1:19" x14ac:dyDescent="0.3">
      <c r="B2" t="s">
        <v>782</v>
      </c>
    </row>
    <row r="3" spans="1:19" x14ac:dyDescent="0.3">
      <c r="B3" t="s">
        <v>2</v>
      </c>
      <c r="H3" t="s">
        <v>208</v>
      </c>
      <c r="N3" t="s">
        <v>209</v>
      </c>
    </row>
    <row r="4" spans="1:19" x14ac:dyDescent="0.3">
      <c r="B4" t="s">
        <v>4214</v>
      </c>
      <c r="H4" t="s">
        <v>4214</v>
      </c>
      <c r="N4" t="s">
        <v>4214</v>
      </c>
    </row>
    <row r="5" spans="1:19" x14ac:dyDescent="0.3">
      <c r="B5" t="s">
        <v>2</v>
      </c>
      <c r="C5" t="s">
        <v>3239</v>
      </c>
      <c r="D5" t="s">
        <v>3240</v>
      </c>
      <c r="E5" t="s">
        <v>4215</v>
      </c>
      <c r="F5" t="s">
        <v>3381</v>
      </c>
      <c r="G5" t="s">
        <v>1186</v>
      </c>
      <c r="H5" t="s">
        <v>2</v>
      </c>
      <c r="I5" t="s">
        <v>3239</v>
      </c>
      <c r="J5" t="s">
        <v>3240</v>
      </c>
      <c r="K5" t="s">
        <v>4215</v>
      </c>
      <c r="L5" t="s">
        <v>3381</v>
      </c>
      <c r="M5" t="s">
        <v>1186</v>
      </c>
      <c r="N5" t="s">
        <v>2</v>
      </c>
      <c r="O5" t="s">
        <v>3239</v>
      </c>
      <c r="P5" t="s">
        <v>3240</v>
      </c>
      <c r="Q5" t="s">
        <v>4215</v>
      </c>
      <c r="R5" t="s">
        <v>3381</v>
      </c>
      <c r="S5" t="s">
        <v>1186</v>
      </c>
    </row>
    <row r="6" spans="1:19" x14ac:dyDescent="0.3">
      <c r="A6" t="s">
        <v>5624</v>
      </c>
    </row>
    <row r="7" spans="1:19" x14ac:dyDescent="0.3">
      <c r="A7" t="s">
        <v>2</v>
      </c>
      <c r="B7">
        <v>11037</v>
      </c>
      <c r="C7">
        <v>3943</v>
      </c>
      <c r="D7">
        <v>4744</v>
      </c>
      <c r="E7">
        <v>1882</v>
      </c>
      <c r="F7">
        <v>468</v>
      </c>
      <c r="G7">
        <v>35</v>
      </c>
      <c r="H7">
        <v>7894</v>
      </c>
      <c r="I7">
        <v>2562</v>
      </c>
      <c r="J7">
        <v>3453</v>
      </c>
      <c r="K7">
        <v>1521</v>
      </c>
      <c r="L7">
        <v>358</v>
      </c>
      <c r="M7">
        <v>36</v>
      </c>
      <c r="N7">
        <v>3143</v>
      </c>
      <c r="O7">
        <v>1381</v>
      </c>
      <c r="P7">
        <v>1291</v>
      </c>
      <c r="Q7">
        <v>361</v>
      </c>
      <c r="R7">
        <v>110</v>
      </c>
      <c r="S7">
        <v>32.200000000000003</v>
      </c>
    </row>
    <row r="8" spans="1:19" x14ac:dyDescent="0.3">
      <c r="A8" t="s">
        <v>175</v>
      </c>
      <c r="B8">
        <v>2609</v>
      </c>
      <c r="C8">
        <v>1048</v>
      </c>
      <c r="D8">
        <v>920</v>
      </c>
      <c r="E8">
        <v>501</v>
      </c>
      <c r="F8">
        <v>140</v>
      </c>
      <c r="G8">
        <v>34.200000000000003</v>
      </c>
      <c r="H8">
        <v>2301</v>
      </c>
      <c r="I8">
        <v>931</v>
      </c>
      <c r="J8">
        <v>813</v>
      </c>
      <c r="K8">
        <v>433</v>
      </c>
      <c r="L8">
        <v>124</v>
      </c>
      <c r="M8">
        <v>34</v>
      </c>
      <c r="N8">
        <v>308</v>
      </c>
      <c r="O8">
        <v>117</v>
      </c>
      <c r="P8">
        <v>107</v>
      </c>
      <c r="Q8">
        <v>68</v>
      </c>
      <c r="R8">
        <v>16</v>
      </c>
      <c r="S8">
        <v>35.200000000000003</v>
      </c>
    </row>
    <row r="9" spans="1:19" x14ac:dyDescent="0.3">
      <c r="A9" t="s">
        <v>176</v>
      </c>
      <c r="B9">
        <v>0</v>
      </c>
      <c r="C9">
        <v>0</v>
      </c>
      <c r="D9">
        <v>0</v>
      </c>
      <c r="E9">
        <v>0</v>
      </c>
      <c r="F9">
        <v>0</v>
      </c>
      <c r="G9">
        <v>0</v>
      </c>
      <c r="H9">
        <v>0</v>
      </c>
      <c r="I9">
        <v>0</v>
      </c>
      <c r="J9">
        <v>0</v>
      </c>
      <c r="K9">
        <v>0</v>
      </c>
      <c r="L9">
        <v>0</v>
      </c>
      <c r="M9">
        <v>0</v>
      </c>
      <c r="N9">
        <v>0</v>
      </c>
      <c r="O9">
        <v>0</v>
      </c>
      <c r="P9">
        <v>0</v>
      </c>
      <c r="Q9">
        <v>0</v>
      </c>
      <c r="R9">
        <v>0</v>
      </c>
      <c r="S9">
        <v>0</v>
      </c>
    </row>
    <row r="10" spans="1:19" x14ac:dyDescent="0.3">
      <c r="A10" t="s">
        <v>177</v>
      </c>
      <c r="B10">
        <v>631</v>
      </c>
      <c r="C10">
        <v>206</v>
      </c>
      <c r="D10">
        <v>240</v>
      </c>
      <c r="E10">
        <v>137</v>
      </c>
      <c r="F10">
        <v>48</v>
      </c>
      <c r="G10">
        <v>36.799999999999997</v>
      </c>
      <c r="H10">
        <v>170</v>
      </c>
      <c r="I10">
        <v>68</v>
      </c>
      <c r="J10">
        <v>50</v>
      </c>
      <c r="K10">
        <v>42</v>
      </c>
      <c r="L10">
        <v>10</v>
      </c>
      <c r="M10">
        <v>35.1</v>
      </c>
      <c r="N10">
        <v>461</v>
      </c>
      <c r="O10">
        <v>138</v>
      </c>
      <c r="P10">
        <v>190</v>
      </c>
      <c r="Q10">
        <v>95</v>
      </c>
      <c r="R10">
        <v>38</v>
      </c>
      <c r="S10">
        <v>37.299999999999997</v>
      </c>
    </row>
    <row r="11" spans="1:19" x14ac:dyDescent="0.3">
      <c r="A11" t="s">
        <v>178</v>
      </c>
      <c r="B11">
        <v>264</v>
      </c>
      <c r="C11">
        <v>72</v>
      </c>
      <c r="D11">
        <v>150</v>
      </c>
      <c r="E11">
        <v>37</v>
      </c>
      <c r="F11">
        <v>5</v>
      </c>
      <c r="G11">
        <v>36</v>
      </c>
      <c r="H11">
        <v>184</v>
      </c>
      <c r="I11">
        <v>46</v>
      </c>
      <c r="J11">
        <v>105</v>
      </c>
      <c r="K11">
        <v>31</v>
      </c>
      <c r="L11">
        <v>2</v>
      </c>
      <c r="M11">
        <v>36.6</v>
      </c>
      <c r="N11">
        <v>80</v>
      </c>
      <c r="O11">
        <v>26</v>
      </c>
      <c r="P11">
        <v>45</v>
      </c>
      <c r="Q11">
        <v>6</v>
      </c>
      <c r="R11">
        <v>3</v>
      </c>
      <c r="S11">
        <v>34.700000000000003</v>
      </c>
    </row>
    <row r="12" spans="1:19" x14ac:dyDescent="0.3">
      <c r="A12" t="s">
        <v>179</v>
      </c>
      <c r="B12">
        <v>341</v>
      </c>
      <c r="C12">
        <v>111</v>
      </c>
      <c r="D12">
        <v>179</v>
      </c>
      <c r="E12">
        <v>45</v>
      </c>
      <c r="F12">
        <v>6</v>
      </c>
      <c r="G12">
        <v>35</v>
      </c>
      <c r="H12">
        <v>318</v>
      </c>
      <c r="I12">
        <v>102</v>
      </c>
      <c r="J12">
        <v>167</v>
      </c>
      <c r="K12">
        <v>44</v>
      </c>
      <c r="L12">
        <v>5</v>
      </c>
      <c r="M12">
        <v>35.1</v>
      </c>
      <c r="N12">
        <v>23</v>
      </c>
      <c r="O12">
        <v>9</v>
      </c>
      <c r="P12">
        <v>12</v>
      </c>
      <c r="Q12">
        <v>1</v>
      </c>
      <c r="R12">
        <v>1</v>
      </c>
      <c r="S12">
        <v>33.1</v>
      </c>
    </row>
    <row r="13" spans="1:19" x14ac:dyDescent="0.3">
      <c r="A13" t="s">
        <v>180</v>
      </c>
      <c r="B13">
        <v>1355</v>
      </c>
      <c r="C13">
        <v>543</v>
      </c>
      <c r="D13">
        <v>526</v>
      </c>
      <c r="E13">
        <v>221</v>
      </c>
      <c r="F13">
        <v>65</v>
      </c>
      <c r="G13">
        <v>33.799999999999997</v>
      </c>
      <c r="H13">
        <v>923</v>
      </c>
      <c r="I13">
        <v>304</v>
      </c>
      <c r="J13">
        <v>386</v>
      </c>
      <c r="K13">
        <v>179</v>
      </c>
      <c r="L13">
        <v>54</v>
      </c>
      <c r="M13">
        <v>36.1</v>
      </c>
      <c r="N13">
        <v>432</v>
      </c>
      <c r="O13">
        <v>239</v>
      </c>
      <c r="P13">
        <v>140</v>
      </c>
      <c r="Q13">
        <v>42</v>
      </c>
      <c r="R13">
        <v>11</v>
      </c>
      <c r="S13">
        <v>28.6</v>
      </c>
    </row>
    <row r="14" spans="1:19" x14ac:dyDescent="0.3">
      <c r="A14" t="s">
        <v>1315</v>
      </c>
      <c r="B14">
        <v>925</v>
      </c>
      <c r="C14">
        <v>294</v>
      </c>
      <c r="D14">
        <v>493</v>
      </c>
      <c r="E14">
        <v>124</v>
      </c>
      <c r="F14">
        <v>14</v>
      </c>
      <c r="G14">
        <v>35.1</v>
      </c>
      <c r="H14">
        <v>805</v>
      </c>
      <c r="I14">
        <v>235</v>
      </c>
      <c r="J14">
        <v>436</v>
      </c>
      <c r="K14">
        <v>121</v>
      </c>
      <c r="L14">
        <v>13</v>
      </c>
      <c r="M14">
        <v>35.799999999999997</v>
      </c>
      <c r="N14">
        <v>120</v>
      </c>
      <c r="O14">
        <v>59</v>
      </c>
      <c r="P14">
        <v>57</v>
      </c>
      <c r="Q14">
        <v>3</v>
      </c>
      <c r="R14">
        <v>1</v>
      </c>
      <c r="S14">
        <v>30.3</v>
      </c>
    </row>
    <row r="15" spans="1:19" x14ac:dyDescent="0.3">
      <c r="A15" t="s">
        <v>182</v>
      </c>
      <c r="B15">
        <v>450</v>
      </c>
      <c r="C15">
        <v>174</v>
      </c>
      <c r="D15">
        <v>178</v>
      </c>
      <c r="E15">
        <v>76</v>
      </c>
      <c r="F15">
        <v>22</v>
      </c>
      <c r="G15">
        <v>34.299999999999997</v>
      </c>
      <c r="H15">
        <v>302</v>
      </c>
      <c r="I15">
        <v>104</v>
      </c>
      <c r="J15">
        <v>124</v>
      </c>
      <c r="K15">
        <v>56</v>
      </c>
      <c r="L15">
        <v>18</v>
      </c>
      <c r="M15">
        <v>35.700000000000003</v>
      </c>
      <c r="N15">
        <v>148</v>
      </c>
      <c r="O15">
        <v>70</v>
      </c>
      <c r="P15">
        <v>54</v>
      </c>
      <c r="Q15">
        <v>20</v>
      </c>
      <c r="R15">
        <v>4</v>
      </c>
      <c r="S15">
        <v>31.1</v>
      </c>
    </row>
    <row r="16" spans="1:19" x14ac:dyDescent="0.3">
      <c r="A16" t="s">
        <v>37</v>
      </c>
      <c r="B16">
        <v>4431</v>
      </c>
      <c r="C16">
        <v>1479</v>
      </c>
      <c r="D16">
        <v>2049</v>
      </c>
      <c r="E16">
        <v>736</v>
      </c>
      <c r="F16">
        <v>167</v>
      </c>
      <c r="G16">
        <v>35.4</v>
      </c>
      <c r="H16">
        <v>2874</v>
      </c>
      <c r="I16">
        <v>766</v>
      </c>
      <c r="J16">
        <v>1365</v>
      </c>
      <c r="K16">
        <v>611</v>
      </c>
      <c r="L16">
        <v>132</v>
      </c>
      <c r="M16">
        <v>37.4</v>
      </c>
      <c r="N16">
        <v>1557</v>
      </c>
      <c r="O16">
        <v>713</v>
      </c>
      <c r="P16">
        <v>684</v>
      </c>
      <c r="Q16">
        <v>125</v>
      </c>
      <c r="R16">
        <v>35</v>
      </c>
      <c r="S16">
        <v>31.4</v>
      </c>
    </row>
    <row r="17" spans="1:19" x14ac:dyDescent="0.3">
      <c r="A17" t="s">
        <v>115</v>
      </c>
      <c r="B17">
        <v>31</v>
      </c>
      <c r="C17">
        <v>16</v>
      </c>
      <c r="D17">
        <v>9</v>
      </c>
      <c r="E17">
        <v>5</v>
      </c>
      <c r="F17">
        <v>1</v>
      </c>
      <c r="G17">
        <v>29.5</v>
      </c>
      <c r="H17">
        <v>17</v>
      </c>
      <c r="I17">
        <v>6</v>
      </c>
      <c r="J17">
        <v>7</v>
      </c>
      <c r="K17">
        <v>4</v>
      </c>
      <c r="L17">
        <v>0</v>
      </c>
      <c r="M17">
        <v>35.4</v>
      </c>
      <c r="N17">
        <v>14</v>
      </c>
      <c r="O17">
        <v>10</v>
      </c>
      <c r="P17">
        <v>2</v>
      </c>
      <c r="Q17">
        <v>1</v>
      </c>
      <c r="R17">
        <v>1</v>
      </c>
      <c r="S17">
        <v>25.5</v>
      </c>
    </row>
    <row r="18" spans="1:19" x14ac:dyDescent="0.3">
      <c r="A18" t="s">
        <v>1151</v>
      </c>
    </row>
    <row r="19" spans="1:19" x14ac:dyDescent="0.3">
      <c r="A19" t="s">
        <v>2</v>
      </c>
      <c r="B19">
        <v>11187</v>
      </c>
      <c r="C19">
        <v>3997</v>
      </c>
      <c r="D19">
        <v>4817</v>
      </c>
      <c r="E19">
        <v>1899</v>
      </c>
      <c r="F19">
        <v>474</v>
      </c>
      <c r="G19">
        <v>35</v>
      </c>
      <c r="H19">
        <v>7993</v>
      </c>
      <c r="I19">
        <v>2593</v>
      </c>
      <c r="J19">
        <v>3505</v>
      </c>
      <c r="K19">
        <v>1534</v>
      </c>
      <c r="L19">
        <v>361</v>
      </c>
      <c r="M19">
        <v>36</v>
      </c>
      <c r="N19">
        <v>3194</v>
      </c>
      <c r="O19">
        <v>1404</v>
      </c>
      <c r="P19">
        <v>1312</v>
      </c>
      <c r="Q19">
        <v>365</v>
      </c>
      <c r="R19">
        <v>113</v>
      </c>
      <c r="S19">
        <v>32.200000000000003</v>
      </c>
    </row>
    <row r="20" spans="1:19" x14ac:dyDescent="0.3">
      <c r="A20" t="s">
        <v>5625</v>
      </c>
      <c r="B20">
        <v>1482</v>
      </c>
      <c r="C20">
        <v>572</v>
      </c>
      <c r="D20">
        <v>503</v>
      </c>
      <c r="E20">
        <v>295</v>
      </c>
      <c r="F20">
        <v>112</v>
      </c>
      <c r="G20">
        <v>35</v>
      </c>
      <c r="H20">
        <v>1285</v>
      </c>
      <c r="I20">
        <v>501</v>
      </c>
      <c r="J20">
        <v>438</v>
      </c>
      <c r="K20">
        <v>251</v>
      </c>
      <c r="L20">
        <v>95</v>
      </c>
      <c r="M20">
        <v>34.799999999999997</v>
      </c>
      <c r="N20">
        <v>197</v>
      </c>
      <c r="O20">
        <v>71</v>
      </c>
      <c r="P20">
        <v>65</v>
      </c>
      <c r="Q20">
        <v>44</v>
      </c>
      <c r="R20">
        <v>17</v>
      </c>
      <c r="S20">
        <v>36.299999999999997</v>
      </c>
    </row>
    <row r="21" spans="1:19" x14ac:dyDescent="0.3">
      <c r="A21" t="s">
        <v>5626</v>
      </c>
      <c r="B21">
        <v>1158</v>
      </c>
      <c r="C21">
        <v>487</v>
      </c>
      <c r="D21">
        <v>430</v>
      </c>
      <c r="E21">
        <v>208</v>
      </c>
      <c r="F21">
        <v>33</v>
      </c>
      <c r="G21">
        <v>33.200000000000003</v>
      </c>
      <c r="H21">
        <v>1030</v>
      </c>
      <c r="I21">
        <v>434</v>
      </c>
      <c r="J21">
        <v>382</v>
      </c>
      <c r="K21">
        <v>182</v>
      </c>
      <c r="L21">
        <v>32</v>
      </c>
      <c r="M21">
        <v>33.200000000000003</v>
      </c>
      <c r="N21">
        <v>128</v>
      </c>
      <c r="O21">
        <v>53</v>
      </c>
      <c r="P21">
        <v>48</v>
      </c>
      <c r="Q21">
        <v>26</v>
      </c>
      <c r="R21">
        <v>1</v>
      </c>
      <c r="S21">
        <v>33.4</v>
      </c>
    </row>
    <row r="22" spans="1:19" x14ac:dyDescent="0.3">
      <c r="A22" t="s">
        <v>5627</v>
      </c>
      <c r="B22">
        <v>244</v>
      </c>
      <c r="C22">
        <v>74</v>
      </c>
      <c r="D22">
        <v>105</v>
      </c>
      <c r="E22">
        <v>48</v>
      </c>
      <c r="F22">
        <v>17</v>
      </c>
      <c r="G22">
        <v>36.9</v>
      </c>
      <c r="H22">
        <v>45</v>
      </c>
      <c r="I22">
        <v>20</v>
      </c>
      <c r="J22">
        <v>15</v>
      </c>
      <c r="K22">
        <v>7</v>
      </c>
      <c r="L22">
        <v>3</v>
      </c>
      <c r="M22">
        <v>32.5</v>
      </c>
      <c r="N22">
        <v>199</v>
      </c>
      <c r="O22">
        <v>54</v>
      </c>
      <c r="P22">
        <v>90</v>
      </c>
      <c r="Q22">
        <v>41</v>
      </c>
      <c r="R22">
        <v>14</v>
      </c>
      <c r="S22">
        <v>37.6</v>
      </c>
    </row>
    <row r="23" spans="1:19" x14ac:dyDescent="0.3">
      <c r="A23" t="s">
        <v>5628</v>
      </c>
      <c r="B23">
        <v>110</v>
      </c>
      <c r="C23">
        <v>41</v>
      </c>
      <c r="D23">
        <v>37</v>
      </c>
      <c r="E23">
        <v>26</v>
      </c>
      <c r="F23">
        <v>6</v>
      </c>
      <c r="G23">
        <v>35.700000000000003</v>
      </c>
      <c r="H23">
        <v>96</v>
      </c>
      <c r="I23">
        <v>40</v>
      </c>
      <c r="J23">
        <v>26</v>
      </c>
      <c r="K23">
        <v>26</v>
      </c>
      <c r="L23">
        <v>4</v>
      </c>
      <c r="M23">
        <v>34.6</v>
      </c>
      <c r="N23">
        <v>14</v>
      </c>
      <c r="O23">
        <v>1</v>
      </c>
      <c r="P23">
        <v>11</v>
      </c>
      <c r="Q23">
        <v>0</v>
      </c>
      <c r="R23">
        <v>2</v>
      </c>
      <c r="S23">
        <v>38.200000000000003</v>
      </c>
    </row>
    <row r="24" spans="1:19" x14ac:dyDescent="0.3">
      <c r="A24" t="s">
        <v>5629</v>
      </c>
      <c r="B24">
        <v>199</v>
      </c>
      <c r="C24">
        <v>74</v>
      </c>
      <c r="D24">
        <v>67</v>
      </c>
      <c r="E24">
        <v>43</v>
      </c>
      <c r="F24">
        <v>15</v>
      </c>
      <c r="G24">
        <v>35.700000000000003</v>
      </c>
      <c r="H24">
        <v>17</v>
      </c>
      <c r="I24">
        <v>8</v>
      </c>
      <c r="J24">
        <v>2</v>
      </c>
      <c r="K24">
        <v>5</v>
      </c>
      <c r="L24">
        <v>2</v>
      </c>
      <c r="M24">
        <v>33.799999999999997</v>
      </c>
      <c r="N24">
        <v>182</v>
      </c>
      <c r="O24">
        <v>66</v>
      </c>
      <c r="P24">
        <v>65</v>
      </c>
      <c r="Q24">
        <v>38</v>
      </c>
      <c r="R24">
        <v>13</v>
      </c>
      <c r="S24">
        <v>35.799999999999997</v>
      </c>
    </row>
    <row r="25" spans="1:19" x14ac:dyDescent="0.3">
      <c r="A25" t="s">
        <v>5630</v>
      </c>
      <c r="B25">
        <v>74</v>
      </c>
      <c r="C25">
        <v>19</v>
      </c>
      <c r="D25">
        <v>26</v>
      </c>
      <c r="E25">
        <v>18</v>
      </c>
      <c r="F25">
        <v>11</v>
      </c>
      <c r="G25">
        <v>40.4</v>
      </c>
      <c r="H25">
        <v>3</v>
      </c>
      <c r="I25">
        <v>1</v>
      </c>
      <c r="J25">
        <v>0</v>
      </c>
      <c r="K25">
        <v>1</v>
      </c>
      <c r="L25">
        <v>1</v>
      </c>
      <c r="M25">
        <v>52.5</v>
      </c>
      <c r="N25">
        <v>71</v>
      </c>
      <c r="O25">
        <v>18</v>
      </c>
      <c r="P25">
        <v>26</v>
      </c>
      <c r="Q25">
        <v>17</v>
      </c>
      <c r="R25">
        <v>10</v>
      </c>
      <c r="S25">
        <v>40.1</v>
      </c>
    </row>
    <row r="26" spans="1:19" x14ac:dyDescent="0.3">
      <c r="A26" t="s">
        <v>5631</v>
      </c>
      <c r="B26">
        <v>0</v>
      </c>
      <c r="C26">
        <v>0</v>
      </c>
      <c r="D26">
        <v>0</v>
      </c>
      <c r="E26">
        <v>0</v>
      </c>
      <c r="F26">
        <v>0</v>
      </c>
      <c r="G26">
        <v>0</v>
      </c>
      <c r="H26">
        <v>0</v>
      </c>
      <c r="I26">
        <v>0</v>
      </c>
      <c r="J26">
        <v>0</v>
      </c>
      <c r="K26">
        <v>0</v>
      </c>
      <c r="L26">
        <v>0</v>
      </c>
      <c r="M26">
        <v>0</v>
      </c>
      <c r="N26">
        <v>0</v>
      </c>
      <c r="O26">
        <v>0</v>
      </c>
      <c r="P26">
        <v>0</v>
      </c>
      <c r="Q26">
        <v>0</v>
      </c>
      <c r="R26">
        <v>0</v>
      </c>
      <c r="S26">
        <v>0</v>
      </c>
    </row>
    <row r="27" spans="1:19" x14ac:dyDescent="0.3">
      <c r="A27" t="s">
        <v>5632</v>
      </c>
      <c r="B27">
        <v>0</v>
      </c>
      <c r="C27">
        <v>0</v>
      </c>
      <c r="D27">
        <v>0</v>
      </c>
      <c r="E27">
        <v>0</v>
      </c>
      <c r="F27">
        <v>0</v>
      </c>
      <c r="G27">
        <v>0</v>
      </c>
      <c r="H27">
        <v>0</v>
      </c>
      <c r="I27">
        <v>0</v>
      </c>
      <c r="J27">
        <v>0</v>
      </c>
      <c r="K27">
        <v>0</v>
      </c>
      <c r="L27">
        <v>0</v>
      </c>
      <c r="M27">
        <v>0</v>
      </c>
      <c r="N27">
        <v>0</v>
      </c>
      <c r="O27">
        <v>0</v>
      </c>
      <c r="P27">
        <v>0</v>
      </c>
      <c r="Q27">
        <v>0</v>
      </c>
      <c r="R27">
        <v>0</v>
      </c>
      <c r="S27">
        <v>0</v>
      </c>
    </row>
    <row r="28" spans="1:19" x14ac:dyDescent="0.3">
      <c r="A28" t="s">
        <v>5633</v>
      </c>
      <c r="B28">
        <v>3</v>
      </c>
      <c r="C28">
        <v>1</v>
      </c>
      <c r="D28">
        <v>1</v>
      </c>
      <c r="E28">
        <v>1</v>
      </c>
      <c r="F28">
        <v>0</v>
      </c>
      <c r="G28">
        <v>37.5</v>
      </c>
      <c r="H28">
        <v>1</v>
      </c>
      <c r="I28">
        <v>0</v>
      </c>
      <c r="J28">
        <v>1</v>
      </c>
      <c r="K28">
        <v>0</v>
      </c>
      <c r="L28">
        <v>0</v>
      </c>
      <c r="M28">
        <v>37.5</v>
      </c>
      <c r="N28">
        <v>2</v>
      </c>
      <c r="O28">
        <v>1</v>
      </c>
      <c r="P28">
        <v>0</v>
      </c>
      <c r="Q28">
        <v>1</v>
      </c>
      <c r="R28">
        <v>0</v>
      </c>
      <c r="S28">
        <v>37.5</v>
      </c>
    </row>
    <row r="29" spans="1:19" x14ac:dyDescent="0.3">
      <c r="A29" t="s">
        <v>5634</v>
      </c>
      <c r="B29">
        <v>19</v>
      </c>
      <c r="C29">
        <v>6</v>
      </c>
      <c r="D29">
        <v>12</v>
      </c>
      <c r="E29">
        <v>1</v>
      </c>
      <c r="F29">
        <v>0</v>
      </c>
      <c r="G29">
        <v>34.4</v>
      </c>
      <c r="H29">
        <v>15</v>
      </c>
      <c r="I29">
        <v>4</v>
      </c>
      <c r="J29">
        <v>10</v>
      </c>
      <c r="K29">
        <v>1</v>
      </c>
      <c r="L29">
        <v>0</v>
      </c>
      <c r="M29">
        <v>35.299999999999997</v>
      </c>
      <c r="N29">
        <v>4</v>
      </c>
      <c r="O29">
        <v>2</v>
      </c>
      <c r="P29">
        <v>2</v>
      </c>
      <c r="Q29">
        <v>0</v>
      </c>
      <c r="R29">
        <v>0</v>
      </c>
      <c r="S29">
        <v>30</v>
      </c>
    </row>
    <row r="30" spans="1:19" x14ac:dyDescent="0.3">
      <c r="A30" t="s">
        <v>5635</v>
      </c>
      <c r="B30">
        <v>1</v>
      </c>
      <c r="C30">
        <v>1</v>
      </c>
      <c r="D30">
        <v>0</v>
      </c>
      <c r="E30">
        <v>0</v>
      </c>
      <c r="F30">
        <v>0</v>
      </c>
      <c r="G30">
        <v>22.5</v>
      </c>
      <c r="H30">
        <v>1</v>
      </c>
      <c r="I30">
        <v>1</v>
      </c>
      <c r="J30">
        <v>0</v>
      </c>
      <c r="K30">
        <v>0</v>
      </c>
      <c r="L30">
        <v>0</v>
      </c>
      <c r="M30">
        <v>22.5</v>
      </c>
      <c r="N30">
        <v>0</v>
      </c>
      <c r="O30">
        <v>0</v>
      </c>
      <c r="P30">
        <v>0</v>
      </c>
      <c r="Q30">
        <v>0</v>
      </c>
      <c r="R30">
        <v>0</v>
      </c>
      <c r="S30">
        <v>0</v>
      </c>
    </row>
    <row r="31" spans="1:19" x14ac:dyDescent="0.3">
      <c r="A31" t="s">
        <v>5636</v>
      </c>
      <c r="B31">
        <v>11</v>
      </c>
      <c r="C31">
        <v>3</v>
      </c>
      <c r="D31">
        <v>4</v>
      </c>
      <c r="E31">
        <v>4</v>
      </c>
      <c r="F31">
        <v>0</v>
      </c>
      <c r="G31">
        <v>39.4</v>
      </c>
      <c r="H31">
        <v>11</v>
      </c>
      <c r="I31">
        <v>3</v>
      </c>
      <c r="J31">
        <v>4</v>
      </c>
      <c r="K31">
        <v>4</v>
      </c>
      <c r="L31">
        <v>0</v>
      </c>
      <c r="M31">
        <v>39.4</v>
      </c>
      <c r="N31">
        <v>0</v>
      </c>
      <c r="O31">
        <v>0</v>
      </c>
      <c r="P31">
        <v>0</v>
      </c>
      <c r="Q31">
        <v>0</v>
      </c>
      <c r="R31">
        <v>0</v>
      </c>
      <c r="S31">
        <v>0</v>
      </c>
    </row>
    <row r="32" spans="1:19" x14ac:dyDescent="0.3">
      <c r="A32" t="s">
        <v>5637</v>
      </c>
      <c r="B32">
        <v>280</v>
      </c>
      <c r="C32">
        <v>76</v>
      </c>
      <c r="D32">
        <v>161</v>
      </c>
      <c r="E32">
        <v>38</v>
      </c>
      <c r="F32">
        <v>5</v>
      </c>
      <c r="G32">
        <v>36</v>
      </c>
      <c r="H32">
        <v>196</v>
      </c>
      <c r="I32">
        <v>48</v>
      </c>
      <c r="J32">
        <v>114</v>
      </c>
      <c r="K32">
        <v>32</v>
      </c>
      <c r="L32">
        <v>2</v>
      </c>
      <c r="M32">
        <v>36.6</v>
      </c>
      <c r="N32">
        <v>84</v>
      </c>
      <c r="O32">
        <v>28</v>
      </c>
      <c r="P32">
        <v>47</v>
      </c>
      <c r="Q32">
        <v>6</v>
      </c>
      <c r="R32">
        <v>3</v>
      </c>
      <c r="S32">
        <v>34.5</v>
      </c>
    </row>
    <row r="33" spans="1:19" x14ac:dyDescent="0.3">
      <c r="A33" t="s">
        <v>5638</v>
      </c>
      <c r="B33">
        <v>37</v>
      </c>
      <c r="C33">
        <v>10</v>
      </c>
      <c r="D33">
        <v>21</v>
      </c>
      <c r="E33">
        <v>6</v>
      </c>
      <c r="F33">
        <v>0</v>
      </c>
      <c r="G33">
        <v>36.1</v>
      </c>
      <c r="H33">
        <v>29</v>
      </c>
      <c r="I33">
        <v>6</v>
      </c>
      <c r="J33">
        <v>17</v>
      </c>
      <c r="K33">
        <v>6</v>
      </c>
      <c r="L33">
        <v>0</v>
      </c>
      <c r="M33">
        <v>37.5</v>
      </c>
      <c r="N33">
        <v>8</v>
      </c>
      <c r="O33">
        <v>4</v>
      </c>
      <c r="P33">
        <v>4</v>
      </c>
      <c r="Q33">
        <v>0</v>
      </c>
      <c r="R33">
        <v>0</v>
      </c>
      <c r="S33">
        <v>30</v>
      </c>
    </row>
    <row r="34" spans="1:19" x14ac:dyDescent="0.3">
      <c r="A34" t="s">
        <v>5639</v>
      </c>
      <c r="B34">
        <v>342</v>
      </c>
      <c r="C34">
        <v>112</v>
      </c>
      <c r="D34">
        <v>179</v>
      </c>
      <c r="E34">
        <v>45</v>
      </c>
      <c r="F34">
        <v>6</v>
      </c>
      <c r="G34">
        <v>34.9</v>
      </c>
      <c r="H34">
        <v>319</v>
      </c>
      <c r="I34">
        <v>103</v>
      </c>
      <c r="J34">
        <v>167</v>
      </c>
      <c r="K34">
        <v>44</v>
      </c>
      <c r="L34">
        <v>5</v>
      </c>
      <c r="M34">
        <v>35.1</v>
      </c>
      <c r="N34">
        <v>23</v>
      </c>
      <c r="O34">
        <v>9</v>
      </c>
      <c r="P34">
        <v>12</v>
      </c>
      <c r="Q34">
        <v>1</v>
      </c>
      <c r="R34">
        <v>1</v>
      </c>
      <c r="S34">
        <v>33.1</v>
      </c>
    </row>
    <row r="35" spans="1:19" x14ac:dyDescent="0.3">
      <c r="A35" t="s">
        <v>5640</v>
      </c>
      <c r="B35">
        <v>475</v>
      </c>
      <c r="C35">
        <v>191</v>
      </c>
      <c r="D35">
        <v>201</v>
      </c>
      <c r="E35">
        <v>61</v>
      </c>
      <c r="F35">
        <v>22</v>
      </c>
      <c r="G35">
        <v>33.5</v>
      </c>
      <c r="H35">
        <v>351</v>
      </c>
      <c r="I35">
        <v>126</v>
      </c>
      <c r="J35">
        <v>157</v>
      </c>
      <c r="K35">
        <v>48</v>
      </c>
      <c r="L35">
        <v>20</v>
      </c>
      <c r="M35">
        <v>34.700000000000003</v>
      </c>
      <c r="N35">
        <v>124</v>
      </c>
      <c r="O35">
        <v>65</v>
      </c>
      <c r="P35">
        <v>44</v>
      </c>
      <c r="Q35">
        <v>13</v>
      </c>
      <c r="R35">
        <v>2</v>
      </c>
      <c r="S35">
        <v>29.3</v>
      </c>
    </row>
    <row r="36" spans="1:19" x14ac:dyDescent="0.3">
      <c r="A36" t="s">
        <v>5641</v>
      </c>
      <c r="B36">
        <v>722</v>
      </c>
      <c r="C36">
        <v>272</v>
      </c>
      <c r="D36">
        <v>261</v>
      </c>
      <c r="E36">
        <v>147</v>
      </c>
      <c r="F36">
        <v>42</v>
      </c>
      <c r="G36">
        <v>35.1</v>
      </c>
      <c r="H36">
        <v>469</v>
      </c>
      <c r="I36">
        <v>130</v>
      </c>
      <c r="J36">
        <v>183</v>
      </c>
      <c r="K36">
        <v>123</v>
      </c>
      <c r="L36">
        <v>33</v>
      </c>
      <c r="M36">
        <v>38.6</v>
      </c>
      <c r="N36">
        <v>253</v>
      </c>
      <c r="O36">
        <v>142</v>
      </c>
      <c r="P36">
        <v>78</v>
      </c>
      <c r="Q36">
        <v>24</v>
      </c>
      <c r="R36">
        <v>9</v>
      </c>
      <c r="S36">
        <v>28.4</v>
      </c>
    </row>
    <row r="37" spans="1:19" x14ac:dyDescent="0.3">
      <c r="A37" t="s">
        <v>5642</v>
      </c>
      <c r="B37">
        <v>21</v>
      </c>
      <c r="C37">
        <v>12</v>
      </c>
      <c r="D37">
        <v>6</v>
      </c>
      <c r="E37">
        <v>2</v>
      </c>
      <c r="F37">
        <v>1</v>
      </c>
      <c r="G37">
        <v>28.1</v>
      </c>
      <c r="H37">
        <v>12</v>
      </c>
      <c r="I37">
        <v>5</v>
      </c>
      <c r="J37">
        <v>5</v>
      </c>
      <c r="K37">
        <v>1</v>
      </c>
      <c r="L37">
        <v>1</v>
      </c>
      <c r="M37">
        <v>33</v>
      </c>
      <c r="N37">
        <v>9</v>
      </c>
      <c r="O37">
        <v>7</v>
      </c>
      <c r="P37">
        <v>1</v>
      </c>
      <c r="Q37">
        <v>1</v>
      </c>
      <c r="R37">
        <v>0</v>
      </c>
      <c r="S37">
        <v>24.6</v>
      </c>
    </row>
    <row r="38" spans="1:19" x14ac:dyDescent="0.3">
      <c r="A38" t="s">
        <v>5643</v>
      </c>
      <c r="B38">
        <v>142</v>
      </c>
      <c r="C38">
        <v>70</v>
      </c>
      <c r="D38">
        <v>60</v>
      </c>
      <c r="E38">
        <v>12</v>
      </c>
      <c r="F38">
        <v>0</v>
      </c>
      <c r="G38">
        <v>30.3</v>
      </c>
      <c r="H38">
        <v>95</v>
      </c>
      <c r="I38">
        <v>44</v>
      </c>
      <c r="J38">
        <v>43</v>
      </c>
      <c r="K38">
        <v>8</v>
      </c>
      <c r="L38">
        <v>0</v>
      </c>
      <c r="M38">
        <v>31.2</v>
      </c>
      <c r="N38">
        <v>47</v>
      </c>
      <c r="O38">
        <v>26</v>
      </c>
      <c r="P38">
        <v>17</v>
      </c>
      <c r="Q38">
        <v>4</v>
      </c>
      <c r="R38">
        <v>0</v>
      </c>
      <c r="S38">
        <v>28.6</v>
      </c>
    </row>
    <row r="39" spans="1:19" x14ac:dyDescent="0.3">
      <c r="A39" t="s">
        <v>5644</v>
      </c>
      <c r="B39">
        <v>202</v>
      </c>
      <c r="C39">
        <v>51</v>
      </c>
      <c r="D39">
        <v>120</v>
      </c>
      <c r="E39">
        <v>29</v>
      </c>
      <c r="F39">
        <v>2</v>
      </c>
      <c r="G39">
        <v>36.299999999999997</v>
      </c>
      <c r="H39">
        <v>168</v>
      </c>
      <c r="I39">
        <v>36</v>
      </c>
      <c r="J39">
        <v>101</v>
      </c>
      <c r="K39">
        <v>29</v>
      </c>
      <c r="L39">
        <v>2</v>
      </c>
      <c r="M39">
        <v>37.1</v>
      </c>
      <c r="N39">
        <v>34</v>
      </c>
      <c r="O39">
        <v>15</v>
      </c>
      <c r="P39">
        <v>19</v>
      </c>
      <c r="Q39">
        <v>0</v>
      </c>
      <c r="R39">
        <v>0</v>
      </c>
      <c r="S39">
        <v>31.6</v>
      </c>
    </row>
    <row r="40" spans="1:19" x14ac:dyDescent="0.3">
      <c r="A40" t="s">
        <v>5645</v>
      </c>
      <c r="B40">
        <v>514</v>
      </c>
      <c r="C40">
        <v>159</v>
      </c>
      <c r="D40">
        <v>274</v>
      </c>
      <c r="E40">
        <v>73</v>
      </c>
      <c r="F40">
        <v>8</v>
      </c>
      <c r="G40">
        <v>35.4</v>
      </c>
      <c r="H40">
        <v>480</v>
      </c>
      <c r="I40">
        <v>142</v>
      </c>
      <c r="J40">
        <v>258</v>
      </c>
      <c r="K40">
        <v>72</v>
      </c>
      <c r="L40">
        <v>8</v>
      </c>
      <c r="M40">
        <v>35.700000000000003</v>
      </c>
      <c r="N40">
        <v>34</v>
      </c>
      <c r="O40">
        <v>17</v>
      </c>
      <c r="P40">
        <v>16</v>
      </c>
      <c r="Q40">
        <v>1</v>
      </c>
      <c r="R40">
        <v>0</v>
      </c>
      <c r="S40">
        <v>30</v>
      </c>
    </row>
    <row r="41" spans="1:19" x14ac:dyDescent="0.3">
      <c r="A41" t="s">
        <v>5646</v>
      </c>
      <c r="B41">
        <v>96</v>
      </c>
      <c r="C41">
        <v>41</v>
      </c>
      <c r="D41">
        <v>41</v>
      </c>
      <c r="E41">
        <v>14</v>
      </c>
      <c r="F41">
        <v>0</v>
      </c>
      <c r="G41">
        <v>32.6</v>
      </c>
      <c r="H41">
        <v>81</v>
      </c>
      <c r="I41">
        <v>33</v>
      </c>
      <c r="J41">
        <v>34</v>
      </c>
      <c r="K41">
        <v>14</v>
      </c>
      <c r="L41">
        <v>0</v>
      </c>
      <c r="M41">
        <v>33.299999999999997</v>
      </c>
      <c r="N41">
        <v>15</v>
      </c>
      <c r="O41">
        <v>8</v>
      </c>
      <c r="P41">
        <v>7</v>
      </c>
      <c r="Q41">
        <v>0</v>
      </c>
      <c r="R41">
        <v>0</v>
      </c>
      <c r="S41">
        <v>29.1</v>
      </c>
    </row>
    <row r="42" spans="1:19" x14ac:dyDescent="0.3">
      <c r="A42" t="s">
        <v>5647</v>
      </c>
      <c r="B42">
        <v>122</v>
      </c>
      <c r="C42">
        <v>47</v>
      </c>
      <c r="D42">
        <v>63</v>
      </c>
      <c r="E42">
        <v>8</v>
      </c>
      <c r="F42">
        <v>4</v>
      </c>
      <c r="G42">
        <v>33.299999999999997</v>
      </c>
      <c r="H42">
        <v>83</v>
      </c>
      <c r="I42">
        <v>26</v>
      </c>
      <c r="J42">
        <v>48</v>
      </c>
      <c r="K42">
        <v>6</v>
      </c>
      <c r="L42">
        <v>3</v>
      </c>
      <c r="M42">
        <v>34.799999999999997</v>
      </c>
      <c r="N42">
        <v>39</v>
      </c>
      <c r="O42">
        <v>21</v>
      </c>
      <c r="P42">
        <v>15</v>
      </c>
      <c r="Q42">
        <v>2</v>
      </c>
      <c r="R42">
        <v>1</v>
      </c>
      <c r="S42">
        <v>28.9</v>
      </c>
    </row>
    <row r="43" spans="1:19" x14ac:dyDescent="0.3">
      <c r="A43" t="s">
        <v>5648</v>
      </c>
      <c r="B43">
        <v>107</v>
      </c>
      <c r="C43">
        <v>54</v>
      </c>
      <c r="D43">
        <v>46</v>
      </c>
      <c r="E43">
        <v>6</v>
      </c>
      <c r="F43">
        <v>1</v>
      </c>
      <c r="G43">
        <v>29.9</v>
      </c>
      <c r="H43">
        <v>59</v>
      </c>
      <c r="I43">
        <v>25</v>
      </c>
      <c r="J43">
        <v>27</v>
      </c>
      <c r="K43">
        <v>6</v>
      </c>
      <c r="L43">
        <v>1</v>
      </c>
      <c r="M43">
        <v>32.5</v>
      </c>
      <c r="N43">
        <v>48</v>
      </c>
      <c r="O43">
        <v>29</v>
      </c>
      <c r="P43">
        <v>19</v>
      </c>
      <c r="Q43">
        <v>0</v>
      </c>
      <c r="R43">
        <v>0</v>
      </c>
      <c r="S43">
        <v>27.4</v>
      </c>
    </row>
    <row r="44" spans="1:19" x14ac:dyDescent="0.3">
      <c r="A44" t="s">
        <v>5649</v>
      </c>
      <c r="B44">
        <v>4</v>
      </c>
      <c r="C44">
        <v>2</v>
      </c>
      <c r="D44">
        <v>2</v>
      </c>
      <c r="E44">
        <v>0</v>
      </c>
      <c r="F44">
        <v>0</v>
      </c>
      <c r="G44">
        <v>30</v>
      </c>
      <c r="H44">
        <v>1</v>
      </c>
      <c r="I44">
        <v>0</v>
      </c>
      <c r="J44">
        <v>1</v>
      </c>
      <c r="K44">
        <v>0</v>
      </c>
      <c r="L44">
        <v>0</v>
      </c>
      <c r="M44">
        <v>37.5</v>
      </c>
      <c r="N44">
        <v>3</v>
      </c>
      <c r="O44">
        <v>2</v>
      </c>
      <c r="P44">
        <v>1</v>
      </c>
      <c r="Q44">
        <v>0</v>
      </c>
      <c r="R44">
        <v>0</v>
      </c>
      <c r="S44">
        <v>26.3</v>
      </c>
    </row>
    <row r="45" spans="1:19" x14ac:dyDescent="0.3">
      <c r="A45" t="s">
        <v>5650</v>
      </c>
      <c r="B45">
        <v>343</v>
      </c>
      <c r="C45">
        <v>118</v>
      </c>
      <c r="D45">
        <v>133</v>
      </c>
      <c r="E45">
        <v>71</v>
      </c>
      <c r="F45">
        <v>21</v>
      </c>
      <c r="G45">
        <v>36</v>
      </c>
      <c r="H45">
        <v>244</v>
      </c>
      <c r="I45">
        <v>79</v>
      </c>
      <c r="J45">
        <v>97</v>
      </c>
      <c r="K45">
        <v>51</v>
      </c>
      <c r="L45">
        <v>17</v>
      </c>
      <c r="M45">
        <v>36.6</v>
      </c>
      <c r="N45">
        <v>99</v>
      </c>
      <c r="O45">
        <v>39</v>
      </c>
      <c r="P45">
        <v>36</v>
      </c>
      <c r="Q45">
        <v>20</v>
      </c>
      <c r="R45">
        <v>4</v>
      </c>
      <c r="S45">
        <v>34.4</v>
      </c>
    </row>
    <row r="46" spans="1:19" x14ac:dyDescent="0.3">
      <c r="A46" t="s">
        <v>5651</v>
      </c>
      <c r="B46">
        <v>2129</v>
      </c>
      <c r="C46">
        <v>625</v>
      </c>
      <c r="D46">
        <v>1037</v>
      </c>
      <c r="E46">
        <v>375</v>
      </c>
      <c r="F46">
        <v>92</v>
      </c>
      <c r="G46">
        <v>36.4</v>
      </c>
      <c r="H46">
        <v>1580</v>
      </c>
      <c r="I46">
        <v>365</v>
      </c>
      <c r="J46">
        <v>787</v>
      </c>
      <c r="K46">
        <v>340</v>
      </c>
      <c r="L46">
        <v>88</v>
      </c>
      <c r="M46">
        <v>38.1</v>
      </c>
      <c r="N46">
        <v>549</v>
      </c>
      <c r="O46">
        <v>260</v>
      </c>
      <c r="P46">
        <v>250</v>
      </c>
      <c r="Q46">
        <v>35</v>
      </c>
      <c r="R46">
        <v>4</v>
      </c>
      <c r="S46">
        <v>30.9</v>
      </c>
    </row>
    <row r="47" spans="1:19" x14ac:dyDescent="0.3">
      <c r="A47" t="s">
        <v>5652</v>
      </c>
      <c r="B47">
        <v>14</v>
      </c>
      <c r="C47">
        <v>9</v>
      </c>
      <c r="D47">
        <v>4</v>
      </c>
      <c r="E47">
        <v>1</v>
      </c>
      <c r="F47">
        <v>0</v>
      </c>
      <c r="G47">
        <v>26.7</v>
      </c>
      <c r="H47">
        <v>6</v>
      </c>
      <c r="I47">
        <v>3</v>
      </c>
      <c r="J47">
        <v>3</v>
      </c>
      <c r="K47">
        <v>0</v>
      </c>
      <c r="L47">
        <v>0</v>
      </c>
      <c r="M47">
        <v>30</v>
      </c>
      <c r="N47">
        <v>8</v>
      </c>
      <c r="O47">
        <v>6</v>
      </c>
      <c r="P47">
        <v>1</v>
      </c>
      <c r="Q47">
        <v>1</v>
      </c>
      <c r="R47">
        <v>0</v>
      </c>
      <c r="S47">
        <v>25</v>
      </c>
    </row>
    <row r="48" spans="1:19" x14ac:dyDescent="0.3">
      <c r="A48" t="s">
        <v>5653</v>
      </c>
      <c r="B48">
        <v>787</v>
      </c>
      <c r="C48">
        <v>275</v>
      </c>
      <c r="D48">
        <v>415</v>
      </c>
      <c r="E48">
        <v>85</v>
      </c>
      <c r="F48">
        <v>12</v>
      </c>
      <c r="G48">
        <v>34.299999999999997</v>
      </c>
      <c r="H48">
        <v>376</v>
      </c>
      <c r="I48">
        <v>98</v>
      </c>
      <c r="J48">
        <v>210</v>
      </c>
      <c r="K48">
        <v>65</v>
      </c>
      <c r="L48">
        <v>3</v>
      </c>
      <c r="M48">
        <v>36.4</v>
      </c>
      <c r="N48">
        <v>411</v>
      </c>
      <c r="O48">
        <v>177</v>
      </c>
      <c r="P48">
        <v>205</v>
      </c>
      <c r="Q48">
        <v>20</v>
      </c>
      <c r="R48">
        <v>9</v>
      </c>
      <c r="S48">
        <v>32.1</v>
      </c>
    </row>
    <row r="49" spans="1:19" x14ac:dyDescent="0.3">
      <c r="A49" t="s">
        <v>5654</v>
      </c>
      <c r="B49">
        <v>377</v>
      </c>
      <c r="C49">
        <v>146</v>
      </c>
      <c r="D49">
        <v>181</v>
      </c>
      <c r="E49">
        <v>43</v>
      </c>
      <c r="F49">
        <v>7</v>
      </c>
      <c r="G49">
        <v>33.5</v>
      </c>
      <c r="H49">
        <v>123</v>
      </c>
      <c r="I49">
        <v>44</v>
      </c>
      <c r="J49">
        <v>55</v>
      </c>
      <c r="K49">
        <v>21</v>
      </c>
      <c r="L49">
        <v>3</v>
      </c>
      <c r="M49">
        <v>34.799999999999997</v>
      </c>
      <c r="N49">
        <v>254</v>
      </c>
      <c r="O49">
        <v>102</v>
      </c>
      <c r="P49">
        <v>126</v>
      </c>
      <c r="Q49">
        <v>22</v>
      </c>
      <c r="R49">
        <v>4</v>
      </c>
      <c r="S49">
        <v>33</v>
      </c>
    </row>
    <row r="50" spans="1:19" x14ac:dyDescent="0.3">
      <c r="A50" t="s">
        <v>5655</v>
      </c>
      <c r="B50">
        <v>14</v>
      </c>
      <c r="C50">
        <v>10</v>
      </c>
      <c r="D50">
        <v>2</v>
      </c>
      <c r="E50">
        <v>1</v>
      </c>
      <c r="F50">
        <v>1</v>
      </c>
      <c r="G50">
        <v>25.5</v>
      </c>
      <c r="H50">
        <v>6</v>
      </c>
      <c r="I50">
        <v>6</v>
      </c>
      <c r="J50">
        <v>0</v>
      </c>
      <c r="K50">
        <v>0</v>
      </c>
      <c r="L50">
        <v>0</v>
      </c>
      <c r="M50">
        <v>22.5</v>
      </c>
      <c r="N50">
        <v>8</v>
      </c>
      <c r="O50">
        <v>4</v>
      </c>
      <c r="P50">
        <v>2</v>
      </c>
      <c r="Q50">
        <v>1</v>
      </c>
      <c r="R50">
        <v>1</v>
      </c>
      <c r="S50">
        <v>30</v>
      </c>
    </row>
    <row r="51" spans="1:19" x14ac:dyDescent="0.3">
      <c r="A51" t="s">
        <v>5656</v>
      </c>
      <c r="B51">
        <v>1</v>
      </c>
      <c r="C51">
        <v>0</v>
      </c>
      <c r="D51">
        <v>1</v>
      </c>
      <c r="E51">
        <v>0</v>
      </c>
      <c r="F51">
        <v>0</v>
      </c>
      <c r="G51">
        <v>37.5</v>
      </c>
      <c r="H51">
        <v>1</v>
      </c>
      <c r="I51">
        <v>0</v>
      </c>
      <c r="J51">
        <v>1</v>
      </c>
      <c r="K51">
        <v>0</v>
      </c>
      <c r="L51">
        <v>0</v>
      </c>
      <c r="M51">
        <v>37.5</v>
      </c>
      <c r="N51">
        <v>0</v>
      </c>
      <c r="O51">
        <v>0</v>
      </c>
      <c r="P51">
        <v>0</v>
      </c>
      <c r="Q51">
        <v>0</v>
      </c>
      <c r="R51">
        <v>0</v>
      </c>
      <c r="S51">
        <v>0</v>
      </c>
    </row>
    <row r="52" spans="1:19" x14ac:dyDescent="0.3">
      <c r="A52" t="s">
        <v>5657</v>
      </c>
      <c r="B52">
        <v>780</v>
      </c>
      <c r="C52">
        <v>294</v>
      </c>
      <c r="D52">
        <v>269</v>
      </c>
      <c r="E52">
        <v>167</v>
      </c>
      <c r="F52">
        <v>50</v>
      </c>
      <c r="G52">
        <v>35.4</v>
      </c>
      <c r="H52">
        <v>564</v>
      </c>
      <c r="I52">
        <v>173</v>
      </c>
      <c r="J52">
        <v>216</v>
      </c>
      <c r="K52">
        <v>140</v>
      </c>
      <c r="L52">
        <v>35</v>
      </c>
      <c r="M52">
        <v>37.6</v>
      </c>
      <c r="N52">
        <v>216</v>
      </c>
      <c r="O52">
        <v>121</v>
      </c>
      <c r="P52">
        <v>53</v>
      </c>
      <c r="Q52">
        <v>27</v>
      </c>
      <c r="R52">
        <v>15</v>
      </c>
      <c r="S52">
        <v>28.4</v>
      </c>
    </row>
    <row r="53" spans="1:19" x14ac:dyDescent="0.3">
      <c r="A53" t="s">
        <v>5658</v>
      </c>
      <c r="B53">
        <v>11</v>
      </c>
      <c r="C53">
        <v>4</v>
      </c>
      <c r="D53">
        <v>5</v>
      </c>
      <c r="E53">
        <v>2</v>
      </c>
      <c r="F53">
        <v>0</v>
      </c>
      <c r="G53">
        <v>34.5</v>
      </c>
      <c r="H53">
        <v>3</v>
      </c>
      <c r="I53">
        <v>2</v>
      </c>
      <c r="J53">
        <v>0</v>
      </c>
      <c r="K53">
        <v>1</v>
      </c>
      <c r="L53">
        <v>0</v>
      </c>
      <c r="M53">
        <v>26.3</v>
      </c>
      <c r="N53">
        <v>8</v>
      </c>
      <c r="O53">
        <v>2</v>
      </c>
      <c r="P53">
        <v>5</v>
      </c>
      <c r="Q53">
        <v>1</v>
      </c>
      <c r="R53">
        <v>0</v>
      </c>
      <c r="S53">
        <v>36</v>
      </c>
    </row>
    <row r="54" spans="1:19" x14ac:dyDescent="0.3">
      <c r="A54" t="s">
        <v>5659</v>
      </c>
      <c r="B54">
        <v>5</v>
      </c>
      <c r="C54">
        <v>3</v>
      </c>
      <c r="D54">
        <v>2</v>
      </c>
      <c r="E54">
        <v>0</v>
      </c>
      <c r="F54">
        <v>0</v>
      </c>
      <c r="G54">
        <v>27.5</v>
      </c>
      <c r="H54">
        <v>1</v>
      </c>
      <c r="I54">
        <v>0</v>
      </c>
      <c r="J54">
        <v>1</v>
      </c>
      <c r="K54">
        <v>0</v>
      </c>
      <c r="L54">
        <v>0</v>
      </c>
      <c r="M54">
        <v>37.5</v>
      </c>
      <c r="N54">
        <v>4</v>
      </c>
      <c r="O54">
        <v>3</v>
      </c>
      <c r="P54">
        <v>1</v>
      </c>
      <c r="Q54">
        <v>0</v>
      </c>
      <c r="R54">
        <v>0</v>
      </c>
      <c r="S54">
        <v>25</v>
      </c>
    </row>
    <row r="55" spans="1:19" x14ac:dyDescent="0.3">
      <c r="A55" t="s">
        <v>5660</v>
      </c>
      <c r="B55">
        <v>17</v>
      </c>
      <c r="C55">
        <v>10</v>
      </c>
      <c r="D55">
        <v>5</v>
      </c>
      <c r="E55">
        <v>2</v>
      </c>
      <c r="F55">
        <v>0</v>
      </c>
      <c r="G55">
        <v>27.8</v>
      </c>
      <c r="H55">
        <v>14</v>
      </c>
      <c r="I55">
        <v>8</v>
      </c>
      <c r="J55">
        <v>4</v>
      </c>
      <c r="K55">
        <v>2</v>
      </c>
      <c r="L55">
        <v>0</v>
      </c>
      <c r="M55">
        <v>28.1</v>
      </c>
      <c r="N55">
        <v>3</v>
      </c>
      <c r="O55">
        <v>2</v>
      </c>
      <c r="P55">
        <v>1</v>
      </c>
      <c r="Q55">
        <v>0</v>
      </c>
      <c r="R55">
        <v>0</v>
      </c>
      <c r="S55">
        <v>26.3</v>
      </c>
    </row>
    <row r="56" spans="1:19" x14ac:dyDescent="0.3">
      <c r="A56" t="s">
        <v>5661</v>
      </c>
      <c r="B56">
        <v>2</v>
      </c>
      <c r="C56">
        <v>0</v>
      </c>
      <c r="D56">
        <v>2</v>
      </c>
      <c r="E56">
        <v>0</v>
      </c>
      <c r="F56">
        <v>0</v>
      </c>
      <c r="G56">
        <v>37.5</v>
      </c>
      <c r="H56">
        <v>0</v>
      </c>
      <c r="I56">
        <v>0</v>
      </c>
      <c r="J56">
        <v>0</v>
      </c>
      <c r="K56">
        <v>0</v>
      </c>
      <c r="L56">
        <v>0</v>
      </c>
      <c r="M56">
        <v>0</v>
      </c>
      <c r="N56">
        <v>2</v>
      </c>
      <c r="O56">
        <v>0</v>
      </c>
      <c r="P56">
        <v>2</v>
      </c>
      <c r="Q56">
        <v>0</v>
      </c>
      <c r="R56">
        <v>0</v>
      </c>
      <c r="S56">
        <v>37.5</v>
      </c>
    </row>
    <row r="57" spans="1:19" x14ac:dyDescent="0.3">
      <c r="A57" t="s">
        <v>5662</v>
      </c>
      <c r="B57">
        <v>49</v>
      </c>
      <c r="C57">
        <v>13</v>
      </c>
      <c r="D57">
        <v>27</v>
      </c>
      <c r="E57">
        <v>7</v>
      </c>
      <c r="F57">
        <v>2</v>
      </c>
      <c r="G57">
        <v>36.4</v>
      </c>
      <c r="H57">
        <v>19</v>
      </c>
      <c r="I57">
        <v>6</v>
      </c>
      <c r="J57">
        <v>8</v>
      </c>
      <c r="K57">
        <v>4</v>
      </c>
      <c r="L57">
        <v>1</v>
      </c>
      <c r="M57">
        <v>36.6</v>
      </c>
      <c r="N57">
        <v>30</v>
      </c>
      <c r="O57">
        <v>7</v>
      </c>
      <c r="P57">
        <v>19</v>
      </c>
      <c r="Q57">
        <v>3</v>
      </c>
      <c r="R57">
        <v>1</v>
      </c>
      <c r="S57">
        <v>36.299999999999997</v>
      </c>
    </row>
    <row r="58" spans="1:19" x14ac:dyDescent="0.3">
      <c r="A58" t="s">
        <v>5663</v>
      </c>
      <c r="B58">
        <v>62</v>
      </c>
      <c r="C58">
        <v>13</v>
      </c>
      <c r="D58">
        <v>27</v>
      </c>
      <c r="E58">
        <v>19</v>
      </c>
      <c r="F58">
        <v>3</v>
      </c>
      <c r="G58">
        <v>40</v>
      </c>
      <c r="H58">
        <v>38</v>
      </c>
      <c r="I58">
        <v>7</v>
      </c>
      <c r="J58">
        <v>18</v>
      </c>
      <c r="K58">
        <v>11</v>
      </c>
      <c r="L58">
        <v>2</v>
      </c>
      <c r="M58">
        <v>40</v>
      </c>
      <c r="N58">
        <v>24</v>
      </c>
      <c r="O58">
        <v>6</v>
      </c>
      <c r="P58">
        <v>9</v>
      </c>
      <c r="Q58">
        <v>8</v>
      </c>
      <c r="R58">
        <v>1</v>
      </c>
      <c r="S58">
        <v>40</v>
      </c>
    </row>
    <row r="59" spans="1:19" x14ac:dyDescent="0.3">
      <c r="A59" t="s">
        <v>5664</v>
      </c>
      <c r="B59">
        <v>194</v>
      </c>
      <c r="C59">
        <v>83</v>
      </c>
      <c r="D59">
        <v>77</v>
      </c>
      <c r="E59">
        <v>34</v>
      </c>
      <c r="F59">
        <v>0</v>
      </c>
      <c r="G59">
        <v>32.700000000000003</v>
      </c>
      <c r="H59">
        <v>149</v>
      </c>
      <c r="I59">
        <v>57</v>
      </c>
      <c r="J59">
        <v>65</v>
      </c>
      <c r="K59">
        <v>27</v>
      </c>
      <c r="L59">
        <v>0</v>
      </c>
      <c r="M59">
        <v>34</v>
      </c>
      <c r="N59">
        <v>45</v>
      </c>
      <c r="O59">
        <v>26</v>
      </c>
      <c r="P59">
        <v>12</v>
      </c>
      <c r="Q59">
        <v>7</v>
      </c>
      <c r="R59">
        <v>0</v>
      </c>
      <c r="S59">
        <v>28</v>
      </c>
    </row>
    <row r="60" spans="1:19" x14ac:dyDescent="0.3">
      <c r="A60" t="s">
        <v>5665</v>
      </c>
      <c r="B60">
        <v>37</v>
      </c>
      <c r="C60">
        <v>19</v>
      </c>
      <c r="D60">
        <v>10</v>
      </c>
      <c r="E60">
        <v>7</v>
      </c>
      <c r="F60">
        <v>1</v>
      </c>
      <c r="G60">
        <v>29.6</v>
      </c>
      <c r="H60">
        <v>22</v>
      </c>
      <c r="I60">
        <v>9</v>
      </c>
      <c r="J60">
        <v>7</v>
      </c>
      <c r="K60">
        <v>6</v>
      </c>
      <c r="L60">
        <v>0</v>
      </c>
      <c r="M60">
        <v>34.299999999999997</v>
      </c>
      <c r="N60">
        <v>15</v>
      </c>
      <c r="O60">
        <v>10</v>
      </c>
      <c r="P60">
        <v>3</v>
      </c>
      <c r="Q60">
        <v>1</v>
      </c>
      <c r="R60">
        <v>1</v>
      </c>
      <c r="S60">
        <v>26.3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9032B-156B-4C2C-8F3F-6BD991CC062E}">
  <dimension ref="A1:Q40"/>
  <sheetViews>
    <sheetView workbookViewId="0">
      <selection sqref="A1:Q47"/>
    </sheetView>
  </sheetViews>
  <sheetFormatPr defaultRowHeight="14.4" x14ac:dyDescent="0.3"/>
  <sheetData>
    <row r="1" spans="1:17" x14ac:dyDescent="0.3">
      <c r="A1" t="s">
        <v>4168</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4169</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t="s">
        <v>4167</v>
      </c>
      <c r="B8">
        <v>4</v>
      </c>
      <c r="C8">
        <v>0</v>
      </c>
      <c r="D8">
        <v>4</v>
      </c>
      <c r="E8">
        <v>2</v>
      </c>
      <c r="F8">
        <v>1</v>
      </c>
      <c r="G8">
        <v>0</v>
      </c>
      <c r="H8">
        <v>0</v>
      </c>
      <c r="I8">
        <v>1</v>
      </c>
      <c r="J8">
        <v>0</v>
      </c>
      <c r="K8">
        <v>0</v>
      </c>
      <c r="L8">
        <v>0</v>
      </c>
      <c r="M8">
        <v>0</v>
      </c>
      <c r="N8">
        <v>0</v>
      </c>
      <c r="O8">
        <v>0</v>
      </c>
      <c r="P8">
        <v>0</v>
      </c>
      <c r="Q8">
        <v>0</v>
      </c>
    </row>
    <row r="9" spans="1:17" x14ac:dyDescent="0.3">
      <c r="A9" t="s">
        <v>34</v>
      </c>
      <c r="B9">
        <v>964</v>
      </c>
      <c r="C9">
        <v>748</v>
      </c>
      <c r="D9">
        <v>163</v>
      </c>
      <c r="E9">
        <v>121</v>
      </c>
      <c r="F9">
        <v>20</v>
      </c>
      <c r="G9">
        <v>14</v>
      </c>
      <c r="H9">
        <v>7</v>
      </c>
      <c r="I9">
        <v>1</v>
      </c>
      <c r="J9">
        <v>53</v>
      </c>
      <c r="K9">
        <v>2</v>
      </c>
      <c r="L9">
        <v>3</v>
      </c>
      <c r="M9">
        <v>0</v>
      </c>
      <c r="N9">
        <v>43</v>
      </c>
      <c r="O9">
        <v>2</v>
      </c>
      <c r="P9">
        <v>3</v>
      </c>
      <c r="Q9">
        <v>0</v>
      </c>
    </row>
    <row r="10" spans="1:17" x14ac:dyDescent="0.3">
      <c r="A10" t="s">
        <v>4170</v>
      </c>
      <c r="B10">
        <v>5742</v>
      </c>
      <c r="C10">
        <v>4401</v>
      </c>
      <c r="D10">
        <v>1011</v>
      </c>
      <c r="E10">
        <v>581</v>
      </c>
      <c r="F10">
        <v>143</v>
      </c>
      <c r="G10">
        <v>132</v>
      </c>
      <c r="H10">
        <v>94</v>
      </c>
      <c r="I10">
        <v>61</v>
      </c>
      <c r="J10">
        <v>330</v>
      </c>
      <c r="K10">
        <v>15</v>
      </c>
      <c r="L10">
        <v>99</v>
      </c>
      <c r="M10">
        <v>31</v>
      </c>
      <c r="N10">
        <v>85</v>
      </c>
      <c r="O10">
        <v>42</v>
      </c>
      <c r="P10">
        <v>58</v>
      </c>
      <c r="Q10">
        <v>0</v>
      </c>
    </row>
    <row r="11" spans="1:17" x14ac:dyDescent="0.3">
      <c r="A11" t="s">
        <v>4165</v>
      </c>
      <c r="B11">
        <v>87</v>
      </c>
      <c r="C11">
        <v>46</v>
      </c>
      <c r="D11">
        <v>24</v>
      </c>
      <c r="E11">
        <v>17</v>
      </c>
      <c r="F11">
        <v>5</v>
      </c>
      <c r="G11">
        <v>0</v>
      </c>
      <c r="H11">
        <v>1</v>
      </c>
      <c r="I11">
        <v>1</v>
      </c>
      <c r="J11">
        <v>17</v>
      </c>
      <c r="K11">
        <v>0</v>
      </c>
      <c r="L11">
        <v>3</v>
      </c>
      <c r="M11">
        <v>0</v>
      </c>
      <c r="N11">
        <v>13</v>
      </c>
      <c r="O11">
        <v>0</v>
      </c>
      <c r="P11">
        <v>1</v>
      </c>
      <c r="Q11">
        <v>0</v>
      </c>
    </row>
    <row r="12" spans="1:17" x14ac:dyDescent="0.3">
      <c r="A12" t="s">
        <v>4166</v>
      </c>
      <c r="B12">
        <v>820</v>
      </c>
      <c r="C12">
        <v>566</v>
      </c>
      <c r="D12">
        <v>195</v>
      </c>
      <c r="E12">
        <v>103</v>
      </c>
      <c r="F12">
        <v>22</v>
      </c>
      <c r="G12">
        <v>46</v>
      </c>
      <c r="H12">
        <v>15</v>
      </c>
      <c r="I12">
        <v>9</v>
      </c>
      <c r="J12">
        <v>59</v>
      </c>
      <c r="K12">
        <v>1</v>
      </c>
      <c r="L12">
        <v>32</v>
      </c>
      <c r="M12">
        <v>7</v>
      </c>
      <c r="N12">
        <v>10</v>
      </c>
      <c r="O12">
        <v>2</v>
      </c>
      <c r="P12">
        <v>7</v>
      </c>
      <c r="Q12">
        <v>0</v>
      </c>
    </row>
    <row r="13" spans="1:17" x14ac:dyDescent="0.3">
      <c r="A13" t="s">
        <v>114</v>
      </c>
      <c r="B13">
        <v>666</v>
      </c>
      <c r="C13">
        <v>328</v>
      </c>
      <c r="D13">
        <v>236</v>
      </c>
      <c r="E13">
        <v>142</v>
      </c>
      <c r="F13">
        <v>24</v>
      </c>
      <c r="G13">
        <v>42</v>
      </c>
      <c r="H13">
        <v>25</v>
      </c>
      <c r="I13">
        <v>3</v>
      </c>
      <c r="J13">
        <v>102</v>
      </c>
      <c r="K13">
        <v>7</v>
      </c>
      <c r="L13">
        <v>18</v>
      </c>
      <c r="M13">
        <v>0</v>
      </c>
      <c r="N13">
        <v>38</v>
      </c>
      <c r="O13">
        <v>14</v>
      </c>
      <c r="P13">
        <v>25</v>
      </c>
      <c r="Q13">
        <v>0</v>
      </c>
    </row>
    <row r="14" spans="1:17" x14ac:dyDescent="0.3">
      <c r="A14" t="s">
        <v>2583</v>
      </c>
      <c r="B14">
        <v>1417</v>
      </c>
      <c r="C14">
        <v>573</v>
      </c>
      <c r="D14">
        <v>613</v>
      </c>
      <c r="E14">
        <v>270</v>
      </c>
      <c r="F14">
        <v>143</v>
      </c>
      <c r="G14">
        <v>111</v>
      </c>
      <c r="H14">
        <v>62</v>
      </c>
      <c r="I14">
        <v>27</v>
      </c>
      <c r="J14">
        <v>231</v>
      </c>
      <c r="K14">
        <v>3</v>
      </c>
      <c r="L14">
        <v>108</v>
      </c>
      <c r="M14">
        <v>2</v>
      </c>
      <c r="N14">
        <v>41</v>
      </c>
      <c r="O14">
        <v>18</v>
      </c>
      <c r="P14">
        <v>59</v>
      </c>
      <c r="Q14">
        <v>0</v>
      </c>
    </row>
    <row r="15" spans="1:17" x14ac:dyDescent="0.3">
      <c r="A15" t="s">
        <v>74</v>
      </c>
      <c r="B15">
        <v>923</v>
      </c>
      <c r="C15">
        <v>587</v>
      </c>
      <c r="D15">
        <v>285</v>
      </c>
      <c r="E15">
        <v>130</v>
      </c>
      <c r="F15">
        <v>56</v>
      </c>
      <c r="G15">
        <v>34</v>
      </c>
      <c r="H15">
        <v>47</v>
      </c>
      <c r="I15">
        <v>18</v>
      </c>
      <c r="J15">
        <v>51</v>
      </c>
      <c r="K15">
        <v>4</v>
      </c>
      <c r="L15">
        <v>11</v>
      </c>
      <c r="M15">
        <v>0</v>
      </c>
      <c r="N15">
        <v>15</v>
      </c>
      <c r="O15">
        <v>7</v>
      </c>
      <c r="P15">
        <v>14</v>
      </c>
      <c r="Q15">
        <v>0</v>
      </c>
    </row>
    <row r="16" spans="1:17" x14ac:dyDescent="0.3">
      <c r="A16" t="s">
        <v>131</v>
      </c>
      <c r="B16">
        <v>8729</v>
      </c>
      <c r="C16">
        <v>6649</v>
      </c>
      <c r="D16">
        <v>1526</v>
      </c>
      <c r="E16">
        <v>869</v>
      </c>
      <c r="F16">
        <v>226</v>
      </c>
      <c r="G16">
        <v>191</v>
      </c>
      <c r="H16">
        <v>142</v>
      </c>
      <c r="I16">
        <v>98</v>
      </c>
      <c r="J16">
        <v>554</v>
      </c>
      <c r="K16">
        <v>31</v>
      </c>
      <c r="L16">
        <v>233</v>
      </c>
      <c r="M16">
        <v>35</v>
      </c>
      <c r="N16">
        <v>111</v>
      </c>
      <c r="O16">
        <v>56</v>
      </c>
      <c r="P16">
        <v>88</v>
      </c>
      <c r="Q16">
        <v>0</v>
      </c>
    </row>
    <row r="17" spans="1:17" x14ac:dyDescent="0.3">
      <c r="A17" t="s">
        <v>53</v>
      </c>
    </row>
    <row r="18" spans="1:17" x14ac:dyDescent="0.3">
      <c r="A18" t="s">
        <v>4169</v>
      </c>
    </row>
    <row r="19" spans="1:17" x14ac:dyDescent="0.3">
      <c r="A19" t="s">
        <v>2</v>
      </c>
      <c r="B19">
        <v>9822</v>
      </c>
      <c r="C19">
        <v>7034</v>
      </c>
      <c r="D19">
        <v>2046</v>
      </c>
      <c r="E19">
        <v>1116</v>
      </c>
      <c r="F19">
        <v>310</v>
      </c>
      <c r="G19">
        <v>290</v>
      </c>
      <c r="H19">
        <v>209</v>
      </c>
      <c r="I19">
        <v>121</v>
      </c>
      <c r="J19">
        <v>742</v>
      </c>
      <c r="K19">
        <v>33</v>
      </c>
      <c r="L19">
        <v>258</v>
      </c>
      <c r="M19">
        <v>44</v>
      </c>
      <c r="N19">
        <v>200</v>
      </c>
      <c r="O19">
        <v>68</v>
      </c>
      <c r="P19">
        <v>139</v>
      </c>
      <c r="Q19">
        <v>0</v>
      </c>
    </row>
    <row r="20" spans="1:17" x14ac:dyDescent="0.3">
      <c r="A20" t="s">
        <v>4167</v>
      </c>
      <c r="B20">
        <v>1</v>
      </c>
      <c r="C20">
        <v>0</v>
      </c>
      <c r="D20">
        <v>1</v>
      </c>
      <c r="E20">
        <v>1</v>
      </c>
      <c r="F20">
        <v>0</v>
      </c>
      <c r="G20">
        <v>0</v>
      </c>
      <c r="H20">
        <v>0</v>
      </c>
      <c r="I20">
        <v>0</v>
      </c>
      <c r="J20">
        <v>0</v>
      </c>
      <c r="K20">
        <v>0</v>
      </c>
      <c r="L20">
        <v>0</v>
      </c>
      <c r="M20">
        <v>0</v>
      </c>
      <c r="N20">
        <v>0</v>
      </c>
      <c r="O20">
        <v>0</v>
      </c>
      <c r="P20">
        <v>0</v>
      </c>
      <c r="Q20">
        <v>0</v>
      </c>
    </row>
    <row r="21" spans="1:17" x14ac:dyDescent="0.3">
      <c r="A21" t="s">
        <v>34</v>
      </c>
      <c r="B21">
        <v>605</v>
      </c>
      <c r="C21">
        <v>475</v>
      </c>
      <c r="D21">
        <v>98</v>
      </c>
      <c r="E21">
        <v>72</v>
      </c>
      <c r="F21">
        <v>11</v>
      </c>
      <c r="G21">
        <v>10</v>
      </c>
      <c r="H21">
        <v>4</v>
      </c>
      <c r="I21">
        <v>1</v>
      </c>
      <c r="J21">
        <v>32</v>
      </c>
      <c r="K21">
        <v>2</v>
      </c>
      <c r="L21">
        <v>1</v>
      </c>
      <c r="M21">
        <v>0</v>
      </c>
      <c r="N21">
        <v>26</v>
      </c>
      <c r="O21">
        <v>2</v>
      </c>
      <c r="P21">
        <v>1</v>
      </c>
      <c r="Q21">
        <v>0</v>
      </c>
    </row>
    <row r="22" spans="1:17" x14ac:dyDescent="0.3">
      <c r="A22" t="s">
        <v>4170</v>
      </c>
      <c r="B22">
        <v>3080</v>
      </c>
      <c r="C22">
        <v>2286</v>
      </c>
      <c r="D22">
        <v>578</v>
      </c>
      <c r="E22">
        <v>315</v>
      </c>
      <c r="F22">
        <v>97</v>
      </c>
      <c r="G22">
        <v>78</v>
      </c>
      <c r="H22">
        <v>55</v>
      </c>
      <c r="I22">
        <v>33</v>
      </c>
      <c r="J22">
        <v>216</v>
      </c>
      <c r="K22">
        <v>10</v>
      </c>
      <c r="L22">
        <v>62</v>
      </c>
      <c r="M22">
        <v>16</v>
      </c>
      <c r="N22">
        <v>56</v>
      </c>
      <c r="O22">
        <v>25</v>
      </c>
      <c r="P22">
        <v>47</v>
      </c>
      <c r="Q22">
        <v>0</v>
      </c>
    </row>
    <row r="23" spans="1:17" x14ac:dyDescent="0.3">
      <c r="A23" t="s">
        <v>4165</v>
      </c>
      <c r="B23">
        <v>53</v>
      </c>
      <c r="C23">
        <v>33</v>
      </c>
      <c r="D23">
        <v>8</v>
      </c>
      <c r="E23">
        <v>7</v>
      </c>
      <c r="F23">
        <v>1</v>
      </c>
      <c r="G23">
        <v>0</v>
      </c>
      <c r="H23">
        <v>0</v>
      </c>
      <c r="I23">
        <v>0</v>
      </c>
      <c r="J23">
        <v>12</v>
      </c>
      <c r="K23">
        <v>0</v>
      </c>
      <c r="L23">
        <v>3</v>
      </c>
      <c r="M23">
        <v>0</v>
      </c>
      <c r="N23">
        <v>8</v>
      </c>
      <c r="O23">
        <v>0</v>
      </c>
      <c r="P23">
        <v>1</v>
      </c>
      <c r="Q23">
        <v>0</v>
      </c>
    </row>
    <row r="24" spans="1:17" x14ac:dyDescent="0.3">
      <c r="A24" t="s">
        <v>4166</v>
      </c>
      <c r="B24">
        <v>423</v>
      </c>
      <c r="C24">
        <v>302</v>
      </c>
      <c r="D24">
        <v>95</v>
      </c>
      <c r="E24">
        <v>47</v>
      </c>
      <c r="F24">
        <v>11</v>
      </c>
      <c r="G24">
        <v>21</v>
      </c>
      <c r="H24">
        <v>10</v>
      </c>
      <c r="I24">
        <v>6</v>
      </c>
      <c r="J24">
        <v>26</v>
      </c>
      <c r="K24">
        <v>0</v>
      </c>
      <c r="L24">
        <v>14</v>
      </c>
      <c r="M24">
        <v>5</v>
      </c>
      <c r="N24">
        <v>3</v>
      </c>
      <c r="O24">
        <v>0</v>
      </c>
      <c r="P24">
        <v>4</v>
      </c>
      <c r="Q24">
        <v>0</v>
      </c>
    </row>
    <row r="25" spans="1:17" x14ac:dyDescent="0.3">
      <c r="A25" t="s">
        <v>114</v>
      </c>
      <c r="B25">
        <v>348</v>
      </c>
      <c r="C25">
        <v>154</v>
      </c>
      <c r="D25">
        <v>126</v>
      </c>
      <c r="E25">
        <v>78</v>
      </c>
      <c r="F25">
        <v>12</v>
      </c>
      <c r="G25">
        <v>18</v>
      </c>
      <c r="H25">
        <v>15</v>
      </c>
      <c r="I25">
        <v>3</v>
      </c>
      <c r="J25">
        <v>68</v>
      </c>
      <c r="K25">
        <v>3</v>
      </c>
      <c r="L25">
        <v>13</v>
      </c>
      <c r="M25">
        <v>0</v>
      </c>
      <c r="N25">
        <v>25</v>
      </c>
      <c r="O25">
        <v>7</v>
      </c>
      <c r="P25">
        <v>20</v>
      </c>
      <c r="Q25">
        <v>0</v>
      </c>
    </row>
    <row r="26" spans="1:17" x14ac:dyDescent="0.3">
      <c r="A26" t="s">
        <v>2583</v>
      </c>
      <c r="B26">
        <v>358</v>
      </c>
      <c r="C26">
        <v>110</v>
      </c>
      <c r="D26">
        <v>184</v>
      </c>
      <c r="E26">
        <v>75</v>
      </c>
      <c r="F26">
        <v>35</v>
      </c>
      <c r="G26">
        <v>44</v>
      </c>
      <c r="H26">
        <v>18</v>
      </c>
      <c r="I26">
        <v>12</v>
      </c>
      <c r="J26">
        <v>64</v>
      </c>
      <c r="K26">
        <v>0</v>
      </c>
      <c r="L26">
        <v>37</v>
      </c>
      <c r="M26">
        <v>0</v>
      </c>
      <c r="N26">
        <v>9</v>
      </c>
      <c r="O26">
        <v>4</v>
      </c>
      <c r="P26">
        <v>14</v>
      </c>
      <c r="Q26">
        <v>0</v>
      </c>
    </row>
    <row r="27" spans="1:17" x14ac:dyDescent="0.3">
      <c r="A27" t="s">
        <v>74</v>
      </c>
      <c r="B27">
        <v>499</v>
      </c>
      <c r="C27">
        <v>305</v>
      </c>
      <c r="D27">
        <v>163</v>
      </c>
      <c r="E27">
        <v>77</v>
      </c>
      <c r="F27">
        <v>31</v>
      </c>
      <c r="G27">
        <v>19</v>
      </c>
      <c r="H27">
        <v>25</v>
      </c>
      <c r="I27">
        <v>11</v>
      </c>
      <c r="J27">
        <v>31</v>
      </c>
      <c r="K27">
        <v>1</v>
      </c>
      <c r="L27">
        <v>8</v>
      </c>
      <c r="M27">
        <v>0</v>
      </c>
      <c r="N27">
        <v>8</v>
      </c>
      <c r="O27">
        <v>4</v>
      </c>
      <c r="P27">
        <v>10</v>
      </c>
      <c r="Q27">
        <v>0</v>
      </c>
    </row>
    <row r="28" spans="1:17" x14ac:dyDescent="0.3">
      <c r="A28" t="s">
        <v>131</v>
      </c>
      <c r="B28">
        <v>4455</v>
      </c>
      <c r="C28">
        <v>3369</v>
      </c>
      <c r="D28">
        <v>793</v>
      </c>
      <c r="E28">
        <v>444</v>
      </c>
      <c r="F28">
        <v>112</v>
      </c>
      <c r="G28">
        <v>100</v>
      </c>
      <c r="H28">
        <v>82</v>
      </c>
      <c r="I28">
        <v>55</v>
      </c>
      <c r="J28">
        <v>293</v>
      </c>
      <c r="K28">
        <v>17</v>
      </c>
      <c r="L28">
        <v>120</v>
      </c>
      <c r="M28">
        <v>23</v>
      </c>
      <c r="N28">
        <v>65</v>
      </c>
      <c r="O28">
        <v>26</v>
      </c>
      <c r="P28">
        <v>42</v>
      </c>
      <c r="Q28">
        <v>0</v>
      </c>
    </row>
    <row r="29" spans="1:17" x14ac:dyDescent="0.3">
      <c r="A29" t="s">
        <v>54</v>
      </c>
    </row>
    <row r="30" spans="1:17" x14ac:dyDescent="0.3">
      <c r="A30" t="s">
        <v>4169</v>
      </c>
    </row>
    <row r="31" spans="1:17" x14ac:dyDescent="0.3">
      <c r="A31" t="s">
        <v>2</v>
      </c>
      <c r="B31">
        <v>9530</v>
      </c>
      <c r="C31">
        <v>6864</v>
      </c>
      <c r="D31">
        <v>2011</v>
      </c>
      <c r="E31">
        <v>1119</v>
      </c>
      <c r="F31">
        <v>330</v>
      </c>
      <c r="G31">
        <v>280</v>
      </c>
      <c r="H31">
        <v>184</v>
      </c>
      <c r="I31">
        <v>98</v>
      </c>
      <c r="J31">
        <v>655</v>
      </c>
      <c r="K31">
        <v>30</v>
      </c>
      <c r="L31">
        <v>249</v>
      </c>
      <c r="M31">
        <v>31</v>
      </c>
      <c r="N31">
        <v>156</v>
      </c>
      <c r="O31">
        <v>73</v>
      </c>
      <c r="P31">
        <v>116</v>
      </c>
      <c r="Q31">
        <v>0</v>
      </c>
    </row>
    <row r="32" spans="1:17" x14ac:dyDescent="0.3">
      <c r="A32" t="s">
        <v>4167</v>
      </c>
      <c r="B32">
        <v>3</v>
      </c>
      <c r="C32">
        <v>0</v>
      </c>
      <c r="D32">
        <v>3</v>
      </c>
      <c r="E32">
        <v>1</v>
      </c>
      <c r="F32">
        <v>1</v>
      </c>
      <c r="G32">
        <v>0</v>
      </c>
      <c r="H32">
        <v>0</v>
      </c>
      <c r="I32">
        <v>1</v>
      </c>
      <c r="J32">
        <v>0</v>
      </c>
      <c r="K32">
        <v>0</v>
      </c>
      <c r="L32">
        <v>0</v>
      </c>
      <c r="M32">
        <v>0</v>
      </c>
      <c r="N32">
        <v>0</v>
      </c>
      <c r="O32">
        <v>0</v>
      </c>
      <c r="P32">
        <v>0</v>
      </c>
      <c r="Q32">
        <v>0</v>
      </c>
    </row>
    <row r="33" spans="1:17" x14ac:dyDescent="0.3">
      <c r="A33" t="s">
        <v>34</v>
      </c>
      <c r="B33">
        <v>359</v>
      </c>
      <c r="C33">
        <v>273</v>
      </c>
      <c r="D33">
        <v>65</v>
      </c>
      <c r="E33">
        <v>49</v>
      </c>
      <c r="F33">
        <v>9</v>
      </c>
      <c r="G33">
        <v>4</v>
      </c>
      <c r="H33">
        <v>3</v>
      </c>
      <c r="I33">
        <v>0</v>
      </c>
      <c r="J33">
        <v>21</v>
      </c>
      <c r="K33">
        <v>0</v>
      </c>
      <c r="L33">
        <v>2</v>
      </c>
      <c r="M33">
        <v>0</v>
      </c>
      <c r="N33">
        <v>17</v>
      </c>
      <c r="O33">
        <v>0</v>
      </c>
      <c r="P33">
        <v>2</v>
      </c>
      <c r="Q33">
        <v>0</v>
      </c>
    </row>
    <row r="34" spans="1:17" x14ac:dyDescent="0.3">
      <c r="A34" t="s">
        <v>4170</v>
      </c>
      <c r="B34">
        <v>2662</v>
      </c>
      <c r="C34">
        <v>2115</v>
      </c>
      <c r="D34">
        <v>433</v>
      </c>
      <c r="E34">
        <v>266</v>
      </c>
      <c r="F34">
        <v>46</v>
      </c>
      <c r="G34">
        <v>54</v>
      </c>
      <c r="H34">
        <v>39</v>
      </c>
      <c r="I34">
        <v>28</v>
      </c>
      <c r="J34">
        <v>114</v>
      </c>
      <c r="K34">
        <v>5</v>
      </c>
      <c r="L34">
        <v>37</v>
      </c>
      <c r="M34">
        <v>15</v>
      </c>
      <c r="N34">
        <v>29</v>
      </c>
      <c r="O34">
        <v>17</v>
      </c>
      <c r="P34">
        <v>11</v>
      </c>
      <c r="Q34">
        <v>0</v>
      </c>
    </row>
    <row r="35" spans="1:17" x14ac:dyDescent="0.3">
      <c r="A35" t="s">
        <v>4165</v>
      </c>
      <c r="B35">
        <v>34</v>
      </c>
      <c r="C35">
        <v>13</v>
      </c>
      <c r="D35">
        <v>16</v>
      </c>
      <c r="E35">
        <v>10</v>
      </c>
      <c r="F35">
        <v>4</v>
      </c>
      <c r="G35">
        <v>0</v>
      </c>
      <c r="H35">
        <v>1</v>
      </c>
      <c r="I35">
        <v>1</v>
      </c>
      <c r="J35">
        <v>5</v>
      </c>
      <c r="K35">
        <v>0</v>
      </c>
      <c r="L35">
        <v>0</v>
      </c>
      <c r="M35">
        <v>0</v>
      </c>
      <c r="N35">
        <v>5</v>
      </c>
      <c r="O35">
        <v>0</v>
      </c>
      <c r="P35">
        <v>0</v>
      </c>
      <c r="Q35">
        <v>0</v>
      </c>
    </row>
    <row r="36" spans="1:17" x14ac:dyDescent="0.3">
      <c r="A36" t="s">
        <v>4166</v>
      </c>
      <c r="B36">
        <v>397</v>
      </c>
      <c r="C36">
        <v>264</v>
      </c>
      <c r="D36">
        <v>100</v>
      </c>
      <c r="E36">
        <v>56</v>
      </c>
      <c r="F36">
        <v>11</v>
      </c>
      <c r="G36">
        <v>25</v>
      </c>
      <c r="H36">
        <v>5</v>
      </c>
      <c r="I36">
        <v>3</v>
      </c>
      <c r="J36">
        <v>33</v>
      </c>
      <c r="K36">
        <v>1</v>
      </c>
      <c r="L36">
        <v>18</v>
      </c>
      <c r="M36">
        <v>2</v>
      </c>
      <c r="N36">
        <v>7</v>
      </c>
      <c r="O36">
        <v>2</v>
      </c>
      <c r="P36">
        <v>3</v>
      </c>
      <c r="Q36">
        <v>0</v>
      </c>
    </row>
    <row r="37" spans="1:17" x14ac:dyDescent="0.3">
      <c r="A37" t="s">
        <v>114</v>
      </c>
      <c r="B37">
        <v>318</v>
      </c>
      <c r="C37">
        <v>174</v>
      </c>
      <c r="D37">
        <v>110</v>
      </c>
      <c r="E37">
        <v>64</v>
      </c>
      <c r="F37">
        <v>12</v>
      </c>
      <c r="G37">
        <v>24</v>
      </c>
      <c r="H37">
        <v>10</v>
      </c>
      <c r="I37">
        <v>0</v>
      </c>
      <c r="J37">
        <v>34</v>
      </c>
      <c r="K37">
        <v>4</v>
      </c>
      <c r="L37">
        <v>5</v>
      </c>
      <c r="M37">
        <v>0</v>
      </c>
      <c r="N37">
        <v>13</v>
      </c>
      <c r="O37">
        <v>7</v>
      </c>
      <c r="P37">
        <v>5</v>
      </c>
      <c r="Q37">
        <v>0</v>
      </c>
    </row>
    <row r="38" spans="1:17" x14ac:dyDescent="0.3">
      <c r="A38" t="s">
        <v>2583</v>
      </c>
      <c r="B38">
        <v>1059</v>
      </c>
      <c r="C38">
        <v>463</v>
      </c>
      <c r="D38">
        <v>429</v>
      </c>
      <c r="E38">
        <v>195</v>
      </c>
      <c r="F38">
        <v>108</v>
      </c>
      <c r="G38">
        <v>67</v>
      </c>
      <c r="H38">
        <v>44</v>
      </c>
      <c r="I38">
        <v>15</v>
      </c>
      <c r="J38">
        <v>167</v>
      </c>
      <c r="K38">
        <v>3</v>
      </c>
      <c r="L38">
        <v>71</v>
      </c>
      <c r="M38">
        <v>2</v>
      </c>
      <c r="N38">
        <v>32</v>
      </c>
      <c r="O38">
        <v>14</v>
      </c>
      <c r="P38">
        <v>45</v>
      </c>
      <c r="Q38">
        <v>0</v>
      </c>
    </row>
    <row r="39" spans="1:17" x14ac:dyDescent="0.3">
      <c r="A39" t="s">
        <v>74</v>
      </c>
      <c r="B39">
        <v>424</v>
      </c>
      <c r="C39">
        <v>282</v>
      </c>
      <c r="D39">
        <v>122</v>
      </c>
      <c r="E39">
        <v>53</v>
      </c>
      <c r="F39">
        <v>25</v>
      </c>
      <c r="G39">
        <v>15</v>
      </c>
      <c r="H39">
        <v>22</v>
      </c>
      <c r="I39">
        <v>7</v>
      </c>
      <c r="J39">
        <v>20</v>
      </c>
      <c r="K39">
        <v>3</v>
      </c>
      <c r="L39">
        <v>3</v>
      </c>
      <c r="M39">
        <v>0</v>
      </c>
      <c r="N39">
        <v>7</v>
      </c>
      <c r="O39">
        <v>3</v>
      </c>
      <c r="P39">
        <v>4</v>
      </c>
      <c r="Q39">
        <v>0</v>
      </c>
    </row>
    <row r="40" spans="1:17" x14ac:dyDescent="0.3">
      <c r="A40" t="s">
        <v>131</v>
      </c>
      <c r="B40">
        <v>4274</v>
      </c>
      <c r="C40">
        <v>3280</v>
      </c>
      <c r="D40">
        <v>733</v>
      </c>
      <c r="E40">
        <v>425</v>
      </c>
      <c r="F40">
        <v>114</v>
      </c>
      <c r="G40">
        <v>91</v>
      </c>
      <c r="H40">
        <v>60</v>
      </c>
      <c r="I40">
        <v>43</v>
      </c>
      <c r="J40">
        <v>261</v>
      </c>
      <c r="K40">
        <v>14</v>
      </c>
      <c r="L40">
        <v>113</v>
      </c>
      <c r="M40">
        <v>12</v>
      </c>
      <c r="N40">
        <v>46</v>
      </c>
      <c r="O40">
        <v>30</v>
      </c>
      <c r="P40">
        <v>46</v>
      </c>
      <c r="Q40">
        <v>0</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69B44-C325-45B5-9891-B2CA8F246EDC}">
  <dimension ref="A1:V33"/>
  <sheetViews>
    <sheetView workbookViewId="0">
      <selection sqref="A1:V102"/>
    </sheetView>
  </sheetViews>
  <sheetFormatPr defaultRowHeight="14.4" x14ac:dyDescent="0.3"/>
  <sheetData>
    <row r="1" spans="1:22" x14ac:dyDescent="0.3">
      <c r="A1" t="s">
        <v>5250</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5251</v>
      </c>
    </row>
    <row r="7" spans="1:22" x14ac:dyDescent="0.3">
      <c r="A7" t="s">
        <v>2</v>
      </c>
      <c r="B7">
        <v>45708</v>
      </c>
      <c r="C7">
        <v>8</v>
      </c>
      <c r="D7">
        <v>20039</v>
      </c>
      <c r="E7">
        <v>14248</v>
      </c>
      <c r="F7">
        <v>7226</v>
      </c>
      <c r="G7">
        <v>4187</v>
      </c>
      <c r="H7">
        <v>33</v>
      </c>
      <c r="I7">
        <v>22054</v>
      </c>
      <c r="J7">
        <v>8</v>
      </c>
      <c r="K7">
        <v>9850</v>
      </c>
      <c r="L7">
        <v>6886</v>
      </c>
      <c r="M7">
        <v>3485</v>
      </c>
      <c r="N7">
        <v>1825</v>
      </c>
      <c r="O7">
        <v>32.5</v>
      </c>
      <c r="P7">
        <v>23654</v>
      </c>
      <c r="Q7">
        <v>0</v>
      </c>
      <c r="R7">
        <v>10189</v>
      </c>
      <c r="S7">
        <v>7362</v>
      </c>
      <c r="T7">
        <v>3741</v>
      </c>
      <c r="U7">
        <v>2362</v>
      </c>
      <c r="V7">
        <v>33.299999999999997</v>
      </c>
    </row>
    <row r="8" spans="1:22" x14ac:dyDescent="0.3">
      <c r="A8" t="s">
        <v>4846</v>
      </c>
      <c r="B8">
        <v>7999</v>
      </c>
      <c r="C8">
        <v>0</v>
      </c>
      <c r="D8">
        <v>2565</v>
      </c>
      <c r="E8">
        <v>3852</v>
      </c>
      <c r="F8">
        <v>1365</v>
      </c>
      <c r="G8">
        <v>217</v>
      </c>
      <c r="H8">
        <v>35.6</v>
      </c>
      <c r="I8">
        <v>5349</v>
      </c>
      <c r="J8">
        <v>0</v>
      </c>
      <c r="K8">
        <v>1414</v>
      </c>
      <c r="L8">
        <v>2660</v>
      </c>
      <c r="M8">
        <v>1087</v>
      </c>
      <c r="N8">
        <v>188</v>
      </c>
      <c r="O8">
        <v>37.1</v>
      </c>
      <c r="P8">
        <v>2650</v>
      </c>
      <c r="Q8">
        <v>0</v>
      </c>
      <c r="R8">
        <v>1151</v>
      </c>
      <c r="S8">
        <v>1192</v>
      </c>
      <c r="T8">
        <v>278</v>
      </c>
      <c r="U8">
        <v>29</v>
      </c>
      <c r="V8">
        <v>32.200000000000003</v>
      </c>
    </row>
    <row r="9" spans="1:22" x14ac:dyDescent="0.3">
      <c r="A9" t="s">
        <v>5252</v>
      </c>
      <c r="B9">
        <v>30341</v>
      </c>
      <c r="C9">
        <v>0</v>
      </c>
      <c r="D9">
        <v>13491</v>
      </c>
      <c r="E9">
        <v>9045</v>
      </c>
      <c r="F9">
        <v>5027</v>
      </c>
      <c r="G9">
        <v>2778</v>
      </c>
      <c r="H9">
        <v>32.799999999999997</v>
      </c>
      <c r="I9">
        <v>14676</v>
      </c>
      <c r="J9">
        <v>0</v>
      </c>
      <c r="K9">
        <v>6966</v>
      </c>
      <c r="L9">
        <v>4145</v>
      </c>
      <c r="M9">
        <v>2281</v>
      </c>
      <c r="N9">
        <v>1284</v>
      </c>
      <c r="O9">
        <v>31.3</v>
      </c>
      <c r="P9">
        <v>15665</v>
      </c>
      <c r="Q9">
        <v>0</v>
      </c>
      <c r="R9">
        <v>6525</v>
      </c>
      <c r="S9">
        <v>4900</v>
      </c>
      <c r="T9">
        <v>2746</v>
      </c>
      <c r="U9">
        <v>1494</v>
      </c>
      <c r="V9">
        <v>34</v>
      </c>
    </row>
    <row r="10" spans="1:22" x14ac:dyDescent="0.3">
      <c r="A10" t="s">
        <v>640</v>
      </c>
      <c r="B10">
        <v>3352</v>
      </c>
      <c r="C10">
        <v>0</v>
      </c>
      <c r="D10">
        <v>1155</v>
      </c>
      <c r="E10">
        <v>1276</v>
      </c>
      <c r="F10">
        <v>601</v>
      </c>
      <c r="G10">
        <v>320</v>
      </c>
      <c r="H10">
        <v>36.1</v>
      </c>
      <c r="I10">
        <v>138</v>
      </c>
      <c r="J10">
        <v>0</v>
      </c>
      <c r="K10">
        <v>63</v>
      </c>
      <c r="L10">
        <v>32</v>
      </c>
      <c r="M10">
        <v>12</v>
      </c>
      <c r="N10">
        <v>31</v>
      </c>
      <c r="O10">
        <v>32.799999999999997</v>
      </c>
      <c r="P10">
        <v>3214</v>
      </c>
      <c r="Q10">
        <v>0</v>
      </c>
      <c r="R10">
        <v>1092</v>
      </c>
      <c r="S10">
        <v>1244</v>
      </c>
      <c r="T10">
        <v>589</v>
      </c>
      <c r="U10">
        <v>289</v>
      </c>
      <c r="V10">
        <v>36.200000000000003</v>
      </c>
    </row>
    <row r="11" spans="1:22" x14ac:dyDescent="0.3">
      <c r="A11" t="s">
        <v>114</v>
      </c>
      <c r="B11">
        <v>67</v>
      </c>
      <c r="C11">
        <v>0</v>
      </c>
      <c r="D11">
        <v>44</v>
      </c>
      <c r="E11">
        <v>12</v>
      </c>
      <c r="F11">
        <v>5</v>
      </c>
      <c r="G11">
        <v>6</v>
      </c>
      <c r="H11">
        <v>26.4</v>
      </c>
      <c r="I11">
        <v>34</v>
      </c>
      <c r="J11">
        <v>0</v>
      </c>
      <c r="K11">
        <v>22</v>
      </c>
      <c r="L11">
        <v>8</v>
      </c>
      <c r="M11">
        <v>2</v>
      </c>
      <c r="N11">
        <v>2</v>
      </c>
      <c r="O11">
        <v>26.6</v>
      </c>
      <c r="P11">
        <v>33</v>
      </c>
      <c r="Q11">
        <v>0</v>
      </c>
      <c r="R11">
        <v>22</v>
      </c>
      <c r="S11">
        <v>4</v>
      </c>
      <c r="T11">
        <v>3</v>
      </c>
      <c r="U11">
        <v>4</v>
      </c>
      <c r="V11">
        <v>26.3</v>
      </c>
    </row>
    <row r="12" spans="1:22" x14ac:dyDescent="0.3">
      <c r="A12" t="s">
        <v>5253</v>
      </c>
      <c r="B12">
        <v>1020</v>
      </c>
      <c r="C12">
        <v>0</v>
      </c>
      <c r="D12">
        <v>0</v>
      </c>
      <c r="E12">
        <v>0</v>
      </c>
      <c r="F12">
        <v>189</v>
      </c>
      <c r="G12">
        <v>831</v>
      </c>
      <c r="H12">
        <v>74.7</v>
      </c>
      <c r="I12">
        <v>370</v>
      </c>
      <c r="J12">
        <v>0</v>
      </c>
      <c r="K12">
        <v>0</v>
      </c>
      <c r="L12">
        <v>0</v>
      </c>
      <c r="M12">
        <v>73</v>
      </c>
      <c r="N12">
        <v>297</v>
      </c>
      <c r="O12">
        <v>74.3</v>
      </c>
      <c r="P12">
        <v>650</v>
      </c>
      <c r="Q12">
        <v>0</v>
      </c>
      <c r="R12">
        <v>0</v>
      </c>
      <c r="S12">
        <v>0</v>
      </c>
      <c r="T12">
        <v>116</v>
      </c>
      <c r="U12">
        <v>534</v>
      </c>
      <c r="V12">
        <v>74.900000000000006</v>
      </c>
    </row>
    <row r="13" spans="1:22" x14ac:dyDescent="0.3">
      <c r="A13" t="s">
        <v>75</v>
      </c>
      <c r="B13">
        <v>133</v>
      </c>
      <c r="C13">
        <v>0</v>
      </c>
      <c r="D13">
        <v>32</v>
      </c>
      <c r="E13">
        <v>39</v>
      </c>
      <c r="F13">
        <v>31</v>
      </c>
      <c r="G13">
        <v>31</v>
      </c>
      <c r="H13">
        <v>43.3</v>
      </c>
      <c r="I13">
        <v>82</v>
      </c>
      <c r="J13">
        <v>0</v>
      </c>
      <c r="K13">
        <v>21</v>
      </c>
      <c r="L13">
        <v>19</v>
      </c>
      <c r="M13">
        <v>22</v>
      </c>
      <c r="N13">
        <v>20</v>
      </c>
      <c r="O13">
        <v>45.7</v>
      </c>
      <c r="P13">
        <v>51</v>
      </c>
      <c r="Q13">
        <v>0</v>
      </c>
      <c r="R13">
        <v>11</v>
      </c>
      <c r="S13">
        <v>20</v>
      </c>
      <c r="T13">
        <v>9</v>
      </c>
      <c r="U13">
        <v>11</v>
      </c>
      <c r="V13">
        <v>40.9</v>
      </c>
    </row>
    <row r="14" spans="1:22" x14ac:dyDescent="0.3">
      <c r="A14" t="s">
        <v>4592</v>
      </c>
      <c r="B14">
        <v>61</v>
      </c>
      <c r="C14">
        <v>0</v>
      </c>
      <c r="D14">
        <v>30</v>
      </c>
      <c r="E14">
        <v>20</v>
      </c>
      <c r="F14">
        <v>8</v>
      </c>
      <c r="G14">
        <v>3</v>
      </c>
      <c r="H14">
        <v>30.4</v>
      </c>
      <c r="I14">
        <v>61</v>
      </c>
      <c r="J14">
        <v>0</v>
      </c>
      <c r="K14">
        <v>30</v>
      </c>
      <c r="L14">
        <v>20</v>
      </c>
      <c r="M14">
        <v>8</v>
      </c>
      <c r="N14">
        <v>3</v>
      </c>
      <c r="O14">
        <v>30.4</v>
      </c>
      <c r="P14">
        <v>0</v>
      </c>
      <c r="Q14">
        <v>0</v>
      </c>
      <c r="R14">
        <v>0</v>
      </c>
      <c r="S14">
        <v>0</v>
      </c>
      <c r="T14">
        <v>0</v>
      </c>
      <c r="U14">
        <v>0</v>
      </c>
      <c r="V14">
        <v>0</v>
      </c>
    </row>
    <row r="15" spans="1:22" x14ac:dyDescent="0.3">
      <c r="A15" t="s">
        <v>129</v>
      </c>
      <c r="B15">
        <v>2727</v>
      </c>
      <c r="C15">
        <v>8</v>
      </c>
      <c r="D15">
        <v>2716</v>
      </c>
      <c r="E15">
        <v>3</v>
      </c>
      <c r="F15">
        <v>0</v>
      </c>
      <c r="G15">
        <v>0</v>
      </c>
      <c r="H15">
        <v>22.5</v>
      </c>
      <c r="I15">
        <v>1340</v>
      </c>
      <c r="J15">
        <v>8</v>
      </c>
      <c r="K15">
        <v>1330</v>
      </c>
      <c r="L15">
        <v>2</v>
      </c>
      <c r="M15">
        <v>0</v>
      </c>
      <c r="N15">
        <v>0</v>
      </c>
      <c r="O15">
        <v>22.5</v>
      </c>
      <c r="P15">
        <v>1387</v>
      </c>
      <c r="Q15">
        <v>0</v>
      </c>
      <c r="R15">
        <v>1386</v>
      </c>
      <c r="S15">
        <v>1</v>
      </c>
      <c r="T15">
        <v>0</v>
      </c>
      <c r="U15">
        <v>0</v>
      </c>
      <c r="V15">
        <v>22.5</v>
      </c>
    </row>
    <row r="16" spans="1:22" x14ac:dyDescent="0.3">
      <c r="A16" t="s">
        <v>1570</v>
      </c>
      <c r="B16">
        <v>8</v>
      </c>
      <c r="C16">
        <v>0</v>
      </c>
      <c r="D16">
        <v>6</v>
      </c>
      <c r="E16">
        <v>1</v>
      </c>
      <c r="F16">
        <v>0</v>
      </c>
      <c r="G16">
        <v>1</v>
      </c>
      <c r="H16">
        <v>25</v>
      </c>
      <c r="I16">
        <v>4</v>
      </c>
      <c r="J16">
        <v>0</v>
      </c>
      <c r="K16">
        <v>4</v>
      </c>
      <c r="L16">
        <v>0</v>
      </c>
      <c r="M16">
        <v>0</v>
      </c>
      <c r="N16">
        <v>0</v>
      </c>
      <c r="O16">
        <v>22.5</v>
      </c>
      <c r="P16">
        <v>4</v>
      </c>
      <c r="Q16">
        <v>0</v>
      </c>
      <c r="R16">
        <v>2</v>
      </c>
      <c r="S16">
        <v>1</v>
      </c>
      <c r="T16">
        <v>0</v>
      </c>
      <c r="U16">
        <v>1</v>
      </c>
      <c r="V16">
        <v>30</v>
      </c>
    </row>
    <row r="17" spans="1:22" x14ac:dyDescent="0.3">
      <c r="A17" t="s">
        <v>5254</v>
      </c>
    </row>
    <row r="18" spans="1:22" x14ac:dyDescent="0.3">
      <c r="A18" t="s">
        <v>2</v>
      </c>
      <c r="B18">
        <v>45708</v>
      </c>
      <c r="C18">
        <v>8</v>
      </c>
      <c r="D18">
        <v>20039</v>
      </c>
      <c r="E18">
        <v>14248</v>
      </c>
      <c r="F18">
        <v>7226</v>
      </c>
      <c r="G18">
        <v>4187</v>
      </c>
      <c r="H18">
        <v>33</v>
      </c>
      <c r="I18">
        <v>22054</v>
      </c>
      <c r="J18">
        <v>8</v>
      </c>
      <c r="K18">
        <v>9850</v>
      </c>
      <c r="L18">
        <v>6886</v>
      </c>
      <c r="M18">
        <v>3485</v>
      </c>
      <c r="N18">
        <v>1825</v>
      </c>
      <c r="O18">
        <v>32.5</v>
      </c>
      <c r="P18">
        <v>23654</v>
      </c>
      <c r="Q18">
        <v>0</v>
      </c>
      <c r="R18">
        <v>10189</v>
      </c>
      <c r="S18">
        <v>7362</v>
      </c>
      <c r="T18">
        <v>3741</v>
      </c>
      <c r="U18">
        <v>2362</v>
      </c>
      <c r="V18">
        <v>33.299999999999997</v>
      </c>
    </row>
    <row r="19" spans="1:22" x14ac:dyDescent="0.3">
      <c r="A19" t="s">
        <v>1078</v>
      </c>
      <c r="B19">
        <v>41692</v>
      </c>
      <c r="C19">
        <v>0</v>
      </c>
      <c r="D19">
        <v>17211</v>
      </c>
      <c r="E19">
        <v>14173</v>
      </c>
      <c r="F19">
        <v>6993</v>
      </c>
      <c r="G19">
        <v>3315</v>
      </c>
      <c r="H19">
        <v>33.799999999999997</v>
      </c>
      <c r="I19">
        <v>20163</v>
      </c>
      <c r="J19">
        <v>0</v>
      </c>
      <c r="K19">
        <v>8443</v>
      </c>
      <c r="L19">
        <v>6837</v>
      </c>
      <c r="M19">
        <v>3380</v>
      </c>
      <c r="N19">
        <v>1503</v>
      </c>
      <c r="O19">
        <v>33.6</v>
      </c>
      <c r="P19">
        <v>21529</v>
      </c>
      <c r="Q19">
        <v>0</v>
      </c>
      <c r="R19">
        <v>8768</v>
      </c>
      <c r="S19">
        <v>7336</v>
      </c>
      <c r="T19">
        <v>3613</v>
      </c>
      <c r="U19">
        <v>1812</v>
      </c>
      <c r="V19">
        <v>34.1</v>
      </c>
    </row>
    <row r="20" spans="1:22" x14ac:dyDescent="0.3">
      <c r="A20" t="s">
        <v>114</v>
      </c>
      <c r="B20">
        <v>67</v>
      </c>
      <c r="C20">
        <v>0</v>
      </c>
      <c r="D20">
        <v>44</v>
      </c>
      <c r="E20">
        <v>12</v>
      </c>
      <c r="F20">
        <v>5</v>
      </c>
      <c r="G20">
        <v>6</v>
      </c>
      <c r="H20">
        <v>26.4</v>
      </c>
      <c r="I20">
        <v>34</v>
      </c>
      <c r="J20">
        <v>0</v>
      </c>
      <c r="K20">
        <v>22</v>
      </c>
      <c r="L20">
        <v>8</v>
      </c>
      <c r="M20">
        <v>2</v>
      </c>
      <c r="N20">
        <v>2</v>
      </c>
      <c r="O20">
        <v>26.6</v>
      </c>
      <c r="P20">
        <v>33</v>
      </c>
      <c r="Q20">
        <v>0</v>
      </c>
      <c r="R20">
        <v>22</v>
      </c>
      <c r="S20">
        <v>4</v>
      </c>
      <c r="T20">
        <v>3</v>
      </c>
      <c r="U20">
        <v>4</v>
      </c>
      <c r="V20">
        <v>26.3</v>
      </c>
    </row>
    <row r="21" spans="1:22" x14ac:dyDescent="0.3">
      <c r="A21" t="s">
        <v>1079</v>
      </c>
      <c r="B21">
        <v>3949</v>
      </c>
      <c r="C21">
        <v>8</v>
      </c>
      <c r="D21">
        <v>2784</v>
      </c>
      <c r="E21">
        <v>63</v>
      </c>
      <c r="F21">
        <v>228</v>
      </c>
      <c r="G21">
        <v>866</v>
      </c>
      <c r="H21">
        <v>25.6</v>
      </c>
      <c r="I21">
        <v>1857</v>
      </c>
      <c r="J21">
        <v>8</v>
      </c>
      <c r="K21">
        <v>1385</v>
      </c>
      <c r="L21">
        <v>41</v>
      </c>
      <c r="M21">
        <v>103</v>
      </c>
      <c r="N21">
        <v>320</v>
      </c>
      <c r="O21">
        <v>25</v>
      </c>
      <c r="P21">
        <v>2092</v>
      </c>
      <c r="Q21">
        <v>0</v>
      </c>
      <c r="R21">
        <v>1399</v>
      </c>
      <c r="S21">
        <v>22</v>
      </c>
      <c r="T21">
        <v>125</v>
      </c>
      <c r="U21">
        <v>546</v>
      </c>
      <c r="V21">
        <v>26.2</v>
      </c>
    </row>
    <row r="22" spans="1:22" x14ac:dyDescent="0.3">
      <c r="A22" t="s">
        <v>5255</v>
      </c>
    </row>
    <row r="23" spans="1:22" x14ac:dyDescent="0.3">
      <c r="A23" t="s">
        <v>2</v>
      </c>
      <c r="B23">
        <v>45708</v>
      </c>
      <c r="C23">
        <v>8</v>
      </c>
      <c r="D23">
        <v>20039</v>
      </c>
      <c r="E23">
        <v>14248</v>
      </c>
      <c r="F23">
        <v>7226</v>
      </c>
      <c r="G23">
        <v>4187</v>
      </c>
      <c r="H23">
        <v>33</v>
      </c>
      <c r="I23">
        <v>22054</v>
      </c>
      <c r="J23">
        <v>8</v>
      </c>
      <c r="K23">
        <v>9850</v>
      </c>
      <c r="L23">
        <v>6886</v>
      </c>
      <c r="M23">
        <v>3485</v>
      </c>
      <c r="N23">
        <v>1825</v>
      </c>
      <c r="O23">
        <v>32.5</v>
      </c>
      <c r="P23">
        <v>23654</v>
      </c>
      <c r="Q23">
        <v>0</v>
      </c>
      <c r="R23">
        <v>10189</v>
      </c>
      <c r="S23">
        <v>7362</v>
      </c>
      <c r="T23">
        <v>3741</v>
      </c>
      <c r="U23">
        <v>2362</v>
      </c>
      <c r="V23">
        <v>33.299999999999997</v>
      </c>
    </row>
    <row r="24" spans="1:22" x14ac:dyDescent="0.3">
      <c r="A24" t="s">
        <v>5256</v>
      </c>
      <c r="B24">
        <v>41759</v>
      </c>
      <c r="C24">
        <v>0</v>
      </c>
      <c r="D24">
        <v>17255</v>
      </c>
      <c r="E24">
        <v>14185</v>
      </c>
      <c r="F24">
        <v>6998</v>
      </c>
      <c r="G24">
        <v>3321</v>
      </c>
      <c r="H24">
        <v>33.799999999999997</v>
      </c>
      <c r="I24">
        <v>20197</v>
      </c>
      <c r="J24">
        <v>0</v>
      </c>
      <c r="K24">
        <v>8465</v>
      </c>
      <c r="L24">
        <v>6845</v>
      </c>
      <c r="M24">
        <v>3382</v>
      </c>
      <c r="N24">
        <v>1505</v>
      </c>
      <c r="O24">
        <v>33.6</v>
      </c>
      <c r="P24">
        <v>21562</v>
      </c>
      <c r="Q24">
        <v>0</v>
      </c>
      <c r="R24">
        <v>8790</v>
      </c>
      <c r="S24">
        <v>7340</v>
      </c>
      <c r="T24">
        <v>3616</v>
      </c>
      <c r="U24">
        <v>1816</v>
      </c>
      <c r="V24">
        <v>34.1</v>
      </c>
    </row>
    <row r="25" spans="1:22" x14ac:dyDescent="0.3">
      <c r="A25" t="s">
        <v>4851</v>
      </c>
      <c r="B25">
        <v>3949</v>
      </c>
      <c r="C25">
        <v>8</v>
      </c>
      <c r="D25">
        <v>2784</v>
      </c>
      <c r="E25">
        <v>63</v>
      </c>
      <c r="F25">
        <v>228</v>
      </c>
      <c r="G25">
        <v>866</v>
      </c>
      <c r="H25">
        <v>25.6</v>
      </c>
      <c r="I25">
        <v>1857</v>
      </c>
      <c r="J25">
        <v>8</v>
      </c>
      <c r="K25">
        <v>1385</v>
      </c>
      <c r="L25">
        <v>41</v>
      </c>
      <c r="M25">
        <v>103</v>
      </c>
      <c r="N25">
        <v>320</v>
      </c>
      <c r="O25">
        <v>25</v>
      </c>
      <c r="P25">
        <v>2092</v>
      </c>
      <c r="Q25">
        <v>0</v>
      </c>
      <c r="R25">
        <v>1399</v>
      </c>
      <c r="S25">
        <v>22</v>
      </c>
      <c r="T25">
        <v>125</v>
      </c>
      <c r="U25">
        <v>546</v>
      </c>
      <c r="V25">
        <v>26.2</v>
      </c>
    </row>
    <row r="26" spans="1:22" x14ac:dyDescent="0.3">
      <c r="A26" t="s">
        <v>5257</v>
      </c>
    </row>
    <row r="27" spans="1:22" x14ac:dyDescent="0.3">
      <c r="A27" t="s">
        <v>2</v>
      </c>
      <c r="B27">
        <v>41759</v>
      </c>
      <c r="C27">
        <v>0</v>
      </c>
      <c r="D27">
        <v>17255</v>
      </c>
      <c r="E27">
        <v>14185</v>
      </c>
      <c r="F27">
        <v>6998</v>
      </c>
      <c r="G27">
        <v>3321</v>
      </c>
      <c r="H27">
        <v>33.799999999999997</v>
      </c>
      <c r="I27">
        <v>20197</v>
      </c>
      <c r="J27">
        <v>0</v>
      </c>
      <c r="K27">
        <v>8465</v>
      </c>
      <c r="L27">
        <v>6845</v>
      </c>
      <c r="M27">
        <v>3382</v>
      </c>
      <c r="N27">
        <v>1505</v>
      </c>
      <c r="O27">
        <v>33.6</v>
      </c>
      <c r="P27">
        <v>21562</v>
      </c>
      <c r="Q27">
        <v>0</v>
      </c>
      <c r="R27">
        <v>8790</v>
      </c>
      <c r="S27">
        <v>7340</v>
      </c>
      <c r="T27">
        <v>3616</v>
      </c>
      <c r="U27">
        <v>1816</v>
      </c>
      <c r="V27">
        <v>34.1</v>
      </c>
    </row>
    <row r="28" spans="1:22" x14ac:dyDescent="0.3">
      <c r="A28" t="s">
        <v>5258</v>
      </c>
      <c r="B28">
        <v>67</v>
      </c>
      <c r="C28">
        <v>0</v>
      </c>
      <c r="D28">
        <v>44</v>
      </c>
      <c r="E28">
        <v>12</v>
      </c>
      <c r="F28">
        <v>5</v>
      </c>
      <c r="G28">
        <v>6</v>
      </c>
      <c r="H28">
        <v>26.4</v>
      </c>
      <c r="I28">
        <v>34</v>
      </c>
      <c r="J28">
        <v>0</v>
      </c>
      <c r="K28">
        <v>22</v>
      </c>
      <c r="L28">
        <v>8</v>
      </c>
      <c r="M28">
        <v>2</v>
      </c>
      <c r="N28">
        <v>2</v>
      </c>
      <c r="O28">
        <v>26.6</v>
      </c>
      <c r="P28">
        <v>33</v>
      </c>
      <c r="Q28">
        <v>0</v>
      </c>
      <c r="R28">
        <v>22</v>
      </c>
      <c r="S28">
        <v>4</v>
      </c>
      <c r="T28">
        <v>3</v>
      </c>
      <c r="U28">
        <v>4</v>
      </c>
      <c r="V28">
        <v>26.3</v>
      </c>
    </row>
    <row r="29" spans="1:22" x14ac:dyDescent="0.3">
      <c r="A29" t="s">
        <v>5259</v>
      </c>
      <c r="B29">
        <v>41692</v>
      </c>
      <c r="C29">
        <v>0</v>
      </c>
      <c r="D29">
        <v>17211</v>
      </c>
      <c r="E29">
        <v>14173</v>
      </c>
      <c r="F29">
        <v>6993</v>
      </c>
      <c r="G29">
        <v>3315</v>
      </c>
      <c r="H29">
        <v>33.799999999999997</v>
      </c>
      <c r="I29">
        <v>20163</v>
      </c>
      <c r="J29">
        <v>0</v>
      </c>
      <c r="K29">
        <v>8443</v>
      </c>
      <c r="L29">
        <v>6837</v>
      </c>
      <c r="M29">
        <v>3380</v>
      </c>
      <c r="N29">
        <v>1503</v>
      </c>
      <c r="O29">
        <v>33.6</v>
      </c>
      <c r="P29">
        <v>21529</v>
      </c>
      <c r="Q29">
        <v>0</v>
      </c>
      <c r="R29">
        <v>8768</v>
      </c>
      <c r="S29">
        <v>7336</v>
      </c>
      <c r="T29">
        <v>3613</v>
      </c>
      <c r="U29">
        <v>1812</v>
      </c>
      <c r="V29">
        <v>34.1</v>
      </c>
    </row>
    <row r="30" spans="1:22" x14ac:dyDescent="0.3">
      <c r="A30" t="s">
        <v>4852</v>
      </c>
    </row>
    <row r="31" spans="1:22" x14ac:dyDescent="0.3">
      <c r="A31" t="s">
        <v>2</v>
      </c>
      <c r="B31">
        <v>45708</v>
      </c>
      <c r="C31">
        <v>8</v>
      </c>
      <c r="D31">
        <v>20039</v>
      </c>
      <c r="E31">
        <v>14248</v>
      </c>
      <c r="F31">
        <v>7226</v>
      </c>
      <c r="G31">
        <v>4187</v>
      </c>
      <c r="H31">
        <v>33</v>
      </c>
      <c r="I31">
        <v>22054</v>
      </c>
      <c r="J31">
        <v>8</v>
      </c>
      <c r="K31">
        <v>9850</v>
      </c>
      <c r="L31">
        <v>6886</v>
      </c>
      <c r="M31">
        <v>3485</v>
      </c>
      <c r="N31">
        <v>1825</v>
      </c>
      <c r="O31">
        <v>32.5</v>
      </c>
      <c r="P31">
        <v>23654</v>
      </c>
      <c r="Q31">
        <v>0</v>
      </c>
      <c r="R31">
        <v>10189</v>
      </c>
      <c r="S31">
        <v>7362</v>
      </c>
      <c r="T31">
        <v>3741</v>
      </c>
      <c r="U31">
        <v>2362</v>
      </c>
      <c r="V31">
        <v>33.299999999999997</v>
      </c>
    </row>
    <row r="32" spans="1:22" x14ac:dyDescent="0.3">
      <c r="A32" t="s">
        <v>5260</v>
      </c>
      <c r="B32">
        <v>30341</v>
      </c>
      <c r="C32">
        <v>0</v>
      </c>
      <c r="D32">
        <v>13491</v>
      </c>
      <c r="E32">
        <v>9045</v>
      </c>
      <c r="F32">
        <v>5027</v>
      </c>
      <c r="G32">
        <v>2778</v>
      </c>
      <c r="H32">
        <v>32.799999999999997</v>
      </c>
      <c r="I32">
        <v>14676</v>
      </c>
      <c r="J32">
        <v>0</v>
      </c>
      <c r="K32">
        <v>6966</v>
      </c>
      <c r="L32">
        <v>4145</v>
      </c>
      <c r="M32">
        <v>2281</v>
      </c>
      <c r="N32">
        <v>1284</v>
      </c>
      <c r="O32">
        <v>31.3</v>
      </c>
      <c r="P32">
        <v>15665</v>
      </c>
      <c r="Q32">
        <v>0</v>
      </c>
      <c r="R32">
        <v>6525</v>
      </c>
      <c r="S32">
        <v>4900</v>
      </c>
      <c r="T32">
        <v>2746</v>
      </c>
      <c r="U32">
        <v>1494</v>
      </c>
      <c r="V32">
        <v>34</v>
      </c>
    </row>
    <row r="33" spans="1:22" x14ac:dyDescent="0.3">
      <c r="A33" t="s">
        <v>2941</v>
      </c>
      <c r="B33">
        <v>15367</v>
      </c>
      <c r="C33">
        <v>8</v>
      </c>
      <c r="D33">
        <v>6548</v>
      </c>
      <c r="E33">
        <v>5203</v>
      </c>
      <c r="F33">
        <v>2199</v>
      </c>
      <c r="G33">
        <v>1409</v>
      </c>
      <c r="H33">
        <v>33.299999999999997</v>
      </c>
      <c r="I33">
        <v>7378</v>
      </c>
      <c r="J33">
        <v>8</v>
      </c>
      <c r="K33">
        <v>2884</v>
      </c>
      <c r="L33">
        <v>2741</v>
      </c>
      <c r="M33">
        <v>1204</v>
      </c>
      <c r="N33">
        <v>541</v>
      </c>
      <c r="O33">
        <v>34.4</v>
      </c>
      <c r="P33">
        <v>7989</v>
      </c>
      <c r="Q33">
        <v>0</v>
      </c>
      <c r="R33">
        <v>3664</v>
      </c>
      <c r="S33">
        <v>2462</v>
      </c>
      <c r="T33">
        <v>995</v>
      </c>
      <c r="U33">
        <v>868</v>
      </c>
      <c r="V33">
        <v>32</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34D3-7883-4A3A-BAF3-4F2E8360CE80}">
  <dimension ref="A1:V11"/>
  <sheetViews>
    <sheetView workbookViewId="0">
      <selection sqref="A1:V102"/>
    </sheetView>
  </sheetViews>
  <sheetFormatPr defaultRowHeight="14.4" x14ac:dyDescent="0.3"/>
  <sheetData>
    <row r="1" spans="1:22" x14ac:dyDescent="0.3">
      <c r="A1" t="s">
        <v>5261</v>
      </c>
    </row>
    <row r="2" spans="1:22" x14ac:dyDescent="0.3">
      <c r="A2" t="s">
        <v>5262</v>
      </c>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2</v>
      </c>
      <c r="B6">
        <v>8022</v>
      </c>
      <c r="C6">
        <v>0</v>
      </c>
      <c r="D6">
        <v>2575</v>
      </c>
      <c r="E6">
        <v>3858</v>
      </c>
      <c r="F6">
        <v>1371</v>
      </c>
      <c r="G6">
        <v>218</v>
      </c>
      <c r="H6">
        <v>35.6</v>
      </c>
      <c r="I6">
        <v>5362</v>
      </c>
      <c r="J6">
        <v>0</v>
      </c>
      <c r="K6">
        <v>1422</v>
      </c>
      <c r="L6">
        <v>2663</v>
      </c>
      <c r="M6">
        <v>1089</v>
      </c>
      <c r="N6">
        <v>188</v>
      </c>
      <c r="O6">
        <v>37.1</v>
      </c>
      <c r="P6">
        <v>2660</v>
      </c>
      <c r="Q6">
        <v>0</v>
      </c>
      <c r="R6">
        <v>1153</v>
      </c>
      <c r="S6">
        <v>1195</v>
      </c>
      <c r="T6">
        <v>282</v>
      </c>
      <c r="U6">
        <v>30</v>
      </c>
      <c r="V6">
        <v>32.200000000000003</v>
      </c>
    </row>
    <row r="7" spans="1:22" x14ac:dyDescent="0.3">
      <c r="A7" t="s">
        <v>34</v>
      </c>
      <c r="B7">
        <v>8</v>
      </c>
      <c r="C7">
        <v>0</v>
      </c>
      <c r="D7">
        <v>2</v>
      </c>
      <c r="E7">
        <v>5</v>
      </c>
      <c r="F7">
        <v>1</v>
      </c>
      <c r="G7">
        <v>0</v>
      </c>
      <c r="H7">
        <v>36</v>
      </c>
      <c r="I7">
        <v>4</v>
      </c>
      <c r="J7">
        <v>0</v>
      </c>
      <c r="K7">
        <v>0</v>
      </c>
      <c r="L7">
        <v>4</v>
      </c>
      <c r="M7">
        <v>0</v>
      </c>
      <c r="N7">
        <v>0</v>
      </c>
      <c r="O7">
        <v>37.5</v>
      </c>
      <c r="P7">
        <v>4</v>
      </c>
      <c r="Q7">
        <v>0</v>
      </c>
      <c r="R7">
        <v>2</v>
      </c>
      <c r="S7">
        <v>1</v>
      </c>
      <c r="T7">
        <v>1</v>
      </c>
      <c r="U7">
        <v>0</v>
      </c>
      <c r="V7">
        <v>30</v>
      </c>
    </row>
    <row r="8" spans="1:22" x14ac:dyDescent="0.3">
      <c r="A8" t="s">
        <v>33</v>
      </c>
      <c r="B8">
        <v>7889</v>
      </c>
      <c r="C8">
        <v>0</v>
      </c>
      <c r="D8">
        <v>2550</v>
      </c>
      <c r="E8">
        <v>3801</v>
      </c>
      <c r="F8">
        <v>1326</v>
      </c>
      <c r="G8">
        <v>212</v>
      </c>
      <c r="H8">
        <v>35.5</v>
      </c>
      <c r="I8">
        <v>5261</v>
      </c>
      <c r="J8">
        <v>0</v>
      </c>
      <c r="K8">
        <v>1403</v>
      </c>
      <c r="L8">
        <v>2623</v>
      </c>
      <c r="M8">
        <v>1052</v>
      </c>
      <c r="N8">
        <v>183</v>
      </c>
      <c r="O8">
        <v>37</v>
      </c>
      <c r="P8">
        <v>2628</v>
      </c>
      <c r="Q8">
        <v>0</v>
      </c>
      <c r="R8">
        <v>1147</v>
      </c>
      <c r="S8">
        <v>1178</v>
      </c>
      <c r="T8">
        <v>274</v>
      </c>
      <c r="U8">
        <v>29</v>
      </c>
      <c r="V8">
        <v>32.1</v>
      </c>
    </row>
    <row r="9" spans="1:22" x14ac:dyDescent="0.3">
      <c r="A9" t="s">
        <v>1295</v>
      </c>
      <c r="B9">
        <v>120</v>
      </c>
      <c r="C9">
        <v>0</v>
      </c>
      <c r="D9">
        <v>23</v>
      </c>
      <c r="E9">
        <v>52</v>
      </c>
      <c r="F9">
        <v>39</v>
      </c>
      <c r="G9">
        <v>6</v>
      </c>
      <c r="H9">
        <v>40.700000000000003</v>
      </c>
      <c r="I9">
        <v>94</v>
      </c>
      <c r="J9">
        <v>0</v>
      </c>
      <c r="K9">
        <v>19</v>
      </c>
      <c r="L9">
        <v>36</v>
      </c>
      <c r="M9">
        <v>34</v>
      </c>
      <c r="N9">
        <v>5</v>
      </c>
      <c r="O9">
        <v>41.7</v>
      </c>
      <c r="P9">
        <v>26</v>
      </c>
      <c r="Q9">
        <v>0</v>
      </c>
      <c r="R9">
        <v>4</v>
      </c>
      <c r="S9">
        <v>16</v>
      </c>
      <c r="T9">
        <v>5</v>
      </c>
      <c r="U9">
        <v>1</v>
      </c>
      <c r="V9">
        <v>38.4</v>
      </c>
    </row>
    <row r="10" spans="1:22" x14ac:dyDescent="0.3">
      <c r="A10" t="s">
        <v>3504</v>
      </c>
      <c r="B10">
        <v>1</v>
      </c>
      <c r="C10">
        <v>0</v>
      </c>
      <c r="D10">
        <v>0</v>
      </c>
      <c r="E10">
        <v>0</v>
      </c>
      <c r="F10">
        <v>1</v>
      </c>
      <c r="G10">
        <v>0</v>
      </c>
      <c r="H10">
        <v>52.5</v>
      </c>
      <c r="I10">
        <v>0</v>
      </c>
      <c r="J10">
        <v>0</v>
      </c>
      <c r="K10">
        <v>0</v>
      </c>
      <c r="L10">
        <v>0</v>
      </c>
      <c r="M10">
        <v>0</v>
      </c>
      <c r="N10">
        <v>0</v>
      </c>
      <c r="O10">
        <v>0</v>
      </c>
      <c r="P10">
        <v>1</v>
      </c>
      <c r="Q10">
        <v>0</v>
      </c>
      <c r="R10">
        <v>0</v>
      </c>
      <c r="S10">
        <v>0</v>
      </c>
      <c r="T10">
        <v>1</v>
      </c>
      <c r="U10">
        <v>0</v>
      </c>
      <c r="V10">
        <v>52.5</v>
      </c>
    </row>
    <row r="11" spans="1:22" x14ac:dyDescent="0.3">
      <c r="A11" t="s">
        <v>115</v>
      </c>
      <c r="B11">
        <v>4</v>
      </c>
      <c r="C11">
        <v>0</v>
      </c>
      <c r="D11">
        <v>0</v>
      </c>
      <c r="E11">
        <v>0</v>
      </c>
      <c r="F11">
        <v>4</v>
      </c>
      <c r="G11">
        <v>0</v>
      </c>
      <c r="H11">
        <v>52.5</v>
      </c>
      <c r="I11">
        <v>3</v>
      </c>
      <c r="J11">
        <v>0</v>
      </c>
      <c r="K11">
        <v>0</v>
      </c>
      <c r="L11">
        <v>0</v>
      </c>
      <c r="M11">
        <v>3</v>
      </c>
      <c r="N11">
        <v>0</v>
      </c>
      <c r="O11">
        <v>52.5</v>
      </c>
      <c r="P11">
        <v>1</v>
      </c>
      <c r="Q11">
        <v>0</v>
      </c>
      <c r="R11">
        <v>0</v>
      </c>
      <c r="S11">
        <v>0</v>
      </c>
      <c r="T11">
        <v>1</v>
      </c>
      <c r="U11">
        <v>0</v>
      </c>
      <c r="V11">
        <v>52.5</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ACCA-11FE-42C3-92BA-8EB768526D07}">
  <dimension ref="A1:V172"/>
  <sheetViews>
    <sheetView workbookViewId="0">
      <selection sqref="A1:V102"/>
    </sheetView>
  </sheetViews>
  <sheetFormatPr defaultRowHeight="14.4" x14ac:dyDescent="0.3"/>
  <sheetData>
    <row r="1" spans="1:22" x14ac:dyDescent="0.3">
      <c r="A1" t="s">
        <v>5263</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5264</v>
      </c>
    </row>
    <row r="7" spans="1:22" x14ac:dyDescent="0.3">
      <c r="A7" t="s">
        <v>2</v>
      </c>
      <c r="B7">
        <v>8002</v>
      </c>
      <c r="C7">
        <v>0</v>
      </c>
      <c r="D7">
        <v>2566</v>
      </c>
      <c r="E7">
        <v>3853</v>
      </c>
      <c r="F7">
        <v>1366</v>
      </c>
      <c r="G7">
        <v>217</v>
      </c>
      <c r="H7">
        <v>35.6</v>
      </c>
      <c r="I7">
        <v>5349</v>
      </c>
      <c r="J7">
        <v>0</v>
      </c>
      <c r="K7">
        <v>1414</v>
      </c>
      <c r="L7">
        <v>2660</v>
      </c>
      <c r="M7">
        <v>1087</v>
      </c>
      <c r="N7">
        <v>188</v>
      </c>
      <c r="O7">
        <v>37.1</v>
      </c>
      <c r="P7">
        <v>2653</v>
      </c>
      <c r="Q7">
        <v>0</v>
      </c>
      <c r="R7">
        <v>1152</v>
      </c>
      <c r="S7">
        <v>1193</v>
      </c>
      <c r="T7">
        <v>279</v>
      </c>
      <c r="U7">
        <v>29</v>
      </c>
      <c r="V7">
        <v>32.200000000000003</v>
      </c>
    </row>
    <row r="8" spans="1:22" x14ac:dyDescent="0.3">
      <c r="A8" t="s">
        <v>5265</v>
      </c>
      <c r="B8">
        <v>542</v>
      </c>
      <c r="C8">
        <v>0</v>
      </c>
      <c r="D8">
        <v>48</v>
      </c>
      <c r="E8">
        <v>272</v>
      </c>
      <c r="F8">
        <v>190</v>
      </c>
      <c r="G8">
        <v>32</v>
      </c>
      <c r="H8">
        <v>42.3</v>
      </c>
      <c r="I8">
        <v>436</v>
      </c>
      <c r="J8">
        <v>0</v>
      </c>
      <c r="K8">
        <v>31</v>
      </c>
      <c r="L8">
        <v>209</v>
      </c>
      <c r="M8">
        <v>166</v>
      </c>
      <c r="N8">
        <v>30</v>
      </c>
      <c r="O8">
        <v>43.4</v>
      </c>
      <c r="P8">
        <v>106</v>
      </c>
      <c r="Q8">
        <v>0</v>
      </c>
      <c r="R8">
        <v>17</v>
      </c>
      <c r="S8">
        <v>63</v>
      </c>
      <c r="T8">
        <v>24</v>
      </c>
      <c r="U8">
        <v>2</v>
      </c>
      <c r="V8">
        <v>38.6</v>
      </c>
    </row>
    <row r="9" spans="1:22" x14ac:dyDescent="0.3">
      <c r="A9" t="s">
        <v>136</v>
      </c>
      <c r="B9">
        <v>1687</v>
      </c>
      <c r="C9">
        <v>0</v>
      </c>
      <c r="D9">
        <v>528</v>
      </c>
      <c r="E9">
        <v>768</v>
      </c>
      <c r="F9">
        <v>321</v>
      </c>
      <c r="G9">
        <v>70</v>
      </c>
      <c r="H9">
        <v>36.200000000000003</v>
      </c>
      <c r="I9">
        <v>954</v>
      </c>
      <c r="J9">
        <v>0</v>
      </c>
      <c r="K9">
        <v>203</v>
      </c>
      <c r="L9">
        <v>423</v>
      </c>
      <c r="M9">
        <v>261</v>
      </c>
      <c r="N9">
        <v>67</v>
      </c>
      <c r="O9">
        <v>39.700000000000003</v>
      </c>
      <c r="P9">
        <v>733</v>
      </c>
      <c r="Q9">
        <v>0</v>
      </c>
      <c r="R9">
        <v>325</v>
      </c>
      <c r="S9">
        <v>345</v>
      </c>
      <c r="T9">
        <v>60</v>
      </c>
      <c r="U9">
        <v>3</v>
      </c>
      <c r="V9">
        <v>31.8</v>
      </c>
    </row>
    <row r="10" spans="1:22" x14ac:dyDescent="0.3">
      <c r="A10" t="s">
        <v>5266</v>
      </c>
      <c r="B10">
        <v>1269</v>
      </c>
      <c r="C10">
        <v>0</v>
      </c>
      <c r="D10">
        <v>398</v>
      </c>
      <c r="E10">
        <v>670</v>
      </c>
      <c r="F10">
        <v>174</v>
      </c>
      <c r="G10">
        <v>27</v>
      </c>
      <c r="H10">
        <v>35.299999999999997</v>
      </c>
      <c r="I10">
        <v>842</v>
      </c>
      <c r="J10">
        <v>0</v>
      </c>
      <c r="K10">
        <v>248</v>
      </c>
      <c r="L10">
        <v>464</v>
      </c>
      <c r="M10">
        <v>111</v>
      </c>
      <c r="N10">
        <v>19</v>
      </c>
      <c r="O10">
        <v>35.6</v>
      </c>
      <c r="P10">
        <v>427</v>
      </c>
      <c r="Q10">
        <v>0</v>
      </c>
      <c r="R10">
        <v>150</v>
      </c>
      <c r="S10">
        <v>206</v>
      </c>
      <c r="T10">
        <v>63</v>
      </c>
      <c r="U10">
        <v>8</v>
      </c>
      <c r="V10">
        <v>34.6</v>
      </c>
    </row>
    <row r="11" spans="1:22" x14ac:dyDescent="0.3">
      <c r="A11" t="s">
        <v>810</v>
      </c>
      <c r="B11">
        <v>1021</v>
      </c>
      <c r="C11">
        <v>0</v>
      </c>
      <c r="D11">
        <v>482</v>
      </c>
      <c r="E11">
        <v>462</v>
      </c>
      <c r="F11">
        <v>69</v>
      </c>
      <c r="G11">
        <v>8</v>
      </c>
      <c r="H11">
        <v>30.9</v>
      </c>
      <c r="I11">
        <v>391</v>
      </c>
      <c r="J11">
        <v>0</v>
      </c>
      <c r="K11">
        <v>140</v>
      </c>
      <c r="L11">
        <v>198</v>
      </c>
      <c r="M11">
        <v>47</v>
      </c>
      <c r="N11">
        <v>6</v>
      </c>
      <c r="O11">
        <v>34.200000000000003</v>
      </c>
      <c r="P11">
        <v>630</v>
      </c>
      <c r="Q11">
        <v>0</v>
      </c>
      <c r="R11">
        <v>342</v>
      </c>
      <c r="S11">
        <v>264</v>
      </c>
      <c r="T11">
        <v>22</v>
      </c>
      <c r="U11">
        <v>2</v>
      </c>
      <c r="V11">
        <v>28.8</v>
      </c>
    </row>
    <row r="12" spans="1:22" x14ac:dyDescent="0.3">
      <c r="A12" t="s">
        <v>811</v>
      </c>
      <c r="B12">
        <v>1497</v>
      </c>
      <c r="C12">
        <v>0</v>
      </c>
      <c r="D12">
        <v>469</v>
      </c>
      <c r="E12">
        <v>741</v>
      </c>
      <c r="F12">
        <v>248</v>
      </c>
      <c r="G12">
        <v>39</v>
      </c>
      <c r="H12">
        <v>35.700000000000003</v>
      </c>
      <c r="I12">
        <v>1051</v>
      </c>
      <c r="J12">
        <v>0</v>
      </c>
      <c r="K12">
        <v>244</v>
      </c>
      <c r="L12">
        <v>576</v>
      </c>
      <c r="M12">
        <v>197</v>
      </c>
      <c r="N12">
        <v>34</v>
      </c>
      <c r="O12">
        <v>37.299999999999997</v>
      </c>
      <c r="P12">
        <v>446</v>
      </c>
      <c r="Q12">
        <v>0</v>
      </c>
      <c r="R12">
        <v>225</v>
      </c>
      <c r="S12">
        <v>165</v>
      </c>
      <c r="T12">
        <v>51</v>
      </c>
      <c r="U12">
        <v>5</v>
      </c>
      <c r="V12">
        <v>29.9</v>
      </c>
    </row>
    <row r="13" spans="1:22" x14ac:dyDescent="0.3">
      <c r="A13" t="s">
        <v>812</v>
      </c>
      <c r="B13">
        <v>476</v>
      </c>
      <c r="C13">
        <v>0</v>
      </c>
      <c r="D13">
        <v>171</v>
      </c>
      <c r="E13">
        <v>201</v>
      </c>
      <c r="F13">
        <v>88</v>
      </c>
      <c r="G13">
        <v>16</v>
      </c>
      <c r="H13">
        <v>35</v>
      </c>
      <c r="I13">
        <v>378</v>
      </c>
      <c r="J13">
        <v>0</v>
      </c>
      <c r="K13">
        <v>147</v>
      </c>
      <c r="L13">
        <v>158</v>
      </c>
      <c r="M13">
        <v>64</v>
      </c>
      <c r="N13">
        <v>9</v>
      </c>
      <c r="O13">
        <v>34</v>
      </c>
      <c r="P13">
        <v>98</v>
      </c>
      <c r="Q13">
        <v>0</v>
      </c>
      <c r="R13">
        <v>24</v>
      </c>
      <c r="S13">
        <v>43</v>
      </c>
      <c r="T13">
        <v>24</v>
      </c>
      <c r="U13">
        <v>7</v>
      </c>
      <c r="V13">
        <v>38.700000000000003</v>
      </c>
    </row>
    <row r="14" spans="1:22" x14ac:dyDescent="0.3">
      <c r="A14" t="s">
        <v>5267</v>
      </c>
      <c r="B14">
        <v>700</v>
      </c>
      <c r="C14">
        <v>0</v>
      </c>
      <c r="D14">
        <v>218</v>
      </c>
      <c r="E14">
        <v>349</v>
      </c>
      <c r="F14">
        <v>122</v>
      </c>
      <c r="G14">
        <v>11</v>
      </c>
      <c r="H14">
        <v>35.700000000000003</v>
      </c>
      <c r="I14">
        <v>560</v>
      </c>
      <c r="J14">
        <v>0</v>
      </c>
      <c r="K14">
        <v>182</v>
      </c>
      <c r="L14">
        <v>273</v>
      </c>
      <c r="M14">
        <v>96</v>
      </c>
      <c r="N14">
        <v>9</v>
      </c>
      <c r="O14">
        <v>35.4</v>
      </c>
      <c r="P14">
        <v>140</v>
      </c>
      <c r="Q14">
        <v>0</v>
      </c>
      <c r="R14">
        <v>36</v>
      </c>
      <c r="S14">
        <v>76</v>
      </c>
      <c r="T14">
        <v>26</v>
      </c>
      <c r="U14">
        <v>2</v>
      </c>
      <c r="V14">
        <v>36.700000000000003</v>
      </c>
    </row>
    <row r="15" spans="1:22" x14ac:dyDescent="0.3">
      <c r="A15" t="s">
        <v>814</v>
      </c>
      <c r="B15">
        <v>383</v>
      </c>
      <c r="C15">
        <v>0</v>
      </c>
      <c r="D15">
        <v>75</v>
      </c>
      <c r="E15">
        <v>205</v>
      </c>
      <c r="F15">
        <v>94</v>
      </c>
      <c r="G15">
        <v>9</v>
      </c>
      <c r="H15">
        <v>38.5</v>
      </c>
      <c r="I15">
        <v>366</v>
      </c>
      <c r="J15">
        <v>0</v>
      </c>
      <c r="K15">
        <v>67</v>
      </c>
      <c r="L15">
        <v>199</v>
      </c>
      <c r="M15">
        <v>91</v>
      </c>
      <c r="N15">
        <v>9</v>
      </c>
      <c r="O15">
        <v>38.700000000000003</v>
      </c>
      <c r="P15">
        <v>17</v>
      </c>
      <c r="Q15">
        <v>0</v>
      </c>
      <c r="R15">
        <v>8</v>
      </c>
      <c r="S15">
        <v>6</v>
      </c>
      <c r="T15">
        <v>3</v>
      </c>
      <c r="U15">
        <v>0</v>
      </c>
      <c r="V15">
        <v>31.3</v>
      </c>
    </row>
    <row r="16" spans="1:22" x14ac:dyDescent="0.3">
      <c r="A16" t="s">
        <v>1219</v>
      </c>
      <c r="B16">
        <v>427</v>
      </c>
      <c r="C16">
        <v>0</v>
      </c>
      <c r="D16">
        <v>177</v>
      </c>
      <c r="E16">
        <v>185</v>
      </c>
      <c r="F16">
        <v>60</v>
      </c>
      <c r="G16">
        <v>5</v>
      </c>
      <c r="H16">
        <v>33</v>
      </c>
      <c r="I16">
        <v>371</v>
      </c>
      <c r="J16">
        <v>0</v>
      </c>
      <c r="K16">
        <v>152</v>
      </c>
      <c r="L16">
        <v>160</v>
      </c>
      <c r="M16">
        <v>54</v>
      </c>
      <c r="N16">
        <v>5</v>
      </c>
      <c r="O16">
        <v>33.1</v>
      </c>
      <c r="P16">
        <v>56</v>
      </c>
      <c r="Q16">
        <v>0</v>
      </c>
      <c r="R16">
        <v>25</v>
      </c>
      <c r="S16">
        <v>25</v>
      </c>
      <c r="T16">
        <v>6</v>
      </c>
      <c r="U16">
        <v>0</v>
      </c>
      <c r="V16">
        <v>31.8</v>
      </c>
    </row>
    <row r="17" spans="1:22" x14ac:dyDescent="0.3">
      <c r="A17" t="s">
        <v>210</v>
      </c>
    </row>
    <row r="18" spans="1:22" x14ac:dyDescent="0.3">
      <c r="A18" t="s">
        <v>2</v>
      </c>
      <c r="B18">
        <v>7762</v>
      </c>
      <c r="C18">
        <v>0</v>
      </c>
      <c r="D18">
        <v>2420</v>
      </c>
      <c r="E18">
        <v>3775</v>
      </c>
      <c r="F18">
        <v>1352</v>
      </c>
      <c r="G18">
        <v>215</v>
      </c>
      <c r="H18">
        <v>35.799999999999997</v>
      </c>
      <c r="I18">
        <v>5279</v>
      </c>
      <c r="J18">
        <v>0</v>
      </c>
      <c r="K18">
        <v>1380</v>
      </c>
      <c r="L18">
        <v>2636</v>
      </c>
      <c r="M18">
        <v>1077</v>
      </c>
      <c r="N18">
        <v>186</v>
      </c>
      <c r="O18">
        <v>37.200000000000003</v>
      </c>
      <c r="P18">
        <v>2483</v>
      </c>
      <c r="Q18">
        <v>0</v>
      </c>
      <c r="R18">
        <v>1040</v>
      </c>
      <c r="S18">
        <v>1139</v>
      </c>
      <c r="T18">
        <v>275</v>
      </c>
      <c r="U18">
        <v>29</v>
      </c>
      <c r="V18">
        <v>32.700000000000003</v>
      </c>
    </row>
    <row r="19" spans="1:22" x14ac:dyDescent="0.3">
      <c r="A19" t="s">
        <v>5268</v>
      </c>
      <c r="B19">
        <v>5</v>
      </c>
      <c r="C19">
        <v>0</v>
      </c>
      <c r="D19">
        <v>0</v>
      </c>
      <c r="E19">
        <v>0</v>
      </c>
      <c r="F19">
        <v>4</v>
      </c>
      <c r="G19">
        <v>1</v>
      </c>
      <c r="H19">
        <v>54.4</v>
      </c>
      <c r="I19">
        <v>5</v>
      </c>
      <c r="J19">
        <v>0</v>
      </c>
      <c r="K19">
        <v>0</v>
      </c>
      <c r="L19">
        <v>0</v>
      </c>
      <c r="M19">
        <v>4</v>
      </c>
      <c r="N19">
        <v>1</v>
      </c>
      <c r="O19">
        <v>54.4</v>
      </c>
      <c r="P19">
        <v>0</v>
      </c>
      <c r="Q19">
        <v>0</v>
      </c>
      <c r="R19">
        <v>0</v>
      </c>
      <c r="S19">
        <v>0</v>
      </c>
      <c r="T19">
        <v>0</v>
      </c>
      <c r="U19">
        <v>0</v>
      </c>
      <c r="V19">
        <v>0</v>
      </c>
    </row>
    <row r="20" spans="1:22" x14ac:dyDescent="0.3">
      <c r="A20" t="s">
        <v>5269</v>
      </c>
      <c r="B20">
        <v>6</v>
      </c>
      <c r="C20">
        <v>0</v>
      </c>
      <c r="D20">
        <v>0</v>
      </c>
      <c r="E20">
        <v>1</v>
      </c>
      <c r="F20">
        <v>5</v>
      </c>
      <c r="G20">
        <v>0</v>
      </c>
      <c r="H20">
        <v>51</v>
      </c>
      <c r="I20">
        <v>6</v>
      </c>
      <c r="J20">
        <v>0</v>
      </c>
      <c r="K20">
        <v>0</v>
      </c>
      <c r="L20">
        <v>1</v>
      </c>
      <c r="M20">
        <v>5</v>
      </c>
      <c r="N20">
        <v>0</v>
      </c>
      <c r="O20">
        <v>51</v>
      </c>
      <c r="P20">
        <v>0</v>
      </c>
      <c r="Q20">
        <v>0</v>
      </c>
      <c r="R20">
        <v>0</v>
      </c>
      <c r="S20">
        <v>0</v>
      </c>
      <c r="T20">
        <v>0</v>
      </c>
      <c r="U20">
        <v>0</v>
      </c>
      <c r="V20">
        <v>0</v>
      </c>
    </row>
    <row r="21" spans="1:22" x14ac:dyDescent="0.3">
      <c r="A21" t="s">
        <v>5270</v>
      </c>
      <c r="B21">
        <v>21</v>
      </c>
      <c r="C21">
        <v>0</v>
      </c>
      <c r="D21">
        <v>0</v>
      </c>
      <c r="E21">
        <v>9</v>
      </c>
      <c r="F21">
        <v>12</v>
      </c>
      <c r="G21">
        <v>0</v>
      </c>
      <c r="H21">
        <v>46.9</v>
      </c>
      <c r="I21">
        <v>21</v>
      </c>
      <c r="J21">
        <v>0</v>
      </c>
      <c r="K21">
        <v>0</v>
      </c>
      <c r="L21">
        <v>9</v>
      </c>
      <c r="M21">
        <v>12</v>
      </c>
      <c r="N21">
        <v>0</v>
      </c>
      <c r="O21">
        <v>46.9</v>
      </c>
      <c r="P21">
        <v>0</v>
      </c>
      <c r="Q21">
        <v>0</v>
      </c>
      <c r="R21">
        <v>0</v>
      </c>
      <c r="S21">
        <v>0</v>
      </c>
      <c r="T21">
        <v>0</v>
      </c>
      <c r="U21">
        <v>0</v>
      </c>
      <c r="V21">
        <v>0</v>
      </c>
    </row>
    <row r="22" spans="1:22" x14ac:dyDescent="0.3">
      <c r="A22" t="s">
        <v>5271</v>
      </c>
      <c r="B22">
        <v>1</v>
      </c>
      <c r="C22">
        <v>0</v>
      </c>
      <c r="D22">
        <v>0</v>
      </c>
      <c r="E22">
        <v>0</v>
      </c>
      <c r="F22">
        <v>1</v>
      </c>
      <c r="G22">
        <v>0</v>
      </c>
      <c r="H22">
        <v>52.5</v>
      </c>
      <c r="I22">
        <v>1</v>
      </c>
      <c r="J22">
        <v>0</v>
      </c>
      <c r="K22">
        <v>0</v>
      </c>
      <c r="L22">
        <v>0</v>
      </c>
      <c r="M22">
        <v>1</v>
      </c>
      <c r="N22">
        <v>0</v>
      </c>
      <c r="O22">
        <v>52.5</v>
      </c>
      <c r="P22">
        <v>0</v>
      </c>
      <c r="Q22">
        <v>0</v>
      </c>
      <c r="R22">
        <v>0</v>
      </c>
      <c r="S22">
        <v>0</v>
      </c>
      <c r="T22">
        <v>0</v>
      </c>
      <c r="U22">
        <v>0</v>
      </c>
      <c r="V22">
        <v>0</v>
      </c>
    </row>
    <row r="23" spans="1:22" x14ac:dyDescent="0.3">
      <c r="A23" t="s">
        <v>5272</v>
      </c>
      <c r="B23">
        <v>20</v>
      </c>
      <c r="C23">
        <v>0</v>
      </c>
      <c r="D23">
        <v>1</v>
      </c>
      <c r="E23">
        <v>16</v>
      </c>
      <c r="F23">
        <v>3</v>
      </c>
      <c r="G23">
        <v>0</v>
      </c>
      <c r="H23">
        <v>38.4</v>
      </c>
      <c r="I23">
        <v>14</v>
      </c>
      <c r="J23">
        <v>0</v>
      </c>
      <c r="K23">
        <v>1</v>
      </c>
      <c r="L23">
        <v>10</v>
      </c>
      <c r="M23">
        <v>3</v>
      </c>
      <c r="N23">
        <v>0</v>
      </c>
      <c r="O23">
        <v>39</v>
      </c>
      <c r="P23">
        <v>6</v>
      </c>
      <c r="Q23">
        <v>0</v>
      </c>
      <c r="R23">
        <v>0</v>
      </c>
      <c r="S23">
        <v>6</v>
      </c>
      <c r="T23">
        <v>0</v>
      </c>
      <c r="U23">
        <v>0</v>
      </c>
      <c r="V23">
        <v>37.5</v>
      </c>
    </row>
    <row r="24" spans="1:22" x14ac:dyDescent="0.3">
      <c r="A24" t="s">
        <v>5273</v>
      </c>
      <c r="B24">
        <v>141</v>
      </c>
      <c r="C24">
        <v>0</v>
      </c>
      <c r="D24">
        <v>14</v>
      </c>
      <c r="E24">
        <v>50</v>
      </c>
      <c r="F24">
        <v>61</v>
      </c>
      <c r="G24">
        <v>16</v>
      </c>
      <c r="H24">
        <v>46.6</v>
      </c>
      <c r="I24">
        <v>132</v>
      </c>
      <c r="J24">
        <v>0</v>
      </c>
      <c r="K24">
        <v>10</v>
      </c>
      <c r="L24">
        <v>47</v>
      </c>
      <c r="M24">
        <v>59</v>
      </c>
      <c r="N24">
        <v>16</v>
      </c>
      <c r="O24">
        <v>47.3</v>
      </c>
      <c r="P24">
        <v>9</v>
      </c>
      <c r="Q24">
        <v>0</v>
      </c>
      <c r="R24">
        <v>4</v>
      </c>
      <c r="S24">
        <v>3</v>
      </c>
      <c r="T24">
        <v>2</v>
      </c>
      <c r="U24">
        <v>0</v>
      </c>
      <c r="V24">
        <v>32.5</v>
      </c>
    </row>
    <row r="25" spans="1:22" x14ac:dyDescent="0.3">
      <c r="A25" t="s">
        <v>5274</v>
      </c>
      <c r="B25">
        <v>3</v>
      </c>
      <c r="C25">
        <v>0</v>
      </c>
      <c r="D25">
        <v>0</v>
      </c>
      <c r="E25">
        <v>1</v>
      </c>
      <c r="F25">
        <v>2</v>
      </c>
      <c r="G25">
        <v>0</v>
      </c>
      <c r="H25">
        <v>48.8</v>
      </c>
      <c r="I25">
        <v>2</v>
      </c>
      <c r="J25">
        <v>0</v>
      </c>
      <c r="K25">
        <v>0</v>
      </c>
      <c r="L25">
        <v>1</v>
      </c>
      <c r="M25">
        <v>1</v>
      </c>
      <c r="N25">
        <v>0</v>
      </c>
      <c r="O25">
        <v>45</v>
      </c>
      <c r="P25">
        <v>1</v>
      </c>
      <c r="Q25">
        <v>0</v>
      </c>
      <c r="R25">
        <v>0</v>
      </c>
      <c r="S25">
        <v>0</v>
      </c>
      <c r="T25">
        <v>1</v>
      </c>
      <c r="U25">
        <v>0</v>
      </c>
      <c r="V25">
        <v>52.5</v>
      </c>
    </row>
    <row r="26" spans="1:22" x14ac:dyDescent="0.3">
      <c r="A26" t="s">
        <v>5275</v>
      </c>
      <c r="B26">
        <v>23</v>
      </c>
      <c r="C26">
        <v>0</v>
      </c>
      <c r="D26">
        <v>6</v>
      </c>
      <c r="E26">
        <v>12</v>
      </c>
      <c r="F26">
        <v>5</v>
      </c>
      <c r="G26">
        <v>0</v>
      </c>
      <c r="H26">
        <v>36.9</v>
      </c>
      <c r="I26">
        <v>17</v>
      </c>
      <c r="J26">
        <v>0</v>
      </c>
      <c r="K26">
        <v>5</v>
      </c>
      <c r="L26">
        <v>9</v>
      </c>
      <c r="M26">
        <v>3</v>
      </c>
      <c r="N26">
        <v>0</v>
      </c>
      <c r="O26">
        <v>35.799999999999997</v>
      </c>
      <c r="P26">
        <v>6</v>
      </c>
      <c r="Q26">
        <v>0</v>
      </c>
      <c r="R26">
        <v>1</v>
      </c>
      <c r="S26">
        <v>3</v>
      </c>
      <c r="T26">
        <v>2</v>
      </c>
      <c r="U26">
        <v>0</v>
      </c>
      <c r="V26">
        <v>40</v>
      </c>
    </row>
    <row r="27" spans="1:22" x14ac:dyDescent="0.3">
      <c r="A27" t="s">
        <v>5276</v>
      </c>
      <c r="B27">
        <v>19</v>
      </c>
      <c r="C27">
        <v>0</v>
      </c>
      <c r="D27">
        <v>0</v>
      </c>
      <c r="E27">
        <v>9</v>
      </c>
      <c r="F27">
        <v>6</v>
      </c>
      <c r="G27">
        <v>4</v>
      </c>
      <c r="H27">
        <v>46.3</v>
      </c>
      <c r="I27">
        <v>16</v>
      </c>
      <c r="J27">
        <v>0</v>
      </c>
      <c r="K27">
        <v>0</v>
      </c>
      <c r="L27">
        <v>6</v>
      </c>
      <c r="M27">
        <v>6</v>
      </c>
      <c r="N27">
        <v>4</v>
      </c>
      <c r="O27">
        <v>50</v>
      </c>
      <c r="P27">
        <v>3</v>
      </c>
      <c r="Q27">
        <v>0</v>
      </c>
      <c r="R27">
        <v>0</v>
      </c>
      <c r="S27">
        <v>3</v>
      </c>
      <c r="T27">
        <v>0</v>
      </c>
      <c r="U27">
        <v>0</v>
      </c>
      <c r="V27">
        <v>37.5</v>
      </c>
    </row>
    <row r="28" spans="1:22" x14ac:dyDescent="0.3">
      <c r="A28" t="s">
        <v>5277</v>
      </c>
      <c r="B28">
        <v>38</v>
      </c>
      <c r="C28">
        <v>0</v>
      </c>
      <c r="D28">
        <v>5</v>
      </c>
      <c r="E28">
        <v>25</v>
      </c>
      <c r="F28">
        <v>8</v>
      </c>
      <c r="G28">
        <v>0</v>
      </c>
      <c r="H28">
        <v>38.4</v>
      </c>
      <c r="I28">
        <v>25</v>
      </c>
      <c r="J28">
        <v>0</v>
      </c>
      <c r="K28">
        <v>2</v>
      </c>
      <c r="L28">
        <v>15</v>
      </c>
      <c r="M28">
        <v>8</v>
      </c>
      <c r="N28">
        <v>0</v>
      </c>
      <c r="O28">
        <v>40.5</v>
      </c>
      <c r="P28">
        <v>13</v>
      </c>
      <c r="Q28">
        <v>0</v>
      </c>
      <c r="R28">
        <v>3</v>
      </c>
      <c r="S28">
        <v>10</v>
      </c>
      <c r="T28">
        <v>0</v>
      </c>
      <c r="U28">
        <v>0</v>
      </c>
      <c r="V28">
        <v>35.299999999999997</v>
      </c>
    </row>
    <row r="29" spans="1:22" x14ac:dyDescent="0.3">
      <c r="A29" t="s">
        <v>5278</v>
      </c>
      <c r="B29">
        <v>18</v>
      </c>
      <c r="C29">
        <v>0</v>
      </c>
      <c r="D29">
        <v>3</v>
      </c>
      <c r="E29">
        <v>10</v>
      </c>
      <c r="F29">
        <v>4</v>
      </c>
      <c r="G29">
        <v>1</v>
      </c>
      <c r="H29">
        <v>39</v>
      </c>
      <c r="I29">
        <v>8</v>
      </c>
      <c r="J29">
        <v>0</v>
      </c>
      <c r="K29">
        <v>2</v>
      </c>
      <c r="L29">
        <v>4</v>
      </c>
      <c r="M29">
        <v>2</v>
      </c>
      <c r="N29">
        <v>0</v>
      </c>
      <c r="O29">
        <v>37.5</v>
      </c>
      <c r="P29">
        <v>10</v>
      </c>
      <c r="Q29">
        <v>0</v>
      </c>
      <c r="R29">
        <v>1</v>
      </c>
      <c r="S29">
        <v>6</v>
      </c>
      <c r="T29">
        <v>2</v>
      </c>
      <c r="U29">
        <v>1</v>
      </c>
      <c r="V29">
        <v>40</v>
      </c>
    </row>
    <row r="30" spans="1:22" x14ac:dyDescent="0.3">
      <c r="A30" t="s">
        <v>5279</v>
      </c>
      <c r="B30">
        <v>12</v>
      </c>
      <c r="C30">
        <v>0</v>
      </c>
      <c r="D30">
        <v>0</v>
      </c>
      <c r="E30">
        <v>9</v>
      </c>
      <c r="F30">
        <v>3</v>
      </c>
      <c r="G30">
        <v>0</v>
      </c>
      <c r="H30">
        <v>40</v>
      </c>
      <c r="I30">
        <v>10</v>
      </c>
      <c r="J30">
        <v>0</v>
      </c>
      <c r="K30">
        <v>0</v>
      </c>
      <c r="L30">
        <v>8</v>
      </c>
      <c r="M30">
        <v>2</v>
      </c>
      <c r="N30">
        <v>0</v>
      </c>
      <c r="O30">
        <v>39.4</v>
      </c>
      <c r="P30">
        <v>2</v>
      </c>
      <c r="Q30">
        <v>0</v>
      </c>
      <c r="R30">
        <v>0</v>
      </c>
      <c r="S30">
        <v>1</v>
      </c>
      <c r="T30">
        <v>1</v>
      </c>
      <c r="U30">
        <v>0</v>
      </c>
      <c r="V30">
        <v>45</v>
      </c>
    </row>
    <row r="31" spans="1:22" x14ac:dyDescent="0.3">
      <c r="A31" t="s">
        <v>5280</v>
      </c>
      <c r="B31">
        <v>1</v>
      </c>
      <c r="C31">
        <v>0</v>
      </c>
      <c r="D31">
        <v>0</v>
      </c>
      <c r="E31">
        <v>1</v>
      </c>
      <c r="F31">
        <v>0</v>
      </c>
      <c r="G31">
        <v>0</v>
      </c>
      <c r="H31">
        <v>37.5</v>
      </c>
      <c r="I31">
        <v>1</v>
      </c>
      <c r="J31">
        <v>0</v>
      </c>
      <c r="K31">
        <v>0</v>
      </c>
      <c r="L31">
        <v>1</v>
      </c>
      <c r="M31">
        <v>0</v>
      </c>
      <c r="N31">
        <v>0</v>
      </c>
      <c r="O31">
        <v>37.5</v>
      </c>
      <c r="P31">
        <v>0</v>
      </c>
      <c r="Q31">
        <v>0</v>
      </c>
      <c r="R31">
        <v>0</v>
      </c>
      <c r="S31">
        <v>0</v>
      </c>
      <c r="T31">
        <v>0</v>
      </c>
      <c r="U31">
        <v>0</v>
      </c>
      <c r="V31">
        <v>0</v>
      </c>
    </row>
    <row r="32" spans="1:22" x14ac:dyDescent="0.3">
      <c r="A32" t="s">
        <v>5281</v>
      </c>
      <c r="B32">
        <v>17</v>
      </c>
      <c r="C32">
        <v>0</v>
      </c>
      <c r="D32">
        <v>0</v>
      </c>
      <c r="E32">
        <v>10</v>
      </c>
      <c r="F32">
        <v>7</v>
      </c>
      <c r="G32">
        <v>0</v>
      </c>
      <c r="H32">
        <v>42.8</v>
      </c>
      <c r="I32">
        <v>9</v>
      </c>
      <c r="J32">
        <v>0</v>
      </c>
      <c r="K32">
        <v>0</v>
      </c>
      <c r="L32">
        <v>4</v>
      </c>
      <c r="M32">
        <v>5</v>
      </c>
      <c r="N32">
        <v>0</v>
      </c>
      <c r="O32">
        <v>46.5</v>
      </c>
      <c r="P32">
        <v>8</v>
      </c>
      <c r="Q32">
        <v>0</v>
      </c>
      <c r="R32">
        <v>0</v>
      </c>
      <c r="S32">
        <v>6</v>
      </c>
      <c r="T32">
        <v>2</v>
      </c>
      <c r="U32">
        <v>0</v>
      </c>
      <c r="V32">
        <v>40</v>
      </c>
    </row>
    <row r="33" spans="1:22" x14ac:dyDescent="0.3">
      <c r="A33" t="s">
        <v>5282</v>
      </c>
      <c r="B33">
        <v>216</v>
      </c>
      <c r="C33">
        <v>0</v>
      </c>
      <c r="D33">
        <v>19</v>
      </c>
      <c r="E33">
        <v>119</v>
      </c>
      <c r="F33">
        <v>68</v>
      </c>
      <c r="G33">
        <v>10</v>
      </c>
      <c r="H33">
        <v>41.2</v>
      </c>
      <c r="I33">
        <v>168</v>
      </c>
      <c r="J33">
        <v>0</v>
      </c>
      <c r="K33">
        <v>11</v>
      </c>
      <c r="L33">
        <v>94</v>
      </c>
      <c r="M33">
        <v>54</v>
      </c>
      <c r="N33">
        <v>9</v>
      </c>
      <c r="O33">
        <v>41.6</v>
      </c>
      <c r="P33">
        <v>48</v>
      </c>
      <c r="Q33">
        <v>0</v>
      </c>
      <c r="R33">
        <v>8</v>
      </c>
      <c r="S33">
        <v>25</v>
      </c>
      <c r="T33">
        <v>14</v>
      </c>
      <c r="U33">
        <v>1</v>
      </c>
      <c r="V33">
        <v>39.6</v>
      </c>
    </row>
    <row r="34" spans="1:22" x14ac:dyDescent="0.3">
      <c r="A34" t="s">
        <v>5283</v>
      </c>
      <c r="B34">
        <v>13</v>
      </c>
      <c r="C34">
        <v>0</v>
      </c>
      <c r="D34">
        <v>1</v>
      </c>
      <c r="E34">
        <v>7</v>
      </c>
      <c r="F34">
        <v>5</v>
      </c>
      <c r="G34">
        <v>0</v>
      </c>
      <c r="H34">
        <v>41.8</v>
      </c>
      <c r="I34">
        <v>10</v>
      </c>
      <c r="J34">
        <v>0</v>
      </c>
      <c r="K34">
        <v>0</v>
      </c>
      <c r="L34">
        <v>5</v>
      </c>
      <c r="M34">
        <v>5</v>
      </c>
      <c r="N34">
        <v>0</v>
      </c>
      <c r="O34">
        <v>45</v>
      </c>
      <c r="P34">
        <v>3</v>
      </c>
      <c r="Q34">
        <v>0</v>
      </c>
      <c r="R34">
        <v>1</v>
      </c>
      <c r="S34">
        <v>2</v>
      </c>
      <c r="T34">
        <v>0</v>
      </c>
      <c r="U34">
        <v>0</v>
      </c>
      <c r="V34">
        <v>33.799999999999997</v>
      </c>
    </row>
    <row r="35" spans="1:22" x14ac:dyDescent="0.3">
      <c r="A35" t="s">
        <v>1339</v>
      </c>
      <c r="B35">
        <v>2</v>
      </c>
      <c r="C35">
        <v>0</v>
      </c>
      <c r="D35">
        <v>1</v>
      </c>
      <c r="E35">
        <v>1</v>
      </c>
      <c r="F35">
        <v>0</v>
      </c>
      <c r="G35">
        <v>0</v>
      </c>
      <c r="H35">
        <v>30</v>
      </c>
      <c r="I35">
        <v>1</v>
      </c>
      <c r="J35">
        <v>0</v>
      </c>
      <c r="K35">
        <v>0</v>
      </c>
      <c r="L35">
        <v>1</v>
      </c>
      <c r="M35">
        <v>0</v>
      </c>
      <c r="N35">
        <v>0</v>
      </c>
      <c r="O35">
        <v>37.5</v>
      </c>
      <c r="P35">
        <v>1</v>
      </c>
      <c r="Q35">
        <v>0</v>
      </c>
      <c r="R35">
        <v>1</v>
      </c>
      <c r="S35">
        <v>0</v>
      </c>
      <c r="T35">
        <v>0</v>
      </c>
      <c r="U35">
        <v>0</v>
      </c>
      <c r="V35">
        <v>22.5</v>
      </c>
    </row>
    <row r="36" spans="1:22" x14ac:dyDescent="0.3">
      <c r="A36" t="s">
        <v>1376</v>
      </c>
      <c r="B36">
        <v>3</v>
      </c>
      <c r="C36">
        <v>0</v>
      </c>
      <c r="D36">
        <v>1</v>
      </c>
      <c r="E36">
        <v>2</v>
      </c>
      <c r="F36">
        <v>0</v>
      </c>
      <c r="G36">
        <v>0</v>
      </c>
      <c r="H36">
        <v>33.799999999999997</v>
      </c>
      <c r="I36">
        <v>1</v>
      </c>
      <c r="J36">
        <v>0</v>
      </c>
      <c r="K36">
        <v>0</v>
      </c>
      <c r="L36">
        <v>1</v>
      </c>
      <c r="M36">
        <v>0</v>
      </c>
      <c r="N36">
        <v>0</v>
      </c>
      <c r="O36">
        <v>37.5</v>
      </c>
      <c r="P36">
        <v>2</v>
      </c>
      <c r="Q36">
        <v>0</v>
      </c>
      <c r="R36">
        <v>1</v>
      </c>
      <c r="S36">
        <v>1</v>
      </c>
      <c r="T36">
        <v>0</v>
      </c>
      <c r="U36">
        <v>0</v>
      </c>
      <c r="V36">
        <v>30</v>
      </c>
    </row>
    <row r="37" spans="1:22" x14ac:dyDescent="0.3">
      <c r="A37" t="s">
        <v>5284</v>
      </c>
      <c r="B37">
        <v>5</v>
      </c>
      <c r="C37">
        <v>0</v>
      </c>
      <c r="D37">
        <v>1</v>
      </c>
      <c r="E37">
        <v>3</v>
      </c>
      <c r="F37">
        <v>1</v>
      </c>
      <c r="G37">
        <v>0</v>
      </c>
      <c r="H37">
        <v>37.5</v>
      </c>
      <c r="I37">
        <v>3</v>
      </c>
      <c r="J37">
        <v>0</v>
      </c>
      <c r="K37">
        <v>0</v>
      </c>
      <c r="L37">
        <v>2</v>
      </c>
      <c r="M37">
        <v>1</v>
      </c>
      <c r="N37">
        <v>0</v>
      </c>
      <c r="O37">
        <v>41.3</v>
      </c>
      <c r="P37">
        <v>2</v>
      </c>
      <c r="Q37">
        <v>0</v>
      </c>
      <c r="R37">
        <v>1</v>
      </c>
      <c r="S37">
        <v>1</v>
      </c>
      <c r="T37">
        <v>0</v>
      </c>
      <c r="U37">
        <v>0</v>
      </c>
      <c r="V37">
        <v>30</v>
      </c>
    </row>
    <row r="38" spans="1:22" x14ac:dyDescent="0.3">
      <c r="A38" t="s">
        <v>5285</v>
      </c>
      <c r="B38">
        <v>1</v>
      </c>
      <c r="C38">
        <v>0</v>
      </c>
      <c r="D38">
        <v>0</v>
      </c>
      <c r="E38">
        <v>1</v>
      </c>
      <c r="F38">
        <v>0</v>
      </c>
      <c r="G38">
        <v>0</v>
      </c>
      <c r="H38">
        <v>37.5</v>
      </c>
      <c r="I38">
        <v>1</v>
      </c>
      <c r="J38">
        <v>0</v>
      </c>
      <c r="K38">
        <v>0</v>
      </c>
      <c r="L38">
        <v>1</v>
      </c>
      <c r="M38">
        <v>0</v>
      </c>
      <c r="N38">
        <v>0</v>
      </c>
      <c r="O38">
        <v>37.5</v>
      </c>
      <c r="P38">
        <v>0</v>
      </c>
      <c r="Q38">
        <v>0</v>
      </c>
      <c r="R38">
        <v>0</v>
      </c>
      <c r="S38">
        <v>0</v>
      </c>
      <c r="T38">
        <v>0</v>
      </c>
      <c r="U38">
        <v>0</v>
      </c>
      <c r="V38">
        <v>0</v>
      </c>
    </row>
    <row r="39" spans="1:22" x14ac:dyDescent="0.3">
      <c r="A39" t="s">
        <v>5286</v>
      </c>
      <c r="B39">
        <v>17</v>
      </c>
      <c r="C39">
        <v>0</v>
      </c>
      <c r="D39">
        <v>3</v>
      </c>
      <c r="E39">
        <v>13</v>
      </c>
      <c r="F39">
        <v>1</v>
      </c>
      <c r="G39">
        <v>0</v>
      </c>
      <c r="H39">
        <v>36.299999999999997</v>
      </c>
      <c r="I39">
        <v>17</v>
      </c>
      <c r="J39">
        <v>0</v>
      </c>
      <c r="K39">
        <v>3</v>
      </c>
      <c r="L39">
        <v>13</v>
      </c>
      <c r="M39">
        <v>1</v>
      </c>
      <c r="N39">
        <v>0</v>
      </c>
      <c r="O39">
        <v>36.299999999999997</v>
      </c>
      <c r="P39">
        <v>0</v>
      </c>
      <c r="Q39">
        <v>0</v>
      </c>
      <c r="R39">
        <v>0</v>
      </c>
      <c r="S39">
        <v>0</v>
      </c>
      <c r="T39">
        <v>0</v>
      </c>
      <c r="U39">
        <v>0</v>
      </c>
      <c r="V39">
        <v>0</v>
      </c>
    </row>
    <row r="40" spans="1:22" x14ac:dyDescent="0.3">
      <c r="A40" t="s">
        <v>5287</v>
      </c>
      <c r="B40">
        <v>14</v>
      </c>
      <c r="C40">
        <v>0</v>
      </c>
      <c r="D40">
        <v>3</v>
      </c>
      <c r="E40">
        <v>8</v>
      </c>
      <c r="F40">
        <v>3</v>
      </c>
      <c r="G40">
        <v>0</v>
      </c>
      <c r="H40">
        <v>37.5</v>
      </c>
      <c r="I40">
        <v>13</v>
      </c>
      <c r="J40">
        <v>0</v>
      </c>
      <c r="K40">
        <v>3</v>
      </c>
      <c r="L40">
        <v>7</v>
      </c>
      <c r="M40">
        <v>3</v>
      </c>
      <c r="N40">
        <v>0</v>
      </c>
      <c r="O40">
        <v>37.5</v>
      </c>
      <c r="P40">
        <v>1</v>
      </c>
      <c r="Q40">
        <v>0</v>
      </c>
      <c r="R40">
        <v>0</v>
      </c>
      <c r="S40">
        <v>1</v>
      </c>
      <c r="T40">
        <v>0</v>
      </c>
      <c r="U40">
        <v>0</v>
      </c>
      <c r="V40">
        <v>37.5</v>
      </c>
    </row>
    <row r="41" spans="1:22" x14ac:dyDescent="0.3">
      <c r="A41" t="s">
        <v>5288</v>
      </c>
      <c r="B41">
        <v>9</v>
      </c>
      <c r="C41">
        <v>0</v>
      </c>
      <c r="D41">
        <v>1</v>
      </c>
      <c r="E41">
        <v>4</v>
      </c>
      <c r="F41">
        <v>4</v>
      </c>
      <c r="G41">
        <v>0</v>
      </c>
      <c r="H41">
        <v>43.1</v>
      </c>
      <c r="I41">
        <v>9</v>
      </c>
      <c r="J41">
        <v>0</v>
      </c>
      <c r="K41">
        <v>1</v>
      </c>
      <c r="L41">
        <v>4</v>
      </c>
      <c r="M41">
        <v>4</v>
      </c>
      <c r="N41">
        <v>0</v>
      </c>
      <c r="O41">
        <v>43.1</v>
      </c>
      <c r="P41">
        <v>0</v>
      </c>
      <c r="Q41">
        <v>0</v>
      </c>
      <c r="R41">
        <v>0</v>
      </c>
      <c r="S41">
        <v>0</v>
      </c>
      <c r="T41">
        <v>0</v>
      </c>
      <c r="U41">
        <v>0</v>
      </c>
      <c r="V41">
        <v>0</v>
      </c>
    </row>
    <row r="42" spans="1:22" x14ac:dyDescent="0.3">
      <c r="A42" t="s">
        <v>5289</v>
      </c>
      <c r="B42">
        <v>60</v>
      </c>
      <c r="C42">
        <v>0</v>
      </c>
      <c r="D42">
        <v>18</v>
      </c>
      <c r="E42">
        <v>31</v>
      </c>
      <c r="F42">
        <v>10</v>
      </c>
      <c r="G42">
        <v>1</v>
      </c>
      <c r="H42">
        <v>35.799999999999997</v>
      </c>
      <c r="I42">
        <v>59</v>
      </c>
      <c r="J42">
        <v>0</v>
      </c>
      <c r="K42">
        <v>18</v>
      </c>
      <c r="L42">
        <v>30</v>
      </c>
      <c r="M42">
        <v>10</v>
      </c>
      <c r="N42">
        <v>1</v>
      </c>
      <c r="O42">
        <v>35.799999999999997</v>
      </c>
      <c r="P42">
        <v>1</v>
      </c>
      <c r="Q42">
        <v>0</v>
      </c>
      <c r="R42">
        <v>0</v>
      </c>
      <c r="S42">
        <v>1</v>
      </c>
      <c r="T42">
        <v>0</v>
      </c>
      <c r="U42">
        <v>0</v>
      </c>
      <c r="V42">
        <v>37.5</v>
      </c>
    </row>
    <row r="43" spans="1:22" x14ac:dyDescent="0.3">
      <c r="A43" t="s">
        <v>5290</v>
      </c>
      <c r="B43">
        <v>9</v>
      </c>
      <c r="C43">
        <v>0</v>
      </c>
      <c r="D43">
        <v>3</v>
      </c>
      <c r="E43">
        <v>4</v>
      </c>
      <c r="F43">
        <v>1</v>
      </c>
      <c r="G43">
        <v>1</v>
      </c>
      <c r="H43">
        <v>35.6</v>
      </c>
      <c r="I43">
        <v>6</v>
      </c>
      <c r="J43">
        <v>0</v>
      </c>
      <c r="K43">
        <v>1</v>
      </c>
      <c r="L43">
        <v>3</v>
      </c>
      <c r="M43">
        <v>1</v>
      </c>
      <c r="N43">
        <v>1</v>
      </c>
      <c r="O43">
        <v>40</v>
      </c>
      <c r="P43">
        <v>3</v>
      </c>
      <c r="Q43">
        <v>0</v>
      </c>
      <c r="R43">
        <v>2</v>
      </c>
      <c r="S43">
        <v>1</v>
      </c>
      <c r="T43">
        <v>0</v>
      </c>
      <c r="U43">
        <v>0</v>
      </c>
      <c r="V43">
        <v>26.3</v>
      </c>
    </row>
    <row r="44" spans="1:22" x14ac:dyDescent="0.3">
      <c r="A44" t="s">
        <v>5291</v>
      </c>
      <c r="B44">
        <v>4</v>
      </c>
      <c r="C44">
        <v>0</v>
      </c>
      <c r="D44">
        <v>2</v>
      </c>
      <c r="E44">
        <v>2</v>
      </c>
      <c r="F44">
        <v>0</v>
      </c>
      <c r="G44">
        <v>0</v>
      </c>
      <c r="H44">
        <v>30</v>
      </c>
      <c r="I44">
        <v>4</v>
      </c>
      <c r="J44">
        <v>0</v>
      </c>
      <c r="K44">
        <v>2</v>
      </c>
      <c r="L44">
        <v>2</v>
      </c>
      <c r="M44">
        <v>0</v>
      </c>
      <c r="N44">
        <v>0</v>
      </c>
      <c r="O44">
        <v>30</v>
      </c>
      <c r="P44">
        <v>0</v>
      </c>
      <c r="Q44">
        <v>0</v>
      </c>
      <c r="R44">
        <v>0</v>
      </c>
      <c r="S44">
        <v>0</v>
      </c>
      <c r="T44">
        <v>0</v>
      </c>
      <c r="U44">
        <v>0</v>
      </c>
      <c r="V44">
        <v>0</v>
      </c>
    </row>
    <row r="45" spans="1:22" x14ac:dyDescent="0.3">
      <c r="A45" t="s">
        <v>5292</v>
      </c>
      <c r="B45">
        <v>2</v>
      </c>
      <c r="C45">
        <v>0</v>
      </c>
      <c r="D45">
        <v>1</v>
      </c>
      <c r="E45">
        <v>0</v>
      </c>
      <c r="F45">
        <v>1</v>
      </c>
      <c r="G45">
        <v>0</v>
      </c>
      <c r="H45">
        <v>37.5</v>
      </c>
      <c r="I45">
        <v>2</v>
      </c>
      <c r="J45">
        <v>0</v>
      </c>
      <c r="K45">
        <v>1</v>
      </c>
      <c r="L45">
        <v>0</v>
      </c>
      <c r="M45">
        <v>1</v>
      </c>
      <c r="N45">
        <v>0</v>
      </c>
      <c r="O45">
        <v>37.5</v>
      </c>
      <c r="P45">
        <v>0</v>
      </c>
      <c r="Q45">
        <v>0</v>
      </c>
      <c r="R45">
        <v>0</v>
      </c>
      <c r="S45">
        <v>0</v>
      </c>
      <c r="T45">
        <v>0</v>
      </c>
      <c r="U45">
        <v>0</v>
      </c>
      <c r="V45">
        <v>0</v>
      </c>
    </row>
    <row r="46" spans="1:22" x14ac:dyDescent="0.3">
      <c r="A46" t="s">
        <v>1363</v>
      </c>
      <c r="B46">
        <v>11</v>
      </c>
      <c r="C46">
        <v>0</v>
      </c>
      <c r="D46">
        <v>0</v>
      </c>
      <c r="E46">
        <v>3</v>
      </c>
      <c r="F46">
        <v>5</v>
      </c>
      <c r="G46">
        <v>3</v>
      </c>
      <c r="H46">
        <v>52.5</v>
      </c>
      <c r="I46">
        <v>9</v>
      </c>
      <c r="J46">
        <v>0</v>
      </c>
      <c r="K46">
        <v>0</v>
      </c>
      <c r="L46">
        <v>1</v>
      </c>
      <c r="M46">
        <v>5</v>
      </c>
      <c r="N46">
        <v>3</v>
      </c>
      <c r="O46">
        <v>55.5</v>
      </c>
      <c r="P46">
        <v>2</v>
      </c>
      <c r="Q46">
        <v>0</v>
      </c>
      <c r="R46">
        <v>0</v>
      </c>
      <c r="S46">
        <v>2</v>
      </c>
      <c r="T46">
        <v>0</v>
      </c>
      <c r="U46">
        <v>0</v>
      </c>
      <c r="V46">
        <v>37.5</v>
      </c>
    </row>
    <row r="47" spans="1:22" x14ac:dyDescent="0.3">
      <c r="A47" t="s">
        <v>1365</v>
      </c>
      <c r="B47">
        <v>2</v>
      </c>
      <c r="C47">
        <v>0</v>
      </c>
      <c r="D47">
        <v>0</v>
      </c>
      <c r="E47">
        <v>2</v>
      </c>
      <c r="F47">
        <v>0</v>
      </c>
      <c r="G47">
        <v>0</v>
      </c>
      <c r="H47">
        <v>37.5</v>
      </c>
      <c r="I47">
        <v>0</v>
      </c>
      <c r="J47">
        <v>0</v>
      </c>
      <c r="K47">
        <v>0</v>
      </c>
      <c r="L47">
        <v>0</v>
      </c>
      <c r="M47">
        <v>0</v>
      </c>
      <c r="N47">
        <v>0</v>
      </c>
      <c r="O47">
        <v>0</v>
      </c>
      <c r="P47">
        <v>2</v>
      </c>
      <c r="Q47">
        <v>0</v>
      </c>
      <c r="R47">
        <v>0</v>
      </c>
      <c r="S47">
        <v>2</v>
      </c>
      <c r="T47">
        <v>0</v>
      </c>
      <c r="U47">
        <v>0</v>
      </c>
      <c r="V47">
        <v>37.5</v>
      </c>
    </row>
    <row r="48" spans="1:22" x14ac:dyDescent="0.3">
      <c r="A48" t="s">
        <v>1367</v>
      </c>
      <c r="B48">
        <v>2</v>
      </c>
      <c r="C48">
        <v>0</v>
      </c>
      <c r="D48">
        <v>1</v>
      </c>
      <c r="E48">
        <v>1</v>
      </c>
      <c r="F48">
        <v>0</v>
      </c>
      <c r="G48">
        <v>0</v>
      </c>
      <c r="H48">
        <v>30</v>
      </c>
      <c r="I48">
        <v>2</v>
      </c>
      <c r="J48">
        <v>0</v>
      </c>
      <c r="K48">
        <v>1</v>
      </c>
      <c r="L48">
        <v>1</v>
      </c>
      <c r="M48">
        <v>0</v>
      </c>
      <c r="N48">
        <v>0</v>
      </c>
      <c r="O48">
        <v>30</v>
      </c>
      <c r="P48">
        <v>0</v>
      </c>
      <c r="Q48">
        <v>0</v>
      </c>
      <c r="R48">
        <v>0</v>
      </c>
      <c r="S48">
        <v>0</v>
      </c>
      <c r="T48">
        <v>0</v>
      </c>
      <c r="U48">
        <v>0</v>
      </c>
      <c r="V48">
        <v>0</v>
      </c>
    </row>
    <row r="49" spans="1:22" x14ac:dyDescent="0.3">
      <c r="A49" t="s">
        <v>1368</v>
      </c>
      <c r="B49">
        <v>6</v>
      </c>
      <c r="C49">
        <v>0</v>
      </c>
      <c r="D49">
        <v>2</v>
      </c>
      <c r="E49">
        <v>3</v>
      </c>
      <c r="F49">
        <v>1</v>
      </c>
      <c r="G49">
        <v>0</v>
      </c>
      <c r="H49">
        <v>35</v>
      </c>
      <c r="I49">
        <v>4</v>
      </c>
      <c r="J49">
        <v>0</v>
      </c>
      <c r="K49">
        <v>1</v>
      </c>
      <c r="L49">
        <v>2</v>
      </c>
      <c r="M49">
        <v>1</v>
      </c>
      <c r="N49">
        <v>0</v>
      </c>
      <c r="O49">
        <v>37.5</v>
      </c>
      <c r="P49">
        <v>2</v>
      </c>
      <c r="Q49">
        <v>0</v>
      </c>
      <c r="R49">
        <v>1</v>
      </c>
      <c r="S49">
        <v>1</v>
      </c>
      <c r="T49">
        <v>0</v>
      </c>
      <c r="U49">
        <v>0</v>
      </c>
      <c r="V49">
        <v>30</v>
      </c>
    </row>
    <row r="50" spans="1:22" x14ac:dyDescent="0.3">
      <c r="A50" t="s">
        <v>5293</v>
      </c>
      <c r="B50">
        <v>25</v>
      </c>
      <c r="C50">
        <v>0</v>
      </c>
      <c r="D50">
        <v>8</v>
      </c>
      <c r="E50">
        <v>10</v>
      </c>
      <c r="F50">
        <v>7</v>
      </c>
      <c r="G50">
        <v>0</v>
      </c>
      <c r="H50">
        <v>36.799999999999997</v>
      </c>
      <c r="I50">
        <v>13</v>
      </c>
      <c r="J50">
        <v>0</v>
      </c>
      <c r="K50">
        <v>1</v>
      </c>
      <c r="L50">
        <v>8</v>
      </c>
      <c r="M50">
        <v>4</v>
      </c>
      <c r="N50">
        <v>0</v>
      </c>
      <c r="O50">
        <v>40.299999999999997</v>
      </c>
      <c r="P50">
        <v>12</v>
      </c>
      <c r="Q50">
        <v>0</v>
      </c>
      <c r="R50">
        <v>7</v>
      </c>
      <c r="S50">
        <v>2</v>
      </c>
      <c r="T50">
        <v>3</v>
      </c>
      <c r="U50">
        <v>0</v>
      </c>
      <c r="V50">
        <v>27.9</v>
      </c>
    </row>
    <row r="51" spans="1:22" x14ac:dyDescent="0.3">
      <c r="A51" t="s">
        <v>5294</v>
      </c>
      <c r="B51">
        <v>200</v>
      </c>
      <c r="C51">
        <v>0</v>
      </c>
      <c r="D51">
        <v>63</v>
      </c>
      <c r="E51">
        <v>89</v>
      </c>
      <c r="F51">
        <v>42</v>
      </c>
      <c r="G51">
        <v>6</v>
      </c>
      <c r="H51">
        <v>36.200000000000003</v>
      </c>
      <c r="I51">
        <v>112</v>
      </c>
      <c r="J51">
        <v>0</v>
      </c>
      <c r="K51">
        <v>26</v>
      </c>
      <c r="L51">
        <v>49</v>
      </c>
      <c r="M51">
        <v>32</v>
      </c>
      <c r="N51">
        <v>5</v>
      </c>
      <c r="O51">
        <v>39.200000000000003</v>
      </c>
      <c r="P51">
        <v>88</v>
      </c>
      <c r="Q51">
        <v>0</v>
      </c>
      <c r="R51">
        <v>37</v>
      </c>
      <c r="S51">
        <v>40</v>
      </c>
      <c r="T51">
        <v>10</v>
      </c>
      <c r="U51">
        <v>1</v>
      </c>
      <c r="V51">
        <v>32.6</v>
      </c>
    </row>
    <row r="52" spans="1:22" x14ac:dyDescent="0.3">
      <c r="A52" t="s">
        <v>5295</v>
      </c>
      <c r="B52">
        <v>633</v>
      </c>
      <c r="C52">
        <v>0</v>
      </c>
      <c r="D52">
        <v>213</v>
      </c>
      <c r="E52">
        <v>302</v>
      </c>
      <c r="F52">
        <v>112</v>
      </c>
      <c r="G52">
        <v>6</v>
      </c>
      <c r="H52">
        <v>35.1</v>
      </c>
      <c r="I52">
        <v>265</v>
      </c>
      <c r="J52">
        <v>0</v>
      </c>
      <c r="K52">
        <v>67</v>
      </c>
      <c r="L52">
        <v>110</v>
      </c>
      <c r="M52">
        <v>83</v>
      </c>
      <c r="N52">
        <v>5</v>
      </c>
      <c r="O52">
        <v>38.9</v>
      </c>
      <c r="P52">
        <v>368</v>
      </c>
      <c r="Q52">
        <v>0</v>
      </c>
      <c r="R52">
        <v>146</v>
      </c>
      <c r="S52">
        <v>192</v>
      </c>
      <c r="T52">
        <v>29</v>
      </c>
      <c r="U52">
        <v>1</v>
      </c>
      <c r="V52">
        <v>33</v>
      </c>
    </row>
    <row r="53" spans="1:22" x14ac:dyDescent="0.3">
      <c r="A53" t="s">
        <v>5296</v>
      </c>
      <c r="B53">
        <v>91</v>
      </c>
      <c r="C53">
        <v>0</v>
      </c>
      <c r="D53">
        <v>39</v>
      </c>
      <c r="E53">
        <v>41</v>
      </c>
      <c r="F53">
        <v>10</v>
      </c>
      <c r="G53">
        <v>1</v>
      </c>
      <c r="H53">
        <v>32.4</v>
      </c>
      <c r="I53">
        <v>17</v>
      </c>
      <c r="J53">
        <v>0</v>
      </c>
      <c r="K53">
        <v>3</v>
      </c>
      <c r="L53">
        <v>10</v>
      </c>
      <c r="M53">
        <v>4</v>
      </c>
      <c r="N53">
        <v>0</v>
      </c>
      <c r="O53">
        <v>38.299999999999997</v>
      </c>
      <c r="P53">
        <v>74</v>
      </c>
      <c r="Q53">
        <v>0</v>
      </c>
      <c r="R53">
        <v>36</v>
      </c>
      <c r="S53">
        <v>31</v>
      </c>
      <c r="T53">
        <v>6</v>
      </c>
      <c r="U53">
        <v>1</v>
      </c>
      <c r="V53">
        <v>30.5</v>
      </c>
    </row>
    <row r="54" spans="1:22" x14ac:dyDescent="0.3">
      <c r="A54" t="s">
        <v>5297</v>
      </c>
      <c r="B54">
        <v>130</v>
      </c>
      <c r="C54">
        <v>0</v>
      </c>
      <c r="D54">
        <v>52</v>
      </c>
      <c r="E54">
        <v>56</v>
      </c>
      <c r="F54">
        <v>18</v>
      </c>
      <c r="G54">
        <v>4</v>
      </c>
      <c r="H54">
        <v>33.5</v>
      </c>
      <c r="I54">
        <v>67</v>
      </c>
      <c r="J54">
        <v>0</v>
      </c>
      <c r="K54">
        <v>17</v>
      </c>
      <c r="L54">
        <v>34</v>
      </c>
      <c r="M54">
        <v>12</v>
      </c>
      <c r="N54">
        <v>4</v>
      </c>
      <c r="O54">
        <v>37.299999999999997</v>
      </c>
      <c r="P54">
        <v>63</v>
      </c>
      <c r="Q54">
        <v>0</v>
      </c>
      <c r="R54">
        <v>35</v>
      </c>
      <c r="S54">
        <v>22</v>
      </c>
      <c r="T54">
        <v>6</v>
      </c>
      <c r="U54">
        <v>0</v>
      </c>
      <c r="V54">
        <v>28.5</v>
      </c>
    </row>
    <row r="55" spans="1:22" x14ac:dyDescent="0.3">
      <c r="A55" t="s">
        <v>3938</v>
      </c>
      <c r="B55">
        <v>9</v>
      </c>
      <c r="C55">
        <v>0</v>
      </c>
      <c r="D55">
        <v>2</v>
      </c>
      <c r="E55">
        <v>6</v>
      </c>
      <c r="F55">
        <v>1</v>
      </c>
      <c r="G55">
        <v>0</v>
      </c>
      <c r="H55">
        <v>36.299999999999997</v>
      </c>
      <c r="I55">
        <v>5</v>
      </c>
      <c r="J55">
        <v>0</v>
      </c>
      <c r="K55">
        <v>2</v>
      </c>
      <c r="L55">
        <v>2</v>
      </c>
      <c r="M55">
        <v>1</v>
      </c>
      <c r="N55">
        <v>0</v>
      </c>
      <c r="O55">
        <v>33.799999999999997</v>
      </c>
      <c r="P55">
        <v>4</v>
      </c>
      <c r="Q55">
        <v>0</v>
      </c>
      <c r="R55">
        <v>0</v>
      </c>
      <c r="S55">
        <v>4</v>
      </c>
      <c r="T55">
        <v>0</v>
      </c>
      <c r="U55">
        <v>0</v>
      </c>
      <c r="V55">
        <v>37.5</v>
      </c>
    </row>
    <row r="56" spans="1:22" x14ac:dyDescent="0.3">
      <c r="A56" t="s">
        <v>5298</v>
      </c>
      <c r="B56">
        <v>31</v>
      </c>
      <c r="C56">
        <v>0</v>
      </c>
      <c r="D56">
        <v>13</v>
      </c>
      <c r="E56">
        <v>13</v>
      </c>
      <c r="F56">
        <v>5</v>
      </c>
      <c r="G56">
        <v>0</v>
      </c>
      <c r="H56">
        <v>32.9</v>
      </c>
      <c r="I56">
        <v>19</v>
      </c>
      <c r="J56">
        <v>0</v>
      </c>
      <c r="K56">
        <v>6</v>
      </c>
      <c r="L56">
        <v>8</v>
      </c>
      <c r="M56">
        <v>5</v>
      </c>
      <c r="N56">
        <v>0</v>
      </c>
      <c r="O56">
        <v>36.6</v>
      </c>
      <c r="P56">
        <v>12</v>
      </c>
      <c r="Q56">
        <v>0</v>
      </c>
      <c r="R56">
        <v>7</v>
      </c>
      <c r="S56">
        <v>5</v>
      </c>
      <c r="T56">
        <v>0</v>
      </c>
      <c r="U56">
        <v>0</v>
      </c>
      <c r="V56">
        <v>27.9</v>
      </c>
    </row>
    <row r="57" spans="1:22" x14ac:dyDescent="0.3">
      <c r="A57" t="s">
        <v>5299</v>
      </c>
      <c r="B57">
        <v>5</v>
      </c>
      <c r="C57">
        <v>0</v>
      </c>
      <c r="D57">
        <v>3</v>
      </c>
      <c r="E57">
        <v>0</v>
      </c>
      <c r="F57">
        <v>1</v>
      </c>
      <c r="G57">
        <v>1</v>
      </c>
      <c r="H57">
        <v>27.5</v>
      </c>
      <c r="I57">
        <v>4</v>
      </c>
      <c r="J57">
        <v>0</v>
      </c>
      <c r="K57">
        <v>3</v>
      </c>
      <c r="L57">
        <v>0</v>
      </c>
      <c r="M57">
        <v>0</v>
      </c>
      <c r="N57">
        <v>1</v>
      </c>
      <c r="O57">
        <v>25</v>
      </c>
      <c r="P57">
        <v>1</v>
      </c>
      <c r="Q57">
        <v>0</v>
      </c>
      <c r="R57">
        <v>0</v>
      </c>
      <c r="S57">
        <v>0</v>
      </c>
      <c r="T57">
        <v>1</v>
      </c>
      <c r="U57">
        <v>0</v>
      </c>
      <c r="V57">
        <v>52.5</v>
      </c>
    </row>
    <row r="58" spans="1:22" x14ac:dyDescent="0.3">
      <c r="A58" t="s">
        <v>5300</v>
      </c>
      <c r="B58">
        <v>26</v>
      </c>
      <c r="C58">
        <v>0</v>
      </c>
      <c r="D58">
        <v>12</v>
      </c>
      <c r="E58">
        <v>9</v>
      </c>
      <c r="F58">
        <v>5</v>
      </c>
      <c r="G58">
        <v>0</v>
      </c>
      <c r="H58">
        <v>31.7</v>
      </c>
      <c r="I58">
        <v>15</v>
      </c>
      <c r="J58">
        <v>0</v>
      </c>
      <c r="K58">
        <v>4</v>
      </c>
      <c r="L58">
        <v>7</v>
      </c>
      <c r="M58">
        <v>4</v>
      </c>
      <c r="N58">
        <v>0</v>
      </c>
      <c r="O58">
        <v>37.5</v>
      </c>
      <c r="P58">
        <v>11</v>
      </c>
      <c r="Q58">
        <v>0</v>
      </c>
      <c r="R58">
        <v>8</v>
      </c>
      <c r="S58">
        <v>2</v>
      </c>
      <c r="T58">
        <v>1</v>
      </c>
      <c r="U58">
        <v>0</v>
      </c>
      <c r="V58">
        <v>25.3</v>
      </c>
    </row>
    <row r="59" spans="1:22" x14ac:dyDescent="0.3">
      <c r="A59" t="s">
        <v>5301</v>
      </c>
      <c r="B59">
        <v>79</v>
      </c>
      <c r="C59">
        <v>0</v>
      </c>
      <c r="D59">
        <v>26</v>
      </c>
      <c r="E59">
        <v>43</v>
      </c>
      <c r="F59">
        <v>8</v>
      </c>
      <c r="G59">
        <v>2</v>
      </c>
      <c r="H59">
        <v>34.700000000000003</v>
      </c>
      <c r="I59">
        <v>41</v>
      </c>
      <c r="J59">
        <v>0</v>
      </c>
      <c r="K59">
        <v>10</v>
      </c>
      <c r="L59">
        <v>23</v>
      </c>
      <c r="M59">
        <v>6</v>
      </c>
      <c r="N59">
        <v>2</v>
      </c>
      <c r="O59">
        <v>36.799999999999997</v>
      </c>
      <c r="P59">
        <v>38</v>
      </c>
      <c r="Q59">
        <v>0</v>
      </c>
      <c r="R59">
        <v>16</v>
      </c>
      <c r="S59">
        <v>20</v>
      </c>
      <c r="T59">
        <v>2</v>
      </c>
      <c r="U59">
        <v>0</v>
      </c>
      <c r="V59">
        <v>32.299999999999997</v>
      </c>
    </row>
    <row r="60" spans="1:22" x14ac:dyDescent="0.3">
      <c r="A60" t="s">
        <v>1379</v>
      </c>
      <c r="B60">
        <v>11</v>
      </c>
      <c r="C60">
        <v>0</v>
      </c>
      <c r="D60">
        <v>5</v>
      </c>
      <c r="E60">
        <v>4</v>
      </c>
      <c r="F60">
        <v>1</v>
      </c>
      <c r="G60">
        <v>1</v>
      </c>
      <c r="H60">
        <v>31.9</v>
      </c>
      <c r="I60">
        <v>9</v>
      </c>
      <c r="J60">
        <v>0</v>
      </c>
      <c r="K60">
        <v>4</v>
      </c>
      <c r="L60">
        <v>3</v>
      </c>
      <c r="M60">
        <v>1</v>
      </c>
      <c r="N60">
        <v>1</v>
      </c>
      <c r="O60">
        <v>32.5</v>
      </c>
      <c r="P60">
        <v>2</v>
      </c>
      <c r="Q60">
        <v>0</v>
      </c>
      <c r="R60">
        <v>1</v>
      </c>
      <c r="S60">
        <v>1</v>
      </c>
      <c r="T60">
        <v>0</v>
      </c>
      <c r="U60">
        <v>0</v>
      </c>
      <c r="V60">
        <v>30</v>
      </c>
    </row>
    <row r="61" spans="1:22" x14ac:dyDescent="0.3">
      <c r="A61" t="s">
        <v>1380</v>
      </c>
      <c r="B61">
        <v>7</v>
      </c>
      <c r="C61">
        <v>0</v>
      </c>
      <c r="D61">
        <v>1</v>
      </c>
      <c r="E61">
        <v>1</v>
      </c>
      <c r="F61">
        <v>1</v>
      </c>
      <c r="G61">
        <v>4</v>
      </c>
      <c r="H61">
        <v>64.8</v>
      </c>
      <c r="I61">
        <v>6</v>
      </c>
      <c r="J61">
        <v>0</v>
      </c>
      <c r="K61">
        <v>0</v>
      </c>
      <c r="L61">
        <v>1</v>
      </c>
      <c r="M61">
        <v>1</v>
      </c>
      <c r="N61">
        <v>4</v>
      </c>
      <c r="O61">
        <v>69.5</v>
      </c>
      <c r="P61">
        <v>1</v>
      </c>
      <c r="Q61">
        <v>0</v>
      </c>
      <c r="R61">
        <v>1</v>
      </c>
      <c r="S61">
        <v>0</v>
      </c>
      <c r="T61">
        <v>0</v>
      </c>
      <c r="U61">
        <v>0</v>
      </c>
      <c r="V61">
        <v>22.5</v>
      </c>
    </row>
    <row r="62" spans="1:22" x14ac:dyDescent="0.3">
      <c r="A62" t="s">
        <v>5302</v>
      </c>
      <c r="B62">
        <v>64</v>
      </c>
      <c r="C62">
        <v>0</v>
      </c>
      <c r="D62">
        <v>3</v>
      </c>
      <c r="E62">
        <v>9</v>
      </c>
      <c r="F62">
        <v>23</v>
      </c>
      <c r="G62">
        <v>29</v>
      </c>
      <c r="H62">
        <v>58</v>
      </c>
      <c r="I62">
        <v>62</v>
      </c>
      <c r="J62">
        <v>0</v>
      </c>
      <c r="K62">
        <v>1</v>
      </c>
      <c r="L62">
        <v>9</v>
      </c>
      <c r="M62">
        <v>23</v>
      </c>
      <c r="N62">
        <v>29</v>
      </c>
      <c r="O62">
        <v>58.7</v>
      </c>
      <c r="P62">
        <v>2</v>
      </c>
      <c r="Q62">
        <v>0</v>
      </c>
      <c r="R62">
        <v>2</v>
      </c>
      <c r="S62">
        <v>0</v>
      </c>
      <c r="T62">
        <v>0</v>
      </c>
      <c r="U62">
        <v>0</v>
      </c>
      <c r="V62">
        <v>22.5</v>
      </c>
    </row>
    <row r="63" spans="1:22" x14ac:dyDescent="0.3">
      <c r="A63" t="s">
        <v>5303</v>
      </c>
      <c r="B63">
        <v>14</v>
      </c>
      <c r="C63">
        <v>0</v>
      </c>
      <c r="D63">
        <v>9</v>
      </c>
      <c r="E63">
        <v>4</v>
      </c>
      <c r="F63">
        <v>1</v>
      </c>
      <c r="G63">
        <v>0</v>
      </c>
      <c r="H63">
        <v>26.7</v>
      </c>
      <c r="I63">
        <v>4</v>
      </c>
      <c r="J63">
        <v>0</v>
      </c>
      <c r="K63">
        <v>2</v>
      </c>
      <c r="L63">
        <v>1</v>
      </c>
      <c r="M63">
        <v>1</v>
      </c>
      <c r="N63">
        <v>0</v>
      </c>
      <c r="O63">
        <v>30</v>
      </c>
      <c r="P63">
        <v>10</v>
      </c>
      <c r="Q63">
        <v>0</v>
      </c>
      <c r="R63">
        <v>7</v>
      </c>
      <c r="S63">
        <v>3</v>
      </c>
      <c r="T63">
        <v>0</v>
      </c>
      <c r="U63">
        <v>0</v>
      </c>
      <c r="V63">
        <v>25.7</v>
      </c>
    </row>
    <row r="64" spans="1:22" x14ac:dyDescent="0.3">
      <c r="A64" t="s">
        <v>1377</v>
      </c>
      <c r="B64">
        <v>5</v>
      </c>
      <c r="C64">
        <v>0</v>
      </c>
      <c r="D64">
        <v>4</v>
      </c>
      <c r="E64">
        <v>1</v>
      </c>
      <c r="F64">
        <v>0</v>
      </c>
      <c r="G64">
        <v>0</v>
      </c>
      <c r="H64">
        <v>24.4</v>
      </c>
      <c r="I64">
        <v>3</v>
      </c>
      <c r="J64">
        <v>0</v>
      </c>
      <c r="K64">
        <v>3</v>
      </c>
      <c r="L64">
        <v>0</v>
      </c>
      <c r="M64">
        <v>0</v>
      </c>
      <c r="N64">
        <v>0</v>
      </c>
      <c r="O64">
        <v>22.5</v>
      </c>
      <c r="P64">
        <v>2</v>
      </c>
      <c r="Q64">
        <v>0</v>
      </c>
      <c r="R64">
        <v>1</v>
      </c>
      <c r="S64">
        <v>1</v>
      </c>
      <c r="T64">
        <v>0</v>
      </c>
      <c r="U64">
        <v>0</v>
      </c>
      <c r="V64">
        <v>30</v>
      </c>
    </row>
    <row r="65" spans="1:22" x14ac:dyDescent="0.3">
      <c r="A65" t="s">
        <v>1398</v>
      </c>
      <c r="B65">
        <v>13</v>
      </c>
      <c r="C65">
        <v>0</v>
      </c>
      <c r="D65">
        <v>5</v>
      </c>
      <c r="E65">
        <v>5</v>
      </c>
      <c r="F65">
        <v>3</v>
      </c>
      <c r="G65">
        <v>0</v>
      </c>
      <c r="H65">
        <v>34.5</v>
      </c>
      <c r="I65">
        <v>8</v>
      </c>
      <c r="J65">
        <v>0</v>
      </c>
      <c r="K65">
        <v>1</v>
      </c>
      <c r="L65">
        <v>4</v>
      </c>
      <c r="M65">
        <v>3</v>
      </c>
      <c r="N65">
        <v>0</v>
      </c>
      <c r="O65">
        <v>41.3</v>
      </c>
      <c r="P65">
        <v>5</v>
      </c>
      <c r="Q65">
        <v>0</v>
      </c>
      <c r="R65">
        <v>4</v>
      </c>
      <c r="S65">
        <v>1</v>
      </c>
      <c r="T65">
        <v>0</v>
      </c>
      <c r="U65">
        <v>0</v>
      </c>
      <c r="V65">
        <v>24.4</v>
      </c>
    </row>
    <row r="66" spans="1:22" x14ac:dyDescent="0.3">
      <c r="A66" t="s">
        <v>5304</v>
      </c>
      <c r="B66">
        <v>6</v>
      </c>
      <c r="C66">
        <v>0</v>
      </c>
      <c r="D66">
        <v>1</v>
      </c>
      <c r="E66">
        <v>4</v>
      </c>
      <c r="F66">
        <v>1</v>
      </c>
      <c r="G66">
        <v>0</v>
      </c>
      <c r="H66">
        <v>37.5</v>
      </c>
      <c r="I66">
        <v>4</v>
      </c>
      <c r="J66">
        <v>0</v>
      </c>
      <c r="K66">
        <v>0</v>
      </c>
      <c r="L66">
        <v>3</v>
      </c>
      <c r="M66">
        <v>1</v>
      </c>
      <c r="N66">
        <v>0</v>
      </c>
      <c r="O66">
        <v>40</v>
      </c>
      <c r="P66">
        <v>2</v>
      </c>
      <c r="Q66">
        <v>0</v>
      </c>
      <c r="R66">
        <v>1</v>
      </c>
      <c r="S66">
        <v>1</v>
      </c>
      <c r="T66">
        <v>0</v>
      </c>
      <c r="U66">
        <v>0</v>
      </c>
      <c r="V66">
        <v>30</v>
      </c>
    </row>
    <row r="67" spans="1:22" x14ac:dyDescent="0.3">
      <c r="A67" t="s">
        <v>1509</v>
      </c>
      <c r="B67">
        <v>5</v>
      </c>
      <c r="C67">
        <v>0</v>
      </c>
      <c r="D67">
        <v>0</v>
      </c>
      <c r="E67">
        <v>3</v>
      </c>
      <c r="F67">
        <v>2</v>
      </c>
      <c r="G67">
        <v>0</v>
      </c>
      <c r="H67">
        <v>42.5</v>
      </c>
      <c r="I67">
        <v>3</v>
      </c>
      <c r="J67">
        <v>0</v>
      </c>
      <c r="K67">
        <v>0</v>
      </c>
      <c r="L67">
        <v>2</v>
      </c>
      <c r="M67">
        <v>1</v>
      </c>
      <c r="N67">
        <v>0</v>
      </c>
      <c r="O67">
        <v>41.3</v>
      </c>
      <c r="P67">
        <v>2</v>
      </c>
      <c r="Q67">
        <v>0</v>
      </c>
      <c r="R67">
        <v>0</v>
      </c>
      <c r="S67">
        <v>1</v>
      </c>
      <c r="T67">
        <v>1</v>
      </c>
      <c r="U67">
        <v>0</v>
      </c>
      <c r="V67">
        <v>45</v>
      </c>
    </row>
    <row r="68" spans="1:22" x14ac:dyDescent="0.3">
      <c r="A68" t="s">
        <v>5305</v>
      </c>
      <c r="B68">
        <v>165</v>
      </c>
      <c r="C68">
        <v>0</v>
      </c>
      <c r="D68">
        <v>28</v>
      </c>
      <c r="E68">
        <v>79</v>
      </c>
      <c r="F68">
        <v>47</v>
      </c>
      <c r="G68">
        <v>11</v>
      </c>
      <c r="H68">
        <v>40.299999999999997</v>
      </c>
      <c r="I68">
        <v>150</v>
      </c>
      <c r="J68">
        <v>0</v>
      </c>
      <c r="K68">
        <v>20</v>
      </c>
      <c r="L68">
        <v>73</v>
      </c>
      <c r="M68">
        <v>46</v>
      </c>
      <c r="N68">
        <v>11</v>
      </c>
      <c r="O68">
        <v>41.3</v>
      </c>
      <c r="P68">
        <v>15</v>
      </c>
      <c r="Q68">
        <v>0</v>
      </c>
      <c r="R68">
        <v>8</v>
      </c>
      <c r="S68">
        <v>6</v>
      </c>
      <c r="T68">
        <v>1</v>
      </c>
      <c r="U68">
        <v>0</v>
      </c>
      <c r="V68">
        <v>29.1</v>
      </c>
    </row>
    <row r="69" spans="1:22" x14ac:dyDescent="0.3">
      <c r="A69" t="s">
        <v>3893</v>
      </c>
      <c r="B69">
        <v>6</v>
      </c>
      <c r="C69">
        <v>0</v>
      </c>
      <c r="D69">
        <v>3</v>
      </c>
      <c r="E69">
        <v>2</v>
      </c>
      <c r="F69">
        <v>1</v>
      </c>
      <c r="G69">
        <v>0</v>
      </c>
      <c r="H69">
        <v>30</v>
      </c>
      <c r="I69">
        <v>5</v>
      </c>
      <c r="J69">
        <v>0</v>
      </c>
      <c r="K69">
        <v>2</v>
      </c>
      <c r="L69">
        <v>2</v>
      </c>
      <c r="M69">
        <v>1</v>
      </c>
      <c r="N69">
        <v>0</v>
      </c>
      <c r="O69">
        <v>33.799999999999997</v>
      </c>
      <c r="P69">
        <v>1</v>
      </c>
      <c r="Q69">
        <v>0</v>
      </c>
      <c r="R69">
        <v>1</v>
      </c>
      <c r="S69">
        <v>0</v>
      </c>
      <c r="T69">
        <v>0</v>
      </c>
      <c r="U69">
        <v>0</v>
      </c>
      <c r="V69">
        <v>22.5</v>
      </c>
    </row>
    <row r="70" spans="1:22" x14ac:dyDescent="0.3">
      <c r="A70" t="s">
        <v>5306</v>
      </c>
      <c r="B70">
        <v>2</v>
      </c>
      <c r="C70">
        <v>0</v>
      </c>
      <c r="D70">
        <v>0</v>
      </c>
      <c r="E70">
        <v>2</v>
      </c>
      <c r="F70">
        <v>0</v>
      </c>
      <c r="G70">
        <v>0</v>
      </c>
      <c r="H70">
        <v>37.5</v>
      </c>
      <c r="I70">
        <v>1</v>
      </c>
      <c r="J70">
        <v>0</v>
      </c>
      <c r="K70">
        <v>0</v>
      </c>
      <c r="L70">
        <v>1</v>
      </c>
      <c r="M70">
        <v>0</v>
      </c>
      <c r="N70">
        <v>0</v>
      </c>
      <c r="O70">
        <v>37.5</v>
      </c>
      <c r="P70">
        <v>1</v>
      </c>
      <c r="Q70">
        <v>0</v>
      </c>
      <c r="R70">
        <v>0</v>
      </c>
      <c r="S70">
        <v>1</v>
      </c>
      <c r="T70">
        <v>0</v>
      </c>
      <c r="U70">
        <v>0</v>
      </c>
      <c r="V70">
        <v>37.5</v>
      </c>
    </row>
    <row r="71" spans="1:22" x14ac:dyDescent="0.3">
      <c r="A71" t="s">
        <v>5307</v>
      </c>
      <c r="B71">
        <v>9</v>
      </c>
      <c r="C71">
        <v>0</v>
      </c>
      <c r="D71">
        <v>3</v>
      </c>
      <c r="E71">
        <v>5</v>
      </c>
      <c r="F71">
        <v>1</v>
      </c>
      <c r="G71">
        <v>0</v>
      </c>
      <c r="H71">
        <v>34.5</v>
      </c>
      <c r="I71">
        <v>9</v>
      </c>
      <c r="J71">
        <v>0</v>
      </c>
      <c r="K71">
        <v>3</v>
      </c>
      <c r="L71">
        <v>5</v>
      </c>
      <c r="M71">
        <v>1</v>
      </c>
      <c r="N71">
        <v>0</v>
      </c>
      <c r="O71">
        <v>34.5</v>
      </c>
      <c r="P71">
        <v>0</v>
      </c>
      <c r="Q71">
        <v>0</v>
      </c>
      <c r="R71">
        <v>0</v>
      </c>
      <c r="S71">
        <v>0</v>
      </c>
      <c r="T71">
        <v>0</v>
      </c>
      <c r="U71">
        <v>0</v>
      </c>
      <c r="V71">
        <v>0</v>
      </c>
    </row>
    <row r="72" spans="1:22" x14ac:dyDescent="0.3">
      <c r="A72" t="s">
        <v>5308</v>
      </c>
      <c r="B72">
        <v>25</v>
      </c>
      <c r="C72">
        <v>0</v>
      </c>
      <c r="D72">
        <v>5</v>
      </c>
      <c r="E72">
        <v>15</v>
      </c>
      <c r="F72">
        <v>4</v>
      </c>
      <c r="G72">
        <v>1</v>
      </c>
      <c r="H72">
        <v>37.5</v>
      </c>
      <c r="I72">
        <v>24</v>
      </c>
      <c r="J72">
        <v>0</v>
      </c>
      <c r="K72">
        <v>4</v>
      </c>
      <c r="L72">
        <v>15</v>
      </c>
      <c r="M72">
        <v>4</v>
      </c>
      <c r="N72">
        <v>1</v>
      </c>
      <c r="O72">
        <v>38</v>
      </c>
      <c r="P72">
        <v>1</v>
      </c>
      <c r="Q72">
        <v>0</v>
      </c>
      <c r="R72">
        <v>1</v>
      </c>
      <c r="S72">
        <v>0</v>
      </c>
      <c r="T72">
        <v>0</v>
      </c>
      <c r="U72">
        <v>0</v>
      </c>
      <c r="V72">
        <v>22.5</v>
      </c>
    </row>
    <row r="73" spans="1:22" x14ac:dyDescent="0.3">
      <c r="A73" t="s">
        <v>5309</v>
      </c>
      <c r="B73">
        <v>24</v>
      </c>
      <c r="C73">
        <v>0</v>
      </c>
      <c r="D73">
        <v>8</v>
      </c>
      <c r="E73">
        <v>12</v>
      </c>
      <c r="F73">
        <v>4</v>
      </c>
      <c r="G73">
        <v>0</v>
      </c>
      <c r="H73">
        <v>35</v>
      </c>
      <c r="I73">
        <v>24</v>
      </c>
      <c r="J73">
        <v>0</v>
      </c>
      <c r="K73">
        <v>8</v>
      </c>
      <c r="L73">
        <v>12</v>
      </c>
      <c r="M73">
        <v>4</v>
      </c>
      <c r="N73">
        <v>0</v>
      </c>
      <c r="O73">
        <v>35</v>
      </c>
      <c r="P73">
        <v>0</v>
      </c>
      <c r="Q73">
        <v>0</v>
      </c>
      <c r="R73">
        <v>0</v>
      </c>
      <c r="S73">
        <v>0</v>
      </c>
      <c r="T73">
        <v>0</v>
      </c>
      <c r="U73">
        <v>0</v>
      </c>
      <c r="V73">
        <v>0</v>
      </c>
    </row>
    <row r="74" spans="1:22" x14ac:dyDescent="0.3">
      <c r="A74" t="s">
        <v>5310</v>
      </c>
      <c r="B74">
        <v>77</v>
      </c>
      <c r="C74">
        <v>0</v>
      </c>
      <c r="D74">
        <v>20</v>
      </c>
      <c r="E74">
        <v>46</v>
      </c>
      <c r="F74">
        <v>9</v>
      </c>
      <c r="G74">
        <v>2</v>
      </c>
      <c r="H74">
        <v>36</v>
      </c>
      <c r="I74">
        <v>72</v>
      </c>
      <c r="J74">
        <v>0</v>
      </c>
      <c r="K74">
        <v>18</v>
      </c>
      <c r="L74">
        <v>43</v>
      </c>
      <c r="M74">
        <v>9</v>
      </c>
      <c r="N74">
        <v>2</v>
      </c>
      <c r="O74">
        <v>36.299999999999997</v>
      </c>
      <c r="P74">
        <v>5</v>
      </c>
      <c r="Q74">
        <v>0</v>
      </c>
      <c r="R74">
        <v>2</v>
      </c>
      <c r="S74">
        <v>3</v>
      </c>
      <c r="T74">
        <v>0</v>
      </c>
      <c r="U74">
        <v>0</v>
      </c>
      <c r="V74">
        <v>32.5</v>
      </c>
    </row>
    <row r="75" spans="1:22" x14ac:dyDescent="0.3">
      <c r="A75" t="s">
        <v>5311</v>
      </c>
      <c r="B75">
        <v>3</v>
      </c>
      <c r="C75">
        <v>0</v>
      </c>
      <c r="D75">
        <v>0</v>
      </c>
      <c r="E75">
        <v>2</v>
      </c>
      <c r="F75">
        <v>1</v>
      </c>
      <c r="G75">
        <v>0</v>
      </c>
      <c r="H75">
        <v>41.3</v>
      </c>
      <c r="I75">
        <v>3</v>
      </c>
      <c r="J75">
        <v>0</v>
      </c>
      <c r="K75">
        <v>0</v>
      </c>
      <c r="L75">
        <v>2</v>
      </c>
      <c r="M75">
        <v>1</v>
      </c>
      <c r="N75">
        <v>0</v>
      </c>
      <c r="O75">
        <v>41.3</v>
      </c>
      <c r="P75">
        <v>0</v>
      </c>
      <c r="Q75">
        <v>0</v>
      </c>
      <c r="R75">
        <v>0</v>
      </c>
      <c r="S75">
        <v>0</v>
      </c>
      <c r="T75">
        <v>0</v>
      </c>
      <c r="U75">
        <v>0</v>
      </c>
      <c r="V75">
        <v>0</v>
      </c>
    </row>
    <row r="76" spans="1:22" x14ac:dyDescent="0.3">
      <c r="A76" t="s">
        <v>5312</v>
      </c>
      <c r="B76">
        <v>9</v>
      </c>
      <c r="C76">
        <v>0</v>
      </c>
      <c r="D76">
        <v>3</v>
      </c>
      <c r="E76">
        <v>6</v>
      </c>
      <c r="F76">
        <v>0</v>
      </c>
      <c r="G76">
        <v>0</v>
      </c>
      <c r="H76">
        <v>33.799999999999997</v>
      </c>
      <c r="I76">
        <v>2</v>
      </c>
      <c r="J76">
        <v>0</v>
      </c>
      <c r="K76">
        <v>1</v>
      </c>
      <c r="L76">
        <v>1</v>
      </c>
      <c r="M76">
        <v>0</v>
      </c>
      <c r="N76">
        <v>0</v>
      </c>
      <c r="O76">
        <v>30</v>
      </c>
      <c r="P76">
        <v>7</v>
      </c>
      <c r="Q76">
        <v>0</v>
      </c>
      <c r="R76">
        <v>2</v>
      </c>
      <c r="S76">
        <v>5</v>
      </c>
      <c r="T76">
        <v>0</v>
      </c>
      <c r="U76">
        <v>0</v>
      </c>
      <c r="V76">
        <v>34.5</v>
      </c>
    </row>
    <row r="77" spans="1:22" x14ac:dyDescent="0.3">
      <c r="A77" t="s">
        <v>1392</v>
      </c>
      <c r="B77">
        <v>5</v>
      </c>
      <c r="C77">
        <v>0</v>
      </c>
      <c r="D77">
        <v>1</v>
      </c>
      <c r="E77">
        <v>3</v>
      </c>
      <c r="F77">
        <v>1</v>
      </c>
      <c r="G77">
        <v>0</v>
      </c>
      <c r="H77">
        <v>37.5</v>
      </c>
      <c r="I77">
        <v>2</v>
      </c>
      <c r="J77">
        <v>0</v>
      </c>
      <c r="K77">
        <v>1</v>
      </c>
      <c r="L77">
        <v>1</v>
      </c>
      <c r="M77">
        <v>0</v>
      </c>
      <c r="N77">
        <v>0</v>
      </c>
      <c r="O77">
        <v>30</v>
      </c>
      <c r="P77">
        <v>3</v>
      </c>
      <c r="Q77">
        <v>0</v>
      </c>
      <c r="R77">
        <v>0</v>
      </c>
      <c r="S77">
        <v>2</v>
      </c>
      <c r="T77">
        <v>1</v>
      </c>
      <c r="U77">
        <v>0</v>
      </c>
      <c r="V77">
        <v>41.3</v>
      </c>
    </row>
    <row r="78" spans="1:22" x14ac:dyDescent="0.3">
      <c r="A78" t="s">
        <v>5313</v>
      </c>
      <c r="B78">
        <v>29</v>
      </c>
      <c r="C78">
        <v>0</v>
      </c>
      <c r="D78">
        <v>6</v>
      </c>
      <c r="E78">
        <v>21</v>
      </c>
      <c r="F78">
        <v>1</v>
      </c>
      <c r="G78">
        <v>1</v>
      </c>
      <c r="H78">
        <v>36.1</v>
      </c>
      <c r="I78">
        <v>17</v>
      </c>
      <c r="J78">
        <v>0</v>
      </c>
      <c r="K78">
        <v>3</v>
      </c>
      <c r="L78">
        <v>13</v>
      </c>
      <c r="M78">
        <v>0</v>
      </c>
      <c r="N78">
        <v>1</v>
      </c>
      <c r="O78">
        <v>36.299999999999997</v>
      </c>
      <c r="P78">
        <v>12</v>
      </c>
      <c r="Q78">
        <v>0</v>
      </c>
      <c r="R78">
        <v>3</v>
      </c>
      <c r="S78">
        <v>8</v>
      </c>
      <c r="T78">
        <v>1</v>
      </c>
      <c r="U78">
        <v>0</v>
      </c>
      <c r="V78">
        <v>35.6</v>
      </c>
    </row>
    <row r="79" spans="1:22" x14ac:dyDescent="0.3">
      <c r="A79" t="s">
        <v>5314</v>
      </c>
      <c r="B79">
        <v>5</v>
      </c>
      <c r="C79">
        <v>0</v>
      </c>
      <c r="D79">
        <v>3</v>
      </c>
      <c r="E79">
        <v>2</v>
      </c>
      <c r="F79">
        <v>0</v>
      </c>
      <c r="G79">
        <v>0</v>
      </c>
      <c r="H79">
        <v>27.5</v>
      </c>
      <c r="I79">
        <v>1</v>
      </c>
      <c r="J79">
        <v>0</v>
      </c>
      <c r="K79">
        <v>1</v>
      </c>
      <c r="L79">
        <v>0</v>
      </c>
      <c r="M79">
        <v>0</v>
      </c>
      <c r="N79">
        <v>0</v>
      </c>
      <c r="O79">
        <v>22.5</v>
      </c>
      <c r="P79">
        <v>4</v>
      </c>
      <c r="Q79">
        <v>0</v>
      </c>
      <c r="R79">
        <v>2</v>
      </c>
      <c r="S79">
        <v>2</v>
      </c>
      <c r="T79">
        <v>0</v>
      </c>
      <c r="U79">
        <v>0</v>
      </c>
      <c r="V79">
        <v>30</v>
      </c>
    </row>
    <row r="80" spans="1:22" x14ac:dyDescent="0.3">
      <c r="A80" t="s">
        <v>5315</v>
      </c>
      <c r="B80">
        <v>12</v>
      </c>
      <c r="C80">
        <v>0</v>
      </c>
      <c r="D80">
        <v>4</v>
      </c>
      <c r="E80">
        <v>7</v>
      </c>
      <c r="F80">
        <v>1</v>
      </c>
      <c r="G80">
        <v>0</v>
      </c>
      <c r="H80">
        <v>34.299999999999997</v>
      </c>
      <c r="I80">
        <v>8</v>
      </c>
      <c r="J80">
        <v>0</v>
      </c>
      <c r="K80">
        <v>1</v>
      </c>
      <c r="L80">
        <v>6</v>
      </c>
      <c r="M80">
        <v>1</v>
      </c>
      <c r="N80">
        <v>0</v>
      </c>
      <c r="O80">
        <v>37.5</v>
      </c>
      <c r="P80">
        <v>4</v>
      </c>
      <c r="Q80">
        <v>0</v>
      </c>
      <c r="R80">
        <v>3</v>
      </c>
      <c r="S80">
        <v>1</v>
      </c>
      <c r="T80">
        <v>0</v>
      </c>
      <c r="U80">
        <v>0</v>
      </c>
      <c r="V80">
        <v>25</v>
      </c>
    </row>
    <row r="81" spans="1:22" x14ac:dyDescent="0.3">
      <c r="A81" t="s">
        <v>5316</v>
      </c>
      <c r="B81">
        <v>41</v>
      </c>
      <c r="C81">
        <v>0</v>
      </c>
      <c r="D81">
        <v>11</v>
      </c>
      <c r="E81">
        <v>21</v>
      </c>
      <c r="F81">
        <v>8</v>
      </c>
      <c r="G81">
        <v>1</v>
      </c>
      <c r="H81">
        <v>36.799999999999997</v>
      </c>
      <c r="I81">
        <v>40</v>
      </c>
      <c r="J81">
        <v>0</v>
      </c>
      <c r="K81">
        <v>11</v>
      </c>
      <c r="L81">
        <v>21</v>
      </c>
      <c r="M81">
        <v>7</v>
      </c>
      <c r="N81">
        <v>1</v>
      </c>
      <c r="O81">
        <v>36.4</v>
      </c>
      <c r="P81">
        <v>1</v>
      </c>
      <c r="Q81">
        <v>0</v>
      </c>
      <c r="R81">
        <v>0</v>
      </c>
      <c r="S81">
        <v>0</v>
      </c>
      <c r="T81">
        <v>1</v>
      </c>
      <c r="U81">
        <v>0</v>
      </c>
      <c r="V81">
        <v>52.5</v>
      </c>
    </row>
    <row r="82" spans="1:22" x14ac:dyDescent="0.3">
      <c r="A82" t="s">
        <v>5317</v>
      </c>
      <c r="B82">
        <v>47</v>
      </c>
      <c r="C82">
        <v>0</v>
      </c>
      <c r="D82">
        <v>11</v>
      </c>
      <c r="E82">
        <v>24</v>
      </c>
      <c r="F82">
        <v>9</v>
      </c>
      <c r="G82">
        <v>3</v>
      </c>
      <c r="H82">
        <v>37.799999999999997</v>
      </c>
      <c r="I82">
        <v>47</v>
      </c>
      <c r="J82">
        <v>0</v>
      </c>
      <c r="K82">
        <v>11</v>
      </c>
      <c r="L82">
        <v>24</v>
      </c>
      <c r="M82">
        <v>9</v>
      </c>
      <c r="N82">
        <v>3</v>
      </c>
      <c r="O82">
        <v>37.799999999999997</v>
      </c>
      <c r="P82">
        <v>0</v>
      </c>
      <c r="Q82">
        <v>0</v>
      </c>
      <c r="R82">
        <v>0</v>
      </c>
      <c r="S82">
        <v>0</v>
      </c>
      <c r="T82">
        <v>0</v>
      </c>
      <c r="U82">
        <v>0</v>
      </c>
      <c r="V82">
        <v>0</v>
      </c>
    </row>
    <row r="83" spans="1:22" x14ac:dyDescent="0.3">
      <c r="A83" t="s">
        <v>5318</v>
      </c>
      <c r="B83">
        <v>5</v>
      </c>
      <c r="C83">
        <v>0</v>
      </c>
      <c r="D83">
        <v>3</v>
      </c>
      <c r="E83">
        <v>2</v>
      </c>
      <c r="F83">
        <v>0</v>
      </c>
      <c r="G83">
        <v>0</v>
      </c>
      <c r="H83">
        <v>27.5</v>
      </c>
      <c r="I83">
        <v>4</v>
      </c>
      <c r="J83">
        <v>0</v>
      </c>
      <c r="K83">
        <v>2</v>
      </c>
      <c r="L83">
        <v>2</v>
      </c>
      <c r="M83">
        <v>0</v>
      </c>
      <c r="N83">
        <v>0</v>
      </c>
      <c r="O83">
        <v>30</v>
      </c>
      <c r="P83">
        <v>1</v>
      </c>
      <c r="Q83">
        <v>0</v>
      </c>
      <c r="R83">
        <v>1</v>
      </c>
      <c r="S83">
        <v>0</v>
      </c>
      <c r="T83">
        <v>0</v>
      </c>
      <c r="U83">
        <v>0</v>
      </c>
      <c r="V83">
        <v>22.5</v>
      </c>
    </row>
    <row r="84" spans="1:22" x14ac:dyDescent="0.3">
      <c r="A84" t="s">
        <v>5319</v>
      </c>
      <c r="B84">
        <v>1</v>
      </c>
      <c r="C84">
        <v>0</v>
      </c>
      <c r="D84">
        <v>0</v>
      </c>
      <c r="E84">
        <v>1</v>
      </c>
      <c r="F84">
        <v>0</v>
      </c>
      <c r="G84">
        <v>0</v>
      </c>
      <c r="H84">
        <v>37.5</v>
      </c>
      <c r="I84">
        <v>1</v>
      </c>
      <c r="J84">
        <v>0</v>
      </c>
      <c r="K84">
        <v>0</v>
      </c>
      <c r="L84">
        <v>1</v>
      </c>
      <c r="M84">
        <v>0</v>
      </c>
      <c r="N84">
        <v>0</v>
      </c>
      <c r="O84">
        <v>37.5</v>
      </c>
      <c r="P84">
        <v>0</v>
      </c>
      <c r="Q84">
        <v>0</v>
      </c>
      <c r="R84">
        <v>0</v>
      </c>
      <c r="S84">
        <v>0</v>
      </c>
      <c r="T84">
        <v>0</v>
      </c>
      <c r="U84">
        <v>0</v>
      </c>
      <c r="V84">
        <v>0</v>
      </c>
    </row>
    <row r="85" spans="1:22" x14ac:dyDescent="0.3">
      <c r="A85" t="s">
        <v>5320</v>
      </c>
      <c r="B85">
        <v>88</v>
      </c>
      <c r="C85">
        <v>0</v>
      </c>
      <c r="D85">
        <v>39</v>
      </c>
      <c r="E85">
        <v>39</v>
      </c>
      <c r="F85">
        <v>9</v>
      </c>
      <c r="G85">
        <v>1</v>
      </c>
      <c r="H85">
        <v>31.9</v>
      </c>
      <c r="I85">
        <v>88</v>
      </c>
      <c r="J85">
        <v>0</v>
      </c>
      <c r="K85">
        <v>39</v>
      </c>
      <c r="L85">
        <v>39</v>
      </c>
      <c r="M85">
        <v>9</v>
      </c>
      <c r="N85">
        <v>1</v>
      </c>
      <c r="O85">
        <v>31.9</v>
      </c>
      <c r="P85">
        <v>0</v>
      </c>
      <c r="Q85">
        <v>0</v>
      </c>
      <c r="R85">
        <v>0</v>
      </c>
      <c r="S85">
        <v>0</v>
      </c>
      <c r="T85">
        <v>0</v>
      </c>
      <c r="U85">
        <v>0</v>
      </c>
      <c r="V85">
        <v>0</v>
      </c>
    </row>
    <row r="86" spans="1:22" x14ac:dyDescent="0.3">
      <c r="A86" t="s">
        <v>5321</v>
      </c>
      <c r="B86">
        <v>290</v>
      </c>
      <c r="C86">
        <v>0</v>
      </c>
      <c r="D86">
        <v>92</v>
      </c>
      <c r="E86">
        <v>179</v>
      </c>
      <c r="F86">
        <v>18</v>
      </c>
      <c r="G86">
        <v>1</v>
      </c>
      <c r="H86">
        <v>34.4</v>
      </c>
      <c r="I86">
        <v>288</v>
      </c>
      <c r="J86">
        <v>0</v>
      </c>
      <c r="K86">
        <v>91</v>
      </c>
      <c r="L86">
        <v>178</v>
      </c>
      <c r="M86">
        <v>18</v>
      </c>
      <c r="N86">
        <v>1</v>
      </c>
      <c r="O86">
        <v>34.5</v>
      </c>
      <c r="P86">
        <v>2</v>
      </c>
      <c r="Q86">
        <v>0</v>
      </c>
      <c r="R86">
        <v>1</v>
      </c>
      <c r="S86">
        <v>1</v>
      </c>
      <c r="T86">
        <v>0</v>
      </c>
      <c r="U86">
        <v>0</v>
      </c>
      <c r="V86">
        <v>30</v>
      </c>
    </row>
    <row r="87" spans="1:22" x14ac:dyDescent="0.3">
      <c r="A87" t="s">
        <v>923</v>
      </c>
      <c r="B87">
        <v>8</v>
      </c>
      <c r="C87">
        <v>0</v>
      </c>
      <c r="D87">
        <v>3</v>
      </c>
      <c r="E87">
        <v>5</v>
      </c>
      <c r="F87">
        <v>0</v>
      </c>
      <c r="G87">
        <v>0</v>
      </c>
      <c r="H87">
        <v>33</v>
      </c>
      <c r="I87">
        <v>6</v>
      </c>
      <c r="J87">
        <v>0</v>
      </c>
      <c r="K87">
        <v>2</v>
      </c>
      <c r="L87">
        <v>4</v>
      </c>
      <c r="M87">
        <v>0</v>
      </c>
      <c r="N87">
        <v>0</v>
      </c>
      <c r="O87">
        <v>33.799999999999997</v>
      </c>
      <c r="P87">
        <v>2</v>
      </c>
      <c r="Q87">
        <v>0</v>
      </c>
      <c r="R87">
        <v>1</v>
      </c>
      <c r="S87">
        <v>1</v>
      </c>
      <c r="T87">
        <v>0</v>
      </c>
      <c r="U87">
        <v>0</v>
      </c>
      <c r="V87">
        <v>30</v>
      </c>
    </row>
    <row r="88" spans="1:22" x14ac:dyDescent="0.3">
      <c r="A88" t="s">
        <v>5322</v>
      </c>
      <c r="B88">
        <v>20</v>
      </c>
      <c r="C88">
        <v>0</v>
      </c>
      <c r="D88">
        <v>1</v>
      </c>
      <c r="E88">
        <v>13</v>
      </c>
      <c r="F88">
        <v>6</v>
      </c>
      <c r="G88">
        <v>0</v>
      </c>
      <c r="H88">
        <v>40.4</v>
      </c>
      <c r="I88">
        <v>9</v>
      </c>
      <c r="J88">
        <v>0</v>
      </c>
      <c r="K88">
        <v>1</v>
      </c>
      <c r="L88">
        <v>6</v>
      </c>
      <c r="M88">
        <v>2</v>
      </c>
      <c r="N88">
        <v>0</v>
      </c>
      <c r="O88">
        <v>38.799999999999997</v>
      </c>
      <c r="P88">
        <v>11</v>
      </c>
      <c r="Q88">
        <v>0</v>
      </c>
      <c r="R88">
        <v>0</v>
      </c>
      <c r="S88">
        <v>7</v>
      </c>
      <c r="T88">
        <v>4</v>
      </c>
      <c r="U88">
        <v>0</v>
      </c>
      <c r="V88">
        <v>41.8</v>
      </c>
    </row>
    <row r="89" spans="1:22" x14ac:dyDescent="0.3">
      <c r="A89" t="s">
        <v>1366</v>
      </c>
      <c r="B89">
        <v>4</v>
      </c>
      <c r="C89">
        <v>0</v>
      </c>
      <c r="D89">
        <v>2</v>
      </c>
      <c r="E89">
        <v>2</v>
      </c>
      <c r="F89">
        <v>0</v>
      </c>
      <c r="G89">
        <v>0</v>
      </c>
      <c r="H89">
        <v>30</v>
      </c>
      <c r="I89">
        <v>0</v>
      </c>
      <c r="J89">
        <v>0</v>
      </c>
      <c r="K89">
        <v>0</v>
      </c>
      <c r="L89">
        <v>0</v>
      </c>
      <c r="M89">
        <v>0</v>
      </c>
      <c r="N89">
        <v>0</v>
      </c>
      <c r="O89">
        <v>0</v>
      </c>
      <c r="P89">
        <v>4</v>
      </c>
      <c r="Q89">
        <v>0</v>
      </c>
      <c r="R89">
        <v>2</v>
      </c>
      <c r="S89">
        <v>2</v>
      </c>
      <c r="T89">
        <v>0</v>
      </c>
      <c r="U89">
        <v>0</v>
      </c>
      <c r="V89">
        <v>30</v>
      </c>
    </row>
    <row r="90" spans="1:22" x14ac:dyDescent="0.3">
      <c r="A90" t="s">
        <v>5323</v>
      </c>
      <c r="B90">
        <v>318</v>
      </c>
      <c r="C90">
        <v>0</v>
      </c>
      <c r="D90">
        <v>117</v>
      </c>
      <c r="E90">
        <v>148</v>
      </c>
      <c r="F90">
        <v>47</v>
      </c>
      <c r="G90">
        <v>6</v>
      </c>
      <c r="H90">
        <v>34.299999999999997</v>
      </c>
      <c r="I90">
        <v>25</v>
      </c>
      <c r="J90">
        <v>0</v>
      </c>
      <c r="K90">
        <v>10</v>
      </c>
      <c r="L90">
        <v>10</v>
      </c>
      <c r="M90">
        <v>2</v>
      </c>
      <c r="N90">
        <v>3</v>
      </c>
      <c r="O90">
        <v>33.799999999999997</v>
      </c>
      <c r="P90">
        <v>293</v>
      </c>
      <c r="Q90">
        <v>0</v>
      </c>
      <c r="R90">
        <v>107</v>
      </c>
      <c r="S90">
        <v>138</v>
      </c>
      <c r="T90">
        <v>45</v>
      </c>
      <c r="U90">
        <v>3</v>
      </c>
      <c r="V90">
        <v>34.299999999999997</v>
      </c>
    </row>
    <row r="91" spans="1:22" x14ac:dyDescent="0.3">
      <c r="A91" t="s">
        <v>5324</v>
      </c>
      <c r="B91">
        <v>0</v>
      </c>
      <c r="C91">
        <v>0</v>
      </c>
      <c r="D91">
        <v>0</v>
      </c>
      <c r="E91">
        <v>0</v>
      </c>
      <c r="F91">
        <v>0</v>
      </c>
      <c r="G91">
        <v>0</v>
      </c>
      <c r="H91">
        <v>0</v>
      </c>
      <c r="I91">
        <v>0</v>
      </c>
      <c r="J91">
        <v>0</v>
      </c>
      <c r="K91">
        <v>0</v>
      </c>
      <c r="L91">
        <v>0</v>
      </c>
      <c r="M91">
        <v>0</v>
      </c>
      <c r="N91">
        <v>0</v>
      </c>
      <c r="O91">
        <v>0</v>
      </c>
      <c r="P91">
        <v>0</v>
      </c>
      <c r="Q91">
        <v>0</v>
      </c>
      <c r="R91">
        <v>0</v>
      </c>
      <c r="S91">
        <v>0</v>
      </c>
      <c r="T91">
        <v>0</v>
      </c>
      <c r="U91">
        <v>0</v>
      </c>
      <c r="V91">
        <v>0</v>
      </c>
    </row>
    <row r="92" spans="1:22" x14ac:dyDescent="0.3">
      <c r="A92" t="s">
        <v>5325</v>
      </c>
      <c r="B92">
        <v>10</v>
      </c>
      <c r="C92">
        <v>0</v>
      </c>
      <c r="D92">
        <v>4</v>
      </c>
      <c r="E92">
        <v>5</v>
      </c>
      <c r="F92">
        <v>1</v>
      </c>
      <c r="G92">
        <v>0</v>
      </c>
      <c r="H92">
        <v>33</v>
      </c>
      <c r="I92">
        <v>8</v>
      </c>
      <c r="J92">
        <v>0</v>
      </c>
      <c r="K92">
        <v>4</v>
      </c>
      <c r="L92">
        <v>3</v>
      </c>
      <c r="M92">
        <v>1</v>
      </c>
      <c r="N92">
        <v>0</v>
      </c>
      <c r="O92">
        <v>30</v>
      </c>
      <c r="P92">
        <v>2</v>
      </c>
      <c r="Q92">
        <v>0</v>
      </c>
      <c r="R92">
        <v>0</v>
      </c>
      <c r="S92">
        <v>2</v>
      </c>
      <c r="T92">
        <v>0</v>
      </c>
      <c r="U92">
        <v>0</v>
      </c>
      <c r="V92">
        <v>37.5</v>
      </c>
    </row>
    <row r="93" spans="1:22" x14ac:dyDescent="0.3">
      <c r="A93" t="s">
        <v>5326</v>
      </c>
      <c r="B93">
        <v>9</v>
      </c>
      <c r="C93">
        <v>0</v>
      </c>
      <c r="D93">
        <v>1</v>
      </c>
      <c r="E93">
        <v>6</v>
      </c>
      <c r="F93">
        <v>2</v>
      </c>
      <c r="G93">
        <v>0</v>
      </c>
      <c r="H93">
        <v>38.799999999999997</v>
      </c>
      <c r="I93">
        <v>5</v>
      </c>
      <c r="J93">
        <v>0</v>
      </c>
      <c r="K93">
        <v>0</v>
      </c>
      <c r="L93">
        <v>4</v>
      </c>
      <c r="M93">
        <v>1</v>
      </c>
      <c r="N93">
        <v>0</v>
      </c>
      <c r="O93">
        <v>39.4</v>
      </c>
      <c r="P93">
        <v>4</v>
      </c>
      <c r="Q93">
        <v>0</v>
      </c>
      <c r="R93">
        <v>1</v>
      </c>
      <c r="S93">
        <v>2</v>
      </c>
      <c r="T93">
        <v>1</v>
      </c>
      <c r="U93">
        <v>0</v>
      </c>
      <c r="V93">
        <v>37.5</v>
      </c>
    </row>
    <row r="94" spans="1:22" x14ac:dyDescent="0.3">
      <c r="A94" t="s">
        <v>5327</v>
      </c>
      <c r="B94">
        <v>11</v>
      </c>
      <c r="C94">
        <v>0</v>
      </c>
      <c r="D94">
        <v>3</v>
      </c>
      <c r="E94">
        <v>4</v>
      </c>
      <c r="F94">
        <v>4</v>
      </c>
      <c r="G94">
        <v>0</v>
      </c>
      <c r="H94">
        <v>39.4</v>
      </c>
      <c r="I94">
        <v>9</v>
      </c>
      <c r="J94">
        <v>0</v>
      </c>
      <c r="K94">
        <v>3</v>
      </c>
      <c r="L94">
        <v>2</v>
      </c>
      <c r="M94">
        <v>4</v>
      </c>
      <c r="N94">
        <v>0</v>
      </c>
      <c r="O94">
        <v>41.3</v>
      </c>
      <c r="P94">
        <v>2</v>
      </c>
      <c r="Q94">
        <v>0</v>
      </c>
      <c r="R94">
        <v>0</v>
      </c>
      <c r="S94">
        <v>2</v>
      </c>
      <c r="T94">
        <v>0</v>
      </c>
      <c r="U94">
        <v>0</v>
      </c>
      <c r="V94">
        <v>37.5</v>
      </c>
    </row>
    <row r="95" spans="1:22" x14ac:dyDescent="0.3">
      <c r="A95" t="s">
        <v>5328</v>
      </c>
      <c r="B95">
        <v>5</v>
      </c>
      <c r="C95">
        <v>0</v>
      </c>
      <c r="D95">
        <v>3</v>
      </c>
      <c r="E95">
        <v>1</v>
      </c>
      <c r="F95">
        <v>1</v>
      </c>
      <c r="G95">
        <v>0</v>
      </c>
      <c r="H95">
        <v>27.5</v>
      </c>
      <c r="I95">
        <v>3</v>
      </c>
      <c r="J95">
        <v>0</v>
      </c>
      <c r="K95">
        <v>1</v>
      </c>
      <c r="L95">
        <v>1</v>
      </c>
      <c r="M95">
        <v>1</v>
      </c>
      <c r="N95">
        <v>0</v>
      </c>
      <c r="O95">
        <v>37.5</v>
      </c>
      <c r="P95">
        <v>2</v>
      </c>
      <c r="Q95">
        <v>0</v>
      </c>
      <c r="R95">
        <v>2</v>
      </c>
      <c r="S95">
        <v>0</v>
      </c>
      <c r="T95">
        <v>0</v>
      </c>
      <c r="U95">
        <v>0</v>
      </c>
      <c r="V95">
        <v>22.5</v>
      </c>
    </row>
    <row r="96" spans="1:22" x14ac:dyDescent="0.3">
      <c r="A96" t="s">
        <v>5329</v>
      </c>
      <c r="B96">
        <v>11</v>
      </c>
      <c r="C96">
        <v>0</v>
      </c>
      <c r="D96">
        <v>5</v>
      </c>
      <c r="E96">
        <v>6</v>
      </c>
      <c r="F96">
        <v>0</v>
      </c>
      <c r="G96">
        <v>0</v>
      </c>
      <c r="H96">
        <v>31.3</v>
      </c>
      <c r="I96">
        <v>10</v>
      </c>
      <c r="J96">
        <v>0</v>
      </c>
      <c r="K96">
        <v>5</v>
      </c>
      <c r="L96">
        <v>5</v>
      </c>
      <c r="M96">
        <v>0</v>
      </c>
      <c r="N96">
        <v>0</v>
      </c>
      <c r="O96">
        <v>30</v>
      </c>
      <c r="P96">
        <v>1</v>
      </c>
      <c r="Q96">
        <v>0</v>
      </c>
      <c r="R96">
        <v>0</v>
      </c>
      <c r="S96">
        <v>1</v>
      </c>
      <c r="T96">
        <v>0</v>
      </c>
      <c r="U96">
        <v>0</v>
      </c>
      <c r="V96">
        <v>37.5</v>
      </c>
    </row>
    <row r="97" spans="1:22" x14ac:dyDescent="0.3">
      <c r="A97" t="s">
        <v>5330</v>
      </c>
      <c r="B97">
        <v>9</v>
      </c>
      <c r="C97">
        <v>0</v>
      </c>
      <c r="D97">
        <v>6</v>
      </c>
      <c r="E97">
        <v>2</v>
      </c>
      <c r="F97">
        <v>1</v>
      </c>
      <c r="G97">
        <v>0</v>
      </c>
      <c r="H97">
        <v>26.3</v>
      </c>
      <c r="I97">
        <v>3</v>
      </c>
      <c r="J97">
        <v>0</v>
      </c>
      <c r="K97">
        <v>2</v>
      </c>
      <c r="L97">
        <v>0</v>
      </c>
      <c r="M97">
        <v>1</v>
      </c>
      <c r="N97">
        <v>0</v>
      </c>
      <c r="O97">
        <v>26.3</v>
      </c>
      <c r="P97">
        <v>6</v>
      </c>
      <c r="Q97">
        <v>0</v>
      </c>
      <c r="R97">
        <v>4</v>
      </c>
      <c r="S97">
        <v>2</v>
      </c>
      <c r="T97">
        <v>0</v>
      </c>
      <c r="U97">
        <v>0</v>
      </c>
      <c r="V97">
        <v>26.3</v>
      </c>
    </row>
    <row r="98" spans="1:22" x14ac:dyDescent="0.3">
      <c r="A98" t="s">
        <v>5331</v>
      </c>
      <c r="B98">
        <v>35</v>
      </c>
      <c r="C98">
        <v>0</v>
      </c>
      <c r="D98">
        <v>8</v>
      </c>
      <c r="E98">
        <v>22</v>
      </c>
      <c r="F98">
        <v>5</v>
      </c>
      <c r="G98">
        <v>0</v>
      </c>
      <c r="H98">
        <v>36.5</v>
      </c>
      <c r="I98">
        <v>33</v>
      </c>
      <c r="J98">
        <v>0</v>
      </c>
      <c r="K98">
        <v>6</v>
      </c>
      <c r="L98">
        <v>22</v>
      </c>
      <c r="M98">
        <v>5</v>
      </c>
      <c r="N98">
        <v>0</v>
      </c>
      <c r="O98">
        <v>37.200000000000003</v>
      </c>
      <c r="P98">
        <v>2</v>
      </c>
      <c r="Q98">
        <v>0</v>
      </c>
      <c r="R98">
        <v>2</v>
      </c>
      <c r="S98">
        <v>0</v>
      </c>
      <c r="T98">
        <v>0</v>
      </c>
      <c r="U98">
        <v>0</v>
      </c>
      <c r="V98">
        <v>22.5</v>
      </c>
    </row>
    <row r="99" spans="1:22" x14ac:dyDescent="0.3">
      <c r="A99" t="s">
        <v>1394</v>
      </c>
      <c r="B99">
        <v>12</v>
      </c>
      <c r="C99">
        <v>0</v>
      </c>
      <c r="D99">
        <v>6</v>
      </c>
      <c r="E99">
        <v>3</v>
      </c>
      <c r="F99">
        <v>3</v>
      </c>
      <c r="G99">
        <v>0</v>
      </c>
      <c r="H99">
        <v>30</v>
      </c>
      <c r="I99">
        <v>3</v>
      </c>
      <c r="J99">
        <v>0</v>
      </c>
      <c r="K99">
        <v>1</v>
      </c>
      <c r="L99">
        <v>0</v>
      </c>
      <c r="M99">
        <v>2</v>
      </c>
      <c r="N99">
        <v>0</v>
      </c>
      <c r="O99">
        <v>48.8</v>
      </c>
      <c r="P99">
        <v>9</v>
      </c>
      <c r="Q99">
        <v>0</v>
      </c>
      <c r="R99">
        <v>5</v>
      </c>
      <c r="S99">
        <v>3</v>
      </c>
      <c r="T99">
        <v>1</v>
      </c>
      <c r="U99">
        <v>0</v>
      </c>
      <c r="V99">
        <v>28.5</v>
      </c>
    </row>
    <row r="100" spans="1:22" x14ac:dyDescent="0.3">
      <c r="A100" t="s">
        <v>3894</v>
      </c>
      <c r="B100">
        <v>26</v>
      </c>
      <c r="C100">
        <v>0</v>
      </c>
      <c r="D100">
        <v>4</v>
      </c>
      <c r="E100">
        <v>16</v>
      </c>
      <c r="F100">
        <v>3</v>
      </c>
      <c r="G100">
        <v>3</v>
      </c>
      <c r="H100">
        <v>38.4</v>
      </c>
      <c r="I100">
        <v>0</v>
      </c>
      <c r="J100">
        <v>0</v>
      </c>
      <c r="K100">
        <v>0</v>
      </c>
      <c r="L100">
        <v>0</v>
      </c>
      <c r="M100">
        <v>0</v>
      </c>
      <c r="N100">
        <v>0</v>
      </c>
      <c r="O100">
        <v>0</v>
      </c>
      <c r="P100">
        <v>26</v>
      </c>
      <c r="Q100">
        <v>0</v>
      </c>
      <c r="R100">
        <v>4</v>
      </c>
      <c r="S100">
        <v>16</v>
      </c>
      <c r="T100">
        <v>3</v>
      </c>
      <c r="U100">
        <v>3</v>
      </c>
      <c r="V100">
        <v>38.4</v>
      </c>
    </row>
    <row r="101" spans="1:22" x14ac:dyDescent="0.3">
      <c r="A101" t="s">
        <v>5332</v>
      </c>
      <c r="B101">
        <v>106</v>
      </c>
      <c r="C101">
        <v>0</v>
      </c>
      <c r="D101">
        <v>21</v>
      </c>
      <c r="E101">
        <v>44</v>
      </c>
      <c r="F101">
        <v>33</v>
      </c>
      <c r="G101">
        <v>8</v>
      </c>
      <c r="H101">
        <v>40.9</v>
      </c>
      <c r="I101">
        <v>94</v>
      </c>
      <c r="J101">
        <v>0</v>
      </c>
      <c r="K101">
        <v>17</v>
      </c>
      <c r="L101">
        <v>42</v>
      </c>
      <c r="M101">
        <v>29</v>
      </c>
      <c r="N101">
        <v>6</v>
      </c>
      <c r="O101">
        <v>40.700000000000003</v>
      </c>
      <c r="P101">
        <v>12</v>
      </c>
      <c r="Q101">
        <v>0</v>
      </c>
      <c r="R101">
        <v>4</v>
      </c>
      <c r="S101">
        <v>2</v>
      </c>
      <c r="T101">
        <v>4</v>
      </c>
      <c r="U101">
        <v>2</v>
      </c>
      <c r="V101">
        <v>45</v>
      </c>
    </row>
    <row r="102" spans="1:22" x14ac:dyDescent="0.3">
      <c r="A102" t="s">
        <v>5333</v>
      </c>
      <c r="B102">
        <v>137</v>
      </c>
      <c r="C102">
        <v>0</v>
      </c>
      <c r="D102">
        <v>55</v>
      </c>
      <c r="E102">
        <v>77</v>
      </c>
      <c r="F102">
        <v>4</v>
      </c>
      <c r="G102">
        <v>1</v>
      </c>
      <c r="H102">
        <v>32.6</v>
      </c>
      <c r="I102">
        <v>5</v>
      </c>
      <c r="J102">
        <v>0</v>
      </c>
      <c r="K102">
        <v>1</v>
      </c>
      <c r="L102">
        <v>4</v>
      </c>
      <c r="M102">
        <v>0</v>
      </c>
      <c r="N102">
        <v>0</v>
      </c>
      <c r="O102">
        <v>35.6</v>
      </c>
      <c r="P102">
        <v>132</v>
      </c>
      <c r="Q102">
        <v>0</v>
      </c>
      <c r="R102">
        <v>54</v>
      </c>
      <c r="S102">
        <v>73</v>
      </c>
      <c r="T102">
        <v>4</v>
      </c>
      <c r="U102">
        <v>1</v>
      </c>
      <c r="V102">
        <v>32.5</v>
      </c>
    </row>
    <row r="103" spans="1:22" x14ac:dyDescent="0.3">
      <c r="A103" t="s">
        <v>5334</v>
      </c>
      <c r="B103">
        <v>30</v>
      </c>
      <c r="C103">
        <v>0</v>
      </c>
      <c r="D103">
        <v>19</v>
      </c>
      <c r="E103">
        <v>8</v>
      </c>
      <c r="F103">
        <v>3</v>
      </c>
      <c r="G103">
        <v>0</v>
      </c>
      <c r="H103">
        <v>26.8</v>
      </c>
      <c r="I103">
        <v>7</v>
      </c>
      <c r="J103">
        <v>0</v>
      </c>
      <c r="K103">
        <v>3</v>
      </c>
      <c r="L103">
        <v>2</v>
      </c>
      <c r="M103">
        <v>2</v>
      </c>
      <c r="N103">
        <v>0</v>
      </c>
      <c r="O103">
        <v>33.799999999999997</v>
      </c>
      <c r="P103">
        <v>23</v>
      </c>
      <c r="Q103">
        <v>0</v>
      </c>
      <c r="R103">
        <v>16</v>
      </c>
      <c r="S103">
        <v>6</v>
      </c>
      <c r="T103">
        <v>1</v>
      </c>
      <c r="U103">
        <v>0</v>
      </c>
      <c r="V103">
        <v>25.8</v>
      </c>
    </row>
    <row r="104" spans="1:22" x14ac:dyDescent="0.3">
      <c r="A104" t="s">
        <v>5335</v>
      </c>
      <c r="B104">
        <v>16</v>
      </c>
      <c r="C104">
        <v>0</v>
      </c>
      <c r="D104">
        <v>3</v>
      </c>
      <c r="E104">
        <v>10</v>
      </c>
      <c r="F104">
        <v>2</v>
      </c>
      <c r="G104">
        <v>1</v>
      </c>
      <c r="H104">
        <v>37.5</v>
      </c>
      <c r="I104">
        <v>7</v>
      </c>
      <c r="J104">
        <v>0</v>
      </c>
      <c r="K104">
        <v>1</v>
      </c>
      <c r="L104">
        <v>4</v>
      </c>
      <c r="M104">
        <v>2</v>
      </c>
      <c r="N104">
        <v>0</v>
      </c>
      <c r="O104">
        <v>39.4</v>
      </c>
      <c r="P104">
        <v>9</v>
      </c>
      <c r="Q104">
        <v>0</v>
      </c>
      <c r="R104">
        <v>2</v>
      </c>
      <c r="S104">
        <v>6</v>
      </c>
      <c r="T104">
        <v>0</v>
      </c>
      <c r="U104">
        <v>1</v>
      </c>
      <c r="V104">
        <v>36.299999999999997</v>
      </c>
    </row>
    <row r="105" spans="1:22" x14ac:dyDescent="0.3">
      <c r="A105" t="s">
        <v>5336</v>
      </c>
      <c r="B105">
        <v>12</v>
      </c>
      <c r="C105">
        <v>0</v>
      </c>
      <c r="D105">
        <v>8</v>
      </c>
      <c r="E105">
        <v>3</v>
      </c>
      <c r="F105">
        <v>1</v>
      </c>
      <c r="G105">
        <v>0</v>
      </c>
      <c r="H105">
        <v>26.3</v>
      </c>
      <c r="I105">
        <v>7</v>
      </c>
      <c r="J105">
        <v>0</v>
      </c>
      <c r="K105">
        <v>4</v>
      </c>
      <c r="L105">
        <v>2</v>
      </c>
      <c r="M105">
        <v>1</v>
      </c>
      <c r="N105">
        <v>0</v>
      </c>
      <c r="O105">
        <v>28.1</v>
      </c>
      <c r="P105">
        <v>5</v>
      </c>
      <c r="Q105">
        <v>0</v>
      </c>
      <c r="R105">
        <v>4</v>
      </c>
      <c r="S105">
        <v>1</v>
      </c>
      <c r="T105">
        <v>0</v>
      </c>
      <c r="U105">
        <v>0</v>
      </c>
      <c r="V105">
        <v>24.4</v>
      </c>
    </row>
    <row r="106" spans="1:22" x14ac:dyDescent="0.3">
      <c r="A106" t="s">
        <v>1418</v>
      </c>
      <c r="B106">
        <v>32</v>
      </c>
      <c r="C106">
        <v>0</v>
      </c>
      <c r="D106">
        <v>14</v>
      </c>
      <c r="E106">
        <v>15</v>
      </c>
      <c r="F106">
        <v>3</v>
      </c>
      <c r="G106">
        <v>0</v>
      </c>
      <c r="H106">
        <v>32</v>
      </c>
      <c r="I106">
        <v>22</v>
      </c>
      <c r="J106">
        <v>0</v>
      </c>
      <c r="K106">
        <v>9</v>
      </c>
      <c r="L106">
        <v>11</v>
      </c>
      <c r="M106">
        <v>2</v>
      </c>
      <c r="N106">
        <v>0</v>
      </c>
      <c r="O106">
        <v>32.700000000000003</v>
      </c>
      <c r="P106">
        <v>10</v>
      </c>
      <c r="Q106">
        <v>0</v>
      </c>
      <c r="R106">
        <v>5</v>
      </c>
      <c r="S106">
        <v>4</v>
      </c>
      <c r="T106">
        <v>1</v>
      </c>
      <c r="U106">
        <v>0</v>
      </c>
      <c r="V106">
        <v>30</v>
      </c>
    </row>
    <row r="107" spans="1:22" x14ac:dyDescent="0.3">
      <c r="A107" t="s">
        <v>1422</v>
      </c>
      <c r="B107">
        <v>5</v>
      </c>
      <c r="C107">
        <v>0</v>
      </c>
      <c r="D107">
        <v>3</v>
      </c>
      <c r="E107">
        <v>1</v>
      </c>
      <c r="F107">
        <v>1</v>
      </c>
      <c r="G107">
        <v>0</v>
      </c>
      <c r="H107">
        <v>27.5</v>
      </c>
      <c r="I107">
        <v>0</v>
      </c>
      <c r="J107">
        <v>0</v>
      </c>
      <c r="K107">
        <v>0</v>
      </c>
      <c r="L107">
        <v>0</v>
      </c>
      <c r="M107">
        <v>0</v>
      </c>
      <c r="N107">
        <v>0</v>
      </c>
      <c r="O107">
        <v>0</v>
      </c>
      <c r="P107">
        <v>5</v>
      </c>
      <c r="Q107">
        <v>0</v>
      </c>
      <c r="R107">
        <v>3</v>
      </c>
      <c r="S107">
        <v>1</v>
      </c>
      <c r="T107">
        <v>1</v>
      </c>
      <c r="U107">
        <v>0</v>
      </c>
      <c r="V107">
        <v>27.5</v>
      </c>
    </row>
    <row r="108" spans="1:22" x14ac:dyDescent="0.3">
      <c r="A108" t="s">
        <v>5337</v>
      </c>
      <c r="B108">
        <v>376</v>
      </c>
      <c r="C108">
        <v>0</v>
      </c>
      <c r="D108">
        <v>152</v>
      </c>
      <c r="E108">
        <v>187</v>
      </c>
      <c r="F108">
        <v>33</v>
      </c>
      <c r="G108">
        <v>4</v>
      </c>
      <c r="H108">
        <v>32.9</v>
      </c>
      <c r="I108">
        <v>196</v>
      </c>
      <c r="J108">
        <v>0</v>
      </c>
      <c r="K108">
        <v>63</v>
      </c>
      <c r="L108">
        <v>104</v>
      </c>
      <c r="M108">
        <v>25</v>
      </c>
      <c r="N108">
        <v>4</v>
      </c>
      <c r="O108">
        <v>35</v>
      </c>
      <c r="P108">
        <v>180</v>
      </c>
      <c r="Q108">
        <v>0</v>
      </c>
      <c r="R108">
        <v>89</v>
      </c>
      <c r="S108">
        <v>83</v>
      </c>
      <c r="T108">
        <v>8</v>
      </c>
      <c r="U108">
        <v>0</v>
      </c>
      <c r="V108">
        <v>30.2</v>
      </c>
    </row>
    <row r="109" spans="1:22" x14ac:dyDescent="0.3">
      <c r="A109" t="s">
        <v>5338</v>
      </c>
      <c r="B109">
        <v>92</v>
      </c>
      <c r="C109">
        <v>0</v>
      </c>
      <c r="D109">
        <v>41</v>
      </c>
      <c r="E109">
        <v>45</v>
      </c>
      <c r="F109">
        <v>6</v>
      </c>
      <c r="G109">
        <v>0</v>
      </c>
      <c r="H109">
        <v>31.7</v>
      </c>
      <c r="I109">
        <v>33</v>
      </c>
      <c r="J109">
        <v>0</v>
      </c>
      <c r="K109">
        <v>12</v>
      </c>
      <c r="L109">
        <v>18</v>
      </c>
      <c r="M109">
        <v>3</v>
      </c>
      <c r="N109">
        <v>0</v>
      </c>
      <c r="O109">
        <v>33.799999999999997</v>
      </c>
      <c r="P109">
        <v>59</v>
      </c>
      <c r="Q109">
        <v>0</v>
      </c>
      <c r="R109">
        <v>29</v>
      </c>
      <c r="S109">
        <v>27</v>
      </c>
      <c r="T109">
        <v>3</v>
      </c>
      <c r="U109">
        <v>0</v>
      </c>
      <c r="V109">
        <v>30.3</v>
      </c>
    </row>
    <row r="110" spans="1:22" x14ac:dyDescent="0.3">
      <c r="A110" t="s">
        <v>5339</v>
      </c>
      <c r="B110">
        <v>28</v>
      </c>
      <c r="C110">
        <v>0</v>
      </c>
      <c r="D110">
        <v>19</v>
      </c>
      <c r="E110">
        <v>8</v>
      </c>
      <c r="F110">
        <v>1</v>
      </c>
      <c r="G110">
        <v>0</v>
      </c>
      <c r="H110">
        <v>26.1</v>
      </c>
      <c r="I110">
        <v>10</v>
      </c>
      <c r="J110">
        <v>0</v>
      </c>
      <c r="K110">
        <v>8</v>
      </c>
      <c r="L110">
        <v>2</v>
      </c>
      <c r="M110">
        <v>0</v>
      </c>
      <c r="N110">
        <v>0</v>
      </c>
      <c r="O110">
        <v>24.4</v>
      </c>
      <c r="P110">
        <v>18</v>
      </c>
      <c r="Q110">
        <v>0</v>
      </c>
      <c r="R110">
        <v>11</v>
      </c>
      <c r="S110">
        <v>6</v>
      </c>
      <c r="T110">
        <v>1</v>
      </c>
      <c r="U110">
        <v>0</v>
      </c>
      <c r="V110">
        <v>27.3</v>
      </c>
    </row>
    <row r="111" spans="1:22" x14ac:dyDescent="0.3">
      <c r="A111" t="s">
        <v>5340</v>
      </c>
      <c r="B111">
        <v>9</v>
      </c>
      <c r="C111">
        <v>0</v>
      </c>
      <c r="D111">
        <v>6</v>
      </c>
      <c r="E111">
        <v>3</v>
      </c>
      <c r="F111">
        <v>0</v>
      </c>
      <c r="G111">
        <v>0</v>
      </c>
      <c r="H111">
        <v>26.3</v>
      </c>
      <c r="I111">
        <v>3</v>
      </c>
      <c r="J111">
        <v>0</v>
      </c>
      <c r="K111">
        <v>1</v>
      </c>
      <c r="L111">
        <v>2</v>
      </c>
      <c r="M111">
        <v>0</v>
      </c>
      <c r="N111">
        <v>0</v>
      </c>
      <c r="O111">
        <v>33.799999999999997</v>
      </c>
      <c r="P111">
        <v>6</v>
      </c>
      <c r="Q111">
        <v>0</v>
      </c>
      <c r="R111">
        <v>5</v>
      </c>
      <c r="S111">
        <v>1</v>
      </c>
      <c r="T111">
        <v>0</v>
      </c>
      <c r="U111">
        <v>0</v>
      </c>
      <c r="V111">
        <v>24</v>
      </c>
    </row>
    <row r="112" spans="1:22" x14ac:dyDescent="0.3">
      <c r="A112" t="s">
        <v>5341</v>
      </c>
      <c r="B112">
        <v>30</v>
      </c>
      <c r="C112">
        <v>0</v>
      </c>
      <c r="D112">
        <v>6</v>
      </c>
      <c r="E112">
        <v>21</v>
      </c>
      <c r="F112">
        <v>3</v>
      </c>
      <c r="G112">
        <v>0</v>
      </c>
      <c r="H112">
        <v>36.4</v>
      </c>
      <c r="I112">
        <v>24</v>
      </c>
      <c r="J112">
        <v>0</v>
      </c>
      <c r="K112">
        <v>4</v>
      </c>
      <c r="L112">
        <v>18</v>
      </c>
      <c r="M112">
        <v>2</v>
      </c>
      <c r="N112">
        <v>0</v>
      </c>
      <c r="O112">
        <v>36.700000000000003</v>
      </c>
      <c r="P112">
        <v>6</v>
      </c>
      <c r="Q112">
        <v>0</v>
      </c>
      <c r="R112">
        <v>2</v>
      </c>
      <c r="S112">
        <v>3</v>
      </c>
      <c r="T112">
        <v>1</v>
      </c>
      <c r="U112">
        <v>0</v>
      </c>
      <c r="V112">
        <v>35</v>
      </c>
    </row>
    <row r="113" spans="1:22" x14ac:dyDescent="0.3">
      <c r="A113" t="s">
        <v>4334</v>
      </c>
      <c r="B113">
        <v>10</v>
      </c>
      <c r="C113">
        <v>0</v>
      </c>
      <c r="D113">
        <v>6</v>
      </c>
      <c r="E113">
        <v>4</v>
      </c>
      <c r="F113">
        <v>0</v>
      </c>
      <c r="G113">
        <v>0</v>
      </c>
      <c r="H113">
        <v>27.5</v>
      </c>
      <c r="I113">
        <v>2</v>
      </c>
      <c r="J113">
        <v>0</v>
      </c>
      <c r="K113">
        <v>0</v>
      </c>
      <c r="L113">
        <v>2</v>
      </c>
      <c r="M113">
        <v>0</v>
      </c>
      <c r="N113">
        <v>0</v>
      </c>
      <c r="O113">
        <v>37.5</v>
      </c>
      <c r="P113">
        <v>8</v>
      </c>
      <c r="Q113">
        <v>0</v>
      </c>
      <c r="R113">
        <v>6</v>
      </c>
      <c r="S113">
        <v>2</v>
      </c>
      <c r="T113">
        <v>0</v>
      </c>
      <c r="U113">
        <v>0</v>
      </c>
      <c r="V113">
        <v>25</v>
      </c>
    </row>
    <row r="114" spans="1:22" x14ac:dyDescent="0.3">
      <c r="A114" t="s">
        <v>5342</v>
      </c>
      <c r="B114">
        <v>20</v>
      </c>
      <c r="C114">
        <v>0</v>
      </c>
      <c r="D114">
        <v>9</v>
      </c>
      <c r="E114">
        <v>10</v>
      </c>
      <c r="F114">
        <v>1</v>
      </c>
      <c r="G114">
        <v>0</v>
      </c>
      <c r="H114">
        <v>31.5</v>
      </c>
      <c r="I114">
        <v>10</v>
      </c>
      <c r="J114">
        <v>0</v>
      </c>
      <c r="K114">
        <v>2</v>
      </c>
      <c r="L114">
        <v>7</v>
      </c>
      <c r="M114">
        <v>1</v>
      </c>
      <c r="N114">
        <v>0</v>
      </c>
      <c r="O114">
        <v>36.4</v>
      </c>
      <c r="P114">
        <v>10</v>
      </c>
      <c r="Q114">
        <v>0</v>
      </c>
      <c r="R114">
        <v>7</v>
      </c>
      <c r="S114">
        <v>3</v>
      </c>
      <c r="T114">
        <v>0</v>
      </c>
      <c r="U114">
        <v>0</v>
      </c>
      <c r="V114">
        <v>25.7</v>
      </c>
    </row>
    <row r="115" spans="1:22" x14ac:dyDescent="0.3">
      <c r="A115" t="s">
        <v>961</v>
      </c>
      <c r="B115">
        <v>2</v>
      </c>
      <c r="C115">
        <v>0</v>
      </c>
      <c r="D115">
        <v>2</v>
      </c>
      <c r="E115">
        <v>0</v>
      </c>
      <c r="F115">
        <v>0</v>
      </c>
      <c r="G115">
        <v>0</v>
      </c>
      <c r="H115">
        <v>22.5</v>
      </c>
      <c r="I115">
        <v>0</v>
      </c>
      <c r="J115">
        <v>0</v>
      </c>
      <c r="K115">
        <v>0</v>
      </c>
      <c r="L115">
        <v>0</v>
      </c>
      <c r="M115">
        <v>0</v>
      </c>
      <c r="N115">
        <v>0</v>
      </c>
      <c r="O115">
        <v>0</v>
      </c>
      <c r="P115">
        <v>2</v>
      </c>
      <c r="Q115">
        <v>0</v>
      </c>
      <c r="R115">
        <v>2</v>
      </c>
      <c r="S115">
        <v>0</v>
      </c>
      <c r="T115">
        <v>0</v>
      </c>
      <c r="U115">
        <v>0</v>
      </c>
      <c r="V115">
        <v>22.5</v>
      </c>
    </row>
    <row r="116" spans="1:22" x14ac:dyDescent="0.3">
      <c r="A116" t="s">
        <v>5343</v>
      </c>
      <c r="B116">
        <v>21</v>
      </c>
      <c r="C116">
        <v>0</v>
      </c>
      <c r="D116">
        <v>5</v>
      </c>
      <c r="E116">
        <v>14</v>
      </c>
      <c r="F116">
        <v>2</v>
      </c>
      <c r="G116">
        <v>0</v>
      </c>
      <c r="H116">
        <v>35.9</v>
      </c>
      <c r="I116">
        <v>21</v>
      </c>
      <c r="J116">
        <v>0</v>
      </c>
      <c r="K116">
        <v>5</v>
      </c>
      <c r="L116">
        <v>14</v>
      </c>
      <c r="M116">
        <v>2</v>
      </c>
      <c r="N116">
        <v>0</v>
      </c>
      <c r="O116">
        <v>35.9</v>
      </c>
      <c r="P116">
        <v>0</v>
      </c>
      <c r="Q116">
        <v>0</v>
      </c>
      <c r="R116">
        <v>0</v>
      </c>
      <c r="S116">
        <v>0</v>
      </c>
      <c r="T116">
        <v>0</v>
      </c>
      <c r="U116">
        <v>0</v>
      </c>
      <c r="V116">
        <v>0</v>
      </c>
    </row>
    <row r="117" spans="1:22" x14ac:dyDescent="0.3">
      <c r="A117" t="s">
        <v>5344</v>
      </c>
      <c r="B117">
        <v>23</v>
      </c>
      <c r="C117">
        <v>0</v>
      </c>
      <c r="D117">
        <v>14</v>
      </c>
      <c r="E117">
        <v>7</v>
      </c>
      <c r="F117">
        <v>2</v>
      </c>
      <c r="G117">
        <v>0</v>
      </c>
      <c r="H117">
        <v>27.3</v>
      </c>
      <c r="I117">
        <v>2</v>
      </c>
      <c r="J117">
        <v>0</v>
      </c>
      <c r="K117">
        <v>1</v>
      </c>
      <c r="L117">
        <v>0</v>
      </c>
      <c r="M117">
        <v>1</v>
      </c>
      <c r="N117">
        <v>0</v>
      </c>
      <c r="O117">
        <v>37.5</v>
      </c>
      <c r="P117">
        <v>21</v>
      </c>
      <c r="Q117">
        <v>0</v>
      </c>
      <c r="R117">
        <v>13</v>
      </c>
      <c r="S117">
        <v>7</v>
      </c>
      <c r="T117">
        <v>1</v>
      </c>
      <c r="U117">
        <v>0</v>
      </c>
      <c r="V117">
        <v>27.1</v>
      </c>
    </row>
    <row r="118" spans="1:22" x14ac:dyDescent="0.3">
      <c r="A118" t="s">
        <v>5345</v>
      </c>
      <c r="B118">
        <v>29</v>
      </c>
      <c r="C118">
        <v>0</v>
      </c>
      <c r="D118">
        <v>13</v>
      </c>
      <c r="E118">
        <v>12</v>
      </c>
      <c r="F118">
        <v>3</v>
      </c>
      <c r="G118">
        <v>1</v>
      </c>
      <c r="H118">
        <v>31.9</v>
      </c>
      <c r="I118">
        <v>7</v>
      </c>
      <c r="J118">
        <v>0</v>
      </c>
      <c r="K118">
        <v>4</v>
      </c>
      <c r="L118">
        <v>3</v>
      </c>
      <c r="M118">
        <v>0</v>
      </c>
      <c r="N118">
        <v>0</v>
      </c>
      <c r="O118">
        <v>28.1</v>
      </c>
      <c r="P118">
        <v>22</v>
      </c>
      <c r="Q118">
        <v>0</v>
      </c>
      <c r="R118">
        <v>9</v>
      </c>
      <c r="S118">
        <v>9</v>
      </c>
      <c r="T118">
        <v>3</v>
      </c>
      <c r="U118">
        <v>1</v>
      </c>
      <c r="V118">
        <v>33.299999999999997</v>
      </c>
    </row>
    <row r="119" spans="1:22" x14ac:dyDescent="0.3">
      <c r="A119" t="s">
        <v>1434</v>
      </c>
      <c r="B119">
        <v>115</v>
      </c>
      <c r="C119">
        <v>0</v>
      </c>
      <c r="D119">
        <v>32</v>
      </c>
      <c r="E119">
        <v>58</v>
      </c>
      <c r="F119">
        <v>21</v>
      </c>
      <c r="G119">
        <v>4</v>
      </c>
      <c r="H119">
        <v>36.6</v>
      </c>
      <c r="I119">
        <v>48</v>
      </c>
      <c r="J119">
        <v>0</v>
      </c>
      <c r="K119">
        <v>13</v>
      </c>
      <c r="L119">
        <v>26</v>
      </c>
      <c r="M119">
        <v>7</v>
      </c>
      <c r="N119">
        <v>2</v>
      </c>
      <c r="O119">
        <v>36.299999999999997</v>
      </c>
      <c r="P119">
        <v>67</v>
      </c>
      <c r="Q119">
        <v>0</v>
      </c>
      <c r="R119">
        <v>19</v>
      </c>
      <c r="S119">
        <v>32</v>
      </c>
      <c r="T119">
        <v>14</v>
      </c>
      <c r="U119">
        <v>2</v>
      </c>
      <c r="V119">
        <v>36.799999999999997</v>
      </c>
    </row>
    <row r="120" spans="1:22" x14ac:dyDescent="0.3">
      <c r="A120" t="s">
        <v>5346</v>
      </c>
      <c r="B120">
        <v>33</v>
      </c>
      <c r="C120">
        <v>0</v>
      </c>
      <c r="D120">
        <v>16</v>
      </c>
      <c r="E120">
        <v>14</v>
      </c>
      <c r="F120">
        <v>3</v>
      </c>
      <c r="G120">
        <v>0</v>
      </c>
      <c r="H120">
        <v>30.5</v>
      </c>
      <c r="I120">
        <v>11</v>
      </c>
      <c r="J120">
        <v>0</v>
      </c>
      <c r="K120">
        <v>4</v>
      </c>
      <c r="L120">
        <v>6</v>
      </c>
      <c r="M120">
        <v>1</v>
      </c>
      <c r="N120">
        <v>0</v>
      </c>
      <c r="O120">
        <v>33.799999999999997</v>
      </c>
      <c r="P120">
        <v>22</v>
      </c>
      <c r="Q120">
        <v>0</v>
      </c>
      <c r="R120">
        <v>12</v>
      </c>
      <c r="S120">
        <v>8</v>
      </c>
      <c r="T120">
        <v>2</v>
      </c>
      <c r="U120">
        <v>0</v>
      </c>
      <c r="V120">
        <v>28.8</v>
      </c>
    </row>
    <row r="121" spans="1:22" x14ac:dyDescent="0.3">
      <c r="A121" t="s">
        <v>5347</v>
      </c>
      <c r="B121">
        <v>2</v>
      </c>
      <c r="C121">
        <v>0</v>
      </c>
      <c r="D121">
        <v>0</v>
      </c>
      <c r="E121">
        <v>0</v>
      </c>
      <c r="F121">
        <v>2</v>
      </c>
      <c r="G121">
        <v>0</v>
      </c>
      <c r="H121">
        <v>52.5</v>
      </c>
      <c r="I121">
        <v>0</v>
      </c>
      <c r="J121">
        <v>0</v>
      </c>
      <c r="K121">
        <v>0</v>
      </c>
      <c r="L121">
        <v>0</v>
      </c>
      <c r="M121">
        <v>0</v>
      </c>
      <c r="N121">
        <v>0</v>
      </c>
      <c r="O121">
        <v>0</v>
      </c>
      <c r="P121">
        <v>2</v>
      </c>
      <c r="Q121">
        <v>0</v>
      </c>
      <c r="R121">
        <v>0</v>
      </c>
      <c r="S121">
        <v>0</v>
      </c>
      <c r="T121">
        <v>2</v>
      </c>
      <c r="U121">
        <v>0</v>
      </c>
      <c r="V121">
        <v>52.5</v>
      </c>
    </row>
    <row r="122" spans="1:22" x14ac:dyDescent="0.3">
      <c r="A122" t="s">
        <v>5348</v>
      </c>
      <c r="B122">
        <v>1</v>
      </c>
      <c r="C122">
        <v>0</v>
      </c>
      <c r="D122">
        <v>0</v>
      </c>
      <c r="E122">
        <v>1</v>
      </c>
      <c r="F122">
        <v>0</v>
      </c>
      <c r="G122">
        <v>0</v>
      </c>
      <c r="H122">
        <v>37.5</v>
      </c>
      <c r="I122">
        <v>0</v>
      </c>
      <c r="J122">
        <v>0</v>
      </c>
      <c r="K122">
        <v>0</v>
      </c>
      <c r="L122">
        <v>0</v>
      </c>
      <c r="M122">
        <v>0</v>
      </c>
      <c r="N122">
        <v>0</v>
      </c>
      <c r="O122">
        <v>0</v>
      </c>
      <c r="P122">
        <v>1</v>
      </c>
      <c r="Q122">
        <v>0</v>
      </c>
      <c r="R122">
        <v>0</v>
      </c>
      <c r="S122">
        <v>1</v>
      </c>
      <c r="T122">
        <v>0</v>
      </c>
      <c r="U122">
        <v>0</v>
      </c>
      <c r="V122">
        <v>37.5</v>
      </c>
    </row>
    <row r="123" spans="1:22" x14ac:dyDescent="0.3">
      <c r="A123" t="s">
        <v>5349</v>
      </c>
      <c r="B123">
        <v>23</v>
      </c>
      <c r="C123">
        <v>0</v>
      </c>
      <c r="D123">
        <v>4</v>
      </c>
      <c r="E123">
        <v>13</v>
      </c>
      <c r="F123">
        <v>5</v>
      </c>
      <c r="G123">
        <v>1</v>
      </c>
      <c r="H123">
        <v>38.700000000000003</v>
      </c>
      <c r="I123">
        <v>15</v>
      </c>
      <c r="J123">
        <v>0</v>
      </c>
      <c r="K123">
        <v>2</v>
      </c>
      <c r="L123">
        <v>11</v>
      </c>
      <c r="M123">
        <v>2</v>
      </c>
      <c r="N123">
        <v>0</v>
      </c>
      <c r="O123">
        <v>37.5</v>
      </c>
      <c r="P123">
        <v>8</v>
      </c>
      <c r="Q123">
        <v>0</v>
      </c>
      <c r="R123">
        <v>2</v>
      </c>
      <c r="S123">
        <v>2</v>
      </c>
      <c r="T123">
        <v>3</v>
      </c>
      <c r="U123">
        <v>1</v>
      </c>
      <c r="V123">
        <v>45</v>
      </c>
    </row>
    <row r="124" spans="1:22" x14ac:dyDescent="0.3">
      <c r="A124" t="s">
        <v>1441</v>
      </c>
      <c r="B124">
        <v>417</v>
      </c>
      <c r="C124">
        <v>0</v>
      </c>
      <c r="D124">
        <v>120</v>
      </c>
      <c r="E124">
        <v>226</v>
      </c>
      <c r="F124">
        <v>67</v>
      </c>
      <c r="G124">
        <v>4</v>
      </c>
      <c r="H124">
        <v>35.9</v>
      </c>
      <c r="I124">
        <v>396</v>
      </c>
      <c r="J124">
        <v>0</v>
      </c>
      <c r="K124">
        <v>107</v>
      </c>
      <c r="L124">
        <v>223</v>
      </c>
      <c r="M124">
        <v>62</v>
      </c>
      <c r="N124">
        <v>4</v>
      </c>
      <c r="O124">
        <v>36.1</v>
      </c>
      <c r="P124">
        <v>21</v>
      </c>
      <c r="Q124">
        <v>0</v>
      </c>
      <c r="R124">
        <v>13</v>
      </c>
      <c r="S124">
        <v>3</v>
      </c>
      <c r="T124">
        <v>5</v>
      </c>
      <c r="U124">
        <v>0</v>
      </c>
      <c r="V124">
        <v>27.1</v>
      </c>
    </row>
    <row r="125" spans="1:22" x14ac:dyDescent="0.3">
      <c r="A125" t="s">
        <v>5350</v>
      </c>
      <c r="B125">
        <v>26</v>
      </c>
      <c r="C125">
        <v>0</v>
      </c>
      <c r="D125">
        <v>4</v>
      </c>
      <c r="E125">
        <v>19</v>
      </c>
      <c r="F125">
        <v>3</v>
      </c>
      <c r="G125">
        <v>0</v>
      </c>
      <c r="H125">
        <v>37.1</v>
      </c>
      <c r="I125">
        <v>23</v>
      </c>
      <c r="J125">
        <v>0</v>
      </c>
      <c r="K125">
        <v>4</v>
      </c>
      <c r="L125">
        <v>16</v>
      </c>
      <c r="M125">
        <v>3</v>
      </c>
      <c r="N125">
        <v>0</v>
      </c>
      <c r="O125">
        <v>37</v>
      </c>
      <c r="P125">
        <v>3</v>
      </c>
      <c r="Q125">
        <v>0</v>
      </c>
      <c r="R125">
        <v>0</v>
      </c>
      <c r="S125">
        <v>3</v>
      </c>
      <c r="T125">
        <v>0</v>
      </c>
      <c r="U125">
        <v>0</v>
      </c>
      <c r="V125">
        <v>37.5</v>
      </c>
    </row>
    <row r="126" spans="1:22" x14ac:dyDescent="0.3">
      <c r="A126" t="s">
        <v>5351</v>
      </c>
      <c r="B126">
        <v>206</v>
      </c>
      <c r="C126">
        <v>0</v>
      </c>
      <c r="D126">
        <v>39</v>
      </c>
      <c r="E126">
        <v>110</v>
      </c>
      <c r="F126">
        <v>48</v>
      </c>
      <c r="G126">
        <v>9</v>
      </c>
      <c r="H126">
        <v>38.700000000000003</v>
      </c>
      <c r="I126">
        <v>198</v>
      </c>
      <c r="J126">
        <v>0</v>
      </c>
      <c r="K126">
        <v>37</v>
      </c>
      <c r="L126">
        <v>104</v>
      </c>
      <c r="M126">
        <v>48</v>
      </c>
      <c r="N126">
        <v>9</v>
      </c>
      <c r="O126">
        <v>38.9</v>
      </c>
      <c r="P126">
        <v>8</v>
      </c>
      <c r="Q126">
        <v>0</v>
      </c>
      <c r="R126">
        <v>2</v>
      </c>
      <c r="S126">
        <v>6</v>
      </c>
      <c r="T126">
        <v>0</v>
      </c>
      <c r="U126">
        <v>0</v>
      </c>
      <c r="V126">
        <v>35</v>
      </c>
    </row>
    <row r="127" spans="1:22" x14ac:dyDescent="0.3">
      <c r="A127" t="s">
        <v>5352</v>
      </c>
      <c r="B127">
        <v>49</v>
      </c>
      <c r="C127">
        <v>0</v>
      </c>
      <c r="D127">
        <v>9</v>
      </c>
      <c r="E127">
        <v>35</v>
      </c>
      <c r="F127">
        <v>5</v>
      </c>
      <c r="G127">
        <v>0</v>
      </c>
      <c r="H127">
        <v>36.6</v>
      </c>
      <c r="I127">
        <v>48</v>
      </c>
      <c r="J127">
        <v>0</v>
      </c>
      <c r="K127">
        <v>9</v>
      </c>
      <c r="L127">
        <v>34</v>
      </c>
      <c r="M127">
        <v>5</v>
      </c>
      <c r="N127">
        <v>0</v>
      </c>
      <c r="O127">
        <v>36.6</v>
      </c>
      <c r="P127">
        <v>1</v>
      </c>
      <c r="Q127">
        <v>0</v>
      </c>
      <c r="R127">
        <v>0</v>
      </c>
      <c r="S127">
        <v>1</v>
      </c>
      <c r="T127">
        <v>0</v>
      </c>
      <c r="U127">
        <v>0</v>
      </c>
      <c r="V127">
        <v>37.5</v>
      </c>
    </row>
    <row r="128" spans="1:22" x14ac:dyDescent="0.3">
      <c r="A128" t="s">
        <v>5353</v>
      </c>
      <c r="B128">
        <v>550</v>
      </c>
      <c r="C128">
        <v>0</v>
      </c>
      <c r="D128">
        <v>211</v>
      </c>
      <c r="E128">
        <v>232</v>
      </c>
      <c r="F128">
        <v>87</v>
      </c>
      <c r="G128">
        <v>20</v>
      </c>
      <c r="H128">
        <v>34.1</v>
      </c>
      <c r="I128">
        <v>282</v>
      </c>
      <c r="J128">
        <v>0</v>
      </c>
      <c r="K128">
        <v>58</v>
      </c>
      <c r="L128">
        <v>139</v>
      </c>
      <c r="M128">
        <v>66</v>
      </c>
      <c r="N128">
        <v>19</v>
      </c>
      <c r="O128">
        <v>39</v>
      </c>
      <c r="P128">
        <v>268</v>
      </c>
      <c r="Q128">
        <v>0</v>
      </c>
      <c r="R128">
        <v>153</v>
      </c>
      <c r="S128">
        <v>93</v>
      </c>
      <c r="T128">
        <v>21</v>
      </c>
      <c r="U128">
        <v>1</v>
      </c>
      <c r="V128">
        <v>28.1</v>
      </c>
    </row>
    <row r="129" spans="1:22" x14ac:dyDescent="0.3">
      <c r="A129" t="s">
        <v>5354</v>
      </c>
      <c r="B129">
        <v>62</v>
      </c>
      <c r="C129">
        <v>0</v>
      </c>
      <c r="D129">
        <v>20</v>
      </c>
      <c r="E129">
        <v>18</v>
      </c>
      <c r="F129">
        <v>21</v>
      </c>
      <c r="G129">
        <v>3</v>
      </c>
      <c r="H129">
        <v>39.200000000000003</v>
      </c>
      <c r="I129">
        <v>51</v>
      </c>
      <c r="J129">
        <v>0</v>
      </c>
      <c r="K129">
        <v>20</v>
      </c>
      <c r="L129">
        <v>15</v>
      </c>
      <c r="M129">
        <v>14</v>
      </c>
      <c r="N129">
        <v>2</v>
      </c>
      <c r="O129">
        <v>35.5</v>
      </c>
      <c r="P129">
        <v>11</v>
      </c>
      <c r="Q129">
        <v>0</v>
      </c>
      <c r="R129">
        <v>0</v>
      </c>
      <c r="S129">
        <v>3</v>
      </c>
      <c r="T129">
        <v>7</v>
      </c>
      <c r="U129">
        <v>1</v>
      </c>
      <c r="V129">
        <v>50.4</v>
      </c>
    </row>
    <row r="130" spans="1:22" x14ac:dyDescent="0.3">
      <c r="A130" t="s">
        <v>5355</v>
      </c>
      <c r="B130">
        <v>12</v>
      </c>
      <c r="C130">
        <v>0</v>
      </c>
      <c r="D130">
        <v>3</v>
      </c>
      <c r="E130">
        <v>8</v>
      </c>
      <c r="F130">
        <v>1</v>
      </c>
      <c r="G130">
        <v>0</v>
      </c>
      <c r="H130">
        <v>35.6</v>
      </c>
      <c r="I130">
        <v>11</v>
      </c>
      <c r="J130">
        <v>0</v>
      </c>
      <c r="K130">
        <v>2</v>
      </c>
      <c r="L130">
        <v>8</v>
      </c>
      <c r="M130">
        <v>1</v>
      </c>
      <c r="N130">
        <v>0</v>
      </c>
      <c r="O130">
        <v>36.6</v>
      </c>
      <c r="P130">
        <v>1</v>
      </c>
      <c r="Q130">
        <v>0</v>
      </c>
      <c r="R130">
        <v>1</v>
      </c>
      <c r="S130">
        <v>0</v>
      </c>
      <c r="T130">
        <v>0</v>
      </c>
      <c r="U130">
        <v>0</v>
      </c>
      <c r="V130">
        <v>22.5</v>
      </c>
    </row>
    <row r="131" spans="1:22" x14ac:dyDescent="0.3">
      <c r="A131" t="s">
        <v>5356</v>
      </c>
      <c r="B131">
        <v>50</v>
      </c>
      <c r="C131">
        <v>0</v>
      </c>
      <c r="D131">
        <v>20</v>
      </c>
      <c r="E131">
        <v>21</v>
      </c>
      <c r="F131">
        <v>9</v>
      </c>
      <c r="G131">
        <v>0</v>
      </c>
      <c r="H131">
        <v>33.6</v>
      </c>
      <c r="I131">
        <v>40</v>
      </c>
      <c r="J131">
        <v>0</v>
      </c>
      <c r="K131">
        <v>14</v>
      </c>
      <c r="L131">
        <v>17</v>
      </c>
      <c r="M131">
        <v>9</v>
      </c>
      <c r="N131">
        <v>0</v>
      </c>
      <c r="O131">
        <v>35.299999999999997</v>
      </c>
      <c r="P131">
        <v>10</v>
      </c>
      <c r="Q131">
        <v>0</v>
      </c>
      <c r="R131">
        <v>6</v>
      </c>
      <c r="S131">
        <v>4</v>
      </c>
      <c r="T131">
        <v>0</v>
      </c>
      <c r="U131">
        <v>0</v>
      </c>
      <c r="V131">
        <v>27.5</v>
      </c>
    </row>
    <row r="132" spans="1:22" x14ac:dyDescent="0.3">
      <c r="A132" t="s">
        <v>5357</v>
      </c>
      <c r="B132">
        <v>166</v>
      </c>
      <c r="C132">
        <v>0</v>
      </c>
      <c r="D132">
        <v>55</v>
      </c>
      <c r="E132">
        <v>65</v>
      </c>
      <c r="F132">
        <v>35</v>
      </c>
      <c r="G132">
        <v>11</v>
      </c>
      <c r="H132">
        <v>36.5</v>
      </c>
      <c r="I132">
        <v>104</v>
      </c>
      <c r="J132">
        <v>0</v>
      </c>
      <c r="K132">
        <v>45</v>
      </c>
      <c r="L132">
        <v>35</v>
      </c>
      <c r="M132">
        <v>19</v>
      </c>
      <c r="N132">
        <v>5</v>
      </c>
      <c r="O132">
        <v>33</v>
      </c>
      <c r="P132">
        <v>62</v>
      </c>
      <c r="Q132">
        <v>0</v>
      </c>
      <c r="R132">
        <v>10</v>
      </c>
      <c r="S132">
        <v>30</v>
      </c>
      <c r="T132">
        <v>16</v>
      </c>
      <c r="U132">
        <v>6</v>
      </c>
      <c r="V132">
        <v>40.5</v>
      </c>
    </row>
    <row r="133" spans="1:22" x14ac:dyDescent="0.3">
      <c r="A133" t="s">
        <v>5358</v>
      </c>
      <c r="B133">
        <v>13</v>
      </c>
      <c r="C133">
        <v>0</v>
      </c>
      <c r="D133">
        <v>3</v>
      </c>
      <c r="E133">
        <v>8</v>
      </c>
      <c r="F133">
        <v>2</v>
      </c>
      <c r="G133">
        <v>0</v>
      </c>
      <c r="H133">
        <v>36.6</v>
      </c>
      <c r="I133">
        <v>13</v>
      </c>
      <c r="J133">
        <v>0</v>
      </c>
      <c r="K133">
        <v>3</v>
      </c>
      <c r="L133">
        <v>8</v>
      </c>
      <c r="M133">
        <v>2</v>
      </c>
      <c r="N133">
        <v>0</v>
      </c>
      <c r="O133">
        <v>36.6</v>
      </c>
      <c r="P133">
        <v>0</v>
      </c>
      <c r="Q133">
        <v>0</v>
      </c>
      <c r="R133">
        <v>0</v>
      </c>
      <c r="S133">
        <v>0</v>
      </c>
      <c r="T133">
        <v>0</v>
      </c>
      <c r="U133">
        <v>0</v>
      </c>
      <c r="V133">
        <v>0</v>
      </c>
    </row>
    <row r="134" spans="1:22" x14ac:dyDescent="0.3">
      <c r="A134" t="s">
        <v>5359</v>
      </c>
      <c r="B134">
        <v>45</v>
      </c>
      <c r="C134">
        <v>0</v>
      </c>
      <c r="D134">
        <v>21</v>
      </c>
      <c r="E134">
        <v>22</v>
      </c>
      <c r="F134">
        <v>1</v>
      </c>
      <c r="G134">
        <v>1</v>
      </c>
      <c r="H134">
        <v>31</v>
      </c>
      <c r="I134">
        <v>44</v>
      </c>
      <c r="J134">
        <v>0</v>
      </c>
      <c r="K134">
        <v>20</v>
      </c>
      <c r="L134">
        <v>22</v>
      </c>
      <c r="M134">
        <v>1</v>
      </c>
      <c r="N134">
        <v>1</v>
      </c>
      <c r="O134">
        <v>31.4</v>
      </c>
      <c r="P134">
        <v>1</v>
      </c>
      <c r="Q134">
        <v>0</v>
      </c>
      <c r="R134">
        <v>1</v>
      </c>
      <c r="S134">
        <v>0</v>
      </c>
      <c r="T134">
        <v>0</v>
      </c>
      <c r="U134">
        <v>0</v>
      </c>
      <c r="V134">
        <v>22.5</v>
      </c>
    </row>
    <row r="135" spans="1:22" x14ac:dyDescent="0.3">
      <c r="A135" t="s">
        <v>5360</v>
      </c>
      <c r="B135">
        <v>128</v>
      </c>
      <c r="C135">
        <v>0</v>
      </c>
      <c r="D135">
        <v>49</v>
      </c>
      <c r="E135">
        <v>59</v>
      </c>
      <c r="F135">
        <v>19</v>
      </c>
      <c r="G135">
        <v>1</v>
      </c>
      <c r="H135">
        <v>33.799999999999997</v>
      </c>
      <c r="I135">
        <v>115</v>
      </c>
      <c r="J135">
        <v>0</v>
      </c>
      <c r="K135">
        <v>43</v>
      </c>
      <c r="L135">
        <v>53</v>
      </c>
      <c r="M135">
        <v>18</v>
      </c>
      <c r="N135">
        <v>1</v>
      </c>
      <c r="O135">
        <v>34.1</v>
      </c>
      <c r="P135">
        <v>13</v>
      </c>
      <c r="Q135">
        <v>0</v>
      </c>
      <c r="R135">
        <v>6</v>
      </c>
      <c r="S135">
        <v>6</v>
      </c>
      <c r="T135">
        <v>1</v>
      </c>
      <c r="U135">
        <v>0</v>
      </c>
      <c r="V135">
        <v>31.3</v>
      </c>
    </row>
    <row r="136" spans="1:22" x14ac:dyDescent="0.3">
      <c r="A136" t="s">
        <v>5361</v>
      </c>
      <c r="B136">
        <v>7</v>
      </c>
      <c r="C136">
        <v>0</v>
      </c>
      <c r="D136">
        <v>3</v>
      </c>
      <c r="E136">
        <v>4</v>
      </c>
      <c r="F136">
        <v>0</v>
      </c>
      <c r="G136">
        <v>0</v>
      </c>
      <c r="H136">
        <v>31.9</v>
      </c>
      <c r="I136">
        <v>7</v>
      </c>
      <c r="J136">
        <v>0</v>
      </c>
      <c r="K136">
        <v>3</v>
      </c>
      <c r="L136">
        <v>4</v>
      </c>
      <c r="M136">
        <v>0</v>
      </c>
      <c r="N136">
        <v>0</v>
      </c>
      <c r="O136">
        <v>31.9</v>
      </c>
      <c r="P136">
        <v>0</v>
      </c>
      <c r="Q136">
        <v>0</v>
      </c>
      <c r="R136">
        <v>0</v>
      </c>
      <c r="S136">
        <v>0</v>
      </c>
      <c r="T136">
        <v>0</v>
      </c>
      <c r="U136">
        <v>0</v>
      </c>
      <c r="V136">
        <v>0</v>
      </c>
    </row>
    <row r="137" spans="1:22" x14ac:dyDescent="0.3">
      <c r="A137" t="s">
        <v>5362</v>
      </c>
      <c r="B137">
        <v>18</v>
      </c>
      <c r="C137">
        <v>0</v>
      </c>
      <c r="D137">
        <v>8</v>
      </c>
      <c r="E137">
        <v>5</v>
      </c>
      <c r="F137">
        <v>5</v>
      </c>
      <c r="G137">
        <v>0</v>
      </c>
      <c r="H137">
        <v>33</v>
      </c>
      <c r="I137">
        <v>18</v>
      </c>
      <c r="J137">
        <v>0</v>
      </c>
      <c r="K137">
        <v>8</v>
      </c>
      <c r="L137">
        <v>5</v>
      </c>
      <c r="M137">
        <v>5</v>
      </c>
      <c r="N137">
        <v>0</v>
      </c>
      <c r="O137">
        <v>33</v>
      </c>
      <c r="P137">
        <v>0</v>
      </c>
      <c r="Q137">
        <v>0</v>
      </c>
      <c r="R137">
        <v>0</v>
      </c>
      <c r="S137">
        <v>0</v>
      </c>
      <c r="T137">
        <v>0</v>
      </c>
      <c r="U137">
        <v>0</v>
      </c>
      <c r="V137">
        <v>0</v>
      </c>
    </row>
    <row r="138" spans="1:22" x14ac:dyDescent="0.3">
      <c r="A138" t="s">
        <v>1512</v>
      </c>
      <c r="B138">
        <v>317</v>
      </c>
      <c r="C138">
        <v>0</v>
      </c>
      <c r="D138">
        <v>109</v>
      </c>
      <c r="E138">
        <v>139</v>
      </c>
      <c r="F138">
        <v>63</v>
      </c>
      <c r="G138">
        <v>6</v>
      </c>
      <c r="H138">
        <v>35.299999999999997</v>
      </c>
      <c r="I138">
        <v>312</v>
      </c>
      <c r="J138">
        <v>0</v>
      </c>
      <c r="K138">
        <v>107</v>
      </c>
      <c r="L138">
        <v>138</v>
      </c>
      <c r="M138">
        <v>61</v>
      </c>
      <c r="N138">
        <v>6</v>
      </c>
      <c r="O138">
        <v>35.299999999999997</v>
      </c>
      <c r="P138">
        <v>5</v>
      </c>
      <c r="Q138">
        <v>0</v>
      </c>
      <c r="R138">
        <v>2</v>
      </c>
      <c r="S138">
        <v>1</v>
      </c>
      <c r="T138">
        <v>2</v>
      </c>
      <c r="U138">
        <v>0</v>
      </c>
      <c r="V138">
        <v>37.5</v>
      </c>
    </row>
    <row r="139" spans="1:22" x14ac:dyDescent="0.3">
      <c r="A139" t="s">
        <v>5363</v>
      </c>
      <c r="B139">
        <v>34</v>
      </c>
      <c r="C139">
        <v>0</v>
      </c>
      <c r="D139">
        <v>2</v>
      </c>
      <c r="E139">
        <v>24</v>
      </c>
      <c r="F139">
        <v>7</v>
      </c>
      <c r="G139">
        <v>1</v>
      </c>
      <c r="H139">
        <v>39.4</v>
      </c>
      <c r="I139">
        <v>34</v>
      </c>
      <c r="J139">
        <v>0</v>
      </c>
      <c r="K139">
        <v>2</v>
      </c>
      <c r="L139">
        <v>24</v>
      </c>
      <c r="M139">
        <v>7</v>
      </c>
      <c r="N139">
        <v>1</v>
      </c>
      <c r="O139">
        <v>39.4</v>
      </c>
      <c r="P139">
        <v>0</v>
      </c>
      <c r="Q139">
        <v>0</v>
      </c>
      <c r="R139">
        <v>0</v>
      </c>
      <c r="S139">
        <v>0</v>
      </c>
      <c r="T139">
        <v>0</v>
      </c>
      <c r="U139">
        <v>0</v>
      </c>
      <c r="V139">
        <v>0</v>
      </c>
    </row>
    <row r="140" spans="1:22" x14ac:dyDescent="0.3">
      <c r="A140" t="s">
        <v>1509</v>
      </c>
      <c r="B140">
        <v>5</v>
      </c>
      <c r="C140">
        <v>0</v>
      </c>
      <c r="D140">
        <v>0</v>
      </c>
      <c r="E140">
        <v>5</v>
      </c>
      <c r="F140">
        <v>0</v>
      </c>
      <c r="G140">
        <v>0</v>
      </c>
      <c r="H140">
        <v>37.5</v>
      </c>
      <c r="I140">
        <v>5</v>
      </c>
      <c r="J140">
        <v>0</v>
      </c>
      <c r="K140">
        <v>0</v>
      </c>
      <c r="L140">
        <v>5</v>
      </c>
      <c r="M140">
        <v>0</v>
      </c>
      <c r="N140">
        <v>0</v>
      </c>
      <c r="O140">
        <v>37.5</v>
      </c>
      <c r="P140">
        <v>0</v>
      </c>
      <c r="Q140">
        <v>0</v>
      </c>
      <c r="R140">
        <v>0</v>
      </c>
      <c r="S140">
        <v>0</v>
      </c>
      <c r="T140">
        <v>0</v>
      </c>
      <c r="U140">
        <v>0</v>
      </c>
      <c r="V140">
        <v>0</v>
      </c>
    </row>
    <row r="141" spans="1:22" x14ac:dyDescent="0.3">
      <c r="A141" t="s">
        <v>4104</v>
      </c>
      <c r="B141">
        <v>112</v>
      </c>
      <c r="C141">
        <v>0</v>
      </c>
      <c r="D141">
        <v>26</v>
      </c>
      <c r="E141">
        <v>64</v>
      </c>
      <c r="F141">
        <v>21</v>
      </c>
      <c r="G141">
        <v>1</v>
      </c>
      <c r="H141">
        <v>37</v>
      </c>
      <c r="I141">
        <v>33</v>
      </c>
      <c r="J141">
        <v>0</v>
      </c>
      <c r="K141">
        <v>13</v>
      </c>
      <c r="L141">
        <v>13</v>
      </c>
      <c r="M141">
        <v>6</v>
      </c>
      <c r="N141">
        <v>1</v>
      </c>
      <c r="O141">
        <v>34</v>
      </c>
      <c r="P141">
        <v>79</v>
      </c>
      <c r="Q141">
        <v>0</v>
      </c>
      <c r="R141">
        <v>13</v>
      </c>
      <c r="S141">
        <v>51</v>
      </c>
      <c r="T141">
        <v>15</v>
      </c>
      <c r="U141">
        <v>0</v>
      </c>
      <c r="V141">
        <v>37.799999999999997</v>
      </c>
    </row>
    <row r="142" spans="1:22" x14ac:dyDescent="0.3">
      <c r="A142" t="s">
        <v>1503</v>
      </c>
      <c r="B142">
        <v>8</v>
      </c>
      <c r="C142">
        <v>0</v>
      </c>
      <c r="D142">
        <v>2</v>
      </c>
      <c r="E142">
        <v>5</v>
      </c>
      <c r="F142">
        <v>1</v>
      </c>
      <c r="G142">
        <v>0</v>
      </c>
      <c r="H142">
        <v>36</v>
      </c>
      <c r="I142">
        <v>8</v>
      </c>
      <c r="J142">
        <v>0</v>
      </c>
      <c r="K142">
        <v>2</v>
      </c>
      <c r="L142">
        <v>5</v>
      </c>
      <c r="M142">
        <v>1</v>
      </c>
      <c r="N142">
        <v>0</v>
      </c>
      <c r="O142">
        <v>36</v>
      </c>
      <c r="P142">
        <v>0</v>
      </c>
      <c r="Q142">
        <v>0</v>
      </c>
      <c r="R142">
        <v>0</v>
      </c>
      <c r="S142">
        <v>0</v>
      </c>
      <c r="T142">
        <v>0</v>
      </c>
      <c r="U142">
        <v>0</v>
      </c>
      <c r="V142">
        <v>0</v>
      </c>
    </row>
    <row r="143" spans="1:22" x14ac:dyDescent="0.3">
      <c r="A143" t="s">
        <v>5364</v>
      </c>
      <c r="B143">
        <v>74</v>
      </c>
      <c r="C143">
        <v>0</v>
      </c>
      <c r="D143">
        <v>18</v>
      </c>
      <c r="E143">
        <v>49</v>
      </c>
      <c r="F143">
        <v>6</v>
      </c>
      <c r="G143">
        <v>1</v>
      </c>
      <c r="H143">
        <v>35.799999999999997</v>
      </c>
      <c r="I143">
        <v>73</v>
      </c>
      <c r="J143">
        <v>0</v>
      </c>
      <c r="K143">
        <v>18</v>
      </c>
      <c r="L143">
        <v>48</v>
      </c>
      <c r="M143">
        <v>6</v>
      </c>
      <c r="N143">
        <v>1</v>
      </c>
      <c r="O143">
        <v>35.799999999999997</v>
      </c>
      <c r="P143">
        <v>1</v>
      </c>
      <c r="Q143">
        <v>0</v>
      </c>
      <c r="R143">
        <v>0</v>
      </c>
      <c r="S143">
        <v>1</v>
      </c>
      <c r="T143">
        <v>0</v>
      </c>
      <c r="U143">
        <v>0</v>
      </c>
      <c r="V143">
        <v>37.5</v>
      </c>
    </row>
    <row r="144" spans="1:22" x14ac:dyDescent="0.3">
      <c r="A144" t="s">
        <v>5365</v>
      </c>
      <c r="B144">
        <v>3</v>
      </c>
      <c r="C144">
        <v>0</v>
      </c>
      <c r="D144">
        <v>1</v>
      </c>
      <c r="E144">
        <v>1</v>
      </c>
      <c r="F144">
        <v>1</v>
      </c>
      <c r="G144">
        <v>0</v>
      </c>
      <c r="H144">
        <v>37.5</v>
      </c>
      <c r="I144">
        <v>3</v>
      </c>
      <c r="J144">
        <v>0</v>
      </c>
      <c r="K144">
        <v>1</v>
      </c>
      <c r="L144">
        <v>1</v>
      </c>
      <c r="M144">
        <v>1</v>
      </c>
      <c r="N144">
        <v>0</v>
      </c>
      <c r="O144">
        <v>37.5</v>
      </c>
      <c r="P144">
        <v>0</v>
      </c>
      <c r="Q144">
        <v>0</v>
      </c>
      <c r="R144">
        <v>0</v>
      </c>
      <c r="S144">
        <v>0</v>
      </c>
      <c r="T144">
        <v>0</v>
      </c>
      <c r="U144">
        <v>0</v>
      </c>
      <c r="V144">
        <v>0</v>
      </c>
    </row>
    <row r="145" spans="1:22" x14ac:dyDescent="0.3">
      <c r="A145" t="s">
        <v>5366</v>
      </c>
      <c r="B145">
        <v>12</v>
      </c>
      <c r="C145">
        <v>0</v>
      </c>
      <c r="D145">
        <v>4</v>
      </c>
      <c r="E145">
        <v>6</v>
      </c>
      <c r="F145">
        <v>2</v>
      </c>
      <c r="G145">
        <v>0</v>
      </c>
      <c r="H145">
        <v>35</v>
      </c>
      <c r="I145">
        <v>12</v>
      </c>
      <c r="J145">
        <v>0</v>
      </c>
      <c r="K145">
        <v>4</v>
      </c>
      <c r="L145">
        <v>6</v>
      </c>
      <c r="M145">
        <v>2</v>
      </c>
      <c r="N145">
        <v>0</v>
      </c>
      <c r="O145">
        <v>35</v>
      </c>
      <c r="P145">
        <v>0</v>
      </c>
      <c r="Q145">
        <v>0</v>
      </c>
      <c r="R145">
        <v>0</v>
      </c>
      <c r="S145">
        <v>0</v>
      </c>
      <c r="T145">
        <v>0</v>
      </c>
      <c r="U145">
        <v>0</v>
      </c>
      <c r="V145">
        <v>0</v>
      </c>
    </row>
    <row r="146" spans="1:22" x14ac:dyDescent="0.3">
      <c r="A146" t="s">
        <v>5367</v>
      </c>
      <c r="B146">
        <v>11</v>
      </c>
      <c r="C146">
        <v>0</v>
      </c>
      <c r="D146">
        <v>3</v>
      </c>
      <c r="E146">
        <v>5</v>
      </c>
      <c r="F146">
        <v>3</v>
      </c>
      <c r="G146">
        <v>0</v>
      </c>
      <c r="H146">
        <v>37.5</v>
      </c>
      <c r="I146">
        <v>11</v>
      </c>
      <c r="J146">
        <v>0</v>
      </c>
      <c r="K146">
        <v>3</v>
      </c>
      <c r="L146">
        <v>5</v>
      </c>
      <c r="M146">
        <v>3</v>
      </c>
      <c r="N146">
        <v>0</v>
      </c>
      <c r="O146">
        <v>37.5</v>
      </c>
      <c r="P146">
        <v>0</v>
      </c>
      <c r="Q146">
        <v>0</v>
      </c>
      <c r="R146">
        <v>0</v>
      </c>
      <c r="S146">
        <v>0</v>
      </c>
      <c r="T146">
        <v>0</v>
      </c>
      <c r="U146">
        <v>0</v>
      </c>
      <c r="V146">
        <v>0</v>
      </c>
    </row>
    <row r="147" spans="1:22" x14ac:dyDescent="0.3">
      <c r="A147" t="s">
        <v>5368</v>
      </c>
      <c r="B147">
        <v>2</v>
      </c>
      <c r="C147">
        <v>0</v>
      </c>
      <c r="D147">
        <v>1</v>
      </c>
      <c r="E147">
        <v>1</v>
      </c>
      <c r="F147">
        <v>0</v>
      </c>
      <c r="G147">
        <v>0</v>
      </c>
      <c r="H147">
        <v>30</v>
      </c>
      <c r="I147">
        <v>2</v>
      </c>
      <c r="J147">
        <v>0</v>
      </c>
      <c r="K147">
        <v>1</v>
      </c>
      <c r="L147">
        <v>1</v>
      </c>
      <c r="M147">
        <v>0</v>
      </c>
      <c r="N147">
        <v>0</v>
      </c>
      <c r="O147">
        <v>30</v>
      </c>
      <c r="P147">
        <v>0</v>
      </c>
      <c r="Q147">
        <v>0</v>
      </c>
      <c r="R147">
        <v>0</v>
      </c>
      <c r="S147">
        <v>0</v>
      </c>
      <c r="T147">
        <v>0</v>
      </c>
      <c r="U147">
        <v>0</v>
      </c>
      <c r="V147">
        <v>0</v>
      </c>
    </row>
    <row r="148" spans="1:22" x14ac:dyDescent="0.3">
      <c r="A148" t="s">
        <v>5369</v>
      </c>
      <c r="B148">
        <v>8</v>
      </c>
      <c r="C148">
        <v>0</v>
      </c>
      <c r="D148">
        <v>1</v>
      </c>
      <c r="E148">
        <v>7</v>
      </c>
      <c r="F148">
        <v>0</v>
      </c>
      <c r="G148">
        <v>0</v>
      </c>
      <c r="H148">
        <v>36.4</v>
      </c>
      <c r="I148">
        <v>8</v>
      </c>
      <c r="J148">
        <v>0</v>
      </c>
      <c r="K148">
        <v>1</v>
      </c>
      <c r="L148">
        <v>7</v>
      </c>
      <c r="M148">
        <v>0</v>
      </c>
      <c r="N148">
        <v>0</v>
      </c>
      <c r="O148">
        <v>36.4</v>
      </c>
      <c r="P148">
        <v>0</v>
      </c>
      <c r="Q148">
        <v>0</v>
      </c>
      <c r="R148">
        <v>0</v>
      </c>
      <c r="S148">
        <v>0</v>
      </c>
      <c r="T148">
        <v>0</v>
      </c>
      <c r="U148">
        <v>0</v>
      </c>
      <c r="V148">
        <v>0</v>
      </c>
    </row>
    <row r="149" spans="1:22" x14ac:dyDescent="0.3">
      <c r="A149" t="s">
        <v>1721</v>
      </c>
      <c r="B149">
        <v>2</v>
      </c>
      <c r="C149">
        <v>0</v>
      </c>
      <c r="D149">
        <v>1</v>
      </c>
      <c r="E149">
        <v>0</v>
      </c>
      <c r="F149">
        <v>1</v>
      </c>
      <c r="G149">
        <v>0</v>
      </c>
      <c r="H149">
        <v>37.5</v>
      </c>
      <c r="I149">
        <v>2</v>
      </c>
      <c r="J149">
        <v>0</v>
      </c>
      <c r="K149">
        <v>1</v>
      </c>
      <c r="L149">
        <v>0</v>
      </c>
      <c r="M149">
        <v>1</v>
      </c>
      <c r="N149">
        <v>0</v>
      </c>
      <c r="O149">
        <v>37.5</v>
      </c>
      <c r="P149">
        <v>0</v>
      </c>
      <c r="Q149">
        <v>0</v>
      </c>
      <c r="R149">
        <v>0</v>
      </c>
      <c r="S149">
        <v>0</v>
      </c>
      <c r="T149">
        <v>0</v>
      </c>
      <c r="U149">
        <v>0</v>
      </c>
      <c r="V149">
        <v>0</v>
      </c>
    </row>
    <row r="150" spans="1:22" x14ac:dyDescent="0.3">
      <c r="A150" t="s">
        <v>5370</v>
      </c>
      <c r="B150">
        <v>19</v>
      </c>
      <c r="C150">
        <v>0</v>
      </c>
      <c r="D150">
        <v>8</v>
      </c>
      <c r="E150">
        <v>8</v>
      </c>
      <c r="F150">
        <v>3</v>
      </c>
      <c r="G150">
        <v>0</v>
      </c>
      <c r="H150">
        <v>32.799999999999997</v>
      </c>
      <c r="I150">
        <v>16</v>
      </c>
      <c r="J150">
        <v>0</v>
      </c>
      <c r="K150">
        <v>5</v>
      </c>
      <c r="L150">
        <v>8</v>
      </c>
      <c r="M150">
        <v>3</v>
      </c>
      <c r="N150">
        <v>0</v>
      </c>
      <c r="O150">
        <v>35.6</v>
      </c>
      <c r="P150">
        <v>3</v>
      </c>
      <c r="Q150">
        <v>0</v>
      </c>
      <c r="R150">
        <v>3</v>
      </c>
      <c r="S150">
        <v>0</v>
      </c>
      <c r="T150">
        <v>0</v>
      </c>
      <c r="U150">
        <v>0</v>
      </c>
      <c r="V150">
        <v>22.5</v>
      </c>
    </row>
    <row r="151" spans="1:22" x14ac:dyDescent="0.3">
      <c r="A151" t="s">
        <v>974</v>
      </c>
      <c r="B151">
        <v>29</v>
      </c>
      <c r="C151">
        <v>0</v>
      </c>
      <c r="D151">
        <v>14</v>
      </c>
      <c r="E151">
        <v>9</v>
      </c>
      <c r="F151">
        <v>4</v>
      </c>
      <c r="G151">
        <v>2</v>
      </c>
      <c r="H151">
        <v>30.8</v>
      </c>
      <c r="I151">
        <v>12</v>
      </c>
      <c r="J151">
        <v>0</v>
      </c>
      <c r="K151">
        <v>12</v>
      </c>
      <c r="L151">
        <v>0</v>
      </c>
      <c r="M151">
        <v>0</v>
      </c>
      <c r="N151">
        <v>0</v>
      </c>
      <c r="O151">
        <v>22.5</v>
      </c>
      <c r="P151">
        <v>17</v>
      </c>
      <c r="Q151">
        <v>0</v>
      </c>
      <c r="R151">
        <v>2</v>
      </c>
      <c r="S151">
        <v>9</v>
      </c>
      <c r="T151">
        <v>4</v>
      </c>
      <c r="U151">
        <v>2</v>
      </c>
      <c r="V151">
        <v>40.799999999999997</v>
      </c>
    </row>
    <row r="152" spans="1:22" x14ac:dyDescent="0.3">
      <c r="A152" t="s">
        <v>5371</v>
      </c>
      <c r="B152">
        <v>6</v>
      </c>
      <c r="C152">
        <v>0</v>
      </c>
      <c r="D152">
        <v>0</v>
      </c>
      <c r="E152">
        <v>5</v>
      </c>
      <c r="F152">
        <v>1</v>
      </c>
      <c r="G152">
        <v>0</v>
      </c>
      <c r="H152">
        <v>39</v>
      </c>
      <c r="I152">
        <v>2</v>
      </c>
      <c r="J152">
        <v>0</v>
      </c>
      <c r="K152">
        <v>0</v>
      </c>
      <c r="L152">
        <v>2</v>
      </c>
      <c r="M152">
        <v>0</v>
      </c>
      <c r="N152">
        <v>0</v>
      </c>
      <c r="O152">
        <v>37.5</v>
      </c>
      <c r="P152">
        <v>4</v>
      </c>
      <c r="Q152">
        <v>0</v>
      </c>
      <c r="R152">
        <v>0</v>
      </c>
      <c r="S152">
        <v>3</v>
      </c>
      <c r="T152">
        <v>1</v>
      </c>
      <c r="U152">
        <v>0</v>
      </c>
      <c r="V152">
        <v>40</v>
      </c>
    </row>
    <row r="153" spans="1:22" x14ac:dyDescent="0.3">
      <c r="A153" t="s">
        <v>5372</v>
      </c>
      <c r="B153">
        <v>6</v>
      </c>
      <c r="C153">
        <v>0</v>
      </c>
      <c r="D153">
        <v>2</v>
      </c>
      <c r="E153">
        <v>3</v>
      </c>
      <c r="F153">
        <v>1</v>
      </c>
      <c r="G153">
        <v>0</v>
      </c>
      <c r="H153">
        <v>35</v>
      </c>
      <c r="I153">
        <v>0</v>
      </c>
      <c r="J153">
        <v>0</v>
      </c>
      <c r="K153">
        <v>0</v>
      </c>
      <c r="L153">
        <v>0</v>
      </c>
      <c r="M153">
        <v>0</v>
      </c>
      <c r="N153">
        <v>0</v>
      </c>
      <c r="O153">
        <v>0</v>
      </c>
      <c r="P153">
        <v>6</v>
      </c>
      <c r="Q153">
        <v>0</v>
      </c>
      <c r="R153">
        <v>2</v>
      </c>
      <c r="S153">
        <v>3</v>
      </c>
      <c r="T153">
        <v>1</v>
      </c>
      <c r="U153">
        <v>0</v>
      </c>
      <c r="V153">
        <v>35</v>
      </c>
    </row>
    <row r="154" spans="1:22" x14ac:dyDescent="0.3">
      <c r="A154" t="s">
        <v>5373</v>
      </c>
      <c r="B154">
        <v>24</v>
      </c>
      <c r="C154">
        <v>0</v>
      </c>
      <c r="D154">
        <v>13</v>
      </c>
      <c r="E154">
        <v>8</v>
      </c>
      <c r="F154">
        <v>3</v>
      </c>
      <c r="G154">
        <v>0</v>
      </c>
      <c r="H154">
        <v>28.8</v>
      </c>
      <c r="I154">
        <v>0</v>
      </c>
      <c r="J154">
        <v>0</v>
      </c>
      <c r="K154">
        <v>0</v>
      </c>
      <c r="L154">
        <v>0</v>
      </c>
      <c r="M154">
        <v>0</v>
      </c>
      <c r="N154">
        <v>0</v>
      </c>
      <c r="O154">
        <v>0</v>
      </c>
      <c r="P154">
        <v>24</v>
      </c>
      <c r="Q154">
        <v>0</v>
      </c>
      <c r="R154">
        <v>13</v>
      </c>
      <c r="S154">
        <v>8</v>
      </c>
      <c r="T154">
        <v>3</v>
      </c>
      <c r="U154">
        <v>0</v>
      </c>
      <c r="V154">
        <v>28.8</v>
      </c>
    </row>
    <row r="155" spans="1:22" x14ac:dyDescent="0.3">
      <c r="A155" t="s">
        <v>5374</v>
      </c>
      <c r="B155">
        <v>3</v>
      </c>
      <c r="C155">
        <v>0</v>
      </c>
      <c r="D155">
        <v>2</v>
      </c>
      <c r="E155">
        <v>1</v>
      </c>
      <c r="F155">
        <v>0</v>
      </c>
      <c r="G155">
        <v>0</v>
      </c>
      <c r="H155">
        <v>26.3</v>
      </c>
      <c r="I155">
        <v>2</v>
      </c>
      <c r="J155">
        <v>0</v>
      </c>
      <c r="K155">
        <v>1</v>
      </c>
      <c r="L155">
        <v>1</v>
      </c>
      <c r="M155">
        <v>0</v>
      </c>
      <c r="N155">
        <v>0</v>
      </c>
      <c r="O155">
        <v>30</v>
      </c>
      <c r="P155">
        <v>1</v>
      </c>
      <c r="Q155">
        <v>0</v>
      </c>
      <c r="R155">
        <v>1</v>
      </c>
      <c r="S155">
        <v>0</v>
      </c>
      <c r="T155">
        <v>0</v>
      </c>
      <c r="U155">
        <v>0</v>
      </c>
      <c r="V155">
        <v>22.5</v>
      </c>
    </row>
    <row r="156" spans="1:22" x14ac:dyDescent="0.3">
      <c r="A156" t="s">
        <v>5375</v>
      </c>
      <c r="B156">
        <v>33</v>
      </c>
      <c r="C156">
        <v>0</v>
      </c>
      <c r="D156">
        <v>12</v>
      </c>
      <c r="E156">
        <v>15</v>
      </c>
      <c r="F156">
        <v>6</v>
      </c>
      <c r="G156">
        <v>0</v>
      </c>
      <c r="H156">
        <v>34.5</v>
      </c>
      <c r="I156">
        <v>31</v>
      </c>
      <c r="J156">
        <v>0</v>
      </c>
      <c r="K156">
        <v>10</v>
      </c>
      <c r="L156">
        <v>15</v>
      </c>
      <c r="M156">
        <v>6</v>
      </c>
      <c r="N156">
        <v>0</v>
      </c>
      <c r="O156">
        <v>35.5</v>
      </c>
      <c r="P156">
        <v>2</v>
      </c>
      <c r="Q156">
        <v>0</v>
      </c>
      <c r="R156">
        <v>2</v>
      </c>
      <c r="S156">
        <v>0</v>
      </c>
      <c r="T156">
        <v>0</v>
      </c>
      <c r="U156">
        <v>0</v>
      </c>
      <c r="V156">
        <v>22.5</v>
      </c>
    </row>
    <row r="157" spans="1:22" x14ac:dyDescent="0.3">
      <c r="A157" t="s">
        <v>5376</v>
      </c>
      <c r="B157">
        <v>110</v>
      </c>
      <c r="C157">
        <v>0</v>
      </c>
      <c r="D157">
        <v>16</v>
      </c>
      <c r="E157">
        <v>57</v>
      </c>
      <c r="F157">
        <v>32</v>
      </c>
      <c r="G157">
        <v>5</v>
      </c>
      <c r="H157">
        <v>40.299999999999997</v>
      </c>
      <c r="I157">
        <v>100</v>
      </c>
      <c r="J157">
        <v>0</v>
      </c>
      <c r="K157">
        <v>12</v>
      </c>
      <c r="L157">
        <v>54</v>
      </c>
      <c r="M157">
        <v>29</v>
      </c>
      <c r="N157">
        <v>5</v>
      </c>
      <c r="O157">
        <v>40.6</v>
      </c>
      <c r="P157">
        <v>10</v>
      </c>
      <c r="Q157">
        <v>0</v>
      </c>
      <c r="R157">
        <v>4</v>
      </c>
      <c r="S157">
        <v>3</v>
      </c>
      <c r="T157">
        <v>3</v>
      </c>
      <c r="U157">
        <v>0</v>
      </c>
      <c r="V157">
        <v>35</v>
      </c>
    </row>
    <row r="158" spans="1:22" x14ac:dyDescent="0.3">
      <c r="A158" t="s">
        <v>5377</v>
      </c>
      <c r="B158">
        <v>61</v>
      </c>
      <c r="C158">
        <v>0</v>
      </c>
      <c r="D158">
        <v>22</v>
      </c>
      <c r="E158">
        <v>23</v>
      </c>
      <c r="F158">
        <v>14</v>
      </c>
      <c r="G158">
        <v>2</v>
      </c>
      <c r="H158">
        <v>35.5</v>
      </c>
      <c r="I158">
        <v>60</v>
      </c>
      <c r="J158">
        <v>0</v>
      </c>
      <c r="K158">
        <v>21</v>
      </c>
      <c r="L158">
        <v>23</v>
      </c>
      <c r="M158">
        <v>14</v>
      </c>
      <c r="N158">
        <v>2</v>
      </c>
      <c r="O158">
        <v>35.9</v>
      </c>
      <c r="P158">
        <v>1</v>
      </c>
      <c r="Q158">
        <v>0</v>
      </c>
      <c r="R158">
        <v>1</v>
      </c>
      <c r="S158">
        <v>0</v>
      </c>
      <c r="T158">
        <v>0</v>
      </c>
      <c r="U158">
        <v>0</v>
      </c>
      <c r="V158">
        <v>22.5</v>
      </c>
    </row>
    <row r="159" spans="1:22" x14ac:dyDescent="0.3">
      <c r="A159" t="s">
        <v>5378</v>
      </c>
      <c r="B159">
        <v>166</v>
      </c>
      <c r="C159">
        <v>0</v>
      </c>
      <c r="D159">
        <v>22</v>
      </c>
      <c r="E159">
        <v>102</v>
      </c>
      <c r="F159">
        <v>40</v>
      </c>
      <c r="G159">
        <v>2</v>
      </c>
      <c r="H159">
        <v>39</v>
      </c>
      <c r="I159">
        <v>162</v>
      </c>
      <c r="J159">
        <v>0</v>
      </c>
      <c r="K159">
        <v>21</v>
      </c>
      <c r="L159">
        <v>99</v>
      </c>
      <c r="M159">
        <v>40</v>
      </c>
      <c r="N159">
        <v>2</v>
      </c>
      <c r="O159">
        <v>39.1</v>
      </c>
      <c r="P159">
        <v>4</v>
      </c>
      <c r="Q159">
        <v>0</v>
      </c>
      <c r="R159">
        <v>1</v>
      </c>
      <c r="S159">
        <v>3</v>
      </c>
      <c r="T159">
        <v>0</v>
      </c>
      <c r="U159">
        <v>0</v>
      </c>
      <c r="V159">
        <v>35</v>
      </c>
    </row>
    <row r="160" spans="1:22" x14ac:dyDescent="0.3">
      <c r="A160" t="s">
        <v>5379</v>
      </c>
      <c r="B160">
        <v>2</v>
      </c>
      <c r="C160">
        <v>0</v>
      </c>
      <c r="D160">
        <v>0</v>
      </c>
      <c r="E160">
        <v>2</v>
      </c>
      <c r="F160">
        <v>0</v>
      </c>
      <c r="G160">
        <v>0</v>
      </c>
      <c r="H160">
        <v>37.5</v>
      </c>
      <c r="I160">
        <v>2</v>
      </c>
      <c r="J160">
        <v>0</v>
      </c>
      <c r="K160">
        <v>0</v>
      </c>
      <c r="L160">
        <v>2</v>
      </c>
      <c r="M160">
        <v>0</v>
      </c>
      <c r="N160">
        <v>0</v>
      </c>
      <c r="O160">
        <v>37.5</v>
      </c>
      <c r="P160">
        <v>0</v>
      </c>
      <c r="Q160">
        <v>0</v>
      </c>
      <c r="R160">
        <v>0</v>
      </c>
      <c r="S160">
        <v>0</v>
      </c>
      <c r="T160">
        <v>0</v>
      </c>
      <c r="U160">
        <v>0</v>
      </c>
      <c r="V160">
        <v>0</v>
      </c>
    </row>
    <row r="161" spans="1:22" x14ac:dyDescent="0.3">
      <c r="A161" t="s">
        <v>1520</v>
      </c>
      <c r="B161">
        <v>8</v>
      </c>
      <c r="C161">
        <v>0</v>
      </c>
      <c r="D161">
        <v>2</v>
      </c>
      <c r="E161">
        <v>5</v>
      </c>
      <c r="F161">
        <v>1</v>
      </c>
      <c r="G161">
        <v>0</v>
      </c>
      <c r="H161">
        <v>36</v>
      </c>
      <c r="I161">
        <v>8</v>
      </c>
      <c r="J161">
        <v>0</v>
      </c>
      <c r="K161">
        <v>2</v>
      </c>
      <c r="L161">
        <v>5</v>
      </c>
      <c r="M161">
        <v>1</v>
      </c>
      <c r="N161">
        <v>0</v>
      </c>
      <c r="O161">
        <v>36</v>
      </c>
      <c r="P161">
        <v>0</v>
      </c>
      <c r="Q161">
        <v>0</v>
      </c>
      <c r="R161">
        <v>0</v>
      </c>
      <c r="S161">
        <v>0</v>
      </c>
      <c r="T161">
        <v>0</v>
      </c>
      <c r="U161">
        <v>0</v>
      </c>
      <c r="V161">
        <v>0</v>
      </c>
    </row>
    <row r="162" spans="1:22" x14ac:dyDescent="0.3">
      <c r="A162" t="s">
        <v>5380</v>
      </c>
      <c r="B162">
        <v>3</v>
      </c>
      <c r="C162">
        <v>0</v>
      </c>
      <c r="D162">
        <v>1</v>
      </c>
      <c r="E162">
        <v>1</v>
      </c>
      <c r="F162">
        <v>1</v>
      </c>
      <c r="G162">
        <v>0</v>
      </c>
      <c r="H162">
        <v>37.5</v>
      </c>
      <c r="I162">
        <v>3</v>
      </c>
      <c r="J162">
        <v>0</v>
      </c>
      <c r="K162">
        <v>1</v>
      </c>
      <c r="L162">
        <v>1</v>
      </c>
      <c r="M162">
        <v>1</v>
      </c>
      <c r="N162">
        <v>0</v>
      </c>
      <c r="O162">
        <v>37.5</v>
      </c>
      <c r="P162">
        <v>0</v>
      </c>
      <c r="Q162">
        <v>0</v>
      </c>
      <c r="R162">
        <v>0</v>
      </c>
      <c r="S162">
        <v>0</v>
      </c>
      <c r="T162">
        <v>0</v>
      </c>
      <c r="U162">
        <v>0</v>
      </c>
      <c r="V162">
        <v>0</v>
      </c>
    </row>
    <row r="163" spans="1:22" x14ac:dyDescent="0.3">
      <c r="A163" t="s">
        <v>5381</v>
      </c>
      <c r="B163">
        <v>3</v>
      </c>
      <c r="C163">
        <v>0</v>
      </c>
      <c r="D163">
        <v>0</v>
      </c>
      <c r="E163">
        <v>2</v>
      </c>
      <c r="F163">
        <v>1</v>
      </c>
      <c r="G163">
        <v>0</v>
      </c>
      <c r="H163">
        <v>41.3</v>
      </c>
      <c r="I163">
        <v>2</v>
      </c>
      <c r="J163">
        <v>0</v>
      </c>
      <c r="K163">
        <v>0</v>
      </c>
      <c r="L163">
        <v>1</v>
      </c>
      <c r="M163">
        <v>1</v>
      </c>
      <c r="N163">
        <v>0</v>
      </c>
      <c r="O163">
        <v>45</v>
      </c>
      <c r="P163">
        <v>1</v>
      </c>
      <c r="Q163">
        <v>0</v>
      </c>
      <c r="R163">
        <v>0</v>
      </c>
      <c r="S163">
        <v>1</v>
      </c>
      <c r="T163">
        <v>0</v>
      </c>
      <c r="U163">
        <v>0</v>
      </c>
      <c r="V163">
        <v>37.5</v>
      </c>
    </row>
    <row r="164" spans="1:22" x14ac:dyDescent="0.3">
      <c r="A164" t="s">
        <v>5382</v>
      </c>
      <c r="B164">
        <v>17</v>
      </c>
      <c r="C164">
        <v>0</v>
      </c>
      <c r="D164">
        <v>9</v>
      </c>
      <c r="E164">
        <v>8</v>
      </c>
      <c r="F164">
        <v>0</v>
      </c>
      <c r="G164">
        <v>0</v>
      </c>
      <c r="H164">
        <v>29.2</v>
      </c>
      <c r="I164">
        <v>13</v>
      </c>
      <c r="J164">
        <v>0</v>
      </c>
      <c r="K164">
        <v>6</v>
      </c>
      <c r="L164">
        <v>7</v>
      </c>
      <c r="M164">
        <v>0</v>
      </c>
      <c r="N164">
        <v>0</v>
      </c>
      <c r="O164">
        <v>31.1</v>
      </c>
      <c r="P164">
        <v>4</v>
      </c>
      <c r="Q164">
        <v>0</v>
      </c>
      <c r="R164">
        <v>3</v>
      </c>
      <c r="S164">
        <v>1</v>
      </c>
      <c r="T164">
        <v>0</v>
      </c>
      <c r="U164">
        <v>0</v>
      </c>
      <c r="V164">
        <v>25</v>
      </c>
    </row>
    <row r="165" spans="1:22" x14ac:dyDescent="0.3">
      <c r="A165" t="s">
        <v>5383</v>
      </c>
      <c r="B165">
        <v>13</v>
      </c>
      <c r="C165">
        <v>0</v>
      </c>
      <c r="D165">
        <v>3</v>
      </c>
      <c r="E165">
        <v>7</v>
      </c>
      <c r="F165">
        <v>3</v>
      </c>
      <c r="G165">
        <v>0</v>
      </c>
      <c r="H165">
        <v>37.5</v>
      </c>
      <c r="I165">
        <v>13</v>
      </c>
      <c r="J165">
        <v>0</v>
      </c>
      <c r="K165">
        <v>3</v>
      </c>
      <c r="L165">
        <v>7</v>
      </c>
      <c r="M165">
        <v>3</v>
      </c>
      <c r="N165">
        <v>0</v>
      </c>
      <c r="O165">
        <v>37.5</v>
      </c>
      <c r="P165">
        <v>0</v>
      </c>
      <c r="Q165">
        <v>0</v>
      </c>
      <c r="R165">
        <v>0</v>
      </c>
      <c r="S165">
        <v>0</v>
      </c>
      <c r="T165">
        <v>0</v>
      </c>
      <c r="U165">
        <v>0</v>
      </c>
      <c r="V165">
        <v>0</v>
      </c>
    </row>
    <row r="166" spans="1:22" x14ac:dyDescent="0.3">
      <c r="A166" t="s">
        <v>5384</v>
      </c>
      <c r="B166">
        <v>7</v>
      </c>
      <c r="C166">
        <v>0</v>
      </c>
      <c r="D166">
        <v>1</v>
      </c>
      <c r="E166">
        <v>5</v>
      </c>
      <c r="F166">
        <v>1</v>
      </c>
      <c r="G166">
        <v>0</v>
      </c>
      <c r="H166">
        <v>37.5</v>
      </c>
      <c r="I166">
        <v>6</v>
      </c>
      <c r="J166">
        <v>0</v>
      </c>
      <c r="K166">
        <v>1</v>
      </c>
      <c r="L166">
        <v>4</v>
      </c>
      <c r="M166">
        <v>1</v>
      </c>
      <c r="N166">
        <v>0</v>
      </c>
      <c r="O166">
        <v>37.5</v>
      </c>
      <c r="P166">
        <v>1</v>
      </c>
      <c r="Q166">
        <v>0</v>
      </c>
      <c r="R166">
        <v>0</v>
      </c>
      <c r="S166">
        <v>1</v>
      </c>
      <c r="T166">
        <v>0</v>
      </c>
      <c r="U166">
        <v>0</v>
      </c>
      <c r="V166">
        <v>37.5</v>
      </c>
    </row>
    <row r="167" spans="1:22" x14ac:dyDescent="0.3">
      <c r="A167" t="s">
        <v>5385</v>
      </c>
      <c r="B167">
        <v>2</v>
      </c>
      <c r="C167">
        <v>0</v>
      </c>
      <c r="D167">
        <v>1</v>
      </c>
      <c r="E167">
        <v>0</v>
      </c>
      <c r="F167">
        <v>1</v>
      </c>
      <c r="G167">
        <v>0</v>
      </c>
      <c r="H167">
        <v>37.5</v>
      </c>
      <c r="I167">
        <v>2</v>
      </c>
      <c r="J167">
        <v>0</v>
      </c>
      <c r="K167">
        <v>1</v>
      </c>
      <c r="L167">
        <v>0</v>
      </c>
      <c r="M167">
        <v>1</v>
      </c>
      <c r="N167">
        <v>0</v>
      </c>
      <c r="O167">
        <v>37.5</v>
      </c>
      <c r="P167">
        <v>0</v>
      </c>
      <c r="Q167">
        <v>0</v>
      </c>
      <c r="R167">
        <v>0</v>
      </c>
      <c r="S167">
        <v>0</v>
      </c>
      <c r="T167">
        <v>0</v>
      </c>
      <c r="U167">
        <v>0</v>
      </c>
      <c r="V167">
        <v>0</v>
      </c>
    </row>
    <row r="168" spans="1:22" x14ac:dyDescent="0.3">
      <c r="A168" t="s">
        <v>4138</v>
      </c>
      <c r="B168">
        <v>35</v>
      </c>
      <c r="C168">
        <v>0</v>
      </c>
      <c r="D168">
        <v>19</v>
      </c>
      <c r="E168">
        <v>8</v>
      </c>
      <c r="F168">
        <v>8</v>
      </c>
      <c r="G168">
        <v>0</v>
      </c>
      <c r="H168">
        <v>28.8</v>
      </c>
      <c r="I168">
        <v>34</v>
      </c>
      <c r="J168">
        <v>0</v>
      </c>
      <c r="K168">
        <v>18</v>
      </c>
      <c r="L168">
        <v>8</v>
      </c>
      <c r="M168">
        <v>8</v>
      </c>
      <c r="N168">
        <v>0</v>
      </c>
      <c r="O168">
        <v>29.2</v>
      </c>
      <c r="P168">
        <v>1</v>
      </c>
      <c r="Q168">
        <v>0</v>
      </c>
      <c r="R168">
        <v>1</v>
      </c>
      <c r="S168">
        <v>0</v>
      </c>
      <c r="T168">
        <v>0</v>
      </c>
      <c r="U168">
        <v>0</v>
      </c>
      <c r="V168">
        <v>22.5</v>
      </c>
    </row>
    <row r="169" spans="1:22" x14ac:dyDescent="0.3">
      <c r="A169" t="s">
        <v>5386</v>
      </c>
      <c r="B169">
        <v>17</v>
      </c>
      <c r="C169">
        <v>0</v>
      </c>
      <c r="D169">
        <v>8</v>
      </c>
      <c r="E169">
        <v>6</v>
      </c>
      <c r="F169">
        <v>3</v>
      </c>
      <c r="G169">
        <v>0</v>
      </c>
      <c r="H169">
        <v>31.3</v>
      </c>
      <c r="I169">
        <v>17</v>
      </c>
      <c r="J169">
        <v>0</v>
      </c>
      <c r="K169">
        <v>8</v>
      </c>
      <c r="L169">
        <v>6</v>
      </c>
      <c r="M169">
        <v>3</v>
      </c>
      <c r="N169">
        <v>0</v>
      </c>
      <c r="O169">
        <v>31.3</v>
      </c>
      <c r="P169">
        <v>0</v>
      </c>
      <c r="Q169">
        <v>0</v>
      </c>
      <c r="R169">
        <v>0</v>
      </c>
      <c r="S169">
        <v>0</v>
      </c>
      <c r="T169">
        <v>0</v>
      </c>
      <c r="U169">
        <v>0</v>
      </c>
      <c r="V169">
        <v>0</v>
      </c>
    </row>
    <row r="170" spans="1:22" x14ac:dyDescent="0.3">
      <c r="A170" t="s">
        <v>5387</v>
      </c>
      <c r="B170">
        <v>28</v>
      </c>
      <c r="C170">
        <v>0</v>
      </c>
      <c r="D170">
        <v>9</v>
      </c>
      <c r="E170">
        <v>16</v>
      </c>
      <c r="F170">
        <v>3</v>
      </c>
      <c r="G170">
        <v>0</v>
      </c>
      <c r="H170">
        <v>34.700000000000003</v>
      </c>
      <c r="I170">
        <v>28</v>
      </c>
      <c r="J170">
        <v>0</v>
      </c>
      <c r="K170">
        <v>9</v>
      </c>
      <c r="L170">
        <v>16</v>
      </c>
      <c r="M170">
        <v>3</v>
      </c>
      <c r="N170">
        <v>0</v>
      </c>
      <c r="O170">
        <v>34.700000000000003</v>
      </c>
      <c r="P170">
        <v>0</v>
      </c>
      <c r="Q170">
        <v>0</v>
      </c>
      <c r="R170">
        <v>0</v>
      </c>
      <c r="S170">
        <v>0</v>
      </c>
      <c r="T170">
        <v>0</v>
      </c>
      <c r="U170">
        <v>0</v>
      </c>
      <c r="V170">
        <v>0</v>
      </c>
    </row>
    <row r="171" spans="1:22" x14ac:dyDescent="0.3">
      <c r="A171" t="s">
        <v>5388</v>
      </c>
      <c r="B171">
        <v>276</v>
      </c>
      <c r="C171">
        <v>0</v>
      </c>
      <c r="D171">
        <v>120</v>
      </c>
      <c r="E171">
        <v>119</v>
      </c>
      <c r="F171">
        <v>33</v>
      </c>
      <c r="G171">
        <v>4</v>
      </c>
      <c r="H171">
        <v>32.299999999999997</v>
      </c>
      <c r="I171">
        <v>236</v>
      </c>
      <c r="J171">
        <v>0</v>
      </c>
      <c r="K171">
        <v>102</v>
      </c>
      <c r="L171">
        <v>101</v>
      </c>
      <c r="M171">
        <v>29</v>
      </c>
      <c r="N171">
        <v>4</v>
      </c>
      <c r="O171">
        <v>32.4</v>
      </c>
      <c r="P171">
        <v>40</v>
      </c>
      <c r="Q171">
        <v>0</v>
      </c>
      <c r="R171">
        <v>18</v>
      </c>
      <c r="S171">
        <v>18</v>
      </c>
      <c r="T171">
        <v>4</v>
      </c>
      <c r="U171">
        <v>0</v>
      </c>
      <c r="V171">
        <v>31.7</v>
      </c>
    </row>
    <row r="172" spans="1:22" x14ac:dyDescent="0.3">
      <c r="A172" t="s">
        <v>115</v>
      </c>
      <c r="B172">
        <v>29</v>
      </c>
      <c r="C172">
        <v>0</v>
      </c>
      <c r="D172">
        <v>7</v>
      </c>
      <c r="E172">
        <v>14</v>
      </c>
      <c r="F172">
        <v>7</v>
      </c>
      <c r="G172">
        <v>1</v>
      </c>
      <c r="H172">
        <v>38</v>
      </c>
      <c r="I172">
        <v>20</v>
      </c>
      <c r="J172">
        <v>0</v>
      </c>
      <c r="K172">
        <v>4</v>
      </c>
      <c r="L172">
        <v>10</v>
      </c>
      <c r="M172">
        <v>5</v>
      </c>
      <c r="N172">
        <v>1</v>
      </c>
      <c r="O172">
        <v>39</v>
      </c>
      <c r="P172">
        <v>9</v>
      </c>
      <c r="Q172">
        <v>0</v>
      </c>
      <c r="R172">
        <v>3</v>
      </c>
      <c r="S172">
        <v>4</v>
      </c>
      <c r="T172">
        <v>2</v>
      </c>
      <c r="U172">
        <v>0</v>
      </c>
      <c r="V172">
        <v>35.6</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9E089-D737-4E8F-8E39-37C4FCCC79C2}">
  <dimension ref="A1:V102"/>
  <sheetViews>
    <sheetView workbookViewId="0">
      <selection activeCell="H22" sqref="H22"/>
    </sheetView>
  </sheetViews>
  <sheetFormatPr defaultRowHeight="14.4" x14ac:dyDescent="0.3"/>
  <sheetData>
    <row r="1" spans="1:22" x14ac:dyDescent="0.3">
      <c r="A1" t="s">
        <v>5389</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5390</v>
      </c>
    </row>
    <row r="7" spans="1:22" x14ac:dyDescent="0.3">
      <c r="A7" t="s">
        <v>2</v>
      </c>
      <c r="B7">
        <v>8005</v>
      </c>
      <c r="C7">
        <v>0</v>
      </c>
      <c r="D7">
        <v>2568</v>
      </c>
      <c r="E7">
        <v>3854</v>
      </c>
      <c r="F7">
        <v>1366</v>
      </c>
      <c r="G7">
        <v>217</v>
      </c>
      <c r="H7">
        <v>35.6</v>
      </c>
      <c r="I7">
        <v>5350</v>
      </c>
      <c r="J7">
        <v>0</v>
      </c>
      <c r="K7">
        <v>1416</v>
      </c>
      <c r="L7">
        <v>2660</v>
      </c>
      <c r="M7">
        <v>1086</v>
      </c>
      <c r="N7">
        <v>188</v>
      </c>
      <c r="O7">
        <v>37.1</v>
      </c>
      <c r="P7">
        <v>2655</v>
      </c>
      <c r="Q7">
        <v>0</v>
      </c>
      <c r="R7">
        <v>1152</v>
      </c>
      <c r="S7">
        <v>1194</v>
      </c>
      <c r="T7">
        <v>280</v>
      </c>
      <c r="U7">
        <v>29</v>
      </c>
      <c r="V7">
        <v>32.200000000000003</v>
      </c>
    </row>
    <row r="8" spans="1:22" x14ac:dyDescent="0.3">
      <c r="A8" t="s">
        <v>5391</v>
      </c>
      <c r="B8">
        <v>492</v>
      </c>
      <c r="C8">
        <v>0</v>
      </c>
      <c r="D8">
        <v>169</v>
      </c>
      <c r="E8">
        <v>208</v>
      </c>
      <c r="F8">
        <v>93</v>
      </c>
      <c r="G8">
        <v>22</v>
      </c>
      <c r="H8">
        <v>35.6</v>
      </c>
      <c r="I8">
        <v>378</v>
      </c>
      <c r="J8">
        <v>0</v>
      </c>
      <c r="K8">
        <v>139</v>
      </c>
      <c r="L8">
        <v>164</v>
      </c>
      <c r="M8">
        <v>61</v>
      </c>
      <c r="N8">
        <v>14</v>
      </c>
      <c r="O8">
        <v>34.6</v>
      </c>
      <c r="P8">
        <v>114</v>
      </c>
      <c r="Q8">
        <v>0</v>
      </c>
      <c r="R8">
        <v>30</v>
      </c>
      <c r="S8">
        <v>44</v>
      </c>
      <c r="T8">
        <v>32</v>
      </c>
      <c r="U8">
        <v>8</v>
      </c>
      <c r="V8">
        <v>39.200000000000003</v>
      </c>
    </row>
    <row r="9" spans="1:22" x14ac:dyDescent="0.3">
      <c r="A9" t="s">
        <v>177</v>
      </c>
      <c r="B9">
        <v>105</v>
      </c>
      <c r="C9">
        <v>0</v>
      </c>
      <c r="D9">
        <v>48</v>
      </c>
      <c r="E9">
        <v>43</v>
      </c>
      <c r="F9">
        <v>11</v>
      </c>
      <c r="G9">
        <v>3</v>
      </c>
      <c r="H9">
        <v>31.6</v>
      </c>
      <c r="I9">
        <v>81</v>
      </c>
      <c r="J9">
        <v>0</v>
      </c>
      <c r="K9">
        <v>35</v>
      </c>
      <c r="L9">
        <v>35</v>
      </c>
      <c r="M9">
        <v>9</v>
      </c>
      <c r="N9">
        <v>2</v>
      </c>
      <c r="O9">
        <v>32.4</v>
      </c>
      <c r="P9">
        <v>24</v>
      </c>
      <c r="Q9">
        <v>0</v>
      </c>
      <c r="R9">
        <v>13</v>
      </c>
      <c r="S9">
        <v>8</v>
      </c>
      <c r="T9">
        <v>2</v>
      </c>
      <c r="U9">
        <v>1</v>
      </c>
      <c r="V9">
        <v>28.8</v>
      </c>
    </row>
    <row r="10" spans="1:22" x14ac:dyDescent="0.3">
      <c r="A10" t="s">
        <v>5392</v>
      </c>
      <c r="B10">
        <v>183</v>
      </c>
      <c r="C10">
        <v>0</v>
      </c>
      <c r="D10">
        <v>40</v>
      </c>
      <c r="E10">
        <v>107</v>
      </c>
      <c r="F10">
        <v>35</v>
      </c>
      <c r="G10">
        <v>1</v>
      </c>
      <c r="H10">
        <v>37.200000000000003</v>
      </c>
      <c r="I10">
        <v>164</v>
      </c>
      <c r="J10">
        <v>0</v>
      </c>
      <c r="K10">
        <v>32</v>
      </c>
      <c r="L10">
        <v>96</v>
      </c>
      <c r="M10">
        <v>35</v>
      </c>
      <c r="N10">
        <v>1</v>
      </c>
      <c r="O10">
        <v>37.799999999999997</v>
      </c>
      <c r="P10">
        <v>19</v>
      </c>
      <c r="Q10">
        <v>0</v>
      </c>
      <c r="R10">
        <v>8</v>
      </c>
      <c r="S10">
        <v>11</v>
      </c>
      <c r="T10">
        <v>0</v>
      </c>
      <c r="U10">
        <v>0</v>
      </c>
      <c r="V10">
        <v>32</v>
      </c>
    </row>
    <row r="11" spans="1:22" x14ac:dyDescent="0.3">
      <c r="A11" t="s">
        <v>179</v>
      </c>
      <c r="B11">
        <v>216</v>
      </c>
      <c r="C11">
        <v>0</v>
      </c>
      <c r="D11">
        <v>70</v>
      </c>
      <c r="E11">
        <v>111</v>
      </c>
      <c r="F11">
        <v>30</v>
      </c>
      <c r="G11">
        <v>5</v>
      </c>
      <c r="H11">
        <v>35.1</v>
      </c>
      <c r="I11">
        <v>207</v>
      </c>
      <c r="J11">
        <v>0</v>
      </c>
      <c r="K11">
        <v>67</v>
      </c>
      <c r="L11">
        <v>106</v>
      </c>
      <c r="M11">
        <v>29</v>
      </c>
      <c r="N11">
        <v>5</v>
      </c>
      <c r="O11">
        <v>35.200000000000003</v>
      </c>
      <c r="P11">
        <v>9</v>
      </c>
      <c r="Q11">
        <v>0</v>
      </c>
      <c r="R11">
        <v>3</v>
      </c>
      <c r="S11">
        <v>5</v>
      </c>
      <c r="T11">
        <v>1</v>
      </c>
      <c r="U11">
        <v>0</v>
      </c>
      <c r="V11">
        <v>34.5</v>
      </c>
    </row>
    <row r="12" spans="1:22" x14ac:dyDescent="0.3">
      <c r="A12" t="s">
        <v>880</v>
      </c>
      <c r="B12">
        <v>222</v>
      </c>
      <c r="C12">
        <v>0</v>
      </c>
      <c r="D12">
        <v>90</v>
      </c>
      <c r="E12">
        <v>102</v>
      </c>
      <c r="F12">
        <v>25</v>
      </c>
      <c r="G12">
        <v>5</v>
      </c>
      <c r="H12">
        <v>33.1</v>
      </c>
      <c r="I12">
        <v>166</v>
      </c>
      <c r="J12">
        <v>0</v>
      </c>
      <c r="K12">
        <v>57</v>
      </c>
      <c r="L12">
        <v>82</v>
      </c>
      <c r="M12">
        <v>22</v>
      </c>
      <c r="N12">
        <v>5</v>
      </c>
      <c r="O12">
        <v>34.799999999999997</v>
      </c>
      <c r="P12">
        <v>56</v>
      </c>
      <c r="Q12">
        <v>0</v>
      </c>
      <c r="R12">
        <v>33</v>
      </c>
      <c r="S12">
        <v>20</v>
      </c>
      <c r="T12">
        <v>3</v>
      </c>
      <c r="U12">
        <v>0</v>
      </c>
      <c r="V12">
        <v>27.7</v>
      </c>
    </row>
    <row r="13" spans="1:22" x14ac:dyDescent="0.3">
      <c r="A13" t="s">
        <v>879</v>
      </c>
      <c r="B13">
        <v>637</v>
      </c>
      <c r="C13">
        <v>0</v>
      </c>
      <c r="D13">
        <v>214</v>
      </c>
      <c r="E13">
        <v>285</v>
      </c>
      <c r="F13">
        <v>113</v>
      </c>
      <c r="G13">
        <v>25</v>
      </c>
      <c r="H13">
        <v>35.5</v>
      </c>
      <c r="I13">
        <v>351</v>
      </c>
      <c r="J13">
        <v>0</v>
      </c>
      <c r="K13">
        <v>73</v>
      </c>
      <c r="L13">
        <v>174</v>
      </c>
      <c r="M13">
        <v>81</v>
      </c>
      <c r="N13">
        <v>23</v>
      </c>
      <c r="O13">
        <v>38.799999999999997</v>
      </c>
      <c r="P13">
        <v>286</v>
      </c>
      <c r="Q13">
        <v>0</v>
      </c>
      <c r="R13">
        <v>141</v>
      </c>
      <c r="S13">
        <v>111</v>
      </c>
      <c r="T13">
        <v>32</v>
      </c>
      <c r="U13">
        <v>2</v>
      </c>
      <c r="V13">
        <v>30.3</v>
      </c>
    </row>
    <row r="14" spans="1:22" x14ac:dyDescent="0.3">
      <c r="A14" t="s">
        <v>5393</v>
      </c>
      <c r="B14">
        <v>178</v>
      </c>
      <c r="C14">
        <v>0</v>
      </c>
      <c r="D14">
        <v>57</v>
      </c>
      <c r="E14">
        <v>95</v>
      </c>
      <c r="F14">
        <v>25</v>
      </c>
      <c r="G14">
        <v>1</v>
      </c>
      <c r="H14">
        <v>35.1</v>
      </c>
      <c r="I14">
        <v>101</v>
      </c>
      <c r="J14">
        <v>0</v>
      </c>
      <c r="K14">
        <v>23</v>
      </c>
      <c r="L14">
        <v>60</v>
      </c>
      <c r="M14">
        <v>17</v>
      </c>
      <c r="N14">
        <v>1</v>
      </c>
      <c r="O14">
        <v>36.9</v>
      </c>
      <c r="P14">
        <v>77</v>
      </c>
      <c r="Q14">
        <v>0</v>
      </c>
      <c r="R14">
        <v>34</v>
      </c>
      <c r="S14">
        <v>35</v>
      </c>
      <c r="T14">
        <v>8</v>
      </c>
      <c r="U14">
        <v>0</v>
      </c>
      <c r="V14">
        <v>31.9</v>
      </c>
    </row>
    <row r="15" spans="1:22" x14ac:dyDescent="0.3">
      <c r="A15" t="s">
        <v>5394</v>
      </c>
      <c r="B15">
        <v>719</v>
      </c>
      <c r="C15">
        <v>0</v>
      </c>
      <c r="D15">
        <v>235</v>
      </c>
      <c r="E15">
        <v>363</v>
      </c>
      <c r="F15">
        <v>108</v>
      </c>
      <c r="G15">
        <v>13</v>
      </c>
      <c r="H15">
        <v>35.1</v>
      </c>
      <c r="I15">
        <v>583</v>
      </c>
      <c r="J15">
        <v>0</v>
      </c>
      <c r="K15">
        <v>169</v>
      </c>
      <c r="L15">
        <v>301</v>
      </c>
      <c r="M15">
        <v>100</v>
      </c>
      <c r="N15">
        <v>13</v>
      </c>
      <c r="O15">
        <v>36.1</v>
      </c>
      <c r="P15">
        <v>136</v>
      </c>
      <c r="Q15">
        <v>0</v>
      </c>
      <c r="R15">
        <v>66</v>
      </c>
      <c r="S15">
        <v>62</v>
      </c>
      <c r="T15">
        <v>8</v>
      </c>
      <c r="U15">
        <v>0</v>
      </c>
      <c r="V15">
        <v>30.5</v>
      </c>
    </row>
    <row r="16" spans="1:22" x14ac:dyDescent="0.3">
      <c r="A16" t="s">
        <v>5395</v>
      </c>
      <c r="B16">
        <v>356</v>
      </c>
      <c r="C16">
        <v>0</v>
      </c>
      <c r="D16">
        <v>151</v>
      </c>
      <c r="E16">
        <v>145</v>
      </c>
      <c r="F16">
        <v>51</v>
      </c>
      <c r="G16">
        <v>9</v>
      </c>
      <c r="H16">
        <v>32.799999999999997</v>
      </c>
      <c r="I16">
        <v>220</v>
      </c>
      <c r="J16">
        <v>0</v>
      </c>
      <c r="K16">
        <v>80</v>
      </c>
      <c r="L16">
        <v>94</v>
      </c>
      <c r="M16">
        <v>39</v>
      </c>
      <c r="N16">
        <v>7</v>
      </c>
      <c r="O16">
        <v>34.799999999999997</v>
      </c>
      <c r="P16">
        <v>136</v>
      </c>
      <c r="Q16">
        <v>0</v>
      </c>
      <c r="R16">
        <v>71</v>
      </c>
      <c r="S16">
        <v>51</v>
      </c>
      <c r="T16">
        <v>12</v>
      </c>
      <c r="U16">
        <v>2</v>
      </c>
      <c r="V16">
        <v>29.4</v>
      </c>
    </row>
    <row r="17" spans="1:22" x14ac:dyDescent="0.3">
      <c r="A17" t="s">
        <v>1606</v>
      </c>
      <c r="B17">
        <v>4897</v>
      </c>
      <c r="C17">
        <v>0</v>
      </c>
      <c r="D17">
        <v>1494</v>
      </c>
      <c r="E17">
        <v>2395</v>
      </c>
      <c r="F17">
        <v>875</v>
      </c>
      <c r="G17">
        <v>133</v>
      </c>
      <c r="H17">
        <v>36</v>
      </c>
      <c r="I17">
        <v>3099</v>
      </c>
      <c r="J17">
        <v>0</v>
      </c>
      <c r="K17">
        <v>741</v>
      </c>
      <c r="L17">
        <v>1548</v>
      </c>
      <c r="M17">
        <v>693</v>
      </c>
      <c r="N17">
        <v>117</v>
      </c>
      <c r="O17">
        <v>37.799999999999997</v>
      </c>
      <c r="P17">
        <v>1798</v>
      </c>
      <c r="Q17">
        <v>0</v>
      </c>
      <c r="R17">
        <v>753</v>
      </c>
      <c r="S17">
        <v>847</v>
      </c>
      <c r="T17">
        <v>182</v>
      </c>
      <c r="U17">
        <v>16</v>
      </c>
      <c r="V17">
        <v>32.6</v>
      </c>
    </row>
    <row r="18" spans="1:22" x14ac:dyDescent="0.3">
      <c r="A18" t="s">
        <v>5396</v>
      </c>
    </row>
    <row r="19" spans="1:22" x14ac:dyDescent="0.3">
      <c r="A19" t="s">
        <v>2</v>
      </c>
      <c r="B19">
        <v>6991</v>
      </c>
      <c r="C19">
        <v>0</v>
      </c>
      <c r="D19">
        <v>2258</v>
      </c>
      <c r="E19">
        <v>3367</v>
      </c>
      <c r="F19">
        <v>1176</v>
      </c>
      <c r="G19">
        <v>190</v>
      </c>
      <c r="H19">
        <v>35.5</v>
      </c>
      <c r="I19">
        <v>4690</v>
      </c>
      <c r="J19">
        <v>0</v>
      </c>
      <c r="K19">
        <v>1275</v>
      </c>
      <c r="L19">
        <v>2313</v>
      </c>
      <c r="M19">
        <v>933</v>
      </c>
      <c r="N19">
        <v>169</v>
      </c>
      <c r="O19">
        <v>36.9</v>
      </c>
      <c r="P19">
        <v>2301</v>
      </c>
      <c r="Q19">
        <v>0</v>
      </c>
      <c r="R19">
        <v>983</v>
      </c>
      <c r="S19">
        <v>1054</v>
      </c>
      <c r="T19">
        <v>243</v>
      </c>
      <c r="U19">
        <v>21</v>
      </c>
      <c r="V19">
        <v>32.4</v>
      </c>
    </row>
    <row r="20" spans="1:22" x14ac:dyDescent="0.3">
      <c r="A20" t="s">
        <v>5397</v>
      </c>
      <c r="B20">
        <v>81</v>
      </c>
      <c r="C20">
        <v>0</v>
      </c>
      <c r="D20">
        <v>29</v>
      </c>
      <c r="E20">
        <v>27</v>
      </c>
      <c r="F20">
        <v>22</v>
      </c>
      <c r="G20">
        <v>3</v>
      </c>
      <c r="H20">
        <v>36.4</v>
      </c>
      <c r="I20">
        <v>62</v>
      </c>
      <c r="J20">
        <v>0</v>
      </c>
      <c r="K20">
        <v>24</v>
      </c>
      <c r="L20">
        <v>22</v>
      </c>
      <c r="M20">
        <v>14</v>
      </c>
      <c r="N20">
        <v>2</v>
      </c>
      <c r="O20">
        <v>34.799999999999997</v>
      </c>
      <c r="P20">
        <v>19</v>
      </c>
      <c r="Q20">
        <v>0</v>
      </c>
      <c r="R20">
        <v>5</v>
      </c>
      <c r="S20">
        <v>5</v>
      </c>
      <c r="T20">
        <v>8</v>
      </c>
      <c r="U20">
        <v>1</v>
      </c>
      <c r="V20">
        <v>43.5</v>
      </c>
    </row>
    <row r="21" spans="1:22" x14ac:dyDescent="0.3">
      <c r="A21" t="s">
        <v>5398</v>
      </c>
      <c r="B21">
        <v>64</v>
      </c>
      <c r="C21">
        <v>0</v>
      </c>
      <c r="D21">
        <v>20</v>
      </c>
      <c r="E21">
        <v>22</v>
      </c>
      <c r="F21">
        <v>15</v>
      </c>
      <c r="G21">
        <v>7</v>
      </c>
      <c r="H21">
        <v>38.200000000000003</v>
      </c>
      <c r="I21">
        <v>46</v>
      </c>
      <c r="J21">
        <v>0</v>
      </c>
      <c r="K21">
        <v>16</v>
      </c>
      <c r="L21">
        <v>16</v>
      </c>
      <c r="M21">
        <v>9</v>
      </c>
      <c r="N21">
        <v>5</v>
      </c>
      <c r="O21">
        <v>36.6</v>
      </c>
      <c r="P21">
        <v>18</v>
      </c>
      <c r="Q21">
        <v>0</v>
      </c>
      <c r="R21">
        <v>4</v>
      </c>
      <c r="S21">
        <v>6</v>
      </c>
      <c r="T21">
        <v>6</v>
      </c>
      <c r="U21">
        <v>2</v>
      </c>
      <c r="V21">
        <v>42.5</v>
      </c>
    </row>
    <row r="22" spans="1:22" x14ac:dyDescent="0.3">
      <c r="A22" t="s">
        <v>5399</v>
      </c>
      <c r="B22">
        <v>56</v>
      </c>
      <c r="C22">
        <v>0</v>
      </c>
      <c r="D22">
        <v>19</v>
      </c>
      <c r="E22">
        <v>32</v>
      </c>
      <c r="F22">
        <v>5</v>
      </c>
      <c r="G22">
        <v>0</v>
      </c>
      <c r="H22">
        <v>34.200000000000003</v>
      </c>
      <c r="I22">
        <v>53</v>
      </c>
      <c r="J22">
        <v>0</v>
      </c>
      <c r="K22">
        <v>16</v>
      </c>
      <c r="L22">
        <v>32</v>
      </c>
      <c r="M22">
        <v>5</v>
      </c>
      <c r="N22">
        <v>0</v>
      </c>
      <c r="O22">
        <v>34.9</v>
      </c>
      <c r="P22">
        <v>3</v>
      </c>
      <c r="Q22">
        <v>0</v>
      </c>
      <c r="R22">
        <v>3</v>
      </c>
      <c r="S22">
        <v>0</v>
      </c>
      <c r="T22">
        <v>0</v>
      </c>
      <c r="U22">
        <v>0</v>
      </c>
      <c r="V22">
        <v>22.5</v>
      </c>
    </row>
    <row r="23" spans="1:22" x14ac:dyDescent="0.3">
      <c r="A23" t="s">
        <v>5400</v>
      </c>
      <c r="B23">
        <v>271</v>
      </c>
      <c r="C23">
        <v>0</v>
      </c>
      <c r="D23">
        <v>92</v>
      </c>
      <c r="E23">
        <v>117</v>
      </c>
      <c r="F23">
        <v>50</v>
      </c>
      <c r="G23">
        <v>12</v>
      </c>
      <c r="H23">
        <v>35.6</v>
      </c>
      <c r="I23">
        <v>200</v>
      </c>
      <c r="J23">
        <v>0</v>
      </c>
      <c r="K23">
        <v>75</v>
      </c>
      <c r="L23">
        <v>85</v>
      </c>
      <c r="M23">
        <v>33</v>
      </c>
      <c r="N23">
        <v>7</v>
      </c>
      <c r="O23">
        <v>34.4</v>
      </c>
      <c r="P23">
        <v>71</v>
      </c>
      <c r="Q23">
        <v>0</v>
      </c>
      <c r="R23">
        <v>17</v>
      </c>
      <c r="S23">
        <v>32</v>
      </c>
      <c r="T23">
        <v>17</v>
      </c>
      <c r="U23">
        <v>5</v>
      </c>
      <c r="V23">
        <v>38.700000000000003</v>
      </c>
    </row>
    <row r="24" spans="1:22" x14ac:dyDescent="0.3">
      <c r="A24" t="s">
        <v>5401</v>
      </c>
      <c r="B24">
        <v>8</v>
      </c>
      <c r="C24">
        <v>0</v>
      </c>
      <c r="D24">
        <v>3</v>
      </c>
      <c r="E24">
        <v>3</v>
      </c>
      <c r="F24">
        <v>1</v>
      </c>
      <c r="G24">
        <v>1</v>
      </c>
      <c r="H24">
        <v>35</v>
      </c>
      <c r="I24">
        <v>8</v>
      </c>
      <c r="J24">
        <v>0</v>
      </c>
      <c r="K24">
        <v>3</v>
      </c>
      <c r="L24">
        <v>3</v>
      </c>
      <c r="M24">
        <v>1</v>
      </c>
      <c r="N24">
        <v>1</v>
      </c>
      <c r="O24">
        <v>35</v>
      </c>
      <c r="P24">
        <v>0</v>
      </c>
      <c r="Q24">
        <v>0</v>
      </c>
      <c r="R24">
        <v>0</v>
      </c>
      <c r="S24">
        <v>0</v>
      </c>
      <c r="T24">
        <v>0</v>
      </c>
      <c r="U24">
        <v>0</v>
      </c>
      <c r="V24">
        <v>0</v>
      </c>
    </row>
    <row r="25" spans="1:22" x14ac:dyDescent="0.3">
      <c r="A25" t="s">
        <v>5402</v>
      </c>
      <c r="B25">
        <v>3</v>
      </c>
      <c r="C25">
        <v>0</v>
      </c>
      <c r="D25">
        <v>0</v>
      </c>
      <c r="E25">
        <v>3</v>
      </c>
      <c r="F25">
        <v>0</v>
      </c>
      <c r="G25">
        <v>0</v>
      </c>
      <c r="H25">
        <v>37.5</v>
      </c>
      <c r="I25">
        <v>0</v>
      </c>
      <c r="J25">
        <v>0</v>
      </c>
      <c r="K25">
        <v>0</v>
      </c>
      <c r="L25">
        <v>0</v>
      </c>
      <c r="M25">
        <v>0</v>
      </c>
      <c r="N25">
        <v>0</v>
      </c>
      <c r="O25">
        <v>0</v>
      </c>
      <c r="P25">
        <v>3</v>
      </c>
      <c r="Q25">
        <v>0</v>
      </c>
      <c r="R25">
        <v>0</v>
      </c>
      <c r="S25">
        <v>3</v>
      </c>
      <c r="T25">
        <v>0</v>
      </c>
      <c r="U25">
        <v>0</v>
      </c>
      <c r="V25">
        <v>37.5</v>
      </c>
    </row>
    <row r="26" spans="1:22" x14ac:dyDescent="0.3">
      <c r="A26" t="s">
        <v>5403</v>
      </c>
      <c r="B26">
        <v>4</v>
      </c>
      <c r="C26">
        <v>0</v>
      </c>
      <c r="D26">
        <v>1</v>
      </c>
      <c r="E26">
        <v>1</v>
      </c>
      <c r="F26">
        <v>0</v>
      </c>
      <c r="G26">
        <v>2</v>
      </c>
      <c r="H26">
        <v>52.5</v>
      </c>
      <c r="I26">
        <v>2</v>
      </c>
      <c r="J26">
        <v>0</v>
      </c>
      <c r="K26">
        <v>0</v>
      </c>
      <c r="L26">
        <v>1</v>
      </c>
      <c r="M26">
        <v>0</v>
      </c>
      <c r="N26">
        <v>1</v>
      </c>
      <c r="O26">
        <v>52.5</v>
      </c>
      <c r="P26">
        <v>2</v>
      </c>
      <c r="Q26">
        <v>0</v>
      </c>
      <c r="R26">
        <v>1</v>
      </c>
      <c r="S26">
        <v>0</v>
      </c>
      <c r="T26">
        <v>0</v>
      </c>
      <c r="U26">
        <v>1</v>
      </c>
      <c r="V26">
        <v>45</v>
      </c>
    </row>
    <row r="27" spans="1:22" x14ac:dyDescent="0.3">
      <c r="A27" t="s">
        <v>5404</v>
      </c>
      <c r="B27">
        <v>4</v>
      </c>
      <c r="C27">
        <v>0</v>
      </c>
      <c r="D27">
        <v>1</v>
      </c>
      <c r="E27">
        <v>1</v>
      </c>
      <c r="F27">
        <v>2</v>
      </c>
      <c r="G27">
        <v>0</v>
      </c>
      <c r="H27">
        <v>45</v>
      </c>
      <c r="I27">
        <v>1</v>
      </c>
      <c r="J27">
        <v>0</v>
      </c>
      <c r="K27">
        <v>0</v>
      </c>
      <c r="L27">
        <v>1</v>
      </c>
      <c r="M27">
        <v>0</v>
      </c>
      <c r="N27">
        <v>0</v>
      </c>
      <c r="O27">
        <v>37.5</v>
      </c>
      <c r="P27">
        <v>3</v>
      </c>
      <c r="Q27">
        <v>0</v>
      </c>
      <c r="R27">
        <v>1</v>
      </c>
      <c r="S27">
        <v>0</v>
      </c>
      <c r="T27">
        <v>2</v>
      </c>
      <c r="U27">
        <v>0</v>
      </c>
      <c r="V27">
        <v>48.8</v>
      </c>
    </row>
    <row r="28" spans="1:22" x14ac:dyDescent="0.3">
      <c r="A28" t="s">
        <v>5405</v>
      </c>
      <c r="B28">
        <v>8</v>
      </c>
      <c r="C28">
        <v>0</v>
      </c>
      <c r="D28">
        <v>4</v>
      </c>
      <c r="E28">
        <v>2</v>
      </c>
      <c r="F28">
        <v>2</v>
      </c>
      <c r="G28">
        <v>0</v>
      </c>
      <c r="H28">
        <v>30</v>
      </c>
      <c r="I28">
        <v>8</v>
      </c>
      <c r="J28">
        <v>0</v>
      </c>
      <c r="K28">
        <v>4</v>
      </c>
      <c r="L28">
        <v>2</v>
      </c>
      <c r="M28">
        <v>2</v>
      </c>
      <c r="N28">
        <v>0</v>
      </c>
      <c r="O28">
        <v>30</v>
      </c>
      <c r="P28">
        <v>0</v>
      </c>
      <c r="Q28">
        <v>0</v>
      </c>
      <c r="R28">
        <v>0</v>
      </c>
      <c r="S28">
        <v>0</v>
      </c>
      <c r="T28">
        <v>0</v>
      </c>
      <c r="U28">
        <v>0</v>
      </c>
      <c r="V28">
        <v>0</v>
      </c>
    </row>
    <row r="29" spans="1:22" x14ac:dyDescent="0.3">
      <c r="A29" t="s">
        <v>5406</v>
      </c>
      <c r="B29">
        <v>1</v>
      </c>
      <c r="C29">
        <v>0</v>
      </c>
      <c r="D29">
        <v>1</v>
      </c>
      <c r="E29">
        <v>0</v>
      </c>
      <c r="F29">
        <v>0</v>
      </c>
      <c r="G29">
        <v>0</v>
      </c>
      <c r="H29">
        <v>22.5</v>
      </c>
      <c r="I29">
        <v>1</v>
      </c>
      <c r="J29">
        <v>0</v>
      </c>
      <c r="K29">
        <v>1</v>
      </c>
      <c r="L29">
        <v>0</v>
      </c>
      <c r="M29">
        <v>0</v>
      </c>
      <c r="N29">
        <v>0</v>
      </c>
      <c r="O29">
        <v>22.5</v>
      </c>
      <c r="P29">
        <v>0</v>
      </c>
      <c r="Q29">
        <v>0</v>
      </c>
      <c r="R29">
        <v>0</v>
      </c>
      <c r="S29">
        <v>0</v>
      </c>
      <c r="T29">
        <v>0</v>
      </c>
      <c r="U29">
        <v>0</v>
      </c>
      <c r="V29">
        <v>0</v>
      </c>
    </row>
    <row r="30" spans="1:22" x14ac:dyDescent="0.3">
      <c r="A30" t="s">
        <v>5407</v>
      </c>
      <c r="B30">
        <v>12</v>
      </c>
      <c r="C30">
        <v>0</v>
      </c>
      <c r="D30">
        <v>6</v>
      </c>
      <c r="E30">
        <v>5</v>
      </c>
      <c r="F30">
        <v>1</v>
      </c>
      <c r="G30">
        <v>0</v>
      </c>
      <c r="H30">
        <v>30</v>
      </c>
      <c r="I30">
        <v>6</v>
      </c>
      <c r="J30">
        <v>0</v>
      </c>
      <c r="K30">
        <v>2</v>
      </c>
      <c r="L30">
        <v>3</v>
      </c>
      <c r="M30">
        <v>1</v>
      </c>
      <c r="N30">
        <v>0</v>
      </c>
      <c r="O30">
        <v>35</v>
      </c>
      <c r="P30">
        <v>6</v>
      </c>
      <c r="Q30">
        <v>0</v>
      </c>
      <c r="R30">
        <v>4</v>
      </c>
      <c r="S30">
        <v>2</v>
      </c>
      <c r="T30">
        <v>0</v>
      </c>
      <c r="U30">
        <v>0</v>
      </c>
      <c r="V30">
        <v>26.3</v>
      </c>
    </row>
    <row r="31" spans="1:22" x14ac:dyDescent="0.3">
      <c r="A31" t="s">
        <v>5408</v>
      </c>
      <c r="B31">
        <v>1</v>
      </c>
      <c r="C31">
        <v>0</v>
      </c>
      <c r="D31">
        <v>1</v>
      </c>
      <c r="E31">
        <v>0</v>
      </c>
      <c r="F31">
        <v>0</v>
      </c>
      <c r="G31">
        <v>0</v>
      </c>
      <c r="H31">
        <v>22.5</v>
      </c>
      <c r="I31">
        <v>1</v>
      </c>
      <c r="J31">
        <v>0</v>
      </c>
      <c r="K31">
        <v>1</v>
      </c>
      <c r="L31">
        <v>0</v>
      </c>
      <c r="M31">
        <v>0</v>
      </c>
      <c r="N31">
        <v>0</v>
      </c>
      <c r="O31">
        <v>22.5</v>
      </c>
      <c r="P31">
        <v>0</v>
      </c>
      <c r="Q31">
        <v>0</v>
      </c>
      <c r="R31">
        <v>0</v>
      </c>
      <c r="S31">
        <v>0</v>
      </c>
      <c r="T31">
        <v>0</v>
      </c>
      <c r="U31">
        <v>0</v>
      </c>
      <c r="V31">
        <v>0</v>
      </c>
    </row>
    <row r="32" spans="1:22" x14ac:dyDescent="0.3">
      <c r="A32" t="s">
        <v>5409</v>
      </c>
      <c r="B32">
        <v>1</v>
      </c>
      <c r="C32">
        <v>0</v>
      </c>
      <c r="D32">
        <v>1</v>
      </c>
      <c r="E32">
        <v>0</v>
      </c>
      <c r="F32">
        <v>0</v>
      </c>
      <c r="G32">
        <v>0</v>
      </c>
      <c r="H32">
        <v>22.5</v>
      </c>
      <c r="I32">
        <v>1</v>
      </c>
      <c r="J32">
        <v>0</v>
      </c>
      <c r="K32">
        <v>1</v>
      </c>
      <c r="L32">
        <v>0</v>
      </c>
      <c r="M32">
        <v>0</v>
      </c>
      <c r="N32">
        <v>0</v>
      </c>
      <c r="O32">
        <v>22.5</v>
      </c>
      <c r="P32">
        <v>0</v>
      </c>
      <c r="Q32">
        <v>0</v>
      </c>
      <c r="R32">
        <v>0</v>
      </c>
      <c r="S32">
        <v>0</v>
      </c>
      <c r="T32">
        <v>0</v>
      </c>
      <c r="U32">
        <v>0</v>
      </c>
      <c r="V32">
        <v>0</v>
      </c>
    </row>
    <row r="33" spans="1:22" x14ac:dyDescent="0.3">
      <c r="A33" t="s">
        <v>5410</v>
      </c>
      <c r="B33">
        <v>53</v>
      </c>
      <c r="C33">
        <v>0</v>
      </c>
      <c r="D33">
        <v>27</v>
      </c>
      <c r="E33">
        <v>22</v>
      </c>
      <c r="F33">
        <v>4</v>
      </c>
      <c r="G33">
        <v>0</v>
      </c>
      <c r="H33">
        <v>29.7</v>
      </c>
      <c r="I33">
        <v>44</v>
      </c>
      <c r="J33">
        <v>0</v>
      </c>
      <c r="K33">
        <v>21</v>
      </c>
      <c r="L33">
        <v>19</v>
      </c>
      <c r="M33">
        <v>4</v>
      </c>
      <c r="N33">
        <v>0</v>
      </c>
      <c r="O33">
        <v>30.8</v>
      </c>
      <c r="P33">
        <v>9</v>
      </c>
      <c r="Q33">
        <v>0</v>
      </c>
      <c r="R33">
        <v>6</v>
      </c>
      <c r="S33">
        <v>3</v>
      </c>
      <c r="T33">
        <v>0</v>
      </c>
      <c r="U33">
        <v>0</v>
      </c>
      <c r="V33">
        <v>26.3</v>
      </c>
    </row>
    <row r="34" spans="1:22" x14ac:dyDescent="0.3">
      <c r="A34" t="s">
        <v>5411</v>
      </c>
      <c r="B34">
        <v>10</v>
      </c>
      <c r="C34">
        <v>0</v>
      </c>
      <c r="D34">
        <v>3</v>
      </c>
      <c r="E34">
        <v>6</v>
      </c>
      <c r="F34">
        <v>1</v>
      </c>
      <c r="G34">
        <v>0</v>
      </c>
      <c r="H34">
        <v>35</v>
      </c>
      <c r="I34">
        <v>9</v>
      </c>
      <c r="J34">
        <v>0</v>
      </c>
      <c r="K34">
        <v>2</v>
      </c>
      <c r="L34">
        <v>6</v>
      </c>
      <c r="M34">
        <v>1</v>
      </c>
      <c r="N34">
        <v>0</v>
      </c>
      <c r="O34">
        <v>36.299999999999997</v>
      </c>
      <c r="P34">
        <v>1</v>
      </c>
      <c r="Q34">
        <v>0</v>
      </c>
      <c r="R34">
        <v>1</v>
      </c>
      <c r="S34">
        <v>0</v>
      </c>
      <c r="T34">
        <v>0</v>
      </c>
      <c r="U34">
        <v>0</v>
      </c>
      <c r="V34">
        <v>22.5</v>
      </c>
    </row>
    <row r="35" spans="1:22" x14ac:dyDescent="0.3">
      <c r="A35" t="s">
        <v>5412</v>
      </c>
      <c r="B35">
        <v>169</v>
      </c>
      <c r="C35">
        <v>0</v>
      </c>
      <c r="D35">
        <v>34</v>
      </c>
      <c r="E35">
        <v>101</v>
      </c>
      <c r="F35">
        <v>33</v>
      </c>
      <c r="G35">
        <v>1</v>
      </c>
      <c r="H35">
        <v>37.5</v>
      </c>
      <c r="I35">
        <v>152</v>
      </c>
      <c r="J35">
        <v>0</v>
      </c>
      <c r="K35">
        <v>28</v>
      </c>
      <c r="L35">
        <v>90</v>
      </c>
      <c r="M35">
        <v>33</v>
      </c>
      <c r="N35">
        <v>1</v>
      </c>
      <c r="O35">
        <v>38</v>
      </c>
      <c r="P35">
        <v>17</v>
      </c>
      <c r="Q35">
        <v>0</v>
      </c>
      <c r="R35">
        <v>6</v>
      </c>
      <c r="S35">
        <v>11</v>
      </c>
      <c r="T35">
        <v>0</v>
      </c>
      <c r="U35">
        <v>0</v>
      </c>
      <c r="V35">
        <v>33.4</v>
      </c>
    </row>
    <row r="36" spans="1:22" x14ac:dyDescent="0.3">
      <c r="A36" t="s">
        <v>5413</v>
      </c>
      <c r="B36">
        <v>1</v>
      </c>
      <c r="C36">
        <v>0</v>
      </c>
      <c r="D36">
        <v>0</v>
      </c>
      <c r="E36">
        <v>1</v>
      </c>
      <c r="F36">
        <v>0</v>
      </c>
      <c r="G36">
        <v>0</v>
      </c>
      <c r="H36">
        <v>37.5</v>
      </c>
      <c r="I36">
        <v>1</v>
      </c>
      <c r="J36">
        <v>0</v>
      </c>
      <c r="K36">
        <v>0</v>
      </c>
      <c r="L36">
        <v>1</v>
      </c>
      <c r="M36">
        <v>0</v>
      </c>
      <c r="N36">
        <v>0</v>
      </c>
      <c r="O36">
        <v>37.5</v>
      </c>
      <c r="P36">
        <v>0</v>
      </c>
      <c r="Q36">
        <v>0</v>
      </c>
      <c r="R36">
        <v>0</v>
      </c>
      <c r="S36">
        <v>0</v>
      </c>
      <c r="T36">
        <v>0</v>
      </c>
      <c r="U36">
        <v>0</v>
      </c>
      <c r="V36">
        <v>0</v>
      </c>
    </row>
    <row r="37" spans="1:22" x14ac:dyDescent="0.3">
      <c r="A37" t="s">
        <v>5414</v>
      </c>
      <c r="B37">
        <v>3</v>
      </c>
      <c r="C37">
        <v>0</v>
      </c>
      <c r="D37">
        <v>2</v>
      </c>
      <c r="E37">
        <v>1</v>
      </c>
      <c r="F37">
        <v>0</v>
      </c>
      <c r="G37">
        <v>0</v>
      </c>
      <c r="H37">
        <v>26.3</v>
      </c>
      <c r="I37">
        <v>3</v>
      </c>
      <c r="J37">
        <v>0</v>
      </c>
      <c r="K37">
        <v>2</v>
      </c>
      <c r="L37">
        <v>1</v>
      </c>
      <c r="M37">
        <v>0</v>
      </c>
      <c r="N37">
        <v>0</v>
      </c>
      <c r="O37">
        <v>26.3</v>
      </c>
      <c r="P37">
        <v>0</v>
      </c>
      <c r="Q37">
        <v>0</v>
      </c>
      <c r="R37">
        <v>0</v>
      </c>
      <c r="S37">
        <v>0</v>
      </c>
      <c r="T37">
        <v>0</v>
      </c>
      <c r="U37">
        <v>0</v>
      </c>
      <c r="V37">
        <v>0</v>
      </c>
    </row>
    <row r="38" spans="1:22" x14ac:dyDescent="0.3">
      <c r="A38" t="s">
        <v>1539</v>
      </c>
      <c r="B38">
        <v>10</v>
      </c>
      <c r="C38">
        <v>0</v>
      </c>
      <c r="D38">
        <v>4</v>
      </c>
      <c r="E38">
        <v>4</v>
      </c>
      <c r="F38">
        <v>2</v>
      </c>
      <c r="G38">
        <v>0</v>
      </c>
      <c r="H38">
        <v>33.799999999999997</v>
      </c>
      <c r="I38">
        <v>8</v>
      </c>
      <c r="J38">
        <v>0</v>
      </c>
      <c r="K38">
        <v>2</v>
      </c>
      <c r="L38">
        <v>4</v>
      </c>
      <c r="M38">
        <v>2</v>
      </c>
      <c r="N38">
        <v>0</v>
      </c>
      <c r="O38">
        <v>37.5</v>
      </c>
      <c r="P38">
        <v>2</v>
      </c>
      <c r="Q38">
        <v>0</v>
      </c>
      <c r="R38">
        <v>2</v>
      </c>
      <c r="S38">
        <v>0</v>
      </c>
      <c r="T38">
        <v>0</v>
      </c>
      <c r="U38">
        <v>0</v>
      </c>
      <c r="V38">
        <v>22.5</v>
      </c>
    </row>
    <row r="39" spans="1:22" x14ac:dyDescent="0.3">
      <c r="A39" t="s">
        <v>3663</v>
      </c>
      <c r="B39">
        <v>139</v>
      </c>
      <c r="C39">
        <v>0</v>
      </c>
      <c r="D39">
        <v>34</v>
      </c>
      <c r="E39">
        <v>81</v>
      </c>
      <c r="F39">
        <v>22</v>
      </c>
      <c r="G39">
        <v>2</v>
      </c>
      <c r="H39">
        <v>36.6</v>
      </c>
      <c r="I39">
        <v>132</v>
      </c>
      <c r="J39">
        <v>0</v>
      </c>
      <c r="K39">
        <v>32</v>
      </c>
      <c r="L39">
        <v>77</v>
      </c>
      <c r="M39">
        <v>21</v>
      </c>
      <c r="N39">
        <v>2</v>
      </c>
      <c r="O39">
        <v>36.6</v>
      </c>
      <c r="P39">
        <v>7</v>
      </c>
      <c r="Q39">
        <v>0</v>
      </c>
      <c r="R39">
        <v>2</v>
      </c>
      <c r="S39">
        <v>4</v>
      </c>
      <c r="T39">
        <v>1</v>
      </c>
      <c r="U39">
        <v>0</v>
      </c>
      <c r="V39">
        <v>35.6</v>
      </c>
    </row>
    <row r="40" spans="1:22" x14ac:dyDescent="0.3">
      <c r="A40" t="s">
        <v>5415</v>
      </c>
      <c r="B40">
        <v>38</v>
      </c>
      <c r="C40">
        <v>0</v>
      </c>
      <c r="D40">
        <v>21</v>
      </c>
      <c r="E40">
        <v>13</v>
      </c>
      <c r="F40">
        <v>3</v>
      </c>
      <c r="G40">
        <v>1</v>
      </c>
      <c r="H40">
        <v>28.6</v>
      </c>
      <c r="I40">
        <v>36</v>
      </c>
      <c r="J40">
        <v>0</v>
      </c>
      <c r="K40">
        <v>20</v>
      </c>
      <c r="L40">
        <v>12</v>
      </c>
      <c r="M40">
        <v>3</v>
      </c>
      <c r="N40">
        <v>1</v>
      </c>
      <c r="O40">
        <v>28.5</v>
      </c>
      <c r="P40">
        <v>2</v>
      </c>
      <c r="Q40">
        <v>0</v>
      </c>
      <c r="R40">
        <v>1</v>
      </c>
      <c r="S40">
        <v>1</v>
      </c>
      <c r="T40">
        <v>0</v>
      </c>
      <c r="U40">
        <v>0</v>
      </c>
      <c r="V40">
        <v>30</v>
      </c>
    </row>
    <row r="41" spans="1:22" x14ac:dyDescent="0.3">
      <c r="A41" t="s">
        <v>1598</v>
      </c>
      <c r="B41">
        <v>39</v>
      </c>
      <c r="C41">
        <v>0</v>
      </c>
      <c r="D41">
        <v>15</v>
      </c>
      <c r="E41">
        <v>17</v>
      </c>
      <c r="F41">
        <v>5</v>
      </c>
      <c r="G41">
        <v>2</v>
      </c>
      <c r="H41">
        <v>34</v>
      </c>
      <c r="I41">
        <v>39</v>
      </c>
      <c r="J41">
        <v>0</v>
      </c>
      <c r="K41">
        <v>15</v>
      </c>
      <c r="L41">
        <v>17</v>
      </c>
      <c r="M41">
        <v>5</v>
      </c>
      <c r="N41">
        <v>2</v>
      </c>
      <c r="O41">
        <v>34</v>
      </c>
      <c r="P41">
        <v>0</v>
      </c>
      <c r="Q41">
        <v>0</v>
      </c>
      <c r="R41">
        <v>0</v>
      </c>
      <c r="S41">
        <v>0</v>
      </c>
      <c r="T41">
        <v>0</v>
      </c>
      <c r="U41">
        <v>0</v>
      </c>
      <c r="V41">
        <v>0</v>
      </c>
    </row>
    <row r="42" spans="1:22" x14ac:dyDescent="0.3">
      <c r="A42" t="s">
        <v>5416</v>
      </c>
      <c r="B42">
        <v>70</v>
      </c>
      <c r="C42">
        <v>0</v>
      </c>
      <c r="D42">
        <v>32</v>
      </c>
      <c r="E42">
        <v>32</v>
      </c>
      <c r="F42">
        <v>5</v>
      </c>
      <c r="G42">
        <v>1</v>
      </c>
      <c r="H42">
        <v>31.4</v>
      </c>
      <c r="I42">
        <v>60</v>
      </c>
      <c r="J42">
        <v>0</v>
      </c>
      <c r="K42">
        <v>25</v>
      </c>
      <c r="L42">
        <v>30</v>
      </c>
      <c r="M42">
        <v>4</v>
      </c>
      <c r="N42">
        <v>1</v>
      </c>
      <c r="O42">
        <v>32.5</v>
      </c>
      <c r="P42">
        <v>10</v>
      </c>
      <c r="Q42">
        <v>0</v>
      </c>
      <c r="R42">
        <v>7</v>
      </c>
      <c r="S42">
        <v>2</v>
      </c>
      <c r="T42">
        <v>1</v>
      </c>
      <c r="U42">
        <v>0</v>
      </c>
      <c r="V42">
        <v>25.7</v>
      </c>
    </row>
    <row r="43" spans="1:22" x14ac:dyDescent="0.3">
      <c r="A43" t="s">
        <v>5417</v>
      </c>
      <c r="B43">
        <v>32</v>
      </c>
      <c r="C43">
        <v>0</v>
      </c>
      <c r="D43">
        <v>9</v>
      </c>
      <c r="E43">
        <v>19</v>
      </c>
      <c r="F43">
        <v>3</v>
      </c>
      <c r="G43">
        <v>1</v>
      </c>
      <c r="H43">
        <v>35.5</v>
      </c>
      <c r="I43">
        <v>24</v>
      </c>
      <c r="J43">
        <v>0</v>
      </c>
      <c r="K43">
        <v>6</v>
      </c>
      <c r="L43">
        <v>14</v>
      </c>
      <c r="M43">
        <v>3</v>
      </c>
      <c r="N43">
        <v>1</v>
      </c>
      <c r="O43">
        <v>36.4</v>
      </c>
      <c r="P43">
        <v>8</v>
      </c>
      <c r="Q43">
        <v>0</v>
      </c>
      <c r="R43">
        <v>3</v>
      </c>
      <c r="S43">
        <v>5</v>
      </c>
      <c r="T43">
        <v>0</v>
      </c>
      <c r="U43">
        <v>0</v>
      </c>
      <c r="V43">
        <v>33</v>
      </c>
    </row>
    <row r="44" spans="1:22" x14ac:dyDescent="0.3">
      <c r="A44" t="s">
        <v>5418</v>
      </c>
      <c r="B44">
        <v>0</v>
      </c>
      <c r="C44">
        <v>0</v>
      </c>
      <c r="D44">
        <v>0</v>
      </c>
      <c r="E44">
        <v>0</v>
      </c>
      <c r="F44">
        <v>0</v>
      </c>
      <c r="G44">
        <v>0</v>
      </c>
      <c r="H44">
        <v>0</v>
      </c>
      <c r="I44">
        <v>0</v>
      </c>
      <c r="J44">
        <v>0</v>
      </c>
      <c r="K44">
        <v>0</v>
      </c>
      <c r="L44">
        <v>0</v>
      </c>
      <c r="M44">
        <v>0</v>
      </c>
      <c r="N44">
        <v>0</v>
      </c>
      <c r="O44">
        <v>0</v>
      </c>
      <c r="P44">
        <v>0</v>
      </c>
      <c r="Q44">
        <v>0</v>
      </c>
      <c r="R44">
        <v>0</v>
      </c>
      <c r="S44">
        <v>0</v>
      </c>
      <c r="T44">
        <v>0</v>
      </c>
      <c r="U44">
        <v>0</v>
      </c>
      <c r="V44">
        <v>0</v>
      </c>
    </row>
    <row r="45" spans="1:22" x14ac:dyDescent="0.3">
      <c r="A45" t="s">
        <v>5419</v>
      </c>
      <c r="B45">
        <v>20</v>
      </c>
      <c r="C45">
        <v>0</v>
      </c>
      <c r="D45">
        <v>11</v>
      </c>
      <c r="E45">
        <v>7</v>
      </c>
      <c r="F45">
        <v>2</v>
      </c>
      <c r="G45">
        <v>0</v>
      </c>
      <c r="H45">
        <v>28.6</v>
      </c>
      <c r="I45">
        <v>16</v>
      </c>
      <c r="J45">
        <v>0</v>
      </c>
      <c r="K45">
        <v>8</v>
      </c>
      <c r="L45">
        <v>7</v>
      </c>
      <c r="M45">
        <v>1</v>
      </c>
      <c r="N45">
        <v>0</v>
      </c>
      <c r="O45">
        <v>30</v>
      </c>
      <c r="P45">
        <v>4</v>
      </c>
      <c r="Q45">
        <v>0</v>
      </c>
      <c r="R45">
        <v>3</v>
      </c>
      <c r="S45">
        <v>0</v>
      </c>
      <c r="T45">
        <v>1</v>
      </c>
      <c r="U45">
        <v>0</v>
      </c>
      <c r="V45">
        <v>25</v>
      </c>
    </row>
    <row r="46" spans="1:22" x14ac:dyDescent="0.3">
      <c r="A46" t="s">
        <v>5420</v>
      </c>
      <c r="B46">
        <v>40</v>
      </c>
      <c r="C46">
        <v>0</v>
      </c>
      <c r="D46">
        <v>10</v>
      </c>
      <c r="E46">
        <v>21</v>
      </c>
      <c r="F46">
        <v>9</v>
      </c>
      <c r="G46">
        <v>0</v>
      </c>
      <c r="H46">
        <v>37.1</v>
      </c>
      <c r="I46">
        <v>27</v>
      </c>
      <c r="J46">
        <v>0</v>
      </c>
      <c r="K46">
        <v>5</v>
      </c>
      <c r="L46">
        <v>15</v>
      </c>
      <c r="M46">
        <v>7</v>
      </c>
      <c r="N46">
        <v>0</v>
      </c>
      <c r="O46">
        <v>38.5</v>
      </c>
      <c r="P46">
        <v>13</v>
      </c>
      <c r="Q46">
        <v>0</v>
      </c>
      <c r="R46">
        <v>5</v>
      </c>
      <c r="S46">
        <v>6</v>
      </c>
      <c r="T46">
        <v>2</v>
      </c>
      <c r="U46">
        <v>0</v>
      </c>
      <c r="V46">
        <v>33.799999999999997</v>
      </c>
    </row>
    <row r="47" spans="1:22" x14ac:dyDescent="0.3">
      <c r="A47" t="s">
        <v>5421</v>
      </c>
      <c r="B47">
        <v>20</v>
      </c>
      <c r="C47">
        <v>0</v>
      </c>
      <c r="D47">
        <v>12</v>
      </c>
      <c r="E47">
        <v>6</v>
      </c>
      <c r="F47">
        <v>2</v>
      </c>
      <c r="G47">
        <v>0</v>
      </c>
      <c r="H47">
        <v>27.5</v>
      </c>
      <c r="I47">
        <v>13</v>
      </c>
      <c r="J47">
        <v>0</v>
      </c>
      <c r="K47">
        <v>8</v>
      </c>
      <c r="L47">
        <v>3</v>
      </c>
      <c r="M47">
        <v>2</v>
      </c>
      <c r="N47">
        <v>0</v>
      </c>
      <c r="O47">
        <v>27.2</v>
      </c>
      <c r="P47">
        <v>7</v>
      </c>
      <c r="Q47">
        <v>0</v>
      </c>
      <c r="R47">
        <v>4</v>
      </c>
      <c r="S47">
        <v>3</v>
      </c>
      <c r="T47">
        <v>0</v>
      </c>
      <c r="U47">
        <v>0</v>
      </c>
      <c r="V47">
        <v>28.1</v>
      </c>
    </row>
    <row r="48" spans="1:22" x14ac:dyDescent="0.3">
      <c r="A48" t="s">
        <v>5422</v>
      </c>
      <c r="B48">
        <v>169</v>
      </c>
      <c r="C48">
        <v>0</v>
      </c>
      <c r="D48">
        <v>56</v>
      </c>
      <c r="E48">
        <v>90</v>
      </c>
      <c r="F48">
        <v>22</v>
      </c>
      <c r="G48">
        <v>1</v>
      </c>
      <c r="H48">
        <v>34.799999999999997</v>
      </c>
      <c r="I48">
        <v>94</v>
      </c>
      <c r="J48">
        <v>0</v>
      </c>
      <c r="K48">
        <v>19</v>
      </c>
      <c r="L48">
        <v>57</v>
      </c>
      <c r="M48">
        <v>17</v>
      </c>
      <c r="N48">
        <v>1</v>
      </c>
      <c r="O48">
        <v>37.4</v>
      </c>
      <c r="P48">
        <v>75</v>
      </c>
      <c r="Q48">
        <v>0</v>
      </c>
      <c r="R48">
        <v>37</v>
      </c>
      <c r="S48">
        <v>33</v>
      </c>
      <c r="T48">
        <v>5</v>
      </c>
      <c r="U48">
        <v>0</v>
      </c>
      <c r="V48">
        <v>30.2</v>
      </c>
    </row>
    <row r="49" spans="1:22" x14ac:dyDescent="0.3">
      <c r="A49" t="s">
        <v>5423</v>
      </c>
      <c r="B49">
        <v>307</v>
      </c>
      <c r="C49">
        <v>0</v>
      </c>
      <c r="D49">
        <v>90</v>
      </c>
      <c r="E49">
        <v>126</v>
      </c>
      <c r="F49">
        <v>69</v>
      </c>
      <c r="G49">
        <v>22</v>
      </c>
      <c r="H49">
        <v>37.6</v>
      </c>
      <c r="I49">
        <v>168</v>
      </c>
      <c r="J49">
        <v>0</v>
      </c>
      <c r="K49">
        <v>27</v>
      </c>
      <c r="L49">
        <v>72</v>
      </c>
      <c r="M49">
        <v>49</v>
      </c>
      <c r="N49">
        <v>20</v>
      </c>
      <c r="O49">
        <v>41.9</v>
      </c>
      <c r="P49">
        <v>139</v>
      </c>
      <c r="Q49">
        <v>0</v>
      </c>
      <c r="R49">
        <v>63</v>
      </c>
      <c r="S49">
        <v>54</v>
      </c>
      <c r="T49">
        <v>20</v>
      </c>
      <c r="U49">
        <v>2</v>
      </c>
      <c r="V49">
        <v>31.8</v>
      </c>
    </row>
    <row r="50" spans="1:22" x14ac:dyDescent="0.3">
      <c r="A50" t="s">
        <v>1025</v>
      </c>
      <c r="B50">
        <v>4</v>
      </c>
      <c r="C50">
        <v>0</v>
      </c>
      <c r="D50">
        <v>0</v>
      </c>
      <c r="E50">
        <v>3</v>
      </c>
      <c r="F50">
        <v>1</v>
      </c>
      <c r="G50">
        <v>0</v>
      </c>
      <c r="H50">
        <v>40</v>
      </c>
      <c r="I50">
        <v>1</v>
      </c>
      <c r="J50">
        <v>0</v>
      </c>
      <c r="K50">
        <v>0</v>
      </c>
      <c r="L50">
        <v>0</v>
      </c>
      <c r="M50">
        <v>1</v>
      </c>
      <c r="N50">
        <v>0</v>
      </c>
      <c r="O50">
        <v>52.5</v>
      </c>
      <c r="P50">
        <v>3</v>
      </c>
      <c r="Q50">
        <v>0</v>
      </c>
      <c r="R50">
        <v>0</v>
      </c>
      <c r="S50">
        <v>3</v>
      </c>
      <c r="T50">
        <v>0</v>
      </c>
      <c r="U50">
        <v>0</v>
      </c>
      <c r="V50">
        <v>37.5</v>
      </c>
    </row>
    <row r="51" spans="1:22" x14ac:dyDescent="0.3">
      <c r="A51" t="s">
        <v>5424</v>
      </c>
      <c r="B51">
        <v>40</v>
      </c>
      <c r="C51">
        <v>0</v>
      </c>
      <c r="D51">
        <v>16</v>
      </c>
      <c r="E51">
        <v>18</v>
      </c>
      <c r="F51">
        <v>6</v>
      </c>
      <c r="G51">
        <v>0</v>
      </c>
      <c r="H51">
        <v>33.299999999999997</v>
      </c>
      <c r="I51">
        <v>13</v>
      </c>
      <c r="J51">
        <v>0</v>
      </c>
      <c r="K51">
        <v>4</v>
      </c>
      <c r="L51">
        <v>6</v>
      </c>
      <c r="M51">
        <v>3</v>
      </c>
      <c r="N51">
        <v>0</v>
      </c>
      <c r="O51">
        <v>36.299999999999997</v>
      </c>
      <c r="P51">
        <v>27</v>
      </c>
      <c r="Q51">
        <v>0</v>
      </c>
      <c r="R51">
        <v>12</v>
      </c>
      <c r="S51">
        <v>12</v>
      </c>
      <c r="T51">
        <v>3</v>
      </c>
      <c r="U51">
        <v>0</v>
      </c>
      <c r="V51">
        <v>31.9</v>
      </c>
    </row>
    <row r="52" spans="1:22" x14ac:dyDescent="0.3">
      <c r="A52" t="s">
        <v>5425</v>
      </c>
      <c r="B52">
        <v>15</v>
      </c>
      <c r="C52">
        <v>0</v>
      </c>
      <c r="D52">
        <v>3</v>
      </c>
      <c r="E52">
        <v>7</v>
      </c>
      <c r="F52">
        <v>4</v>
      </c>
      <c r="G52">
        <v>1</v>
      </c>
      <c r="H52">
        <v>39.6</v>
      </c>
      <c r="I52">
        <v>13</v>
      </c>
      <c r="J52">
        <v>0</v>
      </c>
      <c r="K52">
        <v>2</v>
      </c>
      <c r="L52">
        <v>6</v>
      </c>
      <c r="M52">
        <v>4</v>
      </c>
      <c r="N52">
        <v>1</v>
      </c>
      <c r="O52">
        <v>41.3</v>
      </c>
      <c r="P52">
        <v>2</v>
      </c>
      <c r="Q52">
        <v>0</v>
      </c>
      <c r="R52">
        <v>1</v>
      </c>
      <c r="S52">
        <v>1</v>
      </c>
      <c r="T52">
        <v>0</v>
      </c>
      <c r="U52">
        <v>0</v>
      </c>
      <c r="V52">
        <v>30</v>
      </c>
    </row>
    <row r="53" spans="1:22" x14ac:dyDescent="0.3">
      <c r="A53" t="s">
        <v>5426</v>
      </c>
      <c r="B53">
        <v>32</v>
      </c>
      <c r="C53">
        <v>0</v>
      </c>
      <c r="D53">
        <v>14</v>
      </c>
      <c r="E53">
        <v>13</v>
      </c>
      <c r="F53">
        <v>5</v>
      </c>
      <c r="G53">
        <v>0</v>
      </c>
      <c r="H53">
        <v>32.299999999999997</v>
      </c>
      <c r="I53">
        <v>12</v>
      </c>
      <c r="J53">
        <v>0</v>
      </c>
      <c r="K53">
        <v>6</v>
      </c>
      <c r="L53">
        <v>4</v>
      </c>
      <c r="M53">
        <v>2</v>
      </c>
      <c r="N53">
        <v>0</v>
      </c>
      <c r="O53">
        <v>30</v>
      </c>
      <c r="P53">
        <v>20</v>
      </c>
      <c r="Q53">
        <v>0</v>
      </c>
      <c r="R53">
        <v>8</v>
      </c>
      <c r="S53">
        <v>9</v>
      </c>
      <c r="T53">
        <v>3</v>
      </c>
      <c r="U53">
        <v>0</v>
      </c>
      <c r="V53">
        <v>33.299999999999997</v>
      </c>
    </row>
    <row r="54" spans="1:22" x14ac:dyDescent="0.3">
      <c r="A54" t="s">
        <v>5427</v>
      </c>
      <c r="B54">
        <v>127</v>
      </c>
      <c r="C54">
        <v>0</v>
      </c>
      <c r="D54">
        <v>36</v>
      </c>
      <c r="E54">
        <v>69</v>
      </c>
      <c r="F54">
        <v>19</v>
      </c>
      <c r="G54">
        <v>3</v>
      </c>
      <c r="H54">
        <v>36</v>
      </c>
      <c r="I54">
        <v>105</v>
      </c>
      <c r="J54">
        <v>0</v>
      </c>
      <c r="K54">
        <v>25</v>
      </c>
      <c r="L54">
        <v>59</v>
      </c>
      <c r="M54">
        <v>18</v>
      </c>
      <c r="N54">
        <v>3</v>
      </c>
      <c r="O54">
        <v>37</v>
      </c>
      <c r="P54">
        <v>22</v>
      </c>
      <c r="Q54">
        <v>0</v>
      </c>
      <c r="R54">
        <v>11</v>
      </c>
      <c r="S54">
        <v>10</v>
      </c>
      <c r="T54">
        <v>1</v>
      </c>
      <c r="U54">
        <v>0</v>
      </c>
      <c r="V54">
        <v>30</v>
      </c>
    </row>
    <row r="55" spans="1:22" x14ac:dyDescent="0.3">
      <c r="A55" t="s">
        <v>5428</v>
      </c>
      <c r="B55">
        <v>10</v>
      </c>
      <c r="C55">
        <v>0</v>
      </c>
      <c r="D55">
        <v>4</v>
      </c>
      <c r="E55">
        <v>3</v>
      </c>
      <c r="F55">
        <v>2</v>
      </c>
      <c r="G55">
        <v>1</v>
      </c>
      <c r="H55">
        <v>35</v>
      </c>
      <c r="I55">
        <v>10</v>
      </c>
      <c r="J55">
        <v>0</v>
      </c>
      <c r="K55">
        <v>4</v>
      </c>
      <c r="L55">
        <v>3</v>
      </c>
      <c r="M55">
        <v>2</v>
      </c>
      <c r="N55">
        <v>1</v>
      </c>
      <c r="O55">
        <v>35</v>
      </c>
      <c r="P55">
        <v>0</v>
      </c>
      <c r="Q55">
        <v>0</v>
      </c>
      <c r="R55">
        <v>0</v>
      </c>
      <c r="S55">
        <v>0</v>
      </c>
      <c r="T55">
        <v>0</v>
      </c>
      <c r="U55">
        <v>0</v>
      </c>
      <c r="V55">
        <v>0</v>
      </c>
    </row>
    <row r="56" spans="1:22" x14ac:dyDescent="0.3">
      <c r="A56" t="s">
        <v>5429</v>
      </c>
      <c r="B56">
        <v>89</v>
      </c>
      <c r="C56">
        <v>0</v>
      </c>
      <c r="D56">
        <v>20</v>
      </c>
      <c r="E56">
        <v>46</v>
      </c>
      <c r="F56">
        <v>22</v>
      </c>
      <c r="G56">
        <v>1</v>
      </c>
      <c r="H56">
        <v>38</v>
      </c>
      <c r="I56">
        <v>65</v>
      </c>
      <c r="J56">
        <v>0</v>
      </c>
      <c r="K56">
        <v>9</v>
      </c>
      <c r="L56">
        <v>36</v>
      </c>
      <c r="M56">
        <v>19</v>
      </c>
      <c r="N56">
        <v>1</v>
      </c>
      <c r="O56">
        <v>39.799999999999997</v>
      </c>
      <c r="P56">
        <v>24</v>
      </c>
      <c r="Q56">
        <v>0</v>
      </c>
      <c r="R56">
        <v>11</v>
      </c>
      <c r="S56">
        <v>10</v>
      </c>
      <c r="T56">
        <v>3</v>
      </c>
      <c r="U56">
        <v>0</v>
      </c>
      <c r="V56">
        <v>31.5</v>
      </c>
    </row>
    <row r="57" spans="1:22" x14ac:dyDescent="0.3">
      <c r="A57" t="s">
        <v>5430</v>
      </c>
      <c r="B57">
        <v>6</v>
      </c>
      <c r="C57">
        <v>0</v>
      </c>
      <c r="D57">
        <v>2</v>
      </c>
      <c r="E57">
        <v>3</v>
      </c>
      <c r="F57">
        <v>1</v>
      </c>
      <c r="G57">
        <v>0</v>
      </c>
      <c r="H57">
        <v>35</v>
      </c>
      <c r="I57">
        <v>4</v>
      </c>
      <c r="J57">
        <v>0</v>
      </c>
      <c r="K57">
        <v>1</v>
      </c>
      <c r="L57">
        <v>2</v>
      </c>
      <c r="M57">
        <v>1</v>
      </c>
      <c r="N57">
        <v>0</v>
      </c>
      <c r="O57">
        <v>37.5</v>
      </c>
      <c r="P57">
        <v>2</v>
      </c>
      <c r="Q57">
        <v>0</v>
      </c>
      <c r="R57">
        <v>1</v>
      </c>
      <c r="S57">
        <v>1</v>
      </c>
      <c r="T57">
        <v>0</v>
      </c>
      <c r="U57">
        <v>0</v>
      </c>
      <c r="V57">
        <v>30</v>
      </c>
    </row>
    <row r="58" spans="1:22" x14ac:dyDescent="0.3">
      <c r="A58" t="s">
        <v>5431</v>
      </c>
      <c r="B58">
        <v>25</v>
      </c>
      <c r="C58">
        <v>0</v>
      </c>
      <c r="D58">
        <v>9</v>
      </c>
      <c r="E58">
        <v>11</v>
      </c>
      <c r="F58">
        <v>3</v>
      </c>
      <c r="G58">
        <v>2</v>
      </c>
      <c r="H58">
        <v>34.799999999999997</v>
      </c>
      <c r="I58">
        <v>20</v>
      </c>
      <c r="J58">
        <v>0</v>
      </c>
      <c r="K58">
        <v>6</v>
      </c>
      <c r="L58">
        <v>9</v>
      </c>
      <c r="M58">
        <v>3</v>
      </c>
      <c r="N58">
        <v>2</v>
      </c>
      <c r="O58">
        <v>36.700000000000003</v>
      </c>
      <c r="P58">
        <v>5</v>
      </c>
      <c r="Q58">
        <v>0</v>
      </c>
      <c r="R58">
        <v>3</v>
      </c>
      <c r="S58">
        <v>2</v>
      </c>
      <c r="T58">
        <v>0</v>
      </c>
      <c r="U58">
        <v>0</v>
      </c>
      <c r="V58">
        <v>27.5</v>
      </c>
    </row>
    <row r="59" spans="1:22" x14ac:dyDescent="0.3">
      <c r="A59" t="s">
        <v>5432</v>
      </c>
      <c r="B59">
        <v>222</v>
      </c>
      <c r="C59">
        <v>0</v>
      </c>
      <c r="D59">
        <v>80</v>
      </c>
      <c r="E59">
        <v>106</v>
      </c>
      <c r="F59">
        <v>31</v>
      </c>
      <c r="G59">
        <v>5</v>
      </c>
      <c r="H59">
        <v>34.4</v>
      </c>
      <c r="I59">
        <v>203</v>
      </c>
      <c r="J59">
        <v>0</v>
      </c>
      <c r="K59">
        <v>73</v>
      </c>
      <c r="L59">
        <v>96</v>
      </c>
      <c r="M59">
        <v>29</v>
      </c>
      <c r="N59">
        <v>5</v>
      </c>
      <c r="O59">
        <v>34.5</v>
      </c>
      <c r="P59">
        <v>19</v>
      </c>
      <c r="Q59">
        <v>0</v>
      </c>
      <c r="R59">
        <v>7</v>
      </c>
      <c r="S59">
        <v>10</v>
      </c>
      <c r="T59">
        <v>2</v>
      </c>
      <c r="U59">
        <v>0</v>
      </c>
      <c r="V59">
        <v>33.799999999999997</v>
      </c>
    </row>
    <row r="60" spans="1:22" x14ac:dyDescent="0.3">
      <c r="A60" t="s">
        <v>5433</v>
      </c>
      <c r="B60">
        <v>14</v>
      </c>
      <c r="C60">
        <v>0</v>
      </c>
      <c r="D60">
        <v>8</v>
      </c>
      <c r="E60">
        <v>4</v>
      </c>
      <c r="F60">
        <v>2</v>
      </c>
      <c r="G60">
        <v>0</v>
      </c>
      <c r="H60">
        <v>28.1</v>
      </c>
      <c r="I60">
        <v>13</v>
      </c>
      <c r="J60">
        <v>0</v>
      </c>
      <c r="K60">
        <v>7</v>
      </c>
      <c r="L60">
        <v>4</v>
      </c>
      <c r="M60">
        <v>2</v>
      </c>
      <c r="N60">
        <v>0</v>
      </c>
      <c r="O60">
        <v>28.9</v>
      </c>
      <c r="P60">
        <v>1</v>
      </c>
      <c r="Q60">
        <v>0</v>
      </c>
      <c r="R60">
        <v>1</v>
      </c>
      <c r="S60">
        <v>0</v>
      </c>
      <c r="T60">
        <v>0</v>
      </c>
      <c r="U60">
        <v>0</v>
      </c>
      <c r="V60">
        <v>22.5</v>
      </c>
    </row>
    <row r="61" spans="1:22" x14ac:dyDescent="0.3">
      <c r="A61" t="s">
        <v>5434</v>
      </c>
      <c r="B61">
        <v>73</v>
      </c>
      <c r="C61">
        <v>0</v>
      </c>
      <c r="D61">
        <v>24</v>
      </c>
      <c r="E61">
        <v>37</v>
      </c>
      <c r="F61">
        <v>11</v>
      </c>
      <c r="G61">
        <v>1</v>
      </c>
      <c r="H61">
        <v>35.1</v>
      </c>
      <c r="I61">
        <v>58</v>
      </c>
      <c r="J61">
        <v>0</v>
      </c>
      <c r="K61">
        <v>17</v>
      </c>
      <c r="L61">
        <v>29</v>
      </c>
      <c r="M61">
        <v>11</v>
      </c>
      <c r="N61">
        <v>1</v>
      </c>
      <c r="O61">
        <v>36.200000000000003</v>
      </c>
      <c r="P61">
        <v>15</v>
      </c>
      <c r="Q61">
        <v>0</v>
      </c>
      <c r="R61">
        <v>7</v>
      </c>
      <c r="S61">
        <v>8</v>
      </c>
      <c r="T61">
        <v>0</v>
      </c>
      <c r="U61">
        <v>0</v>
      </c>
      <c r="V61">
        <v>30.9</v>
      </c>
    </row>
    <row r="62" spans="1:22" x14ac:dyDescent="0.3">
      <c r="A62" t="s">
        <v>3690</v>
      </c>
      <c r="B62">
        <v>3</v>
      </c>
      <c r="C62">
        <v>0</v>
      </c>
      <c r="D62">
        <v>0</v>
      </c>
      <c r="E62">
        <v>1</v>
      </c>
      <c r="F62">
        <v>2</v>
      </c>
      <c r="G62">
        <v>0</v>
      </c>
      <c r="H62">
        <v>48.8</v>
      </c>
      <c r="I62">
        <v>1</v>
      </c>
      <c r="J62">
        <v>0</v>
      </c>
      <c r="K62">
        <v>0</v>
      </c>
      <c r="L62">
        <v>0</v>
      </c>
      <c r="M62">
        <v>1</v>
      </c>
      <c r="N62">
        <v>0</v>
      </c>
      <c r="O62">
        <v>52.5</v>
      </c>
      <c r="P62">
        <v>2</v>
      </c>
      <c r="Q62">
        <v>0</v>
      </c>
      <c r="R62">
        <v>0</v>
      </c>
      <c r="S62">
        <v>1</v>
      </c>
      <c r="T62">
        <v>1</v>
      </c>
      <c r="U62">
        <v>0</v>
      </c>
      <c r="V62">
        <v>45</v>
      </c>
    </row>
    <row r="63" spans="1:22" x14ac:dyDescent="0.3">
      <c r="A63" t="s">
        <v>5435</v>
      </c>
      <c r="B63">
        <v>1</v>
      </c>
      <c r="C63">
        <v>0</v>
      </c>
      <c r="D63">
        <v>0</v>
      </c>
      <c r="E63">
        <v>1</v>
      </c>
      <c r="F63">
        <v>0</v>
      </c>
      <c r="G63">
        <v>0</v>
      </c>
      <c r="H63">
        <v>37.5</v>
      </c>
      <c r="I63">
        <v>1</v>
      </c>
      <c r="J63">
        <v>0</v>
      </c>
      <c r="K63">
        <v>0</v>
      </c>
      <c r="L63">
        <v>1</v>
      </c>
      <c r="M63">
        <v>0</v>
      </c>
      <c r="N63">
        <v>0</v>
      </c>
      <c r="O63">
        <v>37.5</v>
      </c>
      <c r="P63">
        <v>0</v>
      </c>
      <c r="Q63">
        <v>0</v>
      </c>
      <c r="R63">
        <v>0</v>
      </c>
      <c r="S63">
        <v>0</v>
      </c>
      <c r="T63">
        <v>0</v>
      </c>
      <c r="U63">
        <v>0</v>
      </c>
      <c r="V63">
        <v>0</v>
      </c>
    </row>
    <row r="64" spans="1:22" x14ac:dyDescent="0.3">
      <c r="A64" t="s">
        <v>3711</v>
      </c>
      <c r="B64">
        <v>131</v>
      </c>
      <c r="C64">
        <v>0</v>
      </c>
      <c r="D64">
        <v>43</v>
      </c>
      <c r="E64">
        <v>76</v>
      </c>
      <c r="F64">
        <v>12</v>
      </c>
      <c r="G64">
        <v>0</v>
      </c>
      <c r="H64">
        <v>34.4</v>
      </c>
      <c r="I64">
        <v>95</v>
      </c>
      <c r="J64">
        <v>0</v>
      </c>
      <c r="K64">
        <v>25</v>
      </c>
      <c r="L64">
        <v>59</v>
      </c>
      <c r="M64">
        <v>11</v>
      </c>
      <c r="N64">
        <v>0</v>
      </c>
      <c r="O64">
        <v>35.700000000000003</v>
      </c>
      <c r="P64">
        <v>36</v>
      </c>
      <c r="Q64">
        <v>0</v>
      </c>
      <c r="R64">
        <v>18</v>
      </c>
      <c r="S64">
        <v>17</v>
      </c>
      <c r="T64">
        <v>1</v>
      </c>
      <c r="U64">
        <v>0</v>
      </c>
      <c r="V64">
        <v>30</v>
      </c>
    </row>
    <row r="65" spans="1:22" x14ac:dyDescent="0.3">
      <c r="A65" t="s">
        <v>5436</v>
      </c>
      <c r="B65">
        <v>6</v>
      </c>
      <c r="C65">
        <v>0</v>
      </c>
      <c r="D65">
        <v>1</v>
      </c>
      <c r="E65">
        <v>3</v>
      </c>
      <c r="F65">
        <v>2</v>
      </c>
      <c r="G65">
        <v>0</v>
      </c>
      <c r="H65">
        <v>40</v>
      </c>
      <c r="I65">
        <v>4</v>
      </c>
      <c r="J65">
        <v>0</v>
      </c>
      <c r="K65">
        <v>0</v>
      </c>
      <c r="L65">
        <v>2</v>
      </c>
      <c r="M65">
        <v>2</v>
      </c>
      <c r="N65">
        <v>0</v>
      </c>
      <c r="O65">
        <v>45</v>
      </c>
      <c r="P65">
        <v>2</v>
      </c>
      <c r="Q65">
        <v>0</v>
      </c>
      <c r="R65">
        <v>1</v>
      </c>
      <c r="S65">
        <v>1</v>
      </c>
      <c r="T65">
        <v>0</v>
      </c>
      <c r="U65">
        <v>0</v>
      </c>
      <c r="V65">
        <v>30</v>
      </c>
    </row>
    <row r="66" spans="1:22" x14ac:dyDescent="0.3">
      <c r="A66" t="s">
        <v>5437</v>
      </c>
      <c r="B66">
        <v>47</v>
      </c>
      <c r="C66">
        <v>0</v>
      </c>
      <c r="D66">
        <v>31</v>
      </c>
      <c r="E66">
        <v>15</v>
      </c>
      <c r="F66">
        <v>1</v>
      </c>
      <c r="G66">
        <v>0</v>
      </c>
      <c r="H66">
        <v>26.4</v>
      </c>
      <c r="I66">
        <v>19</v>
      </c>
      <c r="J66">
        <v>0</v>
      </c>
      <c r="K66">
        <v>13</v>
      </c>
      <c r="L66">
        <v>6</v>
      </c>
      <c r="M66">
        <v>0</v>
      </c>
      <c r="N66">
        <v>0</v>
      </c>
      <c r="O66">
        <v>26</v>
      </c>
      <c r="P66">
        <v>28</v>
      </c>
      <c r="Q66">
        <v>0</v>
      </c>
      <c r="R66">
        <v>18</v>
      </c>
      <c r="S66">
        <v>9</v>
      </c>
      <c r="T66">
        <v>1</v>
      </c>
      <c r="U66">
        <v>0</v>
      </c>
      <c r="V66">
        <v>26.7</v>
      </c>
    </row>
    <row r="67" spans="1:22" x14ac:dyDescent="0.3">
      <c r="A67" t="s">
        <v>5438</v>
      </c>
      <c r="B67">
        <v>1</v>
      </c>
      <c r="C67">
        <v>0</v>
      </c>
      <c r="D67">
        <v>0</v>
      </c>
      <c r="E67">
        <v>1</v>
      </c>
      <c r="F67">
        <v>0</v>
      </c>
      <c r="G67">
        <v>0</v>
      </c>
      <c r="H67">
        <v>37.5</v>
      </c>
      <c r="I67">
        <v>1</v>
      </c>
      <c r="J67">
        <v>0</v>
      </c>
      <c r="K67">
        <v>0</v>
      </c>
      <c r="L67">
        <v>1</v>
      </c>
      <c r="M67">
        <v>0</v>
      </c>
      <c r="N67">
        <v>0</v>
      </c>
      <c r="O67">
        <v>37.5</v>
      </c>
      <c r="P67">
        <v>0</v>
      </c>
      <c r="Q67">
        <v>0</v>
      </c>
      <c r="R67">
        <v>0</v>
      </c>
      <c r="S67">
        <v>0</v>
      </c>
      <c r="T67">
        <v>0</v>
      </c>
      <c r="U67">
        <v>0</v>
      </c>
      <c r="V67">
        <v>0</v>
      </c>
    </row>
    <row r="68" spans="1:22" x14ac:dyDescent="0.3">
      <c r="A68" t="s">
        <v>1032</v>
      </c>
      <c r="B68">
        <v>158</v>
      </c>
      <c r="C68">
        <v>0</v>
      </c>
      <c r="D68">
        <v>41</v>
      </c>
      <c r="E68">
        <v>70</v>
      </c>
      <c r="F68">
        <v>38</v>
      </c>
      <c r="G68">
        <v>9</v>
      </c>
      <c r="H68">
        <v>38.1</v>
      </c>
      <c r="I68">
        <v>108</v>
      </c>
      <c r="J68">
        <v>0</v>
      </c>
      <c r="K68">
        <v>27</v>
      </c>
      <c r="L68">
        <v>45</v>
      </c>
      <c r="M68">
        <v>29</v>
      </c>
      <c r="N68">
        <v>7</v>
      </c>
      <c r="O68">
        <v>39</v>
      </c>
      <c r="P68">
        <v>50</v>
      </c>
      <c r="Q68">
        <v>0</v>
      </c>
      <c r="R68">
        <v>14</v>
      </c>
      <c r="S68">
        <v>25</v>
      </c>
      <c r="T68">
        <v>9</v>
      </c>
      <c r="U68">
        <v>2</v>
      </c>
      <c r="V68">
        <v>36.6</v>
      </c>
    </row>
    <row r="69" spans="1:22" x14ac:dyDescent="0.3">
      <c r="A69" t="s">
        <v>5439</v>
      </c>
      <c r="B69">
        <v>85</v>
      </c>
      <c r="C69">
        <v>0</v>
      </c>
      <c r="D69">
        <v>41</v>
      </c>
      <c r="E69">
        <v>34</v>
      </c>
      <c r="F69">
        <v>10</v>
      </c>
      <c r="G69">
        <v>0</v>
      </c>
      <c r="H69">
        <v>30.7</v>
      </c>
      <c r="I69">
        <v>66</v>
      </c>
      <c r="J69">
        <v>0</v>
      </c>
      <c r="K69">
        <v>29</v>
      </c>
      <c r="L69">
        <v>28</v>
      </c>
      <c r="M69">
        <v>9</v>
      </c>
      <c r="N69">
        <v>0</v>
      </c>
      <c r="O69">
        <v>32.1</v>
      </c>
      <c r="P69">
        <v>19</v>
      </c>
      <c r="Q69">
        <v>0</v>
      </c>
      <c r="R69">
        <v>12</v>
      </c>
      <c r="S69">
        <v>6</v>
      </c>
      <c r="T69">
        <v>1</v>
      </c>
      <c r="U69">
        <v>0</v>
      </c>
      <c r="V69">
        <v>26.9</v>
      </c>
    </row>
    <row r="70" spans="1:22" x14ac:dyDescent="0.3">
      <c r="A70" t="s">
        <v>5440</v>
      </c>
      <c r="B70">
        <v>6</v>
      </c>
      <c r="C70">
        <v>0</v>
      </c>
      <c r="D70">
        <v>4</v>
      </c>
      <c r="E70">
        <v>2</v>
      </c>
      <c r="F70">
        <v>0</v>
      </c>
      <c r="G70">
        <v>0</v>
      </c>
      <c r="H70">
        <v>26.3</v>
      </c>
      <c r="I70">
        <v>2</v>
      </c>
      <c r="J70">
        <v>0</v>
      </c>
      <c r="K70">
        <v>1</v>
      </c>
      <c r="L70">
        <v>1</v>
      </c>
      <c r="M70">
        <v>0</v>
      </c>
      <c r="N70">
        <v>0</v>
      </c>
      <c r="O70">
        <v>30</v>
      </c>
      <c r="P70">
        <v>4</v>
      </c>
      <c r="Q70">
        <v>0</v>
      </c>
      <c r="R70">
        <v>3</v>
      </c>
      <c r="S70">
        <v>1</v>
      </c>
      <c r="T70">
        <v>0</v>
      </c>
      <c r="U70">
        <v>0</v>
      </c>
      <c r="V70">
        <v>25</v>
      </c>
    </row>
    <row r="71" spans="1:22" x14ac:dyDescent="0.3">
      <c r="A71" t="s">
        <v>5441</v>
      </c>
      <c r="B71">
        <v>98</v>
      </c>
      <c r="C71">
        <v>0</v>
      </c>
      <c r="D71">
        <v>21</v>
      </c>
      <c r="E71">
        <v>25</v>
      </c>
      <c r="F71">
        <v>22</v>
      </c>
      <c r="G71">
        <v>30</v>
      </c>
      <c r="H71">
        <v>47</v>
      </c>
      <c r="I71">
        <v>76</v>
      </c>
      <c r="J71">
        <v>0</v>
      </c>
      <c r="K71">
        <v>9</v>
      </c>
      <c r="L71">
        <v>15</v>
      </c>
      <c r="M71">
        <v>22</v>
      </c>
      <c r="N71">
        <v>30</v>
      </c>
      <c r="O71">
        <v>54.5</v>
      </c>
      <c r="P71">
        <v>22</v>
      </c>
      <c r="Q71">
        <v>0</v>
      </c>
      <c r="R71">
        <v>12</v>
      </c>
      <c r="S71">
        <v>10</v>
      </c>
      <c r="T71">
        <v>0</v>
      </c>
      <c r="U71">
        <v>0</v>
      </c>
      <c r="V71">
        <v>28.8</v>
      </c>
    </row>
    <row r="72" spans="1:22" x14ac:dyDescent="0.3">
      <c r="A72" t="s">
        <v>5442</v>
      </c>
      <c r="B72">
        <v>35</v>
      </c>
      <c r="C72">
        <v>0</v>
      </c>
      <c r="D72">
        <v>17</v>
      </c>
      <c r="E72">
        <v>13</v>
      </c>
      <c r="F72">
        <v>5</v>
      </c>
      <c r="G72">
        <v>0</v>
      </c>
      <c r="H72">
        <v>30.6</v>
      </c>
      <c r="I72">
        <v>18</v>
      </c>
      <c r="J72">
        <v>0</v>
      </c>
      <c r="K72">
        <v>7</v>
      </c>
      <c r="L72">
        <v>7</v>
      </c>
      <c r="M72">
        <v>4</v>
      </c>
      <c r="N72">
        <v>0</v>
      </c>
      <c r="O72">
        <v>34.299999999999997</v>
      </c>
      <c r="P72">
        <v>17</v>
      </c>
      <c r="Q72">
        <v>0</v>
      </c>
      <c r="R72">
        <v>10</v>
      </c>
      <c r="S72">
        <v>6</v>
      </c>
      <c r="T72">
        <v>1</v>
      </c>
      <c r="U72">
        <v>0</v>
      </c>
      <c r="V72">
        <v>27.8</v>
      </c>
    </row>
    <row r="73" spans="1:22" x14ac:dyDescent="0.3">
      <c r="A73" t="s">
        <v>5443</v>
      </c>
      <c r="B73">
        <v>27</v>
      </c>
      <c r="C73">
        <v>0</v>
      </c>
      <c r="D73">
        <v>1</v>
      </c>
      <c r="E73">
        <v>14</v>
      </c>
      <c r="F73">
        <v>12</v>
      </c>
      <c r="G73">
        <v>0</v>
      </c>
      <c r="H73">
        <v>43.4</v>
      </c>
      <c r="I73">
        <v>25</v>
      </c>
      <c r="J73">
        <v>0</v>
      </c>
      <c r="K73">
        <v>1</v>
      </c>
      <c r="L73">
        <v>12</v>
      </c>
      <c r="M73">
        <v>12</v>
      </c>
      <c r="N73">
        <v>0</v>
      </c>
      <c r="O73">
        <v>44.4</v>
      </c>
      <c r="P73">
        <v>2</v>
      </c>
      <c r="Q73">
        <v>0</v>
      </c>
      <c r="R73">
        <v>0</v>
      </c>
      <c r="S73">
        <v>2</v>
      </c>
      <c r="T73">
        <v>0</v>
      </c>
      <c r="U73">
        <v>0</v>
      </c>
      <c r="V73">
        <v>37.5</v>
      </c>
    </row>
    <row r="74" spans="1:22" x14ac:dyDescent="0.3">
      <c r="A74" t="s">
        <v>5444</v>
      </c>
      <c r="B74">
        <v>39</v>
      </c>
      <c r="C74">
        <v>0</v>
      </c>
      <c r="D74">
        <v>15</v>
      </c>
      <c r="E74">
        <v>18</v>
      </c>
      <c r="F74">
        <v>6</v>
      </c>
      <c r="G74">
        <v>0</v>
      </c>
      <c r="H74">
        <v>33.799999999999997</v>
      </c>
      <c r="I74">
        <v>19</v>
      </c>
      <c r="J74">
        <v>0</v>
      </c>
      <c r="K74">
        <v>9</v>
      </c>
      <c r="L74">
        <v>5</v>
      </c>
      <c r="M74">
        <v>5</v>
      </c>
      <c r="N74">
        <v>0</v>
      </c>
      <c r="O74">
        <v>31.5</v>
      </c>
      <c r="P74">
        <v>20</v>
      </c>
      <c r="Q74">
        <v>0</v>
      </c>
      <c r="R74">
        <v>6</v>
      </c>
      <c r="S74">
        <v>13</v>
      </c>
      <c r="T74">
        <v>1</v>
      </c>
      <c r="U74">
        <v>0</v>
      </c>
      <c r="V74">
        <v>34.6</v>
      </c>
    </row>
    <row r="75" spans="1:22" x14ac:dyDescent="0.3">
      <c r="A75" t="s">
        <v>1684</v>
      </c>
      <c r="B75">
        <v>377</v>
      </c>
      <c r="C75">
        <v>0</v>
      </c>
      <c r="D75">
        <v>117</v>
      </c>
      <c r="E75">
        <v>215</v>
      </c>
      <c r="F75">
        <v>44</v>
      </c>
      <c r="G75">
        <v>1</v>
      </c>
      <c r="H75">
        <v>35</v>
      </c>
      <c r="I75">
        <v>353</v>
      </c>
      <c r="J75">
        <v>0</v>
      </c>
      <c r="K75">
        <v>103</v>
      </c>
      <c r="L75">
        <v>205</v>
      </c>
      <c r="M75">
        <v>44</v>
      </c>
      <c r="N75">
        <v>1</v>
      </c>
      <c r="O75">
        <v>35.4</v>
      </c>
      <c r="P75">
        <v>24</v>
      </c>
      <c r="Q75">
        <v>0</v>
      </c>
      <c r="R75">
        <v>14</v>
      </c>
      <c r="S75">
        <v>10</v>
      </c>
      <c r="T75">
        <v>0</v>
      </c>
      <c r="U75">
        <v>0</v>
      </c>
      <c r="V75">
        <v>27.9</v>
      </c>
    </row>
    <row r="76" spans="1:22" x14ac:dyDescent="0.3">
      <c r="A76" t="s">
        <v>3742</v>
      </c>
      <c r="B76">
        <v>11</v>
      </c>
      <c r="C76">
        <v>0</v>
      </c>
      <c r="D76">
        <v>5</v>
      </c>
      <c r="E76">
        <v>6</v>
      </c>
      <c r="F76">
        <v>0</v>
      </c>
      <c r="G76">
        <v>0</v>
      </c>
      <c r="H76">
        <v>31.3</v>
      </c>
      <c r="I76">
        <v>7</v>
      </c>
      <c r="J76">
        <v>0</v>
      </c>
      <c r="K76">
        <v>3</v>
      </c>
      <c r="L76">
        <v>4</v>
      </c>
      <c r="M76">
        <v>0</v>
      </c>
      <c r="N76">
        <v>0</v>
      </c>
      <c r="O76">
        <v>31.9</v>
      </c>
      <c r="P76">
        <v>4</v>
      </c>
      <c r="Q76">
        <v>0</v>
      </c>
      <c r="R76">
        <v>2</v>
      </c>
      <c r="S76">
        <v>2</v>
      </c>
      <c r="T76">
        <v>0</v>
      </c>
      <c r="U76">
        <v>0</v>
      </c>
      <c r="V76">
        <v>30</v>
      </c>
    </row>
    <row r="77" spans="1:22" x14ac:dyDescent="0.3">
      <c r="A77" t="s">
        <v>5445</v>
      </c>
      <c r="B77">
        <v>88</v>
      </c>
      <c r="C77">
        <v>0</v>
      </c>
      <c r="D77">
        <v>30</v>
      </c>
      <c r="E77">
        <v>52</v>
      </c>
      <c r="F77">
        <v>5</v>
      </c>
      <c r="G77">
        <v>1</v>
      </c>
      <c r="H77">
        <v>34</v>
      </c>
      <c r="I77">
        <v>47</v>
      </c>
      <c r="J77">
        <v>0</v>
      </c>
      <c r="K77">
        <v>12</v>
      </c>
      <c r="L77">
        <v>29</v>
      </c>
      <c r="M77">
        <v>5</v>
      </c>
      <c r="N77">
        <v>1</v>
      </c>
      <c r="O77">
        <v>35.9</v>
      </c>
      <c r="P77">
        <v>41</v>
      </c>
      <c r="Q77">
        <v>0</v>
      </c>
      <c r="R77">
        <v>18</v>
      </c>
      <c r="S77">
        <v>23</v>
      </c>
      <c r="T77">
        <v>0</v>
      </c>
      <c r="U77">
        <v>0</v>
      </c>
      <c r="V77">
        <v>31.6</v>
      </c>
    </row>
    <row r="78" spans="1:22" x14ac:dyDescent="0.3">
      <c r="A78" t="s">
        <v>1318</v>
      </c>
      <c r="B78">
        <v>356</v>
      </c>
      <c r="C78">
        <v>0</v>
      </c>
      <c r="D78">
        <v>121</v>
      </c>
      <c r="E78">
        <v>174</v>
      </c>
      <c r="F78">
        <v>53</v>
      </c>
      <c r="G78">
        <v>8</v>
      </c>
      <c r="H78">
        <v>34.9</v>
      </c>
      <c r="I78">
        <v>90</v>
      </c>
      <c r="J78">
        <v>0</v>
      </c>
      <c r="K78">
        <v>20</v>
      </c>
      <c r="L78">
        <v>43</v>
      </c>
      <c r="M78">
        <v>21</v>
      </c>
      <c r="N78">
        <v>6</v>
      </c>
      <c r="O78">
        <v>38.700000000000003</v>
      </c>
      <c r="P78">
        <v>266</v>
      </c>
      <c r="Q78">
        <v>0</v>
      </c>
      <c r="R78">
        <v>101</v>
      </c>
      <c r="S78">
        <v>131</v>
      </c>
      <c r="T78">
        <v>32</v>
      </c>
      <c r="U78">
        <v>2</v>
      </c>
      <c r="V78">
        <v>33.700000000000003</v>
      </c>
    </row>
    <row r="79" spans="1:22" x14ac:dyDescent="0.3">
      <c r="A79" t="s">
        <v>1029</v>
      </c>
      <c r="B79">
        <v>65</v>
      </c>
      <c r="C79">
        <v>0</v>
      </c>
      <c r="D79">
        <v>16</v>
      </c>
      <c r="E79">
        <v>40</v>
      </c>
      <c r="F79">
        <v>8</v>
      </c>
      <c r="G79">
        <v>1</v>
      </c>
      <c r="H79">
        <v>36.200000000000003</v>
      </c>
      <c r="I79">
        <v>46</v>
      </c>
      <c r="J79">
        <v>0</v>
      </c>
      <c r="K79">
        <v>11</v>
      </c>
      <c r="L79">
        <v>27</v>
      </c>
      <c r="M79">
        <v>7</v>
      </c>
      <c r="N79">
        <v>1</v>
      </c>
      <c r="O79">
        <v>36.700000000000003</v>
      </c>
      <c r="P79">
        <v>19</v>
      </c>
      <c r="Q79">
        <v>0</v>
      </c>
      <c r="R79">
        <v>5</v>
      </c>
      <c r="S79">
        <v>13</v>
      </c>
      <c r="T79">
        <v>1</v>
      </c>
      <c r="U79">
        <v>0</v>
      </c>
      <c r="V79">
        <v>35.200000000000003</v>
      </c>
    </row>
    <row r="80" spans="1:22" x14ac:dyDescent="0.3">
      <c r="A80" t="s">
        <v>5446</v>
      </c>
      <c r="B80">
        <v>71</v>
      </c>
      <c r="C80">
        <v>0</v>
      </c>
      <c r="D80">
        <v>19</v>
      </c>
      <c r="E80">
        <v>45</v>
      </c>
      <c r="F80">
        <v>6</v>
      </c>
      <c r="G80">
        <v>1</v>
      </c>
      <c r="H80">
        <v>35.5</v>
      </c>
      <c r="I80">
        <v>48</v>
      </c>
      <c r="J80">
        <v>0</v>
      </c>
      <c r="K80">
        <v>8</v>
      </c>
      <c r="L80">
        <v>33</v>
      </c>
      <c r="M80">
        <v>6</v>
      </c>
      <c r="N80">
        <v>1</v>
      </c>
      <c r="O80">
        <v>37.299999999999997</v>
      </c>
      <c r="P80">
        <v>23</v>
      </c>
      <c r="Q80">
        <v>0</v>
      </c>
      <c r="R80">
        <v>11</v>
      </c>
      <c r="S80">
        <v>12</v>
      </c>
      <c r="T80">
        <v>0</v>
      </c>
      <c r="U80">
        <v>0</v>
      </c>
      <c r="V80">
        <v>30.6</v>
      </c>
    </row>
    <row r="81" spans="1:22" x14ac:dyDescent="0.3">
      <c r="A81" t="s">
        <v>5447</v>
      </c>
      <c r="B81">
        <v>31</v>
      </c>
      <c r="C81">
        <v>0</v>
      </c>
      <c r="D81">
        <v>15</v>
      </c>
      <c r="E81">
        <v>15</v>
      </c>
      <c r="F81">
        <v>1</v>
      </c>
      <c r="G81">
        <v>0</v>
      </c>
      <c r="H81">
        <v>30.5</v>
      </c>
      <c r="I81">
        <v>18</v>
      </c>
      <c r="J81">
        <v>0</v>
      </c>
      <c r="K81">
        <v>6</v>
      </c>
      <c r="L81">
        <v>11</v>
      </c>
      <c r="M81">
        <v>1</v>
      </c>
      <c r="N81">
        <v>0</v>
      </c>
      <c r="O81">
        <v>34.1</v>
      </c>
      <c r="P81">
        <v>13</v>
      </c>
      <c r="Q81">
        <v>0</v>
      </c>
      <c r="R81">
        <v>9</v>
      </c>
      <c r="S81">
        <v>4</v>
      </c>
      <c r="T81">
        <v>0</v>
      </c>
      <c r="U81">
        <v>0</v>
      </c>
      <c r="V81">
        <v>25.8</v>
      </c>
    </row>
    <row r="82" spans="1:22" x14ac:dyDescent="0.3">
      <c r="A82" t="s">
        <v>182</v>
      </c>
      <c r="B82">
        <v>156</v>
      </c>
      <c r="C82">
        <v>0</v>
      </c>
      <c r="D82">
        <v>85</v>
      </c>
      <c r="E82">
        <v>59</v>
      </c>
      <c r="F82">
        <v>11</v>
      </c>
      <c r="G82">
        <v>1</v>
      </c>
      <c r="H82">
        <v>28.8</v>
      </c>
      <c r="I82">
        <v>58</v>
      </c>
      <c r="J82">
        <v>0</v>
      </c>
      <c r="K82">
        <v>23</v>
      </c>
      <c r="L82">
        <v>25</v>
      </c>
      <c r="M82">
        <v>9</v>
      </c>
      <c r="N82">
        <v>1</v>
      </c>
      <c r="O82">
        <v>33.6</v>
      </c>
      <c r="P82">
        <v>98</v>
      </c>
      <c r="Q82">
        <v>0</v>
      </c>
      <c r="R82">
        <v>62</v>
      </c>
      <c r="S82">
        <v>34</v>
      </c>
      <c r="T82">
        <v>2</v>
      </c>
      <c r="U82">
        <v>0</v>
      </c>
      <c r="V82">
        <v>26.9</v>
      </c>
    </row>
    <row r="83" spans="1:22" x14ac:dyDescent="0.3">
      <c r="A83" t="s">
        <v>5448</v>
      </c>
      <c r="B83">
        <v>140</v>
      </c>
      <c r="C83">
        <v>0</v>
      </c>
      <c r="D83">
        <v>45</v>
      </c>
      <c r="E83">
        <v>73</v>
      </c>
      <c r="F83">
        <v>22</v>
      </c>
      <c r="G83">
        <v>0</v>
      </c>
      <c r="H83">
        <v>35.1</v>
      </c>
      <c r="I83">
        <v>102</v>
      </c>
      <c r="J83">
        <v>0</v>
      </c>
      <c r="K83">
        <v>25</v>
      </c>
      <c r="L83">
        <v>57</v>
      </c>
      <c r="M83">
        <v>20</v>
      </c>
      <c r="N83">
        <v>0</v>
      </c>
      <c r="O83">
        <v>36.799999999999997</v>
      </c>
      <c r="P83">
        <v>38</v>
      </c>
      <c r="Q83">
        <v>0</v>
      </c>
      <c r="R83">
        <v>20</v>
      </c>
      <c r="S83">
        <v>16</v>
      </c>
      <c r="T83">
        <v>2</v>
      </c>
      <c r="U83">
        <v>0</v>
      </c>
      <c r="V83">
        <v>29.3</v>
      </c>
    </row>
    <row r="84" spans="1:22" x14ac:dyDescent="0.3">
      <c r="A84" t="s">
        <v>5449</v>
      </c>
      <c r="B84">
        <v>37</v>
      </c>
      <c r="C84">
        <v>0</v>
      </c>
      <c r="D84">
        <v>11</v>
      </c>
      <c r="E84">
        <v>15</v>
      </c>
      <c r="F84">
        <v>11</v>
      </c>
      <c r="G84">
        <v>0</v>
      </c>
      <c r="H84">
        <v>37.5</v>
      </c>
      <c r="I84">
        <v>25</v>
      </c>
      <c r="J84">
        <v>0</v>
      </c>
      <c r="K84">
        <v>7</v>
      </c>
      <c r="L84">
        <v>10</v>
      </c>
      <c r="M84">
        <v>8</v>
      </c>
      <c r="N84">
        <v>0</v>
      </c>
      <c r="O84">
        <v>38.299999999999997</v>
      </c>
      <c r="P84">
        <v>12</v>
      </c>
      <c r="Q84">
        <v>0</v>
      </c>
      <c r="R84">
        <v>4</v>
      </c>
      <c r="S84">
        <v>5</v>
      </c>
      <c r="T84">
        <v>3</v>
      </c>
      <c r="U84">
        <v>0</v>
      </c>
      <c r="V84">
        <v>36</v>
      </c>
    </row>
    <row r="85" spans="1:22" x14ac:dyDescent="0.3">
      <c r="A85" t="s">
        <v>1313</v>
      </c>
      <c r="B85">
        <v>18</v>
      </c>
      <c r="C85">
        <v>0</v>
      </c>
      <c r="D85">
        <v>7</v>
      </c>
      <c r="E85">
        <v>9</v>
      </c>
      <c r="F85">
        <v>2</v>
      </c>
      <c r="G85">
        <v>0</v>
      </c>
      <c r="H85">
        <v>33.299999999999997</v>
      </c>
      <c r="I85">
        <v>9</v>
      </c>
      <c r="J85">
        <v>0</v>
      </c>
      <c r="K85">
        <v>3</v>
      </c>
      <c r="L85">
        <v>6</v>
      </c>
      <c r="M85">
        <v>0</v>
      </c>
      <c r="N85">
        <v>0</v>
      </c>
      <c r="O85">
        <v>33.799999999999997</v>
      </c>
      <c r="P85">
        <v>9</v>
      </c>
      <c r="Q85">
        <v>0</v>
      </c>
      <c r="R85">
        <v>4</v>
      </c>
      <c r="S85">
        <v>3</v>
      </c>
      <c r="T85">
        <v>2</v>
      </c>
      <c r="U85">
        <v>0</v>
      </c>
      <c r="V85">
        <v>32.5</v>
      </c>
    </row>
    <row r="86" spans="1:22" x14ac:dyDescent="0.3">
      <c r="A86" t="s">
        <v>627</v>
      </c>
      <c r="B86">
        <v>841</v>
      </c>
      <c r="C86">
        <v>0</v>
      </c>
      <c r="D86">
        <v>281</v>
      </c>
      <c r="E86">
        <v>387</v>
      </c>
      <c r="F86">
        <v>165</v>
      </c>
      <c r="G86">
        <v>8</v>
      </c>
      <c r="H86">
        <v>35.4</v>
      </c>
      <c r="I86">
        <v>365</v>
      </c>
      <c r="J86">
        <v>0</v>
      </c>
      <c r="K86">
        <v>88</v>
      </c>
      <c r="L86">
        <v>149</v>
      </c>
      <c r="M86">
        <v>122</v>
      </c>
      <c r="N86">
        <v>6</v>
      </c>
      <c r="O86">
        <v>39.5</v>
      </c>
      <c r="P86">
        <v>476</v>
      </c>
      <c r="Q86">
        <v>0</v>
      </c>
      <c r="R86">
        <v>193</v>
      </c>
      <c r="S86">
        <v>238</v>
      </c>
      <c r="T86">
        <v>43</v>
      </c>
      <c r="U86">
        <v>2</v>
      </c>
      <c r="V86">
        <v>32.799999999999997</v>
      </c>
    </row>
    <row r="87" spans="1:22" x14ac:dyDescent="0.3">
      <c r="A87" t="s">
        <v>5450</v>
      </c>
      <c r="B87">
        <v>86</v>
      </c>
      <c r="C87">
        <v>0</v>
      </c>
      <c r="D87">
        <v>35</v>
      </c>
      <c r="E87">
        <v>40</v>
      </c>
      <c r="F87">
        <v>10</v>
      </c>
      <c r="G87">
        <v>1</v>
      </c>
      <c r="H87">
        <v>33</v>
      </c>
      <c r="I87">
        <v>50</v>
      </c>
      <c r="J87">
        <v>0</v>
      </c>
      <c r="K87">
        <v>18</v>
      </c>
      <c r="L87">
        <v>24</v>
      </c>
      <c r="M87">
        <v>7</v>
      </c>
      <c r="N87">
        <v>1</v>
      </c>
      <c r="O87">
        <v>34.4</v>
      </c>
      <c r="P87">
        <v>36</v>
      </c>
      <c r="Q87">
        <v>0</v>
      </c>
      <c r="R87">
        <v>17</v>
      </c>
      <c r="S87">
        <v>16</v>
      </c>
      <c r="T87">
        <v>3</v>
      </c>
      <c r="U87">
        <v>0</v>
      </c>
      <c r="V87">
        <v>30.9</v>
      </c>
    </row>
    <row r="88" spans="1:22" x14ac:dyDescent="0.3">
      <c r="A88" t="s">
        <v>5451</v>
      </c>
      <c r="B88">
        <v>55</v>
      </c>
      <c r="C88">
        <v>0</v>
      </c>
      <c r="D88">
        <v>15</v>
      </c>
      <c r="E88">
        <v>32</v>
      </c>
      <c r="F88">
        <v>5</v>
      </c>
      <c r="G88">
        <v>3</v>
      </c>
      <c r="H88">
        <v>35.9</v>
      </c>
      <c r="I88">
        <v>33</v>
      </c>
      <c r="J88">
        <v>0</v>
      </c>
      <c r="K88">
        <v>9</v>
      </c>
      <c r="L88">
        <v>17</v>
      </c>
      <c r="M88">
        <v>4</v>
      </c>
      <c r="N88">
        <v>3</v>
      </c>
      <c r="O88">
        <v>36.6</v>
      </c>
      <c r="P88">
        <v>22</v>
      </c>
      <c r="Q88">
        <v>0</v>
      </c>
      <c r="R88">
        <v>6</v>
      </c>
      <c r="S88">
        <v>15</v>
      </c>
      <c r="T88">
        <v>1</v>
      </c>
      <c r="U88">
        <v>0</v>
      </c>
      <c r="V88">
        <v>35</v>
      </c>
    </row>
    <row r="89" spans="1:22" x14ac:dyDescent="0.3">
      <c r="A89" t="s">
        <v>5452</v>
      </c>
      <c r="B89">
        <v>888</v>
      </c>
      <c r="C89">
        <v>0</v>
      </c>
      <c r="D89">
        <v>205</v>
      </c>
      <c r="E89">
        <v>453</v>
      </c>
      <c r="F89">
        <v>194</v>
      </c>
      <c r="G89">
        <v>36</v>
      </c>
      <c r="H89">
        <v>37.9</v>
      </c>
      <c r="I89">
        <v>637</v>
      </c>
      <c r="J89">
        <v>0</v>
      </c>
      <c r="K89">
        <v>111</v>
      </c>
      <c r="L89">
        <v>328</v>
      </c>
      <c r="M89">
        <v>163</v>
      </c>
      <c r="N89">
        <v>35</v>
      </c>
      <c r="O89">
        <v>39.5</v>
      </c>
      <c r="P89">
        <v>251</v>
      </c>
      <c r="Q89">
        <v>0</v>
      </c>
      <c r="R89">
        <v>94</v>
      </c>
      <c r="S89">
        <v>125</v>
      </c>
      <c r="T89">
        <v>31</v>
      </c>
      <c r="U89">
        <v>1</v>
      </c>
      <c r="V89">
        <v>33.799999999999997</v>
      </c>
    </row>
    <row r="90" spans="1:22" x14ac:dyDescent="0.3">
      <c r="A90" t="s">
        <v>548</v>
      </c>
      <c r="B90">
        <v>24</v>
      </c>
      <c r="C90">
        <v>0</v>
      </c>
      <c r="D90">
        <v>10</v>
      </c>
      <c r="E90">
        <v>10</v>
      </c>
      <c r="F90">
        <v>3</v>
      </c>
      <c r="G90">
        <v>1</v>
      </c>
      <c r="H90">
        <v>33</v>
      </c>
      <c r="I90">
        <v>9</v>
      </c>
      <c r="J90">
        <v>0</v>
      </c>
      <c r="K90">
        <v>3</v>
      </c>
      <c r="L90">
        <v>4</v>
      </c>
      <c r="M90">
        <v>1</v>
      </c>
      <c r="N90">
        <v>1</v>
      </c>
      <c r="O90">
        <v>35.6</v>
      </c>
      <c r="P90">
        <v>15</v>
      </c>
      <c r="Q90">
        <v>0</v>
      </c>
      <c r="R90">
        <v>7</v>
      </c>
      <c r="S90">
        <v>6</v>
      </c>
      <c r="T90">
        <v>2</v>
      </c>
      <c r="U90">
        <v>0</v>
      </c>
      <c r="V90">
        <v>31.3</v>
      </c>
    </row>
    <row r="91" spans="1:22" x14ac:dyDescent="0.3">
      <c r="A91" t="s">
        <v>5453</v>
      </c>
      <c r="B91">
        <v>19</v>
      </c>
      <c r="C91">
        <v>0</v>
      </c>
      <c r="D91">
        <v>6</v>
      </c>
      <c r="E91">
        <v>9</v>
      </c>
      <c r="F91">
        <v>4</v>
      </c>
      <c r="G91">
        <v>0</v>
      </c>
      <c r="H91">
        <v>35.799999999999997</v>
      </c>
      <c r="I91">
        <v>4</v>
      </c>
      <c r="J91">
        <v>0</v>
      </c>
      <c r="K91">
        <v>3</v>
      </c>
      <c r="L91">
        <v>1</v>
      </c>
      <c r="M91">
        <v>0</v>
      </c>
      <c r="N91">
        <v>0</v>
      </c>
      <c r="O91">
        <v>25</v>
      </c>
      <c r="P91">
        <v>15</v>
      </c>
      <c r="Q91">
        <v>0</v>
      </c>
      <c r="R91">
        <v>3</v>
      </c>
      <c r="S91">
        <v>8</v>
      </c>
      <c r="T91">
        <v>4</v>
      </c>
      <c r="U91">
        <v>0</v>
      </c>
      <c r="V91">
        <v>38.4</v>
      </c>
    </row>
    <row r="92" spans="1:22" x14ac:dyDescent="0.3">
      <c r="A92" t="s">
        <v>5454</v>
      </c>
      <c r="B92">
        <v>30</v>
      </c>
      <c r="C92">
        <v>0</v>
      </c>
      <c r="D92">
        <v>10</v>
      </c>
      <c r="E92">
        <v>12</v>
      </c>
      <c r="F92">
        <v>8</v>
      </c>
      <c r="G92">
        <v>0</v>
      </c>
      <c r="H92">
        <v>36.299999999999997</v>
      </c>
      <c r="I92">
        <v>16</v>
      </c>
      <c r="J92">
        <v>0</v>
      </c>
      <c r="K92">
        <v>4</v>
      </c>
      <c r="L92">
        <v>6</v>
      </c>
      <c r="M92">
        <v>6</v>
      </c>
      <c r="N92">
        <v>0</v>
      </c>
      <c r="O92">
        <v>40</v>
      </c>
      <c r="P92">
        <v>14</v>
      </c>
      <c r="Q92">
        <v>0</v>
      </c>
      <c r="R92">
        <v>6</v>
      </c>
      <c r="S92">
        <v>6</v>
      </c>
      <c r="T92">
        <v>2</v>
      </c>
      <c r="U92">
        <v>0</v>
      </c>
      <c r="V92">
        <v>32.5</v>
      </c>
    </row>
    <row r="93" spans="1:22" x14ac:dyDescent="0.3">
      <c r="A93" t="s">
        <v>5455</v>
      </c>
      <c r="B93">
        <v>15</v>
      </c>
      <c r="C93">
        <v>0</v>
      </c>
      <c r="D93">
        <v>5</v>
      </c>
      <c r="E93">
        <v>9</v>
      </c>
      <c r="F93">
        <v>1</v>
      </c>
      <c r="G93">
        <v>0</v>
      </c>
      <c r="H93">
        <v>34.200000000000003</v>
      </c>
      <c r="I93">
        <v>9</v>
      </c>
      <c r="J93">
        <v>0</v>
      </c>
      <c r="K93">
        <v>3</v>
      </c>
      <c r="L93">
        <v>6</v>
      </c>
      <c r="M93">
        <v>0</v>
      </c>
      <c r="N93">
        <v>0</v>
      </c>
      <c r="O93">
        <v>33.799999999999997</v>
      </c>
      <c r="P93">
        <v>6</v>
      </c>
      <c r="Q93">
        <v>0</v>
      </c>
      <c r="R93">
        <v>2</v>
      </c>
      <c r="S93">
        <v>3</v>
      </c>
      <c r="T93">
        <v>1</v>
      </c>
      <c r="U93">
        <v>0</v>
      </c>
      <c r="V93">
        <v>35</v>
      </c>
    </row>
    <row r="94" spans="1:22" x14ac:dyDescent="0.3">
      <c r="A94" t="s">
        <v>5456</v>
      </c>
      <c r="B94">
        <v>283</v>
      </c>
      <c r="C94">
        <v>0</v>
      </c>
      <c r="D94">
        <v>103</v>
      </c>
      <c r="E94">
        <v>108</v>
      </c>
      <c r="F94">
        <v>60</v>
      </c>
      <c r="G94">
        <v>12</v>
      </c>
      <c r="H94">
        <v>35.299999999999997</v>
      </c>
      <c r="I94">
        <v>194</v>
      </c>
      <c r="J94">
        <v>0</v>
      </c>
      <c r="K94">
        <v>54</v>
      </c>
      <c r="L94">
        <v>80</v>
      </c>
      <c r="M94">
        <v>49</v>
      </c>
      <c r="N94">
        <v>11</v>
      </c>
      <c r="O94">
        <v>38.1</v>
      </c>
      <c r="P94">
        <v>89</v>
      </c>
      <c r="Q94">
        <v>0</v>
      </c>
      <c r="R94">
        <v>49</v>
      </c>
      <c r="S94">
        <v>28</v>
      </c>
      <c r="T94">
        <v>11</v>
      </c>
      <c r="U94">
        <v>1</v>
      </c>
      <c r="V94">
        <v>28.6</v>
      </c>
    </row>
    <row r="95" spans="1:22" x14ac:dyDescent="0.3">
      <c r="A95" t="s">
        <v>5457</v>
      </c>
      <c r="B95">
        <v>1</v>
      </c>
      <c r="C95">
        <v>0</v>
      </c>
      <c r="D95">
        <v>1</v>
      </c>
      <c r="E95">
        <v>0</v>
      </c>
      <c r="F95">
        <v>0</v>
      </c>
      <c r="G95">
        <v>0</v>
      </c>
      <c r="H95">
        <v>22.5</v>
      </c>
      <c r="I95">
        <v>0</v>
      </c>
      <c r="J95">
        <v>0</v>
      </c>
      <c r="K95">
        <v>0</v>
      </c>
      <c r="L95">
        <v>0</v>
      </c>
      <c r="M95">
        <v>0</v>
      </c>
      <c r="N95">
        <v>0</v>
      </c>
      <c r="O95">
        <v>0</v>
      </c>
      <c r="P95">
        <v>1</v>
      </c>
      <c r="Q95">
        <v>0</v>
      </c>
      <c r="R95">
        <v>1</v>
      </c>
      <c r="S95">
        <v>0</v>
      </c>
      <c r="T95">
        <v>0</v>
      </c>
      <c r="U95">
        <v>0</v>
      </c>
      <c r="V95">
        <v>22.5</v>
      </c>
    </row>
    <row r="96" spans="1:22" x14ac:dyDescent="0.3">
      <c r="A96" t="s">
        <v>4571</v>
      </c>
      <c r="B96">
        <v>1</v>
      </c>
      <c r="C96">
        <v>0</v>
      </c>
      <c r="D96">
        <v>0</v>
      </c>
      <c r="E96">
        <v>1</v>
      </c>
      <c r="F96">
        <v>0</v>
      </c>
      <c r="G96">
        <v>0</v>
      </c>
      <c r="H96">
        <v>37.5</v>
      </c>
      <c r="I96">
        <v>0</v>
      </c>
      <c r="J96">
        <v>0</v>
      </c>
      <c r="K96">
        <v>0</v>
      </c>
      <c r="L96">
        <v>0</v>
      </c>
      <c r="M96">
        <v>0</v>
      </c>
      <c r="N96">
        <v>0</v>
      </c>
      <c r="O96">
        <v>0</v>
      </c>
      <c r="P96">
        <v>1</v>
      </c>
      <c r="Q96">
        <v>0</v>
      </c>
      <c r="R96">
        <v>0</v>
      </c>
      <c r="S96">
        <v>1</v>
      </c>
      <c r="T96">
        <v>0</v>
      </c>
      <c r="U96">
        <v>0</v>
      </c>
      <c r="V96">
        <v>37.5</v>
      </c>
    </row>
    <row r="97" spans="1:22" x14ac:dyDescent="0.3">
      <c r="A97" t="s">
        <v>5458</v>
      </c>
      <c r="B97">
        <v>5</v>
      </c>
      <c r="C97">
        <v>0</v>
      </c>
      <c r="D97">
        <v>0</v>
      </c>
      <c r="E97">
        <v>1</v>
      </c>
      <c r="F97">
        <v>3</v>
      </c>
      <c r="G97">
        <v>1</v>
      </c>
      <c r="H97">
        <v>52.5</v>
      </c>
      <c r="I97">
        <v>2</v>
      </c>
      <c r="J97">
        <v>0</v>
      </c>
      <c r="K97">
        <v>0</v>
      </c>
      <c r="L97">
        <v>1</v>
      </c>
      <c r="M97">
        <v>1</v>
      </c>
      <c r="N97">
        <v>0</v>
      </c>
      <c r="O97">
        <v>45</v>
      </c>
      <c r="P97">
        <v>3</v>
      </c>
      <c r="Q97">
        <v>0</v>
      </c>
      <c r="R97">
        <v>0</v>
      </c>
      <c r="S97">
        <v>0</v>
      </c>
      <c r="T97">
        <v>2</v>
      </c>
      <c r="U97">
        <v>1</v>
      </c>
      <c r="V97">
        <v>56.3</v>
      </c>
    </row>
    <row r="98" spans="1:22" x14ac:dyDescent="0.3">
      <c r="A98" t="s">
        <v>5459</v>
      </c>
      <c r="B98">
        <v>87</v>
      </c>
      <c r="C98">
        <v>0</v>
      </c>
      <c r="D98">
        <v>30</v>
      </c>
      <c r="E98">
        <v>36</v>
      </c>
      <c r="F98">
        <v>18</v>
      </c>
      <c r="G98">
        <v>3</v>
      </c>
      <c r="H98">
        <v>35.6</v>
      </c>
      <c r="I98">
        <v>55</v>
      </c>
      <c r="J98">
        <v>0</v>
      </c>
      <c r="K98">
        <v>17</v>
      </c>
      <c r="L98">
        <v>22</v>
      </c>
      <c r="M98">
        <v>14</v>
      </c>
      <c r="N98">
        <v>2</v>
      </c>
      <c r="O98">
        <v>37.200000000000003</v>
      </c>
      <c r="P98">
        <v>32</v>
      </c>
      <c r="Q98">
        <v>0</v>
      </c>
      <c r="R98">
        <v>13</v>
      </c>
      <c r="S98">
        <v>14</v>
      </c>
      <c r="T98">
        <v>4</v>
      </c>
      <c r="U98">
        <v>1</v>
      </c>
      <c r="V98">
        <v>33.200000000000003</v>
      </c>
    </row>
    <row r="99" spans="1:22" x14ac:dyDescent="0.3">
      <c r="A99" t="s">
        <v>1615</v>
      </c>
      <c r="B99">
        <v>291</v>
      </c>
      <c r="C99">
        <v>0</v>
      </c>
      <c r="D99">
        <v>91</v>
      </c>
      <c r="E99">
        <v>178</v>
      </c>
      <c r="F99">
        <v>20</v>
      </c>
      <c r="G99">
        <v>2</v>
      </c>
      <c r="H99">
        <v>34.6</v>
      </c>
      <c r="I99">
        <v>285</v>
      </c>
      <c r="J99">
        <v>0</v>
      </c>
      <c r="K99">
        <v>89</v>
      </c>
      <c r="L99">
        <v>174</v>
      </c>
      <c r="M99">
        <v>20</v>
      </c>
      <c r="N99">
        <v>2</v>
      </c>
      <c r="O99">
        <v>34.6</v>
      </c>
      <c r="P99">
        <v>6</v>
      </c>
      <c r="Q99">
        <v>0</v>
      </c>
      <c r="R99">
        <v>2</v>
      </c>
      <c r="S99">
        <v>4</v>
      </c>
      <c r="T99">
        <v>0</v>
      </c>
      <c r="U99">
        <v>0</v>
      </c>
      <c r="V99">
        <v>33.799999999999997</v>
      </c>
    </row>
    <row r="100" spans="1:22" x14ac:dyDescent="0.3">
      <c r="A100" t="s">
        <v>5460</v>
      </c>
      <c r="B100">
        <v>21</v>
      </c>
      <c r="C100">
        <v>0</v>
      </c>
      <c r="D100">
        <v>6</v>
      </c>
      <c r="E100">
        <v>9</v>
      </c>
      <c r="F100">
        <v>6</v>
      </c>
      <c r="G100">
        <v>0</v>
      </c>
      <c r="H100">
        <v>37.5</v>
      </c>
      <c r="I100">
        <v>13</v>
      </c>
      <c r="J100">
        <v>0</v>
      </c>
      <c r="K100">
        <v>3</v>
      </c>
      <c r="L100">
        <v>5</v>
      </c>
      <c r="M100">
        <v>5</v>
      </c>
      <c r="N100">
        <v>0</v>
      </c>
      <c r="O100">
        <v>40.5</v>
      </c>
      <c r="P100">
        <v>8</v>
      </c>
      <c r="Q100">
        <v>0</v>
      </c>
      <c r="R100">
        <v>3</v>
      </c>
      <c r="S100">
        <v>4</v>
      </c>
      <c r="T100">
        <v>1</v>
      </c>
      <c r="U100">
        <v>0</v>
      </c>
      <c r="V100">
        <v>33.799999999999997</v>
      </c>
    </row>
    <row r="101" spans="1:22" x14ac:dyDescent="0.3">
      <c r="A101" t="s">
        <v>5461</v>
      </c>
      <c r="B101">
        <v>35</v>
      </c>
      <c r="C101">
        <v>0</v>
      </c>
      <c r="D101">
        <v>10</v>
      </c>
      <c r="E101">
        <v>11</v>
      </c>
      <c r="F101">
        <v>13</v>
      </c>
      <c r="G101">
        <v>1</v>
      </c>
      <c r="H101">
        <v>40.200000000000003</v>
      </c>
      <c r="I101">
        <v>25</v>
      </c>
      <c r="J101">
        <v>0</v>
      </c>
      <c r="K101">
        <v>5</v>
      </c>
      <c r="L101">
        <v>10</v>
      </c>
      <c r="M101">
        <v>9</v>
      </c>
      <c r="N101">
        <v>1</v>
      </c>
      <c r="O101">
        <v>41.3</v>
      </c>
      <c r="P101">
        <v>10</v>
      </c>
      <c r="Q101">
        <v>0</v>
      </c>
      <c r="R101">
        <v>5</v>
      </c>
      <c r="S101">
        <v>1</v>
      </c>
      <c r="T101">
        <v>4</v>
      </c>
      <c r="U101">
        <v>0</v>
      </c>
      <c r="V101">
        <v>30</v>
      </c>
    </row>
    <row r="102" spans="1:22" x14ac:dyDescent="0.3">
      <c r="A102" t="s">
        <v>115</v>
      </c>
      <c r="B102">
        <v>31</v>
      </c>
      <c r="C102">
        <v>0</v>
      </c>
      <c r="D102">
        <v>10</v>
      </c>
      <c r="E102">
        <v>15</v>
      </c>
      <c r="F102">
        <v>6</v>
      </c>
      <c r="G102">
        <v>0</v>
      </c>
      <c r="H102">
        <v>35.5</v>
      </c>
      <c r="I102">
        <v>23</v>
      </c>
      <c r="J102">
        <v>0</v>
      </c>
      <c r="K102">
        <v>9</v>
      </c>
      <c r="L102">
        <v>10</v>
      </c>
      <c r="M102">
        <v>4</v>
      </c>
      <c r="N102">
        <v>0</v>
      </c>
      <c r="O102">
        <v>33.799999999999997</v>
      </c>
      <c r="P102">
        <v>8</v>
      </c>
      <c r="Q102">
        <v>0</v>
      </c>
      <c r="R102">
        <v>1</v>
      </c>
      <c r="S102">
        <v>5</v>
      </c>
      <c r="T102">
        <v>2</v>
      </c>
      <c r="U102">
        <v>0</v>
      </c>
      <c r="V102">
        <v>39</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B943C-2E8D-400D-B29F-921700FBA4B0}">
  <dimension ref="A1:V25"/>
  <sheetViews>
    <sheetView workbookViewId="0">
      <selection activeCell="D12" sqref="D12"/>
    </sheetView>
  </sheetViews>
  <sheetFormatPr defaultRowHeight="14.4" x14ac:dyDescent="0.3"/>
  <sheetData>
    <row r="1" spans="1:22" x14ac:dyDescent="0.3">
      <c r="A1" t="s">
        <v>4844</v>
      </c>
    </row>
    <row r="2" spans="1:22" x14ac:dyDescent="0.3">
      <c r="B2" t="s">
        <v>782</v>
      </c>
    </row>
    <row r="3" spans="1:22" x14ac:dyDescent="0.3">
      <c r="B3" t="s">
        <v>2</v>
      </c>
      <c r="I3" t="s">
        <v>208</v>
      </c>
      <c r="P3" t="s">
        <v>209</v>
      </c>
    </row>
    <row r="4" spans="1:22" x14ac:dyDescent="0.3">
      <c r="B4" t="s">
        <v>4845</v>
      </c>
      <c r="I4" t="s">
        <v>4845</v>
      </c>
      <c r="P4" t="s">
        <v>4845</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4584</v>
      </c>
    </row>
    <row r="7" spans="1:22" x14ac:dyDescent="0.3">
      <c r="A7" t="s">
        <v>2</v>
      </c>
      <c r="B7">
        <v>50802</v>
      </c>
      <c r="C7">
        <v>80</v>
      </c>
      <c r="D7">
        <v>21297</v>
      </c>
      <c r="E7">
        <v>16741</v>
      </c>
      <c r="F7">
        <v>8241</v>
      </c>
      <c r="G7">
        <v>4443</v>
      </c>
      <c r="H7">
        <v>33.6</v>
      </c>
      <c r="I7">
        <v>24301</v>
      </c>
      <c r="J7">
        <v>41</v>
      </c>
      <c r="K7">
        <v>10453</v>
      </c>
      <c r="L7">
        <v>7982</v>
      </c>
      <c r="M7">
        <v>3981</v>
      </c>
      <c r="N7">
        <v>1844</v>
      </c>
      <c r="O7">
        <v>33.1</v>
      </c>
      <c r="P7">
        <v>26501</v>
      </c>
      <c r="Q7">
        <v>39</v>
      </c>
      <c r="R7">
        <v>10844</v>
      </c>
      <c r="S7">
        <v>8759</v>
      </c>
      <c r="T7">
        <v>4260</v>
      </c>
      <c r="U7">
        <v>2599</v>
      </c>
      <c r="V7">
        <v>34.1</v>
      </c>
    </row>
    <row r="8" spans="1:22" x14ac:dyDescent="0.3">
      <c r="A8" t="s">
        <v>4846</v>
      </c>
      <c r="B8">
        <v>9457</v>
      </c>
      <c r="C8">
        <v>10</v>
      </c>
      <c r="D8">
        <v>2829</v>
      </c>
      <c r="E8">
        <v>4703</v>
      </c>
      <c r="F8">
        <v>1712</v>
      </c>
      <c r="G8">
        <v>203</v>
      </c>
      <c r="H8">
        <v>36</v>
      </c>
      <c r="I8">
        <v>5975</v>
      </c>
      <c r="J8">
        <v>7</v>
      </c>
      <c r="K8">
        <v>1424</v>
      </c>
      <c r="L8">
        <v>3074</v>
      </c>
      <c r="M8">
        <v>1298</v>
      </c>
      <c r="N8">
        <v>172</v>
      </c>
      <c r="O8">
        <v>37.6</v>
      </c>
      <c r="P8">
        <v>3482</v>
      </c>
      <c r="Q8">
        <v>3</v>
      </c>
      <c r="R8">
        <v>1405</v>
      </c>
      <c r="S8">
        <v>1629</v>
      </c>
      <c r="T8">
        <v>414</v>
      </c>
      <c r="U8">
        <v>31</v>
      </c>
      <c r="V8">
        <v>33.1</v>
      </c>
    </row>
    <row r="9" spans="1:22" x14ac:dyDescent="0.3">
      <c r="A9" t="s">
        <v>4847</v>
      </c>
      <c r="B9">
        <v>30935</v>
      </c>
      <c r="C9">
        <v>57</v>
      </c>
      <c r="D9">
        <v>11933</v>
      </c>
      <c r="E9">
        <v>10691</v>
      </c>
      <c r="F9">
        <v>5648</v>
      </c>
      <c r="G9">
        <v>2606</v>
      </c>
      <c r="H9">
        <v>34.9</v>
      </c>
      <c r="I9">
        <v>14602</v>
      </c>
      <c r="J9">
        <v>29</v>
      </c>
      <c r="K9">
        <v>6276</v>
      </c>
      <c r="L9">
        <v>4653</v>
      </c>
      <c r="M9">
        <v>2512</v>
      </c>
      <c r="N9">
        <v>1132</v>
      </c>
      <c r="O9">
        <v>33.200000000000003</v>
      </c>
      <c r="P9">
        <v>16333</v>
      </c>
      <c r="Q9">
        <v>28</v>
      </c>
      <c r="R9">
        <v>5657</v>
      </c>
      <c r="S9">
        <v>6038</v>
      </c>
      <c r="T9">
        <v>3136</v>
      </c>
      <c r="U9">
        <v>1474</v>
      </c>
      <c r="V9">
        <v>36.200000000000003</v>
      </c>
    </row>
    <row r="10" spans="1:22" x14ac:dyDescent="0.3">
      <c r="A10" t="s">
        <v>4848</v>
      </c>
      <c r="B10">
        <v>2671</v>
      </c>
      <c r="C10">
        <v>1</v>
      </c>
      <c r="D10">
        <v>910</v>
      </c>
      <c r="E10">
        <v>977</v>
      </c>
      <c r="F10">
        <v>545</v>
      </c>
      <c r="G10">
        <v>238</v>
      </c>
      <c r="H10">
        <v>36.5</v>
      </c>
      <c r="I10">
        <v>215</v>
      </c>
      <c r="J10">
        <v>0</v>
      </c>
      <c r="K10">
        <v>105</v>
      </c>
      <c r="L10">
        <v>50</v>
      </c>
      <c r="M10">
        <v>40</v>
      </c>
      <c r="N10">
        <v>20</v>
      </c>
      <c r="O10">
        <v>30.8</v>
      </c>
      <c r="P10">
        <v>2456</v>
      </c>
      <c r="Q10">
        <v>1</v>
      </c>
      <c r="R10">
        <v>805</v>
      </c>
      <c r="S10">
        <v>927</v>
      </c>
      <c r="T10">
        <v>505</v>
      </c>
      <c r="U10">
        <v>218</v>
      </c>
      <c r="V10">
        <v>36.799999999999997</v>
      </c>
    </row>
    <row r="11" spans="1:22" x14ac:dyDescent="0.3">
      <c r="A11" t="s">
        <v>4849</v>
      </c>
      <c r="B11">
        <v>648</v>
      </c>
      <c r="C11">
        <v>0</v>
      </c>
      <c r="D11">
        <v>296</v>
      </c>
      <c r="E11">
        <v>209</v>
      </c>
      <c r="F11">
        <v>90</v>
      </c>
      <c r="G11">
        <v>53</v>
      </c>
      <c r="H11">
        <v>32</v>
      </c>
      <c r="I11">
        <v>313</v>
      </c>
      <c r="J11">
        <v>0</v>
      </c>
      <c r="K11">
        <v>158</v>
      </c>
      <c r="L11">
        <v>99</v>
      </c>
      <c r="M11">
        <v>34</v>
      </c>
      <c r="N11">
        <v>22</v>
      </c>
      <c r="O11">
        <v>29.9</v>
      </c>
      <c r="P11">
        <v>335</v>
      </c>
      <c r="Q11">
        <v>0</v>
      </c>
      <c r="R11">
        <v>138</v>
      </c>
      <c r="S11">
        <v>110</v>
      </c>
      <c r="T11">
        <v>56</v>
      </c>
      <c r="U11">
        <v>31</v>
      </c>
      <c r="V11">
        <v>34</v>
      </c>
    </row>
    <row r="12" spans="1:22" x14ac:dyDescent="0.3">
      <c r="A12" t="s">
        <v>4591</v>
      </c>
      <c r="B12">
        <v>1451</v>
      </c>
      <c r="C12">
        <v>1</v>
      </c>
      <c r="D12">
        <v>10</v>
      </c>
      <c r="E12">
        <v>11</v>
      </c>
      <c r="F12">
        <v>164</v>
      </c>
      <c r="G12">
        <v>1265</v>
      </c>
      <c r="H12">
        <v>76.2</v>
      </c>
      <c r="I12">
        <v>516</v>
      </c>
      <c r="J12">
        <v>0</v>
      </c>
      <c r="K12">
        <v>7</v>
      </c>
      <c r="L12">
        <v>5</v>
      </c>
      <c r="M12">
        <v>47</v>
      </c>
      <c r="N12">
        <v>457</v>
      </c>
      <c r="O12">
        <v>76.5</v>
      </c>
      <c r="P12">
        <v>935</v>
      </c>
      <c r="Q12">
        <v>1</v>
      </c>
      <c r="R12">
        <v>3</v>
      </c>
      <c r="S12">
        <v>6</v>
      </c>
      <c r="T12">
        <v>117</v>
      </c>
      <c r="U12">
        <v>808</v>
      </c>
      <c r="V12">
        <v>76</v>
      </c>
    </row>
    <row r="13" spans="1:22" x14ac:dyDescent="0.3">
      <c r="A13" t="s">
        <v>4850</v>
      </c>
      <c r="B13">
        <v>179</v>
      </c>
      <c r="C13">
        <v>0</v>
      </c>
      <c r="D13">
        <v>31</v>
      </c>
      <c r="E13">
        <v>33</v>
      </c>
      <c r="F13">
        <v>55</v>
      </c>
      <c r="G13">
        <v>60</v>
      </c>
      <c r="H13">
        <v>52</v>
      </c>
      <c r="I13">
        <v>102</v>
      </c>
      <c r="J13">
        <v>0</v>
      </c>
      <c r="K13">
        <v>14</v>
      </c>
      <c r="L13">
        <v>20</v>
      </c>
      <c r="M13">
        <v>34</v>
      </c>
      <c r="N13">
        <v>34</v>
      </c>
      <c r="O13">
        <v>52.5</v>
      </c>
      <c r="P13">
        <v>77</v>
      </c>
      <c r="Q13">
        <v>0</v>
      </c>
      <c r="R13">
        <v>17</v>
      </c>
      <c r="S13">
        <v>13</v>
      </c>
      <c r="T13">
        <v>21</v>
      </c>
      <c r="U13">
        <v>26</v>
      </c>
      <c r="V13">
        <v>51.1</v>
      </c>
    </row>
    <row r="14" spans="1:22" x14ac:dyDescent="0.3">
      <c r="A14" t="s">
        <v>4592</v>
      </c>
      <c r="B14">
        <v>43</v>
      </c>
      <c r="C14">
        <v>0</v>
      </c>
      <c r="D14">
        <v>11</v>
      </c>
      <c r="E14">
        <v>26</v>
      </c>
      <c r="F14">
        <v>5</v>
      </c>
      <c r="G14">
        <v>1</v>
      </c>
      <c r="H14">
        <v>36.1</v>
      </c>
      <c r="I14">
        <v>43</v>
      </c>
      <c r="J14">
        <v>0</v>
      </c>
      <c r="K14">
        <v>11</v>
      </c>
      <c r="L14">
        <v>26</v>
      </c>
      <c r="M14">
        <v>5</v>
      </c>
      <c r="N14">
        <v>1</v>
      </c>
      <c r="O14">
        <v>36.1</v>
      </c>
      <c r="P14">
        <v>0</v>
      </c>
      <c r="Q14">
        <v>0</v>
      </c>
      <c r="R14">
        <v>0</v>
      </c>
      <c r="S14">
        <v>0</v>
      </c>
      <c r="T14">
        <v>0</v>
      </c>
      <c r="U14">
        <v>0</v>
      </c>
      <c r="V14">
        <v>0</v>
      </c>
    </row>
    <row r="15" spans="1:22" x14ac:dyDescent="0.3">
      <c r="A15" t="s">
        <v>198</v>
      </c>
      <c r="B15">
        <v>5341</v>
      </c>
      <c r="C15">
        <v>11</v>
      </c>
      <c r="D15">
        <v>5246</v>
      </c>
      <c r="E15">
        <v>68</v>
      </c>
      <c r="F15">
        <v>8</v>
      </c>
      <c r="G15">
        <v>8</v>
      </c>
      <c r="H15">
        <v>22.6</v>
      </c>
      <c r="I15">
        <v>2489</v>
      </c>
      <c r="J15">
        <v>5</v>
      </c>
      <c r="K15">
        <v>2433</v>
      </c>
      <c r="L15">
        <v>46</v>
      </c>
      <c r="M15">
        <v>3</v>
      </c>
      <c r="N15">
        <v>2</v>
      </c>
      <c r="O15">
        <v>22.6</v>
      </c>
      <c r="P15">
        <v>2852</v>
      </c>
      <c r="Q15">
        <v>6</v>
      </c>
      <c r="R15">
        <v>2813</v>
      </c>
      <c r="S15">
        <v>22</v>
      </c>
      <c r="T15">
        <v>5</v>
      </c>
      <c r="U15">
        <v>6</v>
      </c>
      <c r="V15">
        <v>22.6</v>
      </c>
    </row>
    <row r="16" spans="1:22" x14ac:dyDescent="0.3">
      <c r="A16" t="s">
        <v>4588</v>
      </c>
      <c r="B16">
        <v>77</v>
      </c>
      <c r="C16">
        <v>0</v>
      </c>
      <c r="D16">
        <v>31</v>
      </c>
      <c r="E16">
        <v>23</v>
      </c>
      <c r="F16">
        <v>14</v>
      </c>
      <c r="G16">
        <v>9</v>
      </c>
      <c r="H16">
        <v>34.9</v>
      </c>
      <c r="I16">
        <v>46</v>
      </c>
      <c r="J16">
        <v>0</v>
      </c>
      <c r="K16">
        <v>25</v>
      </c>
      <c r="L16">
        <v>9</v>
      </c>
      <c r="M16">
        <v>8</v>
      </c>
      <c r="N16">
        <v>4</v>
      </c>
      <c r="O16">
        <v>28.8</v>
      </c>
      <c r="P16">
        <v>31</v>
      </c>
      <c r="Q16">
        <v>0</v>
      </c>
      <c r="R16">
        <v>6</v>
      </c>
      <c r="S16">
        <v>14</v>
      </c>
      <c r="T16">
        <v>6</v>
      </c>
      <c r="U16">
        <v>5</v>
      </c>
      <c r="V16">
        <v>40.200000000000003</v>
      </c>
    </row>
    <row r="17" spans="1:22" x14ac:dyDescent="0.3">
      <c r="A17" t="s">
        <v>2058</v>
      </c>
    </row>
    <row r="18" spans="1:22" x14ac:dyDescent="0.3">
      <c r="A18" t="s">
        <v>2</v>
      </c>
      <c r="B18">
        <v>50802</v>
      </c>
      <c r="C18">
        <v>80</v>
      </c>
      <c r="D18">
        <v>21297</v>
      </c>
      <c r="E18">
        <v>16741</v>
      </c>
      <c r="F18">
        <v>8241</v>
      </c>
      <c r="G18">
        <v>4443</v>
      </c>
      <c r="H18">
        <v>33.6</v>
      </c>
      <c r="I18">
        <v>24301</v>
      </c>
      <c r="J18">
        <v>41</v>
      </c>
      <c r="K18">
        <v>10453</v>
      </c>
      <c r="L18">
        <v>7982</v>
      </c>
      <c r="M18">
        <v>3981</v>
      </c>
      <c r="N18">
        <v>1844</v>
      </c>
      <c r="O18">
        <v>33.1</v>
      </c>
      <c r="P18">
        <v>26501</v>
      </c>
      <c r="Q18">
        <v>39</v>
      </c>
      <c r="R18">
        <v>10844</v>
      </c>
      <c r="S18">
        <v>8759</v>
      </c>
      <c r="T18">
        <v>4260</v>
      </c>
      <c r="U18">
        <v>2599</v>
      </c>
      <c r="V18">
        <v>34.1</v>
      </c>
    </row>
    <row r="19" spans="1:22" x14ac:dyDescent="0.3">
      <c r="A19" t="s">
        <v>1078</v>
      </c>
      <c r="B19">
        <v>43063</v>
      </c>
      <c r="C19">
        <v>68</v>
      </c>
      <c r="D19">
        <v>15672</v>
      </c>
      <c r="E19">
        <v>16371</v>
      </c>
      <c r="F19">
        <v>7905</v>
      </c>
      <c r="G19">
        <v>3047</v>
      </c>
      <c r="H19">
        <v>35.299999999999997</v>
      </c>
      <c r="I19">
        <v>20792</v>
      </c>
      <c r="J19">
        <v>36</v>
      </c>
      <c r="K19">
        <v>7805</v>
      </c>
      <c r="L19">
        <v>7777</v>
      </c>
      <c r="M19">
        <v>3850</v>
      </c>
      <c r="N19">
        <v>1324</v>
      </c>
      <c r="O19">
        <v>34.9</v>
      </c>
      <c r="P19">
        <v>22271</v>
      </c>
      <c r="Q19">
        <v>32</v>
      </c>
      <c r="R19">
        <v>7867</v>
      </c>
      <c r="S19">
        <v>8594</v>
      </c>
      <c r="T19">
        <v>4055</v>
      </c>
      <c r="U19">
        <v>1723</v>
      </c>
      <c r="V19">
        <v>35.6</v>
      </c>
    </row>
    <row r="20" spans="1:22" x14ac:dyDescent="0.3">
      <c r="A20" t="s">
        <v>4849</v>
      </c>
      <c r="B20">
        <v>648</v>
      </c>
      <c r="C20">
        <v>0</v>
      </c>
      <c r="D20">
        <v>296</v>
      </c>
      <c r="E20">
        <v>209</v>
      </c>
      <c r="F20">
        <v>90</v>
      </c>
      <c r="G20">
        <v>53</v>
      </c>
      <c r="H20">
        <v>32</v>
      </c>
      <c r="I20">
        <v>313</v>
      </c>
      <c r="J20">
        <v>0</v>
      </c>
      <c r="K20">
        <v>158</v>
      </c>
      <c r="L20">
        <v>99</v>
      </c>
      <c r="M20">
        <v>34</v>
      </c>
      <c r="N20">
        <v>22</v>
      </c>
      <c r="O20">
        <v>29.9</v>
      </c>
      <c r="P20">
        <v>335</v>
      </c>
      <c r="Q20">
        <v>0</v>
      </c>
      <c r="R20">
        <v>138</v>
      </c>
      <c r="S20">
        <v>110</v>
      </c>
      <c r="T20">
        <v>56</v>
      </c>
      <c r="U20">
        <v>31</v>
      </c>
      <c r="V20">
        <v>34</v>
      </c>
    </row>
    <row r="21" spans="1:22" x14ac:dyDescent="0.3">
      <c r="A21" t="s">
        <v>4851</v>
      </c>
      <c r="B21">
        <v>7091</v>
      </c>
      <c r="C21">
        <v>12</v>
      </c>
      <c r="D21">
        <v>5329</v>
      </c>
      <c r="E21">
        <v>161</v>
      </c>
      <c r="F21">
        <v>246</v>
      </c>
      <c r="G21">
        <v>1343</v>
      </c>
      <c r="H21">
        <v>24.9</v>
      </c>
      <c r="I21">
        <v>3196</v>
      </c>
      <c r="J21">
        <v>5</v>
      </c>
      <c r="K21">
        <v>2490</v>
      </c>
      <c r="L21">
        <v>106</v>
      </c>
      <c r="M21">
        <v>97</v>
      </c>
      <c r="N21">
        <v>498</v>
      </c>
      <c r="O21">
        <v>24.6</v>
      </c>
      <c r="P21">
        <v>3895</v>
      </c>
      <c r="Q21">
        <v>7</v>
      </c>
      <c r="R21">
        <v>2839</v>
      </c>
      <c r="S21">
        <v>55</v>
      </c>
      <c r="T21">
        <v>149</v>
      </c>
      <c r="U21">
        <v>845</v>
      </c>
      <c r="V21">
        <v>25.3</v>
      </c>
    </row>
    <row r="22" spans="1:22" x14ac:dyDescent="0.3">
      <c r="A22" t="s">
        <v>4852</v>
      </c>
    </row>
    <row r="23" spans="1:22" x14ac:dyDescent="0.3">
      <c r="A23" t="s">
        <v>2</v>
      </c>
      <c r="B23">
        <v>50802</v>
      </c>
      <c r="C23">
        <v>80</v>
      </c>
      <c r="D23">
        <v>21297</v>
      </c>
      <c r="E23">
        <v>16741</v>
      </c>
      <c r="F23">
        <v>8241</v>
      </c>
      <c r="G23">
        <v>4443</v>
      </c>
      <c r="H23">
        <v>33.6</v>
      </c>
      <c r="I23">
        <v>24301</v>
      </c>
      <c r="J23">
        <v>41</v>
      </c>
      <c r="K23">
        <v>10453</v>
      </c>
      <c r="L23">
        <v>7982</v>
      </c>
      <c r="M23">
        <v>3981</v>
      </c>
      <c r="N23">
        <v>1844</v>
      </c>
      <c r="O23">
        <v>33.1</v>
      </c>
      <c r="P23">
        <v>26501</v>
      </c>
      <c r="Q23">
        <v>39</v>
      </c>
      <c r="R23">
        <v>10844</v>
      </c>
      <c r="S23">
        <v>8759</v>
      </c>
      <c r="T23">
        <v>4260</v>
      </c>
      <c r="U23">
        <v>2599</v>
      </c>
      <c r="V23">
        <v>34.1</v>
      </c>
    </row>
    <row r="24" spans="1:22" x14ac:dyDescent="0.3">
      <c r="A24" t="s">
        <v>571</v>
      </c>
      <c r="B24">
        <v>30935</v>
      </c>
      <c r="C24">
        <v>57</v>
      </c>
      <c r="D24">
        <v>11933</v>
      </c>
      <c r="E24">
        <v>10691</v>
      </c>
      <c r="F24">
        <v>5648</v>
      </c>
      <c r="G24">
        <v>2606</v>
      </c>
      <c r="H24">
        <v>34.9</v>
      </c>
      <c r="I24">
        <v>14602</v>
      </c>
      <c r="J24">
        <v>29</v>
      </c>
      <c r="K24">
        <v>6276</v>
      </c>
      <c r="L24">
        <v>4653</v>
      </c>
      <c r="M24">
        <v>2512</v>
      </c>
      <c r="N24">
        <v>1132</v>
      </c>
      <c r="O24">
        <v>33.200000000000003</v>
      </c>
      <c r="P24">
        <v>16333</v>
      </c>
      <c r="Q24">
        <v>28</v>
      </c>
      <c r="R24">
        <v>5657</v>
      </c>
      <c r="S24">
        <v>6038</v>
      </c>
      <c r="T24">
        <v>3136</v>
      </c>
      <c r="U24">
        <v>1474</v>
      </c>
      <c r="V24">
        <v>36.200000000000003</v>
      </c>
    </row>
    <row r="25" spans="1:22" x14ac:dyDescent="0.3">
      <c r="A25" t="s">
        <v>37</v>
      </c>
      <c r="B25">
        <v>19867</v>
      </c>
      <c r="C25">
        <v>23</v>
      </c>
      <c r="D25">
        <v>9364</v>
      </c>
      <c r="E25">
        <v>6050</v>
      </c>
      <c r="F25">
        <v>2593</v>
      </c>
      <c r="G25">
        <v>1837</v>
      </c>
      <c r="H25">
        <v>31.4</v>
      </c>
      <c r="I25">
        <v>9699</v>
      </c>
      <c r="J25">
        <v>12</v>
      </c>
      <c r="K25">
        <v>4177</v>
      </c>
      <c r="L25">
        <v>3329</v>
      </c>
      <c r="M25">
        <v>1469</v>
      </c>
      <c r="N25">
        <v>712</v>
      </c>
      <c r="O25">
        <v>33</v>
      </c>
      <c r="P25">
        <v>10168</v>
      </c>
      <c r="Q25">
        <v>11</v>
      </c>
      <c r="R25">
        <v>5187</v>
      </c>
      <c r="S25">
        <v>2721</v>
      </c>
      <c r="T25">
        <v>1124</v>
      </c>
      <c r="U25">
        <v>1125</v>
      </c>
      <c r="V25">
        <v>29.7</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D55CD-3ECD-4C07-B671-75F518FFDF7B}">
  <dimension ref="A1:S409"/>
  <sheetViews>
    <sheetView workbookViewId="0">
      <selection sqref="A1:S409"/>
    </sheetView>
  </sheetViews>
  <sheetFormatPr defaultRowHeight="14.4" x14ac:dyDescent="0.3"/>
  <sheetData>
    <row r="1" spans="1:19" x14ac:dyDescent="0.3">
      <c r="A1" t="s">
        <v>4858</v>
      </c>
    </row>
    <row r="2" spans="1:19" x14ac:dyDescent="0.3">
      <c r="B2" t="s">
        <v>782</v>
      </c>
    </row>
    <row r="3" spans="1:19" x14ac:dyDescent="0.3">
      <c r="B3" t="s">
        <v>2</v>
      </c>
      <c r="H3" t="s">
        <v>208</v>
      </c>
      <c r="N3" t="s">
        <v>209</v>
      </c>
    </row>
    <row r="4" spans="1:19" x14ac:dyDescent="0.3">
      <c r="B4" t="s">
        <v>4845</v>
      </c>
      <c r="H4" t="s">
        <v>4845</v>
      </c>
      <c r="N4" t="s">
        <v>4845</v>
      </c>
    </row>
    <row r="5" spans="1:19" x14ac:dyDescent="0.3">
      <c r="B5" t="s">
        <v>2</v>
      </c>
      <c r="C5" t="s">
        <v>3238</v>
      </c>
      <c r="D5" t="s">
        <v>3239</v>
      </c>
      <c r="E5" t="s">
        <v>3240</v>
      </c>
      <c r="F5" t="s">
        <v>4215</v>
      </c>
      <c r="G5" t="s">
        <v>3381</v>
      </c>
      <c r="H5" t="s">
        <v>2</v>
      </c>
      <c r="I5" t="s">
        <v>3238</v>
      </c>
      <c r="J5" t="s">
        <v>3239</v>
      </c>
      <c r="K5" t="s">
        <v>3240</v>
      </c>
      <c r="L5" t="s">
        <v>4215</v>
      </c>
      <c r="M5" t="s">
        <v>3381</v>
      </c>
      <c r="N5" t="s">
        <v>2</v>
      </c>
      <c r="O5" t="s">
        <v>3238</v>
      </c>
      <c r="P5" t="s">
        <v>3239</v>
      </c>
      <c r="Q5" t="s">
        <v>3240</v>
      </c>
      <c r="R5" t="s">
        <v>4215</v>
      </c>
      <c r="S5" t="s">
        <v>3381</v>
      </c>
    </row>
    <row r="6" spans="1:19" x14ac:dyDescent="0.3">
      <c r="A6" t="s">
        <v>4859</v>
      </c>
    </row>
    <row r="7" spans="1:19" x14ac:dyDescent="0.3">
      <c r="A7" t="s">
        <v>2</v>
      </c>
      <c r="B7">
        <v>9464</v>
      </c>
      <c r="C7">
        <v>8</v>
      </c>
      <c r="D7">
        <v>2830</v>
      </c>
      <c r="E7">
        <v>4709</v>
      </c>
      <c r="F7">
        <v>1712</v>
      </c>
      <c r="G7">
        <v>205</v>
      </c>
      <c r="H7">
        <v>5976</v>
      </c>
      <c r="I7">
        <v>6</v>
      </c>
      <c r="J7">
        <v>1424</v>
      </c>
      <c r="K7">
        <v>3075</v>
      </c>
      <c r="L7">
        <v>1298</v>
      </c>
      <c r="M7">
        <v>173</v>
      </c>
      <c r="N7">
        <v>3488</v>
      </c>
      <c r="O7">
        <v>2</v>
      </c>
      <c r="P7">
        <v>1406</v>
      </c>
      <c r="Q7">
        <v>1634</v>
      </c>
      <c r="R7">
        <v>414</v>
      </c>
      <c r="S7">
        <v>32</v>
      </c>
    </row>
    <row r="8" spans="1:19" x14ac:dyDescent="0.3">
      <c r="A8" t="s">
        <v>4830</v>
      </c>
      <c r="B8">
        <v>255</v>
      </c>
      <c r="C8">
        <v>0</v>
      </c>
      <c r="D8">
        <v>75</v>
      </c>
      <c r="E8">
        <v>141</v>
      </c>
      <c r="F8">
        <v>36</v>
      </c>
      <c r="G8">
        <v>3</v>
      </c>
      <c r="H8">
        <v>218</v>
      </c>
      <c r="I8">
        <v>0</v>
      </c>
      <c r="J8">
        <v>62</v>
      </c>
      <c r="K8">
        <v>122</v>
      </c>
      <c r="L8">
        <v>31</v>
      </c>
      <c r="M8">
        <v>3</v>
      </c>
      <c r="N8">
        <v>37</v>
      </c>
      <c r="O8">
        <v>0</v>
      </c>
      <c r="P8">
        <v>13</v>
      </c>
      <c r="Q8">
        <v>19</v>
      </c>
      <c r="R8">
        <v>5</v>
      </c>
      <c r="S8">
        <v>0</v>
      </c>
    </row>
    <row r="9" spans="1:19" x14ac:dyDescent="0.3">
      <c r="A9" t="s">
        <v>4831</v>
      </c>
      <c r="B9">
        <v>0</v>
      </c>
      <c r="C9">
        <v>0</v>
      </c>
      <c r="D9">
        <v>0</v>
      </c>
      <c r="E9">
        <v>0</v>
      </c>
      <c r="F9">
        <v>0</v>
      </c>
      <c r="G9">
        <v>0</v>
      </c>
      <c r="H9">
        <v>0</v>
      </c>
      <c r="I9">
        <v>0</v>
      </c>
      <c r="J9">
        <v>0</v>
      </c>
      <c r="K9">
        <v>0</v>
      </c>
      <c r="L9">
        <v>0</v>
      </c>
      <c r="M9">
        <v>0</v>
      </c>
      <c r="N9">
        <v>0</v>
      </c>
      <c r="O9">
        <v>0</v>
      </c>
      <c r="P9">
        <v>0</v>
      </c>
      <c r="Q9">
        <v>0</v>
      </c>
      <c r="R9">
        <v>0</v>
      </c>
      <c r="S9">
        <v>0</v>
      </c>
    </row>
    <row r="10" spans="1:19" x14ac:dyDescent="0.3">
      <c r="A10" t="s">
        <v>4832</v>
      </c>
      <c r="B10">
        <v>152</v>
      </c>
      <c r="C10">
        <v>0</v>
      </c>
      <c r="D10">
        <v>50</v>
      </c>
      <c r="E10">
        <v>75</v>
      </c>
      <c r="F10">
        <v>24</v>
      </c>
      <c r="G10">
        <v>3</v>
      </c>
      <c r="H10">
        <v>96</v>
      </c>
      <c r="I10">
        <v>0</v>
      </c>
      <c r="J10">
        <v>35</v>
      </c>
      <c r="K10">
        <v>45</v>
      </c>
      <c r="L10">
        <v>15</v>
      </c>
      <c r="M10">
        <v>1</v>
      </c>
      <c r="N10">
        <v>56</v>
      </c>
      <c r="O10">
        <v>0</v>
      </c>
      <c r="P10">
        <v>15</v>
      </c>
      <c r="Q10">
        <v>30</v>
      </c>
      <c r="R10">
        <v>9</v>
      </c>
      <c r="S10">
        <v>2</v>
      </c>
    </row>
    <row r="11" spans="1:19" x14ac:dyDescent="0.3">
      <c r="A11" t="s">
        <v>4833</v>
      </c>
      <c r="B11">
        <v>189</v>
      </c>
      <c r="C11">
        <v>0</v>
      </c>
      <c r="D11">
        <v>38</v>
      </c>
      <c r="E11">
        <v>116</v>
      </c>
      <c r="F11">
        <v>34</v>
      </c>
      <c r="G11">
        <v>1</v>
      </c>
      <c r="H11">
        <v>162</v>
      </c>
      <c r="I11">
        <v>0</v>
      </c>
      <c r="J11">
        <v>27</v>
      </c>
      <c r="K11">
        <v>102</v>
      </c>
      <c r="L11">
        <v>32</v>
      </c>
      <c r="M11">
        <v>1</v>
      </c>
      <c r="N11">
        <v>27</v>
      </c>
      <c r="O11">
        <v>0</v>
      </c>
      <c r="P11">
        <v>11</v>
      </c>
      <c r="Q11">
        <v>14</v>
      </c>
      <c r="R11">
        <v>2</v>
      </c>
      <c r="S11">
        <v>0</v>
      </c>
    </row>
    <row r="12" spans="1:19" x14ac:dyDescent="0.3">
      <c r="A12" t="s">
        <v>4834</v>
      </c>
      <c r="B12">
        <v>365</v>
      </c>
      <c r="C12">
        <v>0</v>
      </c>
      <c r="D12">
        <v>110</v>
      </c>
      <c r="E12">
        <v>188</v>
      </c>
      <c r="F12">
        <v>59</v>
      </c>
      <c r="G12">
        <v>8</v>
      </c>
      <c r="H12">
        <v>342</v>
      </c>
      <c r="I12">
        <v>0</v>
      </c>
      <c r="J12">
        <v>104</v>
      </c>
      <c r="K12">
        <v>176</v>
      </c>
      <c r="L12">
        <v>54</v>
      </c>
      <c r="M12">
        <v>8</v>
      </c>
      <c r="N12">
        <v>23</v>
      </c>
      <c r="O12">
        <v>0</v>
      </c>
      <c r="P12">
        <v>6</v>
      </c>
      <c r="Q12">
        <v>12</v>
      </c>
      <c r="R12">
        <v>5</v>
      </c>
      <c r="S12">
        <v>0</v>
      </c>
    </row>
    <row r="13" spans="1:19" x14ac:dyDescent="0.3">
      <c r="A13" t="s">
        <v>4860</v>
      </c>
      <c r="B13">
        <v>1210</v>
      </c>
      <c r="C13">
        <v>3</v>
      </c>
      <c r="D13">
        <v>373</v>
      </c>
      <c r="E13">
        <v>619</v>
      </c>
      <c r="F13">
        <v>190</v>
      </c>
      <c r="G13">
        <v>25</v>
      </c>
      <c r="H13">
        <v>718</v>
      </c>
      <c r="I13">
        <v>3</v>
      </c>
      <c r="J13">
        <v>185</v>
      </c>
      <c r="K13">
        <v>370</v>
      </c>
      <c r="L13">
        <v>139</v>
      </c>
      <c r="M13">
        <v>21</v>
      </c>
      <c r="N13">
        <v>492</v>
      </c>
      <c r="O13">
        <v>0</v>
      </c>
      <c r="P13">
        <v>188</v>
      </c>
      <c r="Q13">
        <v>249</v>
      </c>
      <c r="R13">
        <v>51</v>
      </c>
      <c r="S13">
        <v>4</v>
      </c>
    </row>
    <row r="14" spans="1:19" x14ac:dyDescent="0.3">
      <c r="A14" t="s">
        <v>4836</v>
      </c>
      <c r="B14">
        <v>691</v>
      </c>
      <c r="C14">
        <v>3</v>
      </c>
      <c r="D14">
        <v>219</v>
      </c>
      <c r="E14">
        <v>334</v>
      </c>
      <c r="F14">
        <v>118</v>
      </c>
      <c r="G14">
        <v>17</v>
      </c>
      <c r="H14">
        <v>376</v>
      </c>
      <c r="I14">
        <v>3</v>
      </c>
      <c r="J14">
        <v>97</v>
      </c>
      <c r="K14">
        <v>178</v>
      </c>
      <c r="L14">
        <v>83</v>
      </c>
      <c r="M14">
        <v>15</v>
      </c>
      <c r="N14">
        <v>315</v>
      </c>
      <c r="O14">
        <v>0</v>
      </c>
      <c r="P14">
        <v>122</v>
      </c>
      <c r="Q14">
        <v>156</v>
      </c>
      <c r="R14">
        <v>35</v>
      </c>
      <c r="S14">
        <v>2</v>
      </c>
    </row>
    <row r="15" spans="1:19" x14ac:dyDescent="0.3">
      <c r="A15" t="s">
        <v>4837</v>
      </c>
      <c r="B15">
        <v>190</v>
      </c>
      <c r="C15">
        <v>0</v>
      </c>
      <c r="D15">
        <v>56</v>
      </c>
      <c r="E15">
        <v>108</v>
      </c>
      <c r="F15">
        <v>24</v>
      </c>
      <c r="G15">
        <v>2</v>
      </c>
      <c r="H15">
        <v>92</v>
      </c>
      <c r="I15">
        <v>0</v>
      </c>
      <c r="J15">
        <v>24</v>
      </c>
      <c r="K15">
        <v>54</v>
      </c>
      <c r="L15">
        <v>13</v>
      </c>
      <c r="M15">
        <v>1</v>
      </c>
      <c r="N15">
        <v>98</v>
      </c>
      <c r="O15">
        <v>0</v>
      </c>
      <c r="P15">
        <v>32</v>
      </c>
      <c r="Q15">
        <v>54</v>
      </c>
      <c r="R15">
        <v>11</v>
      </c>
      <c r="S15">
        <v>1</v>
      </c>
    </row>
    <row r="16" spans="1:19" x14ac:dyDescent="0.3">
      <c r="A16" t="s">
        <v>4838</v>
      </c>
      <c r="B16">
        <v>958</v>
      </c>
      <c r="C16">
        <v>1</v>
      </c>
      <c r="D16">
        <v>323</v>
      </c>
      <c r="E16">
        <v>472</v>
      </c>
      <c r="F16">
        <v>144</v>
      </c>
      <c r="G16">
        <v>18</v>
      </c>
      <c r="H16">
        <v>730</v>
      </c>
      <c r="I16">
        <v>1</v>
      </c>
      <c r="J16">
        <v>221</v>
      </c>
      <c r="K16">
        <v>362</v>
      </c>
      <c r="L16">
        <v>129</v>
      </c>
      <c r="M16">
        <v>17</v>
      </c>
      <c r="N16">
        <v>228</v>
      </c>
      <c r="O16">
        <v>0</v>
      </c>
      <c r="P16">
        <v>102</v>
      </c>
      <c r="Q16">
        <v>110</v>
      </c>
      <c r="R16">
        <v>15</v>
      </c>
      <c r="S16">
        <v>1</v>
      </c>
    </row>
    <row r="17" spans="1:19" x14ac:dyDescent="0.3">
      <c r="A17" t="s">
        <v>4839</v>
      </c>
      <c r="B17">
        <v>329</v>
      </c>
      <c r="C17">
        <v>0</v>
      </c>
      <c r="D17">
        <v>130</v>
      </c>
      <c r="E17">
        <v>151</v>
      </c>
      <c r="F17">
        <v>40</v>
      </c>
      <c r="G17">
        <v>8</v>
      </c>
      <c r="H17">
        <v>181</v>
      </c>
      <c r="I17">
        <v>0</v>
      </c>
      <c r="J17">
        <v>46</v>
      </c>
      <c r="K17">
        <v>94</v>
      </c>
      <c r="L17">
        <v>34</v>
      </c>
      <c r="M17">
        <v>7</v>
      </c>
      <c r="N17">
        <v>148</v>
      </c>
      <c r="O17">
        <v>0</v>
      </c>
      <c r="P17">
        <v>84</v>
      </c>
      <c r="Q17">
        <v>57</v>
      </c>
      <c r="R17">
        <v>6</v>
      </c>
      <c r="S17">
        <v>1</v>
      </c>
    </row>
    <row r="18" spans="1:19" x14ac:dyDescent="0.3">
      <c r="A18" t="s">
        <v>4840</v>
      </c>
      <c r="B18">
        <v>6006</v>
      </c>
      <c r="C18">
        <v>4</v>
      </c>
      <c r="D18">
        <v>1731</v>
      </c>
      <c r="E18">
        <v>2947</v>
      </c>
      <c r="F18">
        <v>1185</v>
      </c>
      <c r="G18">
        <v>139</v>
      </c>
      <c r="H18">
        <v>3529</v>
      </c>
      <c r="I18">
        <v>2</v>
      </c>
      <c r="J18">
        <v>744</v>
      </c>
      <c r="K18">
        <v>1804</v>
      </c>
      <c r="L18">
        <v>864</v>
      </c>
      <c r="M18">
        <v>115</v>
      </c>
      <c r="N18">
        <v>2477</v>
      </c>
      <c r="O18">
        <v>2</v>
      </c>
      <c r="P18">
        <v>987</v>
      </c>
      <c r="Q18">
        <v>1143</v>
      </c>
      <c r="R18">
        <v>321</v>
      </c>
      <c r="S18">
        <v>24</v>
      </c>
    </row>
    <row r="19" spans="1:19" x14ac:dyDescent="0.3">
      <c r="A19" t="s">
        <v>4859</v>
      </c>
    </row>
    <row r="20" spans="1:19" x14ac:dyDescent="0.3">
      <c r="A20" t="s">
        <v>2</v>
      </c>
      <c r="B20">
        <v>1466</v>
      </c>
      <c r="C20">
        <v>1</v>
      </c>
      <c r="D20">
        <v>476</v>
      </c>
      <c r="E20">
        <v>733</v>
      </c>
      <c r="F20">
        <v>226</v>
      </c>
      <c r="G20">
        <v>30</v>
      </c>
      <c r="H20">
        <v>984</v>
      </c>
      <c r="I20">
        <v>1</v>
      </c>
      <c r="J20">
        <v>265</v>
      </c>
      <c r="K20">
        <v>507</v>
      </c>
      <c r="L20">
        <v>185</v>
      </c>
      <c r="M20">
        <v>26</v>
      </c>
      <c r="N20">
        <v>482</v>
      </c>
      <c r="O20">
        <v>0</v>
      </c>
      <c r="P20">
        <v>211</v>
      </c>
      <c r="Q20">
        <v>226</v>
      </c>
      <c r="R20">
        <v>41</v>
      </c>
      <c r="S20">
        <v>4</v>
      </c>
    </row>
    <row r="21" spans="1:19" x14ac:dyDescent="0.3">
      <c r="A21" t="s">
        <v>4861</v>
      </c>
      <c r="B21">
        <v>0</v>
      </c>
      <c r="C21">
        <v>0</v>
      </c>
      <c r="D21">
        <v>0</v>
      </c>
      <c r="E21">
        <v>0</v>
      </c>
      <c r="F21">
        <v>0</v>
      </c>
      <c r="G21">
        <v>0</v>
      </c>
      <c r="H21">
        <v>0</v>
      </c>
      <c r="I21">
        <v>0</v>
      </c>
      <c r="J21">
        <v>0</v>
      </c>
      <c r="K21">
        <v>0</v>
      </c>
      <c r="L21">
        <v>0</v>
      </c>
      <c r="M21">
        <v>0</v>
      </c>
      <c r="N21">
        <v>0</v>
      </c>
      <c r="O21">
        <v>0</v>
      </c>
      <c r="P21">
        <v>0</v>
      </c>
      <c r="Q21">
        <v>0</v>
      </c>
      <c r="R21">
        <v>0</v>
      </c>
      <c r="S21">
        <v>0</v>
      </c>
    </row>
    <row r="22" spans="1:19" x14ac:dyDescent="0.3">
      <c r="A22" t="s">
        <v>4862</v>
      </c>
      <c r="B22">
        <v>0</v>
      </c>
      <c r="C22">
        <v>0</v>
      </c>
      <c r="D22">
        <v>0</v>
      </c>
      <c r="E22">
        <v>0</v>
      </c>
      <c r="F22">
        <v>0</v>
      </c>
      <c r="G22">
        <v>0</v>
      </c>
      <c r="H22">
        <v>0</v>
      </c>
      <c r="I22">
        <v>0</v>
      </c>
      <c r="J22">
        <v>0</v>
      </c>
      <c r="K22">
        <v>0</v>
      </c>
      <c r="L22">
        <v>0</v>
      </c>
      <c r="M22">
        <v>0</v>
      </c>
      <c r="N22">
        <v>0</v>
      </c>
      <c r="O22">
        <v>0</v>
      </c>
      <c r="P22">
        <v>0</v>
      </c>
      <c r="Q22">
        <v>0</v>
      </c>
      <c r="R22">
        <v>0</v>
      </c>
      <c r="S22">
        <v>0</v>
      </c>
    </row>
    <row r="23" spans="1:19" x14ac:dyDescent="0.3">
      <c r="A23" t="s">
        <v>4863</v>
      </c>
      <c r="B23">
        <v>0</v>
      </c>
      <c r="C23">
        <v>0</v>
      </c>
      <c r="D23">
        <v>0</v>
      </c>
      <c r="E23">
        <v>0</v>
      </c>
      <c r="F23">
        <v>0</v>
      </c>
      <c r="G23">
        <v>0</v>
      </c>
      <c r="H23">
        <v>0</v>
      </c>
      <c r="I23">
        <v>0</v>
      </c>
      <c r="J23">
        <v>0</v>
      </c>
      <c r="K23">
        <v>0</v>
      </c>
      <c r="L23">
        <v>0</v>
      </c>
      <c r="M23">
        <v>0</v>
      </c>
      <c r="N23">
        <v>0</v>
      </c>
      <c r="O23">
        <v>0</v>
      </c>
      <c r="P23">
        <v>0</v>
      </c>
      <c r="Q23">
        <v>0</v>
      </c>
      <c r="R23">
        <v>0</v>
      </c>
      <c r="S23">
        <v>0</v>
      </c>
    </row>
    <row r="24" spans="1:19" x14ac:dyDescent="0.3">
      <c r="A24" t="s">
        <v>4864</v>
      </c>
      <c r="B24">
        <v>0</v>
      </c>
      <c r="C24">
        <v>0</v>
      </c>
      <c r="D24">
        <v>0</v>
      </c>
      <c r="E24">
        <v>0</v>
      </c>
      <c r="F24">
        <v>0</v>
      </c>
      <c r="G24">
        <v>0</v>
      </c>
      <c r="H24">
        <v>0</v>
      </c>
      <c r="I24">
        <v>0</v>
      </c>
      <c r="J24">
        <v>0</v>
      </c>
      <c r="K24">
        <v>0</v>
      </c>
      <c r="L24">
        <v>0</v>
      </c>
      <c r="M24">
        <v>0</v>
      </c>
      <c r="N24">
        <v>0</v>
      </c>
      <c r="O24">
        <v>0</v>
      </c>
      <c r="P24">
        <v>0</v>
      </c>
      <c r="Q24">
        <v>0</v>
      </c>
      <c r="R24">
        <v>0</v>
      </c>
      <c r="S24">
        <v>0</v>
      </c>
    </row>
    <row r="25" spans="1:19" x14ac:dyDescent="0.3">
      <c r="A25" t="s">
        <v>4865</v>
      </c>
      <c r="B25">
        <v>0</v>
      </c>
      <c r="C25">
        <v>0</v>
      </c>
      <c r="D25">
        <v>0</v>
      </c>
      <c r="E25">
        <v>0</v>
      </c>
      <c r="F25">
        <v>0</v>
      </c>
      <c r="G25">
        <v>0</v>
      </c>
      <c r="H25">
        <v>0</v>
      </c>
      <c r="I25">
        <v>0</v>
      </c>
      <c r="J25">
        <v>0</v>
      </c>
      <c r="K25">
        <v>0</v>
      </c>
      <c r="L25">
        <v>0</v>
      </c>
      <c r="M25">
        <v>0</v>
      </c>
      <c r="N25">
        <v>0</v>
      </c>
      <c r="O25">
        <v>0</v>
      </c>
      <c r="P25">
        <v>0</v>
      </c>
      <c r="Q25">
        <v>0</v>
      </c>
      <c r="R25">
        <v>0</v>
      </c>
      <c r="S25">
        <v>0</v>
      </c>
    </row>
    <row r="26" spans="1:19" x14ac:dyDescent="0.3">
      <c r="A26" t="s">
        <v>4866</v>
      </c>
      <c r="B26">
        <v>0</v>
      </c>
      <c r="C26">
        <v>0</v>
      </c>
      <c r="D26">
        <v>0</v>
      </c>
      <c r="E26">
        <v>0</v>
      </c>
      <c r="F26">
        <v>0</v>
      </c>
      <c r="G26">
        <v>0</v>
      </c>
      <c r="H26">
        <v>0</v>
      </c>
      <c r="I26">
        <v>0</v>
      </c>
      <c r="J26">
        <v>0</v>
      </c>
      <c r="K26">
        <v>0</v>
      </c>
      <c r="L26">
        <v>0</v>
      </c>
      <c r="M26">
        <v>0</v>
      </c>
      <c r="N26">
        <v>0</v>
      </c>
      <c r="O26">
        <v>0</v>
      </c>
      <c r="P26">
        <v>0</v>
      </c>
      <c r="Q26">
        <v>0</v>
      </c>
      <c r="R26">
        <v>0</v>
      </c>
      <c r="S26">
        <v>0</v>
      </c>
    </row>
    <row r="27" spans="1:19" x14ac:dyDescent="0.3">
      <c r="A27" t="s">
        <v>4867</v>
      </c>
      <c r="B27">
        <v>0</v>
      </c>
      <c r="C27">
        <v>0</v>
      </c>
      <c r="D27">
        <v>0</v>
      </c>
      <c r="E27">
        <v>0</v>
      </c>
      <c r="F27">
        <v>0</v>
      </c>
      <c r="G27">
        <v>0</v>
      </c>
      <c r="H27">
        <v>0</v>
      </c>
      <c r="I27">
        <v>0</v>
      </c>
      <c r="J27">
        <v>0</v>
      </c>
      <c r="K27">
        <v>0</v>
      </c>
      <c r="L27">
        <v>0</v>
      </c>
      <c r="M27">
        <v>0</v>
      </c>
      <c r="N27">
        <v>0</v>
      </c>
      <c r="O27">
        <v>0</v>
      </c>
      <c r="P27">
        <v>0</v>
      </c>
      <c r="Q27">
        <v>0</v>
      </c>
      <c r="R27">
        <v>0</v>
      </c>
      <c r="S27">
        <v>0</v>
      </c>
    </row>
    <row r="28" spans="1:19" x14ac:dyDescent="0.3">
      <c r="A28" t="s">
        <v>4868</v>
      </c>
      <c r="B28">
        <v>0</v>
      </c>
      <c r="C28">
        <v>0</v>
      </c>
      <c r="D28">
        <v>0</v>
      </c>
      <c r="E28">
        <v>0</v>
      </c>
      <c r="F28">
        <v>0</v>
      </c>
      <c r="G28">
        <v>0</v>
      </c>
      <c r="H28">
        <v>0</v>
      </c>
      <c r="I28">
        <v>0</v>
      </c>
      <c r="J28">
        <v>0</v>
      </c>
      <c r="K28">
        <v>0</v>
      </c>
      <c r="L28">
        <v>0</v>
      </c>
      <c r="M28">
        <v>0</v>
      </c>
      <c r="N28">
        <v>0</v>
      </c>
      <c r="O28">
        <v>0</v>
      </c>
      <c r="P28">
        <v>0</v>
      </c>
      <c r="Q28">
        <v>0</v>
      </c>
      <c r="R28">
        <v>0</v>
      </c>
      <c r="S28">
        <v>0</v>
      </c>
    </row>
    <row r="29" spans="1:19" x14ac:dyDescent="0.3">
      <c r="A29" t="s">
        <v>4869</v>
      </c>
      <c r="B29">
        <v>0</v>
      </c>
      <c r="C29">
        <v>0</v>
      </c>
      <c r="D29">
        <v>0</v>
      </c>
      <c r="E29">
        <v>0</v>
      </c>
      <c r="F29">
        <v>0</v>
      </c>
      <c r="G29">
        <v>0</v>
      </c>
      <c r="H29">
        <v>0</v>
      </c>
      <c r="I29">
        <v>0</v>
      </c>
      <c r="J29">
        <v>0</v>
      </c>
      <c r="K29">
        <v>0</v>
      </c>
      <c r="L29">
        <v>0</v>
      </c>
      <c r="M29">
        <v>0</v>
      </c>
      <c r="N29">
        <v>0</v>
      </c>
      <c r="O29">
        <v>0</v>
      </c>
      <c r="P29">
        <v>0</v>
      </c>
      <c r="Q29">
        <v>0</v>
      </c>
      <c r="R29">
        <v>0</v>
      </c>
      <c r="S29">
        <v>0</v>
      </c>
    </row>
    <row r="30" spans="1:19" x14ac:dyDescent="0.3">
      <c r="A30" t="s">
        <v>4870</v>
      </c>
      <c r="B30">
        <v>0</v>
      </c>
      <c r="C30">
        <v>0</v>
      </c>
      <c r="D30">
        <v>0</v>
      </c>
      <c r="E30">
        <v>0</v>
      </c>
      <c r="F30">
        <v>0</v>
      </c>
      <c r="G30">
        <v>0</v>
      </c>
      <c r="H30">
        <v>0</v>
      </c>
      <c r="I30">
        <v>0</v>
      </c>
      <c r="J30">
        <v>0</v>
      </c>
      <c r="K30">
        <v>0</v>
      </c>
      <c r="L30">
        <v>0</v>
      </c>
      <c r="M30">
        <v>0</v>
      </c>
      <c r="N30">
        <v>0</v>
      </c>
      <c r="O30">
        <v>0</v>
      </c>
      <c r="P30">
        <v>0</v>
      </c>
      <c r="Q30">
        <v>0</v>
      </c>
      <c r="R30">
        <v>0</v>
      </c>
      <c r="S30">
        <v>0</v>
      </c>
    </row>
    <row r="31" spans="1:19" x14ac:dyDescent="0.3">
      <c r="A31" t="s">
        <v>4871</v>
      </c>
      <c r="B31">
        <v>0</v>
      </c>
      <c r="C31">
        <v>0</v>
      </c>
      <c r="D31">
        <v>0</v>
      </c>
      <c r="E31">
        <v>0</v>
      </c>
      <c r="F31">
        <v>0</v>
      </c>
      <c r="G31">
        <v>0</v>
      </c>
      <c r="H31">
        <v>0</v>
      </c>
      <c r="I31">
        <v>0</v>
      </c>
      <c r="J31">
        <v>0</v>
      </c>
      <c r="K31">
        <v>0</v>
      </c>
      <c r="L31">
        <v>0</v>
      </c>
      <c r="M31">
        <v>0</v>
      </c>
      <c r="N31">
        <v>0</v>
      </c>
      <c r="O31">
        <v>0</v>
      </c>
      <c r="P31">
        <v>0</v>
      </c>
      <c r="Q31">
        <v>0</v>
      </c>
      <c r="R31">
        <v>0</v>
      </c>
      <c r="S31">
        <v>0</v>
      </c>
    </row>
    <row r="32" spans="1:19" x14ac:dyDescent="0.3">
      <c r="A32" t="s">
        <v>4872</v>
      </c>
      <c r="B32">
        <v>0</v>
      </c>
      <c r="C32">
        <v>0</v>
      </c>
      <c r="D32">
        <v>0</v>
      </c>
      <c r="E32">
        <v>0</v>
      </c>
      <c r="F32">
        <v>0</v>
      </c>
      <c r="G32">
        <v>0</v>
      </c>
      <c r="H32">
        <v>0</v>
      </c>
      <c r="I32">
        <v>0</v>
      </c>
      <c r="J32">
        <v>0</v>
      </c>
      <c r="K32">
        <v>0</v>
      </c>
      <c r="L32">
        <v>0</v>
      </c>
      <c r="M32">
        <v>0</v>
      </c>
      <c r="N32">
        <v>0</v>
      </c>
      <c r="O32">
        <v>0</v>
      </c>
      <c r="P32">
        <v>0</v>
      </c>
      <c r="Q32">
        <v>0</v>
      </c>
      <c r="R32">
        <v>0</v>
      </c>
      <c r="S32">
        <v>0</v>
      </c>
    </row>
    <row r="33" spans="1:19" x14ac:dyDescent="0.3">
      <c r="A33" t="s">
        <v>4873</v>
      </c>
      <c r="B33">
        <v>0</v>
      </c>
      <c r="C33">
        <v>0</v>
      </c>
      <c r="D33">
        <v>0</v>
      </c>
      <c r="E33">
        <v>0</v>
      </c>
      <c r="F33">
        <v>0</v>
      </c>
      <c r="G33">
        <v>0</v>
      </c>
      <c r="H33">
        <v>0</v>
      </c>
      <c r="I33">
        <v>0</v>
      </c>
      <c r="J33">
        <v>0</v>
      </c>
      <c r="K33">
        <v>0</v>
      </c>
      <c r="L33">
        <v>0</v>
      </c>
      <c r="M33">
        <v>0</v>
      </c>
      <c r="N33">
        <v>0</v>
      </c>
      <c r="O33">
        <v>0</v>
      </c>
      <c r="P33">
        <v>0</v>
      </c>
      <c r="Q33">
        <v>0</v>
      </c>
      <c r="R33">
        <v>0</v>
      </c>
      <c r="S33">
        <v>0</v>
      </c>
    </row>
    <row r="34" spans="1:19" x14ac:dyDescent="0.3">
      <c r="A34" t="s">
        <v>4874</v>
      </c>
      <c r="B34">
        <v>0</v>
      </c>
      <c r="C34">
        <v>0</v>
      </c>
      <c r="D34">
        <v>0</v>
      </c>
      <c r="E34">
        <v>0</v>
      </c>
      <c r="F34">
        <v>0</v>
      </c>
      <c r="G34">
        <v>0</v>
      </c>
      <c r="H34">
        <v>0</v>
      </c>
      <c r="I34">
        <v>0</v>
      </c>
      <c r="J34">
        <v>0</v>
      </c>
      <c r="K34">
        <v>0</v>
      </c>
      <c r="L34">
        <v>0</v>
      </c>
      <c r="M34">
        <v>0</v>
      </c>
      <c r="N34">
        <v>0</v>
      </c>
      <c r="O34">
        <v>0</v>
      </c>
      <c r="P34">
        <v>0</v>
      </c>
      <c r="Q34">
        <v>0</v>
      </c>
      <c r="R34">
        <v>0</v>
      </c>
      <c r="S34">
        <v>0</v>
      </c>
    </row>
    <row r="35" spans="1:19" x14ac:dyDescent="0.3">
      <c r="A35" t="s">
        <v>4875</v>
      </c>
      <c r="B35">
        <v>0</v>
      </c>
      <c r="C35">
        <v>0</v>
      </c>
      <c r="D35">
        <v>0</v>
      </c>
      <c r="E35">
        <v>0</v>
      </c>
      <c r="F35">
        <v>0</v>
      </c>
      <c r="G35">
        <v>0</v>
      </c>
      <c r="H35">
        <v>0</v>
      </c>
      <c r="I35">
        <v>0</v>
      </c>
      <c r="J35">
        <v>0</v>
      </c>
      <c r="K35">
        <v>0</v>
      </c>
      <c r="L35">
        <v>0</v>
      </c>
      <c r="M35">
        <v>0</v>
      </c>
      <c r="N35">
        <v>0</v>
      </c>
      <c r="O35">
        <v>0</v>
      </c>
      <c r="P35">
        <v>0</v>
      </c>
      <c r="Q35">
        <v>0</v>
      </c>
      <c r="R35">
        <v>0</v>
      </c>
      <c r="S35">
        <v>0</v>
      </c>
    </row>
    <row r="36" spans="1:19" x14ac:dyDescent="0.3">
      <c r="A36" t="s">
        <v>4876</v>
      </c>
      <c r="B36">
        <v>0</v>
      </c>
      <c r="C36">
        <v>0</v>
      </c>
      <c r="D36">
        <v>0</v>
      </c>
      <c r="E36">
        <v>0</v>
      </c>
      <c r="F36">
        <v>0</v>
      </c>
      <c r="G36">
        <v>0</v>
      </c>
      <c r="H36">
        <v>0</v>
      </c>
      <c r="I36">
        <v>0</v>
      </c>
      <c r="J36">
        <v>0</v>
      </c>
      <c r="K36">
        <v>0</v>
      </c>
      <c r="L36">
        <v>0</v>
      </c>
      <c r="M36">
        <v>0</v>
      </c>
      <c r="N36">
        <v>0</v>
      </c>
      <c r="O36">
        <v>0</v>
      </c>
      <c r="P36">
        <v>0</v>
      </c>
      <c r="Q36">
        <v>0</v>
      </c>
      <c r="R36">
        <v>0</v>
      </c>
      <c r="S36">
        <v>0</v>
      </c>
    </row>
    <row r="37" spans="1:19" x14ac:dyDescent="0.3">
      <c r="A37" t="s">
        <v>4877</v>
      </c>
      <c r="B37">
        <v>0</v>
      </c>
      <c r="C37">
        <v>0</v>
      </c>
      <c r="D37">
        <v>0</v>
      </c>
      <c r="E37">
        <v>0</v>
      </c>
      <c r="F37">
        <v>0</v>
      </c>
      <c r="G37">
        <v>0</v>
      </c>
      <c r="H37">
        <v>0</v>
      </c>
      <c r="I37">
        <v>0</v>
      </c>
      <c r="J37">
        <v>0</v>
      </c>
      <c r="K37">
        <v>0</v>
      </c>
      <c r="L37">
        <v>0</v>
      </c>
      <c r="M37">
        <v>0</v>
      </c>
      <c r="N37">
        <v>0</v>
      </c>
      <c r="O37">
        <v>0</v>
      </c>
      <c r="P37">
        <v>0</v>
      </c>
      <c r="Q37">
        <v>0</v>
      </c>
      <c r="R37">
        <v>0</v>
      </c>
      <c r="S37">
        <v>0</v>
      </c>
    </row>
    <row r="38" spans="1:19" x14ac:dyDescent="0.3">
      <c r="A38" t="s">
        <v>4878</v>
      </c>
      <c r="B38">
        <v>0</v>
      </c>
      <c r="C38">
        <v>0</v>
      </c>
      <c r="D38">
        <v>0</v>
      </c>
      <c r="E38">
        <v>0</v>
      </c>
      <c r="F38">
        <v>0</v>
      </c>
      <c r="G38">
        <v>0</v>
      </c>
      <c r="H38">
        <v>0</v>
      </c>
      <c r="I38">
        <v>0</v>
      </c>
      <c r="J38">
        <v>0</v>
      </c>
      <c r="K38">
        <v>0</v>
      </c>
      <c r="L38">
        <v>0</v>
      </c>
      <c r="M38">
        <v>0</v>
      </c>
      <c r="N38">
        <v>0</v>
      </c>
      <c r="O38">
        <v>0</v>
      </c>
      <c r="P38">
        <v>0</v>
      </c>
      <c r="Q38">
        <v>0</v>
      </c>
      <c r="R38">
        <v>0</v>
      </c>
      <c r="S38">
        <v>0</v>
      </c>
    </row>
    <row r="39" spans="1:19" x14ac:dyDescent="0.3">
      <c r="A39" t="s">
        <v>4879</v>
      </c>
      <c r="B39">
        <v>0</v>
      </c>
      <c r="C39">
        <v>0</v>
      </c>
      <c r="D39">
        <v>0</v>
      </c>
      <c r="E39">
        <v>0</v>
      </c>
      <c r="F39">
        <v>0</v>
      </c>
      <c r="G39">
        <v>0</v>
      </c>
      <c r="H39">
        <v>0</v>
      </c>
      <c r="I39">
        <v>0</v>
      </c>
      <c r="J39">
        <v>0</v>
      </c>
      <c r="K39">
        <v>0</v>
      </c>
      <c r="L39">
        <v>0</v>
      </c>
      <c r="M39">
        <v>0</v>
      </c>
      <c r="N39">
        <v>0</v>
      </c>
      <c r="O39">
        <v>0</v>
      </c>
      <c r="P39">
        <v>0</v>
      </c>
      <c r="Q39">
        <v>0</v>
      </c>
      <c r="R39">
        <v>0</v>
      </c>
      <c r="S39">
        <v>0</v>
      </c>
    </row>
    <row r="40" spans="1:19" x14ac:dyDescent="0.3">
      <c r="A40" t="s">
        <v>4880</v>
      </c>
      <c r="B40">
        <v>0</v>
      </c>
      <c r="C40">
        <v>0</v>
      </c>
      <c r="D40">
        <v>0</v>
      </c>
      <c r="E40">
        <v>0</v>
      </c>
      <c r="F40">
        <v>0</v>
      </c>
      <c r="G40">
        <v>0</v>
      </c>
      <c r="H40">
        <v>0</v>
      </c>
      <c r="I40">
        <v>0</v>
      </c>
      <c r="J40">
        <v>0</v>
      </c>
      <c r="K40">
        <v>0</v>
      </c>
      <c r="L40">
        <v>0</v>
      </c>
      <c r="M40">
        <v>0</v>
      </c>
      <c r="N40">
        <v>0</v>
      </c>
      <c r="O40">
        <v>0</v>
      </c>
      <c r="P40">
        <v>0</v>
      </c>
      <c r="Q40">
        <v>0</v>
      </c>
      <c r="R40">
        <v>0</v>
      </c>
      <c r="S40">
        <v>0</v>
      </c>
    </row>
    <row r="41" spans="1:19" x14ac:dyDescent="0.3">
      <c r="A41" t="s">
        <v>4881</v>
      </c>
      <c r="B41">
        <v>0</v>
      </c>
      <c r="C41">
        <v>0</v>
      </c>
      <c r="D41">
        <v>0</v>
      </c>
      <c r="E41">
        <v>0</v>
      </c>
      <c r="F41">
        <v>0</v>
      </c>
      <c r="G41">
        <v>0</v>
      </c>
      <c r="H41">
        <v>0</v>
      </c>
      <c r="I41">
        <v>0</v>
      </c>
      <c r="J41">
        <v>0</v>
      </c>
      <c r="K41">
        <v>0</v>
      </c>
      <c r="L41">
        <v>0</v>
      </c>
      <c r="M41">
        <v>0</v>
      </c>
      <c r="N41">
        <v>0</v>
      </c>
      <c r="O41">
        <v>0</v>
      </c>
      <c r="P41">
        <v>0</v>
      </c>
      <c r="Q41">
        <v>0</v>
      </c>
      <c r="R41">
        <v>0</v>
      </c>
      <c r="S41">
        <v>0</v>
      </c>
    </row>
    <row r="42" spans="1:19" x14ac:dyDescent="0.3">
      <c r="A42" t="s">
        <v>4882</v>
      </c>
      <c r="B42">
        <v>0</v>
      </c>
      <c r="C42">
        <v>0</v>
      </c>
      <c r="D42">
        <v>0</v>
      </c>
      <c r="E42">
        <v>0</v>
      </c>
      <c r="F42">
        <v>0</v>
      </c>
      <c r="G42">
        <v>0</v>
      </c>
      <c r="H42">
        <v>0</v>
      </c>
      <c r="I42">
        <v>0</v>
      </c>
      <c r="J42">
        <v>0</v>
      </c>
      <c r="K42">
        <v>0</v>
      </c>
      <c r="L42">
        <v>0</v>
      </c>
      <c r="M42">
        <v>0</v>
      </c>
      <c r="N42">
        <v>0</v>
      </c>
      <c r="O42">
        <v>0</v>
      </c>
      <c r="P42">
        <v>0</v>
      </c>
      <c r="Q42">
        <v>0</v>
      </c>
      <c r="R42">
        <v>0</v>
      </c>
      <c r="S42">
        <v>0</v>
      </c>
    </row>
    <row r="43" spans="1:19" x14ac:dyDescent="0.3">
      <c r="A43" t="s">
        <v>4883</v>
      </c>
      <c r="B43">
        <v>0</v>
      </c>
      <c r="C43">
        <v>0</v>
      </c>
      <c r="D43">
        <v>0</v>
      </c>
      <c r="E43">
        <v>0</v>
      </c>
      <c r="F43">
        <v>0</v>
      </c>
      <c r="G43">
        <v>0</v>
      </c>
      <c r="H43">
        <v>0</v>
      </c>
      <c r="I43">
        <v>0</v>
      </c>
      <c r="J43">
        <v>0</v>
      </c>
      <c r="K43">
        <v>0</v>
      </c>
      <c r="L43">
        <v>0</v>
      </c>
      <c r="M43">
        <v>0</v>
      </c>
      <c r="N43">
        <v>0</v>
      </c>
      <c r="O43">
        <v>0</v>
      </c>
      <c r="P43">
        <v>0</v>
      </c>
      <c r="Q43">
        <v>0</v>
      </c>
      <c r="R43">
        <v>0</v>
      </c>
      <c r="S43">
        <v>0</v>
      </c>
    </row>
    <row r="44" spans="1:19" x14ac:dyDescent="0.3">
      <c r="A44" t="s">
        <v>4884</v>
      </c>
      <c r="B44">
        <v>0</v>
      </c>
      <c r="C44">
        <v>0</v>
      </c>
      <c r="D44">
        <v>0</v>
      </c>
      <c r="E44">
        <v>0</v>
      </c>
      <c r="F44">
        <v>0</v>
      </c>
      <c r="G44">
        <v>0</v>
      </c>
      <c r="H44">
        <v>0</v>
      </c>
      <c r="I44">
        <v>0</v>
      </c>
      <c r="J44">
        <v>0</v>
      </c>
      <c r="K44">
        <v>0</v>
      </c>
      <c r="L44">
        <v>0</v>
      </c>
      <c r="M44">
        <v>0</v>
      </c>
      <c r="N44">
        <v>0</v>
      </c>
      <c r="O44">
        <v>0</v>
      </c>
      <c r="P44">
        <v>0</v>
      </c>
      <c r="Q44">
        <v>0</v>
      </c>
      <c r="R44">
        <v>0</v>
      </c>
      <c r="S44">
        <v>0</v>
      </c>
    </row>
    <row r="45" spans="1:19" x14ac:dyDescent="0.3">
      <c r="A45" t="s">
        <v>4885</v>
      </c>
      <c r="B45">
        <v>0</v>
      </c>
      <c r="C45">
        <v>0</v>
      </c>
      <c r="D45">
        <v>0</v>
      </c>
      <c r="E45">
        <v>0</v>
      </c>
      <c r="F45">
        <v>0</v>
      </c>
      <c r="G45">
        <v>0</v>
      </c>
      <c r="H45">
        <v>0</v>
      </c>
      <c r="I45">
        <v>0</v>
      </c>
      <c r="J45">
        <v>0</v>
      </c>
      <c r="K45">
        <v>0</v>
      </c>
      <c r="L45">
        <v>0</v>
      </c>
      <c r="M45">
        <v>0</v>
      </c>
      <c r="N45">
        <v>0</v>
      </c>
      <c r="O45">
        <v>0</v>
      </c>
      <c r="P45">
        <v>0</v>
      </c>
      <c r="Q45">
        <v>0</v>
      </c>
      <c r="R45">
        <v>0</v>
      </c>
      <c r="S45">
        <v>0</v>
      </c>
    </row>
    <row r="46" spans="1:19" x14ac:dyDescent="0.3">
      <c r="A46" t="s">
        <v>4886</v>
      </c>
      <c r="B46">
        <v>0</v>
      </c>
      <c r="C46">
        <v>0</v>
      </c>
      <c r="D46">
        <v>0</v>
      </c>
      <c r="E46">
        <v>0</v>
      </c>
      <c r="F46">
        <v>0</v>
      </c>
      <c r="G46">
        <v>0</v>
      </c>
      <c r="H46">
        <v>0</v>
      </c>
      <c r="I46">
        <v>0</v>
      </c>
      <c r="J46">
        <v>0</v>
      </c>
      <c r="K46">
        <v>0</v>
      </c>
      <c r="L46">
        <v>0</v>
      </c>
      <c r="M46">
        <v>0</v>
      </c>
      <c r="N46">
        <v>0</v>
      </c>
      <c r="O46">
        <v>0</v>
      </c>
      <c r="P46">
        <v>0</v>
      </c>
      <c r="Q46">
        <v>0</v>
      </c>
      <c r="R46">
        <v>0</v>
      </c>
      <c r="S46">
        <v>0</v>
      </c>
    </row>
    <row r="47" spans="1:19" x14ac:dyDescent="0.3">
      <c r="A47" t="s">
        <v>4887</v>
      </c>
      <c r="B47">
        <v>0</v>
      </c>
      <c r="C47">
        <v>0</v>
      </c>
      <c r="D47">
        <v>0</v>
      </c>
      <c r="E47">
        <v>0</v>
      </c>
      <c r="F47">
        <v>0</v>
      </c>
      <c r="G47">
        <v>0</v>
      </c>
      <c r="H47">
        <v>0</v>
      </c>
      <c r="I47">
        <v>0</v>
      </c>
      <c r="J47">
        <v>0</v>
      </c>
      <c r="K47">
        <v>0</v>
      </c>
      <c r="L47">
        <v>0</v>
      </c>
      <c r="M47">
        <v>0</v>
      </c>
      <c r="N47">
        <v>0</v>
      </c>
      <c r="O47">
        <v>0</v>
      </c>
      <c r="P47">
        <v>0</v>
      </c>
      <c r="Q47">
        <v>0</v>
      </c>
      <c r="R47">
        <v>0</v>
      </c>
      <c r="S47">
        <v>0</v>
      </c>
    </row>
    <row r="48" spans="1:19" x14ac:dyDescent="0.3">
      <c r="A48" t="s">
        <v>4888</v>
      </c>
      <c r="B48">
        <v>0</v>
      </c>
      <c r="C48">
        <v>0</v>
      </c>
      <c r="D48">
        <v>0</v>
      </c>
      <c r="E48">
        <v>0</v>
      </c>
      <c r="F48">
        <v>0</v>
      </c>
      <c r="G48">
        <v>0</v>
      </c>
      <c r="H48">
        <v>0</v>
      </c>
      <c r="I48">
        <v>0</v>
      </c>
      <c r="J48">
        <v>0</v>
      </c>
      <c r="K48">
        <v>0</v>
      </c>
      <c r="L48">
        <v>0</v>
      </c>
      <c r="M48">
        <v>0</v>
      </c>
      <c r="N48">
        <v>0</v>
      </c>
      <c r="O48">
        <v>0</v>
      </c>
      <c r="P48">
        <v>0</v>
      </c>
      <c r="Q48">
        <v>0</v>
      </c>
      <c r="R48">
        <v>0</v>
      </c>
      <c r="S48">
        <v>0</v>
      </c>
    </row>
    <row r="49" spans="1:19" x14ac:dyDescent="0.3">
      <c r="A49" t="s">
        <v>4889</v>
      </c>
      <c r="B49">
        <v>0</v>
      </c>
      <c r="C49">
        <v>0</v>
      </c>
      <c r="D49">
        <v>0</v>
      </c>
      <c r="E49">
        <v>0</v>
      </c>
      <c r="F49">
        <v>0</v>
      </c>
      <c r="G49">
        <v>0</v>
      </c>
      <c r="H49">
        <v>0</v>
      </c>
      <c r="I49">
        <v>0</v>
      </c>
      <c r="J49">
        <v>0</v>
      </c>
      <c r="K49">
        <v>0</v>
      </c>
      <c r="L49">
        <v>0</v>
      </c>
      <c r="M49">
        <v>0</v>
      </c>
      <c r="N49">
        <v>0</v>
      </c>
      <c r="O49">
        <v>0</v>
      </c>
      <c r="P49">
        <v>0</v>
      </c>
      <c r="Q49">
        <v>0</v>
      </c>
      <c r="R49">
        <v>0</v>
      </c>
      <c r="S49">
        <v>0</v>
      </c>
    </row>
    <row r="50" spans="1:19" x14ac:dyDescent="0.3">
      <c r="A50" t="s">
        <v>4890</v>
      </c>
      <c r="B50">
        <v>0</v>
      </c>
      <c r="C50">
        <v>0</v>
      </c>
      <c r="D50">
        <v>0</v>
      </c>
      <c r="E50">
        <v>0</v>
      </c>
      <c r="F50">
        <v>0</v>
      </c>
      <c r="G50">
        <v>0</v>
      </c>
      <c r="H50">
        <v>0</v>
      </c>
      <c r="I50">
        <v>0</v>
      </c>
      <c r="J50">
        <v>0</v>
      </c>
      <c r="K50">
        <v>0</v>
      </c>
      <c r="L50">
        <v>0</v>
      </c>
      <c r="M50">
        <v>0</v>
      </c>
      <c r="N50">
        <v>0</v>
      </c>
      <c r="O50">
        <v>0</v>
      </c>
      <c r="P50">
        <v>0</v>
      </c>
      <c r="Q50">
        <v>0</v>
      </c>
      <c r="R50">
        <v>0</v>
      </c>
      <c r="S50">
        <v>0</v>
      </c>
    </row>
    <row r="51" spans="1:19" x14ac:dyDescent="0.3">
      <c r="A51" t="s">
        <v>4891</v>
      </c>
      <c r="B51">
        <v>0</v>
      </c>
      <c r="C51">
        <v>0</v>
      </c>
      <c r="D51">
        <v>0</v>
      </c>
      <c r="E51">
        <v>0</v>
      </c>
      <c r="F51">
        <v>0</v>
      </c>
      <c r="G51">
        <v>0</v>
      </c>
      <c r="H51">
        <v>0</v>
      </c>
      <c r="I51">
        <v>0</v>
      </c>
      <c r="J51">
        <v>0</v>
      </c>
      <c r="K51">
        <v>0</v>
      </c>
      <c r="L51">
        <v>0</v>
      </c>
      <c r="M51">
        <v>0</v>
      </c>
      <c r="N51">
        <v>0</v>
      </c>
      <c r="O51">
        <v>0</v>
      </c>
      <c r="P51">
        <v>0</v>
      </c>
      <c r="Q51">
        <v>0</v>
      </c>
      <c r="R51">
        <v>0</v>
      </c>
      <c r="S51">
        <v>0</v>
      </c>
    </row>
    <row r="52" spans="1:19" x14ac:dyDescent="0.3">
      <c r="A52" t="s">
        <v>4892</v>
      </c>
      <c r="B52">
        <v>0</v>
      </c>
      <c r="C52">
        <v>0</v>
      </c>
      <c r="D52">
        <v>0</v>
      </c>
      <c r="E52">
        <v>0</v>
      </c>
      <c r="F52">
        <v>0</v>
      </c>
      <c r="G52">
        <v>0</v>
      </c>
      <c r="H52">
        <v>0</v>
      </c>
      <c r="I52">
        <v>0</v>
      </c>
      <c r="J52">
        <v>0</v>
      </c>
      <c r="K52">
        <v>0</v>
      </c>
      <c r="L52">
        <v>0</v>
      </c>
      <c r="M52">
        <v>0</v>
      </c>
      <c r="N52">
        <v>0</v>
      </c>
      <c r="O52">
        <v>0</v>
      </c>
      <c r="P52">
        <v>0</v>
      </c>
      <c r="Q52">
        <v>0</v>
      </c>
      <c r="R52">
        <v>0</v>
      </c>
      <c r="S52">
        <v>0</v>
      </c>
    </row>
    <row r="53" spans="1:19" x14ac:dyDescent="0.3">
      <c r="A53" t="s">
        <v>4893</v>
      </c>
      <c r="B53">
        <v>0</v>
      </c>
      <c r="C53">
        <v>0</v>
      </c>
      <c r="D53">
        <v>0</v>
      </c>
      <c r="E53">
        <v>0</v>
      </c>
      <c r="F53">
        <v>0</v>
      </c>
      <c r="G53">
        <v>0</v>
      </c>
      <c r="H53">
        <v>0</v>
      </c>
      <c r="I53">
        <v>0</v>
      </c>
      <c r="J53">
        <v>0</v>
      </c>
      <c r="K53">
        <v>0</v>
      </c>
      <c r="L53">
        <v>0</v>
      </c>
      <c r="M53">
        <v>0</v>
      </c>
      <c r="N53">
        <v>0</v>
      </c>
      <c r="O53">
        <v>0</v>
      </c>
      <c r="P53">
        <v>0</v>
      </c>
      <c r="Q53">
        <v>0</v>
      </c>
      <c r="R53">
        <v>0</v>
      </c>
      <c r="S53">
        <v>0</v>
      </c>
    </row>
    <row r="54" spans="1:19" x14ac:dyDescent="0.3">
      <c r="A54" t="s">
        <v>4894</v>
      </c>
      <c r="B54">
        <v>0</v>
      </c>
      <c r="C54">
        <v>0</v>
      </c>
      <c r="D54">
        <v>0</v>
      </c>
      <c r="E54">
        <v>0</v>
      </c>
      <c r="F54">
        <v>0</v>
      </c>
      <c r="G54">
        <v>0</v>
      </c>
      <c r="H54">
        <v>0</v>
      </c>
      <c r="I54">
        <v>0</v>
      </c>
      <c r="J54">
        <v>0</v>
      </c>
      <c r="K54">
        <v>0</v>
      </c>
      <c r="L54">
        <v>0</v>
      </c>
      <c r="M54">
        <v>0</v>
      </c>
      <c r="N54">
        <v>0</v>
      </c>
      <c r="O54">
        <v>0</v>
      </c>
      <c r="P54">
        <v>0</v>
      </c>
      <c r="Q54">
        <v>0</v>
      </c>
      <c r="R54">
        <v>0</v>
      </c>
      <c r="S54">
        <v>0</v>
      </c>
    </row>
    <row r="55" spans="1:19" x14ac:dyDescent="0.3">
      <c r="A55" t="s">
        <v>4895</v>
      </c>
      <c r="B55">
        <v>0</v>
      </c>
      <c r="C55">
        <v>0</v>
      </c>
      <c r="D55">
        <v>0</v>
      </c>
      <c r="E55">
        <v>0</v>
      </c>
      <c r="F55">
        <v>0</v>
      </c>
      <c r="G55">
        <v>0</v>
      </c>
      <c r="H55">
        <v>0</v>
      </c>
      <c r="I55">
        <v>0</v>
      </c>
      <c r="J55">
        <v>0</v>
      </c>
      <c r="K55">
        <v>0</v>
      </c>
      <c r="L55">
        <v>0</v>
      </c>
      <c r="M55">
        <v>0</v>
      </c>
      <c r="N55">
        <v>0</v>
      </c>
      <c r="O55">
        <v>0</v>
      </c>
      <c r="P55">
        <v>0</v>
      </c>
      <c r="Q55">
        <v>0</v>
      </c>
      <c r="R55">
        <v>0</v>
      </c>
      <c r="S55">
        <v>0</v>
      </c>
    </row>
    <row r="56" spans="1:19" x14ac:dyDescent="0.3">
      <c r="A56" t="s">
        <v>4896</v>
      </c>
      <c r="B56">
        <v>0</v>
      </c>
      <c r="C56">
        <v>0</v>
      </c>
      <c r="D56">
        <v>0</v>
      </c>
      <c r="E56">
        <v>0</v>
      </c>
      <c r="F56">
        <v>0</v>
      </c>
      <c r="G56">
        <v>0</v>
      </c>
      <c r="H56">
        <v>0</v>
      </c>
      <c r="I56">
        <v>0</v>
      </c>
      <c r="J56">
        <v>0</v>
      </c>
      <c r="K56">
        <v>0</v>
      </c>
      <c r="L56">
        <v>0</v>
      </c>
      <c r="M56">
        <v>0</v>
      </c>
      <c r="N56">
        <v>0</v>
      </c>
      <c r="O56">
        <v>0</v>
      </c>
      <c r="P56">
        <v>0</v>
      </c>
      <c r="Q56">
        <v>0</v>
      </c>
      <c r="R56">
        <v>0</v>
      </c>
      <c r="S56">
        <v>0</v>
      </c>
    </row>
    <row r="57" spans="1:19" x14ac:dyDescent="0.3">
      <c r="A57" t="s">
        <v>4897</v>
      </c>
      <c r="B57">
        <v>0</v>
      </c>
      <c r="C57">
        <v>0</v>
      </c>
      <c r="D57">
        <v>0</v>
      </c>
      <c r="E57">
        <v>0</v>
      </c>
      <c r="F57">
        <v>0</v>
      </c>
      <c r="G57">
        <v>0</v>
      </c>
      <c r="H57">
        <v>0</v>
      </c>
      <c r="I57">
        <v>0</v>
      </c>
      <c r="J57">
        <v>0</v>
      </c>
      <c r="K57">
        <v>0</v>
      </c>
      <c r="L57">
        <v>0</v>
      </c>
      <c r="M57">
        <v>0</v>
      </c>
      <c r="N57">
        <v>0</v>
      </c>
      <c r="O57">
        <v>0</v>
      </c>
      <c r="P57">
        <v>0</v>
      </c>
      <c r="Q57">
        <v>0</v>
      </c>
      <c r="R57">
        <v>0</v>
      </c>
      <c r="S57">
        <v>0</v>
      </c>
    </row>
    <row r="58" spans="1:19" x14ac:dyDescent="0.3">
      <c r="A58" t="s">
        <v>4898</v>
      </c>
      <c r="B58">
        <v>0</v>
      </c>
      <c r="C58">
        <v>0</v>
      </c>
      <c r="D58">
        <v>0</v>
      </c>
      <c r="E58">
        <v>0</v>
      </c>
      <c r="F58">
        <v>0</v>
      </c>
      <c r="G58">
        <v>0</v>
      </c>
      <c r="H58">
        <v>0</v>
      </c>
      <c r="I58">
        <v>0</v>
      </c>
      <c r="J58">
        <v>0</v>
      </c>
      <c r="K58">
        <v>0</v>
      </c>
      <c r="L58">
        <v>0</v>
      </c>
      <c r="M58">
        <v>0</v>
      </c>
      <c r="N58">
        <v>0</v>
      </c>
      <c r="O58">
        <v>0</v>
      </c>
      <c r="P58">
        <v>0</v>
      </c>
      <c r="Q58">
        <v>0</v>
      </c>
      <c r="R58">
        <v>0</v>
      </c>
      <c r="S58">
        <v>0</v>
      </c>
    </row>
    <row r="59" spans="1:19" x14ac:dyDescent="0.3">
      <c r="A59" t="s">
        <v>4899</v>
      </c>
      <c r="B59">
        <v>0</v>
      </c>
      <c r="C59">
        <v>0</v>
      </c>
      <c r="D59">
        <v>0</v>
      </c>
      <c r="E59">
        <v>0</v>
      </c>
      <c r="F59">
        <v>0</v>
      </c>
      <c r="G59">
        <v>0</v>
      </c>
      <c r="H59">
        <v>0</v>
      </c>
      <c r="I59">
        <v>0</v>
      </c>
      <c r="J59">
        <v>0</v>
      </c>
      <c r="K59">
        <v>0</v>
      </c>
      <c r="L59">
        <v>0</v>
      </c>
      <c r="M59">
        <v>0</v>
      </c>
      <c r="N59">
        <v>0</v>
      </c>
      <c r="O59">
        <v>0</v>
      </c>
      <c r="P59">
        <v>0</v>
      </c>
      <c r="Q59">
        <v>0</v>
      </c>
      <c r="R59">
        <v>0</v>
      </c>
      <c r="S59">
        <v>0</v>
      </c>
    </row>
    <row r="60" spans="1:19" x14ac:dyDescent="0.3">
      <c r="A60" t="s">
        <v>4900</v>
      </c>
      <c r="B60">
        <v>0</v>
      </c>
      <c r="C60">
        <v>0</v>
      </c>
      <c r="D60">
        <v>0</v>
      </c>
      <c r="E60">
        <v>0</v>
      </c>
      <c r="F60">
        <v>0</v>
      </c>
      <c r="G60">
        <v>0</v>
      </c>
      <c r="H60">
        <v>0</v>
      </c>
      <c r="I60">
        <v>0</v>
      </c>
      <c r="J60">
        <v>0</v>
      </c>
      <c r="K60">
        <v>0</v>
      </c>
      <c r="L60">
        <v>0</v>
      </c>
      <c r="M60">
        <v>0</v>
      </c>
      <c r="N60">
        <v>0</v>
      </c>
      <c r="O60">
        <v>0</v>
      </c>
      <c r="P60">
        <v>0</v>
      </c>
      <c r="Q60">
        <v>0</v>
      </c>
      <c r="R60">
        <v>0</v>
      </c>
      <c r="S60">
        <v>0</v>
      </c>
    </row>
    <row r="61" spans="1:19" x14ac:dyDescent="0.3">
      <c r="A61" t="s">
        <v>4901</v>
      </c>
      <c r="B61">
        <v>0</v>
      </c>
      <c r="C61">
        <v>0</v>
      </c>
      <c r="D61">
        <v>0</v>
      </c>
      <c r="E61">
        <v>0</v>
      </c>
      <c r="F61">
        <v>0</v>
      </c>
      <c r="G61">
        <v>0</v>
      </c>
      <c r="H61">
        <v>0</v>
      </c>
      <c r="I61">
        <v>0</v>
      </c>
      <c r="J61">
        <v>0</v>
      </c>
      <c r="K61">
        <v>0</v>
      </c>
      <c r="L61">
        <v>0</v>
      </c>
      <c r="M61">
        <v>0</v>
      </c>
      <c r="N61">
        <v>0</v>
      </c>
      <c r="O61">
        <v>0</v>
      </c>
      <c r="P61">
        <v>0</v>
      </c>
      <c r="Q61">
        <v>0</v>
      </c>
      <c r="R61">
        <v>0</v>
      </c>
      <c r="S61">
        <v>0</v>
      </c>
    </row>
    <row r="62" spans="1:19" x14ac:dyDescent="0.3">
      <c r="A62" t="s">
        <v>4902</v>
      </c>
      <c r="B62">
        <v>0</v>
      </c>
      <c r="C62">
        <v>0</v>
      </c>
      <c r="D62">
        <v>0</v>
      </c>
      <c r="E62">
        <v>0</v>
      </c>
      <c r="F62">
        <v>0</v>
      </c>
      <c r="G62">
        <v>0</v>
      </c>
      <c r="H62">
        <v>0</v>
      </c>
      <c r="I62">
        <v>0</v>
      </c>
      <c r="J62">
        <v>0</v>
      </c>
      <c r="K62">
        <v>0</v>
      </c>
      <c r="L62">
        <v>0</v>
      </c>
      <c r="M62">
        <v>0</v>
      </c>
      <c r="N62">
        <v>0</v>
      </c>
      <c r="O62">
        <v>0</v>
      </c>
      <c r="P62">
        <v>0</v>
      </c>
      <c r="Q62">
        <v>0</v>
      </c>
      <c r="R62">
        <v>0</v>
      </c>
      <c r="S62">
        <v>0</v>
      </c>
    </row>
    <row r="63" spans="1:19" x14ac:dyDescent="0.3">
      <c r="A63" t="s">
        <v>4903</v>
      </c>
      <c r="B63">
        <v>0</v>
      </c>
      <c r="C63">
        <v>0</v>
      </c>
      <c r="D63">
        <v>0</v>
      </c>
      <c r="E63">
        <v>0</v>
      </c>
      <c r="F63">
        <v>0</v>
      </c>
      <c r="G63">
        <v>0</v>
      </c>
      <c r="H63">
        <v>0</v>
      </c>
      <c r="I63">
        <v>0</v>
      </c>
      <c r="J63">
        <v>0</v>
      </c>
      <c r="K63">
        <v>0</v>
      </c>
      <c r="L63">
        <v>0</v>
      </c>
      <c r="M63">
        <v>0</v>
      </c>
      <c r="N63">
        <v>0</v>
      </c>
      <c r="O63">
        <v>0</v>
      </c>
      <c r="P63">
        <v>0</v>
      </c>
      <c r="Q63">
        <v>0</v>
      </c>
      <c r="R63">
        <v>0</v>
      </c>
      <c r="S63">
        <v>0</v>
      </c>
    </row>
    <row r="64" spans="1:19" x14ac:dyDescent="0.3">
      <c r="A64" t="s">
        <v>4904</v>
      </c>
      <c r="B64">
        <v>0</v>
      </c>
      <c r="C64">
        <v>0</v>
      </c>
      <c r="D64">
        <v>0</v>
      </c>
      <c r="E64">
        <v>0</v>
      </c>
      <c r="F64">
        <v>0</v>
      </c>
      <c r="G64">
        <v>0</v>
      </c>
      <c r="H64">
        <v>0</v>
      </c>
      <c r="I64">
        <v>0</v>
      </c>
      <c r="J64">
        <v>0</v>
      </c>
      <c r="K64">
        <v>0</v>
      </c>
      <c r="L64">
        <v>0</v>
      </c>
      <c r="M64">
        <v>0</v>
      </c>
      <c r="N64">
        <v>0</v>
      </c>
      <c r="O64">
        <v>0</v>
      </c>
      <c r="P64">
        <v>0</v>
      </c>
      <c r="Q64">
        <v>0</v>
      </c>
      <c r="R64">
        <v>0</v>
      </c>
      <c r="S64">
        <v>0</v>
      </c>
    </row>
    <row r="65" spans="1:19" x14ac:dyDescent="0.3">
      <c r="A65" t="s">
        <v>4905</v>
      </c>
      <c r="B65">
        <v>0</v>
      </c>
      <c r="C65">
        <v>0</v>
      </c>
      <c r="D65">
        <v>0</v>
      </c>
      <c r="E65">
        <v>0</v>
      </c>
      <c r="F65">
        <v>0</v>
      </c>
      <c r="G65">
        <v>0</v>
      </c>
      <c r="H65">
        <v>0</v>
      </c>
      <c r="I65">
        <v>0</v>
      </c>
      <c r="J65">
        <v>0</v>
      </c>
      <c r="K65">
        <v>0</v>
      </c>
      <c r="L65">
        <v>0</v>
      </c>
      <c r="M65">
        <v>0</v>
      </c>
      <c r="N65">
        <v>0</v>
      </c>
      <c r="O65">
        <v>0</v>
      </c>
      <c r="P65">
        <v>0</v>
      </c>
      <c r="Q65">
        <v>0</v>
      </c>
      <c r="R65">
        <v>0</v>
      </c>
      <c r="S65">
        <v>0</v>
      </c>
    </row>
    <row r="66" spans="1:19" x14ac:dyDescent="0.3">
      <c r="A66" t="s">
        <v>4906</v>
      </c>
      <c r="B66">
        <v>0</v>
      </c>
      <c r="C66">
        <v>0</v>
      </c>
      <c r="D66">
        <v>0</v>
      </c>
      <c r="E66">
        <v>0</v>
      </c>
      <c r="F66">
        <v>0</v>
      </c>
      <c r="G66">
        <v>0</v>
      </c>
      <c r="H66">
        <v>0</v>
      </c>
      <c r="I66">
        <v>0</v>
      </c>
      <c r="J66">
        <v>0</v>
      </c>
      <c r="K66">
        <v>0</v>
      </c>
      <c r="L66">
        <v>0</v>
      </c>
      <c r="M66">
        <v>0</v>
      </c>
      <c r="N66">
        <v>0</v>
      </c>
      <c r="O66">
        <v>0</v>
      </c>
      <c r="P66">
        <v>0</v>
      </c>
      <c r="Q66">
        <v>0</v>
      </c>
      <c r="R66">
        <v>0</v>
      </c>
      <c r="S66">
        <v>0</v>
      </c>
    </row>
    <row r="67" spans="1:19" x14ac:dyDescent="0.3">
      <c r="A67" t="s">
        <v>4907</v>
      </c>
      <c r="B67">
        <v>0</v>
      </c>
      <c r="C67">
        <v>0</v>
      </c>
      <c r="D67">
        <v>0</v>
      </c>
      <c r="E67">
        <v>0</v>
      </c>
      <c r="F67">
        <v>0</v>
      </c>
      <c r="G67">
        <v>0</v>
      </c>
      <c r="H67">
        <v>0</v>
      </c>
      <c r="I67">
        <v>0</v>
      </c>
      <c r="J67">
        <v>0</v>
      </c>
      <c r="K67">
        <v>0</v>
      </c>
      <c r="L67">
        <v>0</v>
      </c>
      <c r="M67">
        <v>0</v>
      </c>
      <c r="N67">
        <v>0</v>
      </c>
      <c r="O67">
        <v>0</v>
      </c>
      <c r="P67">
        <v>0</v>
      </c>
      <c r="Q67">
        <v>0</v>
      </c>
      <c r="R67">
        <v>0</v>
      </c>
      <c r="S67">
        <v>0</v>
      </c>
    </row>
    <row r="68" spans="1:19" x14ac:dyDescent="0.3">
      <c r="A68" t="s">
        <v>4908</v>
      </c>
      <c r="B68">
        <v>0</v>
      </c>
      <c r="C68">
        <v>0</v>
      </c>
      <c r="D68">
        <v>0</v>
      </c>
      <c r="E68">
        <v>0</v>
      </c>
      <c r="F68">
        <v>0</v>
      </c>
      <c r="G68">
        <v>0</v>
      </c>
      <c r="H68">
        <v>0</v>
      </c>
      <c r="I68">
        <v>0</v>
      </c>
      <c r="J68">
        <v>0</v>
      </c>
      <c r="K68">
        <v>0</v>
      </c>
      <c r="L68">
        <v>0</v>
      </c>
      <c r="M68">
        <v>0</v>
      </c>
      <c r="N68">
        <v>0</v>
      </c>
      <c r="O68">
        <v>0</v>
      </c>
      <c r="P68">
        <v>0</v>
      </c>
      <c r="Q68">
        <v>0</v>
      </c>
      <c r="R68">
        <v>0</v>
      </c>
      <c r="S68">
        <v>0</v>
      </c>
    </row>
    <row r="69" spans="1:19" x14ac:dyDescent="0.3">
      <c r="A69" t="s">
        <v>4909</v>
      </c>
      <c r="B69">
        <v>0</v>
      </c>
      <c r="C69">
        <v>0</v>
      </c>
      <c r="D69">
        <v>0</v>
      </c>
      <c r="E69">
        <v>0</v>
      </c>
      <c r="F69">
        <v>0</v>
      </c>
      <c r="G69">
        <v>0</v>
      </c>
      <c r="H69">
        <v>0</v>
      </c>
      <c r="I69">
        <v>0</v>
      </c>
      <c r="J69">
        <v>0</v>
      </c>
      <c r="K69">
        <v>0</v>
      </c>
      <c r="L69">
        <v>0</v>
      </c>
      <c r="M69">
        <v>0</v>
      </c>
      <c r="N69">
        <v>0</v>
      </c>
      <c r="O69">
        <v>0</v>
      </c>
      <c r="P69">
        <v>0</v>
      </c>
      <c r="Q69">
        <v>0</v>
      </c>
      <c r="R69">
        <v>0</v>
      </c>
      <c r="S69">
        <v>0</v>
      </c>
    </row>
    <row r="70" spans="1:19" x14ac:dyDescent="0.3">
      <c r="A70" t="s">
        <v>4910</v>
      </c>
      <c r="B70">
        <v>0</v>
      </c>
      <c r="C70">
        <v>0</v>
      </c>
      <c r="D70">
        <v>0</v>
      </c>
      <c r="E70">
        <v>0</v>
      </c>
      <c r="F70">
        <v>0</v>
      </c>
      <c r="G70">
        <v>0</v>
      </c>
      <c r="H70">
        <v>0</v>
      </c>
      <c r="I70">
        <v>0</v>
      </c>
      <c r="J70">
        <v>0</v>
      </c>
      <c r="K70">
        <v>0</v>
      </c>
      <c r="L70">
        <v>0</v>
      </c>
      <c r="M70">
        <v>0</v>
      </c>
      <c r="N70">
        <v>0</v>
      </c>
      <c r="O70">
        <v>0</v>
      </c>
      <c r="P70">
        <v>0</v>
      </c>
      <c r="Q70">
        <v>0</v>
      </c>
      <c r="R70">
        <v>0</v>
      </c>
      <c r="S70">
        <v>0</v>
      </c>
    </row>
    <row r="71" spans="1:19" x14ac:dyDescent="0.3">
      <c r="A71" t="s">
        <v>4911</v>
      </c>
      <c r="B71">
        <v>0</v>
      </c>
      <c r="C71">
        <v>0</v>
      </c>
      <c r="D71">
        <v>0</v>
      </c>
      <c r="E71">
        <v>0</v>
      </c>
      <c r="F71">
        <v>0</v>
      </c>
      <c r="G71">
        <v>0</v>
      </c>
      <c r="H71">
        <v>0</v>
      </c>
      <c r="I71">
        <v>0</v>
      </c>
      <c r="J71">
        <v>0</v>
      </c>
      <c r="K71">
        <v>0</v>
      </c>
      <c r="L71">
        <v>0</v>
      </c>
      <c r="M71">
        <v>0</v>
      </c>
      <c r="N71">
        <v>0</v>
      </c>
      <c r="O71">
        <v>0</v>
      </c>
      <c r="P71">
        <v>0</v>
      </c>
      <c r="Q71">
        <v>0</v>
      </c>
      <c r="R71">
        <v>0</v>
      </c>
      <c r="S71">
        <v>0</v>
      </c>
    </row>
    <row r="72" spans="1:19" x14ac:dyDescent="0.3">
      <c r="A72" t="s">
        <v>4912</v>
      </c>
      <c r="B72">
        <v>0</v>
      </c>
      <c r="C72">
        <v>0</v>
      </c>
      <c r="D72">
        <v>0</v>
      </c>
      <c r="E72">
        <v>0</v>
      </c>
      <c r="F72">
        <v>0</v>
      </c>
      <c r="G72">
        <v>0</v>
      </c>
      <c r="H72">
        <v>0</v>
      </c>
      <c r="I72">
        <v>0</v>
      </c>
      <c r="J72">
        <v>0</v>
      </c>
      <c r="K72">
        <v>0</v>
      </c>
      <c r="L72">
        <v>0</v>
      </c>
      <c r="M72">
        <v>0</v>
      </c>
      <c r="N72">
        <v>0</v>
      </c>
      <c r="O72">
        <v>0</v>
      </c>
      <c r="P72">
        <v>0</v>
      </c>
      <c r="Q72">
        <v>0</v>
      </c>
      <c r="R72">
        <v>0</v>
      </c>
      <c r="S72">
        <v>0</v>
      </c>
    </row>
    <row r="73" spans="1:19" x14ac:dyDescent="0.3">
      <c r="A73" t="s">
        <v>4913</v>
      </c>
      <c r="B73">
        <v>0</v>
      </c>
      <c r="C73">
        <v>0</v>
      </c>
      <c r="D73">
        <v>0</v>
      </c>
      <c r="E73">
        <v>0</v>
      </c>
      <c r="F73">
        <v>0</v>
      </c>
      <c r="G73">
        <v>0</v>
      </c>
      <c r="H73">
        <v>0</v>
      </c>
      <c r="I73">
        <v>0</v>
      </c>
      <c r="J73">
        <v>0</v>
      </c>
      <c r="K73">
        <v>0</v>
      </c>
      <c r="L73">
        <v>0</v>
      </c>
      <c r="M73">
        <v>0</v>
      </c>
      <c r="N73">
        <v>0</v>
      </c>
      <c r="O73">
        <v>0</v>
      </c>
      <c r="P73">
        <v>0</v>
      </c>
      <c r="Q73">
        <v>0</v>
      </c>
      <c r="R73">
        <v>0</v>
      </c>
      <c r="S73">
        <v>0</v>
      </c>
    </row>
    <row r="74" spans="1:19" x14ac:dyDescent="0.3">
      <c r="A74" t="s">
        <v>4914</v>
      </c>
      <c r="B74">
        <v>0</v>
      </c>
      <c r="C74">
        <v>0</v>
      </c>
      <c r="D74">
        <v>0</v>
      </c>
      <c r="E74">
        <v>0</v>
      </c>
      <c r="F74">
        <v>0</v>
      </c>
      <c r="G74">
        <v>0</v>
      </c>
      <c r="H74">
        <v>0</v>
      </c>
      <c r="I74">
        <v>0</v>
      </c>
      <c r="J74">
        <v>0</v>
      </c>
      <c r="K74">
        <v>0</v>
      </c>
      <c r="L74">
        <v>0</v>
      </c>
      <c r="M74">
        <v>0</v>
      </c>
      <c r="N74">
        <v>0</v>
      </c>
      <c r="O74">
        <v>0</v>
      </c>
      <c r="P74">
        <v>0</v>
      </c>
      <c r="Q74">
        <v>0</v>
      </c>
      <c r="R74">
        <v>0</v>
      </c>
      <c r="S74">
        <v>0</v>
      </c>
    </row>
    <row r="75" spans="1:19" x14ac:dyDescent="0.3">
      <c r="A75" t="s">
        <v>4915</v>
      </c>
      <c r="B75">
        <v>0</v>
      </c>
      <c r="C75">
        <v>0</v>
      </c>
      <c r="D75">
        <v>0</v>
      </c>
      <c r="E75">
        <v>0</v>
      </c>
      <c r="F75">
        <v>0</v>
      </c>
      <c r="G75">
        <v>0</v>
      </c>
      <c r="H75">
        <v>0</v>
      </c>
      <c r="I75">
        <v>0</v>
      </c>
      <c r="J75">
        <v>0</v>
      </c>
      <c r="K75">
        <v>0</v>
      </c>
      <c r="L75">
        <v>0</v>
      </c>
      <c r="M75">
        <v>0</v>
      </c>
      <c r="N75">
        <v>0</v>
      </c>
      <c r="O75">
        <v>0</v>
      </c>
      <c r="P75">
        <v>0</v>
      </c>
      <c r="Q75">
        <v>0</v>
      </c>
      <c r="R75">
        <v>0</v>
      </c>
      <c r="S75">
        <v>0</v>
      </c>
    </row>
    <row r="76" spans="1:19" x14ac:dyDescent="0.3">
      <c r="A76" t="s">
        <v>4916</v>
      </c>
      <c r="B76">
        <v>0</v>
      </c>
      <c r="C76">
        <v>0</v>
      </c>
      <c r="D76">
        <v>0</v>
      </c>
      <c r="E76">
        <v>0</v>
      </c>
      <c r="F76">
        <v>0</v>
      </c>
      <c r="G76">
        <v>0</v>
      </c>
      <c r="H76">
        <v>0</v>
      </c>
      <c r="I76">
        <v>0</v>
      </c>
      <c r="J76">
        <v>0</v>
      </c>
      <c r="K76">
        <v>0</v>
      </c>
      <c r="L76">
        <v>0</v>
      </c>
      <c r="M76">
        <v>0</v>
      </c>
      <c r="N76">
        <v>0</v>
      </c>
      <c r="O76">
        <v>0</v>
      </c>
      <c r="P76">
        <v>0</v>
      </c>
      <c r="Q76">
        <v>0</v>
      </c>
      <c r="R76">
        <v>0</v>
      </c>
      <c r="S76">
        <v>0</v>
      </c>
    </row>
    <row r="77" spans="1:19" x14ac:dyDescent="0.3">
      <c r="A77" t="s">
        <v>4917</v>
      </c>
      <c r="B77">
        <v>0</v>
      </c>
      <c r="C77">
        <v>0</v>
      </c>
      <c r="D77">
        <v>0</v>
      </c>
      <c r="E77">
        <v>0</v>
      </c>
      <c r="F77">
        <v>0</v>
      </c>
      <c r="G77">
        <v>0</v>
      </c>
      <c r="H77">
        <v>0</v>
      </c>
      <c r="I77">
        <v>0</v>
      </c>
      <c r="J77">
        <v>0</v>
      </c>
      <c r="K77">
        <v>0</v>
      </c>
      <c r="L77">
        <v>0</v>
      </c>
      <c r="M77">
        <v>0</v>
      </c>
      <c r="N77">
        <v>0</v>
      </c>
      <c r="O77">
        <v>0</v>
      </c>
      <c r="P77">
        <v>0</v>
      </c>
      <c r="Q77">
        <v>0</v>
      </c>
      <c r="R77">
        <v>0</v>
      </c>
      <c r="S77">
        <v>0</v>
      </c>
    </row>
    <row r="78" spans="1:19" x14ac:dyDescent="0.3">
      <c r="A78" t="s">
        <v>4918</v>
      </c>
      <c r="B78">
        <v>0</v>
      </c>
      <c r="C78">
        <v>0</v>
      </c>
      <c r="D78">
        <v>0</v>
      </c>
      <c r="E78">
        <v>0</v>
      </c>
      <c r="F78">
        <v>0</v>
      </c>
      <c r="G78">
        <v>0</v>
      </c>
      <c r="H78">
        <v>0</v>
      </c>
      <c r="I78">
        <v>0</v>
      </c>
      <c r="J78">
        <v>0</v>
      </c>
      <c r="K78">
        <v>0</v>
      </c>
      <c r="L78">
        <v>0</v>
      </c>
      <c r="M78">
        <v>0</v>
      </c>
      <c r="N78">
        <v>0</v>
      </c>
      <c r="O78">
        <v>0</v>
      </c>
      <c r="P78">
        <v>0</v>
      </c>
      <c r="Q78">
        <v>0</v>
      </c>
      <c r="R78">
        <v>0</v>
      </c>
      <c r="S78">
        <v>0</v>
      </c>
    </row>
    <row r="79" spans="1:19" x14ac:dyDescent="0.3">
      <c r="A79" t="s">
        <v>4919</v>
      </c>
      <c r="B79">
        <v>0</v>
      </c>
      <c r="C79">
        <v>0</v>
      </c>
      <c r="D79">
        <v>0</v>
      </c>
      <c r="E79">
        <v>0</v>
      </c>
      <c r="F79">
        <v>0</v>
      </c>
      <c r="G79">
        <v>0</v>
      </c>
      <c r="H79">
        <v>0</v>
      </c>
      <c r="I79">
        <v>0</v>
      </c>
      <c r="J79">
        <v>0</v>
      </c>
      <c r="K79">
        <v>0</v>
      </c>
      <c r="L79">
        <v>0</v>
      </c>
      <c r="M79">
        <v>0</v>
      </c>
      <c r="N79">
        <v>0</v>
      </c>
      <c r="O79">
        <v>0</v>
      </c>
      <c r="P79">
        <v>0</v>
      </c>
      <c r="Q79">
        <v>0</v>
      </c>
      <c r="R79">
        <v>0</v>
      </c>
      <c r="S79">
        <v>0</v>
      </c>
    </row>
    <row r="80" spans="1:19" x14ac:dyDescent="0.3">
      <c r="A80" t="s">
        <v>4920</v>
      </c>
      <c r="B80">
        <v>0</v>
      </c>
      <c r="C80">
        <v>0</v>
      </c>
      <c r="D80">
        <v>0</v>
      </c>
      <c r="E80">
        <v>0</v>
      </c>
      <c r="F80">
        <v>0</v>
      </c>
      <c r="G80">
        <v>0</v>
      </c>
      <c r="H80">
        <v>0</v>
      </c>
      <c r="I80">
        <v>0</v>
      </c>
      <c r="J80">
        <v>0</v>
      </c>
      <c r="K80">
        <v>0</v>
      </c>
      <c r="L80">
        <v>0</v>
      </c>
      <c r="M80">
        <v>0</v>
      </c>
      <c r="N80">
        <v>0</v>
      </c>
      <c r="O80">
        <v>0</v>
      </c>
      <c r="P80">
        <v>0</v>
      </c>
      <c r="Q80">
        <v>0</v>
      </c>
      <c r="R80">
        <v>0</v>
      </c>
      <c r="S80">
        <v>0</v>
      </c>
    </row>
    <row r="81" spans="1:19" x14ac:dyDescent="0.3">
      <c r="A81" t="s">
        <v>4921</v>
      </c>
      <c r="B81">
        <v>0</v>
      </c>
      <c r="C81">
        <v>0</v>
      </c>
      <c r="D81">
        <v>0</v>
      </c>
      <c r="E81">
        <v>0</v>
      </c>
      <c r="F81">
        <v>0</v>
      </c>
      <c r="G81">
        <v>0</v>
      </c>
      <c r="H81">
        <v>0</v>
      </c>
      <c r="I81">
        <v>0</v>
      </c>
      <c r="J81">
        <v>0</v>
      </c>
      <c r="K81">
        <v>0</v>
      </c>
      <c r="L81">
        <v>0</v>
      </c>
      <c r="M81">
        <v>0</v>
      </c>
      <c r="N81">
        <v>0</v>
      </c>
      <c r="O81">
        <v>0</v>
      </c>
      <c r="P81">
        <v>0</v>
      </c>
      <c r="Q81">
        <v>0</v>
      </c>
      <c r="R81">
        <v>0</v>
      </c>
      <c r="S81">
        <v>0</v>
      </c>
    </row>
    <row r="82" spans="1:19" x14ac:dyDescent="0.3">
      <c r="A82" t="s">
        <v>4922</v>
      </c>
      <c r="B82">
        <v>0</v>
      </c>
      <c r="C82">
        <v>0</v>
      </c>
      <c r="D82">
        <v>0</v>
      </c>
      <c r="E82">
        <v>0</v>
      </c>
      <c r="F82">
        <v>0</v>
      </c>
      <c r="G82">
        <v>0</v>
      </c>
      <c r="H82">
        <v>0</v>
      </c>
      <c r="I82">
        <v>0</v>
      </c>
      <c r="J82">
        <v>0</v>
      </c>
      <c r="K82">
        <v>0</v>
      </c>
      <c r="L82">
        <v>0</v>
      </c>
      <c r="M82">
        <v>0</v>
      </c>
      <c r="N82">
        <v>0</v>
      </c>
      <c r="O82">
        <v>0</v>
      </c>
      <c r="P82">
        <v>0</v>
      </c>
      <c r="Q82">
        <v>0</v>
      </c>
      <c r="R82">
        <v>0</v>
      </c>
      <c r="S82">
        <v>0</v>
      </c>
    </row>
    <row r="83" spans="1:19" x14ac:dyDescent="0.3">
      <c r="A83" t="s">
        <v>4923</v>
      </c>
      <c r="B83">
        <v>0</v>
      </c>
      <c r="C83">
        <v>0</v>
      </c>
      <c r="D83">
        <v>0</v>
      </c>
      <c r="E83">
        <v>0</v>
      </c>
      <c r="F83">
        <v>0</v>
      </c>
      <c r="G83">
        <v>0</v>
      </c>
      <c r="H83">
        <v>0</v>
      </c>
      <c r="I83">
        <v>0</v>
      </c>
      <c r="J83">
        <v>0</v>
      </c>
      <c r="K83">
        <v>0</v>
      </c>
      <c r="L83">
        <v>0</v>
      </c>
      <c r="M83">
        <v>0</v>
      </c>
      <c r="N83">
        <v>0</v>
      </c>
      <c r="O83">
        <v>0</v>
      </c>
      <c r="P83">
        <v>0</v>
      </c>
      <c r="Q83">
        <v>0</v>
      </c>
      <c r="R83">
        <v>0</v>
      </c>
      <c r="S83">
        <v>0</v>
      </c>
    </row>
    <row r="84" spans="1:19" x14ac:dyDescent="0.3">
      <c r="A84" t="s">
        <v>4924</v>
      </c>
      <c r="B84">
        <v>0</v>
      </c>
      <c r="C84">
        <v>0</v>
      </c>
      <c r="D84">
        <v>0</v>
      </c>
      <c r="E84">
        <v>0</v>
      </c>
      <c r="F84">
        <v>0</v>
      </c>
      <c r="G84">
        <v>0</v>
      </c>
      <c r="H84">
        <v>0</v>
      </c>
      <c r="I84">
        <v>0</v>
      </c>
      <c r="J84">
        <v>0</v>
      </c>
      <c r="K84">
        <v>0</v>
      </c>
      <c r="L84">
        <v>0</v>
      </c>
      <c r="M84">
        <v>0</v>
      </c>
      <c r="N84">
        <v>0</v>
      </c>
      <c r="O84">
        <v>0</v>
      </c>
      <c r="P84">
        <v>0</v>
      </c>
      <c r="Q84">
        <v>0</v>
      </c>
      <c r="R84">
        <v>0</v>
      </c>
      <c r="S84">
        <v>0</v>
      </c>
    </row>
    <row r="85" spans="1:19" x14ac:dyDescent="0.3">
      <c r="A85" t="s">
        <v>4925</v>
      </c>
      <c r="B85">
        <v>0</v>
      </c>
      <c r="C85">
        <v>0</v>
      </c>
      <c r="D85">
        <v>0</v>
      </c>
      <c r="E85">
        <v>0</v>
      </c>
      <c r="F85">
        <v>0</v>
      </c>
      <c r="G85">
        <v>0</v>
      </c>
      <c r="H85">
        <v>0</v>
      </c>
      <c r="I85">
        <v>0</v>
      </c>
      <c r="J85">
        <v>0</v>
      </c>
      <c r="K85">
        <v>0</v>
      </c>
      <c r="L85">
        <v>0</v>
      </c>
      <c r="M85">
        <v>0</v>
      </c>
      <c r="N85">
        <v>0</v>
      </c>
      <c r="O85">
        <v>0</v>
      </c>
      <c r="P85">
        <v>0</v>
      </c>
      <c r="Q85">
        <v>0</v>
      </c>
      <c r="R85">
        <v>0</v>
      </c>
      <c r="S85">
        <v>0</v>
      </c>
    </row>
    <row r="86" spans="1:19" x14ac:dyDescent="0.3">
      <c r="A86" t="s">
        <v>4926</v>
      </c>
      <c r="B86">
        <v>0</v>
      </c>
      <c r="C86">
        <v>0</v>
      </c>
      <c r="D86">
        <v>0</v>
      </c>
      <c r="E86">
        <v>0</v>
      </c>
      <c r="F86">
        <v>0</v>
      </c>
      <c r="G86">
        <v>0</v>
      </c>
      <c r="H86">
        <v>0</v>
      </c>
      <c r="I86">
        <v>0</v>
      </c>
      <c r="J86">
        <v>0</v>
      </c>
      <c r="K86">
        <v>0</v>
      </c>
      <c r="L86">
        <v>0</v>
      </c>
      <c r="M86">
        <v>0</v>
      </c>
      <c r="N86">
        <v>0</v>
      </c>
      <c r="O86">
        <v>0</v>
      </c>
      <c r="P86">
        <v>0</v>
      </c>
      <c r="Q86">
        <v>0</v>
      </c>
      <c r="R86">
        <v>0</v>
      </c>
      <c r="S86">
        <v>0</v>
      </c>
    </row>
    <row r="87" spans="1:19" x14ac:dyDescent="0.3">
      <c r="A87" t="s">
        <v>4927</v>
      </c>
      <c r="B87">
        <v>0</v>
      </c>
      <c r="C87">
        <v>0</v>
      </c>
      <c r="D87">
        <v>0</v>
      </c>
      <c r="E87">
        <v>0</v>
      </c>
      <c r="F87">
        <v>0</v>
      </c>
      <c r="G87">
        <v>0</v>
      </c>
      <c r="H87">
        <v>0</v>
      </c>
      <c r="I87">
        <v>0</v>
      </c>
      <c r="J87">
        <v>0</v>
      </c>
      <c r="K87">
        <v>0</v>
      </c>
      <c r="L87">
        <v>0</v>
      </c>
      <c r="M87">
        <v>0</v>
      </c>
      <c r="N87">
        <v>0</v>
      </c>
      <c r="O87">
        <v>0</v>
      </c>
      <c r="P87">
        <v>0</v>
      </c>
      <c r="Q87">
        <v>0</v>
      </c>
      <c r="R87">
        <v>0</v>
      </c>
      <c r="S87">
        <v>0</v>
      </c>
    </row>
    <row r="88" spans="1:19" x14ac:dyDescent="0.3">
      <c r="A88" t="s">
        <v>4928</v>
      </c>
      <c r="B88">
        <v>0</v>
      </c>
      <c r="C88">
        <v>0</v>
      </c>
      <c r="D88">
        <v>0</v>
      </c>
      <c r="E88">
        <v>0</v>
      </c>
      <c r="F88">
        <v>0</v>
      </c>
      <c r="G88">
        <v>0</v>
      </c>
      <c r="H88">
        <v>0</v>
      </c>
      <c r="I88">
        <v>0</v>
      </c>
      <c r="J88">
        <v>0</v>
      </c>
      <c r="K88">
        <v>0</v>
      </c>
      <c r="L88">
        <v>0</v>
      </c>
      <c r="M88">
        <v>0</v>
      </c>
      <c r="N88">
        <v>0</v>
      </c>
      <c r="O88">
        <v>0</v>
      </c>
      <c r="P88">
        <v>0</v>
      </c>
      <c r="Q88">
        <v>0</v>
      </c>
      <c r="R88">
        <v>0</v>
      </c>
      <c r="S88">
        <v>0</v>
      </c>
    </row>
    <row r="89" spans="1:19" x14ac:dyDescent="0.3">
      <c r="A89" t="s">
        <v>4929</v>
      </c>
      <c r="B89">
        <v>0</v>
      </c>
      <c r="C89">
        <v>0</v>
      </c>
      <c r="D89">
        <v>0</v>
      </c>
      <c r="E89">
        <v>0</v>
      </c>
      <c r="F89">
        <v>0</v>
      </c>
      <c r="G89">
        <v>0</v>
      </c>
      <c r="H89">
        <v>0</v>
      </c>
      <c r="I89">
        <v>0</v>
      </c>
      <c r="J89">
        <v>0</v>
      </c>
      <c r="K89">
        <v>0</v>
      </c>
      <c r="L89">
        <v>0</v>
      </c>
      <c r="M89">
        <v>0</v>
      </c>
      <c r="N89">
        <v>0</v>
      </c>
      <c r="O89">
        <v>0</v>
      </c>
      <c r="P89">
        <v>0</v>
      </c>
      <c r="Q89">
        <v>0</v>
      </c>
      <c r="R89">
        <v>0</v>
      </c>
      <c r="S89">
        <v>0</v>
      </c>
    </row>
    <row r="90" spans="1:19" x14ac:dyDescent="0.3">
      <c r="A90" t="s">
        <v>4930</v>
      </c>
      <c r="B90">
        <v>0</v>
      </c>
      <c r="C90">
        <v>0</v>
      </c>
      <c r="D90">
        <v>0</v>
      </c>
      <c r="E90">
        <v>0</v>
      </c>
      <c r="F90">
        <v>0</v>
      </c>
      <c r="G90">
        <v>0</v>
      </c>
      <c r="H90">
        <v>0</v>
      </c>
      <c r="I90">
        <v>0</v>
      </c>
      <c r="J90">
        <v>0</v>
      </c>
      <c r="K90">
        <v>0</v>
      </c>
      <c r="L90">
        <v>0</v>
      </c>
      <c r="M90">
        <v>0</v>
      </c>
      <c r="N90">
        <v>0</v>
      </c>
      <c r="O90">
        <v>0</v>
      </c>
      <c r="P90">
        <v>0</v>
      </c>
      <c r="Q90">
        <v>0</v>
      </c>
      <c r="R90">
        <v>0</v>
      </c>
      <c r="S90">
        <v>0</v>
      </c>
    </row>
    <row r="91" spans="1:19" x14ac:dyDescent="0.3">
      <c r="A91" t="s">
        <v>4931</v>
      </c>
      <c r="B91">
        <v>0</v>
      </c>
      <c r="C91">
        <v>0</v>
      </c>
      <c r="D91">
        <v>0</v>
      </c>
      <c r="E91">
        <v>0</v>
      </c>
      <c r="F91">
        <v>0</v>
      </c>
      <c r="G91">
        <v>0</v>
      </c>
      <c r="H91">
        <v>0</v>
      </c>
      <c r="I91">
        <v>0</v>
      </c>
      <c r="J91">
        <v>0</v>
      </c>
      <c r="K91">
        <v>0</v>
      </c>
      <c r="L91">
        <v>0</v>
      </c>
      <c r="M91">
        <v>0</v>
      </c>
      <c r="N91">
        <v>0</v>
      </c>
      <c r="O91">
        <v>0</v>
      </c>
      <c r="P91">
        <v>0</v>
      </c>
      <c r="Q91">
        <v>0</v>
      </c>
      <c r="R91">
        <v>0</v>
      </c>
      <c r="S91">
        <v>0</v>
      </c>
    </row>
    <row r="92" spans="1:19" x14ac:dyDescent="0.3">
      <c r="A92" t="s">
        <v>4932</v>
      </c>
      <c r="B92">
        <v>0</v>
      </c>
      <c r="C92">
        <v>0</v>
      </c>
      <c r="D92">
        <v>0</v>
      </c>
      <c r="E92">
        <v>0</v>
      </c>
      <c r="F92">
        <v>0</v>
      </c>
      <c r="G92">
        <v>0</v>
      </c>
      <c r="H92">
        <v>0</v>
      </c>
      <c r="I92">
        <v>0</v>
      </c>
      <c r="J92">
        <v>0</v>
      </c>
      <c r="K92">
        <v>0</v>
      </c>
      <c r="L92">
        <v>0</v>
      </c>
      <c r="M92">
        <v>0</v>
      </c>
      <c r="N92">
        <v>0</v>
      </c>
      <c r="O92">
        <v>0</v>
      </c>
      <c r="P92">
        <v>0</v>
      </c>
      <c r="Q92">
        <v>0</v>
      </c>
      <c r="R92">
        <v>0</v>
      </c>
      <c r="S92">
        <v>0</v>
      </c>
    </row>
    <row r="93" spans="1:19" x14ac:dyDescent="0.3">
      <c r="A93" t="s">
        <v>4933</v>
      </c>
      <c r="B93">
        <v>0</v>
      </c>
      <c r="C93">
        <v>0</v>
      </c>
      <c r="D93">
        <v>0</v>
      </c>
      <c r="E93">
        <v>0</v>
      </c>
      <c r="F93">
        <v>0</v>
      </c>
      <c r="G93">
        <v>0</v>
      </c>
      <c r="H93">
        <v>0</v>
      </c>
      <c r="I93">
        <v>0</v>
      </c>
      <c r="J93">
        <v>0</v>
      </c>
      <c r="K93">
        <v>0</v>
      </c>
      <c r="L93">
        <v>0</v>
      </c>
      <c r="M93">
        <v>0</v>
      </c>
      <c r="N93">
        <v>0</v>
      </c>
      <c r="O93">
        <v>0</v>
      </c>
      <c r="P93">
        <v>0</v>
      </c>
      <c r="Q93">
        <v>0</v>
      </c>
      <c r="R93">
        <v>0</v>
      </c>
      <c r="S93">
        <v>0</v>
      </c>
    </row>
    <row r="94" spans="1:19" x14ac:dyDescent="0.3">
      <c r="A94" t="s">
        <v>4934</v>
      </c>
      <c r="B94">
        <v>0</v>
      </c>
      <c r="C94">
        <v>0</v>
      </c>
      <c r="D94">
        <v>0</v>
      </c>
      <c r="E94">
        <v>0</v>
      </c>
      <c r="F94">
        <v>0</v>
      </c>
      <c r="G94">
        <v>0</v>
      </c>
      <c r="H94">
        <v>0</v>
      </c>
      <c r="I94">
        <v>0</v>
      </c>
      <c r="J94">
        <v>0</v>
      </c>
      <c r="K94">
        <v>0</v>
      </c>
      <c r="L94">
        <v>0</v>
      </c>
      <c r="M94">
        <v>0</v>
      </c>
      <c r="N94">
        <v>0</v>
      </c>
      <c r="O94">
        <v>0</v>
      </c>
      <c r="P94">
        <v>0</v>
      </c>
      <c r="Q94">
        <v>0</v>
      </c>
      <c r="R94">
        <v>0</v>
      </c>
      <c r="S94">
        <v>0</v>
      </c>
    </row>
    <row r="95" spans="1:19" x14ac:dyDescent="0.3">
      <c r="A95" t="s">
        <v>4935</v>
      </c>
      <c r="B95">
        <v>0</v>
      </c>
      <c r="C95">
        <v>0</v>
      </c>
      <c r="D95">
        <v>0</v>
      </c>
      <c r="E95">
        <v>0</v>
      </c>
      <c r="F95">
        <v>0</v>
      </c>
      <c r="G95">
        <v>0</v>
      </c>
      <c r="H95">
        <v>0</v>
      </c>
      <c r="I95">
        <v>0</v>
      </c>
      <c r="J95">
        <v>0</v>
      </c>
      <c r="K95">
        <v>0</v>
      </c>
      <c r="L95">
        <v>0</v>
      </c>
      <c r="M95">
        <v>0</v>
      </c>
      <c r="N95">
        <v>0</v>
      </c>
      <c r="O95">
        <v>0</v>
      </c>
      <c r="P95">
        <v>0</v>
      </c>
      <c r="Q95">
        <v>0</v>
      </c>
      <c r="R95">
        <v>0</v>
      </c>
      <c r="S95">
        <v>0</v>
      </c>
    </row>
    <row r="96" spans="1:19" x14ac:dyDescent="0.3">
      <c r="A96" t="s">
        <v>4936</v>
      </c>
      <c r="B96">
        <v>0</v>
      </c>
      <c r="C96">
        <v>0</v>
      </c>
      <c r="D96">
        <v>0</v>
      </c>
      <c r="E96">
        <v>0</v>
      </c>
      <c r="F96">
        <v>0</v>
      </c>
      <c r="G96">
        <v>0</v>
      </c>
      <c r="H96">
        <v>0</v>
      </c>
      <c r="I96">
        <v>0</v>
      </c>
      <c r="J96">
        <v>0</v>
      </c>
      <c r="K96">
        <v>0</v>
      </c>
      <c r="L96">
        <v>0</v>
      </c>
      <c r="M96">
        <v>0</v>
      </c>
      <c r="N96">
        <v>0</v>
      </c>
      <c r="O96">
        <v>0</v>
      </c>
      <c r="P96">
        <v>0</v>
      </c>
      <c r="Q96">
        <v>0</v>
      </c>
      <c r="R96">
        <v>0</v>
      </c>
      <c r="S96">
        <v>0</v>
      </c>
    </row>
    <row r="97" spans="1:19" x14ac:dyDescent="0.3">
      <c r="A97" t="s">
        <v>4937</v>
      </c>
      <c r="B97">
        <v>0</v>
      </c>
      <c r="C97">
        <v>0</v>
      </c>
      <c r="D97">
        <v>0</v>
      </c>
      <c r="E97">
        <v>0</v>
      </c>
      <c r="F97">
        <v>0</v>
      </c>
      <c r="G97">
        <v>0</v>
      </c>
      <c r="H97">
        <v>0</v>
      </c>
      <c r="I97">
        <v>0</v>
      </c>
      <c r="J97">
        <v>0</v>
      </c>
      <c r="K97">
        <v>0</v>
      </c>
      <c r="L97">
        <v>0</v>
      </c>
      <c r="M97">
        <v>0</v>
      </c>
      <c r="N97">
        <v>0</v>
      </c>
      <c r="O97">
        <v>0</v>
      </c>
      <c r="P97">
        <v>0</v>
      </c>
      <c r="Q97">
        <v>0</v>
      </c>
      <c r="R97">
        <v>0</v>
      </c>
      <c r="S97">
        <v>0</v>
      </c>
    </row>
    <row r="98" spans="1:19" x14ac:dyDescent="0.3">
      <c r="A98" t="s">
        <v>4938</v>
      </c>
      <c r="B98">
        <v>0</v>
      </c>
      <c r="C98">
        <v>0</v>
      </c>
      <c r="D98">
        <v>0</v>
      </c>
      <c r="E98">
        <v>0</v>
      </c>
      <c r="F98">
        <v>0</v>
      </c>
      <c r="G98">
        <v>0</v>
      </c>
      <c r="H98">
        <v>0</v>
      </c>
      <c r="I98">
        <v>0</v>
      </c>
      <c r="J98">
        <v>0</v>
      </c>
      <c r="K98">
        <v>0</v>
      </c>
      <c r="L98">
        <v>0</v>
      </c>
      <c r="M98">
        <v>0</v>
      </c>
      <c r="N98">
        <v>0</v>
      </c>
      <c r="O98">
        <v>0</v>
      </c>
      <c r="P98">
        <v>0</v>
      </c>
      <c r="Q98">
        <v>0</v>
      </c>
      <c r="R98">
        <v>0</v>
      </c>
      <c r="S98">
        <v>0</v>
      </c>
    </row>
    <row r="99" spans="1:19" x14ac:dyDescent="0.3">
      <c r="A99" t="s">
        <v>4939</v>
      </c>
      <c r="B99">
        <v>0</v>
      </c>
      <c r="C99">
        <v>0</v>
      </c>
      <c r="D99">
        <v>0</v>
      </c>
      <c r="E99">
        <v>0</v>
      </c>
      <c r="F99">
        <v>0</v>
      </c>
      <c r="G99">
        <v>0</v>
      </c>
      <c r="H99">
        <v>0</v>
      </c>
      <c r="I99">
        <v>0</v>
      </c>
      <c r="J99">
        <v>0</v>
      </c>
      <c r="K99">
        <v>0</v>
      </c>
      <c r="L99">
        <v>0</v>
      </c>
      <c r="M99">
        <v>0</v>
      </c>
      <c r="N99">
        <v>0</v>
      </c>
      <c r="O99">
        <v>0</v>
      </c>
      <c r="P99">
        <v>0</v>
      </c>
      <c r="Q99">
        <v>0</v>
      </c>
      <c r="R99">
        <v>0</v>
      </c>
      <c r="S99">
        <v>0</v>
      </c>
    </row>
    <row r="100" spans="1:19" x14ac:dyDescent="0.3">
      <c r="A100" t="s">
        <v>4940</v>
      </c>
      <c r="B100">
        <v>0</v>
      </c>
      <c r="C100">
        <v>0</v>
      </c>
      <c r="D100">
        <v>0</v>
      </c>
      <c r="E100">
        <v>0</v>
      </c>
      <c r="F100">
        <v>0</v>
      </c>
      <c r="G100">
        <v>0</v>
      </c>
      <c r="H100">
        <v>0</v>
      </c>
      <c r="I100">
        <v>0</v>
      </c>
      <c r="J100">
        <v>0</v>
      </c>
      <c r="K100">
        <v>0</v>
      </c>
      <c r="L100">
        <v>0</v>
      </c>
      <c r="M100">
        <v>0</v>
      </c>
      <c r="N100">
        <v>0</v>
      </c>
      <c r="O100">
        <v>0</v>
      </c>
      <c r="P100">
        <v>0</v>
      </c>
      <c r="Q100">
        <v>0</v>
      </c>
      <c r="R100">
        <v>0</v>
      </c>
      <c r="S100">
        <v>0</v>
      </c>
    </row>
    <row r="101" spans="1:19" x14ac:dyDescent="0.3">
      <c r="A101" t="s">
        <v>4941</v>
      </c>
      <c r="B101">
        <v>0</v>
      </c>
      <c r="C101">
        <v>0</v>
      </c>
      <c r="D101">
        <v>0</v>
      </c>
      <c r="E101">
        <v>0</v>
      </c>
      <c r="F101">
        <v>0</v>
      </c>
      <c r="G101">
        <v>0</v>
      </c>
      <c r="H101">
        <v>0</v>
      </c>
      <c r="I101">
        <v>0</v>
      </c>
      <c r="J101">
        <v>0</v>
      </c>
      <c r="K101">
        <v>0</v>
      </c>
      <c r="L101">
        <v>0</v>
      </c>
      <c r="M101">
        <v>0</v>
      </c>
      <c r="N101">
        <v>0</v>
      </c>
      <c r="O101">
        <v>0</v>
      </c>
      <c r="P101">
        <v>0</v>
      </c>
      <c r="Q101">
        <v>0</v>
      </c>
      <c r="R101">
        <v>0</v>
      </c>
      <c r="S101">
        <v>0</v>
      </c>
    </row>
    <row r="102" spans="1:19" x14ac:dyDescent="0.3">
      <c r="A102" t="s">
        <v>4942</v>
      </c>
      <c r="B102">
        <v>0</v>
      </c>
      <c r="C102">
        <v>0</v>
      </c>
      <c r="D102">
        <v>0</v>
      </c>
      <c r="E102">
        <v>0</v>
      </c>
      <c r="F102">
        <v>0</v>
      </c>
      <c r="G102">
        <v>0</v>
      </c>
      <c r="H102">
        <v>0</v>
      </c>
      <c r="I102">
        <v>0</v>
      </c>
      <c r="J102">
        <v>0</v>
      </c>
      <c r="K102">
        <v>0</v>
      </c>
      <c r="L102">
        <v>0</v>
      </c>
      <c r="M102">
        <v>0</v>
      </c>
      <c r="N102">
        <v>0</v>
      </c>
      <c r="O102">
        <v>0</v>
      </c>
      <c r="P102">
        <v>0</v>
      </c>
      <c r="Q102">
        <v>0</v>
      </c>
      <c r="R102">
        <v>0</v>
      </c>
      <c r="S102">
        <v>0</v>
      </c>
    </row>
    <row r="103" spans="1:19" x14ac:dyDescent="0.3">
      <c r="A103" t="s">
        <v>4943</v>
      </c>
      <c r="B103">
        <v>0</v>
      </c>
      <c r="C103">
        <v>0</v>
      </c>
      <c r="D103">
        <v>0</v>
      </c>
      <c r="E103">
        <v>0</v>
      </c>
      <c r="F103">
        <v>0</v>
      </c>
      <c r="G103">
        <v>0</v>
      </c>
      <c r="H103">
        <v>0</v>
      </c>
      <c r="I103">
        <v>0</v>
      </c>
      <c r="J103">
        <v>0</v>
      </c>
      <c r="K103">
        <v>0</v>
      </c>
      <c r="L103">
        <v>0</v>
      </c>
      <c r="M103">
        <v>0</v>
      </c>
      <c r="N103">
        <v>0</v>
      </c>
      <c r="O103">
        <v>0</v>
      </c>
      <c r="P103">
        <v>0</v>
      </c>
      <c r="Q103">
        <v>0</v>
      </c>
      <c r="R103">
        <v>0</v>
      </c>
      <c r="S103">
        <v>0</v>
      </c>
    </row>
    <row r="104" spans="1:19" x14ac:dyDescent="0.3">
      <c r="A104" t="s">
        <v>4944</v>
      </c>
      <c r="B104">
        <v>0</v>
      </c>
      <c r="C104">
        <v>0</v>
      </c>
      <c r="D104">
        <v>0</v>
      </c>
      <c r="E104">
        <v>0</v>
      </c>
      <c r="F104">
        <v>0</v>
      </c>
      <c r="G104">
        <v>0</v>
      </c>
      <c r="H104">
        <v>0</v>
      </c>
      <c r="I104">
        <v>0</v>
      </c>
      <c r="J104">
        <v>0</v>
      </c>
      <c r="K104">
        <v>0</v>
      </c>
      <c r="L104">
        <v>0</v>
      </c>
      <c r="M104">
        <v>0</v>
      </c>
      <c r="N104">
        <v>0</v>
      </c>
      <c r="O104">
        <v>0</v>
      </c>
      <c r="P104">
        <v>0</v>
      </c>
      <c r="Q104">
        <v>0</v>
      </c>
      <c r="R104">
        <v>0</v>
      </c>
      <c r="S104">
        <v>0</v>
      </c>
    </row>
    <row r="105" spans="1:19" x14ac:dyDescent="0.3">
      <c r="A105" t="s">
        <v>4945</v>
      </c>
      <c r="B105">
        <v>0</v>
      </c>
      <c r="C105">
        <v>0</v>
      </c>
      <c r="D105">
        <v>0</v>
      </c>
      <c r="E105">
        <v>0</v>
      </c>
      <c r="F105">
        <v>0</v>
      </c>
      <c r="G105">
        <v>0</v>
      </c>
      <c r="H105">
        <v>0</v>
      </c>
      <c r="I105">
        <v>0</v>
      </c>
      <c r="J105">
        <v>0</v>
      </c>
      <c r="K105">
        <v>0</v>
      </c>
      <c r="L105">
        <v>0</v>
      </c>
      <c r="M105">
        <v>0</v>
      </c>
      <c r="N105">
        <v>0</v>
      </c>
      <c r="O105">
        <v>0</v>
      </c>
      <c r="P105">
        <v>0</v>
      </c>
      <c r="Q105">
        <v>0</v>
      </c>
      <c r="R105">
        <v>0</v>
      </c>
      <c r="S105">
        <v>0</v>
      </c>
    </row>
    <row r="106" spans="1:19" x14ac:dyDescent="0.3">
      <c r="A106" t="s">
        <v>4946</v>
      </c>
      <c r="B106">
        <v>0</v>
      </c>
      <c r="C106">
        <v>0</v>
      </c>
      <c r="D106">
        <v>0</v>
      </c>
      <c r="E106">
        <v>0</v>
      </c>
      <c r="F106">
        <v>0</v>
      </c>
      <c r="G106">
        <v>0</v>
      </c>
      <c r="H106">
        <v>0</v>
      </c>
      <c r="I106">
        <v>0</v>
      </c>
      <c r="J106">
        <v>0</v>
      </c>
      <c r="K106">
        <v>0</v>
      </c>
      <c r="L106">
        <v>0</v>
      </c>
      <c r="M106">
        <v>0</v>
      </c>
      <c r="N106">
        <v>0</v>
      </c>
      <c r="O106">
        <v>0</v>
      </c>
      <c r="P106">
        <v>0</v>
      </c>
      <c r="Q106">
        <v>0</v>
      </c>
      <c r="R106">
        <v>0</v>
      </c>
      <c r="S106">
        <v>0</v>
      </c>
    </row>
    <row r="107" spans="1:19" x14ac:dyDescent="0.3">
      <c r="A107" t="s">
        <v>4947</v>
      </c>
      <c r="B107">
        <v>0</v>
      </c>
      <c r="C107">
        <v>0</v>
      </c>
      <c r="D107">
        <v>0</v>
      </c>
      <c r="E107">
        <v>0</v>
      </c>
      <c r="F107">
        <v>0</v>
      </c>
      <c r="G107">
        <v>0</v>
      </c>
      <c r="H107">
        <v>0</v>
      </c>
      <c r="I107">
        <v>0</v>
      </c>
      <c r="J107">
        <v>0</v>
      </c>
      <c r="K107">
        <v>0</v>
      </c>
      <c r="L107">
        <v>0</v>
      </c>
      <c r="M107">
        <v>0</v>
      </c>
      <c r="N107">
        <v>0</v>
      </c>
      <c r="O107">
        <v>0</v>
      </c>
      <c r="P107">
        <v>0</v>
      </c>
      <c r="Q107">
        <v>0</v>
      </c>
      <c r="R107">
        <v>0</v>
      </c>
      <c r="S107">
        <v>0</v>
      </c>
    </row>
    <row r="108" spans="1:19" x14ac:dyDescent="0.3">
      <c r="A108" t="s">
        <v>4948</v>
      </c>
      <c r="B108">
        <v>0</v>
      </c>
      <c r="C108">
        <v>0</v>
      </c>
      <c r="D108">
        <v>0</v>
      </c>
      <c r="E108">
        <v>0</v>
      </c>
      <c r="F108">
        <v>0</v>
      </c>
      <c r="G108">
        <v>0</v>
      </c>
      <c r="H108">
        <v>0</v>
      </c>
      <c r="I108">
        <v>0</v>
      </c>
      <c r="J108">
        <v>0</v>
      </c>
      <c r="K108">
        <v>0</v>
      </c>
      <c r="L108">
        <v>0</v>
      </c>
      <c r="M108">
        <v>0</v>
      </c>
      <c r="N108">
        <v>0</v>
      </c>
      <c r="O108">
        <v>0</v>
      </c>
      <c r="P108">
        <v>0</v>
      </c>
      <c r="Q108">
        <v>0</v>
      </c>
      <c r="R108">
        <v>0</v>
      </c>
      <c r="S108">
        <v>0</v>
      </c>
    </row>
    <row r="109" spans="1:19" x14ac:dyDescent="0.3">
      <c r="A109" t="s">
        <v>4949</v>
      </c>
      <c r="B109">
        <v>10</v>
      </c>
      <c r="C109">
        <v>0</v>
      </c>
      <c r="D109">
        <v>3</v>
      </c>
      <c r="E109">
        <v>6</v>
      </c>
      <c r="F109">
        <v>1</v>
      </c>
      <c r="G109">
        <v>0</v>
      </c>
      <c r="H109">
        <v>9</v>
      </c>
      <c r="I109">
        <v>0</v>
      </c>
      <c r="J109">
        <v>2</v>
      </c>
      <c r="K109">
        <v>6</v>
      </c>
      <c r="L109">
        <v>1</v>
      </c>
      <c r="M109">
        <v>0</v>
      </c>
      <c r="N109">
        <v>1</v>
      </c>
      <c r="O109">
        <v>0</v>
      </c>
      <c r="P109">
        <v>1</v>
      </c>
      <c r="Q109">
        <v>0</v>
      </c>
      <c r="R109">
        <v>0</v>
      </c>
      <c r="S109">
        <v>0</v>
      </c>
    </row>
    <row r="110" spans="1:19" x14ac:dyDescent="0.3">
      <c r="A110" t="s">
        <v>4950</v>
      </c>
      <c r="B110">
        <v>0</v>
      </c>
      <c r="C110">
        <v>0</v>
      </c>
      <c r="D110">
        <v>0</v>
      </c>
      <c r="E110">
        <v>0</v>
      </c>
      <c r="F110">
        <v>0</v>
      </c>
      <c r="G110">
        <v>0</v>
      </c>
      <c r="H110">
        <v>0</v>
      </c>
      <c r="I110">
        <v>0</v>
      </c>
      <c r="J110">
        <v>0</v>
      </c>
      <c r="K110">
        <v>0</v>
      </c>
      <c r="L110">
        <v>0</v>
      </c>
      <c r="M110">
        <v>0</v>
      </c>
      <c r="N110">
        <v>0</v>
      </c>
      <c r="O110">
        <v>0</v>
      </c>
      <c r="P110">
        <v>0</v>
      </c>
      <c r="Q110">
        <v>0</v>
      </c>
      <c r="R110">
        <v>0</v>
      </c>
      <c r="S110">
        <v>0</v>
      </c>
    </row>
    <row r="111" spans="1:19" x14ac:dyDescent="0.3">
      <c r="A111" t="s">
        <v>4951</v>
      </c>
      <c r="B111">
        <v>0</v>
      </c>
      <c r="C111">
        <v>0</v>
      </c>
      <c r="D111">
        <v>0</v>
      </c>
      <c r="E111">
        <v>0</v>
      </c>
      <c r="F111">
        <v>0</v>
      </c>
      <c r="G111">
        <v>0</v>
      </c>
      <c r="H111">
        <v>0</v>
      </c>
      <c r="I111">
        <v>0</v>
      </c>
      <c r="J111">
        <v>0</v>
      </c>
      <c r="K111">
        <v>0</v>
      </c>
      <c r="L111">
        <v>0</v>
      </c>
      <c r="M111">
        <v>0</v>
      </c>
      <c r="N111">
        <v>0</v>
      </c>
      <c r="O111">
        <v>0</v>
      </c>
      <c r="P111">
        <v>0</v>
      </c>
      <c r="Q111">
        <v>0</v>
      </c>
      <c r="R111">
        <v>0</v>
      </c>
      <c r="S111">
        <v>0</v>
      </c>
    </row>
    <row r="112" spans="1:19" x14ac:dyDescent="0.3">
      <c r="A112" t="s">
        <v>4952</v>
      </c>
      <c r="B112">
        <v>0</v>
      </c>
      <c r="C112">
        <v>0</v>
      </c>
      <c r="D112">
        <v>0</v>
      </c>
      <c r="E112">
        <v>0</v>
      </c>
      <c r="F112">
        <v>0</v>
      </c>
      <c r="G112">
        <v>0</v>
      </c>
      <c r="H112">
        <v>0</v>
      </c>
      <c r="I112">
        <v>0</v>
      </c>
      <c r="J112">
        <v>0</v>
      </c>
      <c r="K112">
        <v>0</v>
      </c>
      <c r="L112">
        <v>0</v>
      </c>
      <c r="M112">
        <v>0</v>
      </c>
      <c r="N112">
        <v>0</v>
      </c>
      <c r="O112">
        <v>0</v>
      </c>
      <c r="P112">
        <v>0</v>
      </c>
      <c r="Q112">
        <v>0</v>
      </c>
      <c r="R112">
        <v>0</v>
      </c>
      <c r="S112">
        <v>0</v>
      </c>
    </row>
    <row r="113" spans="1:19" x14ac:dyDescent="0.3">
      <c r="A113" t="s">
        <v>4953</v>
      </c>
      <c r="B113">
        <v>0</v>
      </c>
      <c r="C113">
        <v>0</v>
      </c>
      <c r="D113">
        <v>0</v>
      </c>
      <c r="E113">
        <v>0</v>
      </c>
      <c r="F113">
        <v>0</v>
      </c>
      <c r="G113">
        <v>0</v>
      </c>
      <c r="H113">
        <v>0</v>
      </c>
      <c r="I113">
        <v>0</v>
      </c>
      <c r="J113">
        <v>0</v>
      </c>
      <c r="K113">
        <v>0</v>
      </c>
      <c r="L113">
        <v>0</v>
      </c>
      <c r="M113">
        <v>0</v>
      </c>
      <c r="N113">
        <v>0</v>
      </c>
      <c r="O113">
        <v>0</v>
      </c>
      <c r="P113">
        <v>0</v>
      </c>
      <c r="Q113">
        <v>0</v>
      </c>
      <c r="R113">
        <v>0</v>
      </c>
      <c r="S113">
        <v>0</v>
      </c>
    </row>
    <row r="114" spans="1:19" x14ac:dyDescent="0.3">
      <c r="A114" t="s">
        <v>4954</v>
      </c>
      <c r="B114">
        <v>0</v>
      </c>
      <c r="C114">
        <v>0</v>
      </c>
      <c r="D114">
        <v>0</v>
      </c>
      <c r="E114">
        <v>0</v>
      </c>
      <c r="F114">
        <v>0</v>
      </c>
      <c r="G114">
        <v>0</v>
      </c>
      <c r="H114">
        <v>0</v>
      </c>
      <c r="I114">
        <v>0</v>
      </c>
      <c r="J114">
        <v>0</v>
      </c>
      <c r="K114">
        <v>0</v>
      </c>
      <c r="L114">
        <v>0</v>
      </c>
      <c r="M114">
        <v>0</v>
      </c>
      <c r="N114">
        <v>0</v>
      </c>
      <c r="O114">
        <v>0</v>
      </c>
      <c r="P114">
        <v>0</v>
      </c>
      <c r="Q114">
        <v>0</v>
      </c>
      <c r="R114">
        <v>0</v>
      </c>
      <c r="S114">
        <v>0</v>
      </c>
    </row>
    <row r="115" spans="1:19" x14ac:dyDescent="0.3">
      <c r="A115" t="s">
        <v>4955</v>
      </c>
      <c r="B115">
        <v>0</v>
      </c>
      <c r="C115">
        <v>0</v>
      </c>
      <c r="D115">
        <v>0</v>
      </c>
      <c r="E115">
        <v>0</v>
      </c>
      <c r="F115">
        <v>0</v>
      </c>
      <c r="G115">
        <v>0</v>
      </c>
      <c r="H115">
        <v>0</v>
      </c>
      <c r="I115">
        <v>0</v>
      </c>
      <c r="J115">
        <v>0</v>
      </c>
      <c r="K115">
        <v>0</v>
      </c>
      <c r="L115">
        <v>0</v>
      </c>
      <c r="M115">
        <v>0</v>
      </c>
      <c r="N115">
        <v>0</v>
      </c>
      <c r="O115">
        <v>0</v>
      </c>
      <c r="P115">
        <v>0</v>
      </c>
      <c r="Q115">
        <v>0</v>
      </c>
      <c r="R115">
        <v>0</v>
      </c>
      <c r="S115">
        <v>0</v>
      </c>
    </row>
    <row r="116" spans="1:19" x14ac:dyDescent="0.3">
      <c r="A116" t="s">
        <v>4956</v>
      </c>
      <c r="B116">
        <v>0</v>
      </c>
      <c r="C116">
        <v>0</v>
      </c>
      <c r="D116">
        <v>0</v>
      </c>
      <c r="E116">
        <v>0</v>
      </c>
      <c r="F116">
        <v>0</v>
      </c>
      <c r="G116">
        <v>0</v>
      </c>
      <c r="H116">
        <v>0</v>
      </c>
      <c r="I116">
        <v>0</v>
      </c>
      <c r="J116">
        <v>0</v>
      </c>
      <c r="K116">
        <v>0</v>
      </c>
      <c r="L116">
        <v>0</v>
      </c>
      <c r="M116">
        <v>0</v>
      </c>
      <c r="N116">
        <v>0</v>
      </c>
      <c r="O116">
        <v>0</v>
      </c>
      <c r="P116">
        <v>0</v>
      </c>
      <c r="Q116">
        <v>0</v>
      </c>
      <c r="R116">
        <v>0</v>
      </c>
      <c r="S116">
        <v>0</v>
      </c>
    </row>
    <row r="117" spans="1:19" x14ac:dyDescent="0.3">
      <c r="A117" t="s">
        <v>4957</v>
      </c>
      <c r="B117">
        <v>37</v>
      </c>
      <c r="C117">
        <v>0</v>
      </c>
      <c r="D117">
        <v>9</v>
      </c>
      <c r="E117">
        <v>16</v>
      </c>
      <c r="F117">
        <v>10</v>
      </c>
      <c r="G117">
        <v>2</v>
      </c>
      <c r="H117">
        <v>13</v>
      </c>
      <c r="I117">
        <v>0</v>
      </c>
      <c r="J117">
        <v>5</v>
      </c>
      <c r="K117">
        <v>5</v>
      </c>
      <c r="L117">
        <v>3</v>
      </c>
      <c r="M117">
        <v>0</v>
      </c>
      <c r="N117">
        <v>24</v>
      </c>
      <c r="O117">
        <v>0</v>
      </c>
      <c r="P117">
        <v>4</v>
      </c>
      <c r="Q117">
        <v>11</v>
      </c>
      <c r="R117">
        <v>7</v>
      </c>
      <c r="S117">
        <v>2</v>
      </c>
    </row>
    <row r="118" spans="1:19" x14ac:dyDescent="0.3">
      <c r="A118" t="s">
        <v>4958</v>
      </c>
      <c r="B118">
        <v>0</v>
      </c>
      <c r="C118">
        <v>0</v>
      </c>
      <c r="D118">
        <v>0</v>
      </c>
      <c r="E118">
        <v>0</v>
      </c>
      <c r="F118">
        <v>0</v>
      </c>
      <c r="G118">
        <v>0</v>
      </c>
      <c r="H118">
        <v>0</v>
      </c>
      <c r="I118">
        <v>0</v>
      </c>
      <c r="J118">
        <v>0</v>
      </c>
      <c r="K118">
        <v>0</v>
      </c>
      <c r="L118">
        <v>0</v>
      </c>
      <c r="M118">
        <v>0</v>
      </c>
      <c r="N118">
        <v>0</v>
      </c>
      <c r="O118">
        <v>0</v>
      </c>
      <c r="P118">
        <v>0</v>
      </c>
      <c r="Q118">
        <v>0</v>
      </c>
      <c r="R118">
        <v>0</v>
      </c>
      <c r="S118">
        <v>0</v>
      </c>
    </row>
    <row r="119" spans="1:19" x14ac:dyDescent="0.3">
      <c r="A119" t="s">
        <v>4959</v>
      </c>
      <c r="B119">
        <v>0</v>
      </c>
      <c r="C119">
        <v>0</v>
      </c>
      <c r="D119">
        <v>0</v>
      </c>
      <c r="E119">
        <v>0</v>
      </c>
      <c r="F119">
        <v>0</v>
      </c>
      <c r="G119">
        <v>0</v>
      </c>
      <c r="H119">
        <v>0</v>
      </c>
      <c r="I119">
        <v>0</v>
      </c>
      <c r="J119">
        <v>0</v>
      </c>
      <c r="K119">
        <v>0</v>
      </c>
      <c r="L119">
        <v>0</v>
      </c>
      <c r="M119">
        <v>0</v>
      </c>
      <c r="N119">
        <v>0</v>
      </c>
      <c r="O119">
        <v>0</v>
      </c>
      <c r="P119">
        <v>0</v>
      </c>
      <c r="Q119">
        <v>0</v>
      </c>
      <c r="R119">
        <v>0</v>
      </c>
      <c r="S119">
        <v>0</v>
      </c>
    </row>
    <row r="120" spans="1:19" x14ac:dyDescent="0.3">
      <c r="A120" t="s">
        <v>4960</v>
      </c>
      <c r="B120">
        <v>0</v>
      </c>
      <c r="C120">
        <v>0</v>
      </c>
      <c r="D120">
        <v>0</v>
      </c>
      <c r="E120">
        <v>0</v>
      </c>
      <c r="F120">
        <v>0</v>
      </c>
      <c r="G120">
        <v>0</v>
      </c>
      <c r="H120">
        <v>0</v>
      </c>
      <c r="I120">
        <v>0</v>
      </c>
      <c r="J120">
        <v>0</v>
      </c>
      <c r="K120">
        <v>0</v>
      </c>
      <c r="L120">
        <v>0</v>
      </c>
      <c r="M120">
        <v>0</v>
      </c>
      <c r="N120">
        <v>0</v>
      </c>
      <c r="O120">
        <v>0</v>
      </c>
      <c r="P120">
        <v>0</v>
      </c>
      <c r="Q120">
        <v>0</v>
      </c>
      <c r="R120">
        <v>0</v>
      </c>
      <c r="S120">
        <v>0</v>
      </c>
    </row>
    <row r="121" spans="1:19" x14ac:dyDescent="0.3">
      <c r="A121" t="s">
        <v>4961</v>
      </c>
      <c r="B121">
        <v>0</v>
      </c>
      <c r="C121">
        <v>0</v>
      </c>
      <c r="D121">
        <v>0</v>
      </c>
      <c r="E121">
        <v>0</v>
      </c>
      <c r="F121">
        <v>0</v>
      </c>
      <c r="G121">
        <v>0</v>
      </c>
      <c r="H121">
        <v>0</v>
      </c>
      <c r="I121">
        <v>0</v>
      </c>
      <c r="J121">
        <v>0</v>
      </c>
      <c r="K121">
        <v>0</v>
      </c>
      <c r="L121">
        <v>0</v>
      </c>
      <c r="M121">
        <v>0</v>
      </c>
      <c r="N121">
        <v>0</v>
      </c>
      <c r="O121">
        <v>0</v>
      </c>
      <c r="P121">
        <v>0</v>
      </c>
      <c r="Q121">
        <v>0</v>
      </c>
      <c r="R121">
        <v>0</v>
      </c>
      <c r="S121">
        <v>0</v>
      </c>
    </row>
    <row r="122" spans="1:19" x14ac:dyDescent="0.3">
      <c r="A122" t="s">
        <v>4962</v>
      </c>
      <c r="B122">
        <v>0</v>
      </c>
      <c r="C122">
        <v>0</v>
      </c>
      <c r="D122">
        <v>0</v>
      </c>
      <c r="E122">
        <v>0</v>
      </c>
      <c r="F122">
        <v>0</v>
      </c>
      <c r="G122">
        <v>0</v>
      </c>
      <c r="H122">
        <v>0</v>
      </c>
      <c r="I122">
        <v>0</v>
      </c>
      <c r="J122">
        <v>0</v>
      </c>
      <c r="K122">
        <v>0</v>
      </c>
      <c r="L122">
        <v>0</v>
      </c>
      <c r="M122">
        <v>0</v>
      </c>
      <c r="N122">
        <v>0</v>
      </c>
      <c r="O122">
        <v>0</v>
      </c>
      <c r="P122">
        <v>0</v>
      </c>
      <c r="Q122">
        <v>0</v>
      </c>
      <c r="R122">
        <v>0</v>
      </c>
      <c r="S122">
        <v>0</v>
      </c>
    </row>
    <row r="123" spans="1:19" x14ac:dyDescent="0.3">
      <c r="A123" t="s">
        <v>4963</v>
      </c>
      <c r="B123">
        <v>0</v>
      </c>
      <c r="C123">
        <v>0</v>
      </c>
      <c r="D123">
        <v>0</v>
      </c>
      <c r="E123">
        <v>0</v>
      </c>
      <c r="F123">
        <v>0</v>
      </c>
      <c r="G123">
        <v>0</v>
      </c>
      <c r="H123">
        <v>0</v>
      </c>
      <c r="I123">
        <v>0</v>
      </c>
      <c r="J123">
        <v>0</v>
      </c>
      <c r="K123">
        <v>0</v>
      </c>
      <c r="L123">
        <v>0</v>
      </c>
      <c r="M123">
        <v>0</v>
      </c>
      <c r="N123">
        <v>0</v>
      </c>
      <c r="O123">
        <v>0</v>
      </c>
      <c r="P123">
        <v>0</v>
      </c>
      <c r="Q123">
        <v>0</v>
      </c>
      <c r="R123">
        <v>0</v>
      </c>
      <c r="S123">
        <v>0</v>
      </c>
    </row>
    <row r="124" spans="1:19" x14ac:dyDescent="0.3">
      <c r="A124" t="s">
        <v>4964</v>
      </c>
      <c r="B124">
        <v>0</v>
      </c>
      <c r="C124">
        <v>0</v>
      </c>
      <c r="D124">
        <v>0</v>
      </c>
      <c r="E124">
        <v>0</v>
      </c>
      <c r="F124">
        <v>0</v>
      </c>
      <c r="G124">
        <v>0</v>
      </c>
      <c r="H124">
        <v>0</v>
      </c>
      <c r="I124">
        <v>0</v>
      </c>
      <c r="J124">
        <v>0</v>
      </c>
      <c r="K124">
        <v>0</v>
      </c>
      <c r="L124">
        <v>0</v>
      </c>
      <c r="M124">
        <v>0</v>
      </c>
      <c r="N124">
        <v>0</v>
      </c>
      <c r="O124">
        <v>0</v>
      </c>
      <c r="P124">
        <v>0</v>
      </c>
      <c r="Q124">
        <v>0</v>
      </c>
      <c r="R124">
        <v>0</v>
      </c>
      <c r="S124">
        <v>0</v>
      </c>
    </row>
    <row r="125" spans="1:19" x14ac:dyDescent="0.3">
      <c r="A125" t="s">
        <v>4965</v>
      </c>
      <c r="B125">
        <v>0</v>
      </c>
      <c r="C125">
        <v>0</v>
      </c>
      <c r="D125">
        <v>0</v>
      </c>
      <c r="E125">
        <v>0</v>
      </c>
      <c r="F125">
        <v>0</v>
      </c>
      <c r="G125">
        <v>0</v>
      </c>
      <c r="H125">
        <v>0</v>
      </c>
      <c r="I125">
        <v>0</v>
      </c>
      <c r="J125">
        <v>0</v>
      </c>
      <c r="K125">
        <v>0</v>
      </c>
      <c r="L125">
        <v>0</v>
      </c>
      <c r="M125">
        <v>0</v>
      </c>
      <c r="N125">
        <v>0</v>
      </c>
      <c r="O125">
        <v>0</v>
      </c>
      <c r="P125">
        <v>0</v>
      </c>
      <c r="Q125">
        <v>0</v>
      </c>
      <c r="R125">
        <v>0</v>
      </c>
      <c r="S125">
        <v>0</v>
      </c>
    </row>
    <row r="126" spans="1:19" x14ac:dyDescent="0.3">
      <c r="A126" t="s">
        <v>4966</v>
      </c>
      <c r="B126">
        <v>0</v>
      </c>
      <c r="C126">
        <v>0</v>
      </c>
      <c r="D126">
        <v>0</v>
      </c>
      <c r="E126">
        <v>0</v>
      </c>
      <c r="F126">
        <v>0</v>
      </c>
      <c r="G126">
        <v>0</v>
      </c>
      <c r="H126">
        <v>0</v>
      </c>
      <c r="I126">
        <v>0</v>
      </c>
      <c r="J126">
        <v>0</v>
      </c>
      <c r="K126">
        <v>0</v>
      </c>
      <c r="L126">
        <v>0</v>
      </c>
      <c r="M126">
        <v>0</v>
      </c>
      <c r="N126">
        <v>0</v>
      </c>
      <c r="O126">
        <v>0</v>
      </c>
      <c r="P126">
        <v>0</v>
      </c>
      <c r="Q126">
        <v>0</v>
      </c>
      <c r="R126">
        <v>0</v>
      </c>
      <c r="S126">
        <v>0</v>
      </c>
    </row>
    <row r="127" spans="1:19" x14ac:dyDescent="0.3">
      <c r="A127" t="s">
        <v>4967</v>
      </c>
      <c r="B127">
        <v>0</v>
      </c>
      <c r="C127">
        <v>0</v>
      </c>
      <c r="D127">
        <v>0</v>
      </c>
      <c r="E127">
        <v>0</v>
      </c>
      <c r="F127">
        <v>0</v>
      </c>
      <c r="G127">
        <v>0</v>
      </c>
      <c r="H127">
        <v>0</v>
      </c>
      <c r="I127">
        <v>0</v>
      </c>
      <c r="J127">
        <v>0</v>
      </c>
      <c r="K127">
        <v>0</v>
      </c>
      <c r="L127">
        <v>0</v>
      </c>
      <c r="M127">
        <v>0</v>
      </c>
      <c r="N127">
        <v>0</v>
      </c>
      <c r="O127">
        <v>0</v>
      </c>
      <c r="P127">
        <v>0</v>
      </c>
      <c r="Q127">
        <v>0</v>
      </c>
      <c r="R127">
        <v>0</v>
      </c>
      <c r="S127">
        <v>0</v>
      </c>
    </row>
    <row r="128" spans="1:19" x14ac:dyDescent="0.3">
      <c r="A128" t="s">
        <v>4968</v>
      </c>
      <c r="B128">
        <v>0</v>
      </c>
      <c r="C128">
        <v>0</v>
      </c>
      <c r="D128">
        <v>0</v>
      </c>
      <c r="E128">
        <v>0</v>
      </c>
      <c r="F128">
        <v>0</v>
      </c>
      <c r="G128">
        <v>0</v>
      </c>
      <c r="H128">
        <v>0</v>
      </c>
      <c r="I128">
        <v>0</v>
      </c>
      <c r="J128">
        <v>0</v>
      </c>
      <c r="K128">
        <v>0</v>
      </c>
      <c r="L128">
        <v>0</v>
      </c>
      <c r="M128">
        <v>0</v>
      </c>
      <c r="N128">
        <v>0</v>
      </c>
      <c r="O128">
        <v>0</v>
      </c>
      <c r="P128">
        <v>0</v>
      </c>
      <c r="Q128">
        <v>0</v>
      </c>
      <c r="R128">
        <v>0</v>
      </c>
      <c r="S128">
        <v>0</v>
      </c>
    </row>
    <row r="129" spans="1:19" x14ac:dyDescent="0.3">
      <c r="A129" t="s">
        <v>4969</v>
      </c>
      <c r="B129">
        <v>0</v>
      </c>
      <c r="C129">
        <v>0</v>
      </c>
      <c r="D129">
        <v>0</v>
      </c>
      <c r="E129">
        <v>0</v>
      </c>
      <c r="F129">
        <v>0</v>
      </c>
      <c r="G129">
        <v>0</v>
      </c>
      <c r="H129">
        <v>0</v>
      </c>
      <c r="I129">
        <v>0</v>
      </c>
      <c r="J129">
        <v>0</v>
      </c>
      <c r="K129">
        <v>0</v>
      </c>
      <c r="L129">
        <v>0</v>
      </c>
      <c r="M129">
        <v>0</v>
      </c>
      <c r="N129">
        <v>0</v>
      </c>
      <c r="O129">
        <v>0</v>
      </c>
      <c r="P129">
        <v>0</v>
      </c>
      <c r="Q129">
        <v>0</v>
      </c>
      <c r="R129">
        <v>0</v>
      </c>
      <c r="S129">
        <v>0</v>
      </c>
    </row>
    <row r="130" spans="1:19" x14ac:dyDescent="0.3">
      <c r="A130" t="s">
        <v>4970</v>
      </c>
      <c r="B130">
        <v>0</v>
      </c>
      <c r="C130">
        <v>0</v>
      </c>
      <c r="D130">
        <v>0</v>
      </c>
      <c r="E130">
        <v>0</v>
      </c>
      <c r="F130">
        <v>0</v>
      </c>
      <c r="G130">
        <v>0</v>
      </c>
      <c r="H130">
        <v>0</v>
      </c>
      <c r="I130">
        <v>0</v>
      </c>
      <c r="J130">
        <v>0</v>
      </c>
      <c r="K130">
        <v>0</v>
      </c>
      <c r="L130">
        <v>0</v>
      </c>
      <c r="M130">
        <v>0</v>
      </c>
      <c r="N130">
        <v>0</v>
      </c>
      <c r="O130">
        <v>0</v>
      </c>
      <c r="P130">
        <v>0</v>
      </c>
      <c r="Q130">
        <v>0</v>
      </c>
      <c r="R130">
        <v>0</v>
      </c>
      <c r="S130">
        <v>0</v>
      </c>
    </row>
    <row r="131" spans="1:19" x14ac:dyDescent="0.3">
      <c r="A131" t="s">
        <v>4971</v>
      </c>
      <c r="B131">
        <v>0</v>
      </c>
      <c r="C131">
        <v>0</v>
      </c>
      <c r="D131">
        <v>0</v>
      </c>
      <c r="E131">
        <v>0</v>
      </c>
      <c r="F131">
        <v>0</v>
      </c>
      <c r="G131">
        <v>0</v>
      </c>
      <c r="H131">
        <v>0</v>
      </c>
      <c r="I131">
        <v>0</v>
      </c>
      <c r="J131">
        <v>0</v>
      </c>
      <c r="K131">
        <v>0</v>
      </c>
      <c r="L131">
        <v>0</v>
      </c>
      <c r="M131">
        <v>0</v>
      </c>
      <c r="N131">
        <v>0</v>
      </c>
      <c r="O131">
        <v>0</v>
      </c>
      <c r="P131">
        <v>0</v>
      </c>
      <c r="Q131">
        <v>0</v>
      </c>
      <c r="R131">
        <v>0</v>
      </c>
      <c r="S131">
        <v>0</v>
      </c>
    </row>
    <row r="132" spans="1:19" x14ac:dyDescent="0.3">
      <c r="A132" t="s">
        <v>4972</v>
      </c>
      <c r="B132">
        <v>0</v>
      </c>
      <c r="C132">
        <v>0</v>
      </c>
      <c r="D132">
        <v>0</v>
      </c>
      <c r="E132">
        <v>0</v>
      </c>
      <c r="F132">
        <v>0</v>
      </c>
      <c r="G132">
        <v>0</v>
      </c>
      <c r="H132">
        <v>0</v>
      </c>
      <c r="I132">
        <v>0</v>
      </c>
      <c r="J132">
        <v>0</v>
      </c>
      <c r="K132">
        <v>0</v>
      </c>
      <c r="L132">
        <v>0</v>
      </c>
      <c r="M132">
        <v>0</v>
      </c>
      <c r="N132">
        <v>0</v>
      </c>
      <c r="O132">
        <v>0</v>
      </c>
      <c r="P132">
        <v>0</v>
      </c>
      <c r="Q132">
        <v>0</v>
      </c>
      <c r="R132">
        <v>0</v>
      </c>
      <c r="S132">
        <v>0</v>
      </c>
    </row>
    <row r="133" spans="1:19" x14ac:dyDescent="0.3">
      <c r="A133" t="s">
        <v>4973</v>
      </c>
      <c r="B133">
        <v>0</v>
      </c>
      <c r="C133">
        <v>0</v>
      </c>
      <c r="D133">
        <v>0</v>
      </c>
      <c r="E133">
        <v>0</v>
      </c>
      <c r="F133">
        <v>0</v>
      </c>
      <c r="G133">
        <v>0</v>
      </c>
      <c r="H133">
        <v>0</v>
      </c>
      <c r="I133">
        <v>0</v>
      </c>
      <c r="J133">
        <v>0</v>
      </c>
      <c r="K133">
        <v>0</v>
      </c>
      <c r="L133">
        <v>0</v>
      </c>
      <c r="M133">
        <v>0</v>
      </c>
      <c r="N133">
        <v>0</v>
      </c>
      <c r="O133">
        <v>0</v>
      </c>
      <c r="P133">
        <v>0</v>
      </c>
      <c r="Q133">
        <v>0</v>
      </c>
      <c r="R133">
        <v>0</v>
      </c>
      <c r="S133">
        <v>0</v>
      </c>
    </row>
    <row r="134" spans="1:19" x14ac:dyDescent="0.3">
      <c r="A134" t="s">
        <v>4974</v>
      </c>
      <c r="B134">
        <v>0</v>
      </c>
      <c r="C134">
        <v>0</v>
      </c>
      <c r="D134">
        <v>0</v>
      </c>
      <c r="E134">
        <v>0</v>
      </c>
      <c r="F134">
        <v>0</v>
      </c>
      <c r="G134">
        <v>0</v>
      </c>
      <c r="H134">
        <v>0</v>
      </c>
      <c r="I134">
        <v>0</v>
      </c>
      <c r="J134">
        <v>0</v>
      </c>
      <c r="K134">
        <v>0</v>
      </c>
      <c r="L134">
        <v>0</v>
      </c>
      <c r="M134">
        <v>0</v>
      </c>
      <c r="N134">
        <v>0</v>
      </c>
      <c r="O134">
        <v>0</v>
      </c>
      <c r="P134">
        <v>0</v>
      </c>
      <c r="Q134">
        <v>0</v>
      </c>
      <c r="R134">
        <v>0</v>
      </c>
      <c r="S134">
        <v>0</v>
      </c>
    </row>
    <row r="135" spans="1:19" x14ac:dyDescent="0.3">
      <c r="A135" t="s">
        <v>4975</v>
      </c>
      <c r="B135">
        <v>0</v>
      </c>
      <c r="C135">
        <v>0</v>
      </c>
      <c r="D135">
        <v>0</v>
      </c>
      <c r="E135">
        <v>0</v>
      </c>
      <c r="F135">
        <v>0</v>
      </c>
      <c r="G135">
        <v>0</v>
      </c>
      <c r="H135">
        <v>0</v>
      </c>
      <c r="I135">
        <v>0</v>
      </c>
      <c r="J135">
        <v>0</v>
      </c>
      <c r="K135">
        <v>0</v>
      </c>
      <c r="L135">
        <v>0</v>
      </c>
      <c r="M135">
        <v>0</v>
      </c>
      <c r="N135">
        <v>0</v>
      </c>
      <c r="O135">
        <v>0</v>
      </c>
      <c r="P135">
        <v>0</v>
      </c>
      <c r="Q135">
        <v>0</v>
      </c>
      <c r="R135">
        <v>0</v>
      </c>
      <c r="S135">
        <v>0</v>
      </c>
    </row>
    <row r="136" spans="1:19" x14ac:dyDescent="0.3">
      <c r="A136" t="s">
        <v>4976</v>
      </c>
      <c r="B136">
        <v>0</v>
      </c>
      <c r="C136">
        <v>0</v>
      </c>
      <c r="D136">
        <v>0</v>
      </c>
      <c r="E136">
        <v>0</v>
      </c>
      <c r="F136">
        <v>0</v>
      </c>
      <c r="G136">
        <v>0</v>
      </c>
      <c r="H136">
        <v>0</v>
      </c>
      <c r="I136">
        <v>0</v>
      </c>
      <c r="J136">
        <v>0</v>
      </c>
      <c r="K136">
        <v>0</v>
      </c>
      <c r="L136">
        <v>0</v>
      </c>
      <c r="M136">
        <v>0</v>
      </c>
      <c r="N136">
        <v>0</v>
      </c>
      <c r="O136">
        <v>0</v>
      </c>
      <c r="P136">
        <v>0</v>
      </c>
      <c r="Q136">
        <v>0</v>
      </c>
      <c r="R136">
        <v>0</v>
      </c>
      <c r="S136">
        <v>0</v>
      </c>
    </row>
    <row r="137" spans="1:19" x14ac:dyDescent="0.3">
      <c r="A137" t="s">
        <v>4977</v>
      </c>
      <c r="B137">
        <v>0</v>
      </c>
      <c r="C137">
        <v>0</v>
      </c>
      <c r="D137">
        <v>0</v>
      </c>
      <c r="E137">
        <v>0</v>
      </c>
      <c r="F137">
        <v>0</v>
      </c>
      <c r="G137">
        <v>0</v>
      </c>
      <c r="H137">
        <v>0</v>
      </c>
      <c r="I137">
        <v>0</v>
      </c>
      <c r="J137">
        <v>0</v>
      </c>
      <c r="K137">
        <v>0</v>
      </c>
      <c r="L137">
        <v>0</v>
      </c>
      <c r="M137">
        <v>0</v>
      </c>
      <c r="N137">
        <v>0</v>
      </c>
      <c r="O137">
        <v>0</v>
      </c>
      <c r="P137">
        <v>0</v>
      </c>
      <c r="Q137">
        <v>0</v>
      </c>
      <c r="R137">
        <v>0</v>
      </c>
      <c r="S137">
        <v>0</v>
      </c>
    </row>
    <row r="138" spans="1:19" x14ac:dyDescent="0.3">
      <c r="A138" t="s">
        <v>4978</v>
      </c>
      <c r="B138">
        <v>0</v>
      </c>
      <c r="C138">
        <v>0</v>
      </c>
      <c r="D138">
        <v>0</v>
      </c>
      <c r="E138">
        <v>0</v>
      </c>
      <c r="F138">
        <v>0</v>
      </c>
      <c r="G138">
        <v>0</v>
      </c>
      <c r="H138">
        <v>0</v>
      </c>
      <c r="I138">
        <v>0</v>
      </c>
      <c r="J138">
        <v>0</v>
      </c>
      <c r="K138">
        <v>0</v>
      </c>
      <c r="L138">
        <v>0</v>
      </c>
      <c r="M138">
        <v>0</v>
      </c>
      <c r="N138">
        <v>0</v>
      </c>
      <c r="O138">
        <v>0</v>
      </c>
      <c r="P138">
        <v>0</v>
      </c>
      <c r="Q138">
        <v>0</v>
      </c>
      <c r="R138">
        <v>0</v>
      </c>
      <c r="S138">
        <v>0</v>
      </c>
    </row>
    <row r="139" spans="1:19" x14ac:dyDescent="0.3">
      <c r="A139" t="s">
        <v>4979</v>
      </c>
      <c r="B139">
        <v>0</v>
      </c>
      <c r="C139">
        <v>0</v>
      </c>
      <c r="D139">
        <v>0</v>
      </c>
      <c r="E139">
        <v>0</v>
      </c>
      <c r="F139">
        <v>0</v>
      </c>
      <c r="G139">
        <v>0</v>
      </c>
      <c r="H139">
        <v>0</v>
      </c>
      <c r="I139">
        <v>0</v>
      </c>
      <c r="J139">
        <v>0</v>
      </c>
      <c r="K139">
        <v>0</v>
      </c>
      <c r="L139">
        <v>0</v>
      </c>
      <c r="M139">
        <v>0</v>
      </c>
      <c r="N139">
        <v>0</v>
      </c>
      <c r="O139">
        <v>0</v>
      </c>
      <c r="P139">
        <v>0</v>
      </c>
      <c r="Q139">
        <v>0</v>
      </c>
      <c r="R139">
        <v>0</v>
      </c>
      <c r="S139">
        <v>0</v>
      </c>
    </row>
    <row r="140" spans="1:19" x14ac:dyDescent="0.3">
      <c r="A140" t="s">
        <v>4980</v>
      </c>
      <c r="B140">
        <v>0</v>
      </c>
      <c r="C140">
        <v>0</v>
      </c>
      <c r="D140">
        <v>0</v>
      </c>
      <c r="E140">
        <v>0</v>
      </c>
      <c r="F140">
        <v>0</v>
      </c>
      <c r="G140">
        <v>0</v>
      </c>
      <c r="H140">
        <v>0</v>
      </c>
      <c r="I140">
        <v>0</v>
      </c>
      <c r="J140">
        <v>0</v>
      </c>
      <c r="K140">
        <v>0</v>
      </c>
      <c r="L140">
        <v>0</v>
      </c>
      <c r="M140">
        <v>0</v>
      </c>
      <c r="N140">
        <v>0</v>
      </c>
      <c r="O140">
        <v>0</v>
      </c>
      <c r="P140">
        <v>0</v>
      </c>
      <c r="Q140">
        <v>0</v>
      </c>
      <c r="R140">
        <v>0</v>
      </c>
      <c r="S140">
        <v>0</v>
      </c>
    </row>
    <row r="141" spans="1:19" x14ac:dyDescent="0.3">
      <c r="A141" t="s">
        <v>4981</v>
      </c>
      <c r="B141">
        <v>0</v>
      </c>
      <c r="C141">
        <v>0</v>
      </c>
      <c r="D141">
        <v>0</v>
      </c>
      <c r="E141">
        <v>0</v>
      </c>
      <c r="F141">
        <v>0</v>
      </c>
      <c r="G141">
        <v>0</v>
      </c>
      <c r="H141">
        <v>0</v>
      </c>
      <c r="I141">
        <v>0</v>
      </c>
      <c r="J141">
        <v>0</v>
      </c>
      <c r="K141">
        <v>0</v>
      </c>
      <c r="L141">
        <v>0</v>
      </c>
      <c r="M141">
        <v>0</v>
      </c>
      <c r="N141">
        <v>0</v>
      </c>
      <c r="O141">
        <v>0</v>
      </c>
      <c r="P141">
        <v>0</v>
      </c>
      <c r="Q141">
        <v>0</v>
      </c>
      <c r="R141">
        <v>0</v>
      </c>
      <c r="S141">
        <v>0</v>
      </c>
    </row>
    <row r="142" spans="1:19" x14ac:dyDescent="0.3">
      <c r="A142" t="s">
        <v>4982</v>
      </c>
      <c r="B142">
        <v>0</v>
      </c>
      <c r="C142">
        <v>0</v>
      </c>
      <c r="D142">
        <v>0</v>
      </c>
      <c r="E142">
        <v>0</v>
      </c>
      <c r="F142">
        <v>0</v>
      </c>
      <c r="G142">
        <v>0</v>
      </c>
      <c r="H142">
        <v>0</v>
      </c>
      <c r="I142">
        <v>0</v>
      </c>
      <c r="J142">
        <v>0</v>
      </c>
      <c r="K142">
        <v>0</v>
      </c>
      <c r="L142">
        <v>0</v>
      </c>
      <c r="M142">
        <v>0</v>
      </c>
      <c r="N142">
        <v>0</v>
      </c>
      <c r="O142">
        <v>0</v>
      </c>
      <c r="P142">
        <v>0</v>
      </c>
      <c r="Q142">
        <v>0</v>
      </c>
      <c r="R142">
        <v>0</v>
      </c>
      <c r="S142">
        <v>0</v>
      </c>
    </row>
    <row r="143" spans="1:19" x14ac:dyDescent="0.3">
      <c r="A143" t="s">
        <v>4983</v>
      </c>
      <c r="B143">
        <v>0</v>
      </c>
      <c r="C143">
        <v>0</v>
      </c>
      <c r="D143">
        <v>0</v>
      </c>
      <c r="E143">
        <v>0</v>
      </c>
      <c r="F143">
        <v>0</v>
      </c>
      <c r="G143">
        <v>0</v>
      </c>
      <c r="H143">
        <v>0</v>
      </c>
      <c r="I143">
        <v>0</v>
      </c>
      <c r="J143">
        <v>0</v>
      </c>
      <c r="K143">
        <v>0</v>
      </c>
      <c r="L143">
        <v>0</v>
      </c>
      <c r="M143">
        <v>0</v>
      </c>
      <c r="N143">
        <v>0</v>
      </c>
      <c r="O143">
        <v>0</v>
      </c>
      <c r="P143">
        <v>0</v>
      </c>
      <c r="Q143">
        <v>0</v>
      </c>
      <c r="R143">
        <v>0</v>
      </c>
      <c r="S143">
        <v>0</v>
      </c>
    </row>
    <row r="144" spans="1:19" x14ac:dyDescent="0.3">
      <c r="A144" t="s">
        <v>4984</v>
      </c>
      <c r="B144">
        <v>0</v>
      </c>
      <c r="C144">
        <v>0</v>
      </c>
      <c r="D144">
        <v>0</v>
      </c>
      <c r="E144">
        <v>0</v>
      </c>
      <c r="F144">
        <v>0</v>
      </c>
      <c r="G144">
        <v>0</v>
      </c>
      <c r="H144">
        <v>0</v>
      </c>
      <c r="I144">
        <v>0</v>
      </c>
      <c r="J144">
        <v>0</v>
      </c>
      <c r="K144">
        <v>0</v>
      </c>
      <c r="L144">
        <v>0</v>
      </c>
      <c r="M144">
        <v>0</v>
      </c>
      <c r="N144">
        <v>0</v>
      </c>
      <c r="O144">
        <v>0</v>
      </c>
      <c r="P144">
        <v>0</v>
      </c>
      <c r="Q144">
        <v>0</v>
      </c>
      <c r="R144">
        <v>0</v>
      </c>
      <c r="S144">
        <v>0</v>
      </c>
    </row>
    <row r="145" spans="1:19" x14ac:dyDescent="0.3">
      <c r="A145" t="s">
        <v>4985</v>
      </c>
      <c r="B145">
        <v>0</v>
      </c>
      <c r="C145">
        <v>0</v>
      </c>
      <c r="D145">
        <v>0</v>
      </c>
      <c r="E145">
        <v>0</v>
      </c>
      <c r="F145">
        <v>0</v>
      </c>
      <c r="G145">
        <v>0</v>
      </c>
      <c r="H145">
        <v>0</v>
      </c>
      <c r="I145">
        <v>0</v>
      </c>
      <c r="J145">
        <v>0</v>
      </c>
      <c r="K145">
        <v>0</v>
      </c>
      <c r="L145">
        <v>0</v>
      </c>
      <c r="M145">
        <v>0</v>
      </c>
      <c r="N145">
        <v>0</v>
      </c>
      <c r="O145">
        <v>0</v>
      </c>
      <c r="P145">
        <v>0</v>
      </c>
      <c r="Q145">
        <v>0</v>
      </c>
      <c r="R145">
        <v>0</v>
      </c>
      <c r="S145">
        <v>0</v>
      </c>
    </row>
    <row r="146" spans="1:19" x14ac:dyDescent="0.3">
      <c r="A146" t="s">
        <v>4986</v>
      </c>
      <c r="B146">
        <v>0</v>
      </c>
      <c r="C146">
        <v>0</v>
      </c>
      <c r="D146">
        <v>0</v>
      </c>
      <c r="E146">
        <v>0</v>
      </c>
      <c r="F146">
        <v>0</v>
      </c>
      <c r="G146">
        <v>0</v>
      </c>
      <c r="H146">
        <v>0</v>
      </c>
      <c r="I146">
        <v>0</v>
      </c>
      <c r="J146">
        <v>0</v>
      </c>
      <c r="K146">
        <v>0</v>
      </c>
      <c r="L146">
        <v>0</v>
      </c>
      <c r="M146">
        <v>0</v>
      </c>
      <c r="N146">
        <v>0</v>
      </c>
      <c r="O146">
        <v>0</v>
      </c>
      <c r="P146">
        <v>0</v>
      </c>
      <c r="Q146">
        <v>0</v>
      </c>
      <c r="R146">
        <v>0</v>
      </c>
      <c r="S146">
        <v>0</v>
      </c>
    </row>
    <row r="147" spans="1:19" x14ac:dyDescent="0.3">
      <c r="A147" t="s">
        <v>4987</v>
      </c>
      <c r="B147">
        <v>0</v>
      </c>
      <c r="C147">
        <v>0</v>
      </c>
      <c r="D147">
        <v>0</v>
      </c>
      <c r="E147">
        <v>0</v>
      </c>
      <c r="F147">
        <v>0</v>
      </c>
      <c r="G147">
        <v>0</v>
      </c>
      <c r="H147">
        <v>0</v>
      </c>
      <c r="I147">
        <v>0</v>
      </c>
      <c r="J147">
        <v>0</v>
      </c>
      <c r="K147">
        <v>0</v>
      </c>
      <c r="L147">
        <v>0</v>
      </c>
      <c r="M147">
        <v>0</v>
      </c>
      <c r="N147">
        <v>0</v>
      </c>
      <c r="O147">
        <v>0</v>
      </c>
      <c r="P147">
        <v>0</v>
      </c>
      <c r="Q147">
        <v>0</v>
      </c>
      <c r="R147">
        <v>0</v>
      </c>
      <c r="S147">
        <v>0</v>
      </c>
    </row>
    <row r="148" spans="1:19" x14ac:dyDescent="0.3">
      <c r="A148" t="s">
        <v>4988</v>
      </c>
      <c r="B148">
        <v>0</v>
      </c>
      <c r="C148">
        <v>0</v>
      </c>
      <c r="D148">
        <v>0</v>
      </c>
      <c r="E148">
        <v>0</v>
      </c>
      <c r="F148">
        <v>0</v>
      </c>
      <c r="G148">
        <v>0</v>
      </c>
      <c r="H148">
        <v>0</v>
      </c>
      <c r="I148">
        <v>0</v>
      </c>
      <c r="J148">
        <v>0</v>
      </c>
      <c r="K148">
        <v>0</v>
      </c>
      <c r="L148">
        <v>0</v>
      </c>
      <c r="M148">
        <v>0</v>
      </c>
      <c r="N148">
        <v>0</v>
      </c>
      <c r="O148">
        <v>0</v>
      </c>
      <c r="P148">
        <v>0</v>
      </c>
      <c r="Q148">
        <v>0</v>
      </c>
      <c r="R148">
        <v>0</v>
      </c>
      <c r="S148">
        <v>0</v>
      </c>
    </row>
    <row r="149" spans="1:19" x14ac:dyDescent="0.3">
      <c r="A149" t="s">
        <v>4989</v>
      </c>
      <c r="B149">
        <v>0</v>
      </c>
      <c r="C149">
        <v>0</v>
      </c>
      <c r="D149">
        <v>0</v>
      </c>
      <c r="E149">
        <v>0</v>
      </c>
      <c r="F149">
        <v>0</v>
      </c>
      <c r="G149">
        <v>0</v>
      </c>
      <c r="H149">
        <v>0</v>
      </c>
      <c r="I149">
        <v>0</v>
      </c>
      <c r="J149">
        <v>0</v>
      </c>
      <c r="K149">
        <v>0</v>
      </c>
      <c r="L149">
        <v>0</v>
      </c>
      <c r="M149">
        <v>0</v>
      </c>
      <c r="N149">
        <v>0</v>
      </c>
      <c r="O149">
        <v>0</v>
      </c>
      <c r="P149">
        <v>0</v>
      </c>
      <c r="Q149">
        <v>0</v>
      </c>
      <c r="R149">
        <v>0</v>
      </c>
      <c r="S149">
        <v>0</v>
      </c>
    </row>
    <row r="150" spans="1:19" x14ac:dyDescent="0.3">
      <c r="A150" t="s">
        <v>4990</v>
      </c>
      <c r="B150">
        <v>0</v>
      </c>
      <c r="C150">
        <v>0</v>
      </c>
      <c r="D150">
        <v>0</v>
      </c>
      <c r="E150">
        <v>0</v>
      </c>
      <c r="F150">
        <v>0</v>
      </c>
      <c r="G150">
        <v>0</v>
      </c>
      <c r="H150">
        <v>0</v>
      </c>
      <c r="I150">
        <v>0</v>
      </c>
      <c r="J150">
        <v>0</v>
      </c>
      <c r="K150">
        <v>0</v>
      </c>
      <c r="L150">
        <v>0</v>
      </c>
      <c r="M150">
        <v>0</v>
      </c>
      <c r="N150">
        <v>0</v>
      </c>
      <c r="O150">
        <v>0</v>
      </c>
      <c r="P150">
        <v>0</v>
      </c>
      <c r="Q150">
        <v>0</v>
      </c>
      <c r="R150">
        <v>0</v>
      </c>
      <c r="S150">
        <v>0</v>
      </c>
    </row>
    <row r="151" spans="1:19" x14ac:dyDescent="0.3">
      <c r="A151" t="s">
        <v>4991</v>
      </c>
      <c r="B151">
        <v>0</v>
      </c>
      <c r="C151">
        <v>0</v>
      </c>
      <c r="D151">
        <v>0</v>
      </c>
      <c r="E151">
        <v>0</v>
      </c>
      <c r="F151">
        <v>0</v>
      </c>
      <c r="G151">
        <v>0</v>
      </c>
      <c r="H151">
        <v>0</v>
      </c>
      <c r="I151">
        <v>0</v>
      </c>
      <c r="J151">
        <v>0</v>
      </c>
      <c r="K151">
        <v>0</v>
      </c>
      <c r="L151">
        <v>0</v>
      </c>
      <c r="M151">
        <v>0</v>
      </c>
      <c r="N151">
        <v>0</v>
      </c>
      <c r="O151">
        <v>0</v>
      </c>
      <c r="P151">
        <v>0</v>
      </c>
      <c r="Q151">
        <v>0</v>
      </c>
      <c r="R151">
        <v>0</v>
      </c>
      <c r="S151">
        <v>0</v>
      </c>
    </row>
    <row r="152" spans="1:19" x14ac:dyDescent="0.3">
      <c r="A152" t="s">
        <v>4992</v>
      </c>
      <c r="B152">
        <v>0</v>
      </c>
      <c r="C152">
        <v>0</v>
      </c>
      <c r="D152">
        <v>0</v>
      </c>
      <c r="E152">
        <v>0</v>
      </c>
      <c r="F152">
        <v>0</v>
      </c>
      <c r="G152">
        <v>0</v>
      </c>
      <c r="H152">
        <v>0</v>
      </c>
      <c r="I152">
        <v>0</v>
      </c>
      <c r="J152">
        <v>0</v>
      </c>
      <c r="K152">
        <v>0</v>
      </c>
      <c r="L152">
        <v>0</v>
      </c>
      <c r="M152">
        <v>0</v>
      </c>
      <c r="N152">
        <v>0</v>
      </c>
      <c r="O152">
        <v>0</v>
      </c>
      <c r="P152">
        <v>0</v>
      </c>
      <c r="Q152">
        <v>0</v>
      </c>
      <c r="R152">
        <v>0</v>
      </c>
      <c r="S152">
        <v>0</v>
      </c>
    </row>
    <row r="153" spans="1:19" x14ac:dyDescent="0.3">
      <c r="A153" t="s">
        <v>4993</v>
      </c>
      <c r="B153">
        <v>0</v>
      </c>
      <c r="C153">
        <v>0</v>
      </c>
      <c r="D153">
        <v>0</v>
      </c>
      <c r="E153">
        <v>0</v>
      </c>
      <c r="F153">
        <v>0</v>
      </c>
      <c r="G153">
        <v>0</v>
      </c>
      <c r="H153">
        <v>0</v>
      </c>
      <c r="I153">
        <v>0</v>
      </c>
      <c r="J153">
        <v>0</v>
      </c>
      <c r="K153">
        <v>0</v>
      </c>
      <c r="L153">
        <v>0</v>
      </c>
      <c r="M153">
        <v>0</v>
      </c>
      <c r="N153">
        <v>0</v>
      </c>
      <c r="O153">
        <v>0</v>
      </c>
      <c r="P153">
        <v>0</v>
      </c>
      <c r="Q153">
        <v>0</v>
      </c>
      <c r="R153">
        <v>0</v>
      </c>
      <c r="S153">
        <v>0</v>
      </c>
    </row>
    <row r="154" spans="1:19" x14ac:dyDescent="0.3">
      <c r="A154" t="s">
        <v>4994</v>
      </c>
      <c r="B154">
        <v>0</v>
      </c>
      <c r="C154">
        <v>0</v>
      </c>
      <c r="D154">
        <v>0</v>
      </c>
      <c r="E154">
        <v>0</v>
      </c>
      <c r="F154">
        <v>0</v>
      </c>
      <c r="G154">
        <v>0</v>
      </c>
      <c r="H154">
        <v>0</v>
      </c>
      <c r="I154">
        <v>0</v>
      </c>
      <c r="J154">
        <v>0</v>
      </c>
      <c r="K154">
        <v>0</v>
      </c>
      <c r="L154">
        <v>0</v>
      </c>
      <c r="M154">
        <v>0</v>
      </c>
      <c r="N154">
        <v>0</v>
      </c>
      <c r="O154">
        <v>0</v>
      </c>
      <c r="P154">
        <v>0</v>
      </c>
      <c r="Q154">
        <v>0</v>
      </c>
      <c r="R154">
        <v>0</v>
      </c>
      <c r="S154">
        <v>0</v>
      </c>
    </row>
    <row r="155" spans="1:19" x14ac:dyDescent="0.3">
      <c r="A155" t="s">
        <v>4995</v>
      </c>
      <c r="B155">
        <v>0</v>
      </c>
      <c r="C155">
        <v>0</v>
      </c>
      <c r="D155">
        <v>0</v>
      </c>
      <c r="E155">
        <v>0</v>
      </c>
      <c r="F155">
        <v>0</v>
      </c>
      <c r="G155">
        <v>0</v>
      </c>
      <c r="H155">
        <v>0</v>
      </c>
      <c r="I155">
        <v>0</v>
      </c>
      <c r="J155">
        <v>0</v>
      </c>
      <c r="K155">
        <v>0</v>
      </c>
      <c r="L155">
        <v>0</v>
      </c>
      <c r="M155">
        <v>0</v>
      </c>
      <c r="N155">
        <v>0</v>
      </c>
      <c r="O155">
        <v>0</v>
      </c>
      <c r="P155">
        <v>0</v>
      </c>
      <c r="Q155">
        <v>0</v>
      </c>
      <c r="R155">
        <v>0</v>
      </c>
      <c r="S155">
        <v>0</v>
      </c>
    </row>
    <row r="156" spans="1:19" x14ac:dyDescent="0.3">
      <c r="A156" t="s">
        <v>4996</v>
      </c>
      <c r="B156">
        <v>0</v>
      </c>
      <c r="C156">
        <v>0</v>
      </c>
      <c r="D156">
        <v>0</v>
      </c>
      <c r="E156">
        <v>0</v>
      </c>
      <c r="F156">
        <v>0</v>
      </c>
      <c r="G156">
        <v>0</v>
      </c>
      <c r="H156">
        <v>0</v>
      </c>
      <c r="I156">
        <v>0</v>
      </c>
      <c r="J156">
        <v>0</v>
      </c>
      <c r="K156">
        <v>0</v>
      </c>
      <c r="L156">
        <v>0</v>
      </c>
      <c r="M156">
        <v>0</v>
      </c>
      <c r="N156">
        <v>0</v>
      </c>
      <c r="O156">
        <v>0</v>
      </c>
      <c r="P156">
        <v>0</v>
      </c>
      <c r="Q156">
        <v>0</v>
      </c>
      <c r="R156">
        <v>0</v>
      </c>
      <c r="S156">
        <v>0</v>
      </c>
    </row>
    <row r="157" spans="1:19" x14ac:dyDescent="0.3">
      <c r="A157" t="s">
        <v>4997</v>
      </c>
      <c r="B157">
        <v>0</v>
      </c>
      <c r="C157">
        <v>0</v>
      </c>
      <c r="D157">
        <v>0</v>
      </c>
      <c r="E157">
        <v>0</v>
      </c>
      <c r="F157">
        <v>0</v>
      </c>
      <c r="G157">
        <v>0</v>
      </c>
      <c r="H157">
        <v>0</v>
      </c>
      <c r="I157">
        <v>0</v>
      </c>
      <c r="J157">
        <v>0</v>
      </c>
      <c r="K157">
        <v>0</v>
      </c>
      <c r="L157">
        <v>0</v>
      </c>
      <c r="M157">
        <v>0</v>
      </c>
      <c r="N157">
        <v>0</v>
      </c>
      <c r="O157">
        <v>0</v>
      </c>
      <c r="P157">
        <v>0</v>
      </c>
      <c r="Q157">
        <v>0</v>
      </c>
      <c r="R157">
        <v>0</v>
      </c>
      <c r="S157">
        <v>0</v>
      </c>
    </row>
    <row r="158" spans="1:19" x14ac:dyDescent="0.3">
      <c r="A158" t="s">
        <v>4998</v>
      </c>
      <c r="B158">
        <v>0</v>
      </c>
      <c r="C158">
        <v>0</v>
      </c>
      <c r="D158">
        <v>0</v>
      </c>
      <c r="E158">
        <v>0</v>
      </c>
      <c r="F158">
        <v>0</v>
      </c>
      <c r="G158">
        <v>0</v>
      </c>
      <c r="H158">
        <v>0</v>
      </c>
      <c r="I158">
        <v>0</v>
      </c>
      <c r="J158">
        <v>0</v>
      </c>
      <c r="K158">
        <v>0</v>
      </c>
      <c r="L158">
        <v>0</v>
      </c>
      <c r="M158">
        <v>0</v>
      </c>
      <c r="N158">
        <v>0</v>
      </c>
      <c r="O158">
        <v>0</v>
      </c>
      <c r="P158">
        <v>0</v>
      </c>
      <c r="Q158">
        <v>0</v>
      </c>
      <c r="R158">
        <v>0</v>
      </c>
      <c r="S158">
        <v>0</v>
      </c>
    </row>
    <row r="159" spans="1:19" x14ac:dyDescent="0.3">
      <c r="A159" t="s">
        <v>4999</v>
      </c>
      <c r="B159">
        <v>0</v>
      </c>
      <c r="C159">
        <v>0</v>
      </c>
      <c r="D159">
        <v>0</v>
      </c>
      <c r="E159">
        <v>0</v>
      </c>
      <c r="F159">
        <v>0</v>
      </c>
      <c r="G159">
        <v>0</v>
      </c>
      <c r="H159">
        <v>0</v>
      </c>
      <c r="I159">
        <v>0</v>
      </c>
      <c r="J159">
        <v>0</v>
      </c>
      <c r="K159">
        <v>0</v>
      </c>
      <c r="L159">
        <v>0</v>
      </c>
      <c r="M159">
        <v>0</v>
      </c>
      <c r="N159">
        <v>0</v>
      </c>
      <c r="O159">
        <v>0</v>
      </c>
      <c r="P159">
        <v>0</v>
      </c>
      <c r="Q159">
        <v>0</v>
      </c>
      <c r="R159">
        <v>0</v>
      </c>
      <c r="S159">
        <v>0</v>
      </c>
    </row>
    <row r="160" spans="1:19" x14ac:dyDescent="0.3">
      <c r="A160" t="s">
        <v>5000</v>
      </c>
      <c r="B160">
        <v>2</v>
      </c>
      <c r="C160">
        <v>0</v>
      </c>
      <c r="D160">
        <v>2</v>
      </c>
      <c r="E160">
        <v>0</v>
      </c>
      <c r="F160">
        <v>0</v>
      </c>
      <c r="G160">
        <v>0</v>
      </c>
      <c r="H160">
        <v>0</v>
      </c>
      <c r="I160">
        <v>0</v>
      </c>
      <c r="J160">
        <v>0</v>
      </c>
      <c r="K160">
        <v>0</v>
      </c>
      <c r="L160">
        <v>0</v>
      </c>
      <c r="M160">
        <v>0</v>
      </c>
      <c r="N160">
        <v>2</v>
      </c>
      <c r="O160">
        <v>0</v>
      </c>
      <c r="P160">
        <v>2</v>
      </c>
      <c r="Q160">
        <v>0</v>
      </c>
      <c r="R160">
        <v>0</v>
      </c>
      <c r="S160">
        <v>0</v>
      </c>
    </row>
    <row r="161" spans="1:19" x14ac:dyDescent="0.3">
      <c r="A161" t="s">
        <v>5001</v>
      </c>
      <c r="B161">
        <v>0</v>
      </c>
      <c r="C161">
        <v>0</v>
      </c>
      <c r="D161">
        <v>0</v>
      </c>
      <c r="E161">
        <v>0</v>
      </c>
      <c r="F161">
        <v>0</v>
      </c>
      <c r="G161">
        <v>0</v>
      </c>
      <c r="H161">
        <v>0</v>
      </c>
      <c r="I161">
        <v>0</v>
      </c>
      <c r="J161">
        <v>0</v>
      </c>
      <c r="K161">
        <v>0</v>
      </c>
      <c r="L161">
        <v>0</v>
      </c>
      <c r="M161">
        <v>0</v>
      </c>
      <c r="N161">
        <v>0</v>
      </c>
      <c r="O161">
        <v>0</v>
      </c>
      <c r="P161">
        <v>0</v>
      </c>
      <c r="Q161">
        <v>0</v>
      </c>
      <c r="R161">
        <v>0</v>
      </c>
      <c r="S161">
        <v>0</v>
      </c>
    </row>
    <row r="162" spans="1:19" x14ac:dyDescent="0.3">
      <c r="A162" t="s">
        <v>5002</v>
      </c>
      <c r="B162">
        <v>0</v>
      </c>
      <c r="C162">
        <v>0</v>
      </c>
      <c r="D162">
        <v>0</v>
      </c>
      <c r="E162">
        <v>0</v>
      </c>
      <c r="F162">
        <v>0</v>
      </c>
      <c r="G162">
        <v>0</v>
      </c>
      <c r="H162">
        <v>0</v>
      </c>
      <c r="I162">
        <v>0</v>
      </c>
      <c r="J162">
        <v>0</v>
      </c>
      <c r="K162">
        <v>0</v>
      </c>
      <c r="L162">
        <v>0</v>
      </c>
      <c r="M162">
        <v>0</v>
      </c>
      <c r="N162">
        <v>0</v>
      </c>
      <c r="O162">
        <v>0</v>
      </c>
      <c r="P162">
        <v>0</v>
      </c>
      <c r="Q162">
        <v>0</v>
      </c>
      <c r="R162">
        <v>0</v>
      </c>
      <c r="S162">
        <v>0</v>
      </c>
    </row>
    <row r="163" spans="1:19" x14ac:dyDescent="0.3">
      <c r="A163" t="s">
        <v>5003</v>
      </c>
      <c r="B163">
        <v>1</v>
      </c>
      <c r="C163">
        <v>0</v>
      </c>
      <c r="D163">
        <v>0</v>
      </c>
      <c r="E163">
        <v>0</v>
      </c>
      <c r="F163">
        <v>1</v>
      </c>
      <c r="G163">
        <v>0</v>
      </c>
      <c r="H163">
        <v>0</v>
      </c>
      <c r="I163">
        <v>0</v>
      </c>
      <c r="J163">
        <v>0</v>
      </c>
      <c r="K163">
        <v>0</v>
      </c>
      <c r="L163">
        <v>0</v>
      </c>
      <c r="M163">
        <v>0</v>
      </c>
      <c r="N163">
        <v>1</v>
      </c>
      <c r="O163">
        <v>0</v>
      </c>
      <c r="P163">
        <v>0</v>
      </c>
      <c r="Q163">
        <v>0</v>
      </c>
      <c r="R163">
        <v>1</v>
      </c>
      <c r="S163">
        <v>0</v>
      </c>
    </row>
    <row r="164" spans="1:19" x14ac:dyDescent="0.3">
      <c r="A164" t="s">
        <v>5004</v>
      </c>
      <c r="B164">
        <v>0</v>
      </c>
      <c r="C164">
        <v>0</v>
      </c>
      <c r="D164">
        <v>0</v>
      </c>
      <c r="E164">
        <v>0</v>
      </c>
      <c r="F164">
        <v>0</v>
      </c>
      <c r="G164">
        <v>0</v>
      </c>
      <c r="H164">
        <v>0</v>
      </c>
      <c r="I164">
        <v>0</v>
      </c>
      <c r="J164">
        <v>0</v>
      </c>
      <c r="K164">
        <v>0</v>
      </c>
      <c r="L164">
        <v>0</v>
      </c>
      <c r="M164">
        <v>0</v>
      </c>
      <c r="N164">
        <v>0</v>
      </c>
      <c r="O164">
        <v>0</v>
      </c>
      <c r="P164">
        <v>0</v>
      </c>
      <c r="Q164">
        <v>0</v>
      </c>
      <c r="R164">
        <v>0</v>
      </c>
      <c r="S164">
        <v>0</v>
      </c>
    </row>
    <row r="165" spans="1:19" x14ac:dyDescent="0.3">
      <c r="A165" t="s">
        <v>5005</v>
      </c>
      <c r="B165">
        <v>0</v>
      </c>
      <c r="C165">
        <v>0</v>
      </c>
      <c r="D165">
        <v>0</v>
      </c>
      <c r="E165">
        <v>0</v>
      </c>
      <c r="F165">
        <v>0</v>
      </c>
      <c r="G165">
        <v>0</v>
      </c>
      <c r="H165">
        <v>0</v>
      </c>
      <c r="I165">
        <v>0</v>
      </c>
      <c r="J165">
        <v>0</v>
      </c>
      <c r="K165">
        <v>0</v>
      </c>
      <c r="L165">
        <v>0</v>
      </c>
      <c r="M165">
        <v>0</v>
      </c>
      <c r="N165">
        <v>0</v>
      </c>
      <c r="O165">
        <v>0</v>
      </c>
      <c r="P165">
        <v>0</v>
      </c>
      <c r="Q165">
        <v>0</v>
      </c>
      <c r="R165">
        <v>0</v>
      </c>
      <c r="S165">
        <v>0</v>
      </c>
    </row>
    <row r="166" spans="1:19" x14ac:dyDescent="0.3">
      <c r="A166" t="s">
        <v>5006</v>
      </c>
      <c r="B166">
        <v>0</v>
      </c>
      <c r="C166">
        <v>0</v>
      </c>
      <c r="D166">
        <v>0</v>
      </c>
      <c r="E166">
        <v>0</v>
      </c>
      <c r="F166">
        <v>0</v>
      </c>
      <c r="G166">
        <v>0</v>
      </c>
      <c r="H166">
        <v>0</v>
      </c>
      <c r="I166">
        <v>0</v>
      </c>
      <c r="J166">
        <v>0</v>
      </c>
      <c r="K166">
        <v>0</v>
      </c>
      <c r="L166">
        <v>0</v>
      </c>
      <c r="M166">
        <v>0</v>
      </c>
      <c r="N166">
        <v>0</v>
      </c>
      <c r="O166">
        <v>0</v>
      </c>
      <c r="P166">
        <v>0</v>
      </c>
      <c r="Q166">
        <v>0</v>
      </c>
      <c r="R166">
        <v>0</v>
      </c>
      <c r="S166">
        <v>0</v>
      </c>
    </row>
    <row r="167" spans="1:19" x14ac:dyDescent="0.3">
      <c r="A167" t="s">
        <v>5007</v>
      </c>
      <c r="B167">
        <v>0</v>
      </c>
      <c r="C167">
        <v>0</v>
      </c>
      <c r="D167">
        <v>0</v>
      </c>
      <c r="E167">
        <v>0</v>
      </c>
      <c r="F167">
        <v>0</v>
      </c>
      <c r="G167">
        <v>0</v>
      </c>
      <c r="H167">
        <v>0</v>
      </c>
      <c r="I167">
        <v>0</v>
      </c>
      <c r="J167">
        <v>0</v>
      </c>
      <c r="K167">
        <v>0</v>
      </c>
      <c r="L167">
        <v>0</v>
      </c>
      <c r="M167">
        <v>0</v>
      </c>
      <c r="N167">
        <v>0</v>
      </c>
      <c r="O167">
        <v>0</v>
      </c>
      <c r="P167">
        <v>0</v>
      </c>
      <c r="Q167">
        <v>0</v>
      </c>
      <c r="R167">
        <v>0</v>
      </c>
      <c r="S167">
        <v>0</v>
      </c>
    </row>
    <row r="168" spans="1:19" x14ac:dyDescent="0.3">
      <c r="A168" t="s">
        <v>5008</v>
      </c>
      <c r="B168">
        <v>0</v>
      </c>
      <c r="C168">
        <v>0</v>
      </c>
      <c r="D168">
        <v>0</v>
      </c>
      <c r="E168">
        <v>0</v>
      </c>
      <c r="F168">
        <v>0</v>
      </c>
      <c r="G168">
        <v>0</v>
      </c>
      <c r="H168">
        <v>0</v>
      </c>
      <c r="I168">
        <v>0</v>
      </c>
      <c r="J168">
        <v>0</v>
      </c>
      <c r="K168">
        <v>0</v>
      </c>
      <c r="L168">
        <v>0</v>
      </c>
      <c r="M168">
        <v>0</v>
      </c>
      <c r="N168">
        <v>0</v>
      </c>
      <c r="O168">
        <v>0</v>
      </c>
      <c r="P168">
        <v>0</v>
      </c>
      <c r="Q168">
        <v>0</v>
      </c>
      <c r="R168">
        <v>0</v>
      </c>
      <c r="S168">
        <v>0</v>
      </c>
    </row>
    <row r="169" spans="1:19" x14ac:dyDescent="0.3">
      <c r="A169" t="s">
        <v>5009</v>
      </c>
      <c r="B169">
        <v>0</v>
      </c>
      <c r="C169">
        <v>0</v>
      </c>
      <c r="D169">
        <v>0</v>
      </c>
      <c r="E169">
        <v>0</v>
      </c>
      <c r="F169">
        <v>0</v>
      </c>
      <c r="G169">
        <v>0</v>
      </c>
      <c r="H169">
        <v>0</v>
      </c>
      <c r="I169">
        <v>0</v>
      </c>
      <c r="J169">
        <v>0</v>
      </c>
      <c r="K169">
        <v>0</v>
      </c>
      <c r="L169">
        <v>0</v>
      </c>
      <c r="M169">
        <v>0</v>
      </c>
      <c r="N169">
        <v>0</v>
      </c>
      <c r="O169">
        <v>0</v>
      </c>
      <c r="P169">
        <v>0</v>
      </c>
      <c r="Q169">
        <v>0</v>
      </c>
      <c r="R169">
        <v>0</v>
      </c>
      <c r="S169">
        <v>0</v>
      </c>
    </row>
    <row r="170" spans="1:19" x14ac:dyDescent="0.3">
      <c r="A170" t="s">
        <v>5010</v>
      </c>
      <c r="B170">
        <v>0</v>
      </c>
      <c r="C170">
        <v>0</v>
      </c>
      <c r="D170">
        <v>0</v>
      </c>
      <c r="E170">
        <v>0</v>
      </c>
      <c r="F170">
        <v>0</v>
      </c>
      <c r="G170">
        <v>0</v>
      </c>
      <c r="H170">
        <v>0</v>
      </c>
      <c r="I170">
        <v>0</v>
      </c>
      <c r="J170">
        <v>0</v>
      </c>
      <c r="K170">
        <v>0</v>
      </c>
      <c r="L170">
        <v>0</v>
      </c>
      <c r="M170">
        <v>0</v>
      </c>
      <c r="N170">
        <v>0</v>
      </c>
      <c r="O170">
        <v>0</v>
      </c>
      <c r="P170">
        <v>0</v>
      </c>
      <c r="Q170">
        <v>0</v>
      </c>
      <c r="R170">
        <v>0</v>
      </c>
      <c r="S170">
        <v>0</v>
      </c>
    </row>
    <row r="171" spans="1:19" x14ac:dyDescent="0.3">
      <c r="A171" t="s">
        <v>5011</v>
      </c>
      <c r="B171">
        <v>0</v>
      </c>
      <c r="C171">
        <v>0</v>
      </c>
      <c r="D171">
        <v>0</v>
      </c>
      <c r="E171">
        <v>0</v>
      </c>
      <c r="F171">
        <v>0</v>
      </c>
      <c r="G171">
        <v>0</v>
      </c>
      <c r="H171">
        <v>0</v>
      </c>
      <c r="I171">
        <v>0</v>
      </c>
      <c r="J171">
        <v>0</v>
      </c>
      <c r="K171">
        <v>0</v>
      </c>
      <c r="L171">
        <v>0</v>
      </c>
      <c r="M171">
        <v>0</v>
      </c>
      <c r="N171">
        <v>0</v>
      </c>
      <c r="O171">
        <v>0</v>
      </c>
      <c r="P171">
        <v>0</v>
      </c>
      <c r="Q171">
        <v>0</v>
      </c>
      <c r="R171">
        <v>0</v>
      </c>
      <c r="S171">
        <v>0</v>
      </c>
    </row>
    <row r="172" spans="1:19" x14ac:dyDescent="0.3">
      <c r="A172" t="s">
        <v>5012</v>
      </c>
      <c r="B172">
        <v>0</v>
      </c>
      <c r="C172">
        <v>0</v>
      </c>
      <c r="D172">
        <v>0</v>
      </c>
      <c r="E172">
        <v>0</v>
      </c>
      <c r="F172">
        <v>0</v>
      </c>
      <c r="G172">
        <v>0</v>
      </c>
      <c r="H172">
        <v>0</v>
      </c>
      <c r="I172">
        <v>0</v>
      </c>
      <c r="J172">
        <v>0</v>
      </c>
      <c r="K172">
        <v>0</v>
      </c>
      <c r="L172">
        <v>0</v>
      </c>
      <c r="M172">
        <v>0</v>
      </c>
      <c r="N172">
        <v>0</v>
      </c>
      <c r="O172">
        <v>0</v>
      </c>
      <c r="P172">
        <v>0</v>
      </c>
      <c r="Q172">
        <v>0</v>
      </c>
      <c r="R172">
        <v>0</v>
      </c>
      <c r="S172">
        <v>0</v>
      </c>
    </row>
    <row r="173" spans="1:19" x14ac:dyDescent="0.3">
      <c r="A173" t="s">
        <v>5013</v>
      </c>
      <c r="B173">
        <v>0</v>
      </c>
      <c r="C173">
        <v>0</v>
      </c>
      <c r="D173">
        <v>0</v>
      </c>
      <c r="E173">
        <v>0</v>
      </c>
      <c r="F173">
        <v>0</v>
      </c>
      <c r="G173">
        <v>0</v>
      </c>
      <c r="H173">
        <v>0</v>
      </c>
      <c r="I173">
        <v>0</v>
      </c>
      <c r="J173">
        <v>0</v>
      </c>
      <c r="K173">
        <v>0</v>
      </c>
      <c r="L173">
        <v>0</v>
      </c>
      <c r="M173">
        <v>0</v>
      </c>
      <c r="N173">
        <v>0</v>
      </c>
      <c r="O173">
        <v>0</v>
      </c>
      <c r="P173">
        <v>0</v>
      </c>
      <c r="Q173">
        <v>0</v>
      </c>
      <c r="R173">
        <v>0</v>
      </c>
      <c r="S173">
        <v>0</v>
      </c>
    </row>
    <row r="174" spans="1:19" x14ac:dyDescent="0.3">
      <c r="A174" t="s">
        <v>5014</v>
      </c>
      <c r="B174">
        <v>0</v>
      </c>
      <c r="C174">
        <v>0</v>
      </c>
      <c r="D174">
        <v>0</v>
      </c>
      <c r="E174">
        <v>0</v>
      </c>
      <c r="F174">
        <v>0</v>
      </c>
      <c r="G174">
        <v>0</v>
      </c>
      <c r="H174">
        <v>0</v>
      </c>
      <c r="I174">
        <v>0</v>
      </c>
      <c r="J174">
        <v>0</v>
      </c>
      <c r="K174">
        <v>0</v>
      </c>
      <c r="L174">
        <v>0</v>
      </c>
      <c r="M174">
        <v>0</v>
      </c>
      <c r="N174">
        <v>0</v>
      </c>
      <c r="O174">
        <v>0</v>
      </c>
      <c r="P174">
        <v>0</v>
      </c>
      <c r="Q174">
        <v>0</v>
      </c>
      <c r="R174">
        <v>0</v>
      </c>
      <c r="S174">
        <v>0</v>
      </c>
    </row>
    <row r="175" spans="1:19" x14ac:dyDescent="0.3">
      <c r="A175" t="s">
        <v>5015</v>
      </c>
      <c r="B175">
        <v>0</v>
      </c>
      <c r="C175">
        <v>0</v>
      </c>
      <c r="D175">
        <v>0</v>
      </c>
      <c r="E175">
        <v>0</v>
      </c>
      <c r="F175">
        <v>0</v>
      </c>
      <c r="G175">
        <v>0</v>
      </c>
      <c r="H175">
        <v>0</v>
      </c>
      <c r="I175">
        <v>0</v>
      </c>
      <c r="J175">
        <v>0</v>
      </c>
      <c r="K175">
        <v>0</v>
      </c>
      <c r="L175">
        <v>0</v>
      </c>
      <c r="M175">
        <v>0</v>
      </c>
      <c r="N175">
        <v>0</v>
      </c>
      <c r="O175">
        <v>0</v>
      </c>
      <c r="P175">
        <v>0</v>
      </c>
      <c r="Q175">
        <v>0</v>
      </c>
      <c r="R175">
        <v>0</v>
      </c>
      <c r="S175">
        <v>0</v>
      </c>
    </row>
    <row r="176" spans="1:19" x14ac:dyDescent="0.3">
      <c r="A176" t="s">
        <v>5016</v>
      </c>
      <c r="B176">
        <v>0</v>
      </c>
      <c r="C176">
        <v>0</v>
      </c>
      <c r="D176">
        <v>0</v>
      </c>
      <c r="E176">
        <v>0</v>
      </c>
      <c r="F176">
        <v>0</v>
      </c>
      <c r="G176">
        <v>0</v>
      </c>
      <c r="H176">
        <v>0</v>
      </c>
      <c r="I176">
        <v>0</v>
      </c>
      <c r="J176">
        <v>0</v>
      </c>
      <c r="K176">
        <v>0</v>
      </c>
      <c r="L176">
        <v>0</v>
      </c>
      <c r="M176">
        <v>0</v>
      </c>
      <c r="N176">
        <v>0</v>
      </c>
      <c r="O176">
        <v>0</v>
      </c>
      <c r="P176">
        <v>0</v>
      </c>
      <c r="Q176">
        <v>0</v>
      </c>
      <c r="R176">
        <v>0</v>
      </c>
      <c r="S176">
        <v>0</v>
      </c>
    </row>
    <row r="177" spans="1:19" x14ac:dyDescent="0.3">
      <c r="A177" t="s">
        <v>5017</v>
      </c>
      <c r="B177">
        <v>0</v>
      </c>
      <c r="C177">
        <v>0</v>
      </c>
      <c r="D177">
        <v>0</v>
      </c>
      <c r="E177">
        <v>0</v>
      </c>
      <c r="F177">
        <v>0</v>
      </c>
      <c r="G177">
        <v>0</v>
      </c>
      <c r="H177">
        <v>0</v>
      </c>
      <c r="I177">
        <v>0</v>
      </c>
      <c r="J177">
        <v>0</v>
      </c>
      <c r="K177">
        <v>0</v>
      </c>
      <c r="L177">
        <v>0</v>
      </c>
      <c r="M177">
        <v>0</v>
      </c>
      <c r="N177">
        <v>0</v>
      </c>
      <c r="O177">
        <v>0</v>
      </c>
      <c r="P177">
        <v>0</v>
      </c>
      <c r="Q177">
        <v>0</v>
      </c>
      <c r="R177">
        <v>0</v>
      </c>
      <c r="S177">
        <v>0</v>
      </c>
    </row>
    <row r="178" spans="1:19" x14ac:dyDescent="0.3">
      <c r="A178" t="s">
        <v>5018</v>
      </c>
      <c r="B178">
        <v>0</v>
      </c>
      <c r="C178">
        <v>0</v>
      </c>
      <c r="D178">
        <v>0</v>
      </c>
      <c r="E178">
        <v>0</v>
      </c>
      <c r="F178">
        <v>0</v>
      </c>
      <c r="G178">
        <v>0</v>
      </c>
      <c r="H178">
        <v>0</v>
      </c>
      <c r="I178">
        <v>0</v>
      </c>
      <c r="J178">
        <v>0</v>
      </c>
      <c r="K178">
        <v>0</v>
      </c>
      <c r="L178">
        <v>0</v>
      </c>
      <c r="M178">
        <v>0</v>
      </c>
      <c r="N178">
        <v>0</v>
      </c>
      <c r="O178">
        <v>0</v>
      </c>
      <c r="P178">
        <v>0</v>
      </c>
      <c r="Q178">
        <v>0</v>
      </c>
      <c r="R178">
        <v>0</v>
      </c>
      <c r="S178">
        <v>0</v>
      </c>
    </row>
    <row r="179" spans="1:19" x14ac:dyDescent="0.3">
      <c r="A179" t="s">
        <v>5019</v>
      </c>
      <c r="B179">
        <v>0</v>
      </c>
      <c r="C179">
        <v>0</v>
      </c>
      <c r="D179">
        <v>0</v>
      </c>
      <c r="E179">
        <v>0</v>
      </c>
      <c r="F179">
        <v>0</v>
      </c>
      <c r="G179">
        <v>0</v>
      </c>
      <c r="H179">
        <v>0</v>
      </c>
      <c r="I179">
        <v>0</v>
      </c>
      <c r="J179">
        <v>0</v>
      </c>
      <c r="K179">
        <v>0</v>
      </c>
      <c r="L179">
        <v>0</v>
      </c>
      <c r="M179">
        <v>0</v>
      </c>
      <c r="N179">
        <v>0</v>
      </c>
      <c r="O179">
        <v>0</v>
      </c>
      <c r="P179">
        <v>0</v>
      </c>
      <c r="Q179">
        <v>0</v>
      </c>
      <c r="R179">
        <v>0</v>
      </c>
      <c r="S179">
        <v>0</v>
      </c>
    </row>
    <row r="180" spans="1:19" x14ac:dyDescent="0.3">
      <c r="A180" t="s">
        <v>5020</v>
      </c>
      <c r="B180">
        <v>0</v>
      </c>
      <c r="C180">
        <v>0</v>
      </c>
      <c r="D180">
        <v>0</v>
      </c>
      <c r="E180">
        <v>0</v>
      </c>
      <c r="F180">
        <v>0</v>
      </c>
      <c r="G180">
        <v>0</v>
      </c>
      <c r="H180">
        <v>0</v>
      </c>
      <c r="I180">
        <v>0</v>
      </c>
      <c r="J180">
        <v>0</v>
      </c>
      <c r="K180">
        <v>0</v>
      </c>
      <c r="L180">
        <v>0</v>
      </c>
      <c r="M180">
        <v>0</v>
      </c>
      <c r="N180">
        <v>0</v>
      </c>
      <c r="O180">
        <v>0</v>
      </c>
      <c r="P180">
        <v>0</v>
      </c>
      <c r="Q180">
        <v>0</v>
      </c>
      <c r="R180">
        <v>0</v>
      </c>
      <c r="S180">
        <v>0</v>
      </c>
    </row>
    <row r="181" spans="1:19" x14ac:dyDescent="0.3">
      <c r="A181" t="s">
        <v>5021</v>
      </c>
      <c r="B181">
        <v>0</v>
      </c>
      <c r="C181">
        <v>0</v>
      </c>
      <c r="D181">
        <v>0</v>
      </c>
      <c r="E181">
        <v>0</v>
      </c>
      <c r="F181">
        <v>0</v>
      </c>
      <c r="G181">
        <v>0</v>
      </c>
      <c r="H181">
        <v>0</v>
      </c>
      <c r="I181">
        <v>0</v>
      </c>
      <c r="J181">
        <v>0</v>
      </c>
      <c r="K181">
        <v>0</v>
      </c>
      <c r="L181">
        <v>0</v>
      </c>
      <c r="M181">
        <v>0</v>
      </c>
      <c r="N181">
        <v>0</v>
      </c>
      <c r="O181">
        <v>0</v>
      </c>
      <c r="P181">
        <v>0</v>
      </c>
      <c r="Q181">
        <v>0</v>
      </c>
      <c r="R181">
        <v>0</v>
      </c>
      <c r="S181">
        <v>0</v>
      </c>
    </row>
    <row r="182" spans="1:19" x14ac:dyDescent="0.3">
      <c r="A182" t="s">
        <v>5022</v>
      </c>
      <c r="B182">
        <v>0</v>
      </c>
      <c r="C182">
        <v>0</v>
      </c>
      <c r="D182">
        <v>0</v>
      </c>
      <c r="E182">
        <v>0</v>
      </c>
      <c r="F182">
        <v>0</v>
      </c>
      <c r="G182">
        <v>0</v>
      </c>
      <c r="H182">
        <v>0</v>
      </c>
      <c r="I182">
        <v>0</v>
      </c>
      <c r="J182">
        <v>0</v>
      </c>
      <c r="K182">
        <v>0</v>
      </c>
      <c r="L182">
        <v>0</v>
      </c>
      <c r="M182">
        <v>0</v>
      </c>
      <c r="N182">
        <v>0</v>
      </c>
      <c r="O182">
        <v>0</v>
      </c>
      <c r="P182">
        <v>0</v>
      </c>
      <c r="Q182">
        <v>0</v>
      </c>
      <c r="R182">
        <v>0</v>
      </c>
      <c r="S182">
        <v>0</v>
      </c>
    </row>
    <row r="183" spans="1:19" x14ac:dyDescent="0.3">
      <c r="A183" t="s">
        <v>5023</v>
      </c>
      <c r="B183">
        <v>0</v>
      </c>
      <c r="C183">
        <v>0</v>
      </c>
      <c r="D183">
        <v>0</v>
      </c>
      <c r="E183">
        <v>0</v>
      </c>
      <c r="F183">
        <v>0</v>
      </c>
      <c r="G183">
        <v>0</v>
      </c>
      <c r="H183">
        <v>0</v>
      </c>
      <c r="I183">
        <v>0</v>
      </c>
      <c r="J183">
        <v>0</v>
      </c>
      <c r="K183">
        <v>0</v>
      </c>
      <c r="L183">
        <v>0</v>
      </c>
      <c r="M183">
        <v>0</v>
      </c>
      <c r="N183">
        <v>0</v>
      </c>
      <c r="O183">
        <v>0</v>
      </c>
      <c r="P183">
        <v>0</v>
      </c>
      <c r="Q183">
        <v>0</v>
      </c>
      <c r="R183">
        <v>0</v>
      </c>
      <c r="S183">
        <v>0</v>
      </c>
    </row>
    <row r="184" spans="1:19" x14ac:dyDescent="0.3">
      <c r="A184" t="s">
        <v>5024</v>
      </c>
      <c r="B184">
        <v>0</v>
      </c>
      <c r="C184">
        <v>0</v>
      </c>
      <c r="D184">
        <v>0</v>
      </c>
      <c r="E184">
        <v>0</v>
      </c>
      <c r="F184">
        <v>0</v>
      </c>
      <c r="G184">
        <v>0</v>
      </c>
      <c r="H184">
        <v>0</v>
      </c>
      <c r="I184">
        <v>0</v>
      </c>
      <c r="J184">
        <v>0</v>
      </c>
      <c r="K184">
        <v>0</v>
      </c>
      <c r="L184">
        <v>0</v>
      </c>
      <c r="M184">
        <v>0</v>
      </c>
      <c r="N184">
        <v>0</v>
      </c>
      <c r="O184">
        <v>0</v>
      </c>
      <c r="P184">
        <v>0</v>
      </c>
      <c r="Q184">
        <v>0</v>
      </c>
      <c r="R184">
        <v>0</v>
      </c>
      <c r="S184">
        <v>0</v>
      </c>
    </row>
    <row r="185" spans="1:19" x14ac:dyDescent="0.3">
      <c r="A185" t="s">
        <v>5025</v>
      </c>
      <c r="B185">
        <v>0</v>
      </c>
      <c r="C185">
        <v>0</v>
      </c>
      <c r="D185">
        <v>0</v>
      </c>
      <c r="E185">
        <v>0</v>
      </c>
      <c r="F185">
        <v>0</v>
      </c>
      <c r="G185">
        <v>0</v>
      </c>
      <c r="H185">
        <v>0</v>
      </c>
      <c r="I185">
        <v>0</v>
      </c>
      <c r="J185">
        <v>0</v>
      </c>
      <c r="K185">
        <v>0</v>
      </c>
      <c r="L185">
        <v>0</v>
      </c>
      <c r="M185">
        <v>0</v>
      </c>
      <c r="N185">
        <v>0</v>
      </c>
      <c r="O185">
        <v>0</v>
      </c>
      <c r="P185">
        <v>0</v>
      </c>
      <c r="Q185">
        <v>0</v>
      </c>
      <c r="R185">
        <v>0</v>
      </c>
      <c r="S185">
        <v>0</v>
      </c>
    </row>
    <row r="186" spans="1:19" x14ac:dyDescent="0.3">
      <c r="A186" t="s">
        <v>5026</v>
      </c>
      <c r="B186">
        <v>0</v>
      </c>
      <c r="C186">
        <v>0</v>
      </c>
      <c r="D186">
        <v>0</v>
      </c>
      <c r="E186">
        <v>0</v>
      </c>
      <c r="F186">
        <v>0</v>
      </c>
      <c r="G186">
        <v>0</v>
      </c>
      <c r="H186">
        <v>0</v>
      </c>
      <c r="I186">
        <v>0</v>
      </c>
      <c r="J186">
        <v>0</v>
      </c>
      <c r="K186">
        <v>0</v>
      </c>
      <c r="L186">
        <v>0</v>
      </c>
      <c r="M186">
        <v>0</v>
      </c>
      <c r="N186">
        <v>0</v>
      </c>
      <c r="O186">
        <v>0</v>
      </c>
      <c r="P186">
        <v>0</v>
      </c>
      <c r="Q186">
        <v>0</v>
      </c>
      <c r="R186">
        <v>0</v>
      </c>
      <c r="S186">
        <v>0</v>
      </c>
    </row>
    <row r="187" spans="1:19" x14ac:dyDescent="0.3">
      <c r="A187" t="s">
        <v>5027</v>
      </c>
      <c r="B187">
        <v>0</v>
      </c>
      <c r="C187">
        <v>0</v>
      </c>
      <c r="D187">
        <v>0</v>
      </c>
      <c r="E187">
        <v>0</v>
      </c>
      <c r="F187">
        <v>0</v>
      </c>
      <c r="G187">
        <v>0</v>
      </c>
      <c r="H187">
        <v>0</v>
      </c>
      <c r="I187">
        <v>0</v>
      </c>
      <c r="J187">
        <v>0</v>
      </c>
      <c r="K187">
        <v>0</v>
      </c>
      <c r="L187">
        <v>0</v>
      </c>
      <c r="M187">
        <v>0</v>
      </c>
      <c r="N187">
        <v>0</v>
      </c>
      <c r="O187">
        <v>0</v>
      </c>
      <c r="P187">
        <v>0</v>
      </c>
      <c r="Q187">
        <v>0</v>
      </c>
      <c r="R187">
        <v>0</v>
      </c>
      <c r="S187">
        <v>0</v>
      </c>
    </row>
    <row r="188" spans="1:19" x14ac:dyDescent="0.3">
      <c r="A188" t="s">
        <v>5028</v>
      </c>
      <c r="B188">
        <v>0</v>
      </c>
      <c r="C188">
        <v>0</v>
      </c>
      <c r="D188">
        <v>0</v>
      </c>
      <c r="E188">
        <v>0</v>
      </c>
      <c r="F188">
        <v>0</v>
      </c>
      <c r="G188">
        <v>0</v>
      </c>
      <c r="H188">
        <v>0</v>
      </c>
      <c r="I188">
        <v>0</v>
      </c>
      <c r="J188">
        <v>0</v>
      </c>
      <c r="K188">
        <v>0</v>
      </c>
      <c r="L188">
        <v>0</v>
      </c>
      <c r="M188">
        <v>0</v>
      </c>
      <c r="N188">
        <v>0</v>
      </c>
      <c r="O188">
        <v>0</v>
      </c>
      <c r="P188">
        <v>0</v>
      </c>
      <c r="Q188">
        <v>0</v>
      </c>
      <c r="R188">
        <v>0</v>
      </c>
      <c r="S188">
        <v>0</v>
      </c>
    </row>
    <row r="189" spans="1:19" x14ac:dyDescent="0.3">
      <c r="A189" t="s">
        <v>5029</v>
      </c>
      <c r="B189">
        <v>0</v>
      </c>
      <c r="C189">
        <v>0</v>
      </c>
      <c r="D189">
        <v>0</v>
      </c>
      <c r="E189">
        <v>0</v>
      </c>
      <c r="F189">
        <v>0</v>
      </c>
      <c r="G189">
        <v>0</v>
      </c>
      <c r="H189">
        <v>0</v>
      </c>
      <c r="I189">
        <v>0</v>
      </c>
      <c r="J189">
        <v>0</v>
      </c>
      <c r="K189">
        <v>0</v>
      </c>
      <c r="L189">
        <v>0</v>
      </c>
      <c r="M189">
        <v>0</v>
      </c>
      <c r="N189">
        <v>0</v>
      </c>
      <c r="O189">
        <v>0</v>
      </c>
      <c r="P189">
        <v>0</v>
      </c>
      <c r="Q189">
        <v>0</v>
      </c>
      <c r="R189">
        <v>0</v>
      </c>
      <c r="S189">
        <v>0</v>
      </c>
    </row>
    <row r="190" spans="1:19" x14ac:dyDescent="0.3">
      <c r="A190" t="s">
        <v>5030</v>
      </c>
      <c r="B190">
        <v>0</v>
      </c>
      <c r="C190">
        <v>0</v>
      </c>
      <c r="D190">
        <v>0</v>
      </c>
      <c r="E190">
        <v>0</v>
      </c>
      <c r="F190">
        <v>0</v>
      </c>
      <c r="G190">
        <v>0</v>
      </c>
      <c r="H190">
        <v>0</v>
      </c>
      <c r="I190">
        <v>0</v>
      </c>
      <c r="J190">
        <v>0</v>
      </c>
      <c r="K190">
        <v>0</v>
      </c>
      <c r="L190">
        <v>0</v>
      </c>
      <c r="M190">
        <v>0</v>
      </c>
      <c r="N190">
        <v>0</v>
      </c>
      <c r="O190">
        <v>0</v>
      </c>
      <c r="P190">
        <v>0</v>
      </c>
      <c r="Q190">
        <v>0</v>
      </c>
      <c r="R190">
        <v>0</v>
      </c>
      <c r="S190">
        <v>0</v>
      </c>
    </row>
    <row r="191" spans="1:19" x14ac:dyDescent="0.3">
      <c r="A191" t="s">
        <v>5031</v>
      </c>
      <c r="B191">
        <v>0</v>
      </c>
      <c r="C191">
        <v>0</v>
      </c>
      <c r="D191">
        <v>0</v>
      </c>
      <c r="E191">
        <v>0</v>
      </c>
      <c r="F191">
        <v>0</v>
      </c>
      <c r="G191">
        <v>0</v>
      </c>
      <c r="H191">
        <v>0</v>
      </c>
      <c r="I191">
        <v>0</v>
      </c>
      <c r="J191">
        <v>0</v>
      </c>
      <c r="K191">
        <v>0</v>
      </c>
      <c r="L191">
        <v>0</v>
      </c>
      <c r="M191">
        <v>0</v>
      </c>
      <c r="N191">
        <v>0</v>
      </c>
      <c r="O191">
        <v>0</v>
      </c>
      <c r="P191">
        <v>0</v>
      </c>
      <c r="Q191">
        <v>0</v>
      </c>
      <c r="R191">
        <v>0</v>
      </c>
      <c r="S191">
        <v>0</v>
      </c>
    </row>
    <row r="192" spans="1:19" x14ac:dyDescent="0.3">
      <c r="A192" t="s">
        <v>5032</v>
      </c>
      <c r="B192">
        <v>0</v>
      </c>
      <c r="C192">
        <v>0</v>
      </c>
      <c r="D192">
        <v>0</v>
      </c>
      <c r="E192">
        <v>0</v>
      </c>
      <c r="F192">
        <v>0</v>
      </c>
      <c r="G192">
        <v>0</v>
      </c>
      <c r="H192">
        <v>0</v>
      </c>
      <c r="I192">
        <v>0</v>
      </c>
      <c r="J192">
        <v>0</v>
      </c>
      <c r="K192">
        <v>0</v>
      </c>
      <c r="L192">
        <v>0</v>
      </c>
      <c r="M192">
        <v>0</v>
      </c>
      <c r="N192">
        <v>0</v>
      </c>
      <c r="O192">
        <v>0</v>
      </c>
      <c r="P192">
        <v>0</v>
      </c>
      <c r="Q192">
        <v>0</v>
      </c>
      <c r="R192">
        <v>0</v>
      </c>
      <c r="S192">
        <v>0</v>
      </c>
    </row>
    <row r="193" spans="1:19" x14ac:dyDescent="0.3">
      <c r="A193" t="s">
        <v>5033</v>
      </c>
      <c r="B193">
        <v>0</v>
      </c>
      <c r="C193">
        <v>0</v>
      </c>
      <c r="D193">
        <v>0</v>
      </c>
      <c r="E193">
        <v>0</v>
      </c>
      <c r="F193">
        <v>0</v>
      </c>
      <c r="G193">
        <v>0</v>
      </c>
      <c r="H193">
        <v>0</v>
      </c>
      <c r="I193">
        <v>0</v>
      </c>
      <c r="J193">
        <v>0</v>
      </c>
      <c r="K193">
        <v>0</v>
      </c>
      <c r="L193">
        <v>0</v>
      </c>
      <c r="M193">
        <v>0</v>
      </c>
      <c r="N193">
        <v>0</v>
      </c>
      <c r="O193">
        <v>0</v>
      </c>
      <c r="P193">
        <v>0</v>
      </c>
      <c r="Q193">
        <v>0</v>
      </c>
      <c r="R193">
        <v>0</v>
      </c>
      <c r="S193">
        <v>0</v>
      </c>
    </row>
    <row r="194" spans="1:19" x14ac:dyDescent="0.3">
      <c r="A194" t="s">
        <v>5034</v>
      </c>
      <c r="B194">
        <v>0</v>
      </c>
      <c r="C194">
        <v>0</v>
      </c>
      <c r="D194">
        <v>0</v>
      </c>
      <c r="E194">
        <v>0</v>
      </c>
      <c r="F194">
        <v>0</v>
      </c>
      <c r="G194">
        <v>0</v>
      </c>
      <c r="H194">
        <v>0</v>
      </c>
      <c r="I194">
        <v>0</v>
      </c>
      <c r="J194">
        <v>0</v>
      </c>
      <c r="K194">
        <v>0</v>
      </c>
      <c r="L194">
        <v>0</v>
      </c>
      <c r="M194">
        <v>0</v>
      </c>
      <c r="N194">
        <v>0</v>
      </c>
      <c r="O194">
        <v>0</v>
      </c>
      <c r="P194">
        <v>0</v>
      </c>
      <c r="Q194">
        <v>0</v>
      </c>
      <c r="R194">
        <v>0</v>
      </c>
      <c r="S194">
        <v>0</v>
      </c>
    </row>
    <row r="195" spans="1:19" x14ac:dyDescent="0.3">
      <c r="A195" t="s">
        <v>5035</v>
      </c>
      <c r="B195">
        <v>0</v>
      </c>
      <c r="C195">
        <v>0</v>
      </c>
      <c r="D195">
        <v>0</v>
      </c>
      <c r="E195">
        <v>0</v>
      </c>
      <c r="F195">
        <v>0</v>
      </c>
      <c r="G195">
        <v>0</v>
      </c>
      <c r="H195">
        <v>0</v>
      </c>
      <c r="I195">
        <v>0</v>
      </c>
      <c r="J195">
        <v>0</v>
      </c>
      <c r="K195">
        <v>0</v>
      </c>
      <c r="L195">
        <v>0</v>
      </c>
      <c r="M195">
        <v>0</v>
      </c>
      <c r="N195">
        <v>0</v>
      </c>
      <c r="O195">
        <v>0</v>
      </c>
      <c r="P195">
        <v>0</v>
      </c>
      <c r="Q195">
        <v>0</v>
      </c>
      <c r="R195">
        <v>0</v>
      </c>
      <c r="S195">
        <v>0</v>
      </c>
    </row>
    <row r="196" spans="1:19" x14ac:dyDescent="0.3">
      <c r="A196" t="s">
        <v>5036</v>
      </c>
      <c r="B196">
        <v>0</v>
      </c>
      <c r="C196">
        <v>0</v>
      </c>
      <c r="D196">
        <v>0</v>
      </c>
      <c r="E196">
        <v>0</v>
      </c>
      <c r="F196">
        <v>0</v>
      </c>
      <c r="G196">
        <v>0</v>
      </c>
      <c r="H196">
        <v>0</v>
      </c>
      <c r="I196">
        <v>0</v>
      </c>
      <c r="J196">
        <v>0</v>
      </c>
      <c r="K196">
        <v>0</v>
      </c>
      <c r="L196">
        <v>0</v>
      </c>
      <c r="M196">
        <v>0</v>
      </c>
      <c r="N196">
        <v>0</v>
      </c>
      <c r="O196">
        <v>0</v>
      </c>
      <c r="P196">
        <v>0</v>
      </c>
      <c r="Q196">
        <v>0</v>
      </c>
      <c r="R196">
        <v>0</v>
      </c>
      <c r="S196">
        <v>0</v>
      </c>
    </row>
    <row r="197" spans="1:19" x14ac:dyDescent="0.3">
      <c r="A197" t="s">
        <v>5037</v>
      </c>
      <c r="B197">
        <v>0</v>
      </c>
      <c r="C197">
        <v>0</v>
      </c>
      <c r="D197">
        <v>0</v>
      </c>
      <c r="E197">
        <v>0</v>
      </c>
      <c r="F197">
        <v>0</v>
      </c>
      <c r="G197">
        <v>0</v>
      </c>
      <c r="H197">
        <v>0</v>
      </c>
      <c r="I197">
        <v>0</v>
      </c>
      <c r="J197">
        <v>0</v>
      </c>
      <c r="K197">
        <v>0</v>
      </c>
      <c r="L197">
        <v>0</v>
      </c>
      <c r="M197">
        <v>0</v>
      </c>
      <c r="N197">
        <v>0</v>
      </c>
      <c r="O197">
        <v>0</v>
      </c>
      <c r="P197">
        <v>0</v>
      </c>
      <c r="Q197">
        <v>0</v>
      </c>
      <c r="R197">
        <v>0</v>
      </c>
      <c r="S197">
        <v>0</v>
      </c>
    </row>
    <row r="198" spans="1:19" x14ac:dyDescent="0.3">
      <c r="A198" t="s">
        <v>5038</v>
      </c>
      <c r="B198">
        <v>0</v>
      </c>
      <c r="C198">
        <v>0</v>
      </c>
      <c r="D198">
        <v>0</v>
      </c>
      <c r="E198">
        <v>0</v>
      </c>
      <c r="F198">
        <v>0</v>
      </c>
      <c r="G198">
        <v>0</v>
      </c>
      <c r="H198">
        <v>0</v>
      </c>
      <c r="I198">
        <v>0</v>
      </c>
      <c r="J198">
        <v>0</v>
      </c>
      <c r="K198">
        <v>0</v>
      </c>
      <c r="L198">
        <v>0</v>
      </c>
      <c r="M198">
        <v>0</v>
      </c>
      <c r="N198">
        <v>0</v>
      </c>
      <c r="O198">
        <v>0</v>
      </c>
      <c r="P198">
        <v>0</v>
      </c>
      <c r="Q198">
        <v>0</v>
      </c>
      <c r="R198">
        <v>0</v>
      </c>
      <c r="S198">
        <v>0</v>
      </c>
    </row>
    <row r="199" spans="1:19" x14ac:dyDescent="0.3">
      <c r="A199" t="s">
        <v>5039</v>
      </c>
      <c r="B199">
        <v>0</v>
      </c>
      <c r="C199">
        <v>0</v>
      </c>
      <c r="D199">
        <v>0</v>
      </c>
      <c r="E199">
        <v>0</v>
      </c>
      <c r="F199">
        <v>0</v>
      </c>
      <c r="G199">
        <v>0</v>
      </c>
      <c r="H199">
        <v>0</v>
      </c>
      <c r="I199">
        <v>0</v>
      </c>
      <c r="J199">
        <v>0</v>
      </c>
      <c r="K199">
        <v>0</v>
      </c>
      <c r="L199">
        <v>0</v>
      </c>
      <c r="M199">
        <v>0</v>
      </c>
      <c r="N199">
        <v>0</v>
      </c>
      <c r="O199">
        <v>0</v>
      </c>
      <c r="P199">
        <v>0</v>
      </c>
      <c r="Q199">
        <v>0</v>
      </c>
      <c r="R199">
        <v>0</v>
      </c>
      <c r="S199">
        <v>0</v>
      </c>
    </row>
    <row r="200" spans="1:19" x14ac:dyDescent="0.3">
      <c r="A200" t="s">
        <v>5040</v>
      </c>
      <c r="B200">
        <v>0</v>
      </c>
      <c r="C200">
        <v>0</v>
      </c>
      <c r="D200">
        <v>0</v>
      </c>
      <c r="E200">
        <v>0</v>
      </c>
      <c r="F200">
        <v>0</v>
      </c>
      <c r="G200">
        <v>0</v>
      </c>
      <c r="H200">
        <v>0</v>
      </c>
      <c r="I200">
        <v>0</v>
      </c>
      <c r="J200">
        <v>0</v>
      </c>
      <c r="K200">
        <v>0</v>
      </c>
      <c r="L200">
        <v>0</v>
      </c>
      <c r="M200">
        <v>0</v>
      </c>
      <c r="N200">
        <v>0</v>
      </c>
      <c r="O200">
        <v>0</v>
      </c>
      <c r="P200">
        <v>0</v>
      </c>
      <c r="Q200">
        <v>0</v>
      </c>
      <c r="R200">
        <v>0</v>
      </c>
      <c r="S200">
        <v>0</v>
      </c>
    </row>
    <row r="201" spans="1:19" x14ac:dyDescent="0.3">
      <c r="A201" t="s">
        <v>5041</v>
      </c>
      <c r="B201">
        <v>0</v>
      </c>
      <c r="C201">
        <v>0</v>
      </c>
      <c r="D201">
        <v>0</v>
      </c>
      <c r="E201">
        <v>0</v>
      </c>
      <c r="F201">
        <v>0</v>
      </c>
      <c r="G201">
        <v>0</v>
      </c>
      <c r="H201">
        <v>0</v>
      </c>
      <c r="I201">
        <v>0</v>
      </c>
      <c r="J201">
        <v>0</v>
      </c>
      <c r="K201">
        <v>0</v>
      </c>
      <c r="L201">
        <v>0</v>
      </c>
      <c r="M201">
        <v>0</v>
      </c>
      <c r="N201">
        <v>0</v>
      </c>
      <c r="O201">
        <v>0</v>
      </c>
      <c r="P201">
        <v>0</v>
      </c>
      <c r="Q201">
        <v>0</v>
      </c>
      <c r="R201">
        <v>0</v>
      </c>
      <c r="S201">
        <v>0</v>
      </c>
    </row>
    <row r="202" spans="1:19" x14ac:dyDescent="0.3">
      <c r="A202" t="s">
        <v>5042</v>
      </c>
      <c r="B202">
        <v>0</v>
      </c>
      <c r="C202">
        <v>0</v>
      </c>
      <c r="D202">
        <v>0</v>
      </c>
      <c r="E202">
        <v>0</v>
      </c>
      <c r="F202">
        <v>0</v>
      </c>
      <c r="G202">
        <v>0</v>
      </c>
      <c r="H202">
        <v>0</v>
      </c>
      <c r="I202">
        <v>0</v>
      </c>
      <c r="J202">
        <v>0</v>
      </c>
      <c r="K202">
        <v>0</v>
      </c>
      <c r="L202">
        <v>0</v>
      </c>
      <c r="M202">
        <v>0</v>
      </c>
      <c r="N202">
        <v>0</v>
      </c>
      <c r="O202">
        <v>0</v>
      </c>
      <c r="P202">
        <v>0</v>
      </c>
      <c r="Q202">
        <v>0</v>
      </c>
      <c r="R202">
        <v>0</v>
      </c>
      <c r="S202">
        <v>0</v>
      </c>
    </row>
    <row r="203" spans="1:19" x14ac:dyDescent="0.3">
      <c r="A203" t="s">
        <v>5043</v>
      </c>
      <c r="B203">
        <v>0</v>
      </c>
      <c r="C203">
        <v>0</v>
      </c>
      <c r="D203">
        <v>0</v>
      </c>
      <c r="E203">
        <v>0</v>
      </c>
      <c r="F203">
        <v>0</v>
      </c>
      <c r="G203">
        <v>0</v>
      </c>
      <c r="H203">
        <v>0</v>
      </c>
      <c r="I203">
        <v>0</v>
      </c>
      <c r="J203">
        <v>0</v>
      </c>
      <c r="K203">
        <v>0</v>
      </c>
      <c r="L203">
        <v>0</v>
      </c>
      <c r="M203">
        <v>0</v>
      </c>
      <c r="N203">
        <v>0</v>
      </c>
      <c r="O203">
        <v>0</v>
      </c>
      <c r="P203">
        <v>0</v>
      </c>
      <c r="Q203">
        <v>0</v>
      </c>
      <c r="R203">
        <v>0</v>
      </c>
      <c r="S203">
        <v>0</v>
      </c>
    </row>
    <row r="204" spans="1:19" x14ac:dyDescent="0.3">
      <c r="A204" t="s">
        <v>5044</v>
      </c>
      <c r="B204">
        <v>0</v>
      </c>
      <c r="C204">
        <v>0</v>
      </c>
      <c r="D204">
        <v>0</v>
      </c>
      <c r="E204">
        <v>0</v>
      </c>
      <c r="F204">
        <v>0</v>
      </c>
      <c r="G204">
        <v>0</v>
      </c>
      <c r="H204">
        <v>0</v>
      </c>
      <c r="I204">
        <v>0</v>
      </c>
      <c r="J204">
        <v>0</v>
      </c>
      <c r="K204">
        <v>0</v>
      </c>
      <c r="L204">
        <v>0</v>
      </c>
      <c r="M204">
        <v>0</v>
      </c>
      <c r="N204">
        <v>0</v>
      </c>
      <c r="O204">
        <v>0</v>
      </c>
      <c r="P204">
        <v>0</v>
      </c>
      <c r="Q204">
        <v>0</v>
      </c>
      <c r="R204">
        <v>0</v>
      </c>
      <c r="S204">
        <v>0</v>
      </c>
    </row>
    <row r="205" spans="1:19" x14ac:dyDescent="0.3">
      <c r="A205" t="s">
        <v>5045</v>
      </c>
      <c r="B205">
        <v>0</v>
      </c>
      <c r="C205">
        <v>0</v>
      </c>
      <c r="D205">
        <v>0</v>
      </c>
      <c r="E205">
        <v>0</v>
      </c>
      <c r="F205">
        <v>0</v>
      </c>
      <c r="G205">
        <v>0</v>
      </c>
      <c r="H205">
        <v>0</v>
      </c>
      <c r="I205">
        <v>0</v>
      </c>
      <c r="J205">
        <v>0</v>
      </c>
      <c r="K205">
        <v>0</v>
      </c>
      <c r="L205">
        <v>0</v>
      </c>
      <c r="M205">
        <v>0</v>
      </c>
      <c r="N205">
        <v>0</v>
      </c>
      <c r="O205">
        <v>0</v>
      </c>
      <c r="P205">
        <v>0</v>
      </c>
      <c r="Q205">
        <v>0</v>
      </c>
      <c r="R205">
        <v>0</v>
      </c>
      <c r="S205">
        <v>0</v>
      </c>
    </row>
    <row r="206" spans="1:19" x14ac:dyDescent="0.3">
      <c r="A206" t="s">
        <v>5046</v>
      </c>
      <c r="B206">
        <v>0</v>
      </c>
      <c r="C206">
        <v>0</v>
      </c>
      <c r="D206">
        <v>0</v>
      </c>
      <c r="E206">
        <v>0</v>
      </c>
      <c r="F206">
        <v>0</v>
      </c>
      <c r="G206">
        <v>0</v>
      </c>
      <c r="H206">
        <v>0</v>
      </c>
      <c r="I206">
        <v>0</v>
      </c>
      <c r="J206">
        <v>0</v>
      </c>
      <c r="K206">
        <v>0</v>
      </c>
      <c r="L206">
        <v>0</v>
      </c>
      <c r="M206">
        <v>0</v>
      </c>
      <c r="N206">
        <v>0</v>
      </c>
      <c r="O206">
        <v>0</v>
      </c>
      <c r="P206">
        <v>0</v>
      </c>
      <c r="Q206">
        <v>0</v>
      </c>
      <c r="R206">
        <v>0</v>
      </c>
      <c r="S206">
        <v>0</v>
      </c>
    </row>
    <row r="207" spans="1:19" x14ac:dyDescent="0.3">
      <c r="A207" t="s">
        <v>5047</v>
      </c>
      <c r="B207">
        <v>0</v>
      </c>
      <c r="C207">
        <v>0</v>
      </c>
      <c r="D207">
        <v>0</v>
      </c>
      <c r="E207">
        <v>0</v>
      </c>
      <c r="F207">
        <v>0</v>
      </c>
      <c r="G207">
        <v>0</v>
      </c>
      <c r="H207">
        <v>0</v>
      </c>
      <c r="I207">
        <v>0</v>
      </c>
      <c r="J207">
        <v>0</v>
      </c>
      <c r="K207">
        <v>0</v>
      </c>
      <c r="L207">
        <v>0</v>
      </c>
      <c r="M207">
        <v>0</v>
      </c>
      <c r="N207">
        <v>0</v>
      </c>
      <c r="O207">
        <v>0</v>
      </c>
      <c r="P207">
        <v>0</v>
      </c>
      <c r="Q207">
        <v>0</v>
      </c>
      <c r="R207">
        <v>0</v>
      </c>
      <c r="S207">
        <v>0</v>
      </c>
    </row>
    <row r="208" spans="1:19" x14ac:dyDescent="0.3">
      <c r="A208" t="s">
        <v>5048</v>
      </c>
      <c r="B208">
        <v>0</v>
      </c>
      <c r="C208">
        <v>0</v>
      </c>
      <c r="D208">
        <v>0</v>
      </c>
      <c r="E208">
        <v>0</v>
      </c>
      <c r="F208">
        <v>0</v>
      </c>
      <c r="G208">
        <v>0</v>
      </c>
      <c r="H208">
        <v>0</v>
      </c>
      <c r="I208">
        <v>0</v>
      </c>
      <c r="J208">
        <v>0</v>
      </c>
      <c r="K208">
        <v>0</v>
      </c>
      <c r="L208">
        <v>0</v>
      </c>
      <c r="M208">
        <v>0</v>
      </c>
      <c r="N208">
        <v>0</v>
      </c>
      <c r="O208">
        <v>0</v>
      </c>
      <c r="P208">
        <v>0</v>
      </c>
      <c r="Q208">
        <v>0</v>
      </c>
      <c r="R208">
        <v>0</v>
      </c>
      <c r="S208">
        <v>0</v>
      </c>
    </row>
    <row r="209" spans="1:19" x14ac:dyDescent="0.3">
      <c r="A209" t="s">
        <v>5049</v>
      </c>
      <c r="B209">
        <v>0</v>
      </c>
      <c r="C209">
        <v>0</v>
      </c>
      <c r="D209">
        <v>0</v>
      </c>
      <c r="E209">
        <v>0</v>
      </c>
      <c r="F209">
        <v>0</v>
      </c>
      <c r="G209">
        <v>0</v>
      </c>
      <c r="H209">
        <v>0</v>
      </c>
      <c r="I209">
        <v>0</v>
      </c>
      <c r="J209">
        <v>0</v>
      </c>
      <c r="K209">
        <v>0</v>
      </c>
      <c r="L209">
        <v>0</v>
      </c>
      <c r="M209">
        <v>0</v>
      </c>
      <c r="N209">
        <v>0</v>
      </c>
      <c r="O209">
        <v>0</v>
      </c>
      <c r="P209">
        <v>0</v>
      </c>
      <c r="Q209">
        <v>0</v>
      </c>
      <c r="R209">
        <v>0</v>
      </c>
      <c r="S209">
        <v>0</v>
      </c>
    </row>
    <row r="210" spans="1:19" x14ac:dyDescent="0.3">
      <c r="A210" t="s">
        <v>5050</v>
      </c>
      <c r="B210">
        <v>0</v>
      </c>
      <c r="C210">
        <v>0</v>
      </c>
      <c r="D210">
        <v>0</v>
      </c>
      <c r="E210">
        <v>0</v>
      </c>
      <c r="F210">
        <v>0</v>
      </c>
      <c r="G210">
        <v>0</v>
      </c>
      <c r="H210">
        <v>0</v>
      </c>
      <c r="I210">
        <v>0</v>
      </c>
      <c r="J210">
        <v>0</v>
      </c>
      <c r="K210">
        <v>0</v>
      </c>
      <c r="L210">
        <v>0</v>
      </c>
      <c r="M210">
        <v>0</v>
      </c>
      <c r="N210">
        <v>0</v>
      </c>
      <c r="O210">
        <v>0</v>
      </c>
      <c r="P210">
        <v>0</v>
      </c>
      <c r="Q210">
        <v>0</v>
      </c>
      <c r="R210">
        <v>0</v>
      </c>
      <c r="S210">
        <v>0</v>
      </c>
    </row>
    <row r="211" spans="1:19" x14ac:dyDescent="0.3">
      <c r="A211" t="s">
        <v>5051</v>
      </c>
      <c r="B211">
        <v>0</v>
      </c>
      <c r="C211">
        <v>0</v>
      </c>
      <c r="D211">
        <v>0</v>
      </c>
      <c r="E211">
        <v>0</v>
      </c>
      <c r="F211">
        <v>0</v>
      </c>
      <c r="G211">
        <v>0</v>
      </c>
      <c r="H211">
        <v>0</v>
      </c>
      <c r="I211">
        <v>0</v>
      </c>
      <c r="J211">
        <v>0</v>
      </c>
      <c r="K211">
        <v>0</v>
      </c>
      <c r="L211">
        <v>0</v>
      </c>
      <c r="M211">
        <v>0</v>
      </c>
      <c r="N211">
        <v>0</v>
      </c>
      <c r="O211">
        <v>0</v>
      </c>
      <c r="P211">
        <v>0</v>
      </c>
      <c r="Q211">
        <v>0</v>
      </c>
      <c r="R211">
        <v>0</v>
      </c>
      <c r="S211">
        <v>0</v>
      </c>
    </row>
    <row r="212" spans="1:19" x14ac:dyDescent="0.3">
      <c r="A212" t="s">
        <v>5052</v>
      </c>
      <c r="B212">
        <v>0</v>
      </c>
      <c r="C212">
        <v>0</v>
      </c>
      <c r="D212">
        <v>0</v>
      </c>
      <c r="E212">
        <v>0</v>
      </c>
      <c r="F212">
        <v>0</v>
      </c>
      <c r="G212">
        <v>0</v>
      </c>
      <c r="H212">
        <v>0</v>
      </c>
      <c r="I212">
        <v>0</v>
      </c>
      <c r="J212">
        <v>0</v>
      </c>
      <c r="K212">
        <v>0</v>
      </c>
      <c r="L212">
        <v>0</v>
      </c>
      <c r="M212">
        <v>0</v>
      </c>
      <c r="N212">
        <v>0</v>
      </c>
      <c r="O212">
        <v>0</v>
      </c>
      <c r="P212">
        <v>0</v>
      </c>
      <c r="Q212">
        <v>0</v>
      </c>
      <c r="R212">
        <v>0</v>
      </c>
      <c r="S212">
        <v>0</v>
      </c>
    </row>
    <row r="213" spans="1:19" x14ac:dyDescent="0.3">
      <c r="A213" t="s">
        <v>5053</v>
      </c>
      <c r="B213">
        <v>0</v>
      </c>
      <c r="C213">
        <v>0</v>
      </c>
      <c r="D213">
        <v>0</v>
      </c>
      <c r="E213">
        <v>0</v>
      </c>
      <c r="F213">
        <v>0</v>
      </c>
      <c r="G213">
        <v>0</v>
      </c>
      <c r="H213">
        <v>0</v>
      </c>
      <c r="I213">
        <v>0</v>
      </c>
      <c r="J213">
        <v>0</v>
      </c>
      <c r="K213">
        <v>0</v>
      </c>
      <c r="L213">
        <v>0</v>
      </c>
      <c r="M213">
        <v>0</v>
      </c>
      <c r="N213">
        <v>0</v>
      </c>
      <c r="O213">
        <v>0</v>
      </c>
      <c r="P213">
        <v>0</v>
      </c>
      <c r="Q213">
        <v>0</v>
      </c>
      <c r="R213">
        <v>0</v>
      </c>
      <c r="S213">
        <v>0</v>
      </c>
    </row>
    <row r="214" spans="1:19" x14ac:dyDescent="0.3">
      <c r="A214" t="s">
        <v>5054</v>
      </c>
      <c r="B214">
        <v>0</v>
      </c>
      <c r="C214">
        <v>0</v>
      </c>
      <c r="D214">
        <v>0</v>
      </c>
      <c r="E214">
        <v>0</v>
      </c>
      <c r="F214">
        <v>0</v>
      </c>
      <c r="G214">
        <v>0</v>
      </c>
      <c r="H214">
        <v>0</v>
      </c>
      <c r="I214">
        <v>0</v>
      </c>
      <c r="J214">
        <v>0</v>
      </c>
      <c r="K214">
        <v>0</v>
      </c>
      <c r="L214">
        <v>0</v>
      </c>
      <c r="M214">
        <v>0</v>
      </c>
      <c r="N214">
        <v>0</v>
      </c>
      <c r="O214">
        <v>0</v>
      </c>
      <c r="P214">
        <v>0</v>
      </c>
      <c r="Q214">
        <v>0</v>
      </c>
      <c r="R214">
        <v>0</v>
      </c>
      <c r="S214">
        <v>0</v>
      </c>
    </row>
    <row r="215" spans="1:19" x14ac:dyDescent="0.3">
      <c r="A215" t="s">
        <v>5055</v>
      </c>
      <c r="B215">
        <v>0</v>
      </c>
      <c r="C215">
        <v>0</v>
      </c>
      <c r="D215">
        <v>0</v>
      </c>
      <c r="E215">
        <v>0</v>
      </c>
      <c r="F215">
        <v>0</v>
      </c>
      <c r="G215">
        <v>0</v>
      </c>
      <c r="H215">
        <v>0</v>
      </c>
      <c r="I215">
        <v>0</v>
      </c>
      <c r="J215">
        <v>0</v>
      </c>
      <c r="K215">
        <v>0</v>
      </c>
      <c r="L215">
        <v>0</v>
      </c>
      <c r="M215">
        <v>0</v>
      </c>
      <c r="N215">
        <v>0</v>
      </c>
      <c r="O215">
        <v>0</v>
      </c>
      <c r="P215">
        <v>0</v>
      </c>
      <c r="Q215">
        <v>0</v>
      </c>
      <c r="R215">
        <v>0</v>
      </c>
      <c r="S215">
        <v>0</v>
      </c>
    </row>
    <row r="216" spans="1:19" x14ac:dyDescent="0.3">
      <c r="A216" t="s">
        <v>5056</v>
      </c>
      <c r="B216">
        <v>0</v>
      </c>
      <c r="C216">
        <v>0</v>
      </c>
      <c r="D216">
        <v>0</v>
      </c>
      <c r="E216">
        <v>0</v>
      </c>
      <c r="F216">
        <v>0</v>
      </c>
      <c r="G216">
        <v>0</v>
      </c>
      <c r="H216">
        <v>0</v>
      </c>
      <c r="I216">
        <v>0</v>
      </c>
      <c r="J216">
        <v>0</v>
      </c>
      <c r="K216">
        <v>0</v>
      </c>
      <c r="L216">
        <v>0</v>
      </c>
      <c r="M216">
        <v>0</v>
      </c>
      <c r="N216">
        <v>0</v>
      </c>
      <c r="O216">
        <v>0</v>
      </c>
      <c r="P216">
        <v>0</v>
      </c>
      <c r="Q216">
        <v>0</v>
      </c>
      <c r="R216">
        <v>0</v>
      </c>
      <c r="S216">
        <v>0</v>
      </c>
    </row>
    <row r="217" spans="1:19" x14ac:dyDescent="0.3">
      <c r="A217" t="s">
        <v>5057</v>
      </c>
      <c r="B217">
        <v>0</v>
      </c>
      <c r="C217">
        <v>0</v>
      </c>
      <c r="D217">
        <v>0</v>
      </c>
      <c r="E217">
        <v>0</v>
      </c>
      <c r="F217">
        <v>0</v>
      </c>
      <c r="G217">
        <v>0</v>
      </c>
      <c r="H217">
        <v>0</v>
      </c>
      <c r="I217">
        <v>0</v>
      </c>
      <c r="J217">
        <v>0</v>
      </c>
      <c r="K217">
        <v>0</v>
      </c>
      <c r="L217">
        <v>0</v>
      </c>
      <c r="M217">
        <v>0</v>
      </c>
      <c r="N217">
        <v>0</v>
      </c>
      <c r="O217">
        <v>0</v>
      </c>
      <c r="P217">
        <v>0</v>
      </c>
      <c r="Q217">
        <v>0</v>
      </c>
      <c r="R217">
        <v>0</v>
      </c>
      <c r="S217">
        <v>0</v>
      </c>
    </row>
    <row r="218" spans="1:19" x14ac:dyDescent="0.3">
      <c r="A218" t="s">
        <v>5058</v>
      </c>
      <c r="B218">
        <v>0</v>
      </c>
      <c r="C218">
        <v>0</v>
      </c>
      <c r="D218">
        <v>0</v>
      </c>
      <c r="E218">
        <v>0</v>
      </c>
      <c r="F218">
        <v>0</v>
      </c>
      <c r="G218">
        <v>0</v>
      </c>
      <c r="H218">
        <v>0</v>
      </c>
      <c r="I218">
        <v>0</v>
      </c>
      <c r="J218">
        <v>0</v>
      </c>
      <c r="K218">
        <v>0</v>
      </c>
      <c r="L218">
        <v>0</v>
      </c>
      <c r="M218">
        <v>0</v>
      </c>
      <c r="N218">
        <v>0</v>
      </c>
      <c r="O218">
        <v>0</v>
      </c>
      <c r="P218">
        <v>0</v>
      </c>
      <c r="Q218">
        <v>0</v>
      </c>
      <c r="R218">
        <v>0</v>
      </c>
      <c r="S218">
        <v>0</v>
      </c>
    </row>
    <row r="219" spans="1:19" x14ac:dyDescent="0.3">
      <c r="A219" t="s">
        <v>5059</v>
      </c>
      <c r="B219">
        <v>0</v>
      </c>
      <c r="C219">
        <v>0</v>
      </c>
      <c r="D219">
        <v>0</v>
      </c>
      <c r="E219">
        <v>0</v>
      </c>
      <c r="F219">
        <v>0</v>
      </c>
      <c r="G219">
        <v>0</v>
      </c>
      <c r="H219">
        <v>0</v>
      </c>
      <c r="I219">
        <v>0</v>
      </c>
      <c r="J219">
        <v>0</v>
      </c>
      <c r="K219">
        <v>0</v>
      </c>
      <c r="L219">
        <v>0</v>
      </c>
      <c r="M219">
        <v>0</v>
      </c>
      <c r="N219">
        <v>0</v>
      </c>
      <c r="O219">
        <v>0</v>
      </c>
      <c r="P219">
        <v>0</v>
      </c>
      <c r="Q219">
        <v>0</v>
      </c>
      <c r="R219">
        <v>0</v>
      </c>
      <c r="S219">
        <v>0</v>
      </c>
    </row>
    <row r="220" spans="1:19" x14ac:dyDescent="0.3">
      <c r="A220" t="s">
        <v>5060</v>
      </c>
      <c r="B220">
        <v>0</v>
      </c>
      <c r="C220">
        <v>0</v>
      </c>
      <c r="D220">
        <v>0</v>
      </c>
      <c r="E220">
        <v>0</v>
      </c>
      <c r="F220">
        <v>0</v>
      </c>
      <c r="G220">
        <v>0</v>
      </c>
      <c r="H220">
        <v>0</v>
      </c>
      <c r="I220">
        <v>0</v>
      </c>
      <c r="J220">
        <v>0</v>
      </c>
      <c r="K220">
        <v>0</v>
      </c>
      <c r="L220">
        <v>0</v>
      </c>
      <c r="M220">
        <v>0</v>
      </c>
      <c r="N220">
        <v>0</v>
      </c>
      <c r="O220">
        <v>0</v>
      </c>
      <c r="P220">
        <v>0</v>
      </c>
      <c r="Q220">
        <v>0</v>
      </c>
      <c r="R220">
        <v>0</v>
      </c>
      <c r="S220">
        <v>0</v>
      </c>
    </row>
    <row r="221" spans="1:19" x14ac:dyDescent="0.3">
      <c r="A221" t="s">
        <v>5061</v>
      </c>
      <c r="B221">
        <v>0</v>
      </c>
      <c r="C221">
        <v>0</v>
      </c>
      <c r="D221">
        <v>0</v>
      </c>
      <c r="E221">
        <v>0</v>
      </c>
      <c r="F221">
        <v>0</v>
      </c>
      <c r="G221">
        <v>0</v>
      </c>
      <c r="H221">
        <v>0</v>
      </c>
      <c r="I221">
        <v>0</v>
      </c>
      <c r="J221">
        <v>0</v>
      </c>
      <c r="K221">
        <v>0</v>
      </c>
      <c r="L221">
        <v>0</v>
      </c>
      <c r="M221">
        <v>0</v>
      </c>
      <c r="N221">
        <v>0</v>
      </c>
      <c r="O221">
        <v>0</v>
      </c>
      <c r="P221">
        <v>0</v>
      </c>
      <c r="Q221">
        <v>0</v>
      </c>
      <c r="R221">
        <v>0</v>
      </c>
      <c r="S221">
        <v>0</v>
      </c>
    </row>
    <row r="222" spans="1:19" x14ac:dyDescent="0.3">
      <c r="A222" t="s">
        <v>5062</v>
      </c>
      <c r="B222">
        <v>0</v>
      </c>
      <c r="C222">
        <v>0</v>
      </c>
      <c r="D222">
        <v>0</v>
      </c>
      <c r="E222">
        <v>0</v>
      </c>
      <c r="F222">
        <v>0</v>
      </c>
      <c r="G222">
        <v>0</v>
      </c>
      <c r="H222">
        <v>0</v>
      </c>
      <c r="I222">
        <v>0</v>
      </c>
      <c r="J222">
        <v>0</v>
      </c>
      <c r="K222">
        <v>0</v>
      </c>
      <c r="L222">
        <v>0</v>
      </c>
      <c r="M222">
        <v>0</v>
      </c>
      <c r="N222">
        <v>0</v>
      </c>
      <c r="O222">
        <v>0</v>
      </c>
      <c r="P222">
        <v>0</v>
      </c>
      <c r="Q222">
        <v>0</v>
      </c>
      <c r="R222">
        <v>0</v>
      </c>
      <c r="S222">
        <v>0</v>
      </c>
    </row>
    <row r="223" spans="1:19" x14ac:dyDescent="0.3">
      <c r="A223" t="s">
        <v>5063</v>
      </c>
      <c r="B223">
        <v>0</v>
      </c>
      <c r="C223">
        <v>0</v>
      </c>
      <c r="D223">
        <v>0</v>
      </c>
      <c r="E223">
        <v>0</v>
      </c>
      <c r="F223">
        <v>0</v>
      </c>
      <c r="G223">
        <v>0</v>
      </c>
      <c r="H223">
        <v>0</v>
      </c>
      <c r="I223">
        <v>0</v>
      </c>
      <c r="J223">
        <v>0</v>
      </c>
      <c r="K223">
        <v>0</v>
      </c>
      <c r="L223">
        <v>0</v>
      </c>
      <c r="M223">
        <v>0</v>
      </c>
      <c r="N223">
        <v>0</v>
      </c>
      <c r="O223">
        <v>0</v>
      </c>
      <c r="P223">
        <v>0</v>
      </c>
      <c r="Q223">
        <v>0</v>
      </c>
      <c r="R223">
        <v>0</v>
      </c>
      <c r="S223">
        <v>0</v>
      </c>
    </row>
    <row r="224" spans="1:19" x14ac:dyDescent="0.3">
      <c r="A224" t="s">
        <v>5064</v>
      </c>
      <c r="B224">
        <v>0</v>
      </c>
      <c r="C224">
        <v>0</v>
      </c>
      <c r="D224">
        <v>0</v>
      </c>
      <c r="E224">
        <v>0</v>
      </c>
      <c r="F224">
        <v>0</v>
      </c>
      <c r="G224">
        <v>0</v>
      </c>
      <c r="H224">
        <v>0</v>
      </c>
      <c r="I224">
        <v>0</v>
      </c>
      <c r="J224">
        <v>0</v>
      </c>
      <c r="K224">
        <v>0</v>
      </c>
      <c r="L224">
        <v>0</v>
      </c>
      <c r="M224">
        <v>0</v>
      </c>
      <c r="N224">
        <v>0</v>
      </c>
      <c r="O224">
        <v>0</v>
      </c>
      <c r="P224">
        <v>0</v>
      </c>
      <c r="Q224">
        <v>0</v>
      </c>
      <c r="R224">
        <v>0</v>
      </c>
      <c r="S224">
        <v>0</v>
      </c>
    </row>
    <row r="225" spans="1:19" x14ac:dyDescent="0.3">
      <c r="A225" t="s">
        <v>5065</v>
      </c>
      <c r="B225">
        <v>0</v>
      </c>
      <c r="C225">
        <v>0</v>
      </c>
      <c r="D225">
        <v>0</v>
      </c>
      <c r="E225">
        <v>0</v>
      </c>
      <c r="F225">
        <v>0</v>
      </c>
      <c r="G225">
        <v>0</v>
      </c>
      <c r="H225">
        <v>0</v>
      </c>
      <c r="I225">
        <v>0</v>
      </c>
      <c r="J225">
        <v>0</v>
      </c>
      <c r="K225">
        <v>0</v>
      </c>
      <c r="L225">
        <v>0</v>
      </c>
      <c r="M225">
        <v>0</v>
      </c>
      <c r="N225">
        <v>0</v>
      </c>
      <c r="O225">
        <v>0</v>
      </c>
      <c r="P225">
        <v>0</v>
      </c>
      <c r="Q225">
        <v>0</v>
      </c>
      <c r="R225">
        <v>0</v>
      </c>
      <c r="S225">
        <v>0</v>
      </c>
    </row>
    <row r="226" spans="1:19" x14ac:dyDescent="0.3">
      <c r="A226" t="s">
        <v>5066</v>
      </c>
      <c r="B226">
        <v>0</v>
      </c>
      <c r="C226">
        <v>0</v>
      </c>
      <c r="D226">
        <v>0</v>
      </c>
      <c r="E226">
        <v>0</v>
      </c>
      <c r="F226">
        <v>0</v>
      </c>
      <c r="G226">
        <v>0</v>
      </c>
      <c r="H226">
        <v>0</v>
      </c>
      <c r="I226">
        <v>0</v>
      </c>
      <c r="J226">
        <v>0</v>
      </c>
      <c r="K226">
        <v>0</v>
      </c>
      <c r="L226">
        <v>0</v>
      </c>
      <c r="M226">
        <v>0</v>
      </c>
      <c r="N226">
        <v>0</v>
      </c>
      <c r="O226">
        <v>0</v>
      </c>
      <c r="P226">
        <v>0</v>
      </c>
      <c r="Q226">
        <v>0</v>
      </c>
      <c r="R226">
        <v>0</v>
      </c>
      <c r="S226">
        <v>0</v>
      </c>
    </row>
    <row r="227" spans="1:19" x14ac:dyDescent="0.3">
      <c r="A227" t="s">
        <v>5067</v>
      </c>
      <c r="B227">
        <v>0</v>
      </c>
      <c r="C227">
        <v>0</v>
      </c>
      <c r="D227">
        <v>0</v>
      </c>
      <c r="E227">
        <v>0</v>
      </c>
      <c r="F227">
        <v>0</v>
      </c>
      <c r="G227">
        <v>0</v>
      </c>
      <c r="H227">
        <v>0</v>
      </c>
      <c r="I227">
        <v>0</v>
      </c>
      <c r="J227">
        <v>0</v>
      </c>
      <c r="K227">
        <v>0</v>
      </c>
      <c r="L227">
        <v>0</v>
      </c>
      <c r="M227">
        <v>0</v>
      </c>
      <c r="N227">
        <v>0</v>
      </c>
      <c r="O227">
        <v>0</v>
      </c>
      <c r="P227">
        <v>0</v>
      </c>
      <c r="Q227">
        <v>0</v>
      </c>
      <c r="R227">
        <v>0</v>
      </c>
      <c r="S227">
        <v>0</v>
      </c>
    </row>
    <row r="228" spans="1:19" x14ac:dyDescent="0.3">
      <c r="A228" t="s">
        <v>5068</v>
      </c>
      <c r="B228">
        <v>0</v>
      </c>
      <c r="C228">
        <v>0</v>
      </c>
      <c r="D228">
        <v>0</v>
      </c>
      <c r="E228">
        <v>0</v>
      </c>
      <c r="F228">
        <v>0</v>
      </c>
      <c r="G228">
        <v>0</v>
      </c>
      <c r="H228">
        <v>0</v>
      </c>
      <c r="I228">
        <v>0</v>
      </c>
      <c r="J228">
        <v>0</v>
      </c>
      <c r="K228">
        <v>0</v>
      </c>
      <c r="L228">
        <v>0</v>
      </c>
      <c r="M228">
        <v>0</v>
      </c>
      <c r="N228">
        <v>0</v>
      </c>
      <c r="O228">
        <v>0</v>
      </c>
      <c r="P228">
        <v>0</v>
      </c>
      <c r="Q228">
        <v>0</v>
      </c>
      <c r="R228">
        <v>0</v>
      </c>
      <c r="S228">
        <v>0</v>
      </c>
    </row>
    <row r="229" spans="1:19" x14ac:dyDescent="0.3">
      <c r="A229" t="s">
        <v>5069</v>
      </c>
      <c r="B229">
        <v>0</v>
      </c>
      <c r="C229">
        <v>0</v>
      </c>
      <c r="D229">
        <v>0</v>
      </c>
      <c r="E229">
        <v>0</v>
      </c>
      <c r="F229">
        <v>0</v>
      </c>
      <c r="G229">
        <v>0</v>
      </c>
      <c r="H229">
        <v>0</v>
      </c>
      <c r="I229">
        <v>0</v>
      </c>
      <c r="J229">
        <v>0</v>
      </c>
      <c r="K229">
        <v>0</v>
      </c>
      <c r="L229">
        <v>0</v>
      </c>
      <c r="M229">
        <v>0</v>
      </c>
      <c r="N229">
        <v>0</v>
      </c>
      <c r="O229">
        <v>0</v>
      </c>
      <c r="P229">
        <v>0</v>
      </c>
      <c r="Q229">
        <v>0</v>
      </c>
      <c r="R229">
        <v>0</v>
      </c>
      <c r="S229">
        <v>0</v>
      </c>
    </row>
    <row r="230" spans="1:19" x14ac:dyDescent="0.3">
      <c r="A230" t="s">
        <v>5070</v>
      </c>
      <c r="B230">
        <v>0</v>
      </c>
      <c r="C230">
        <v>0</v>
      </c>
      <c r="D230">
        <v>0</v>
      </c>
      <c r="E230">
        <v>0</v>
      </c>
      <c r="F230">
        <v>0</v>
      </c>
      <c r="G230">
        <v>0</v>
      </c>
      <c r="H230">
        <v>0</v>
      </c>
      <c r="I230">
        <v>0</v>
      </c>
      <c r="J230">
        <v>0</v>
      </c>
      <c r="K230">
        <v>0</v>
      </c>
      <c r="L230">
        <v>0</v>
      </c>
      <c r="M230">
        <v>0</v>
      </c>
      <c r="N230">
        <v>0</v>
      </c>
      <c r="O230">
        <v>0</v>
      </c>
      <c r="P230">
        <v>0</v>
      </c>
      <c r="Q230">
        <v>0</v>
      </c>
      <c r="R230">
        <v>0</v>
      </c>
      <c r="S230">
        <v>0</v>
      </c>
    </row>
    <row r="231" spans="1:19" x14ac:dyDescent="0.3">
      <c r="A231" t="s">
        <v>5071</v>
      </c>
      <c r="B231">
        <v>0</v>
      </c>
      <c r="C231">
        <v>0</v>
      </c>
      <c r="D231">
        <v>0</v>
      </c>
      <c r="E231">
        <v>0</v>
      </c>
      <c r="F231">
        <v>0</v>
      </c>
      <c r="G231">
        <v>0</v>
      </c>
      <c r="H231">
        <v>0</v>
      </c>
      <c r="I231">
        <v>0</v>
      </c>
      <c r="J231">
        <v>0</v>
      </c>
      <c r="K231">
        <v>0</v>
      </c>
      <c r="L231">
        <v>0</v>
      </c>
      <c r="M231">
        <v>0</v>
      </c>
      <c r="N231">
        <v>0</v>
      </c>
      <c r="O231">
        <v>0</v>
      </c>
      <c r="P231">
        <v>0</v>
      </c>
      <c r="Q231">
        <v>0</v>
      </c>
      <c r="R231">
        <v>0</v>
      </c>
      <c r="S231">
        <v>0</v>
      </c>
    </row>
    <row r="232" spans="1:19" x14ac:dyDescent="0.3">
      <c r="A232" t="s">
        <v>5072</v>
      </c>
      <c r="B232">
        <v>0</v>
      </c>
      <c r="C232">
        <v>0</v>
      </c>
      <c r="D232">
        <v>0</v>
      </c>
      <c r="E232">
        <v>0</v>
      </c>
      <c r="F232">
        <v>0</v>
      </c>
      <c r="G232">
        <v>0</v>
      </c>
      <c r="H232">
        <v>0</v>
      </c>
      <c r="I232">
        <v>0</v>
      </c>
      <c r="J232">
        <v>0</v>
      </c>
      <c r="K232">
        <v>0</v>
      </c>
      <c r="L232">
        <v>0</v>
      </c>
      <c r="M232">
        <v>0</v>
      </c>
      <c r="N232">
        <v>0</v>
      </c>
      <c r="O232">
        <v>0</v>
      </c>
      <c r="P232">
        <v>0</v>
      </c>
      <c r="Q232">
        <v>0</v>
      </c>
      <c r="R232">
        <v>0</v>
      </c>
      <c r="S232">
        <v>0</v>
      </c>
    </row>
    <row r="233" spans="1:19" x14ac:dyDescent="0.3">
      <c r="A233" t="s">
        <v>5073</v>
      </c>
      <c r="B233">
        <v>0</v>
      </c>
      <c r="C233">
        <v>0</v>
      </c>
      <c r="D233">
        <v>0</v>
      </c>
      <c r="E233">
        <v>0</v>
      </c>
      <c r="F233">
        <v>0</v>
      </c>
      <c r="G233">
        <v>0</v>
      </c>
      <c r="H233">
        <v>0</v>
      </c>
      <c r="I233">
        <v>0</v>
      </c>
      <c r="J233">
        <v>0</v>
      </c>
      <c r="K233">
        <v>0</v>
      </c>
      <c r="L233">
        <v>0</v>
      </c>
      <c r="M233">
        <v>0</v>
      </c>
      <c r="N233">
        <v>0</v>
      </c>
      <c r="O233">
        <v>0</v>
      </c>
      <c r="P233">
        <v>0</v>
      </c>
      <c r="Q233">
        <v>0</v>
      </c>
      <c r="R233">
        <v>0</v>
      </c>
      <c r="S233">
        <v>0</v>
      </c>
    </row>
    <row r="234" spans="1:19" x14ac:dyDescent="0.3">
      <c r="A234" t="s">
        <v>5074</v>
      </c>
      <c r="B234">
        <v>0</v>
      </c>
      <c r="C234">
        <v>0</v>
      </c>
      <c r="D234">
        <v>0</v>
      </c>
      <c r="E234">
        <v>0</v>
      </c>
      <c r="F234">
        <v>0</v>
      </c>
      <c r="G234">
        <v>0</v>
      </c>
      <c r="H234">
        <v>0</v>
      </c>
      <c r="I234">
        <v>0</v>
      </c>
      <c r="J234">
        <v>0</v>
      </c>
      <c r="K234">
        <v>0</v>
      </c>
      <c r="L234">
        <v>0</v>
      </c>
      <c r="M234">
        <v>0</v>
      </c>
      <c r="N234">
        <v>0</v>
      </c>
      <c r="O234">
        <v>0</v>
      </c>
      <c r="P234">
        <v>0</v>
      </c>
      <c r="Q234">
        <v>0</v>
      </c>
      <c r="R234">
        <v>0</v>
      </c>
      <c r="S234">
        <v>0</v>
      </c>
    </row>
    <row r="235" spans="1:19" x14ac:dyDescent="0.3">
      <c r="A235" t="s">
        <v>5075</v>
      </c>
      <c r="B235">
        <v>0</v>
      </c>
      <c r="C235">
        <v>0</v>
      </c>
      <c r="D235">
        <v>0</v>
      </c>
      <c r="E235">
        <v>0</v>
      </c>
      <c r="F235">
        <v>0</v>
      </c>
      <c r="G235">
        <v>0</v>
      </c>
      <c r="H235">
        <v>0</v>
      </c>
      <c r="I235">
        <v>0</v>
      </c>
      <c r="J235">
        <v>0</v>
      </c>
      <c r="K235">
        <v>0</v>
      </c>
      <c r="L235">
        <v>0</v>
      </c>
      <c r="M235">
        <v>0</v>
      </c>
      <c r="N235">
        <v>0</v>
      </c>
      <c r="O235">
        <v>0</v>
      </c>
      <c r="P235">
        <v>0</v>
      </c>
      <c r="Q235">
        <v>0</v>
      </c>
      <c r="R235">
        <v>0</v>
      </c>
      <c r="S235">
        <v>0</v>
      </c>
    </row>
    <row r="236" spans="1:19" x14ac:dyDescent="0.3">
      <c r="A236" t="s">
        <v>5076</v>
      </c>
      <c r="B236">
        <v>0</v>
      </c>
      <c r="C236">
        <v>0</v>
      </c>
      <c r="D236">
        <v>0</v>
      </c>
      <c r="E236">
        <v>0</v>
      </c>
      <c r="F236">
        <v>0</v>
      </c>
      <c r="G236">
        <v>0</v>
      </c>
      <c r="H236">
        <v>0</v>
      </c>
      <c r="I236">
        <v>0</v>
      </c>
      <c r="J236">
        <v>0</v>
      </c>
      <c r="K236">
        <v>0</v>
      </c>
      <c r="L236">
        <v>0</v>
      </c>
      <c r="M236">
        <v>0</v>
      </c>
      <c r="N236">
        <v>0</v>
      </c>
      <c r="O236">
        <v>0</v>
      </c>
      <c r="P236">
        <v>0</v>
      </c>
      <c r="Q236">
        <v>0</v>
      </c>
      <c r="R236">
        <v>0</v>
      </c>
      <c r="S236">
        <v>0</v>
      </c>
    </row>
    <row r="237" spans="1:19" x14ac:dyDescent="0.3">
      <c r="A237" t="s">
        <v>5077</v>
      </c>
      <c r="B237">
        <v>0</v>
      </c>
      <c r="C237">
        <v>0</v>
      </c>
      <c r="D237">
        <v>0</v>
      </c>
      <c r="E237">
        <v>0</v>
      </c>
      <c r="F237">
        <v>0</v>
      </c>
      <c r="G237">
        <v>0</v>
      </c>
      <c r="H237">
        <v>0</v>
      </c>
      <c r="I237">
        <v>0</v>
      </c>
      <c r="J237">
        <v>0</v>
      </c>
      <c r="K237">
        <v>0</v>
      </c>
      <c r="L237">
        <v>0</v>
      </c>
      <c r="M237">
        <v>0</v>
      </c>
      <c r="N237">
        <v>0</v>
      </c>
      <c r="O237">
        <v>0</v>
      </c>
      <c r="P237">
        <v>0</v>
      </c>
      <c r="Q237">
        <v>0</v>
      </c>
      <c r="R237">
        <v>0</v>
      </c>
      <c r="S237">
        <v>0</v>
      </c>
    </row>
    <row r="238" spans="1:19" x14ac:dyDescent="0.3">
      <c r="A238" t="s">
        <v>5078</v>
      </c>
      <c r="B238">
        <v>0</v>
      </c>
      <c r="C238">
        <v>0</v>
      </c>
      <c r="D238">
        <v>0</v>
      </c>
      <c r="E238">
        <v>0</v>
      </c>
      <c r="F238">
        <v>0</v>
      </c>
      <c r="G238">
        <v>0</v>
      </c>
      <c r="H238">
        <v>0</v>
      </c>
      <c r="I238">
        <v>0</v>
      </c>
      <c r="J238">
        <v>0</v>
      </c>
      <c r="K238">
        <v>0</v>
      </c>
      <c r="L238">
        <v>0</v>
      </c>
      <c r="M238">
        <v>0</v>
      </c>
      <c r="N238">
        <v>0</v>
      </c>
      <c r="O238">
        <v>0</v>
      </c>
      <c r="P238">
        <v>0</v>
      </c>
      <c r="Q238">
        <v>0</v>
      </c>
      <c r="R238">
        <v>0</v>
      </c>
      <c r="S238">
        <v>0</v>
      </c>
    </row>
    <row r="239" spans="1:19" x14ac:dyDescent="0.3">
      <c r="A239" t="s">
        <v>5079</v>
      </c>
      <c r="B239">
        <v>0</v>
      </c>
      <c r="C239">
        <v>0</v>
      </c>
      <c r="D239">
        <v>0</v>
      </c>
      <c r="E239">
        <v>0</v>
      </c>
      <c r="F239">
        <v>0</v>
      </c>
      <c r="G239">
        <v>0</v>
      </c>
      <c r="H239">
        <v>0</v>
      </c>
      <c r="I239">
        <v>0</v>
      </c>
      <c r="J239">
        <v>0</v>
      </c>
      <c r="K239">
        <v>0</v>
      </c>
      <c r="L239">
        <v>0</v>
      </c>
      <c r="M239">
        <v>0</v>
      </c>
      <c r="N239">
        <v>0</v>
      </c>
      <c r="O239">
        <v>0</v>
      </c>
      <c r="P239">
        <v>0</v>
      </c>
      <c r="Q239">
        <v>0</v>
      </c>
      <c r="R239">
        <v>0</v>
      </c>
      <c r="S239">
        <v>0</v>
      </c>
    </row>
    <row r="240" spans="1:19" x14ac:dyDescent="0.3">
      <c r="A240" t="s">
        <v>5080</v>
      </c>
      <c r="B240">
        <v>0</v>
      </c>
      <c r="C240">
        <v>0</v>
      </c>
      <c r="D240">
        <v>0</v>
      </c>
      <c r="E240">
        <v>0</v>
      </c>
      <c r="F240">
        <v>0</v>
      </c>
      <c r="G240">
        <v>0</v>
      </c>
      <c r="H240">
        <v>0</v>
      </c>
      <c r="I240">
        <v>0</v>
      </c>
      <c r="J240">
        <v>0</v>
      </c>
      <c r="K240">
        <v>0</v>
      </c>
      <c r="L240">
        <v>0</v>
      </c>
      <c r="M240">
        <v>0</v>
      </c>
      <c r="N240">
        <v>0</v>
      </c>
      <c r="O240">
        <v>0</v>
      </c>
      <c r="P240">
        <v>0</v>
      </c>
      <c r="Q240">
        <v>0</v>
      </c>
      <c r="R240">
        <v>0</v>
      </c>
      <c r="S240">
        <v>0</v>
      </c>
    </row>
    <row r="241" spans="1:19" x14ac:dyDescent="0.3">
      <c r="A241" t="s">
        <v>5081</v>
      </c>
      <c r="B241">
        <v>0</v>
      </c>
      <c r="C241">
        <v>0</v>
      </c>
      <c r="D241">
        <v>0</v>
      </c>
      <c r="E241">
        <v>0</v>
      </c>
      <c r="F241">
        <v>0</v>
      </c>
      <c r="G241">
        <v>0</v>
      </c>
      <c r="H241">
        <v>0</v>
      </c>
      <c r="I241">
        <v>0</v>
      </c>
      <c r="J241">
        <v>0</v>
      </c>
      <c r="K241">
        <v>0</v>
      </c>
      <c r="L241">
        <v>0</v>
      </c>
      <c r="M241">
        <v>0</v>
      </c>
      <c r="N241">
        <v>0</v>
      </c>
      <c r="O241">
        <v>0</v>
      </c>
      <c r="P241">
        <v>0</v>
      </c>
      <c r="Q241">
        <v>0</v>
      </c>
      <c r="R241">
        <v>0</v>
      </c>
      <c r="S241">
        <v>0</v>
      </c>
    </row>
    <row r="242" spans="1:19" x14ac:dyDescent="0.3">
      <c r="A242" t="s">
        <v>5082</v>
      </c>
      <c r="B242">
        <v>0</v>
      </c>
      <c r="C242">
        <v>0</v>
      </c>
      <c r="D242">
        <v>0</v>
      </c>
      <c r="E242">
        <v>0</v>
      </c>
      <c r="F242">
        <v>0</v>
      </c>
      <c r="G242">
        <v>0</v>
      </c>
      <c r="H242">
        <v>0</v>
      </c>
      <c r="I242">
        <v>0</v>
      </c>
      <c r="J242">
        <v>0</v>
      </c>
      <c r="K242">
        <v>0</v>
      </c>
      <c r="L242">
        <v>0</v>
      </c>
      <c r="M242">
        <v>0</v>
      </c>
      <c r="N242">
        <v>0</v>
      </c>
      <c r="O242">
        <v>0</v>
      </c>
      <c r="P242">
        <v>0</v>
      </c>
      <c r="Q242">
        <v>0</v>
      </c>
      <c r="R242">
        <v>0</v>
      </c>
      <c r="S242">
        <v>0</v>
      </c>
    </row>
    <row r="243" spans="1:19" x14ac:dyDescent="0.3">
      <c r="A243" t="s">
        <v>5083</v>
      </c>
      <c r="B243">
        <v>0</v>
      </c>
      <c r="C243">
        <v>0</v>
      </c>
      <c r="D243">
        <v>0</v>
      </c>
      <c r="E243">
        <v>0</v>
      </c>
      <c r="F243">
        <v>0</v>
      </c>
      <c r="G243">
        <v>0</v>
      </c>
      <c r="H243">
        <v>0</v>
      </c>
      <c r="I243">
        <v>0</v>
      </c>
      <c r="J243">
        <v>0</v>
      </c>
      <c r="K243">
        <v>0</v>
      </c>
      <c r="L243">
        <v>0</v>
      </c>
      <c r="M243">
        <v>0</v>
      </c>
      <c r="N243">
        <v>0</v>
      </c>
      <c r="O243">
        <v>0</v>
      </c>
      <c r="P243">
        <v>0</v>
      </c>
      <c r="Q243">
        <v>0</v>
      </c>
      <c r="R243">
        <v>0</v>
      </c>
      <c r="S243">
        <v>0</v>
      </c>
    </row>
    <row r="244" spans="1:19" x14ac:dyDescent="0.3">
      <c r="A244" t="s">
        <v>5084</v>
      </c>
      <c r="B244">
        <v>0</v>
      </c>
      <c r="C244">
        <v>0</v>
      </c>
      <c r="D244">
        <v>0</v>
      </c>
      <c r="E244">
        <v>0</v>
      </c>
      <c r="F244">
        <v>0</v>
      </c>
      <c r="G244">
        <v>0</v>
      </c>
      <c r="H244">
        <v>0</v>
      </c>
      <c r="I244">
        <v>0</v>
      </c>
      <c r="J244">
        <v>0</v>
      </c>
      <c r="K244">
        <v>0</v>
      </c>
      <c r="L244">
        <v>0</v>
      </c>
      <c r="M244">
        <v>0</v>
      </c>
      <c r="N244">
        <v>0</v>
      </c>
      <c r="O244">
        <v>0</v>
      </c>
      <c r="P244">
        <v>0</v>
      </c>
      <c r="Q244">
        <v>0</v>
      </c>
      <c r="R244">
        <v>0</v>
      </c>
      <c r="S244">
        <v>0</v>
      </c>
    </row>
    <row r="245" spans="1:19" x14ac:dyDescent="0.3">
      <c r="A245" t="s">
        <v>5085</v>
      </c>
      <c r="B245">
        <v>110</v>
      </c>
      <c r="C245">
        <v>1</v>
      </c>
      <c r="D245">
        <v>29</v>
      </c>
      <c r="E245">
        <v>53</v>
      </c>
      <c r="F245">
        <v>24</v>
      </c>
      <c r="G245">
        <v>3</v>
      </c>
      <c r="H245">
        <v>85</v>
      </c>
      <c r="I245">
        <v>1</v>
      </c>
      <c r="J245">
        <v>17</v>
      </c>
      <c r="K245">
        <v>42</v>
      </c>
      <c r="L245">
        <v>22</v>
      </c>
      <c r="M245">
        <v>3</v>
      </c>
      <c r="N245">
        <v>25</v>
      </c>
      <c r="O245">
        <v>0</v>
      </c>
      <c r="P245">
        <v>12</v>
      </c>
      <c r="Q245">
        <v>11</v>
      </c>
      <c r="R245">
        <v>2</v>
      </c>
      <c r="S245">
        <v>0</v>
      </c>
    </row>
    <row r="246" spans="1:19" x14ac:dyDescent="0.3">
      <c r="A246" t="s">
        <v>5086</v>
      </c>
      <c r="B246">
        <v>1</v>
      </c>
      <c r="C246">
        <v>0</v>
      </c>
      <c r="D246">
        <v>0</v>
      </c>
      <c r="E246">
        <v>0</v>
      </c>
      <c r="F246">
        <v>0</v>
      </c>
      <c r="G246">
        <v>1</v>
      </c>
      <c r="H246">
        <v>1</v>
      </c>
      <c r="I246">
        <v>0</v>
      </c>
      <c r="J246">
        <v>0</v>
      </c>
      <c r="K246">
        <v>0</v>
      </c>
      <c r="L246">
        <v>0</v>
      </c>
      <c r="M246">
        <v>1</v>
      </c>
      <c r="N246">
        <v>0</v>
      </c>
      <c r="O246">
        <v>0</v>
      </c>
      <c r="P246">
        <v>0</v>
      </c>
      <c r="Q246">
        <v>0</v>
      </c>
      <c r="R246">
        <v>0</v>
      </c>
      <c r="S246">
        <v>0</v>
      </c>
    </row>
    <row r="247" spans="1:19" x14ac:dyDescent="0.3">
      <c r="A247" t="s">
        <v>5087</v>
      </c>
      <c r="B247">
        <v>150</v>
      </c>
      <c r="C247">
        <v>0</v>
      </c>
      <c r="D247">
        <v>51</v>
      </c>
      <c r="E247">
        <v>69</v>
      </c>
      <c r="F247">
        <v>29</v>
      </c>
      <c r="G247">
        <v>1</v>
      </c>
      <c r="H247">
        <v>104</v>
      </c>
      <c r="I247">
        <v>0</v>
      </c>
      <c r="J247">
        <v>35</v>
      </c>
      <c r="K247">
        <v>46</v>
      </c>
      <c r="L247">
        <v>22</v>
      </c>
      <c r="M247">
        <v>1</v>
      </c>
      <c r="N247">
        <v>46</v>
      </c>
      <c r="O247">
        <v>0</v>
      </c>
      <c r="P247">
        <v>16</v>
      </c>
      <c r="Q247">
        <v>23</v>
      </c>
      <c r="R247">
        <v>7</v>
      </c>
      <c r="S247">
        <v>0</v>
      </c>
    </row>
    <row r="248" spans="1:19" x14ac:dyDescent="0.3">
      <c r="A248" t="s">
        <v>5088</v>
      </c>
      <c r="B248">
        <v>249</v>
      </c>
      <c r="C248">
        <v>0</v>
      </c>
      <c r="D248">
        <v>80</v>
      </c>
      <c r="E248">
        <v>137</v>
      </c>
      <c r="F248">
        <v>27</v>
      </c>
      <c r="G248">
        <v>5</v>
      </c>
      <c r="H248">
        <v>226</v>
      </c>
      <c r="I248">
        <v>0</v>
      </c>
      <c r="J248">
        <v>75</v>
      </c>
      <c r="K248">
        <v>120</v>
      </c>
      <c r="L248">
        <v>27</v>
      </c>
      <c r="M248">
        <v>4</v>
      </c>
      <c r="N248">
        <v>23</v>
      </c>
      <c r="O248">
        <v>0</v>
      </c>
      <c r="P248">
        <v>5</v>
      </c>
      <c r="Q248">
        <v>17</v>
      </c>
      <c r="R248">
        <v>0</v>
      </c>
      <c r="S248">
        <v>1</v>
      </c>
    </row>
    <row r="249" spans="1:19" x14ac:dyDescent="0.3">
      <c r="A249" t="s">
        <v>5089</v>
      </c>
      <c r="B249">
        <v>68</v>
      </c>
      <c r="C249">
        <v>0</v>
      </c>
      <c r="D249">
        <v>19</v>
      </c>
      <c r="E249">
        <v>33</v>
      </c>
      <c r="F249">
        <v>10</v>
      </c>
      <c r="G249">
        <v>6</v>
      </c>
      <c r="H249">
        <v>63</v>
      </c>
      <c r="I249">
        <v>0</v>
      </c>
      <c r="J249">
        <v>16</v>
      </c>
      <c r="K249">
        <v>31</v>
      </c>
      <c r="L249">
        <v>10</v>
      </c>
      <c r="M249">
        <v>6</v>
      </c>
      <c r="N249">
        <v>5</v>
      </c>
      <c r="O249">
        <v>0</v>
      </c>
      <c r="P249">
        <v>3</v>
      </c>
      <c r="Q249">
        <v>2</v>
      </c>
      <c r="R249">
        <v>0</v>
      </c>
      <c r="S249">
        <v>0</v>
      </c>
    </row>
    <row r="250" spans="1:19" x14ac:dyDescent="0.3">
      <c r="A250" t="s">
        <v>5090</v>
      </c>
      <c r="B250">
        <v>0</v>
      </c>
      <c r="C250">
        <v>0</v>
      </c>
      <c r="D250">
        <v>0</v>
      </c>
      <c r="E250">
        <v>0</v>
      </c>
      <c r="F250">
        <v>0</v>
      </c>
      <c r="G250">
        <v>0</v>
      </c>
      <c r="H250">
        <v>0</v>
      </c>
      <c r="I250">
        <v>0</v>
      </c>
      <c r="J250">
        <v>0</v>
      </c>
      <c r="K250">
        <v>0</v>
      </c>
      <c r="L250">
        <v>0</v>
      </c>
      <c r="M250">
        <v>0</v>
      </c>
      <c r="N250">
        <v>0</v>
      </c>
      <c r="O250">
        <v>0</v>
      </c>
      <c r="P250">
        <v>0</v>
      </c>
      <c r="Q250">
        <v>0</v>
      </c>
      <c r="R250">
        <v>0</v>
      </c>
      <c r="S250">
        <v>0</v>
      </c>
    </row>
    <row r="251" spans="1:19" x14ac:dyDescent="0.3">
      <c r="A251" t="s">
        <v>5091</v>
      </c>
      <c r="B251">
        <v>0</v>
      </c>
      <c r="C251">
        <v>0</v>
      </c>
      <c r="D251">
        <v>0</v>
      </c>
      <c r="E251">
        <v>0</v>
      </c>
      <c r="F251">
        <v>0</v>
      </c>
      <c r="G251">
        <v>0</v>
      </c>
      <c r="H251">
        <v>0</v>
      </c>
      <c r="I251">
        <v>0</v>
      </c>
      <c r="J251">
        <v>0</v>
      </c>
      <c r="K251">
        <v>0</v>
      </c>
      <c r="L251">
        <v>0</v>
      </c>
      <c r="M251">
        <v>0</v>
      </c>
      <c r="N251">
        <v>0</v>
      </c>
      <c r="O251">
        <v>0</v>
      </c>
      <c r="P251">
        <v>0</v>
      </c>
      <c r="Q251">
        <v>0</v>
      </c>
      <c r="R251">
        <v>0</v>
      </c>
      <c r="S251">
        <v>0</v>
      </c>
    </row>
    <row r="252" spans="1:19" x14ac:dyDescent="0.3">
      <c r="A252" t="s">
        <v>5092</v>
      </c>
      <c r="B252">
        <v>21</v>
      </c>
      <c r="C252">
        <v>0</v>
      </c>
      <c r="D252">
        <v>7</v>
      </c>
      <c r="E252">
        <v>6</v>
      </c>
      <c r="F252">
        <v>8</v>
      </c>
      <c r="G252">
        <v>0</v>
      </c>
      <c r="H252">
        <v>21</v>
      </c>
      <c r="I252">
        <v>0</v>
      </c>
      <c r="J252">
        <v>7</v>
      </c>
      <c r="K252">
        <v>6</v>
      </c>
      <c r="L252">
        <v>8</v>
      </c>
      <c r="M252">
        <v>0</v>
      </c>
      <c r="N252">
        <v>0</v>
      </c>
      <c r="O252">
        <v>0</v>
      </c>
      <c r="P252">
        <v>0</v>
      </c>
      <c r="Q252">
        <v>0</v>
      </c>
      <c r="R252">
        <v>0</v>
      </c>
      <c r="S252">
        <v>0</v>
      </c>
    </row>
    <row r="253" spans="1:19" x14ac:dyDescent="0.3">
      <c r="A253" t="s">
        <v>5093</v>
      </c>
      <c r="B253">
        <v>94</v>
      </c>
      <c r="C253">
        <v>0</v>
      </c>
      <c r="D253">
        <v>33</v>
      </c>
      <c r="E253">
        <v>49</v>
      </c>
      <c r="F253">
        <v>11</v>
      </c>
      <c r="G253">
        <v>1</v>
      </c>
      <c r="H253">
        <v>65</v>
      </c>
      <c r="I253">
        <v>0</v>
      </c>
      <c r="J253">
        <v>17</v>
      </c>
      <c r="K253">
        <v>36</v>
      </c>
      <c r="L253">
        <v>11</v>
      </c>
      <c r="M253">
        <v>1</v>
      </c>
      <c r="N253">
        <v>29</v>
      </c>
      <c r="O253">
        <v>0</v>
      </c>
      <c r="P253">
        <v>16</v>
      </c>
      <c r="Q253">
        <v>13</v>
      </c>
      <c r="R253">
        <v>0</v>
      </c>
      <c r="S253">
        <v>0</v>
      </c>
    </row>
    <row r="254" spans="1:19" x14ac:dyDescent="0.3">
      <c r="A254" t="s">
        <v>5094</v>
      </c>
      <c r="B254">
        <v>2</v>
      </c>
      <c r="C254">
        <v>0</v>
      </c>
      <c r="D254">
        <v>0</v>
      </c>
      <c r="E254">
        <v>1</v>
      </c>
      <c r="F254">
        <v>1</v>
      </c>
      <c r="G254">
        <v>0</v>
      </c>
      <c r="H254">
        <v>1</v>
      </c>
      <c r="I254">
        <v>0</v>
      </c>
      <c r="J254">
        <v>0</v>
      </c>
      <c r="K254">
        <v>0</v>
      </c>
      <c r="L254">
        <v>1</v>
      </c>
      <c r="M254">
        <v>0</v>
      </c>
      <c r="N254">
        <v>1</v>
      </c>
      <c r="O254">
        <v>0</v>
      </c>
      <c r="P254">
        <v>0</v>
      </c>
      <c r="Q254">
        <v>1</v>
      </c>
      <c r="R254">
        <v>0</v>
      </c>
      <c r="S254">
        <v>0</v>
      </c>
    </row>
    <row r="255" spans="1:19" x14ac:dyDescent="0.3">
      <c r="A255" t="s">
        <v>5095</v>
      </c>
      <c r="B255">
        <v>6</v>
      </c>
      <c r="C255">
        <v>0</v>
      </c>
      <c r="D255">
        <v>1</v>
      </c>
      <c r="E255">
        <v>5</v>
      </c>
      <c r="F255">
        <v>0</v>
      </c>
      <c r="G255">
        <v>0</v>
      </c>
      <c r="H255">
        <v>0</v>
      </c>
      <c r="I255">
        <v>0</v>
      </c>
      <c r="J255">
        <v>0</v>
      </c>
      <c r="K255">
        <v>0</v>
      </c>
      <c r="L255">
        <v>0</v>
      </c>
      <c r="M255">
        <v>0</v>
      </c>
      <c r="N255">
        <v>6</v>
      </c>
      <c r="O255">
        <v>0</v>
      </c>
      <c r="P255">
        <v>1</v>
      </c>
      <c r="Q255">
        <v>5</v>
      </c>
      <c r="R255">
        <v>0</v>
      </c>
      <c r="S255">
        <v>0</v>
      </c>
    </row>
    <row r="256" spans="1:19" x14ac:dyDescent="0.3">
      <c r="A256" t="s">
        <v>5096</v>
      </c>
      <c r="B256">
        <v>0</v>
      </c>
      <c r="C256">
        <v>0</v>
      </c>
      <c r="D256">
        <v>0</v>
      </c>
      <c r="E256">
        <v>0</v>
      </c>
      <c r="F256">
        <v>0</v>
      </c>
      <c r="G256">
        <v>0</v>
      </c>
      <c r="H256">
        <v>0</v>
      </c>
      <c r="I256">
        <v>0</v>
      </c>
      <c r="J256">
        <v>0</v>
      </c>
      <c r="K256">
        <v>0</v>
      </c>
      <c r="L256">
        <v>0</v>
      </c>
      <c r="M256">
        <v>0</v>
      </c>
      <c r="N256">
        <v>0</v>
      </c>
      <c r="O256">
        <v>0</v>
      </c>
      <c r="P256">
        <v>0</v>
      </c>
      <c r="Q256">
        <v>0</v>
      </c>
      <c r="R256">
        <v>0</v>
      </c>
      <c r="S256">
        <v>0</v>
      </c>
    </row>
    <row r="257" spans="1:19" x14ac:dyDescent="0.3">
      <c r="A257" t="s">
        <v>5097</v>
      </c>
      <c r="B257">
        <v>0</v>
      </c>
      <c r="C257">
        <v>0</v>
      </c>
      <c r="D257">
        <v>0</v>
      </c>
      <c r="E257">
        <v>0</v>
      </c>
      <c r="F257">
        <v>0</v>
      </c>
      <c r="G257">
        <v>0</v>
      </c>
      <c r="H257">
        <v>0</v>
      </c>
      <c r="I257">
        <v>0</v>
      </c>
      <c r="J257">
        <v>0</v>
      </c>
      <c r="K257">
        <v>0</v>
      </c>
      <c r="L257">
        <v>0</v>
      </c>
      <c r="M257">
        <v>0</v>
      </c>
      <c r="N257">
        <v>0</v>
      </c>
      <c r="O257">
        <v>0</v>
      </c>
      <c r="P257">
        <v>0</v>
      </c>
      <c r="Q257">
        <v>0</v>
      </c>
      <c r="R257">
        <v>0</v>
      </c>
      <c r="S257">
        <v>0</v>
      </c>
    </row>
    <row r="258" spans="1:19" x14ac:dyDescent="0.3">
      <c r="A258" t="s">
        <v>5098</v>
      </c>
      <c r="B258">
        <v>0</v>
      </c>
      <c r="C258">
        <v>0</v>
      </c>
      <c r="D258">
        <v>0</v>
      </c>
      <c r="E258">
        <v>0</v>
      </c>
      <c r="F258">
        <v>0</v>
      </c>
      <c r="G258">
        <v>0</v>
      </c>
      <c r="H258">
        <v>0</v>
      </c>
      <c r="I258">
        <v>0</v>
      </c>
      <c r="J258">
        <v>0</v>
      </c>
      <c r="K258">
        <v>0</v>
      </c>
      <c r="L258">
        <v>0</v>
      </c>
      <c r="M258">
        <v>0</v>
      </c>
      <c r="N258">
        <v>0</v>
      </c>
      <c r="O258">
        <v>0</v>
      </c>
      <c r="P258">
        <v>0</v>
      </c>
      <c r="Q258">
        <v>0</v>
      </c>
      <c r="R258">
        <v>0</v>
      </c>
      <c r="S258">
        <v>0</v>
      </c>
    </row>
    <row r="259" spans="1:19" x14ac:dyDescent="0.3">
      <c r="A259" t="s">
        <v>5099</v>
      </c>
      <c r="B259">
        <v>0</v>
      </c>
      <c r="C259">
        <v>0</v>
      </c>
      <c r="D259">
        <v>0</v>
      </c>
      <c r="E259">
        <v>0</v>
      </c>
      <c r="F259">
        <v>0</v>
      </c>
      <c r="G259">
        <v>0</v>
      </c>
      <c r="H259">
        <v>0</v>
      </c>
      <c r="I259">
        <v>0</v>
      </c>
      <c r="J259">
        <v>0</v>
      </c>
      <c r="K259">
        <v>0</v>
      </c>
      <c r="L259">
        <v>0</v>
      </c>
      <c r="M259">
        <v>0</v>
      </c>
      <c r="N259">
        <v>0</v>
      </c>
      <c r="O259">
        <v>0</v>
      </c>
      <c r="P259">
        <v>0</v>
      </c>
      <c r="Q259">
        <v>0</v>
      </c>
      <c r="R259">
        <v>0</v>
      </c>
      <c r="S259">
        <v>0</v>
      </c>
    </row>
    <row r="260" spans="1:19" x14ac:dyDescent="0.3">
      <c r="A260" t="s">
        <v>5100</v>
      </c>
      <c r="B260">
        <v>0</v>
      </c>
      <c r="C260">
        <v>0</v>
      </c>
      <c r="D260">
        <v>0</v>
      </c>
      <c r="E260">
        <v>0</v>
      </c>
      <c r="F260">
        <v>0</v>
      </c>
      <c r="G260">
        <v>0</v>
      </c>
      <c r="H260">
        <v>0</v>
      </c>
      <c r="I260">
        <v>0</v>
      </c>
      <c r="J260">
        <v>0</v>
      </c>
      <c r="K260">
        <v>0</v>
      </c>
      <c r="L260">
        <v>0</v>
      </c>
      <c r="M260">
        <v>0</v>
      </c>
      <c r="N260">
        <v>0</v>
      </c>
      <c r="O260">
        <v>0</v>
      </c>
      <c r="P260">
        <v>0</v>
      </c>
      <c r="Q260">
        <v>0</v>
      </c>
      <c r="R260">
        <v>0</v>
      </c>
      <c r="S260">
        <v>0</v>
      </c>
    </row>
    <row r="261" spans="1:19" x14ac:dyDescent="0.3">
      <c r="A261" t="s">
        <v>5101</v>
      </c>
      <c r="B261">
        <v>0</v>
      </c>
      <c r="C261">
        <v>0</v>
      </c>
      <c r="D261">
        <v>0</v>
      </c>
      <c r="E261">
        <v>0</v>
      </c>
      <c r="F261">
        <v>0</v>
      </c>
      <c r="G261">
        <v>0</v>
      </c>
      <c r="H261">
        <v>0</v>
      </c>
      <c r="I261">
        <v>0</v>
      </c>
      <c r="J261">
        <v>0</v>
      </c>
      <c r="K261">
        <v>0</v>
      </c>
      <c r="L261">
        <v>0</v>
      </c>
      <c r="M261">
        <v>0</v>
      </c>
      <c r="N261">
        <v>0</v>
      </c>
      <c r="O261">
        <v>0</v>
      </c>
      <c r="P261">
        <v>0</v>
      </c>
      <c r="Q261">
        <v>0</v>
      </c>
      <c r="R261">
        <v>0</v>
      </c>
      <c r="S261">
        <v>0</v>
      </c>
    </row>
    <row r="262" spans="1:19" x14ac:dyDescent="0.3">
      <c r="A262" t="s">
        <v>5102</v>
      </c>
      <c r="B262">
        <v>0</v>
      </c>
      <c r="C262">
        <v>0</v>
      </c>
      <c r="D262">
        <v>0</v>
      </c>
      <c r="E262">
        <v>0</v>
      </c>
      <c r="F262">
        <v>0</v>
      </c>
      <c r="G262">
        <v>0</v>
      </c>
      <c r="H262">
        <v>0</v>
      </c>
      <c r="I262">
        <v>0</v>
      </c>
      <c r="J262">
        <v>0</v>
      </c>
      <c r="K262">
        <v>0</v>
      </c>
      <c r="L262">
        <v>0</v>
      </c>
      <c r="M262">
        <v>0</v>
      </c>
      <c r="N262">
        <v>0</v>
      </c>
      <c r="O262">
        <v>0</v>
      </c>
      <c r="P262">
        <v>0</v>
      </c>
      <c r="Q262">
        <v>0</v>
      </c>
      <c r="R262">
        <v>0</v>
      </c>
      <c r="S262">
        <v>0</v>
      </c>
    </row>
    <row r="263" spans="1:19" x14ac:dyDescent="0.3">
      <c r="A263" t="s">
        <v>5103</v>
      </c>
      <c r="B263">
        <v>0</v>
      </c>
      <c r="C263">
        <v>0</v>
      </c>
      <c r="D263">
        <v>0</v>
      </c>
      <c r="E263">
        <v>0</v>
      </c>
      <c r="F263">
        <v>0</v>
      </c>
      <c r="G263">
        <v>0</v>
      </c>
      <c r="H263">
        <v>0</v>
      </c>
      <c r="I263">
        <v>0</v>
      </c>
      <c r="J263">
        <v>0</v>
      </c>
      <c r="K263">
        <v>0</v>
      </c>
      <c r="L263">
        <v>0</v>
      </c>
      <c r="M263">
        <v>0</v>
      </c>
      <c r="N263">
        <v>0</v>
      </c>
      <c r="O263">
        <v>0</v>
      </c>
      <c r="P263">
        <v>0</v>
      </c>
      <c r="Q263">
        <v>0</v>
      </c>
      <c r="R263">
        <v>0</v>
      </c>
      <c r="S263">
        <v>0</v>
      </c>
    </row>
    <row r="264" spans="1:19" x14ac:dyDescent="0.3">
      <c r="A264" t="s">
        <v>5104</v>
      </c>
      <c r="B264">
        <v>0</v>
      </c>
      <c r="C264">
        <v>0</v>
      </c>
      <c r="D264">
        <v>0</v>
      </c>
      <c r="E264">
        <v>0</v>
      </c>
      <c r="F264">
        <v>0</v>
      </c>
      <c r="G264">
        <v>0</v>
      </c>
      <c r="H264">
        <v>0</v>
      </c>
      <c r="I264">
        <v>0</v>
      </c>
      <c r="J264">
        <v>0</v>
      </c>
      <c r="K264">
        <v>0</v>
      </c>
      <c r="L264">
        <v>0</v>
      </c>
      <c r="M264">
        <v>0</v>
      </c>
      <c r="N264">
        <v>0</v>
      </c>
      <c r="O264">
        <v>0</v>
      </c>
      <c r="P264">
        <v>0</v>
      </c>
      <c r="Q264">
        <v>0</v>
      </c>
      <c r="R264">
        <v>0</v>
      </c>
      <c r="S264">
        <v>0</v>
      </c>
    </row>
    <row r="265" spans="1:19" x14ac:dyDescent="0.3">
      <c r="A265" t="s">
        <v>5105</v>
      </c>
      <c r="B265">
        <v>0</v>
      </c>
      <c r="C265">
        <v>0</v>
      </c>
      <c r="D265">
        <v>0</v>
      </c>
      <c r="E265">
        <v>0</v>
      </c>
      <c r="F265">
        <v>0</v>
      </c>
      <c r="G265">
        <v>0</v>
      </c>
      <c r="H265">
        <v>0</v>
      </c>
      <c r="I265">
        <v>0</v>
      </c>
      <c r="J265">
        <v>0</v>
      </c>
      <c r="K265">
        <v>0</v>
      </c>
      <c r="L265">
        <v>0</v>
      </c>
      <c r="M265">
        <v>0</v>
      </c>
      <c r="N265">
        <v>0</v>
      </c>
      <c r="O265">
        <v>0</v>
      </c>
      <c r="P265">
        <v>0</v>
      </c>
      <c r="Q265">
        <v>0</v>
      </c>
      <c r="R265">
        <v>0</v>
      </c>
      <c r="S265">
        <v>0</v>
      </c>
    </row>
    <row r="266" spans="1:19" x14ac:dyDescent="0.3">
      <c r="A266" t="s">
        <v>5106</v>
      </c>
      <c r="B266">
        <v>0</v>
      </c>
      <c r="C266">
        <v>0</v>
      </c>
      <c r="D266">
        <v>0</v>
      </c>
      <c r="E266">
        <v>0</v>
      </c>
      <c r="F266">
        <v>0</v>
      </c>
      <c r="G266">
        <v>0</v>
      </c>
      <c r="H266">
        <v>0</v>
      </c>
      <c r="I266">
        <v>0</v>
      </c>
      <c r="J266">
        <v>0</v>
      </c>
      <c r="K266">
        <v>0</v>
      </c>
      <c r="L266">
        <v>0</v>
      </c>
      <c r="M266">
        <v>0</v>
      </c>
      <c r="N266">
        <v>0</v>
      </c>
      <c r="O266">
        <v>0</v>
      </c>
      <c r="P266">
        <v>0</v>
      </c>
      <c r="Q266">
        <v>0</v>
      </c>
      <c r="R266">
        <v>0</v>
      </c>
      <c r="S266">
        <v>0</v>
      </c>
    </row>
    <row r="267" spans="1:19" x14ac:dyDescent="0.3">
      <c r="A267" t="s">
        <v>5107</v>
      </c>
      <c r="B267">
        <v>0</v>
      </c>
      <c r="C267">
        <v>0</v>
      </c>
      <c r="D267">
        <v>0</v>
      </c>
      <c r="E267">
        <v>0</v>
      </c>
      <c r="F267">
        <v>0</v>
      </c>
      <c r="G267">
        <v>0</v>
      </c>
      <c r="H267">
        <v>0</v>
      </c>
      <c r="I267">
        <v>0</v>
      </c>
      <c r="J267">
        <v>0</v>
      </c>
      <c r="K267">
        <v>0</v>
      </c>
      <c r="L267">
        <v>0</v>
      </c>
      <c r="M267">
        <v>0</v>
      </c>
      <c r="N267">
        <v>0</v>
      </c>
      <c r="O267">
        <v>0</v>
      </c>
      <c r="P267">
        <v>0</v>
      </c>
      <c r="Q267">
        <v>0</v>
      </c>
      <c r="R267">
        <v>0</v>
      </c>
      <c r="S267">
        <v>0</v>
      </c>
    </row>
    <row r="268" spans="1:19" x14ac:dyDescent="0.3">
      <c r="A268" t="s">
        <v>5108</v>
      </c>
      <c r="B268">
        <v>0</v>
      </c>
      <c r="C268">
        <v>0</v>
      </c>
      <c r="D268">
        <v>0</v>
      </c>
      <c r="E268">
        <v>0</v>
      </c>
      <c r="F268">
        <v>0</v>
      </c>
      <c r="G268">
        <v>0</v>
      </c>
      <c r="H268">
        <v>0</v>
      </c>
      <c r="I268">
        <v>0</v>
      </c>
      <c r="J268">
        <v>0</v>
      </c>
      <c r="K268">
        <v>0</v>
      </c>
      <c r="L268">
        <v>0</v>
      </c>
      <c r="M268">
        <v>0</v>
      </c>
      <c r="N268">
        <v>0</v>
      </c>
      <c r="O268">
        <v>0</v>
      </c>
      <c r="P268">
        <v>0</v>
      </c>
      <c r="Q268">
        <v>0</v>
      </c>
      <c r="R268">
        <v>0</v>
      </c>
      <c r="S268">
        <v>0</v>
      </c>
    </row>
    <row r="269" spans="1:19" x14ac:dyDescent="0.3">
      <c r="A269" t="s">
        <v>5109</v>
      </c>
      <c r="B269">
        <v>0</v>
      </c>
      <c r="C269">
        <v>0</v>
      </c>
      <c r="D269">
        <v>0</v>
      </c>
      <c r="E269">
        <v>0</v>
      </c>
      <c r="F269">
        <v>0</v>
      </c>
      <c r="G269">
        <v>0</v>
      </c>
      <c r="H269">
        <v>0</v>
      </c>
      <c r="I269">
        <v>0</v>
      </c>
      <c r="J269">
        <v>0</v>
      </c>
      <c r="K269">
        <v>0</v>
      </c>
      <c r="L269">
        <v>0</v>
      </c>
      <c r="M269">
        <v>0</v>
      </c>
      <c r="N269">
        <v>0</v>
      </c>
      <c r="O269">
        <v>0</v>
      </c>
      <c r="P269">
        <v>0</v>
      </c>
      <c r="Q269">
        <v>0</v>
      </c>
      <c r="R269">
        <v>0</v>
      </c>
      <c r="S269">
        <v>0</v>
      </c>
    </row>
    <row r="270" spans="1:19" x14ac:dyDescent="0.3">
      <c r="A270" t="s">
        <v>5110</v>
      </c>
      <c r="B270">
        <v>0</v>
      </c>
      <c r="C270">
        <v>0</v>
      </c>
      <c r="D270">
        <v>0</v>
      </c>
      <c r="E270">
        <v>0</v>
      </c>
      <c r="F270">
        <v>0</v>
      </c>
      <c r="G270">
        <v>0</v>
      </c>
      <c r="H270">
        <v>0</v>
      </c>
      <c r="I270">
        <v>0</v>
      </c>
      <c r="J270">
        <v>0</v>
      </c>
      <c r="K270">
        <v>0</v>
      </c>
      <c r="L270">
        <v>0</v>
      </c>
      <c r="M270">
        <v>0</v>
      </c>
      <c r="N270">
        <v>0</v>
      </c>
      <c r="O270">
        <v>0</v>
      </c>
      <c r="P270">
        <v>0</v>
      </c>
      <c r="Q270">
        <v>0</v>
      </c>
      <c r="R270">
        <v>0</v>
      </c>
      <c r="S270">
        <v>0</v>
      </c>
    </row>
    <row r="271" spans="1:19" x14ac:dyDescent="0.3">
      <c r="A271" t="s">
        <v>5111</v>
      </c>
      <c r="B271">
        <v>0</v>
      </c>
      <c r="C271">
        <v>0</v>
      </c>
      <c r="D271">
        <v>0</v>
      </c>
      <c r="E271">
        <v>0</v>
      </c>
      <c r="F271">
        <v>0</v>
      </c>
      <c r="G271">
        <v>0</v>
      </c>
      <c r="H271">
        <v>0</v>
      </c>
      <c r="I271">
        <v>0</v>
      </c>
      <c r="J271">
        <v>0</v>
      </c>
      <c r="K271">
        <v>0</v>
      </c>
      <c r="L271">
        <v>0</v>
      </c>
      <c r="M271">
        <v>0</v>
      </c>
      <c r="N271">
        <v>0</v>
      </c>
      <c r="O271">
        <v>0</v>
      </c>
      <c r="P271">
        <v>0</v>
      </c>
      <c r="Q271">
        <v>0</v>
      </c>
      <c r="R271">
        <v>0</v>
      </c>
      <c r="S271">
        <v>0</v>
      </c>
    </row>
    <row r="272" spans="1:19" x14ac:dyDescent="0.3">
      <c r="A272" t="s">
        <v>5112</v>
      </c>
      <c r="B272">
        <v>0</v>
      </c>
      <c r="C272">
        <v>0</v>
      </c>
      <c r="D272">
        <v>0</v>
      </c>
      <c r="E272">
        <v>0</v>
      </c>
      <c r="F272">
        <v>0</v>
      </c>
      <c r="G272">
        <v>0</v>
      </c>
      <c r="H272">
        <v>0</v>
      </c>
      <c r="I272">
        <v>0</v>
      </c>
      <c r="J272">
        <v>0</v>
      </c>
      <c r="K272">
        <v>0</v>
      </c>
      <c r="L272">
        <v>0</v>
      </c>
      <c r="M272">
        <v>0</v>
      </c>
      <c r="N272">
        <v>0</v>
      </c>
      <c r="O272">
        <v>0</v>
      </c>
      <c r="P272">
        <v>0</v>
      </c>
      <c r="Q272">
        <v>0</v>
      </c>
      <c r="R272">
        <v>0</v>
      </c>
      <c r="S272">
        <v>0</v>
      </c>
    </row>
    <row r="273" spans="1:19" x14ac:dyDescent="0.3">
      <c r="A273" t="s">
        <v>5113</v>
      </c>
      <c r="B273">
        <v>0</v>
      </c>
      <c r="C273">
        <v>0</v>
      </c>
      <c r="D273">
        <v>0</v>
      </c>
      <c r="E273">
        <v>0</v>
      </c>
      <c r="F273">
        <v>0</v>
      </c>
      <c r="G273">
        <v>0</v>
      </c>
      <c r="H273">
        <v>0</v>
      </c>
      <c r="I273">
        <v>0</v>
      </c>
      <c r="J273">
        <v>0</v>
      </c>
      <c r="K273">
        <v>0</v>
      </c>
      <c r="L273">
        <v>0</v>
      </c>
      <c r="M273">
        <v>0</v>
      </c>
      <c r="N273">
        <v>0</v>
      </c>
      <c r="O273">
        <v>0</v>
      </c>
      <c r="P273">
        <v>0</v>
      </c>
      <c r="Q273">
        <v>0</v>
      </c>
      <c r="R273">
        <v>0</v>
      </c>
      <c r="S273">
        <v>0</v>
      </c>
    </row>
    <row r="274" spans="1:19" x14ac:dyDescent="0.3">
      <c r="A274" t="s">
        <v>5114</v>
      </c>
      <c r="B274">
        <v>0</v>
      </c>
      <c r="C274">
        <v>0</v>
      </c>
      <c r="D274">
        <v>0</v>
      </c>
      <c r="E274">
        <v>0</v>
      </c>
      <c r="F274">
        <v>0</v>
      </c>
      <c r="G274">
        <v>0</v>
      </c>
      <c r="H274">
        <v>0</v>
      </c>
      <c r="I274">
        <v>0</v>
      </c>
      <c r="J274">
        <v>0</v>
      </c>
      <c r="K274">
        <v>0</v>
      </c>
      <c r="L274">
        <v>0</v>
      </c>
      <c r="M274">
        <v>0</v>
      </c>
      <c r="N274">
        <v>0</v>
      </c>
      <c r="O274">
        <v>0</v>
      </c>
      <c r="P274">
        <v>0</v>
      </c>
      <c r="Q274">
        <v>0</v>
      </c>
      <c r="R274">
        <v>0</v>
      </c>
      <c r="S274">
        <v>0</v>
      </c>
    </row>
    <row r="275" spans="1:19" x14ac:dyDescent="0.3">
      <c r="A275" t="s">
        <v>5115</v>
      </c>
      <c r="B275">
        <v>0</v>
      </c>
      <c r="C275">
        <v>0</v>
      </c>
      <c r="D275">
        <v>0</v>
      </c>
      <c r="E275">
        <v>0</v>
      </c>
      <c r="F275">
        <v>0</v>
      </c>
      <c r="G275">
        <v>0</v>
      </c>
      <c r="H275">
        <v>0</v>
      </c>
      <c r="I275">
        <v>0</v>
      </c>
      <c r="J275">
        <v>0</v>
      </c>
      <c r="K275">
        <v>0</v>
      </c>
      <c r="L275">
        <v>0</v>
      </c>
      <c r="M275">
        <v>0</v>
      </c>
      <c r="N275">
        <v>0</v>
      </c>
      <c r="O275">
        <v>0</v>
      </c>
      <c r="P275">
        <v>0</v>
      </c>
      <c r="Q275">
        <v>0</v>
      </c>
      <c r="R275">
        <v>0</v>
      </c>
      <c r="S275">
        <v>0</v>
      </c>
    </row>
    <row r="276" spans="1:19" x14ac:dyDescent="0.3">
      <c r="A276" t="s">
        <v>5116</v>
      </c>
      <c r="B276">
        <v>0</v>
      </c>
      <c r="C276">
        <v>0</v>
      </c>
      <c r="D276">
        <v>0</v>
      </c>
      <c r="E276">
        <v>0</v>
      </c>
      <c r="F276">
        <v>0</v>
      </c>
      <c r="G276">
        <v>0</v>
      </c>
      <c r="H276">
        <v>0</v>
      </c>
      <c r="I276">
        <v>0</v>
      </c>
      <c r="J276">
        <v>0</v>
      </c>
      <c r="K276">
        <v>0</v>
      </c>
      <c r="L276">
        <v>0</v>
      </c>
      <c r="M276">
        <v>0</v>
      </c>
      <c r="N276">
        <v>0</v>
      </c>
      <c r="O276">
        <v>0</v>
      </c>
      <c r="P276">
        <v>0</v>
      </c>
      <c r="Q276">
        <v>0</v>
      </c>
      <c r="R276">
        <v>0</v>
      </c>
      <c r="S276">
        <v>0</v>
      </c>
    </row>
    <row r="277" spans="1:19" x14ac:dyDescent="0.3">
      <c r="A277" t="s">
        <v>5117</v>
      </c>
      <c r="B277">
        <v>0</v>
      </c>
      <c r="C277">
        <v>0</v>
      </c>
      <c r="D277">
        <v>0</v>
      </c>
      <c r="E277">
        <v>0</v>
      </c>
      <c r="F277">
        <v>0</v>
      </c>
      <c r="G277">
        <v>0</v>
      </c>
      <c r="H277">
        <v>0</v>
      </c>
      <c r="I277">
        <v>0</v>
      </c>
      <c r="J277">
        <v>0</v>
      </c>
      <c r="K277">
        <v>0</v>
      </c>
      <c r="L277">
        <v>0</v>
      </c>
      <c r="M277">
        <v>0</v>
      </c>
      <c r="N277">
        <v>0</v>
      </c>
      <c r="O277">
        <v>0</v>
      </c>
      <c r="P277">
        <v>0</v>
      </c>
      <c r="Q277">
        <v>0</v>
      </c>
      <c r="R277">
        <v>0</v>
      </c>
      <c r="S277">
        <v>0</v>
      </c>
    </row>
    <row r="278" spans="1:19" x14ac:dyDescent="0.3">
      <c r="A278" t="s">
        <v>5118</v>
      </c>
      <c r="B278">
        <v>0</v>
      </c>
      <c r="C278">
        <v>0</v>
      </c>
      <c r="D278">
        <v>0</v>
      </c>
      <c r="E278">
        <v>0</v>
      </c>
      <c r="F278">
        <v>0</v>
      </c>
      <c r="G278">
        <v>0</v>
      </c>
      <c r="H278">
        <v>0</v>
      </c>
      <c r="I278">
        <v>0</v>
      </c>
      <c r="J278">
        <v>0</v>
      </c>
      <c r="K278">
        <v>0</v>
      </c>
      <c r="L278">
        <v>0</v>
      </c>
      <c r="M278">
        <v>0</v>
      </c>
      <c r="N278">
        <v>0</v>
      </c>
      <c r="O278">
        <v>0</v>
      </c>
      <c r="P278">
        <v>0</v>
      </c>
      <c r="Q278">
        <v>0</v>
      </c>
      <c r="R278">
        <v>0</v>
      </c>
      <c r="S278">
        <v>0</v>
      </c>
    </row>
    <row r="279" spans="1:19" x14ac:dyDescent="0.3">
      <c r="A279" t="s">
        <v>5119</v>
      </c>
      <c r="B279">
        <v>0</v>
      </c>
      <c r="C279">
        <v>0</v>
      </c>
      <c r="D279">
        <v>0</v>
      </c>
      <c r="E279">
        <v>0</v>
      </c>
      <c r="F279">
        <v>0</v>
      </c>
      <c r="G279">
        <v>0</v>
      </c>
      <c r="H279">
        <v>0</v>
      </c>
      <c r="I279">
        <v>0</v>
      </c>
      <c r="J279">
        <v>0</v>
      </c>
      <c r="K279">
        <v>0</v>
      </c>
      <c r="L279">
        <v>0</v>
      </c>
      <c r="M279">
        <v>0</v>
      </c>
      <c r="N279">
        <v>0</v>
      </c>
      <c r="O279">
        <v>0</v>
      </c>
      <c r="P279">
        <v>0</v>
      </c>
      <c r="Q279">
        <v>0</v>
      </c>
      <c r="R279">
        <v>0</v>
      </c>
      <c r="S279">
        <v>0</v>
      </c>
    </row>
    <row r="280" spans="1:19" x14ac:dyDescent="0.3">
      <c r="A280" t="s">
        <v>5120</v>
      </c>
      <c r="B280">
        <v>0</v>
      </c>
      <c r="C280">
        <v>0</v>
      </c>
      <c r="D280">
        <v>0</v>
      </c>
      <c r="E280">
        <v>0</v>
      </c>
      <c r="F280">
        <v>0</v>
      </c>
      <c r="G280">
        <v>0</v>
      </c>
      <c r="H280">
        <v>0</v>
      </c>
      <c r="I280">
        <v>0</v>
      </c>
      <c r="J280">
        <v>0</v>
      </c>
      <c r="K280">
        <v>0</v>
      </c>
      <c r="L280">
        <v>0</v>
      </c>
      <c r="M280">
        <v>0</v>
      </c>
      <c r="N280">
        <v>0</v>
      </c>
      <c r="O280">
        <v>0</v>
      </c>
      <c r="P280">
        <v>0</v>
      </c>
      <c r="Q280">
        <v>0</v>
      </c>
      <c r="R280">
        <v>0</v>
      </c>
      <c r="S280">
        <v>0</v>
      </c>
    </row>
    <row r="281" spans="1:19" x14ac:dyDescent="0.3">
      <c r="A281" t="s">
        <v>5121</v>
      </c>
      <c r="B281">
        <v>0</v>
      </c>
      <c r="C281">
        <v>0</v>
      </c>
      <c r="D281">
        <v>0</v>
      </c>
      <c r="E281">
        <v>0</v>
      </c>
      <c r="F281">
        <v>0</v>
      </c>
      <c r="G281">
        <v>0</v>
      </c>
      <c r="H281">
        <v>0</v>
      </c>
      <c r="I281">
        <v>0</v>
      </c>
      <c r="J281">
        <v>0</v>
      </c>
      <c r="K281">
        <v>0</v>
      </c>
      <c r="L281">
        <v>0</v>
      </c>
      <c r="M281">
        <v>0</v>
      </c>
      <c r="N281">
        <v>0</v>
      </c>
      <c r="O281">
        <v>0</v>
      </c>
      <c r="P281">
        <v>0</v>
      </c>
      <c r="Q281">
        <v>0</v>
      </c>
      <c r="R281">
        <v>0</v>
      </c>
      <c r="S281">
        <v>0</v>
      </c>
    </row>
    <row r="282" spans="1:19" x14ac:dyDescent="0.3">
      <c r="A282" t="s">
        <v>5122</v>
      </c>
      <c r="B282">
        <v>0</v>
      </c>
      <c r="C282">
        <v>0</v>
      </c>
      <c r="D282">
        <v>0</v>
      </c>
      <c r="E282">
        <v>0</v>
      </c>
      <c r="F282">
        <v>0</v>
      </c>
      <c r="G282">
        <v>0</v>
      </c>
      <c r="H282">
        <v>0</v>
      </c>
      <c r="I282">
        <v>0</v>
      </c>
      <c r="J282">
        <v>0</v>
      </c>
      <c r="K282">
        <v>0</v>
      </c>
      <c r="L282">
        <v>0</v>
      </c>
      <c r="M282">
        <v>0</v>
      </c>
      <c r="N282">
        <v>0</v>
      </c>
      <c r="O282">
        <v>0</v>
      </c>
      <c r="P282">
        <v>0</v>
      </c>
      <c r="Q282">
        <v>0</v>
      </c>
      <c r="R282">
        <v>0</v>
      </c>
      <c r="S282">
        <v>0</v>
      </c>
    </row>
    <row r="283" spans="1:19" x14ac:dyDescent="0.3">
      <c r="A283" t="s">
        <v>5123</v>
      </c>
      <c r="B283">
        <v>0</v>
      </c>
      <c r="C283">
        <v>0</v>
      </c>
      <c r="D283">
        <v>0</v>
      </c>
      <c r="E283">
        <v>0</v>
      </c>
      <c r="F283">
        <v>0</v>
      </c>
      <c r="G283">
        <v>0</v>
      </c>
      <c r="H283">
        <v>0</v>
      </c>
      <c r="I283">
        <v>0</v>
      </c>
      <c r="J283">
        <v>0</v>
      </c>
      <c r="K283">
        <v>0</v>
      </c>
      <c r="L283">
        <v>0</v>
      </c>
      <c r="M283">
        <v>0</v>
      </c>
      <c r="N283">
        <v>0</v>
      </c>
      <c r="O283">
        <v>0</v>
      </c>
      <c r="P283">
        <v>0</v>
      </c>
      <c r="Q283">
        <v>0</v>
      </c>
      <c r="R283">
        <v>0</v>
      </c>
      <c r="S283">
        <v>0</v>
      </c>
    </row>
    <row r="284" spans="1:19" x14ac:dyDescent="0.3">
      <c r="A284" t="s">
        <v>5124</v>
      </c>
      <c r="B284">
        <v>0</v>
      </c>
      <c r="C284">
        <v>0</v>
      </c>
      <c r="D284">
        <v>0</v>
      </c>
      <c r="E284">
        <v>0</v>
      </c>
      <c r="F284">
        <v>0</v>
      </c>
      <c r="G284">
        <v>0</v>
      </c>
      <c r="H284">
        <v>0</v>
      </c>
      <c r="I284">
        <v>0</v>
      </c>
      <c r="J284">
        <v>0</v>
      </c>
      <c r="K284">
        <v>0</v>
      </c>
      <c r="L284">
        <v>0</v>
      </c>
      <c r="M284">
        <v>0</v>
      </c>
      <c r="N284">
        <v>0</v>
      </c>
      <c r="O284">
        <v>0</v>
      </c>
      <c r="P284">
        <v>0</v>
      </c>
      <c r="Q284">
        <v>0</v>
      </c>
      <c r="R284">
        <v>0</v>
      </c>
      <c r="S284">
        <v>0</v>
      </c>
    </row>
    <row r="285" spans="1:19" x14ac:dyDescent="0.3">
      <c r="A285" t="s">
        <v>5125</v>
      </c>
      <c r="B285">
        <v>0</v>
      </c>
      <c r="C285">
        <v>0</v>
      </c>
      <c r="D285">
        <v>0</v>
      </c>
      <c r="E285">
        <v>0</v>
      </c>
      <c r="F285">
        <v>0</v>
      </c>
      <c r="G285">
        <v>0</v>
      </c>
      <c r="H285">
        <v>0</v>
      </c>
      <c r="I285">
        <v>0</v>
      </c>
      <c r="J285">
        <v>0</v>
      </c>
      <c r="K285">
        <v>0</v>
      </c>
      <c r="L285">
        <v>0</v>
      </c>
      <c r="M285">
        <v>0</v>
      </c>
      <c r="N285">
        <v>0</v>
      </c>
      <c r="O285">
        <v>0</v>
      </c>
      <c r="P285">
        <v>0</v>
      </c>
      <c r="Q285">
        <v>0</v>
      </c>
      <c r="R285">
        <v>0</v>
      </c>
      <c r="S285">
        <v>0</v>
      </c>
    </row>
    <row r="286" spans="1:19" x14ac:dyDescent="0.3">
      <c r="A286" t="s">
        <v>5126</v>
      </c>
      <c r="B286">
        <v>0</v>
      </c>
      <c r="C286">
        <v>0</v>
      </c>
      <c r="D286">
        <v>0</v>
      </c>
      <c r="E286">
        <v>0</v>
      </c>
      <c r="F286">
        <v>0</v>
      </c>
      <c r="G286">
        <v>0</v>
      </c>
      <c r="H286">
        <v>0</v>
      </c>
      <c r="I286">
        <v>0</v>
      </c>
      <c r="J286">
        <v>0</v>
      </c>
      <c r="K286">
        <v>0</v>
      </c>
      <c r="L286">
        <v>0</v>
      </c>
      <c r="M286">
        <v>0</v>
      </c>
      <c r="N286">
        <v>0</v>
      </c>
      <c r="O286">
        <v>0</v>
      </c>
      <c r="P286">
        <v>0</v>
      </c>
      <c r="Q286">
        <v>0</v>
      </c>
      <c r="R286">
        <v>0</v>
      </c>
      <c r="S286">
        <v>0</v>
      </c>
    </row>
    <row r="287" spans="1:19" x14ac:dyDescent="0.3">
      <c r="A287" t="s">
        <v>5127</v>
      </c>
      <c r="B287">
        <v>0</v>
      </c>
      <c r="C287">
        <v>0</v>
      </c>
      <c r="D287">
        <v>0</v>
      </c>
      <c r="E287">
        <v>0</v>
      </c>
      <c r="F287">
        <v>0</v>
      </c>
      <c r="G287">
        <v>0</v>
      </c>
      <c r="H287">
        <v>0</v>
      </c>
      <c r="I287">
        <v>0</v>
      </c>
      <c r="J287">
        <v>0</v>
      </c>
      <c r="K287">
        <v>0</v>
      </c>
      <c r="L287">
        <v>0</v>
      </c>
      <c r="M287">
        <v>0</v>
      </c>
      <c r="N287">
        <v>0</v>
      </c>
      <c r="O287">
        <v>0</v>
      </c>
      <c r="P287">
        <v>0</v>
      </c>
      <c r="Q287">
        <v>0</v>
      </c>
      <c r="R287">
        <v>0</v>
      </c>
      <c r="S287">
        <v>0</v>
      </c>
    </row>
    <row r="288" spans="1:19" x14ac:dyDescent="0.3">
      <c r="A288" t="s">
        <v>5128</v>
      </c>
      <c r="B288">
        <v>0</v>
      </c>
      <c r="C288">
        <v>0</v>
      </c>
      <c r="D288">
        <v>0</v>
      </c>
      <c r="E288">
        <v>0</v>
      </c>
      <c r="F288">
        <v>0</v>
      </c>
      <c r="G288">
        <v>0</v>
      </c>
      <c r="H288">
        <v>0</v>
      </c>
      <c r="I288">
        <v>0</v>
      </c>
      <c r="J288">
        <v>0</v>
      </c>
      <c r="K288">
        <v>0</v>
      </c>
      <c r="L288">
        <v>0</v>
      </c>
      <c r="M288">
        <v>0</v>
      </c>
      <c r="N288">
        <v>0</v>
      </c>
      <c r="O288">
        <v>0</v>
      </c>
      <c r="P288">
        <v>0</v>
      </c>
      <c r="Q288">
        <v>0</v>
      </c>
      <c r="R288">
        <v>0</v>
      </c>
      <c r="S288">
        <v>0</v>
      </c>
    </row>
    <row r="289" spans="1:19" x14ac:dyDescent="0.3">
      <c r="A289" t="s">
        <v>5129</v>
      </c>
      <c r="B289">
        <v>0</v>
      </c>
      <c r="C289">
        <v>0</v>
      </c>
      <c r="D289">
        <v>0</v>
      </c>
      <c r="E289">
        <v>0</v>
      </c>
      <c r="F289">
        <v>0</v>
      </c>
      <c r="G289">
        <v>0</v>
      </c>
      <c r="H289">
        <v>0</v>
      </c>
      <c r="I289">
        <v>0</v>
      </c>
      <c r="J289">
        <v>0</v>
      </c>
      <c r="K289">
        <v>0</v>
      </c>
      <c r="L289">
        <v>0</v>
      </c>
      <c r="M289">
        <v>0</v>
      </c>
      <c r="N289">
        <v>0</v>
      </c>
      <c r="O289">
        <v>0</v>
      </c>
      <c r="P289">
        <v>0</v>
      </c>
      <c r="Q289">
        <v>0</v>
      </c>
      <c r="R289">
        <v>0</v>
      </c>
      <c r="S289">
        <v>0</v>
      </c>
    </row>
    <row r="290" spans="1:19" x14ac:dyDescent="0.3">
      <c r="A290" t="s">
        <v>5130</v>
      </c>
      <c r="B290">
        <v>0</v>
      </c>
      <c r="C290">
        <v>0</v>
      </c>
      <c r="D290">
        <v>0</v>
      </c>
      <c r="E290">
        <v>0</v>
      </c>
      <c r="F290">
        <v>0</v>
      </c>
      <c r="G290">
        <v>0</v>
      </c>
      <c r="H290">
        <v>0</v>
      </c>
      <c r="I290">
        <v>0</v>
      </c>
      <c r="J290">
        <v>0</v>
      </c>
      <c r="K290">
        <v>0</v>
      </c>
      <c r="L290">
        <v>0</v>
      </c>
      <c r="M290">
        <v>0</v>
      </c>
      <c r="N290">
        <v>0</v>
      </c>
      <c r="O290">
        <v>0</v>
      </c>
      <c r="P290">
        <v>0</v>
      </c>
      <c r="Q290">
        <v>0</v>
      </c>
      <c r="R290">
        <v>0</v>
      </c>
      <c r="S290">
        <v>0</v>
      </c>
    </row>
    <row r="291" spans="1:19" x14ac:dyDescent="0.3">
      <c r="A291" t="s">
        <v>5131</v>
      </c>
      <c r="B291">
        <v>0</v>
      </c>
      <c r="C291">
        <v>0</v>
      </c>
      <c r="D291">
        <v>0</v>
      </c>
      <c r="E291">
        <v>0</v>
      </c>
      <c r="F291">
        <v>0</v>
      </c>
      <c r="G291">
        <v>0</v>
      </c>
      <c r="H291">
        <v>0</v>
      </c>
      <c r="I291">
        <v>0</v>
      </c>
      <c r="J291">
        <v>0</v>
      </c>
      <c r="K291">
        <v>0</v>
      </c>
      <c r="L291">
        <v>0</v>
      </c>
      <c r="M291">
        <v>0</v>
      </c>
      <c r="N291">
        <v>0</v>
      </c>
      <c r="O291">
        <v>0</v>
      </c>
      <c r="P291">
        <v>0</v>
      </c>
      <c r="Q291">
        <v>0</v>
      </c>
      <c r="R291">
        <v>0</v>
      </c>
      <c r="S291">
        <v>0</v>
      </c>
    </row>
    <row r="292" spans="1:19" x14ac:dyDescent="0.3">
      <c r="A292" t="s">
        <v>5132</v>
      </c>
      <c r="B292">
        <v>0</v>
      </c>
      <c r="C292">
        <v>0</v>
      </c>
      <c r="D292">
        <v>0</v>
      </c>
      <c r="E292">
        <v>0</v>
      </c>
      <c r="F292">
        <v>0</v>
      </c>
      <c r="G292">
        <v>0</v>
      </c>
      <c r="H292">
        <v>0</v>
      </c>
      <c r="I292">
        <v>0</v>
      </c>
      <c r="J292">
        <v>0</v>
      </c>
      <c r="K292">
        <v>0</v>
      </c>
      <c r="L292">
        <v>0</v>
      </c>
      <c r="M292">
        <v>0</v>
      </c>
      <c r="N292">
        <v>0</v>
      </c>
      <c r="O292">
        <v>0</v>
      </c>
      <c r="P292">
        <v>0</v>
      </c>
      <c r="Q292">
        <v>0</v>
      </c>
      <c r="R292">
        <v>0</v>
      </c>
      <c r="S292">
        <v>0</v>
      </c>
    </row>
    <row r="293" spans="1:19" x14ac:dyDescent="0.3">
      <c r="A293" t="s">
        <v>5133</v>
      </c>
      <c r="B293">
        <v>0</v>
      </c>
      <c r="C293">
        <v>0</v>
      </c>
      <c r="D293">
        <v>0</v>
      </c>
      <c r="E293">
        <v>0</v>
      </c>
      <c r="F293">
        <v>0</v>
      </c>
      <c r="G293">
        <v>0</v>
      </c>
      <c r="H293">
        <v>0</v>
      </c>
      <c r="I293">
        <v>0</v>
      </c>
      <c r="J293">
        <v>0</v>
      </c>
      <c r="K293">
        <v>0</v>
      </c>
      <c r="L293">
        <v>0</v>
      </c>
      <c r="M293">
        <v>0</v>
      </c>
      <c r="N293">
        <v>0</v>
      </c>
      <c r="O293">
        <v>0</v>
      </c>
      <c r="P293">
        <v>0</v>
      </c>
      <c r="Q293">
        <v>0</v>
      </c>
      <c r="R293">
        <v>0</v>
      </c>
      <c r="S293">
        <v>0</v>
      </c>
    </row>
    <row r="294" spans="1:19" x14ac:dyDescent="0.3">
      <c r="A294" t="s">
        <v>5134</v>
      </c>
      <c r="B294">
        <v>0</v>
      </c>
      <c r="C294">
        <v>0</v>
      </c>
      <c r="D294">
        <v>0</v>
      </c>
      <c r="E294">
        <v>0</v>
      </c>
      <c r="F294">
        <v>0</v>
      </c>
      <c r="G294">
        <v>0</v>
      </c>
      <c r="H294">
        <v>0</v>
      </c>
      <c r="I294">
        <v>0</v>
      </c>
      <c r="J294">
        <v>0</v>
      </c>
      <c r="K294">
        <v>0</v>
      </c>
      <c r="L294">
        <v>0</v>
      </c>
      <c r="M294">
        <v>0</v>
      </c>
      <c r="N294">
        <v>0</v>
      </c>
      <c r="O294">
        <v>0</v>
      </c>
      <c r="P294">
        <v>0</v>
      </c>
      <c r="Q294">
        <v>0</v>
      </c>
      <c r="R294">
        <v>0</v>
      </c>
      <c r="S294">
        <v>0</v>
      </c>
    </row>
    <row r="295" spans="1:19" x14ac:dyDescent="0.3">
      <c r="A295" t="s">
        <v>5135</v>
      </c>
      <c r="B295">
        <v>0</v>
      </c>
      <c r="C295">
        <v>0</v>
      </c>
      <c r="D295">
        <v>0</v>
      </c>
      <c r="E295">
        <v>0</v>
      </c>
      <c r="F295">
        <v>0</v>
      </c>
      <c r="G295">
        <v>0</v>
      </c>
      <c r="H295">
        <v>0</v>
      </c>
      <c r="I295">
        <v>0</v>
      </c>
      <c r="J295">
        <v>0</v>
      </c>
      <c r="K295">
        <v>0</v>
      </c>
      <c r="L295">
        <v>0</v>
      </c>
      <c r="M295">
        <v>0</v>
      </c>
      <c r="N295">
        <v>0</v>
      </c>
      <c r="O295">
        <v>0</v>
      </c>
      <c r="P295">
        <v>0</v>
      </c>
      <c r="Q295">
        <v>0</v>
      </c>
      <c r="R295">
        <v>0</v>
      </c>
      <c r="S295">
        <v>0</v>
      </c>
    </row>
    <row r="296" spans="1:19" x14ac:dyDescent="0.3">
      <c r="A296" t="s">
        <v>5136</v>
      </c>
      <c r="B296">
        <v>0</v>
      </c>
      <c r="C296">
        <v>0</v>
      </c>
      <c r="D296">
        <v>0</v>
      </c>
      <c r="E296">
        <v>0</v>
      </c>
      <c r="F296">
        <v>0</v>
      </c>
      <c r="G296">
        <v>0</v>
      </c>
      <c r="H296">
        <v>0</v>
      </c>
      <c r="I296">
        <v>0</v>
      </c>
      <c r="J296">
        <v>0</v>
      </c>
      <c r="K296">
        <v>0</v>
      </c>
      <c r="L296">
        <v>0</v>
      </c>
      <c r="M296">
        <v>0</v>
      </c>
      <c r="N296">
        <v>0</v>
      </c>
      <c r="O296">
        <v>0</v>
      </c>
      <c r="P296">
        <v>0</v>
      </c>
      <c r="Q296">
        <v>0</v>
      </c>
      <c r="R296">
        <v>0</v>
      </c>
      <c r="S296">
        <v>0</v>
      </c>
    </row>
    <row r="297" spans="1:19" x14ac:dyDescent="0.3">
      <c r="A297" t="s">
        <v>5137</v>
      </c>
      <c r="B297">
        <v>0</v>
      </c>
      <c r="C297">
        <v>0</v>
      </c>
      <c r="D297">
        <v>0</v>
      </c>
      <c r="E297">
        <v>0</v>
      </c>
      <c r="F297">
        <v>0</v>
      </c>
      <c r="G297">
        <v>0</v>
      </c>
      <c r="H297">
        <v>0</v>
      </c>
      <c r="I297">
        <v>0</v>
      </c>
      <c r="J297">
        <v>0</v>
      </c>
      <c r="K297">
        <v>0</v>
      </c>
      <c r="L297">
        <v>0</v>
      </c>
      <c r="M297">
        <v>0</v>
      </c>
      <c r="N297">
        <v>0</v>
      </c>
      <c r="O297">
        <v>0</v>
      </c>
      <c r="P297">
        <v>0</v>
      </c>
      <c r="Q297">
        <v>0</v>
      </c>
      <c r="R297">
        <v>0</v>
      </c>
      <c r="S297">
        <v>0</v>
      </c>
    </row>
    <row r="298" spans="1:19" x14ac:dyDescent="0.3">
      <c r="A298" t="s">
        <v>5138</v>
      </c>
      <c r="B298">
        <v>0</v>
      </c>
      <c r="C298">
        <v>0</v>
      </c>
      <c r="D298">
        <v>0</v>
      </c>
      <c r="E298">
        <v>0</v>
      </c>
      <c r="F298">
        <v>0</v>
      </c>
      <c r="G298">
        <v>0</v>
      </c>
      <c r="H298">
        <v>0</v>
      </c>
      <c r="I298">
        <v>0</v>
      </c>
      <c r="J298">
        <v>0</v>
      </c>
      <c r="K298">
        <v>0</v>
      </c>
      <c r="L298">
        <v>0</v>
      </c>
      <c r="M298">
        <v>0</v>
      </c>
      <c r="N298">
        <v>0</v>
      </c>
      <c r="O298">
        <v>0</v>
      </c>
      <c r="P298">
        <v>0</v>
      </c>
      <c r="Q298">
        <v>0</v>
      </c>
      <c r="R298">
        <v>0</v>
      </c>
      <c r="S298">
        <v>0</v>
      </c>
    </row>
    <row r="299" spans="1:19" x14ac:dyDescent="0.3">
      <c r="A299" t="s">
        <v>5139</v>
      </c>
      <c r="B299">
        <v>0</v>
      </c>
      <c r="C299">
        <v>0</v>
      </c>
      <c r="D299">
        <v>0</v>
      </c>
      <c r="E299">
        <v>0</v>
      </c>
      <c r="F299">
        <v>0</v>
      </c>
      <c r="G299">
        <v>0</v>
      </c>
      <c r="H299">
        <v>0</v>
      </c>
      <c r="I299">
        <v>0</v>
      </c>
      <c r="J299">
        <v>0</v>
      </c>
      <c r="K299">
        <v>0</v>
      </c>
      <c r="L299">
        <v>0</v>
      </c>
      <c r="M299">
        <v>0</v>
      </c>
      <c r="N299">
        <v>0</v>
      </c>
      <c r="O299">
        <v>0</v>
      </c>
      <c r="P299">
        <v>0</v>
      </c>
      <c r="Q299">
        <v>0</v>
      </c>
      <c r="R299">
        <v>0</v>
      </c>
      <c r="S299">
        <v>0</v>
      </c>
    </row>
    <row r="300" spans="1:19" x14ac:dyDescent="0.3">
      <c r="A300" t="s">
        <v>5140</v>
      </c>
      <c r="B300">
        <v>0</v>
      </c>
      <c r="C300">
        <v>0</v>
      </c>
      <c r="D300">
        <v>0</v>
      </c>
      <c r="E300">
        <v>0</v>
      </c>
      <c r="F300">
        <v>0</v>
      </c>
      <c r="G300">
        <v>0</v>
      </c>
      <c r="H300">
        <v>0</v>
      </c>
      <c r="I300">
        <v>0</v>
      </c>
      <c r="J300">
        <v>0</v>
      </c>
      <c r="K300">
        <v>0</v>
      </c>
      <c r="L300">
        <v>0</v>
      </c>
      <c r="M300">
        <v>0</v>
      </c>
      <c r="N300">
        <v>0</v>
      </c>
      <c r="O300">
        <v>0</v>
      </c>
      <c r="P300">
        <v>0</v>
      </c>
      <c r="Q300">
        <v>0</v>
      </c>
      <c r="R300">
        <v>0</v>
      </c>
      <c r="S300">
        <v>0</v>
      </c>
    </row>
    <row r="301" spans="1:19" x14ac:dyDescent="0.3">
      <c r="A301" t="s">
        <v>5141</v>
      </c>
      <c r="B301">
        <v>0</v>
      </c>
      <c r="C301">
        <v>0</v>
      </c>
      <c r="D301">
        <v>0</v>
      </c>
      <c r="E301">
        <v>0</v>
      </c>
      <c r="F301">
        <v>0</v>
      </c>
      <c r="G301">
        <v>0</v>
      </c>
      <c r="H301">
        <v>0</v>
      </c>
      <c r="I301">
        <v>0</v>
      </c>
      <c r="J301">
        <v>0</v>
      </c>
      <c r="K301">
        <v>0</v>
      </c>
      <c r="L301">
        <v>0</v>
      </c>
      <c r="M301">
        <v>0</v>
      </c>
      <c r="N301">
        <v>0</v>
      </c>
      <c r="O301">
        <v>0</v>
      </c>
      <c r="P301">
        <v>0</v>
      </c>
      <c r="Q301">
        <v>0</v>
      </c>
      <c r="R301">
        <v>0</v>
      </c>
      <c r="S301">
        <v>0</v>
      </c>
    </row>
    <row r="302" spans="1:19" x14ac:dyDescent="0.3">
      <c r="A302" t="s">
        <v>5142</v>
      </c>
      <c r="B302">
        <v>0</v>
      </c>
      <c r="C302">
        <v>0</v>
      </c>
      <c r="D302">
        <v>0</v>
      </c>
      <c r="E302">
        <v>0</v>
      </c>
      <c r="F302">
        <v>0</v>
      </c>
      <c r="G302">
        <v>0</v>
      </c>
      <c r="H302">
        <v>0</v>
      </c>
      <c r="I302">
        <v>0</v>
      </c>
      <c r="J302">
        <v>0</v>
      </c>
      <c r="K302">
        <v>0</v>
      </c>
      <c r="L302">
        <v>0</v>
      </c>
      <c r="M302">
        <v>0</v>
      </c>
      <c r="N302">
        <v>0</v>
      </c>
      <c r="O302">
        <v>0</v>
      </c>
      <c r="P302">
        <v>0</v>
      </c>
      <c r="Q302">
        <v>0</v>
      </c>
      <c r="R302">
        <v>0</v>
      </c>
      <c r="S302">
        <v>0</v>
      </c>
    </row>
    <row r="303" spans="1:19" x14ac:dyDescent="0.3">
      <c r="A303" t="s">
        <v>5143</v>
      </c>
      <c r="B303">
        <v>0</v>
      </c>
      <c r="C303">
        <v>0</v>
      </c>
      <c r="D303">
        <v>0</v>
      </c>
      <c r="E303">
        <v>0</v>
      </c>
      <c r="F303">
        <v>0</v>
      </c>
      <c r="G303">
        <v>0</v>
      </c>
      <c r="H303">
        <v>0</v>
      </c>
      <c r="I303">
        <v>0</v>
      </c>
      <c r="J303">
        <v>0</v>
      </c>
      <c r="K303">
        <v>0</v>
      </c>
      <c r="L303">
        <v>0</v>
      </c>
      <c r="M303">
        <v>0</v>
      </c>
      <c r="N303">
        <v>0</v>
      </c>
      <c r="O303">
        <v>0</v>
      </c>
      <c r="P303">
        <v>0</v>
      </c>
      <c r="Q303">
        <v>0</v>
      </c>
      <c r="R303">
        <v>0</v>
      </c>
      <c r="S303">
        <v>0</v>
      </c>
    </row>
    <row r="304" spans="1:19" x14ac:dyDescent="0.3">
      <c r="A304" t="s">
        <v>5144</v>
      </c>
      <c r="B304">
        <v>0</v>
      </c>
      <c r="C304">
        <v>0</v>
      </c>
      <c r="D304">
        <v>0</v>
      </c>
      <c r="E304">
        <v>0</v>
      </c>
      <c r="F304">
        <v>0</v>
      </c>
      <c r="G304">
        <v>0</v>
      </c>
      <c r="H304">
        <v>0</v>
      </c>
      <c r="I304">
        <v>0</v>
      </c>
      <c r="J304">
        <v>0</v>
      </c>
      <c r="K304">
        <v>0</v>
      </c>
      <c r="L304">
        <v>0</v>
      </c>
      <c r="M304">
        <v>0</v>
      </c>
      <c r="N304">
        <v>0</v>
      </c>
      <c r="O304">
        <v>0</v>
      </c>
      <c r="P304">
        <v>0</v>
      </c>
      <c r="Q304">
        <v>0</v>
      </c>
      <c r="R304">
        <v>0</v>
      </c>
      <c r="S304">
        <v>0</v>
      </c>
    </row>
    <row r="305" spans="1:19" x14ac:dyDescent="0.3">
      <c r="A305" t="s">
        <v>5145</v>
      </c>
      <c r="B305">
        <v>0</v>
      </c>
      <c r="C305">
        <v>0</v>
      </c>
      <c r="D305">
        <v>0</v>
      </c>
      <c r="E305">
        <v>0</v>
      </c>
      <c r="F305">
        <v>0</v>
      </c>
      <c r="G305">
        <v>0</v>
      </c>
      <c r="H305">
        <v>0</v>
      </c>
      <c r="I305">
        <v>0</v>
      </c>
      <c r="J305">
        <v>0</v>
      </c>
      <c r="K305">
        <v>0</v>
      </c>
      <c r="L305">
        <v>0</v>
      </c>
      <c r="M305">
        <v>0</v>
      </c>
      <c r="N305">
        <v>0</v>
      </c>
      <c r="O305">
        <v>0</v>
      </c>
      <c r="P305">
        <v>0</v>
      </c>
      <c r="Q305">
        <v>0</v>
      </c>
      <c r="R305">
        <v>0</v>
      </c>
      <c r="S305">
        <v>0</v>
      </c>
    </row>
    <row r="306" spans="1:19" x14ac:dyDescent="0.3">
      <c r="A306" t="s">
        <v>5146</v>
      </c>
      <c r="B306">
        <v>0</v>
      </c>
      <c r="C306">
        <v>0</v>
      </c>
      <c r="D306">
        <v>0</v>
      </c>
      <c r="E306">
        <v>0</v>
      </c>
      <c r="F306">
        <v>0</v>
      </c>
      <c r="G306">
        <v>0</v>
      </c>
      <c r="H306">
        <v>0</v>
      </c>
      <c r="I306">
        <v>0</v>
      </c>
      <c r="J306">
        <v>0</v>
      </c>
      <c r="K306">
        <v>0</v>
      </c>
      <c r="L306">
        <v>0</v>
      </c>
      <c r="M306">
        <v>0</v>
      </c>
      <c r="N306">
        <v>0</v>
      </c>
      <c r="O306">
        <v>0</v>
      </c>
      <c r="P306">
        <v>0</v>
      </c>
      <c r="Q306">
        <v>0</v>
      </c>
      <c r="R306">
        <v>0</v>
      </c>
      <c r="S306">
        <v>0</v>
      </c>
    </row>
    <row r="307" spans="1:19" x14ac:dyDescent="0.3">
      <c r="A307" t="s">
        <v>5147</v>
      </c>
      <c r="B307">
        <v>0</v>
      </c>
      <c r="C307">
        <v>0</v>
      </c>
      <c r="D307">
        <v>0</v>
      </c>
      <c r="E307">
        <v>0</v>
      </c>
      <c r="F307">
        <v>0</v>
      </c>
      <c r="G307">
        <v>0</v>
      </c>
      <c r="H307">
        <v>0</v>
      </c>
      <c r="I307">
        <v>0</v>
      </c>
      <c r="J307">
        <v>0</v>
      </c>
      <c r="K307">
        <v>0</v>
      </c>
      <c r="L307">
        <v>0</v>
      </c>
      <c r="M307">
        <v>0</v>
      </c>
      <c r="N307">
        <v>0</v>
      </c>
      <c r="O307">
        <v>0</v>
      </c>
      <c r="P307">
        <v>0</v>
      </c>
      <c r="Q307">
        <v>0</v>
      </c>
      <c r="R307">
        <v>0</v>
      </c>
      <c r="S307">
        <v>0</v>
      </c>
    </row>
    <row r="308" spans="1:19" x14ac:dyDescent="0.3">
      <c r="A308" t="s">
        <v>5148</v>
      </c>
      <c r="B308">
        <v>0</v>
      </c>
      <c r="C308">
        <v>0</v>
      </c>
      <c r="D308">
        <v>0</v>
      </c>
      <c r="E308">
        <v>0</v>
      </c>
      <c r="F308">
        <v>0</v>
      </c>
      <c r="G308">
        <v>0</v>
      </c>
      <c r="H308">
        <v>0</v>
      </c>
      <c r="I308">
        <v>0</v>
      </c>
      <c r="J308">
        <v>0</v>
      </c>
      <c r="K308">
        <v>0</v>
      </c>
      <c r="L308">
        <v>0</v>
      </c>
      <c r="M308">
        <v>0</v>
      </c>
      <c r="N308">
        <v>0</v>
      </c>
      <c r="O308">
        <v>0</v>
      </c>
      <c r="P308">
        <v>0</v>
      </c>
      <c r="Q308">
        <v>0</v>
      </c>
      <c r="R308">
        <v>0</v>
      </c>
      <c r="S308">
        <v>0</v>
      </c>
    </row>
    <row r="309" spans="1:19" x14ac:dyDescent="0.3">
      <c r="A309" t="s">
        <v>5149</v>
      </c>
      <c r="B309">
        <v>0</v>
      </c>
      <c r="C309">
        <v>0</v>
      </c>
      <c r="D309">
        <v>0</v>
      </c>
      <c r="E309">
        <v>0</v>
      </c>
      <c r="F309">
        <v>0</v>
      </c>
      <c r="G309">
        <v>0</v>
      </c>
      <c r="H309">
        <v>0</v>
      </c>
      <c r="I309">
        <v>0</v>
      </c>
      <c r="J309">
        <v>0</v>
      </c>
      <c r="K309">
        <v>0</v>
      </c>
      <c r="L309">
        <v>0</v>
      </c>
      <c r="M309">
        <v>0</v>
      </c>
      <c r="N309">
        <v>0</v>
      </c>
      <c r="O309">
        <v>0</v>
      </c>
      <c r="P309">
        <v>0</v>
      </c>
      <c r="Q309">
        <v>0</v>
      </c>
      <c r="R309">
        <v>0</v>
      </c>
      <c r="S309">
        <v>0</v>
      </c>
    </row>
    <row r="310" spans="1:19" x14ac:dyDescent="0.3">
      <c r="A310" t="s">
        <v>5150</v>
      </c>
      <c r="B310">
        <v>0</v>
      </c>
      <c r="C310">
        <v>0</v>
      </c>
      <c r="D310">
        <v>0</v>
      </c>
      <c r="E310">
        <v>0</v>
      </c>
      <c r="F310">
        <v>0</v>
      </c>
      <c r="G310">
        <v>0</v>
      </c>
      <c r="H310">
        <v>0</v>
      </c>
      <c r="I310">
        <v>0</v>
      </c>
      <c r="J310">
        <v>0</v>
      </c>
      <c r="K310">
        <v>0</v>
      </c>
      <c r="L310">
        <v>0</v>
      </c>
      <c r="M310">
        <v>0</v>
      </c>
      <c r="N310">
        <v>0</v>
      </c>
      <c r="O310">
        <v>0</v>
      </c>
      <c r="P310">
        <v>0</v>
      </c>
      <c r="Q310">
        <v>0</v>
      </c>
      <c r="R310">
        <v>0</v>
      </c>
      <c r="S310">
        <v>0</v>
      </c>
    </row>
    <row r="311" spans="1:19" x14ac:dyDescent="0.3">
      <c r="A311" t="s">
        <v>5151</v>
      </c>
      <c r="B311">
        <v>0</v>
      </c>
      <c r="C311">
        <v>0</v>
      </c>
      <c r="D311">
        <v>0</v>
      </c>
      <c r="E311">
        <v>0</v>
      </c>
      <c r="F311">
        <v>0</v>
      </c>
      <c r="G311">
        <v>0</v>
      </c>
      <c r="H311">
        <v>0</v>
      </c>
      <c r="I311">
        <v>0</v>
      </c>
      <c r="J311">
        <v>0</v>
      </c>
      <c r="K311">
        <v>0</v>
      </c>
      <c r="L311">
        <v>0</v>
      </c>
      <c r="M311">
        <v>0</v>
      </c>
      <c r="N311">
        <v>0</v>
      </c>
      <c r="O311">
        <v>0</v>
      </c>
      <c r="P311">
        <v>0</v>
      </c>
      <c r="Q311">
        <v>0</v>
      </c>
      <c r="R311">
        <v>0</v>
      </c>
      <c r="S311">
        <v>0</v>
      </c>
    </row>
    <row r="312" spans="1:19" x14ac:dyDescent="0.3">
      <c r="A312" t="s">
        <v>5152</v>
      </c>
      <c r="B312">
        <v>0</v>
      </c>
      <c r="C312">
        <v>0</v>
      </c>
      <c r="D312">
        <v>0</v>
      </c>
      <c r="E312">
        <v>0</v>
      </c>
      <c r="F312">
        <v>0</v>
      </c>
      <c r="G312">
        <v>0</v>
      </c>
      <c r="H312">
        <v>0</v>
      </c>
      <c r="I312">
        <v>0</v>
      </c>
      <c r="J312">
        <v>0</v>
      </c>
      <c r="K312">
        <v>0</v>
      </c>
      <c r="L312">
        <v>0</v>
      </c>
      <c r="M312">
        <v>0</v>
      </c>
      <c r="N312">
        <v>0</v>
      </c>
      <c r="O312">
        <v>0</v>
      </c>
      <c r="P312">
        <v>0</v>
      </c>
      <c r="Q312">
        <v>0</v>
      </c>
      <c r="R312">
        <v>0</v>
      </c>
      <c r="S312">
        <v>0</v>
      </c>
    </row>
    <row r="313" spans="1:19" x14ac:dyDescent="0.3">
      <c r="A313" t="s">
        <v>5153</v>
      </c>
      <c r="B313">
        <v>0</v>
      </c>
      <c r="C313">
        <v>0</v>
      </c>
      <c r="D313">
        <v>0</v>
      </c>
      <c r="E313">
        <v>0</v>
      </c>
      <c r="F313">
        <v>0</v>
      </c>
      <c r="G313">
        <v>0</v>
      </c>
      <c r="H313">
        <v>0</v>
      </c>
      <c r="I313">
        <v>0</v>
      </c>
      <c r="J313">
        <v>0</v>
      </c>
      <c r="K313">
        <v>0</v>
      </c>
      <c r="L313">
        <v>0</v>
      </c>
      <c r="M313">
        <v>0</v>
      </c>
      <c r="N313">
        <v>0</v>
      </c>
      <c r="O313">
        <v>0</v>
      </c>
      <c r="P313">
        <v>0</v>
      </c>
      <c r="Q313">
        <v>0</v>
      </c>
      <c r="R313">
        <v>0</v>
      </c>
      <c r="S313">
        <v>0</v>
      </c>
    </row>
    <row r="314" spans="1:19" x14ac:dyDescent="0.3">
      <c r="A314" t="s">
        <v>5154</v>
      </c>
      <c r="B314">
        <v>0</v>
      </c>
      <c r="C314">
        <v>0</v>
      </c>
      <c r="D314">
        <v>0</v>
      </c>
      <c r="E314">
        <v>0</v>
      </c>
      <c r="F314">
        <v>0</v>
      </c>
      <c r="G314">
        <v>0</v>
      </c>
      <c r="H314">
        <v>0</v>
      </c>
      <c r="I314">
        <v>0</v>
      </c>
      <c r="J314">
        <v>0</v>
      </c>
      <c r="K314">
        <v>0</v>
      </c>
      <c r="L314">
        <v>0</v>
      </c>
      <c r="M314">
        <v>0</v>
      </c>
      <c r="N314">
        <v>0</v>
      </c>
      <c r="O314">
        <v>0</v>
      </c>
      <c r="P314">
        <v>0</v>
      </c>
      <c r="Q314">
        <v>0</v>
      </c>
      <c r="R314">
        <v>0</v>
      </c>
      <c r="S314">
        <v>0</v>
      </c>
    </row>
    <row r="315" spans="1:19" x14ac:dyDescent="0.3">
      <c r="A315" t="s">
        <v>5155</v>
      </c>
      <c r="B315">
        <v>0</v>
      </c>
      <c r="C315">
        <v>0</v>
      </c>
      <c r="D315">
        <v>0</v>
      </c>
      <c r="E315">
        <v>0</v>
      </c>
      <c r="F315">
        <v>0</v>
      </c>
      <c r="G315">
        <v>0</v>
      </c>
      <c r="H315">
        <v>0</v>
      </c>
      <c r="I315">
        <v>0</v>
      </c>
      <c r="J315">
        <v>0</v>
      </c>
      <c r="K315">
        <v>0</v>
      </c>
      <c r="L315">
        <v>0</v>
      </c>
      <c r="M315">
        <v>0</v>
      </c>
      <c r="N315">
        <v>0</v>
      </c>
      <c r="O315">
        <v>0</v>
      </c>
      <c r="P315">
        <v>0</v>
      </c>
      <c r="Q315">
        <v>0</v>
      </c>
      <c r="R315">
        <v>0</v>
      </c>
      <c r="S315">
        <v>0</v>
      </c>
    </row>
    <row r="316" spans="1:19" x14ac:dyDescent="0.3">
      <c r="A316" t="s">
        <v>5156</v>
      </c>
      <c r="B316">
        <v>0</v>
      </c>
      <c r="C316">
        <v>0</v>
      </c>
      <c r="D316">
        <v>0</v>
      </c>
      <c r="E316">
        <v>0</v>
      </c>
      <c r="F316">
        <v>0</v>
      </c>
      <c r="G316">
        <v>0</v>
      </c>
      <c r="H316">
        <v>0</v>
      </c>
      <c r="I316">
        <v>0</v>
      </c>
      <c r="J316">
        <v>0</v>
      </c>
      <c r="K316">
        <v>0</v>
      </c>
      <c r="L316">
        <v>0</v>
      </c>
      <c r="M316">
        <v>0</v>
      </c>
      <c r="N316">
        <v>0</v>
      </c>
      <c r="O316">
        <v>0</v>
      </c>
      <c r="P316">
        <v>0</v>
      </c>
      <c r="Q316">
        <v>0</v>
      </c>
      <c r="R316">
        <v>0</v>
      </c>
      <c r="S316">
        <v>0</v>
      </c>
    </row>
    <row r="317" spans="1:19" x14ac:dyDescent="0.3">
      <c r="A317" t="s">
        <v>5157</v>
      </c>
      <c r="B317">
        <v>0</v>
      </c>
      <c r="C317">
        <v>0</v>
      </c>
      <c r="D317">
        <v>0</v>
      </c>
      <c r="E317">
        <v>0</v>
      </c>
      <c r="F317">
        <v>0</v>
      </c>
      <c r="G317">
        <v>0</v>
      </c>
      <c r="H317">
        <v>0</v>
      </c>
      <c r="I317">
        <v>0</v>
      </c>
      <c r="J317">
        <v>0</v>
      </c>
      <c r="K317">
        <v>0</v>
      </c>
      <c r="L317">
        <v>0</v>
      </c>
      <c r="M317">
        <v>0</v>
      </c>
      <c r="N317">
        <v>0</v>
      </c>
      <c r="O317">
        <v>0</v>
      </c>
      <c r="P317">
        <v>0</v>
      </c>
      <c r="Q317">
        <v>0</v>
      </c>
      <c r="R317">
        <v>0</v>
      </c>
      <c r="S317">
        <v>0</v>
      </c>
    </row>
    <row r="318" spans="1:19" x14ac:dyDescent="0.3">
      <c r="A318" t="s">
        <v>5158</v>
      </c>
      <c r="B318">
        <v>0</v>
      </c>
      <c r="C318">
        <v>0</v>
      </c>
      <c r="D318">
        <v>0</v>
      </c>
      <c r="E318">
        <v>0</v>
      </c>
      <c r="F318">
        <v>0</v>
      </c>
      <c r="G318">
        <v>0</v>
      </c>
      <c r="H318">
        <v>0</v>
      </c>
      <c r="I318">
        <v>0</v>
      </c>
      <c r="J318">
        <v>0</v>
      </c>
      <c r="K318">
        <v>0</v>
      </c>
      <c r="L318">
        <v>0</v>
      </c>
      <c r="M318">
        <v>0</v>
      </c>
      <c r="N318">
        <v>0</v>
      </c>
      <c r="O318">
        <v>0</v>
      </c>
      <c r="P318">
        <v>0</v>
      </c>
      <c r="Q318">
        <v>0</v>
      </c>
      <c r="R318">
        <v>0</v>
      </c>
      <c r="S318">
        <v>0</v>
      </c>
    </row>
    <row r="319" spans="1:19" x14ac:dyDescent="0.3">
      <c r="A319" t="s">
        <v>5159</v>
      </c>
      <c r="B319">
        <v>0</v>
      </c>
      <c r="C319">
        <v>0</v>
      </c>
      <c r="D319">
        <v>0</v>
      </c>
      <c r="E319">
        <v>0</v>
      </c>
      <c r="F319">
        <v>0</v>
      </c>
      <c r="G319">
        <v>0</v>
      </c>
      <c r="H319">
        <v>0</v>
      </c>
      <c r="I319">
        <v>0</v>
      </c>
      <c r="J319">
        <v>0</v>
      </c>
      <c r="K319">
        <v>0</v>
      </c>
      <c r="L319">
        <v>0</v>
      </c>
      <c r="M319">
        <v>0</v>
      </c>
      <c r="N319">
        <v>0</v>
      </c>
      <c r="O319">
        <v>0</v>
      </c>
      <c r="P319">
        <v>0</v>
      </c>
      <c r="Q319">
        <v>0</v>
      </c>
      <c r="R319">
        <v>0</v>
      </c>
      <c r="S319">
        <v>0</v>
      </c>
    </row>
    <row r="320" spans="1:19" x14ac:dyDescent="0.3">
      <c r="A320" t="s">
        <v>5160</v>
      </c>
      <c r="B320">
        <v>0</v>
      </c>
      <c r="C320">
        <v>0</v>
      </c>
      <c r="D320">
        <v>0</v>
      </c>
      <c r="E320">
        <v>0</v>
      </c>
      <c r="F320">
        <v>0</v>
      </c>
      <c r="G320">
        <v>0</v>
      </c>
      <c r="H320">
        <v>0</v>
      </c>
      <c r="I320">
        <v>0</v>
      </c>
      <c r="J320">
        <v>0</v>
      </c>
      <c r="K320">
        <v>0</v>
      </c>
      <c r="L320">
        <v>0</v>
      </c>
      <c r="M320">
        <v>0</v>
      </c>
      <c r="N320">
        <v>0</v>
      </c>
      <c r="O320">
        <v>0</v>
      </c>
      <c r="P320">
        <v>0</v>
      </c>
      <c r="Q320">
        <v>0</v>
      </c>
      <c r="R320">
        <v>0</v>
      </c>
      <c r="S320">
        <v>0</v>
      </c>
    </row>
    <row r="321" spans="1:19" x14ac:dyDescent="0.3">
      <c r="A321" t="s">
        <v>5161</v>
      </c>
      <c r="B321">
        <v>0</v>
      </c>
      <c r="C321">
        <v>0</v>
      </c>
      <c r="D321">
        <v>0</v>
      </c>
      <c r="E321">
        <v>0</v>
      </c>
      <c r="F321">
        <v>0</v>
      </c>
      <c r="G321">
        <v>0</v>
      </c>
      <c r="H321">
        <v>0</v>
      </c>
      <c r="I321">
        <v>0</v>
      </c>
      <c r="J321">
        <v>0</v>
      </c>
      <c r="K321">
        <v>0</v>
      </c>
      <c r="L321">
        <v>0</v>
      </c>
      <c r="M321">
        <v>0</v>
      </c>
      <c r="N321">
        <v>0</v>
      </c>
      <c r="O321">
        <v>0</v>
      </c>
      <c r="P321">
        <v>0</v>
      </c>
      <c r="Q321">
        <v>0</v>
      </c>
      <c r="R321">
        <v>0</v>
      </c>
      <c r="S321">
        <v>0</v>
      </c>
    </row>
    <row r="322" spans="1:19" x14ac:dyDescent="0.3">
      <c r="A322" t="s">
        <v>5162</v>
      </c>
      <c r="B322">
        <v>0</v>
      </c>
      <c r="C322">
        <v>0</v>
      </c>
      <c r="D322">
        <v>0</v>
      </c>
      <c r="E322">
        <v>0</v>
      </c>
      <c r="F322">
        <v>0</v>
      </c>
      <c r="G322">
        <v>0</v>
      </c>
      <c r="H322">
        <v>0</v>
      </c>
      <c r="I322">
        <v>0</v>
      </c>
      <c r="J322">
        <v>0</v>
      </c>
      <c r="K322">
        <v>0</v>
      </c>
      <c r="L322">
        <v>0</v>
      </c>
      <c r="M322">
        <v>0</v>
      </c>
      <c r="N322">
        <v>0</v>
      </c>
      <c r="O322">
        <v>0</v>
      </c>
      <c r="P322">
        <v>0</v>
      </c>
      <c r="Q322">
        <v>0</v>
      </c>
      <c r="R322">
        <v>0</v>
      </c>
      <c r="S322">
        <v>0</v>
      </c>
    </row>
    <row r="323" spans="1:19" x14ac:dyDescent="0.3">
      <c r="A323" t="s">
        <v>5163</v>
      </c>
      <c r="B323">
        <v>0</v>
      </c>
      <c r="C323">
        <v>0</v>
      </c>
      <c r="D323">
        <v>0</v>
      </c>
      <c r="E323">
        <v>0</v>
      </c>
      <c r="F323">
        <v>0</v>
      </c>
      <c r="G323">
        <v>0</v>
      </c>
      <c r="H323">
        <v>0</v>
      </c>
      <c r="I323">
        <v>0</v>
      </c>
      <c r="J323">
        <v>0</v>
      </c>
      <c r="K323">
        <v>0</v>
      </c>
      <c r="L323">
        <v>0</v>
      </c>
      <c r="M323">
        <v>0</v>
      </c>
      <c r="N323">
        <v>0</v>
      </c>
      <c r="O323">
        <v>0</v>
      </c>
      <c r="P323">
        <v>0</v>
      </c>
      <c r="Q323">
        <v>0</v>
      </c>
      <c r="R323">
        <v>0</v>
      </c>
      <c r="S323">
        <v>0</v>
      </c>
    </row>
    <row r="324" spans="1:19" x14ac:dyDescent="0.3">
      <c r="A324" t="s">
        <v>5164</v>
      </c>
      <c r="B324">
        <v>0</v>
      </c>
      <c r="C324">
        <v>0</v>
      </c>
      <c r="D324">
        <v>0</v>
      </c>
      <c r="E324">
        <v>0</v>
      </c>
      <c r="F324">
        <v>0</v>
      </c>
      <c r="G324">
        <v>0</v>
      </c>
      <c r="H324">
        <v>0</v>
      </c>
      <c r="I324">
        <v>0</v>
      </c>
      <c r="J324">
        <v>0</v>
      </c>
      <c r="K324">
        <v>0</v>
      </c>
      <c r="L324">
        <v>0</v>
      </c>
      <c r="M324">
        <v>0</v>
      </c>
      <c r="N324">
        <v>0</v>
      </c>
      <c r="O324">
        <v>0</v>
      </c>
      <c r="P324">
        <v>0</v>
      </c>
      <c r="Q324">
        <v>0</v>
      </c>
      <c r="R324">
        <v>0</v>
      </c>
      <c r="S324">
        <v>0</v>
      </c>
    </row>
    <row r="325" spans="1:19" x14ac:dyDescent="0.3">
      <c r="A325" t="s">
        <v>5165</v>
      </c>
      <c r="B325">
        <v>0</v>
      </c>
      <c r="C325">
        <v>0</v>
      </c>
      <c r="D325">
        <v>0</v>
      </c>
      <c r="E325">
        <v>0</v>
      </c>
      <c r="F325">
        <v>0</v>
      </c>
      <c r="G325">
        <v>0</v>
      </c>
      <c r="H325">
        <v>0</v>
      </c>
      <c r="I325">
        <v>0</v>
      </c>
      <c r="J325">
        <v>0</v>
      </c>
      <c r="K325">
        <v>0</v>
      </c>
      <c r="L325">
        <v>0</v>
      </c>
      <c r="M325">
        <v>0</v>
      </c>
      <c r="N325">
        <v>0</v>
      </c>
      <c r="O325">
        <v>0</v>
      </c>
      <c r="P325">
        <v>0</v>
      </c>
      <c r="Q325">
        <v>0</v>
      </c>
      <c r="R325">
        <v>0</v>
      </c>
      <c r="S325">
        <v>0</v>
      </c>
    </row>
    <row r="326" spans="1:19" x14ac:dyDescent="0.3">
      <c r="A326" t="s">
        <v>5166</v>
      </c>
      <c r="B326">
        <v>0</v>
      </c>
      <c r="C326">
        <v>0</v>
      </c>
      <c r="D326">
        <v>0</v>
      </c>
      <c r="E326">
        <v>0</v>
      </c>
      <c r="F326">
        <v>0</v>
      </c>
      <c r="G326">
        <v>0</v>
      </c>
      <c r="H326">
        <v>0</v>
      </c>
      <c r="I326">
        <v>0</v>
      </c>
      <c r="J326">
        <v>0</v>
      </c>
      <c r="K326">
        <v>0</v>
      </c>
      <c r="L326">
        <v>0</v>
      </c>
      <c r="M326">
        <v>0</v>
      </c>
      <c r="N326">
        <v>0</v>
      </c>
      <c r="O326">
        <v>0</v>
      </c>
      <c r="P326">
        <v>0</v>
      </c>
      <c r="Q326">
        <v>0</v>
      </c>
      <c r="R326">
        <v>0</v>
      </c>
      <c r="S326">
        <v>0</v>
      </c>
    </row>
    <row r="327" spans="1:19" x14ac:dyDescent="0.3">
      <c r="A327" t="s">
        <v>5167</v>
      </c>
      <c r="B327">
        <v>0</v>
      </c>
      <c r="C327">
        <v>0</v>
      </c>
      <c r="D327">
        <v>0</v>
      </c>
      <c r="E327">
        <v>0</v>
      </c>
      <c r="F327">
        <v>0</v>
      </c>
      <c r="G327">
        <v>0</v>
      </c>
      <c r="H327">
        <v>0</v>
      </c>
      <c r="I327">
        <v>0</v>
      </c>
      <c r="J327">
        <v>0</v>
      </c>
      <c r="K327">
        <v>0</v>
      </c>
      <c r="L327">
        <v>0</v>
      </c>
      <c r="M327">
        <v>0</v>
      </c>
      <c r="N327">
        <v>0</v>
      </c>
      <c r="O327">
        <v>0</v>
      </c>
      <c r="P327">
        <v>0</v>
      </c>
      <c r="Q327">
        <v>0</v>
      </c>
      <c r="R327">
        <v>0</v>
      </c>
      <c r="S327">
        <v>0</v>
      </c>
    </row>
    <row r="328" spans="1:19" x14ac:dyDescent="0.3">
      <c r="A328" t="s">
        <v>5168</v>
      </c>
      <c r="B328">
        <v>0</v>
      </c>
      <c r="C328">
        <v>0</v>
      </c>
      <c r="D328">
        <v>0</v>
      </c>
      <c r="E328">
        <v>0</v>
      </c>
      <c r="F328">
        <v>0</v>
      </c>
      <c r="G328">
        <v>0</v>
      </c>
      <c r="H328">
        <v>0</v>
      </c>
      <c r="I328">
        <v>0</v>
      </c>
      <c r="J328">
        <v>0</v>
      </c>
      <c r="K328">
        <v>0</v>
      </c>
      <c r="L328">
        <v>0</v>
      </c>
      <c r="M328">
        <v>0</v>
      </c>
      <c r="N328">
        <v>0</v>
      </c>
      <c r="O328">
        <v>0</v>
      </c>
      <c r="P328">
        <v>0</v>
      </c>
      <c r="Q328">
        <v>0</v>
      </c>
      <c r="R328">
        <v>0</v>
      </c>
      <c r="S328">
        <v>0</v>
      </c>
    </row>
    <row r="329" spans="1:19" x14ac:dyDescent="0.3">
      <c r="A329" t="s">
        <v>5169</v>
      </c>
      <c r="B329">
        <v>0</v>
      </c>
      <c r="C329">
        <v>0</v>
      </c>
      <c r="D329">
        <v>0</v>
      </c>
      <c r="E329">
        <v>0</v>
      </c>
      <c r="F329">
        <v>0</v>
      </c>
      <c r="G329">
        <v>0</v>
      </c>
      <c r="H329">
        <v>0</v>
      </c>
      <c r="I329">
        <v>0</v>
      </c>
      <c r="J329">
        <v>0</v>
      </c>
      <c r="K329">
        <v>0</v>
      </c>
      <c r="L329">
        <v>0</v>
      </c>
      <c r="M329">
        <v>0</v>
      </c>
      <c r="N329">
        <v>0</v>
      </c>
      <c r="O329">
        <v>0</v>
      </c>
      <c r="P329">
        <v>0</v>
      </c>
      <c r="Q329">
        <v>0</v>
      </c>
      <c r="R329">
        <v>0</v>
      </c>
      <c r="S329">
        <v>0</v>
      </c>
    </row>
    <row r="330" spans="1:19" x14ac:dyDescent="0.3">
      <c r="A330" t="s">
        <v>5170</v>
      </c>
      <c r="B330">
        <v>0</v>
      </c>
      <c r="C330">
        <v>0</v>
      </c>
      <c r="D330">
        <v>0</v>
      </c>
      <c r="E330">
        <v>0</v>
      </c>
      <c r="F330">
        <v>0</v>
      </c>
      <c r="G330">
        <v>0</v>
      </c>
      <c r="H330">
        <v>0</v>
      </c>
      <c r="I330">
        <v>0</v>
      </c>
      <c r="J330">
        <v>0</v>
      </c>
      <c r="K330">
        <v>0</v>
      </c>
      <c r="L330">
        <v>0</v>
      </c>
      <c r="M330">
        <v>0</v>
      </c>
      <c r="N330">
        <v>0</v>
      </c>
      <c r="O330">
        <v>0</v>
      </c>
      <c r="P330">
        <v>0</v>
      </c>
      <c r="Q330">
        <v>0</v>
      </c>
      <c r="R330">
        <v>0</v>
      </c>
      <c r="S330">
        <v>0</v>
      </c>
    </row>
    <row r="331" spans="1:19" x14ac:dyDescent="0.3">
      <c r="A331" t="s">
        <v>5171</v>
      </c>
      <c r="B331">
        <v>0</v>
      </c>
      <c r="C331">
        <v>0</v>
      </c>
      <c r="D331">
        <v>0</v>
      </c>
      <c r="E331">
        <v>0</v>
      </c>
      <c r="F331">
        <v>0</v>
      </c>
      <c r="G331">
        <v>0</v>
      </c>
      <c r="H331">
        <v>0</v>
      </c>
      <c r="I331">
        <v>0</v>
      </c>
      <c r="J331">
        <v>0</v>
      </c>
      <c r="K331">
        <v>0</v>
      </c>
      <c r="L331">
        <v>0</v>
      </c>
      <c r="M331">
        <v>0</v>
      </c>
      <c r="N331">
        <v>0</v>
      </c>
      <c r="O331">
        <v>0</v>
      </c>
      <c r="P331">
        <v>0</v>
      </c>
      <c r="Q331">
        <v>0</v>
      </c>
      <c r="R331">
        <v>0</v>
      </c>
      <c r="S331">
        <v>0</v>
      </c>
    </row>
    <row r="332" spans="1:19" x14ac:dyDescent="0.3">
      <c r="A332" t="s">
        <v>5172</v>
      </c>
      <c r="B332">
        <v>0</v>
      </c>
      <c r="C332">
        <v>0</v>
      </c>
      <c r="D332">
        <v>0</v>
      </c>
      <c r="E332">
        <v>0</v>
      </c>
      <c r="F332">
        <v>0</v>
      </c>
      <c r="G332">
        <v>0</v>
      </c>
      <c r="H332">
        <v>0</v>
      </c>
      <c r="I332">
        <v>0</v>
      </c>
      <c r="J332">
        <v>0</v>
      </c>
      <c r="K332">
        <v>0</v>
      </c>
      <c r="L332">
        <v>0</v>
      </c>
      <c r="M332">
        <v>0</v>
      </c>
      <c r="N332">
        <v>0</v>
      </c>
      <c r="O332">
        <v>0</v>
      </c>
      <c r="P332">
        <v>0</v>
      </c>
      <c r="Q332">
        <v>0</v>
      </c>
      <c r="R332">
        <v>0</v>
      </c>
      <c r="S332">
        <v>0</v>
      </c>
    </row>
    <row r="333" spans="1:19" x14ac:dyDescent="0.3">
      <c r="A333" t="s">
        <v>5173</v>
      </c>
      <c r="B333">
        <v>0</v>
      </c>
      <c r="C333">
        <v>0</v>
      </c>
      <c r="D333">
        <v>0</v>
      </c>
      <c r="E333">
        <v>0</v>
      </c>
      <c r="F333">
        <v>0</v>
      </c>
      <c r="G333">
        <v>0</v>
      </c>
      <c r="H333">
        <v>0</v>
      </c>
      <c r="I333">
        <v>0</v>
      </c>
      <c r="J333">
        <v>0</v>
      </c>
      <c r="K333">
        <v>0</v>
      </c>
      <c r="L333">
        <v>0</v>
      </c>
      <c r="M333">
        <v>0</v>
      </c>
      <c r="N333">
        <v>0</v>
      </c>
      <c r="O333">
        <v>0</v>
      </c>
      <c r="P333">
        <v>0</v>
      </c>
      <c r="Q333">
        <v>0</v>
      </c>
      <c r="R333">
        <v>0</v>
      </c>
      <c r="S333">
        <v>0</v>
      </c>
    </row>
    <row r="334" spans="1:19" x14ac:dyDescent="0.3">
      <c r="A334" t="s">
        <v>5174</v>
      </c>
      <c r="B334">
        <v>0</v>
      </c>
      <c r="C334">
        <v>0</v>
      </c>
      <c r="D334">
        <v>0</v>
      </c>
      <c r="E334">
        <v>0</v>
      </c>
      <c r="F334">
        <v>0</v>
      </c>
      <c r="G334">
        <v>0</v>
      </c>
      <c r="H334">
        <v>0</v>
      </c>
      <c r="I334">
        <v>0</v>
      </c>
      <c r="J334">
        <v>0</v>
      </c>
      <c r="K334">
        <v>0</v>
      </c>
      <c r="L334">
        <v>0</v>
      </c>
      <c r="M334">
        <v>0</v>
      </c>
      <c r="N334">
        <v>0</v>
      </c>
      <c r="O334">
        <v>0</v>
      </c>
      <c r="P334">
        <v>0</v>
      </c>
      <c r="Q334">
        <v>0</v>
      </c>
      <c r="R334">
        <v>0</v>
      </c>
      <c r="S334">
        <v>0</v>
      </c>
    </row>
    <row r="335" spans="1:19" x14ac:dyDescent="0.3">
      <c r="A335" t="s">
        <v>5175</v>
      </c>
      <c r="B335">
        <v>0</v>
      </c>
      <c r="C335">
        <v>0</v>
      </c>
      <c r="D335">
        <v>0</v>
      </c>
      <c r="E335">
        <v>0</v>
      </c>
      <c r="F335">
        <v>0</v>
      </c>
      <c r="G335">
        <v>0</v>
      </c>
      <c r="H335">
        <v>0</v>
      </c>
      <c r="I335">
        <v>0</v>
      </c>
      <c r="J335">
        <v>0</v>
      </c>
      <c r="K335">
        <v>0</v>
      </c>
      <c r="L335">
        <v>0</v>
      </c>
      <c r="M335">
        <v>0</v>
      </c>
      <c r="N335">
        <v>0</v>
      </c>
      <c r="O335">
        <v>0</v>
      </c>
      <c r="P335">
        <v>0</v>
      </c>
      <c r="Q335">
        <v>0</v>
      </c>
      <c r="R335">
        <v>0</v>
      </c>
      <c r="S335">
        <v>0</v>
      </c>
    </row>
    <row r="336" spans="1:19" x14ac:dyDescent="0.3">
      <c r="A336" t="s">
        <v>5176</v>
      </c>
      <c r="B336">
        <v>0</v>
      </c>
      <c r="C336">
        <v>0</v>
      </c>
      <c r="D336">
        <v>0</v>
      </c>
      <c r="E336">
        <v>0</v>
      </c>
      <c r="F336">
        <v>0</v>
      </c>
      <c r="G336">
        <v>0</v>
      </c>
      <c r="H336">
        <v>0</v>
      </c>
      <c r="I336">
        <v>0</v>
      </c>
      <c r="J336">
        <v>0</v>
      </c>
      <c r="K336">
        <v>0</v>
      </c>
      <c r="L336">
        <v>0</v>
      </c>
      <c r="M336">
        <v>0</v>
      </c>
      <c r="N336">
        <v>0</v>
      </c>
      <c r="O336">
        <v>0</v>
      </c>
      <c r="P336">
        <v>0</v>
      </c>
      <c r="Q336">
        <v>0</v>
      </c>
      <c r="R336">
        <v>0</v>
      </c>
      <c r="S336">
        <v>0</v>
      </c>
    </row>
    <row r="337" spans="1:19" x14ac:dyDescent="0.3">
      <c r="A337" t="s">
        <v>5177</v>
      </c>
      <c r="B337">
        <v>0</v>
      </c>
      <c r="C337">
        <v>0</v>
      </c>
      <c r="D337">
        <v>0</v>
      </c>
      <c r="E337">
        <v>0</v>
      </c>
      <c r="F337">
        <v>0</v>
      </c>
      <c r="G337">
        <v>0</v>
      </c>
      <c r="H337">
        <v>0</v>
      </c>
      <c r="I337">
        <v>0</v>
      </c>
      <c r="J337">
        <v>0</v>
      </c>
      <c r="K337">
        <v>0</v>
      </c>
      <c r="L337">
        <v>0</v>
      </c>
      <c r="M337">
        <v>0</v>
      </c>
      <c r="N337">
        <v>0</v>
      </c>
      <c r="O337">
        <v>0</v>
      </c>
      <c r="P337">
        <v>0</v>
      </c>
      <c r="Q337">
        <v>0</v>
      </c>
      <c r="R337">
        <v>0</v>
      </c>
      <c r="S337">
        <v>0</v>
      </c>
    </row>
    <row r="338" spans="1:19" x14ac:dyDescent="0.3">
      <c r="A338" t="s">
        <v>5178</v>
      </c>
      <c r="B338">
        <v>0</v>
      </c>
      <c r="C338">
        <v>0</v>
      </c>
      <c r="D338">
        <v>0</v>
      </c>
      <c r="E338">
        <v>0</v>
      </c>
      <c r="F338">
        <v>0</v>
      </c>
      <c r="G338">
        <v>0</v>
      </c>
      <c r="H338">
        <v>0</v>
      </c>
      <c r="I338">
        <v>0</v>
      </c>
      <c r="J338">
        <v>0</v>
      </c>
      <c r="K338">
        <v>0</v>
      </c>
      <c r="L338">
        <v>0</v>
      </c>
      <c r="M338">
        <v>0</v>
      </c>
      <c r="N338">
        <v>0</v>
      </c>
      <c r="O338">
        <v>0</v>
      </c>
      <c r="P338">
        <v>0</v>
      </c>
      <c r="Q338">
        <v>0</v>
      </c>
      <c r="R338">
        <v>0</v>
      </c>
      <c r="S338">
        <v>0</v>
      </c>
    </row>
    <row r="339" spans="1:19" x14ac:dyDescent="0.3">
      <c r="A339" t="s">
        <v>5179</v>
      </c>
      <c r="B339">
        <v>0</v>
      </c>
      <c r="C339">
        <v>0</v>
      </c>
      <c r="D339">
        <v>0</v>
      </c>
      <c r="E339">
        <v>0</v>
      </c>
      <c r="F339">
        <v>0</v>
      </c>
      <c r="G339">
        <v>0</v>
      </c>
      <c r="H339">
        <v>0</v>
      </c>
      <c r="I339">
        <v>0</v>
      </c>
      <c r="J339">
        <v>0</v>
      </c>
      <c r="K339">
        <v>0</v>
      </c>
      <c r="L339">
        <v>0</v>
      </c>
      <c r="M339">
        <v>0</v>
      </c>
      <c r="N339">
        <v>0</v>
      </c>
      <c r="O339">
        <v>0</v>
      </c>
      <c r="P339">
        <v>0</v>
      </c>
      <c r="Q339">
        <v>0</v>
      </c>
      <c r="R339">
        <v>0</v>
      </c>
      <c r="S339">
        <v>0</v>
      </c>
    </row>
    <row r="340" spans="1:19" x14ac:dyDescent="0.3">
      <c r="A340" t="s">
        <v>5180</v>
      </c>
      <c r="B340">
        <v>0</v>
      </c>
      <c r="C340">
        <v>0</v>
      </c>
      <c r="D340">
        <v>0</v>
      </c>
      <c r="E340">
        <v>0</v>
      </c>
      <c r="F340">
        <v>0</v>
      </c>
      <c r="G340">
        <v>0</v>
      </c>
      <c r="H340">
        <v>0</v>
      </c>
      <c r="I340">
        <v>0</v>
      </c>
      <c r="J340">
        <v>0</v>
      </c>
      <c r="K340">
        <v>0</v>
      </c>
      <c r="L340">
        <v>0</v>
      </c>
      <c r="M340">
        <v>0</v>
      </c>
      <c r="N340">
        <v>0</v>
      </c>
      <c r="O340">
        <v>0</v>
      </c>
      <c r="P340">
        <v>0</v>
      </c>
      <c r="Q340">
        <v>0</v>
      </c>
      <c r="R340">
        <v>0</v>
      </c>
      <c r="S340">
        <v>0</v>
      </c>
    </row>
    <row r="341" spans="1:19" x14ac:dyDescent="0.3">
      <c r="A341" t="s">
        <v>5181</v>
      </c>
      <c r="B341">
        <v>0</v>
      </c>
      <c r="C341">
        <v>0</v>
      </c>
      <c r="D341">
        <v>0</v>
      </c>
      <c r="E341">
        <v>0</v>
      </c>
      <c r="F341">
        <v>0</v>
      </c>
      <c r="G341">
        <v>0</v>
      </c>
      <c r="H341">
        <v>0</v>
      </c>
      <c r="I341">
        <v>0</v>
      </c>
      <c r="J341">
        <v>0</v>
      </c>
      <c r="K341">
        <v>0</v>
      </c>
      <c r="L341">
        <v>0</v>
      </c>
      <c r="M341">
        <v>0</v>
      </c>
      <c r="N341">
        <v>0</v>
      </c>
      <c r="O341">
        <v>0</v>
      </c>
      <c r="P341">
        <v>0</v>
      </c>
      <c r="Q341">
        <v>0</v>
      </c>
      <c r="R341">
        <v>0</v>
      </c>
      <c r="S341">
        <v>0</v>
      </c>
    </row>
    <row r="342" spans="1:19" x14ac:dyDescent="0.3">
      <c r="A342" t="s">
        <v>5182</v>
      </c>
      <c r="B342">
        <v>0</v>
      </c>
      <c r="C342">
        <v>0</v>
      </c>
      <c r="D342">
        <v>0</v>
      </c>
      <c r="E342">
        <v>0</v>
      </c>
      <c r="F342">
        <v>0</v>
      </c>
      <c r="G342">
        <v>0</v>
      </c>
      <c r="H342">
        <v>0</v>
      </c>
      <c r="I342">
        <v>0</v>
      </c>
      <c r="J342">
        <v>0</v>
      </c>
      <c r="K342">
        <v>0</v>
      </c>
      <c r="L342">
        <v>0</v>
      </c>
      <c r="M342">
        <v>0</v>
      </c>
      <c r="N342">
        <v>0</v>
      </c>
      <c r="O342">
        <v>0</v>
      </c>
      <c r="P342">
        <v>0</v>
      </c>
      <c r="Q342">
        <v>0</v>
      </c>
      <c r="R342">
        <v>0</v>
      </c>
      <c r="S342">
        <v>0</v>
      </c>
    </row>
    <row r="343" spans="1:19" x14ac:dyDescent="0.3">
      <c r="A343" t="s">
        <v>5183</v>
      </c>
      <c r="B343">
        <v>0</v>
      </c>
      <c r="C343">
        <v>0</v>
      </c>
      <c r="D343">
        <v>0</v>
      </c>
      <c r="E343">
        <v>0</v>
      </c>
      <c r="F343">
        <v>0</v>
      </c>
      <c r="G343">
        <v>0</v>
      </c>
      <c r="H343">
        <v>0</v>
      </c>
      <c r="I343">
        <v>0</v>
      </c>
      <c r="J343">
        <v>0</v>
      </c>
      <c r="K343">
        <v>0</v>
      </c>
      <c r="L343">
        <v>0</v>
      </c>
      <c r="M343">
        <v>0</v>
      </c>
      <c r="N343">
        <v>0</v>
      </c>
      <c r="O343">
        <v>0</v>
      </c>
      <c r="P343">
        <v>0</v>
      </c>
      <c r="Q343">
        <v>0</v>
      </c>
      <c r="R343">
        <v>0</v>
      </c>
      <c r="S343">
        <v>0</v>
      </c>
    </row>
    <row r="344" spans="1:19" x14ac:dyDescent="0.3">
      <c r="A344" t="s">
        <v>5184</v>
      </c>
      <c r="B344">
        <v>0</v>
      </c>
      <c r="C344">
        <v>0</v>
      </c>
      <c r="D344">
        <v>0</v>
      </c>
      <c r="E344">
        <v>0</v>
      </c>
      <c r="F344">
        <v>0</v>
      </c>
      <c r="G344">
        <v>0</v>
      </c>
      <c r="H344">
        <v>0</v>
      </c>
      <c r="I344">
        <v>0</v>
      </c>
      <c r="J344">
        <v>0</v>
      </c>
      <c r="K344">
        <v>0</v>
      </c>
      <c r="L344">
        <v>0</v>
      </c>
      <c r="M344">
        <v>0</v>
      </c>
      <c r="N344">
        <v>0</v>
      </c>
      <c r="O344">
        <v>0</v>
      </c>
      <c r="P344">
        <v>0</v>
      </c>
      <c r="Q344">
        <v>0</v>
      </c>
      <c r="R344">
        <v>0</v>
      </c>
      <c r="S344">
        <v>0</v>
      </c>
    </row>
    <row r="345" spans="1:19" x14ac:dyDescent="0.3">
      <c r="A345" t="s">
        <v>5185</v>
      </c>
      <c r="B345">
        <v>0</v>
      </c>
      <c r="C345">
        <v>0</v>
      </c>
      <c r="D345">
        <v>0</v>
      </c>
      <c r="E345">
        <v>0</v>
      </c>
      <c r="F345">
        <v>0</v>
      </c>
      <c r="G345">
        <v>0</v>
      </c>
      <c r="H345">
        <v>0</v>
      </c>
      <c r="I345">
        <v>0</v>
      </c>
      <c r="J345">
        <v>0</v>
      </c>
      <c r="K345">
        <v>0</v>
      </c>
      <c r="L345">
        <v>0</v>
      </c>
      <c r="M345">
        <v>0</v>
      </c>
      <c r="N345">
        <v>0</v>
      </c>
      <c r="O345">
        <v>0</v>
      </c>
      <c r="P345">
        <v>0</v>
      </c>
      <c r="Q345">
        <v>0</v>
      </c>
      <c r="R345">
        <v>0</v>
      </c>
      <c r="S345">
        <v>0</v>
      </c>
    </row>
    <row r="346" spans="1:19" x14ac:dyDescent="0.3">
      <c r="A346" t="s">
        <v>5186</v>
      </c>
      <c r="B346">
        <v>0</v>
      </c>
      <c r="C346">
        <v>0</v>
      </c>
      <c r="D346">
        <v>0</v>
      </c>
      <c r="E346">
        <v>0</v>
      </c>
      <c r="F346">
        <v>0</v>
      </c>
      <c r="G346">
        <v>0</v>
      </c>
      <c r="H346">
        <v>0</v>
      </c>
      <c r="I346">
        <v>0</v>
      </c>
      <c r="J346">
        <v>0</v>
      </c>
      <c r="K346">
        <v>0</v>
      </c>
      <c r="L346">
        <v>0</v>
      </c>
      <c r="M346">
        <v>0</v>
      </c>
      <c r="N346">
        <v>0</v>
      </c>
      <c r="O346">
        <v>0</v>
      </c>
      <c r="P346">
        <v>0</v>
      </c>
      <c r="Q346">
        <v>0</v>
      </c>
      <c r="R346">
        <v>0</v>
      </c>
      <c r="S346">
        <v>0</v>
      </c>
    </row>
    <row r="347" spans="1:19" x14ac:dyDescent="0.3">
      <c r="A347" t="s">
        <v>5187</v>
      </c>
      <c r="B347">
        <v>0</v>
      </c>
      <c r="C347">
        <v>0</v>
      </c>
      <c r="D347">
        <v>0</v>
      </c>
      <c r="E347">
        <v>0</v>
      </c>
      <c r="F347">
        <v>0</v>
      </c>
      <c r="G347">
        <v>0</v>
      </c>
      <c r="H347">
        <v>0</v>
      </c>
      <c r="I347">
        <v>0</v>
      </c>
      <c r="J347">
        <v>0</v>
      </c>
      <c r="K347">
        <v>0</v>
      </c>
      <c r="L347">
        <v>0</v>
      </c>
      <c r="M347">
        <v>0</v>
      </c>
      <c r="N347">
        <v>0</v>
      </c>
      <c r="O347">
        <v>0</v>
      </c>
      <c r="P347">
        <v>0</v>
      </c>
      <c r="Q347">
        <v>0</v>
      </c>
      <c r="R347">
        <v>0</v>
      </c>
      <c r="S347">
        <v>0</v>
      </c>
    </row>
    <row r="348" spans="1:19" x14ac:dyDescent="0.3">
      <c r="A348" t="s">
        <v>5188</v>
      </c>
      <c r="B348">
        <v>0</v>
      </c>
      <c r="C348">
        <v>0</v>
      </c>
      <c r="D348">
        <v>0</v>
      </c>
      <c r="E348">
        <v>0</v>
      </c>
      <c r="F348">
        <v>0</v>
      </c>
      <c r="G348">
        <v>0</v>
      </c>
      <c r="H348">
        <v>0</v>
      </c>
      <c r="I348">
        <v>0</v>
      </c>
      <c r="J348">
        <v>0</v>
      </c>
      <c r="K348">
        <v>0</v>
      </c>
      <c r="L348">
        <v>0</v>
      </c>
      <c r="M348">
        <v>0</v>
      </c>
      <c r="N348">
        <v>0</v>
      </c>
      <c r="O348">
        <v>0</v>
      </c>
      <c r="P348">
        <v>0</v>
      </c>
      <c r="Q348">
        <v>0</v>
      </c>
      <c r="R348">
        <v>0</v>
      </c>
      <c r="S348">
        <v>0</v>
      </c>
    </row>
    <row r="349" spans="1:19" x14ac:dyDescent="0.3">
      <c r="A349" t="s">
        <v>5189</v>
      </c>
      <c r="B349">
        <v>0</v>
      </c>
      <c r="C349">
        <v>0</v>
      </c>
      <c r="D349">
        <v>0</v>
      </c>
      <c r="E349">
        <v>0</v>
      </c>
      <c r="F349">
        <v>0</v>
      </c>
      <c r="G349">
        <v>0</v>
      </c>
      <c r="H349">
        <v>0</v>
      </c>
      <c r="I349">
        <v>0</v>
      </c>
      <c r="J349">
        <v>0</v>
      </c>
      <c r="K349">
        <v>0</v>
      </c>
      <c r="L349">
        <v>0</v>
      </c>
      <c r="M349">
        <v>0</v>
      </c>
      <c r="N349">
        <v>0</v>
      </c>
      <c r="O349">
        <v>0</v>
      </c>
      <c r="P349">
        <v>0</v>
      </c>
      <c r="Q349">
        <v>0</v>
      </c>
      <c r="R349">
        <v>0</v>
      </c>
      <c r="S349">
        <v>0</v>
      </c>
    </row>
    <row r="350" spans="1:19" x14ac:dyDescent="0.3">
      <c r="A350" t="s">
        <v>5190</v>
      </c>
      <c r="B350">
        <v>0</v>
      </c>
      <c r="C350">
        <v>0</v>
      </c>
      <c r="D350">
        <v>0</v>
      </c>
      <c r="E350">
        <v>0</v>
      </c>
      <c r="F350">
        <v>0</v>
      </c>
      <c r="G350">
        <v>0</v>
      </c>
      <c r="H350">
        <v>0</v>
      </c>
      <c r="I350">
        <v>0</v>
      </c>
      <c r="J350">
        <v>0</v>
      </c>
      <c r="K350">
        <v>0</v>
      </c>
      <c r="L350">
        <v>0</v>
      </c>
      <c r="M350">
        <v>0</v>
      </c>
      <c r="N350">
        <v>0</v>
      </c>
      <c r="O350">
        <v>0</v>
      </c>
      <c r="P350">
        <v>0</v>
      </c>
      <c r="Q350">
        <v>0</v>
      </c>
      <c r="R350">
        <v>0</v>
      </c>
      <c r="S350">
        <v>0</v>
      </c>
    </row>
    <row r="351" spans="1:19" x14ac:dyDescent="0.3">
      <c r="A351" t="s">
        <v>5191</v>
      </c>
      <c r="B351">
        <v>0</v>
      </c>
      <c r="C351">
        <v>0</v>
      </c>
      <c r="D351">
        <v>0</v>
      </c>
      <c r="E351">
        <v>0</v>
      </c>
      <c r="F351">
        <v>0</v>
      </c>
      <c r="G351">
        <v>0</v>
      </c>
      <c r="H351">
        <v>0</v>
      </c>
      <c r="I351">
        <v>0</v>
      </c>
      <c r="J351">
        <v>0</v>
      </c>
      <c r="K351">
        <v>0</v>
      </c>
      <c r="L351">
        <v>0</v>
      </c>
      <c r="M351">
        <v>0</v>
      </c>
      <c r="N351">
        <v>0</v>
      </c>
      <c r="O351">
        <v>0</v>
      </c>
      <c r="P351">
        <v>0</v>
      </c>
      <c r="Q351">
        <v>0</v>
      </c>
      <c r="R351">
        <v>0</v>
      </c>
      <c r="S351">
        <v>0</v>
      </c>
    </row>
    <row r="352" spans="1:19" x14ac:dyDescent="0.3">
      <c r="A352" t="s">
        <v>5192</v>
      </c>
      <c r="B352">
        <v>0</v>
      </c>
      <c r="C352">
        <v>0</v>
      </c>
      <c r="D352">
        <v>0</v>
      </c>
      <c r="E352">
        <v>0</v>
      </c>
      <c r="F352">
        <v>0</v>
      </c>
      <c r="G352">
        <v>0</v>
      </c>
      <c r="H352">
        <v>0</v>
      </c>
      <c r="I352">
        <v>0</v>
      </c>
      <c r="J352">
        <v>0</v>
      </c>
      <c r="K352">
        <v>0</v>
      </c>
      <c r="L352">
        <v>0</v>
      </c>
      <c r="M352">
        <v>0</v>
      </c>
      <c r="N352">
        <v>0</v>
      </c>
      <c r="O352">
        <v>0</v>
      </c>
      <c r="P352">
        <v>0</v>
      </c>
      <c r="Q352">
        <v>0</v>
      </c>
      <c r="R352">
        <v>0</v>
      </c>
      <c r="S352">
        <v>0</v>
      </c>
    </row>
    <row r="353" spans="1:19" x14ac:dyDescent="0.3">
      <c r="A353" t="s">
        <v>5193</v>
      </c>
      <c r="B353">
        <v>0</v>
      </c>
      <c r="C353">
        <v>0</v>
      </c>
      <c r="D353">
        <v>0</v>
      </c>
      <c r="E353">
        <v>0</v>
      </c>
      <c r="F353">
        <v>0</v>
      </c>
      <c r="G353">
        <v>0</v>
      </c>
      <c r="H353">
        <v>0</v>
      </c>
      <c r="I353">
        <v>0</v>
      </c>
      <c r="J353">
        <v>0</v>
      </c>
      <c r="K353">
        <v>0</v>
      </c>
      <c r="L353">
        <v>0</v>
      </c>
      <c r="M353">
        <v>0</v>
      </c>
      <c r="N353">
        <v>0</v>
      </c>
      <c r="O353">
        <v>0</v>
      </c>
      <c r="P353">
        <v>0</v>
      </c>
      <c r="Q353">
        <v>0</v>
      </c>
      <c r="R353">
        <v>0</v>
      </c>
      <c r="S353">
        <v>0</v>
      </c>
    </row>
    <row r="354" spans="1:19" x14ac:dyDescent="0.3">
      <c r="A354" t="s">
        <v>5194</v>
      </c>
      <c r="B354">
        <v>0</v>
      </c>
      <c r="C354">
        <v>0</v>
      </c>
      <c r="D354">
        <v>0</v>
      </c>
      <c r="E354">
        <v>0</v>
      </c>
      <c r="F354">
        <v>0</v>
      </c>
      <c r="G354">
        <v>0</v>
      </c>
      <c r="H354">
        <v>0</v>
      </c>
      <c r="I354">
        <v>0</v>
      </c>
      <c r="J354">
        <v>0</v>
      </c>
      <c r="K354">
        <v>0</v>
      </c>
      <c r="L354">
        <v>0</v>
      </c>
      <c r="M354">
        <v>0</v>
      </c>
      <c r="N354">
        <v>0</v>
      </c>
      <c r="O354">
        <v>0</v>
      </c>
      <c r="P354">
        <v>0</v>
      </c>
      <c r="Q354">
        <v>0</v>
      </c>
      <c r="R354">
        <v>0</v>
      </c>
      <c r="S354">
        <v>0</v>
      </c>
    </row>
    <row r="355" spans="1:19" x14ac:dyDescent="0.3">
      <c r="A355" t="s">
        <v>5195</v>
      </c>
      <c r="B355">
        <v>0</v>
      </c>
      <c r="C355">
        <v>0</v>
      </c>
      <c r="D355">
        <v>0</v>
      </c>
      <c r="E355">
        <v>0</v>
      </c>
      <c r="F355">
        <v>0</v>
      </c>
      <c r="G355">
        <v>0</v>
      </c>
      <c r="H355">
        <v>0</v>
      </c>
      <c r="I355">
        <v>0</v>
      </c>
      <c r="J355">
        <v>0</v>
      </c>
      <c r="K355">
        <v>0</v>
      </c>
      <c r="L355">
        <v>0</v>
      </c>
      <c r="M355">
        <v>0</v>
      </c>
      <c r="N355">
        <v>0</v>
      </c>
      <c r="O355">
        <v>0</v>
      </c>
      <c r="P355">
        <v>0</v>
      </c>
      <c r="Q355">
        <v>0</v>
      </c>
      <c r="R355">
        <v>0</v>
      </c>
      <c r="S355">
        <v>0</v>
      </c>
    </row>
    <row r="356" spans="1:19" x14ac:dyDescent="0.3">
      <c r="A356" t="s">
        <v>5196</v>
      </c>
      <c r="B356">
        <v>0</v>
      </c>
      <c r="C356">
        <v>0</v>
      </c>
      <c r="D356">
        <v>0</v>
      </c>
      <c r="E356">
        <v>0</v>
      </c>
      <c r="F356">
        <v>0</v>
      </c>
      <c r="G356">
        <v>0</v>
      </c>
      <c r="H356">
        <v>0</v>
      </c>
      <c r="I356">
        <v>0</v>
      </c>
      <c r="J356">
        <v>0</v>
      </c>
      <c r="K356">
        <v>0</v>
      </c>
      <c r="L356">
        <v>0</v>
      </c>
      <c r="M356">
        <v>0</v>
      </c>
      <c r="N356">
        <v>0</v>
      </c>
      <c r="O356">
        <v>0</v>
      </c>
      <c r="P356">
        <v>0</v>
      </c>
      <c r="Q356">
        <v>0</v>
      </c>
      <c r="R356">
        <v>0</v>
      </c>
      <c r="S356">
        <v>0</v>
      </c>
    </row>
    <row r="357" spans="1:19" x14ac:dyDescent="0.3">
      <c r="A357" t="s">
        <v>5197</v>
      </c>
      <c r="B357">
        <v>0</v>
      </c>
      <c r="C357">
        <v>0</v>
      </c>
      <c r="D357">
        <v>0</v>
      </c>
      <c r="E357">
        <v>0</v>
      </c>
      <c r="F357">
        <v>0</v>
      </c>
      <c r="G357">
        <v>0</v>
      </c>
      <c r="H357">
        <v>0</v>
      </c>
      <c r="I357">
        <v>0</v>
      </c>
      <c r="J357">
        <v>0</v>
      </c>
      <c r="K357">
        <v>0</v>
      </c>
      <c r="L357">
        <v>0</v>
      </c>
      <c r="M357">
        <v>0</v>
      </c>
      <c r="N357">
        <v>0</v>
      </c>
      <c r="O357">
        <v>0</v>
      </c>
      <c r="P357">
        <v>0</v>
      </c>
      <c r="Q357">
        <v>0</v>
      </c>
      <c r="R357">
        <v>0</v>
      </c>
      <c r="S357">
        <v>0</v>
      </c>
    </row>
    <row r="358" spans="1:19" x14ac:dyDescent="0.3">
      <c r="A358" t="s">
        <v>5198</v>
      </c>
      <c r="B358">
        <v>0</v>
      </c>
      <c r="C358">
        <v>0</v>
      </c>
      <c r="D358">
        <v>0</v>
      </c>
      <c r="E358">
        <v>0</v>
      </c>
      <c r="F358">
        <v>0</v>
      </c>
      <c r="G358">
        <v>0</v>
      </c>
      <c r="H358">
        <v>0</v>
      </c>
      <c r="I358">
        <v>0</v>
      </c>
      <c r="J358">
        <v>0</v>
      </c>
      <c r="K358">
        <v>0</v>
      </c>
      <c r="L358">
        <v>0</v>
      </c>
      <c r="M358">
        <v>0</v>
      </c>
      <c r="N358">
        <v>0</v>
      </c>
      <c r="O358">
        <v>0</v>
      </c>
      <c r="P358">
        <v>0</v>
      </c>
      <c r="Q358">
        <v>0</v>
      </c>
      <c r="R358">
        <v>0</v>
      </c>
      <c r="S358">
        <v>0</v>
      </c>
    </row>
    <row r="359" spans="1:19" x14ac:dyDescent="0.3">
      <c r="A359" t="s">
        <v>5199</v>
      </c>
      <c r="B359">
        <v>0</v>
      </c>
      <c r="C359">
        <v>0</v>
      </c>
      <c r="D359">
        <v>0</v>
      </c>
      <c r="E359">
        <v>0</v>
      </c>
      <c r="F359">
        <v>0</v>
      </c>
      <c r="G359">
        <v>0</v>
      </c>
      <c r="H359">
        <v>0</v>
      </c>
      <c r="I359">
        <v>0</v>
      </c>
      <c r="J359">
        <v>0</v>
      </c>
      <c r="K359">
        <v>0</v>
      </c>
      <c r="L359">
        <v>0</v>
      </c>
      <c r="M359">
        <v>0</v>
      </c>
      <c r="N359">
        <v>0</v>
      </c>
      <c r="O359">
        <v>0</v>
      </c>
      <c r="P359">
        <v>0</v>
      </c>
      <c r="Q359">
        <v>0</v>
      </c>
      <c r="R359">
        <v>0</v>
      </c>
      <c r="S359">
        <v>0</v>
      </c>
    </row>
    <row r="360" spans="1:19" x14ac:dyDescent="0.3">
      <c r="A360" t="s">
        <v>5200</v>
      </c>
      <c r="B360">
        <v>0</v>
      </c>
      <c r="C360">
        <v>0</v>
      </c>
      <c r="D360">
        <v>0</v>
      </c>
      <c r="E360">
        <v>0</v>
      </c>
      <c r="F360">
        <v>0</v>
      </c>
      <c r="G360">
        <v>0</v>
      </c>
      <c r="H360">
        <v>0</v>
      </c>
      <c r="I360">
        <v>0</v>
      </c>
      <c r="J360">
        <v>0</v>
      </c>
      <c r="K360">
        <v>0</v>
      </c>
      <c r="L360">
        <v>0</v>
      </c>
      <c r="M360">
        <v>0</v>
      </c>
      <c r="N360">
        <v>0</v>
      </c>
      <c r="O360">
        <v>0</v>
      </c>
      <c r="P360">
        <v>0</v>
      </c>
      <c r="Q360">
        <v>0</v>
      </c>
      <c r="R360">
        <v>0</v>
      </c>
      <c r="S360">
        <v>0</v>
      </c>
    </row>
    <row r="361" spans="1:19" x14ac:dyDescent="0.3">
      <c r="A361" t="s">
        <v>5201</v>
      </c>
      <c r="B361">
        <v>0</v>
      </c>
      <c r="C361">
        <v>0</v>
      </c>
      <c r="D361">
        <v>0</v>
      </c>
      <c r="E361">
        <v>0</v>
      </c>
      <c r="F361">
        <v>0</v>
      </c>
      <c r="G361">
        <v>0</v>
      </c>
      <c r="H361">
        <v>0</v>
      </c>
      <c r="I361">
        <v>0</v>
      </c>
      <c r="J361">
        <v>0</v>
      </c>
      <c r="K361">
        <v>0</v>
      </c>
      <c r="L361">
        <v>0</v>
      </c>
      <c r="M361">
        <v>0</v>
      </c>
      <c r="N361">
        <v>0</v>
      </c>
      <c r="O361">
        <v>0</v>
      </c>
      <c r="P361">
        <v>0</v>
      </c>
      <c r="Q361">
        <v>0</v>
      </c>
      <c r="R361">
        <v>0</v>
      </c>
      <c r="S361">
        <v>0</v>
      </c>
    </row>
    <row r="362" spans="1:19" x14ac:dyDescent="0.3">
      <c r="A362" t="s">
        <v>5202</v>
      </c>
      <c r="B362">
        <v>0</v>
      </c>
      <c r="C362">
        <v>0</v>
      </c>
      <c r="D362">
        <v>0</v>
      </c>
      <c r="E362">
        <v>0</v>
      </c>
      <c r="F362">
        <v>0</v>
      </c>
      <c r="G362">
        <v>0</v>
      </c>
      <c r="H362">
        <v>0</v>
      </c>
      <c r="I362">
        <v>0</v>
      </c>
      <c r="J362">
        <v>0</v>
      </c>
      <c r="K362">
        <v>0</v>
      </c>
      <c r="L362">
        <v>0</v>
      </c>
      <c r="M362">
        <v>0</v>
      </c>
      <c r="N362">
        <v>0</v>
      </c>
      <c r="O362">
        <v>0</v>
      </c>
      <c r="P362">
        <v>0</v>
      </c>
      <c r="Q362">
        <v>0</v>
      </c>
      <c r="R362">
        <v>0</v>
      </c>
      <c r="S362">
        <v>0</v>
      </c>
    </row>
    <row r="363" spans="1:19" x14ac:dyDescent="0.3">
      <c r="A363" t="s">
        <v>5203</v>
      </c>
      <c r="B363">
        <v>0</v>
      </c>
      <c r="C363">
        <v>0</v>
      </c>
      <c r="D363">
        <v>0</v>
      </c>
      <c r="E363">
        <v>0</v>
      </c>
      <c r="F363">
        <v>0</v>
      </c>
      <c r="G363">
        <v>0</v>
      </c>
      <c r="H363">
        <v>0</v>
      </c>
      <c r="I363">
        <v>0</v>
      </c>
      <c r="J363">
        <v>0</v>
      </c>
      <c r="K363">
        <v>0</v>
      </c>
      <c r="L363">
        <v>0</v>
      </c>
      <c r="M363">
        <v>0</v>
      </c>
      <c r="N363">
        <v>0</v>
      </c>
      <c r="O363">
        <v>0</v>
      </c>
      <c r="P363">
        <v>0</v>
      </c>
      <c r="Q363">
        <v>0</v>
      </c>
      <c r="R363">
        <v>0</v>
      </c>
      <c r="S363">
        <v>0</v>
      </c>
    </row>
    <row r="364" spans="1:19" x14ac:dyDescent="0.3">
      <c r="A364" t="s">
        <v>5204</v>
      </c>
      <c r="B364">
        <v>0</v>
      </c>
      <c r="C364">
        <v>0</v>
      </c>
      <c r="D364">
        <v>0</v>
      </c>
      <c r="E364">
        <v>0</v>
      </c>
      <c r="F364">
        <v>0</v>
      </c>
      <c r="G364">
        <v>0</v>
      </c>
      <c r="H364">
        <v>0</v>
      </c>
      <c r="I364">
        <v>0</v>
      </c>
      <c r="J364">
        <v>0</v>
      </c>
      <c r="K364">
        <v>0</v>
      </c>
      <c r="L364">
        <v>0</v>
      </c>
      <c r="M364">
        <v>0</v>
      </c>
      <c r="N364">
        <v>0</v>
      </c>
      <c r="O364">
        <v>0</v>
      </c>
      <c r="P364">
        <v>0</v>
      </c>
      <c r="Q364">
        <v>0</v>
      </c>
      <c r="R364">
        <v>0</v>
      </c>
      <c r="S364">
        <v>0</v>
      </c>
    </row>
    <row r="365" spans="1:19" x14ac:dyDescent="0.3">
      <c r="A365" t="s">
        <v>5205</v>
      </c>
      <c r="B365">
        <v>0</v>
      </c>
      <c r="C365">
        <v>0</v>
      </c>
      <c r="D365">
        <v>0</v>
      </c>
      <c r="E365">
        <v>0</v>
      </c>
      <c r="F365">
        <v>0</v>
      </c>
      <c r="G365">
        <v>0</v>
      </c>
      <c r="H365">
        <v>0</v>
      </c>
      <c r="I365">
        <v>0</v>
      </c>
      <c r="J365">
        <v>0</v>
      </c>
      <c r="K365">
        <v>0</v>
      </c>
      <c r="L365">
        <v>0</v>
      </c>
      <c r="M365">
        <v>0</v>
      </c>
      <c r="N365">
        <v>0</v>
      </c>
      <c r="O365">
        <v>0</v>
      </c>
      <c r="P365">
        <v>0</v>
      </c>
      <c r="Q365">
        <v>0</v>
      </c>
      <c r="R365">
        <v>0</v>
      </c>
      <c r="S365">
        <v>0</v>
      </c>
    </row>
    <row r="366" spans="1:19" x14ac:dyDescent="0.3">
      <c r="A366" t="s">
        <v>5206</v>
      </c>
      <c r="B366">
        <v>0</v>
      </c>
      <c r="C366">
        <v>0</v>
      </c>
      <c r="D366">
        <v>0</v>
      </c>
      <c r="E366">
        <v>0</v>
      </c>
      <c r="F366">
        <v>0</v>
      </c>
      <c r="G366">
        <v>0</v>
      </c>
      <c r="H366">
        <v>0</v>
      </c>
      <c r="I366">
        <v>0</v>
      </c>
      <c r="J366">
        <v>0</v>
      </c>
      <c r="K366">
        <v>0</v>
      </c>
      <c r="L366">
        <v>0</v>
      </c>
      <c r="M366">
        <v>0</v>
      </c>
      <c r="N366">
        <v>0</v>
      </c>
      <c r="O366">
        <v>0</v>
      </c>
      <c r="P366">
        <v>0</v>
      </c>
      <c r="Q366">
        <v>0</v>
      </c>
      <c r="R366">
        <v>0</v>
      </c>
      <c r="S366">
        <v>0</v>
      </c>
    </row>
    <row r="367" spans="1:19" x14ac:dyDescent="0.3">
      <c r="A367" t="s">
        <v>5207</v>
      </c>
      <c r="B367">
        <v>0</v>
      </c>
      <c r="C367">
        <v>0</v>
      </c>
      <c r="D367">
        <v>0</v>
      </c>
      <c r="E367">
        <v>0</v>
      </c>
      <c r="F367">
        <v>0</v>
      </c>
      <c r="G367">
        <v>0</v>
      </c>
      <c r="H367">
        <v>0</v>
      </c>
      <c r="I367">
        <v>0</v>
      </c>
      <c r="J367">
        <v>0</v>
      </c>
      <c r="K367">
        <v>0</v>
      </c>
      <c r="L367">
        <v>0</v>
      </c>
      <c r="M367">
        <v>0</v>
      </c>
      <c r="N367">
        <v>0</v>
      </c>
      <c r="O367">
        <v>0</v>
      </c>
      <c r="P367">
        <v>0</v>
      </c>
      <c r="Q367">
        <v>0</v>
      </c>
      <c r="R367">
        <v>0</v>
      </c>
      <c r="S367">
        <v>0</v>
      </c>
    </row>
    <row r="368" spans="1:19" x14ac:dyDescent="0.3">
      <c r="A368" t="s">
        <v>5208</v>
      </c>
      <c r="B368">
        <v>0</v>
      </c>
      <c r="C368">
        <v>0</v>
      </c>
      <c r="D368">
        <v>0</v>
      </c>
      <c r="E368">
        <v>0</v>
      </c>
      <c r="F368">
        <v>0</v>
      </c>
      <c r="G368">
        <v>0</v>
      </c>
      <c r="H368">
        <v>0</v>
      </c>
      <c r="I368">
        <v>0</v>
      </c>
      <c r="J368">
        <v>0</v>
      </c>
      <c r="K368">
        <v>0</v>
      </c>
      <c r="L368">
        <v>0</v>
      </c>
      <c r="M368">
        <v>0</v>
      </c>
      <c r="N368">
        <v>0</v>
      </c>
      <c r="O368">
        <v>0</v>
      </c>
      <c r="P368">
        <v>0</v>
      </c>
      <c r="Q368">
        <v>0</v>
      </c>
      <c r="R368">
        <v>0</v>
      </c>
      <c r="S368">
        <v>0</v>
      </c>
    </row>
    <row r="369" spans="1:19" x14ac:dyDescent="0.3">
      <c r="A369" t="s">
        <v>5209</v>
      </c>
      <c r="B369">
        <v>0</v>
      </c>
      <c r="C369">
        <v>0</v>
      </c>
      <c r="D369">
        <v>0</v>
      </c>
      <c r="E369">
        <v>0</v>
      </c>
      <c r="F369">
        <v>0</v>
      </c>
      <c r="G369">
        <v>0</v>
      </c>
      <c r="H369">
        <v>0</v>
      </c>
      <c r="I369">
        <v>0</v>
      </c>
      <c r="J369">
        <v>0</v>
      </c>
      <c r="K369">
        <v>0</v>
      </c>
      <c r="L369">
        <v>0</v>
      </c>
      <c r="M369">
        <v>0</v>
      </c>
      <c r="N369">
        <v>0</v>
      </c>
      <c r="O369">
        <v>0</v>
      </c>
      <c r="P369">
        <v>0</v>
      </c>
      <c r="Q369">
        <v>0</v>
      </c>
      <c r="R369">
        <v>0</v>
      </c>
      <c r="S369">
        <v>0</v>
      </c>
    </row>
    <row r="370" spans="1:19" x14ac:dyDescent="0.3">
      <c r="A370" t="s">
        <v>5210</v>
      </c>
      <c r="B370">
        <v>0</v>
      </c>
      <c r="C370">
        <v>0</v>
      </c>
      <c r="D370">
        <v>0</v>
      </c>
      <c r="E370">
        <v>0</v>
      </c>
      <c r="F370">
        <v>0</v>
      </c>
      <c r="G370">
        <v>0</v>
      </c>
      <c r="H370">
        <v>0</v>
      </c>
      <c r="I370">
        <v>0</v>
      </c>
      <c r="J370">
        <v>0</v>
      </c>
      <c r="K370">
        <v>0</v>
      </c>
      <c r="L370">
        <v>0</v>
      </c>
      <c r="M370">
        <v>0</v>
      </c>
      <c r="N370">
        <v>0</v>
      </c>
      <c r="O370">
        <v>0</v>
      </c>
      <c r="P370">
        <v>0</v>
      </c>
      <c r="Q370">
        <v>0</v>
      </c>
      <c r="R370">
        <v>0</v>
      </c>
      <c r="S370">
        <v>0</v>
      </c>
    </row>
    <row r="371" spans="1:19" x14ac:dyDescent="0.3">
      <c r="A371" t="s">
        <v>5211</v>
      </c>
      <c r="B371">
        <v>0</v>
      </c>
      <c r="C371">
        <v>0</v>
      </c>
      <c r="D371">
        <v>0</v>
      </c>
      <c r="E371">
        <v>0</v>
      </c>
      <c r="F371">
        <v>0</v>
      </c>
      <c r="G371">
        <v>0</v>
      </c>
      <c r="H371">
        <v>0</v>
      </c>
      <c r="I371">
        <v>0</v>
      </c>
      <c r="J371">
        <v>0</v>
      </c>
      <c r="K371">
        <v>0</v>
      </c>
      <c r="L371">
        <v>0</v>
      </c>
      <c r="M371">
        <v>0</v>
      </c>
      <c r="N371">
        <v>0</v>
      </c>
      <c r="O371">
        <v>0</v>
      </c>
      <c r="P371">
        <v>0</v>
      </c>
      <c r="Q371">
        <v>0</v>
      </c>
      <c r="R371">
        <v>0</v>
      </c>
      <c r="S371">
        <v>0</v>
      </c>
    </row>
    <row r="372" spans="1:19" x14ac:dyDescent="0.3">
      <c r="A372" t="s">
        <v>5212</v>
      </c>
      <c r="B372">
        <v>0</v>
      </c>
      <c r="C372">
        <v>0</v>
      </c>
      <c r="D372">
        <v>0</v>
      </c>
      <c r="E372">
        <v>0</v>
      </c>
      <c r="F372">
        <v>0</v>
      </c>
      <c r="G372">
        <v>0</v>
      </c>
      <c r="H372">
        <v>0</v>
      </c>
      <c r="I372">
        <v>0</v>
      </c>
      <c r="J372">
        <v>0</v>
      </c>
      <c r="K372">
        <v>0</v>
      </c>
      <c r="L372">
        <v>0</v>
      </c>
      <c r="M372">
        <v>0</v>
      </c>
      <c r="N372">
        <v>0</v>
      </c>
      <c r="O372">
        <v>0</v>
      </c>
      <c r="P372">
        <v>0</v>
      </c>
      <c r="Q372">
        <v>0</v>
      </c>
      <c r="R372">
        <v>0</v>
      </c>
      <c r="S372">
        <v>0</v>
      </c>
    </row>
    <row r="373" spans="1:19" x14ac:dyDescent="0.3">
      <c r="A373" t="s">
        <v>5213</v>
      </c>
      <c r="B373">
        <v>0</v>
      </c>
      <c r="C373">
        <v>0</v>
      </c>
      <c r="D373">
        <v>0</v>
      </c>
      <c r="E373">
        <v>0</v>
      </c>
      <c r="F373">
        <v>0</v>
      </c>
      <c r="G373">
        <v>0</v>
      </c>
      <c r="H373">
        <v>0</v>
      </c>
      <c r="I373">
        <v>0</v>
      </c>
      <c r="J373">
        <v>0</v>
      </c>
      <c r="K373">
        <v>0</v>
      </c>
      <c r="L373">
        <v>0</v>
      </c>
      <c r="M373">
        <v>0</v>
      </c>
      <c r="N373">
        <v>0</v>
      </c>
      <c r="O373">
        <v>0</v>
      </c>
      <c r="P373">
        <v>0</v>
      </c>
      <c r="Q373">
        <v>0</v>
      </c>
      <c r="R373">
        <v>0</v>
      </c>
      <c r="S373">
        <v>0</v>
      </c>
    </row>
    <row r="374" spans="1:19" x14ac:dyDescent="0.3">
      <c r="A374" t="s">
        <v>5214</v>
      </c>
      <c r="B374">
        <v>0</v>
      </c>
      <c r="C374">
        <v>0</v>
      </c>
      <c r="D374">
        <v>0</v>
      </c>
      <c r="E374">
        <v>0</v>
      </c>
      <c r="F374">
        <v>0</v>
      </c>
      <c r="G374">
        <v>0</v>
      </c>
      <c r="H374">
        <v>0</v>
      </c>
      <c r="I374">
        <v>0</v>
      </c>
      <c r="J374">
        <v>0</v>
      </c>
      <c r="K374">
        <v>0</v>
      </c>
      <c r="L374">
        <v>0</v>
      </c>
      <c r="M374">
        <v>0</v>
      </c>
      <c r="N374">
        <v>0</v>
      </c>
      <c r="O374">
        <v>0</v>
      </c>
      <c r="P374">
        <v>0</v>
      </c>
      <c r="Q374">
        <v>0</v>
      </c>
      <c r="R374">
        <v>0</v>
      </c>
      <c r="S374">
        <v>0</v>
      </c>
    </row>
    <row r="375" spans="1:19" x14ac:dyDescent="0.3">
      <c r="A375" t="s">
        <v>5215</v>
      </c>
      <c r="B375">
        <v>0</v>
      </c>
      <c r="C375">
        <v>0</v>
      </c>
      <c r="D375">
        <v>0</v>
      </c>
      <c r="E375">
        <v>0</v>
      </c>
      <c r="F375">
        <v>0</v>
      </c>
      <c r="G375">
        <v>0</v>
      </c>
      <c r="H375">
        <v>0</v>
      </c>
      <c r="I375">
        <v>0</v>
      </c>
      <c r="J375">
        <v>0</v>
      </c>
      <c r="K375">
        <v>0</v>
      </c>
      <c r="L375">
        <v>0</v>
      </c>
      <c r="M375">
        <v>0</v>
      </c>
      <c r="N375">
        <v>0</v>
      </c>
      <c r="O375">
        <v>0</v>
      </c>
      <c r="P375">
        <v>0</v>
      </c>
      <c r="Q375">
        <v>0</v>
      </c>
      <c r="R375">
        <v>0</v>
      </c>
      <c r="S375">
        <v>0</v>
      </c>
    </row>
    <row r="376" spans="1:19" x14ac:dyDescent="0.3">
      <c r="A376" t="s">
        <v>5216</v>
      </c>
      <c r="B376">
        <v>61</v>
      </c>
      <c r="C376">
        <v>0</v>
      </c>
      <c r="D376">
        <v>22</v>
      </c>
      <c r="E376">
        <v>30</v>
      </c>
      <c r="F376">
        <v>6</v>
      </c>
      <c r="G376">
        <v>3</v>
      </c>
      <c r="H376">
        <v>31</v>
      </c>
      <c r="I376">
        <v>0</v>
      </c>
      <c r="J376">
        <v>10</v>
      </c>
      <c r="K376">
        <v>15</v>
      </c>
      <c r="L376">
        <v>4</v>
      </c>
      <c r="M376">
        <v>2</v>
      </c>
      <c r="N376">
        <v>30</v>
      </c>
      <c r="O376">
        <v>0</v>
      </c>
      <c r="P376">
        <v>12</v>
      </c>
      <c r="Q376">
        <v>15</v>
      </c>
      <c r="R376">
        <v>2</v>
      </c>
      <c r="S376">
        <v>1</v>
      </c>
    </row>
    <row r="377" spans="1:19" x14ac:dyDescent="0.3">
      <c r="A377" t="s">
        <v>5217</v>
      </c>
      <c r="B377">
        <v>125</v>
      </c>
      <c r="C377">
        <v>0</v>
      </c>
      <c r="D377">
        <v>33</v>
      </c>
      <c r="E377">
        <v>64</v>
      </c>
      <c r="F377">
        <v>24</v>
      </c>
      <c r="G377">
        <v>4</v>
      </c>
      <c r="H377">
        <v>95</v>
      </c>
      <c r="I377">
        <v>0</v>
      </c>
      <c r="J377">
        <v>18</v>
      </c>
      <c r="K377">
        <v>49</v>
      </c>
      <c r="L377">
        <v>24</v>
      </c>
      <c r="M377">
        <v>4</v>
      </c>
      <c r="N377">
        <v>30</v>
      </c>
      <c r="O377">
        <v>0</v>
      </c>
      <c r="P377">
        <v>15</v>
      </c>
      <c r="Q377">
        <v>15</v>
      </c>
      <c r="R377">
        <v>0</v>
      </c>
      <c r="S377">
        <v>0</v>
      </c>
    </row>
    <row r="378" spans="1:19" x14ac:dyDescent="0.3">
      <c r="A378" t="s">
        <v>5218</v>
      </c>
      <c r="B378">
        <v>0</v>
      </c>
      <c r="C378">
        <v>0</v>
      </c>
      <c r="D378">
        <v>0</v>
      </c>
      <c r="E378">
        <v>0</v>
      </c>
      <c r="F378">
        <v>0</v>
      </c>
      <c r="G378">
        <v>0</v>
      </c>
      <c r="H378">
        <v>0</v>
      </c>
      <c r="I378">
        <v>0</v>
      </c>
      <c r="J378">
        <v>0</v>
      </c>
      <c r="K378">
        <v>0</v>
      </c>
      <c r="L378">
        <v>0</v>
      </c>
      <c r="M378">
        <v>0</v>
      </c>
      <c r="N378">
        <v>0</v>
      </c>
      <c r="O378">
        <v>0</v>
      </c>
      <c r="P378">
        <v>0</v>
      </c>
      <c r="Q378">
        <v>0</v>
      </c>
      <c r="R378">
        <v>0</v>
      </c>
      <c r="S378">
        <v>0</v>
      </c>
    </row>
    <row r="379" spans="1:19" x14ac:dyDescent="0.3">
      <c r="A379" t="s">
        <v>5219</v>
      </c>
      <c r="B379">
        <v>0</v>
      </c>
      <c r="C379">
        <v>0</v>
      </c>
      <c r="D379">
        <v>0</v>
      </c>
      <c r="E379">
        <v>0</v>
      </c>
      <c r="F379">
        <v>0</v>
      </c>
      <c r="G379">
        <v>0</v>
      </c>
      <c r="H379">
        <v>0</v>
      </c>
      <c r="I379">
        <v>0</v>
      </c>
      <c r="J379">
        <v>0</v>
      </c>
      <c r="K379">
        <v>0</v>
      </c>
      <c r="L379">
        <v>0</v>
      </c>
      <c r="M379">
        <v>0</v>
      </c>
      <c r="N379">
        <v>0</v>
      </c>
      <c r="O379">
        <v>0</v>
      </c>
      <c r="P379">
        <v>0</v>
      </c>
      <c r="Q379">
        <v>0</v>
      </c>
      <c r="R379">
        <v>0</v>
      </c>
      <c r="S379">
        <v>0</v>
      </c>
    </row>
    <row r="380" spans="1:19" x14ac:dyDescent="0.3">
      <c r="A380" t="s">
        <v>5220</v>
      </c>
      <c r="B380">
        <v>0</v>
      </c>
      <c r="C380">
        <v>0</v>
      </c>
      <c r="D380">
        <v>0</v>
      </c>
      <c r="E380">
        <v>0</v>
      </c>
      <c r="F380">
        <v>0</v>
      </c>
      <c r="G380">
        <v>0</v>
      </c>
      <c r="H380">
        <v>0</v>
      </c>
      <c r="I380">
        <v>0</v>
      </c>
      <c r="J380">
        <v>0</v>
      </c>
      <c r="K380">
        <v>0</v>
      </c>
      <c r="L380">
        <v>0</v>
      </c>
      <c r="M380">
        <v>0</v>
      </c>
      <c r="N380">
        <v>0</v>
      </c>
      <c r="O380">
        <v>0</v>
      </c>
      <c r="P380">
        <v>0</v>
      </c>
      <c r="Q380">
        <v>0</v>
      </c>
      <c r="R380">
        <v>0</v>
      </c>
      <c r="S380">
        <v>0</v>
      </c>
    </row>
    <row r="381" spans="1:19" x14ac:dyDescent="0.3">
      <c r="A381" t="s">
        <v>5221</v>
      </c>
      <c r="B381">
        <v>0</v>
      </c>
      <c r="C381">
        <v>0</v>
      </c>
      <c r="D381">
        <v>0</v>
      </c>
      <c r="E381">
        <v>0</v>
      </c>
      <c r="F381">
        <v>0</v>
      </c>
      <c r="G381">
        <v>0</v>
      </c>
      <c r="H381">
        <v>0</v>
      </c>
      <c r="I381">
        <v>0</v>
      </c>
      <c r="J381">
        <v>0</v>
      </c>
      <c r="K381">
        <v>0</v>
      </c>
      <c r="L381">
        <v>0</v>
      </c>
      <c r="M381">
        <v>0</v>
      </c>
      <c r="N381">
        <v>0</v>
      </c>
      <c r="O381">
        <v>0</v>
      </c>
      <c r="P381">
        <v>0</v>
      </c>
      <c r="Q381">
        <v>0</v>
      </c>
      <c r="R381">
        <v>0</v>
      </c>
      <c r="S381">
        <v>0</v>
      </c>
    </row>
    <row r="382" spans="1:19" x14ac:dyDescent="0.3">
      <c r="A382" t="s">
        <v>5222</v>
      </c>
      <c r="B382">
        <v>0</v>
      </c>
      <c r="C382">
        <v>0</v>
      </c>
      <c r="D382">
        <v>0</v>
      </c>
      <c r="E382">
        <v>0</v>
      </c>
      <c r="F382">
        <v>0</v>
      </c>
      <c r="G382">
        <v>0</v>
      </c>
      <c r="H382">
        <v>0</v>
      </c>
      <c r="I382">
        <v>0</v>
      </c>
      <c r="J382">
        <v>0</v>
      </c>
      <c r="K382">
        <v>0</v>
      </c>
      <c r="L382">
        <v>0</v>
      </c>
      <c r="M382">
        <v>0</v>
      </c>
      <c r="N382">
        <v>0</v>
      </c>
      <c r="O382">
        <v>0</v>
      </c>
      <c r="P382">
        <v>0</v>
      </c>
      <c r="Q382">
        <v>0</v>
      </c>
      <c r="R382">
        <v>0</v>
      </c>
      <c r="S382">
        <v>0</v>
      </c>
    </row>
    <row r="383" spans="1:19" x14ac:dyDescent="0.3">
      <c r="A383" t="s">
        <v>5223</v>
      </c>
      <c r="B383">
        <v>0</v>
      </c>
      <c r="C383">
        <v>0</v>
      </c>
      <c r="D383">
        <v>0</v>
      </c>
      <c r="E383">
        <v>0</v>
      </c>
      <c r="F383">
        <v>0</v>
      </c>
      <c r="G383">
        <v>0</v>
      </c>
      <c r="H383">
        <v>0</v>
      </c>
      <c r="I383">
        <v>0</v>
      </c>
      <c r="J383">
        <v>0</v>
      </c>
      <c r="K383">
        <v>0</v>
      </c>
      <c r="L383">
        <v>0</v>
      </c>
      <c r="M383">
        <v>0</v>
      </c>
      <c r="N383">
        <v>0</v>
      </c>
      <c r="O383">
        <v>0</v>
      </c>
      <c r="P383">
        <v>0</v>
      </c>
      <c r="Q383">
        <v>0</v>
      </c>
      <c r="R383">
        <v>0</v>
      </c>
      <c r="S383">
        <v>0</v>
      </c>
    </row>
    <row r="384" spans="1:19" x14ac:dyDescent="0.3">
      <c r="A384" t="s">
        <v>5224</v>
      </c>
      <c r="B384">
        <v>0</v>
      </c>
      <c r="C384">
        <v>0</v>
      </c>
      <c r="D384">
        <v>0</v>
      </c>
      <c r="E384">
        <v>0</v>
      </c>
      <c r="F384">
        <v>0</v>
      </c>
      <c r="G384">
        <v>0</v>
      </c>
      <c r="H384">
        <v>0</v>
      </c>
      <c r="I384">
        <v>0</v>
      </c>
      <c r="J384">
        <v>0</v>
      </c>
      <c r="K384">
        <v>0</v>
      </c>
      <c r="L384">
        <v>0</v>
      </c>
      <c r="M384">
        <v>0</v>
      </c>
      <c r="N384">
        <v>0</v>
      </c>
      <c r="O384">
        <v>0</v>
      </c>
      <c r="P384">
        <v>0</v>
      </c>
      <c r="Q384">
        <v>0</v>
      </c>
      <c r="R384">
        <v>0</v>
      </c>
      <c r="S384">
        <v>0</v>
      </c>
    </row>
    <row r="385" spans="1:19" x14ac:dyDescent="0.3">
      <c r="A385" t="s">
        <v>5225</v>
      </c>
      <c r="B385">
        <v>51</v>
      </c>
      <c r="C385">
        <v>0</v>
      </c>
      <c r="D385">
        <v>14</v>
      </c>
      <c r="E385">
        <v>30</v>
      </c>
      <c r="F385">
        <v>7</v>
      </c>
      <c r="G385">
        <v>0</v>
      </c>
      <c r="H385">
        <v>32</v>
      </c>
      <c r="I385">
        <v>0</v>
      </c>
      <c r="J385">
        <v>6</v>
      </c>
      <c r="K385">
        <v>21</v>
      </c>
      <c r="L385">
        <v>5</v>
      </c>
      <c r="M385">
        <v>0</v>
      </c>
      <c r="N385">
        <v>19</v>
      </c>
      <c r="O385">
        <v>0</v>
      </c>
      <c r="P385">
        <v>8</v>
      </c>
      <c r="Q385">
        <v>9</v>
      </c>
      <c r="R385">
        <v>2</v>
      </c>
      <c r="S385">
        <v>0</v>
      </c>
    </row>
    <row r="386" spans="1:19" x14ac:dyDescent="0.3">
      <c r="A386" t="s">
        <v>5226</v>
      </c>
      <c r="B386">
        <v>211</v>
      </c>
      <c r="C386">
        <v>0</v>
      </c>
      <c r="D386">
        <v>101</v>
      </c>
      <c r="E386">
        <v>91</v>
      </c>
      <c r="F386">
        <v>17</v>
      </c>
      <c r="G386">
        <v>2</v>
      </c>
      <c r="H386">
        <v>82</v>
      </c>
      <c r="I386">
        <v>0</v>
      </c>
      <c r="J386">
        <v>30</v>
      </c>
      <c r="K386">
        <v>40</v>
      </c>
      <c r="L386">
        <v>10</v>
      </c>
      <c r="M386">
        <v>2</v>
      </c>
      <c r="N386">
        <v>129</v>
      </c>
      <c r="O386">
        <v>0</v>
      </c>
      <c r="P386">
        <v>71</v>
      </c>
      <c r="Q386">
        <v>51</v>
      </c>
      <c r="R386">
        <v>7</v>
      </c>
      <c r="S386">
        <v>0</v>
      </c>
    </row>
    <row r="387" spans="1:19" x14ac:dyDescent="0.3">
      <c r="A387" t="s">
        <v>5227</v>
      </c>
      <c r="B387">
        <v>151</v>
      </c>
      <c r="C387">
        <v>0</v>
      </c>
      <c r="D387">
        <v>45</v>
      </c>
      <c r="E387">
        <v>78</v>
      </c>
      <c r="F387">
        <v>28</v>
      </c>
      <c r="G387">
        <v>0</v>
      </c>
      <c r="H387">
        <v>97</v>
      </c>
      <c r="I387">
        <v>0</v>
      </c>
      <c r="J387">
        <v>16</v>
      </c>
      <c r="K387">
        <v>57</v>
      </c>
      <c r="L387">
        <v>24</v>
      </c>
      <c r="M387">
        <v>0</v>
      </c>
      <c r="N387">
        <v>54</v>
      </c>
      <c r="O387">
        <v>0</v>
      </c>
      <c r="P387">
        <v>29</v>
      </c>
      <c r="Q387">
        <v>21</v>
      </c>
      <c r="R387">
        <v>4</v>
      </c>
      <c r="S387">
        <v>0</v>
      </c>
    </row>
    <row r="388" spans="1:19" x14ac:dyDescent="0.3">
      <c r="A388" t="s">
        <v>5228</v>
      </c>
      <c r="B388">
        <v>0</v>
      </c>
      <c r="C388">
        <v>0</v>
      </c>
      <c r="D388">
        <v>0</v>
      </c>
      <c r="E388">
        <v>0</v>
      </c>
      <c r="F388">
        <v>0</v>
      </c>
      <c r="G388">
        <v>0</v>
      </c>
      <c r="H388">
        <v>0</v>
      </c>
      <c r="I388">
        <v>0</v>
      </c>
      <c r="J388">
        <v>0</v>
      </c>
      <c r="K388">
        <v>0</v>
      </c>
      <c r="L388">
        <v>0</v>
      </c>
      <c r="M388">
        <v>0</v>
      </c>
      <c r="N388">
        <v>0</v>
      </c>
      <c r="O388">
        <v>0</v>
      </c>
      <c r="P388">
        <v>0</v>
      </c>
      <c r="Q388">
        <v>0</v>
      </c>
      <c r="R388">
        <v>0</v>
      </c>
      <c r="S388">
        <v>0</v>
      </c>
    </row>
    <row r="389" spans="1:19" x14ac:dyDescent="0.3">
      <c r="A389" t="s">
        <v>5229</v>
      </c>
      <c r="B389">
        <v>0</v>
      </c>
      <c r="C389">
        <v>0</v>
      </c>
      <c r="D389">
        <v>0</v>
      </c>
      <c r="E389">
        <v>0</v>
      </c>
      <c r="F389">
        <v>0</v>
      </c>
      <c r="G389">
        <v>0</v>
      </c>
      <c r="H389">
        <v>0</v>
      </c>
      <c r="I389">
        <v>0</v>
      </c>
      <c r="J389">
        <v>0</v>
      </c>
      <c r="K389">
        <v>0</v>
      </c>
      <c r="L389">
        <v>0</v>
      </c>
      <c r="M389">
        <v>0</v>
      </c>
      <c r="N389">
        <v>0</v>
      </c>
      <c r="O389">
        <v>0</v>
      </c>
      <c r="P389">
        <v>0</v>
      </c>
      <c r="Q389">
        <v>0</v>
      </c>
      <c r="R389">
        <v>0</v>
      </c>
      <c r="S389">
        <v>0</v>
      </c>
    </row>
    <row r="390" spans="1:19" x14ac:dyDescent="0.3">
      <c r="A390" t="s">
        <v>5230</v>
      </c>
      <c r="B390">
        <v>0</v>
      </c>
      <c r="C390">
        <v>0</v>
      </c>
      <c r="D390">
        <v>0</v>
      </c>
      <c r="E390">
        <v>0</v>
      </c>
      <c r="F390">
        <v>0</v>
      </c>
      <c r="G390">
        <v>0</v>
      </c>
      <c r="H390">
        <v>0</v>
      </c>
      <c r="I390">
        <v>0</v>
      </c>
      <c r="J390">
        <v>0</v>
      </c>
      <c r="K390">
        <v>0</v>
      </c>
      <c r="L390">
        <v>0</v>
      </c>
      <c r="M390">
        <v>0</v>
      </c>
      <c r="N390">
        <v>0</v>
      </c>
      <c r="O390">
        <v>0</v>
      </c>
      <c r="P390">
        <v>0</v>
      </c>
      <c r="Q390">
        <v>0</v>
      </c>
      <c r="R390">
        <v>0</v>
      </c>
      <c r="S390">
        <v>0</v>
      </c>
    </row>
    <row r="391" spans="1:19" x14ac:dyDescent="0.3">
      <c r="A391" t="s">
        <v>5231</v>
      </c>
      <c r="B391">
        <v>0</v>
      </c>
      <c r="C391">
        <v>0</v>
      </c>
      <c r="D391">
        <v>0</v>
      </c>
      <c r="E391">
        <v>0</v>
      </c>
      <c r="F391">
        <v>0</v>
      </c>
      <c r="G391">
        <v>0</v>
      </c>
      <c r="H391">
        <v>0</v>
      </c>
      <c r="I391">
        <v>0</v>
      </c>
      <c r="J391">
        <v>0</v>
      </c>
      <c r="K391">
        <v>0</v>
      </c>
      <c r="L391">
        <v>0</v>
      </c>
      <c r="M391">
        <v>0</v>
      </c>
      <c r="N391">
        <v>0</v>
      </c>
      <c r="O391">
        <v>0</v>
      </c>
      <c r="P391">
        <v>0</v>
      </c>
      <c r="Q391">
        <v>0</v>
      </c>
      <c r="R391">
        <v>0</v>
      </c>
      <c r="S391">
        <v>0</v>
      </c>
    </row>
    <row r="392" spans="1:19" x14ac:dyDescent="0.3">
      <c r="A392" t="s">
        <v>5232</v>
      </c>
      <c r="B392">
        <v>0</v>
      </c>
      <c r="C392">
        <v>0</v>
      </c>
      <c r="D392">
        <v>0</v>
      </c>
      <c r="E392">
        <v>0</v>
      </c>
      <c r="F392">
        <v>0</v>
      </c>
      <c r="G392">
        <v>0</v>
      </c>
      <c r="H392">
        <v>0</v>
      </c>
      <c r="I392">
        <v>0</v>
      </c>
      <c r="J392">
        <v>0</v>
      </c>
      <c r="K392">
        <v>0</v>
      </c>
      <c r="L392">
        <v>0</v>
      </c>
      <c r="M392">
        <v>0</v>
      </c>
      <c r="N392">
        <v>0</v>
      </c>
      <c r="O392">
        <v>0</v>
      </c>
      <c r="P392">
        <v>0</v>
      </c>
      <c r="Q392">
        <v>0</v>
      </c>
      <c r="R392">
        <v>0</v>
      </c>
      <c r="S392">
        <v>0</v>
      </c>
    </row>
    <row r="393" spans="1:19" x14ac:dyDescent="0.3">
      <c r="A393" t="s">
        <v>5233</v>
      </c>
      <c r="B393">
        <v>0</v>
      </c>
      <c r="C393">
        <v>0</v>
      </c>
      <c r="D393">
        <v>0</v>
      </c>
      <c r="E393">
        <v>0</v>
      </c>
      <c r="F393">
        <v>0</v>
      </c>
      <c r="G393">
        <v>0</v>
      </c>
      <c r="H393">
        <v>0</v>
      </c>
      <c r="I393">
        <v>0</v>
      </c>
      <c r="J393">
        <v>0</v>
      </c>
      <c r="K393">
        <v>0</v>
      </c>
      <c r="L393">
        <v>0</v>
      </c>
      <c r="M393">
        <v>0</v>
      </c>
      <c r="N393">
        <v>0</v>
      </c>
      <c r="O393">
        <v>0</v>
      </c>
      <c r="P393">
        <v>0</v>
      </c>
      <c r="Q393">
        <v>0</v>
      </c>
      <c r="R393">
        <v>0</v>
      </c>
      <c r="S393">
        <v>0</v>
      </c>
    </row>
    <row r="394" spans="1:19" x14ac:dyDescent="0.3">
      <c r="A394" t="s">
        <v>5234</v>
      </c>
      <c r="B394">
        <v>0</v>
      </c>
      <c r="C394">
        <v>0</v>
      </c>
      <c r="D394">
        <v>0</v>
      </c>
      <c r="E394">
        <v>0</v>
      </c>
      <c r="F394">
        <v>0</v>
      </c>
      <c r="G394">
        <v>0</v>
      </c>
      <c r="H394">
        <v>0</v>
      </c>
      <c r="I394">
        <v>0</v>
      </c>
      <c r="J394">
        <v>0</v>
      </c>
      <c r="K394">
        <v>0</v>
      </c>
      <c r="L394">
        <v>0</v>
      </c>
      <c r="M394">
        <v>0</v>
      </c>
      <c r="N394">
        <v>0</v>
      </c>
      <c r="O394">
        <v>0</v>
      </c>
      <c r="P394">
        <v>0</v>
      </c>
      <c r="Q394">
        <v>0</v>
      </c>
      <c r="R394">
        <v>0</v>
      </c>
      <c r="S394">
        <v>0</v>
      </c>
    </row>
    <row r="395" spans="1:19" x14ac:dyDescent="0.3">
      <c r="A395" t="s">
        <v>5235</v>
      </c>
      <c r="B395">
        <v>0</v>
      </c>
      <c r="C395">
        <v>0</v>
      </c>
      <c r="D395">
        <v>0</v>
      </c>
      <c r="E395">
        <v>0</v>
      </c>
      <c r="F395">
        <v>0</v>
      </c>
      <c r="G395">
        <v>0</v>
      </c>
      <c r="H395">
        <v>0</v>
      </c>
      <c r="I395">
        <v>0</v>
      </c>
      <c r="J395">
        <v>0</v>
      </c>
      <c r="K395">
        <v>0</v>
      </c>
      <c r="L395">
        <v>0</v>
      </c>
      <c r="M395">
        <v>0</v>
      </c>
      <c r="N395">
        <v>0</v>
      </c>
      <c r="O395">
        <v>0</v>
      </c>
      <c r="P395">
        <v>0</v>
      </c>
      <c r="Q395">
        <v>0</v>
      </c>
      <c r="R395">
        <v>0</v>
      </c>
      <c r="S395">
        <v>0</v>
      </c>
    </row>
    <row r="396" spans="1:19" x14ac:dyDescent="0.3">
      <c r="A396" t="s">
        <v>5236</v>
      </c>
      <c r="B396">
        <v>0</v>
      </c>
      <c r="C396">
        <v>0</v>
      </c>
      <c r="D396">
        <v>0</v>
      </c>
      <c r="E396">
        <v>0</v>
      </c>
      <c r="F396">
        <v>0</v>
      </c>
      <c r="G396">
        <v>0</v>
      </c>
      <c r="H396">
        <v>0</v>
      </c>
      <c r="I396">
        <v>0</v>
      </c>
      <c r="J396">
        <v>0</v>
      </c>
      <c r="K396">
        <v>0</v>
      </c>
      <c r="L396">
        <v>0</v>
      </c>
      <c r="M396">
        <v>0</v>
      </c>
      <c r="N396">
        <v>0</v>
      </c>
      <c r="O396">
        <v>0</v>
      </c>
      <c r="P396">
        <v>0</v>
      </c>
      <c r="Q396">
        <v>0</v>
      </c>
      <c r="R396">
        <v>0</v>
      </c>
      <c r="S396">
        <v>0</v>
      </c>
    </row>
    <row r="397" spans="1:19" x14ac:dyDescent="0.3">
      <c r="A397" t="s">
        <v>5237</v>
      </c>
      <c r="B397">
        <v>0</v>
      </c>
      <c r="C397">
        <v>0</v>
      </c>
      <c r="D397">
        <v>0</v>
      </c>
      <c r="E397">
        <v>0</v>
      </c>
      <c r="F397">
        <v>0</v>
      </c>
      <c r="G397">
        <v>0</v>
      </c>
      <c r="H397">
        <v>0</v>
      </c>
      <c r="I397">
        <v>0</v>
      </c>
      <c r="J397">
        <v>0</v>
      </c>
      <c r="K397">
        <v>0</v>
      </c>
      <c r="L397">
        <v>0</v>
      </c>
      <c r="M397">
        <v>0</v>
      </c>
      <c r="N397">
        <v>0</v>
      </c>
      <c r="O397">
        <v>0</v>
      </c>
      <c r="P397">
        <v>0</v>
      </c>
      <c r="Q397">
        <v>0</v>
      </c>
      <c r="R397">
        <v>0</v>
      </c>
      <c r="S397">
        <v>0</v>
      </c>
    </row>
    <row r="398" spans="1:19" x14ac:dyDescent="0.3">
      <c r="A398" t="s">
        <v>5238</v>
      </c>
      <c r="B398">
        <v>0</v>
      </c>
      <c r="C398">
        <v>0</v>
      </c>
      <c r="D398">
        <v>0</v>
      </c>
      <c r="E398">
        <v>0</v>
      </c>
      <c r="F398">
        <v>0</v>
      </c>
      <c r="G398">
        <v>0</v>
      </c>
      <c r="H398">
        <v>0</v>
      </c>
      <c r="I398">
        <v>0</v>
      </c>
      <c r="J398">
        <v>0</v>
      </c>
      <c r="K398">
        <v>0</v>
      </c>
      <c r="L398">
        <v>0</v>
      </c>
      <c r="M398">
        <v>0</v>
      </c>
      <c r="N398">
        <v>0</v>
      </c>
      <c r="O398">
        <v>0</v>
      </c>
      <c r="P398">
        <v>0</v>
      </c>
      <c r="Q398">
        <v>0</v>
      </c>
      <c r="R398">
        <v>0</v>
      </c>
      <c r="S398">
        <v>0</v>
      </c>
    </row>
    <row r="399" spans="1:19" x14ac:dyDescent="0.3">
      <c r="A399" t="s">
        <v>5239</v>
      </c>
      <c r="B399">
        <v>0</v>
      </c>
      <c r="C399">
        <v>0</v>
      </c>
      <c r="D399">
        <v>0</v>
      </c>
      <c r="E399">
        <v>0</v>
      </c>
      <c r="F399">
        <v>0</v>
      </c>
      <c r="G399">
        <v>0</v>
      </c>
      <c r="H399">
        <v>0</v>
      </c>
      <c r="I399">
        <v>0</v>
      </c>
      <c r="J399">
        <v>0</v>
      </c>
      <c r="K399">
        <v>0</v>
      </c>
      <c r="L399">
        <v>0</v>
      </c>
      <c r="M399">
        <v>0</v>
      </c>
      <c r="N399">
        <v>0</v>
      </c>
      <c r="O399">
        <v>0</v>
      </c>
      <c r="P399">
        <v>0</v>
      </c>
      <c r="Q399">
        <v>0</v>
      </c>
      <c r="R399">
        <v>0</v>
      </c>
      <c r="S399">
        <v>0</v>
      </c>
    </row>
    <row r="400" spans="1:19" x14ac:dyDescent="0.3">
      <c r="A400" t="s">
        <v>5240</v>
      </c>
      <c r="B400">
        <v>0</v>
      </c>
      <c r="C400">
        <v>0</v>
      </c>
      <c r="D400">
        <v>0</v>
      </c>
      <c r="E400">
        <v>0</v>
      </c>
      <c r="F400">
        <v>0</v>
      </c>
      <c r="G400">
        <v>0</v>
      </c>
      <c r="H400">
        <v>0</v>
      </c>
      <c r="I400">
        <v>0</v>
      </c>
      <c r="J400">
        <v>0</v>
      </c>
      <c r="K400">
        <v>0</v>
      </c>
      <c r="L400">
        <v>0</v>
      </c>
      <c r="M400">
        <v>0</v>
      </c>
      <c r="N400">
        <v>0</v>
      </c>
      <c r="O400">
        <v>0</v>
      </c>
      <c r="P400">
        <v>0</v>
      </c>
      <c r="Q400">
        <v>0</v>
      </c>
      <c r="R400">
        <v>0</v>
      </c>
      <c r="S400">
        <v>0</v>
      </c>
    </row>
    <row r="401" spans="1:19" x14ac:dyDescent="0.3">
      <c r="A401" t="s">
        <v>5241</v>
      </c>
      <c r="B401">
        <v>0</v>
      </c>
      <c r="C401">
        <v>0</v>
      </c>
      <c r="D401">
        <v>0</v>
      </c>
      <c r="E401">
        <v>0</v>
      </c>
      <c r="F401">
        <v>0</v>
      </c>
      <c r="G401">
        <v>0</v>
      </c>
      <c r="H401">
        <v>0</v>
      </c>
      <c r="I401">
        <v>0</v>
      </c>
      <c r="J401">
        <v>0</v>
      </c>
      <c r="K401">
        <v>0</v>
      </c>
      <c r="L401">
        <v>0</v>
      </c>
      <c r="M401">
        <v>0</v>
      </c>
      <c r="N401">
        <v>0</v>
      </c>
      <c r="O401">
        <v>0</v>
      </c>
      <c r="P401">
        <v>0</v>
      </c>
      <c r="Q401">
        <v>0</v>
      </c>
      <c r="R401">
        <v>0</v>
      </c>
      <c r="S401">
        <v>0</v>
      </c>
    </row>
    <row r="402" spans="1:19" x14ac:dyDescent="0.3">
      <c r="A402" t="s">
        <v>5242</v>
      </c>
      <c r="B402">
        <v>58</v>
      </c>
      <c r="C402">
        <v>0</v>
      </c>
      <c r="D402">
        <v>11</v>
      </c>
      <c r="E402">
        <v>31</v>
      </c>
      <c r="F402">
        <v>16</v>
      </c>
      <c r="G402">
        <v>0</v>
      </c>
      <c r="H402">
        <v>25</v>
      </c>
      <c r="I402">
        <v>0</v>
      </c>
      <c r="J402">
        <v>1</v>
      </c>
      <c r="K402">
        <v>14</v>
      </c>
      <c r="L402">
        <v>10</v>
      </c>
      <c r="M402">
        <v>0</v>
      </c>
      <c r="N402">
        <v>33</v>
      </c>
      <c r="O402">
        <v>0</v>
      </c>
      <c r="P402">
        <v>10</v>
      </c>
      <c r="Q402">
        <v>17</v>
      </c>
      <c r="R402">
        <v>6</v>
      </c>
      <c r="S402">
        <v>0</v>
      </c>
    </row>
    <row r="403" spans="1:19" x14ac:dyDescent="0.3">
      <c r="A403" t="s">
        <v>5243</v>
      </c>
      <c r="B403">
        <v>47</v>
      </c>
      <c r="C403">
        <v>0</v>
      </c>
      <c r="D403">
        <v>12</v>
      </c>
      <c r="E403">
        <v>28</v>
      </c>
      <c r="F403">
        <v>6</v>
      </c>
      <c r="G403">
        <v>1</v>
      </c>
      <c r="H403">
        <v>25</v>
      </c>
      <c r="I403">
        <v>0</v>
      </c>
      <c r="J403">
        <v>7</v>
      </c>
      <c r="K403">
        <v>14</v>
      </c>
      <c r="L403">
        <v>3</v>
      </c>
      <c r="M403">
        <v>1</v>
      </c>
      <c r="N403">
        <v>22</v>
      </c>
      <c r="O403">
        <v>0</v>
      </c>
      <c r="P403">
        <v>5</v>
      </c>
      <c r="Q403">
        <v>14</v>
      </c>
      <c r="R403">
        <v>3</v>
      </c>
      <c r="S403">
        <v>0</v>
      </c>
    </row>
    <row r="404" spans="1:19" x14ac:dyDescent="0.3">
      <c r="A404" t="s">
        <v>5244</v>
      </c>
      <c r="B404">
        <v>11</v>
      </c>
      <c r="C404">
        <v>0</v>
      </c>
      <c r="D404">
        <v>4</v>
      </c>
      <c r="E404">
        <v>6</v>
      </c>
      <c r="F404">
        <v>0</v>
      </c>
      <c r="G404">
        <v>1</v>
      </c>
      <c r="H404">
        <v>9</v>
      </c>
      <c r="I404">
        <v>0</v>
      </c>
      <c r="J404">
        <v>3</v>
      </c>
      <c r="K404">
        <v>5</v>
      </c>
      <c r="L404">
        <v>0</v>
      </c>
      <c r="M404">
        <v>1</v>
      </c>
      <c r="N404">
        <v>2</v>
      </c>
      <c r="O404">
        <v>0</v>
      </c>
      <c r="P404">
        <v>1</v>
      </c>
      <c r="Q404">
        <v>1</v>
      </c>
      <c r="R404">
        <v>0</v>
      </c>
      <c r="S404">
        <v>0</v>
      </c>
    </row>
    <row r="405" spans="1:19" x14ac:dyDescent="0.3">
      <c r="A405" t="s">
        <v>5245</v>
      </c>
      <c r="B405">
        <v>0</v>
      </c>
      <c r="C405">
        <v>0</v>
      </c>
      <c r="D405">
        <v>0</v>
      </c>
      <c r="E405">
        <v>0</v>
      </c>
      <c r="F405">
        <v>0</v>
      </c>
      <c r="G405">
        <v>0</v>
      </c>
      <c r="H405">
        <v>0</v>
      </c>
      <c r="I405">
        <v>0</v>
      </c>
      <c r="J405">
        <v>0</v>
      </c>
      <c r="K405">
        <v>0</v>
      </c>
      <c r="L405">
        <v>0</v>
      </c>
      <c r="M405">
        <v>0</v>
      </c>
      <c r="N405">
        <v>0</v>
      </c>
      <c r="O405">
        <v>0</v>
      </c>
      <c r="P405">
        <v>0</v>
      </c>
      <c r="Q405">
        <v>0</v>
      </c>
      <c r="R405">
        <v>0</v>
      </c>
      <c r="S405">
        <v>0</v>
      </c>
    </row>
    <row r="406" spans="1:19" x14ac:dyDescent="0.3">
      <c r="A406" t="s">
        <v>5246</v>
      </c>
      <c r="B406">
        <v>0</v>
      </c>
      <c r="C406">
        <v>0</v>
      </c>
      <c r="D406">
        <v>0</v>
      </c>
      <c r="E406">
        <v>0</v>
      </c>
      <c r="F406">
        <v>0</v>
      </c>
      <c r="G406">
        <v>0</v>
      </c>
      <c r="H406">
        <v>0</v>
      </c>
      <c r="I406">
        <v>0</v>
      </c>
      <c r="J406">
        <v>0</v>
      </c>
      <c r="K406">
        <v>0</v>
      </c>
      <c r="L406">
        <v>0</v>
      </c>
      <c r="M406">
        <v>0</v>
      </c>
      <c r="N406">
        <v>0</v>
      </c>
      <c r="O406">
        <v>0</v>
      </c>
      <c r="P406">
        <v>0</v>
      </c>
      <c r="Q406">
        <v>0</v>
      </c>
      <c r="R406">
        <v>0</v>
      </c>
      <c r="S406">
        <v>0</v>
      </c>
    </row>
    <row r="407" spans="1:19" x14ac:dyDescent="0.3">
      <c r="A407" t="s">
        <v>5247</v>
      </c>
      <c r="B407">
        <v>0</v>
      </c>
      <c r="C407">
        <v>0</v>
      </c>
      <c r="D407">
        <v>0</v>
      </c>
      <c r="E407">
        <v>0</v>
      </c>
      <c r="F407">
        <v>0</v>
      </c>
      <c r="G407">
        <v>0</v>
      </c>
      <c r="H407">
        <v>0</v>
      </c>
      <c r="I407">
        <v>0</v>
      </c>
      <c r="J407">
        <v>0</v>
      </c>
      <c r="K407">
        <v>0</v>
      </c>
      <c r="L407">
        <v>0</v>
      </c>
      <c r="M407">
        <v>0</v>
      </c>
      <c r="N407">
        <v>0</v>
      </c>
      <c r="O407">
        <v>0</v>
      </c>
      <c r="P407">
        <v>0</v>
      </c>
      <c r="Q407">
        <v>0</v>
      </c>
      <c r="R407">
        <v>0</v>
      </c>
      <c r="S407">
        <v>0</v>
      </c>
    </row>
    <row r="408" spans="1:19" x14ac:dyDescent="0.3">
      <c r="A408" t="s">
        <v>5248</v>
      </c>
      <c r="B408">
        <v>0</v>
      </c>
      <c r="C408">
        <v>0</v>
      </c>
      <c r="D408">
        <v>0</v>
      </c>
      <c r="E408">
        <v>0</v>
      </c>
      <c r="F408">
        <v>0</v>
      </c>
      <c r="G408">
        <v>0</v>
      </c>
      <c r="H408">
        <v>0</v>
      </c>
      <c r="I408">
        <v>0</v>
      </c>
      <c r="J408">
        <v>0</v>
      </c>
      <c r="K408">
        <v>0</v>
      </c>
      <c r="L408">
        <v>0</v>
      </c>
      <c r="M408">
        <v>0</v>
      </c>
      <c r="N408">
        <v>0</v>
      </c>
      <c r="O408">
        <v>0</v>
      </c>
      <c r="P408">
        <v>0</v>
      </c>
      <c r="Q408">
        <v>0</v>
      </c>
      <c r="R408">
        <v>0</v>
      </c>
      <c r="S408">
        <v>0</v>
      </c>
    </row>
    <row r="409" spans="1:19" x14ac:dyDescent="0.3">
      <c r="A409" t="s">
        <v>5249</v>
      </c>
      <c r="B409">
        <v>0</v>
      </c>
      <c r="C409">
        <v>0</v>
      </c>
      <c r="D409">
        <v>0</v>
      </c>
      <c r="E409">
        <v>0</v>
      </c>
      <c r="F409">
        <v>0</v>
      </c>
      <c r="G409">
        <v>0</v>
      </c>
      <c r="H409">
        <v>0</v>
      </c>
      <c r="I409">
        <v>0</v>
      </c>
      <c r="J409">
        <v>0</v>
      </c>
      <c r="K409">
        <v>0</v>
      </c>
      <c r="L409">
        <v>0</v>
      </c>
      <c r="M409">
        <v>0</v>
      </c>
      <c r="N409">
        <v>0</v>
      </c>
      <c r="O409">
        <v>0</v>
      </c>
      <c r="P409">
        <v>0</v>
      </c>
      <c r="Q409">
        <v>0</v>
      </c>
      <c r="R409">
        <v>0</v>
      </c>
      <c r="S409">
        <v>0</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443C6-6B40-4415-93DF-A1897443251A}">
  <dimension ref="A1:S15"/>
  <sheetViews>
    <sheetView workbookViewId="0">
      <selection sqref="A1:S15"/>
    </sheetView>
  </sheetViews>
  <sheetFormatPr defaultRowHeight="14.4" x14ac:dyDescent="0.3"/>
  <sheetData>
    <row r="1" spans="1:19" x14ac:dyDescent="0.3">
      <c r="A1" t="s">
        <v>4853</v>
      </c>
    </row>
    <row r="2" spans="1:19" x14ac:dyDescent="0.3">
      <c r="A2" t="s">
        <v>134</v>
      </c>
      <c r="B2" t="s">
        <v>782</v>
      </c>
    </row>
    <row r="3" spans="1:19" x14ac:dyDescent="0.3">
      <c r="B3" t="s">
        <v>2</v>
      </c>
      <c r="H3" t="s">
        <v>208</v>
      </c>
      <c r="N3" t="s">
        <v>209</v>
      </c>
    </row>
    <row r="4" spans="1:19" x14ac:dyDescent="0.3">
      <c r="B4" t="s">
        <v>4845</v>
      </c>
      <c r="H4" t="s">
        <v>4845</v>
      </c>
      <c r="N4" t="s">
        <v>4845</v>
      </c>
    </row>
    <row r="5" spans="1:19" x14ac:dyDescent="0.3">
      <c r="B5" t="s">
        <v>2</v>
      </c>
      <c r="C5" t="s">
        <v>3238</v>
      </c>
      <c r="D5" t="s">
        <v>3239</v>
      </c>
      <c r="E5" t="s">
        <v>3240</v>
      </c>
      <c r="F5" t="s">
        <v>4215</v>
      </c>
      <c r="G5" t="s">
        <v>3381</v>
      </c>
      <c r="H5" t="s">
        <v>2</v>
      </c>
      <c r="I5" t="s">
        <v>3238</v>
      </c>
      <c r="J5" t="s">
        <v>3239</v>
      </c>
      <c r="K5" t="s">
        <v>3240</v>
      </c>
      <c r="L5" t="s">
        <v>4215</v>
      </c>
      <c r="M5" t="s">
        <v>3381</v>
      </c>
      <c r="N5" t="s">
        <v>2</v>
      </c>
      <c r="O5" t="s">
        <v>3238</v>
      </c>
      <c r="P5" t="s">
        <v>3239</v>
      </c>
      <c r="Q5" t="s">
        <v>3240</v>
      </c>
      <c r="R5" t="s">
        <v>4215</v>
      </c>
      <c r="S5" t="s">
        <v>3381</v>
      </c>
    </row>
    <row r="6" spans="1:19" x14ac:dyDescent="0.3">
      <c r="A6" t="s">
        <v>2</v>
      </c>
      <c r="B6">
        <v>9462</v>
      </c>
      <c r="C6">
        <v>8</v>
      </c>
      <c r="D6">
        <v>2830</v>
      </c>
      <c r="E6">
        <v>4707</v>
      </c>
      <c r="F6">
        <v>1712</v>
      </c>
      <c r="G6">
        <v>205</v>
      </c>
      <c r="H6">
        <v>5976</v>
      </c>
      <c r="I6">
        <v>6</v>
      </c>
      <c r="J6">
        <v>1424</v>
      </c>
      <c r="K6">
        <v>3075</v>
      </c>
      <c r="L6">
        <v>1298</v>
      </c>
      <c r="M6">
        <v>173</v>
      </c>
      <c r="N6">
        <v>3486</v>
      </c>
      <c r="O6">
        <v>2</v>
      </c>
      <c r="P6">
        <v>1406</v>
      </c>
      <c r="Q6">
        <v>1632</v>
      </c>
      <c r="R6">
        <v>414</v>
      </c>
      <c r="S6">
        <v>32</v>
      </c>
    </row>
    <row r="7" spans="1:19" x14ac:dyDescent="0.3">
      <c r="A7" t="s">
        <v>4854</v>
      </c>
      <c r="B7">
        <v>662</v>
      </c>
      <c r="C7">
        <v>1</v>
      </c>
      <c r="D7">
        <v>72</v>
      </c>
      <c r="E7">
        <v>321</v>
      </c>
      <c r="F7">
        <v>240</v>
      </c>
      <c r="G7">
        <v>28</v>
      </c>
      <c r="H7">
        <v>485</v>
      </c>
      <c r="I7">
        <v>1</v>
      </c>
      <c r="J7">
        <v>32</v>
      </c>
      <c r="K7">
        <v>223</v>
      </c>
      <c r="L7">
        <v>203</v>
      </c>
      <c r="M7">
        <v>26</v>
      </c>
      <c r="N7">
        <v>177</v>
      </c>
      <c r="O7">
        <v>0</v>
      </c>
      <c r="P7">
        <v>40</v>
      </c>
      <c r="Q7">
        <v>98</v>
      </c>
      <c r="R7">
        <v>37</v>
      </c>
      <c r="S7">
        <v>2</v>
      </c>
    </row>
    <row r="8" spans="1:19" x14ac:dyDescent="0.3">
      <c r="A8" t="s">
        <v>4598</v>
      </c>
      <c r="B8">
        <v>2186</v>
      </c>
      <c r="C8">
        <v>1</v>
      </c>
      <c r="D8">
        <v>746</v>
      </c>
      <c r="E8">
        <v>975</v>
      </c>
      <c r="F8">
        <v>392</v>
      </c>
      <c r="G8">
        <v>72</v>
      </c>
      <c r="H8">
        <v>1069</v>
      </c>
      <c r="I8">
        <v>0</v>
      </c>
      <c r="J8">
        <v>252</v>
      </c>
      <c r="K8">
        <v>485</v>
      </c>
      <c r="L8">
        <v>274</v>
      </c>
      <c r="M8">
        <v>58</v>
      </c>
      <c r="N8">
        <v>1117</v>
      </c>
      <c r="O8">
        <v>1</v>
      </c>
      <c r="P8">
        <v>494</v>
      </c>
      <c r="Q8">
        <v>490</v>
      </c>
      <c r="R8">
        <v>118</v>
      </c>
      <c r="S8">
        <v>14</v>
      </c>
    </row>
    <row r="9" spans="1:19" x14ac:dyDescent="0.3">
      <c r="A9" t="s">
        <v>4855</v>
      </c>
      <c r="B9">
        <v>1455</v>
      </c>
      <c r="C9">
        <v>2</v>
      </c>
      <c r="D9">
        <v>409</v>
      </c>
      <c r="E9">
        <v>777</v>
      </c>
      <c r="F9">
        <v>242</v>
      </c>
      <c r="G9">
        <v>25</v>
      </c>
      <c r="H9">
        <v>956</v>
      </c>
      <c r="I9">
        <v>2</v>
      </c>
      <c r="J9">
        <v>227</v>
      </c>
      <c r="K9">
        <v>542</v>
      </c>
      <c r="L9">
        <v>165</v>
      </c>
      <c r="M9">
        <v>20</v>
      </c>
      <c r="N9">
        <v>499</v>
      </c>
      <c r="O9">
        <v>0</v>
      </c>
      <c r="P9">
        <v>182</v>
      </c>
      <c r="Q9">
        <v>235</v>
      </c>
      <c r="R9">
        <v>77</v>
      </c>
      <c r="S9">
        <v>5</v>
      </c>
    </row>
    <row r="10" spans="1:19" x14ac:dyDescent="0.3">
      <c r="A10" t="s">
        <v>4600</v>
      </c>
      <c r="B10">
        <v>1155</v>
      </c>
      <c r="C10">
        <v>1</v>
      </c>
      <c r="D10">
        <v>518</v>
      </c>
      <c r="E10">
        <v>529</v>
      </c>
      <c r="F10">
        <v>101</v>
      </c>
      <c r="G10">
        <v>6</v>
      </c>
      <c r="H10">
        <v>377</v>
      </c>
      <c r="I10">
        <v>1</v>
      </c>
      <c r="J10">
        <v>135</v>
      </c>
      <c r="K10">
        <v>187</v>
      </c>
      <c r="L10">
        <v>50</v>
      </c>
      <c r="M10">
        <v>4</v>
      </c>
      <c r="N10">
        <v>778</v>
      </c>
      <c r="O10">
        <v>0</v>
      </c>
      <c r="P10">
        <v>383</v>
      </c>
      <c r="Q10">
        <v>342</v>
      </c>
      <c r="R10">
        <v>51</v>
      </c>
      <c r="S10">
        <v>2</v>
      </c>
    </row>
    <row r="11" spans="1:19" x14ac:dyDescent="0.3">
      <c r="A11" t="s">
        <v>4601</v>
      </c>
      <c r="B11">
        <v>1739</v>
      </c>
      <c r="C11">
        <v>1</v>
      </c>
      <c r="D11">
        <v>465</v>
      </c>
      <c r="E11">
        <v>913</v>
      </c>
      <c r="F11">
        <v>324</v>
      </c>
      <c r="G11">
        <v>36</v>
      </c>
      <c r="H11">
        <v>1151</v>
      </c>
      <c r="I11">
        <v>0</v>
      </c>
      <c r="J11">
        <v>242</v>
      </c>
      <c r="K11">
        <v>629</v>
      </c>
      <c r="L11">
        <v>249</v>
      </c>
      <c r="M11">
        <v>31</v>
      </c>
      <c r="N11">
        <v>588</v>
      </c>
      <c r="O11">
        <v>1</v>
      </c>
      <c r="P11">
        <v>223</v>
      </c>
      <c r="Q11">
        <v>284</v>
      </c>
      <c r="R11">
        <v>75</v>
      </c>
      <c r="S11">
        <v>5</v>
      </c>
    </row>
    <row r="12" spans="1:19" x14ac:dyDescent="0.3">
      <c r="A12" t="s">
        <v>4602</v>
      </c>
      <c r="B12">
        <v>201</v>
      </c>
      <c r="C12">
        <v>0</v>
      </c>
      <c r="D12">
        <v>54</v>
      </c>
      <c r="E12">
        <v>112</v>
      </c>
      <c r="F12">
        <v>33</v>
      </c>
      <c r="G12">
        <v>2</v>
      </c>
      <c r="H12">
        <v>181</v>
      </c>
      <c r="I12">
        <v>0</v>
      </c>
      <c r="J12">
        <v>42</v>
      </c>
      <c r="K12">
        <v>105</v>
      </c>
      <c r="L12">
        <v>32</v>
      </c>
      <c r="M12">
        <v>2</v>
      </c>
      <c r="N12">
        <v>20</v>
      </c>
      <c r="O12">
        <v>0</v>
      </c>
      <c r="P12">
        <v>12</v>
      </c>
      <c r="Q12">
        <v>7</v>
      </c>
      <c r="R12">
        <v>1</v>
      </c>
      <c r="S12">
        <v>0</v>
      </c>
    </row>
    <row r="13" spans="1:19" x14ac:dyDescent="0.3">
      <c r="A13" t="s">
        <v>4603</v>
      </c>
      <c r="B13">
        <v>833</v>
      </c>
      <c r="C13">
        <v>1</v>
      </c>
      <c r="D13">
        <v>212</v>
      </c>
      <c r="E13">
        <v>446</v>
      </c>
      <c r="F13">
        <v>154</v>
      </c>
      <c r="G13">
        <v>20</v>
      </c>
      <c r="H13">
        <v>619</v>
      </c>
      <c r="I13">
        <v>1</v>
      </c>
      <c r="J13">
        <v>170</v>
      </c>
      <c r="K13">
        <v>320</v>
      </c>
      <c r="L13">
        <v>111</v>
      </c>
      <c r="M13">
        <v>17</v>
      </c>
      <c r="N13">
        <v>214</v>
      </c>
      <c r="O13">
        <v>0</v>
      </c>
      <c r="P13">
        <v>42</v>
      </c>
      <c r="Q13">
        <v>126</v>
      </c>
      <c r="R13">
        <v>43</v>
      </c>
      <c r="S13">
        <v>3</v>
      </c>
    </row>
    <row r="14" spans="1:19" x14ac:dyDescent="0.3">
      <c r="A14" t="s">
        <v>4856</v>
      </c>
      <c r="B14">
        <v>553</v>
      </c>
      <c r="C14">
        <v>0</v>
      </c>
      <c r="D14">
        <v>124</v>
      </c>
      <c r="E14">
        <v>293</v>
      </c>
      <c r="F14">
        <v>129</v>
      </c>
      <c r="G14">
        <v>7</v>
      </c>
      <c r="H14">
        <v>536</v>
      </c>
      <c r="I14">
        <v>0</v>
      </c>
      <c r="J14">
        <v>120</v>
      </c>
      <c r="K14">
        <v>284</v>
      </c>
      <c r="L14">
        <v>125</v>
      </c>
      <c r="M14">
        <v>7</v>
      </c>
      <c r="N14">
        <v>17</v>
      </c>
      <c r="O14">
        <v>0</v>
      </c>
      <c r="P14">
        <v>4</v>
      </c>
      <c r="Q14">
        <v>9</v>
      </c>
      <c r="R14">
        <v>4</v>
      </c>
      <c r="S14">
        <v>0</v>
      </c>
    </row>
    <row r="15" spans="1:19" x14ac:dyDescent="0.3">
      <c r="A15" t="s">
        <v>4857</v>
      </c>
      <c r="B15">
        <v>678</v>
      </c>
      <c r="C15">
        <v>1</v>
      </c>
      <c r="D15">
        <v>230</v>
      </c>
      <c r="E15">
        <v>341</v>
      </c>
      <c r="F15">
        <v>97</v>
      </c>
      <c r="G15">
        <v>9</v>
      </c>
      <c r="H15">
        <v>602</v>
      </c>
      <c r="I15">
        <v>1</v>
      </c>
      <c r="J15">
        <v>204</v>
      </c>
      <c r="K15">
        <v>300</v>
      </c>
      <c r="L15">
        <v>89</v>
      </c>
      <c r="M15">
        <v>8</v>
      </c>
      <c r="N15">
        <v>76</v>
      </c>
      <c r="O15">
        <v>0</v>
      </c>
      <c r="P15">
        <v>26</v>
      </c>
      <c r="Q15">
        <v>41</v>
      </c>
      <c r="R15">
        <v>8</v>
      </c>
      <c r="S15">
        <v>1</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B26A2-8743-4401-8AE8-DCFDB9B9C3AB}">
  <dimension ref="A1:V30"/>
  <sheetViews>
    <sheetView workbookViewId="0">
      <selection sqref="A1:V30"/>
    </sheetView>
  </sheetViews>
  <sheetFormatPr defaultRowHeight="14.4" x14ac:dyDescent="0.3"/>
  <sheetData>
    <row r="1" spans="1:22" x14ac:dyDescent="0.3">
      <c r="A1" t="s">
        <v>4583</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4584</v>
      </c>
    </row>
    <row r="7" spans="1:22" x14ac:dyDescent="0.3">
      <c r="A7" t="s">
        <v>2</v>
      </c>
      <c r="B7">
        <v>58147</v>
      </c>
      <c r="C7">
        <v>0</v>
      </c>
      <c r="D7">
        <v>26099</v>
      </c>
      <c r="E7">
        <v>17211</v>
      </c>
      <c r="F7">
        <v>9845</v>
      </c>
      <c r="G7">
        <v>4992</v>
      </c>
      <c r="H7">
        <v>32.6</v>
      </c>
      <c r="I7">
        <v>28016</v>
      </c>
      <c r="J7">
        <v>0</v>
      </c>
      <c r="K7">
        <v>13018</v>
      </c>
      <c r="L7">
        <v>8281</v>
      </c>
      <c r="M7">
        <v>4642</v>
      </c>
      <c r="N7">
        <v>2075</v>
      </c>
      <c r="O7">
        <v>31.8</v>
      </c>
      <c r="P7">
        <v>30131</v>
      </c>
      <c r="Q7">
        <v>0</v>
      </c>
      <c r="R7">
        <v>13081</v>
      </c>
      <c r="S7">
        <v>8930</v>
      </c>
      <c r="T7">
        <v>5203</v>
      </c>
      <c r="U7">
        <v>2917</v>
      </c>
      <c r="V7">
        <v>33.299999999999997</v>
      </c>
    </row>
    <row r="8" spans="1:22" x14ac:dyDescent="0.3">
      <c r="A8" t="s">
        <v>4585</v>
      </c>
      <c r="B8">
        <v>13133</v>
      </c>
      <c r="C8">
        <v>0</v>
      </c>
      <c r="D8">
        <v>4262</v>
      </c>
      <c r="E8">
        <v>5998</v>
      </c>
      <c r="F8">
        <v>2508</v>
      </c>
      <c r="G8">
        <v>365</v>
      </c>
      <c r="H8">
        <v>35.799999999999997</v>
      </c>
      <c r="I8">
        <v>8095</v>
      </c>
      <c r="J8">
        <v>0</v>
      </c>
      <c r="K8">
        <v>2290</v>
      </c>
      <c r="L8">
        <v>3743</v>
      </c>
      <c r="M8">
        <v>1764</v>
      </c>
      <c r="N8">
        <v>298</v>
      </c>
      <c r="O8">
        <v>37</v>
      </c>
      <c r="P8">
        <v>5038</v>
      </c>
      <c r="Q8">
        <v>0</v>
      </c>
      <c r="R8">
        <v>1972</v>
      </c>
      <c r="S8">
        <v>2255</v>
      </c>
      <c r="T8">
        <v>744</v>
      </c>
      <c r="U8">
        <v>67</v>
      </c>
      <c r="V8">
        <v>33.6</v>
      </c>
    </row>
    <row r="9" spans="1:22" x14ac:dyDescent="0.3">
      <c r="A9" t="s">
        <v>4586</v>
      </c>
      <c r="B9">
        <v>21582</v>
      </c>
      <c r="C9">
        <v>0</v>
      </c>
      <c r="D9">
        <v>8309</v>
      </c>
      <c r="E9">
        <v>7224</v>
      </c>
      <c r="F9">
        <v>4474</v>
      </c>
      <c r="G9">
        <v>1575</v>
      </c>
      <c r="H9">
        <v>35.200000000000003</v>
      </c>
      <c r="I9">
        <v>10788</v>
      </c>
      <c r="J9">
        <v>0</v>
      </c>
      <c r="K9">
        <v>4574</v>
      </c>
      <c r="L9">
        <v>3441</v>
      </c>
      <c r="M9">
        <v>2030</v>
      </c>
      <c r="N9">
        <v>743</v>
      </c>
      <c r="O9">
        <v>33.6</v>
      </c>
      <c r="P9">
        <v>10794</v>
      </c>
      <c r="Q9">
        <v>0</v>
      </c>
      <c r="R9">
        <v>3735</v>
      </c>
      <c r="S9">
        <v>3783</v>
      </c>
      <c r="T9">
        <v>2444</v>
      </c>
      <c r="U9">
        <v>832</v>
      </c>
      <c r="V9">
        <v>36.6</v>
      </c>
    </row>
    <row r="10" spans="1:22" x14ac:dyDescent="0.3">
      <c r="A10" t="s">
        <v>4587</v>
      </c>
      <c r="B10">
        <v>23191</v>
      </c>
      <c r="C10">
        <v>0</v>
      </c>
      <c r="D10">
        <v>13411</v>
      </c>
      <c r="E10">
        <v>3919</v>
      </c>
      <c r="F10">
        <v>2827</v>
      </c>
      <c r="G10">
        <v>3034</v>
      </c>
      <c r="H10">
        <v>28</v>
      </c>
      <c r="I10">
        <v>9008</v>
      </c>
      <c r="J10">
        <v>0</v>
      </c>
      <c r="K10">
        <v>6092</v>
      </c>
      <c r="L10">
        <v>1064</v>
      </c>
      <c r="M10">
        <v>828</v>
      </c>
      <c r="N10">
        <v>1024</v>
      </c>
      <c r="O10">
        <v>26.1</v>
      </c>
      <c r="P10">
        <v>14183</v>
      </c>
      <c r="Q10">
        <v>0</v>
      </c>
      <c r="R10">
        <v>7319</v>
      </c>
      <c r="S10">
        <v>2855</v>
      </c>
      <c r="T10">
        <v>1999</v>
      </c>
      <c r="U10">
        <v>2010</v>
      </c>
      <c r="V10">
        <v>29.5</v>
      </c>
    </row>
    <row r="11" spans="1:22" x14ac:dyDescent="0.3">
      <c r="A11" t="s">
        <v>4588</v>
      </c>
      <c r="B11">
        <v>241</v>
      </c>
      <c r="C11">
        <v>0</v>
      </c>
      <c r="D11">
        <v>117</v>
      </c>
      <c r="E11">
        <v>70</v>
      </c>
      <c r="F11">
        <v>36</v>
      </c>
      <c r="G11">
        <v>18</v>
      </c>
      <c r="H11">
        <v>30.8</v>
      </c>
      <c r="I11">
        <v>125</v>
      </c>
      <c r="J11">
        <v>0</v>
      </c>
      <c r="K11">
        <v>62</v>
      </c>
      <c r="L11">
        <v>33</v>
      </c>
      <c r="M11">
        <v>20</v>
      </c>
      <c r="N11">
        <v>10</v>
      </c>
      <c r="O11">
        <v>30.2</v>
      </c>
      <c r="P11">
        <v>116</v>
      </c>
      <c r="Q11">
        <v>0</v>
      </c>
      <c r="R11">
        <v>55</v>
      </c>
      <c r="S11">
        <v>37</v>
      </c>
      <c r="T11">
        <v>16</v>
      </c>
      <c r="U11">
        <v>8</v>
      </c>
      <c r="V11">
        <v>31.2</v>
      </c>
    </row>
    <row r="12" spans="1:22" x14ac:dyDescent="0.3">
      <c r="A12" t="s">
        <v>4589</v>
      </c>
    </row>
    <row r="13" spans="1:22" x14ac:dyDescent="0.3">
      <c r="A13" t="s">
        <v>2</v>
      </c>
      <c r="B13">
        <v>58147</v>
      </c>
      <c r="C13">
        <v>0</v>
      </c>
      <c r="D13">
        <v>26099</v>
      </c>
      <c r="E13">
        <v>17211</v>
      </c>
      <c r="F13">
        <v>9845</v>
      </c>
      <c r="G13">
        <v>4992</v>
      </c>
      <c r="H13">
        <v>32.6</v>
      </c>
      <c r="I13">
        <v>28016</v>
      </c>
      <c r="J13">
        <v>0</v>
      </c>
      <c r="K13">
        <v>13018</v>
      </c>
      <c r="L13">
        <v>8281</v>
      </c>
      <c r="M13">
        <v>4642</v>
      </c>
      <c r="N13">
        <v>2075</v>
      </c>
      <c r="O13">
        <v>31.8</v>
      </c>
      <c r="P13">
        <v>30131</v>
      </c>
      <c r="Q13">
        <v>0</v>
      </c>
      <c r="R13">
        <v>13081</v>
      </c>
      <c r="S13">
        <v>8930</v>
      </c>
      <c r="T13">
        <v>5203</v>
      </c>
      <c r="U13">
        <v>2917</v>
      </c>
      <c r="V13">
        <v>33.299999999999997</v>
      </c>
    </row>
    <row r="14" spans="1:22" x14ac:dyDescent="0.3">
      <c r="A14" t="s">
        <v>4585</v>
      </c>
      <c r="B14">
        <v>13133</v>
      </c>
      <c r="C14">
        <v>0</v>
      </c>
      <c r="D14">
        <v>4262</v>
      </c>
      <c r="E14">
        <v>5998</v>
      </c>
      <c r="F14">
        <v>2508</v>
      </c>
      <c r="G14">
        <v>365</v>
      </c>
      <c r="H14">
        <v>35.799999999999997</v>
      </c>
      <c r="I14">
        <v>8095</v>
      </c>
      <c r="J14">
        <v>0</v>
      </c>
      <c r="K14">
        <v>2290</v>
      </c>
      <c r="L14">
        <v>3743</v>
      </c>
      <c r="M14">
        <v>1764</v>
      </c>
      <c r="N14">
        <v>298</v>
      </c>
      <c r="O14">
        <v>37</v>
      </c>
      <c r="P14">
        <v>5038</v>
      </c>
      <c r="Q14">
        <v>0</v>
      </c>
      <c r="R14">
        <v>1972</v>
      </c>
      <c r="S14">
        <v>2255</v>
      </c>
      <c r="T14">
        <v>744</v>
      </c>
      <c r="U14">
        <v>67</v>
      </c>
      <c r="V14">
        <v>33.6</v>
      </c>
    </row>
    <row r="15" spans="1:22" x14ac:dyDescent="0.3">
      <c r="A15" t="s">
        <v>4586</v>
      </c>
      <c r="B15">
        <v>21582</v>
      </c>
      <c r="C15">
        <v>0</v>
      </c>
      <c r="D15">
        <v>8309</v>
      </c>
      <c r="E15">
        <v>7224</v>
      </c>
      <c r="F15">
        <v>4474</v>
      </c>
      <c r="G15">
        <v>1575</v>
      </c>
      <c r="H15">
        <v>35.200000000000003</v>
      </c>
      <c r="I15">
        <v>10788</v>
      </c>
      <c r="J15">
        <v>0</v>
      </c>
      <c r="K15">
        <v>4574</v>
      </c>
      <c r="L15">
        <v>3441</v>
      </c>
      <c r="M15">
        <v>2030</v>
      </c>
      <c r="N15">
        <v>743</v>
      </c>
      <c r="O15">
        <v>33.6</v>
      </c>
      <c r="P15">
        <v>10794</v>
      </c>
      <c r="Q15">
        <v>0</v>
      </c>
      <c r="R15">
        <v>3735</v>
      </c>
      <c r="S15">
        <v>3783</v>
      </c>
      <c r="T15">
        <v>2444</v>
      </c>
      <c r="U15">
        <v>832</v>
      </c>
      <c r="V15">
        <v>36.6</v>
      </c>
    </row>
    <row r="16" spans="1:22" x14ac:dyDescent="0.3">
      <c r="A16" t="s">
        <v>2583</v>
      </c>
      <c r="B16">
        <v>6077</v>
      </c>
      <c r="C16">
        <v>0</v>
      </c>
      <c r="D16">
        <v>2102</v>
      </c>
      <c r="E16">
        <v>2350</v>
      </c>
      <c r="F16">
        <v>1313</v>
      </c>
      <c r="G16">
        <v>312</v>
      </c>
      <c r="H16">
        <v>36</v>
      </c>
      <c r="I16">
        <v>793</v>
      </c>
      <c r="J16">
        <v>0</v>
      </c>
      <c r="K16">
        <v>394</v>
      </c>
      <c r="L16">
        <v>222</v>
      </c>
      <c r="M16">
        <v>137</v>
      </c>
      <c r="N16">
        <v>40</v>
      </c>
      <c r="O16">
        <v>30.2</v>
      </c>
      <c r="P16">
        <v>5284</v>
      </c>
      <c r="Q16">
        <v>0</v>
      </c>
      <c r="R16">
        <v>1708</v>
      </c>
      <c r="S16">
        <v>2128</v>
      </c>
      <c r="T16">
        <v>1176</v>
      </c>
      <c r="U16">
        <v>272</v>
      </c>
      <c r="V16">
        <v>36.6</v>
      </c>
    </row>
    <row r="17" spans="1:22" x14ac:dyDescent="0.3">
      <c r="A17" t="s">
        <v>114</v>
      </c>
      <c r="B17">
        <v>2254</v>
      </c>
      <c r="C17">
        <v>0</v>
      </c>
      <c r="D17">
        <v>1648</v>
      </c>
      <c r="E17">
        <v>409</v>
      </c>
      <c r="F17">
        <v>159</v>
      </c>
      <c r="G17">
        <v>38</v>
      </c>
      <c r="H17">
        <v>25.3</v>
      </c>
      <c r="I17">
        <v>1130</v>
      </c>
      <c r="J17">
        <v>0</v>
      </c>
      <c r="K17">
        <v>822</v>
      </c>
      <c r="L17">
        <v>215</v>
      </c>
      <c r="M17">
        <v>81</v>
      </c>
      <c r="N17">
        <v>12</v>
      </c>
      <c r="O17">
        <v>25.3</v>
      </c>
      <c r="P17">
        <v>1124</v>
      </c>
      <c r="Q17">
        <v>0</v>
      </c>
      <c r="R17">
        <v>826</v>
      </c>
      <c r="S17">
        <v>194</v>
      </c>
      <c r="T17">
        <v>78</v>
      </c>
      <c r="U17">
        <v>26</v>
      </c>
      <c r="V17">
        <v>25.2</v>
      </c>
    </row>
    <row r="18" spans="1:22" x14ac:dyDescent="0.3">
      <c r="A18" t="s">
        <v>4590</v>
      </c>
      <c r="B18">
        <v>3662</v>
      </c>
      <c r="C18">
        <v>0</v>
      </c>
      <c r="D18">
        <v>2166</v>
      </c>
      <c r="E18">
        <v>956</v>
      </c>
      <c r="F18">
        <v>436</v>
      </c>
      <c r="G18">
        <v>104</v>
      </c>
      <c r="H18">
        <v>27.7</v>
      </c>
      <c r="I18">
        <v>1996</v>
      </c>
      <c r="J18">
        <v>0</v>
      </c>
      <c r="K18">
        <v>1281</v>
      </c>
      <c r="L18">
        <v>480</v>
      </c>
      <c r="M18">
        <v>189</v>
      </c>
      <c r="N18">
        <v>46</v>
      </c>
      <c r="O18">
        <v>26.7</v>
      </c>
      <c r="P18">
        <v>1666</v>
      </c>
      <c r="Q18">
        <v>0</v>
      </c>
      <c r="R18">
        <v>885</v>
      </c>
      <c r="S18">
        <v>476</v>
      </c>
      <c r="T18">
        <v>247</v>
      </c>
      <c r="U18">
        <v>58</v>
      </c>
      <c r="V18">
        <v>29.1</v>
      </c>
    </row>
    <row r="19" spans="1:22" x14ac:dyDescent="0.3">
      <c r="A19" t="s">
        <v>4591</v>
      </c>
      <c r="B19">
        <v>3227</v>
      </c>
      <c r="C19">
        <v>0</v>
      </c>
      <c r="D19">
        <v>0</v>
      </c>
      <c r="E19">
        <v>0</v>
      </c>
      <c r="F19">
        <v>755</v>
      </c>
      <c r="G19">
        <v>2472</v>
      </c>
      <c r="H19">
        <v>73.2</v>
      </c>
      <c r="I19">
        <v>1179</v>
      </c>
      <c r="J19">
        <v>0</v>
      </c>
      <c r="K19">
        <v>0</v>
      </c>
      <c r="L19">
        <v>0</v>
      </c>
      <c r="M19">
        <v>308</v>
      </c>
      <c r="N19">
        <v>871</v>
      </c>
      <c r="O19">
        <v>72.3</v>
      </c>
      <c r="P19">
        <v>2048</v>
      </c>
      <c r="Q19">
        <v>0</v>
      </c>
      <c r="R19">
        <v>0</v>
      </c>
      <c r="S19">
        <v>0</v>
      </c>
      <c r="T19">
        <v>447</v>
      </c>
      <c r="U19">
        <v>1601</v>
      </c>
      <c r="V19">
        <v>73.7</v>
      </c>
    </row>
    <row r="20" spans="1:22" x14ac:dyDescent="0.3">
      <c r="A20" t="s">
        <v>75</v>
      </c>
      <c r="B20">
        <v>485</v>
      </c>
      <c r="C20">
        <v>0</v>
      </c>
      <c r="D20">
        <v>143</v>
      </c>
      <c r="E20">
        <v>114</v>
      </c>
      <c r="F20">
        <v>133</v>
      </c>
      <c r="G20">
        <v>95</v>
      </c>
      <c r="H20">
        <v>43.1</v>
      </c>
      <c r="I20">
        <v>294</v>
      </c>
      <c r="J20">
        <v>0</v>
      </c>
      <c r="K20">
        <v>75</v>
      </c>
      <c r="L20">
        <v>83</v>
      </c>
      <c r="M20">
        <v>87</v>
      </c>
      <c r="N20">
        <v>49</v>
      </c>
      <c r="O20">
        <v>43</v>
      </c>
      <c r="P20">
        <v>191</v>
      </c>
      <c r="Q20">
        <v>0</v>
      </c>
      <c r="R20">
        <v>68</v>
      </c>
      <c r="S20">
        <v>31</v>
      </c>
      <c r="T20">
        <v>46</v>
      </c>
      <c r="U20">
        <v>46</v>
      </c>
      <c r="V20">
        <v>43.3</v>
      </c>
    </row>
    <row r="21" spans="1:22" x14ac:dyDescent="0.3">
      <c r="A21" t="s">
        <v>198</v>
      </c>
      <c r="B21">
        <v>7323</v>
      </c>
      <c r="C21">
        <v>0</v>
      </c>
      <c r="D21">
        <v>7305</v>
      </c>
      <c r="E21">
        <v>16</v>
      </c>
      <c r="F21">
        <v>2</v>
      </c>
      <c r="G21">
        <v>0</v>
      </c>
      <c r="H21">
        <v>22.5</v>
      </c>
      <c r="I21">
        <v>3496</v>
      </c>
      <c r="J21">
        <v>0</v>
      </c>
      <c r="K21">
        <v>3484</v>
      </c>
      <c r="L21">
        <v>11</v>
      </c>
      <c r="M21">
        <v>1</v>
      </c>
      <c r="N21">
        <v>0</v>
      </c>
      <c r="O21">
        <v>22.5</v>
      </c>
      <c r="P21">
        <v>3827</v>
      </c>
      <c r="Q21">
        <v>0</v>
      </c>
      <c r="R21">
        <v>3821</v>
      </c>
      <c r="S21">
        <v>5</v>
      </c>
      <c r="T21">
        <v>1</v>
      </c>
      <c r="U21">
        <v>0</v>
      </c>
      <c r="V21">
        <v>22.5</v>
      </c>
    </row>
    <row r="22" spans="1:22" x14ac:dyDescent="0.3">
      <c r="A22" t="s">
        <v>4592</v>
      </c>
      <c r="B22">
        <v>71</v>
      </c>
      <c r="C22">
        <v>0</v>
      </c>
      <c r="D22">
        <v>27</v>
      </c>
      <c r="E22">
        <v>26</v>
      </c>
      <c r="F22">
        <v>12</v>
      </c>
      <c r="G22">
        <v>6</v>
      </c>
      <c r="H22">
        <v>34.9</v>
      </c>
      <c r="I22">
        <v>64</v>
      </c>
      <c r="J22">
        <v>0</v>
      </c>
      <c r="K22">
        <v>25</v>
      </c>
      <c r="L22">
        <v>26</v>
      </c>
      <c r="M22">
        <v>11</v>
      </c>
      <c r="N22">
        <v>2</v>
      </c>
      <c r="O22">
        <v>34</v>
      </c>
      <c r="P22">
        <v>7</v>
      </c>
      <c r="Q22">
        <v>0</v>
      </c>
      <c r="R22">
        <v>2</v>
      </c>
      <c r="S22">
        <v>0</v>
      </c>
      <c r="T22">
        <v>1</v>
      </c>
      <c r="U22">
        <v>4</v>
      </c>
      <c r="V22">
        <v>64.8</v>
      </c>
    </row>
    <row r="23" spans="1:22" x14ac:dyDescent="0.3">
      <c r="A23" t="s">
        <v>4593</v>
      </c>
      <c r="B23">
        <v>92</v>
      </c>
      <c r="C23">
        <v>0</v>
      </c>
      <c r="D23">
        <v>20</v>
      </c>
      <c r="E23">
        <v>48</v>
      </c>
      <c r="F23">
        <v>17</v>
      </c>
      <c r="G23">
        <v>7</v>
      </c>
      <c r="H23">
        <v>38.1</v>
      </c>
      <c r="I23">
        <v>56</v>
      </c>
      <c r="J23">
        <v>0</v>
      </c>
      <c r="K23">
        <v>11</v>
      </c>
      <c r="L23">
        <v>27</v>
      </c>
      <c r="M23">
        <v>14</v>
      </c>
      <c r="N23">
        <v>4</v>
      </c>
      <c r="O23">
        <v>39.4</v>
      </c>
      <c r="P23">
        <v>36</v>
      </c>
      <c r="Q23">
        <v>0</v>
      </c>
      <c r="R23">
        <v>9</v>
      </c>
      <c r="S23">
        <v>21</v>
      </c>
      <c r="T23">
        <v>3</v>
      </c>
      <c r="U23">
        <v>3</v>
      </c>
      <c r="V23">
        <v>36.4</v>
      </c>
    </row>
    <row r="24" spans="1:22" x14ac:dyDescent="0.3">
      <c r="A24" t="s">
        <v>1570</v>
      </c>
      <c r="B24">
        <v>241</v>
      </c>
      <c r="C24">
        <v>0</v>
      </c>
      <c r="D24">
        <v>117</v>
      </c>
      <c r="E24">
        <v>70</v>
      </c>
      <c r="F24">
        <v>36</v>
      </c>
      <c r="G24">
        <v>18</v>
      </c>
      <c r="H24">
        <v>30.8</v>
      </c>
      <c r="I24">
        <v>125</v>
      </c>
      <c r="J24">
        <v>0</v>
      </c>
      <c r="K24">
        <v>62</v>
      </c>
      <c r="L24">
        <v>33</v>
      </c>
      <c r="M24">
        <v>20</v>
      </c>
      <c r="N24">
        <v>10</v>
      </c>
      <c r="O24">
        <v>30.2</v>
      </c>
      <c r="P24">
        <v>116</v>
      </c>
      <c r="Q24">
        <v>0</v>
      </c>
      <c r="R24">
        <v>55</v>
      </c>
      <c r="S24">
        <v>37</v>
      </c>
      <c r="T24">
        <v>16</v>
      </c>
      <c r="U24">
        <v>8</v>
      </c>
      <c r="V24">
        <v>31.2</v>
      </c>
    </row>
    <row r="25" spans="1:22" x14ac:dyDescent="0.3">
      <c r="A25" t="s">
        <v>4594</v>
      </c>
    </row>
    <row r="26" spans="1:22" x14ac:dyDescent="0.3">
      <c r="A26" t="s">
        <v>2</v>
      </c>
      <c r="B26">
        <v>13133</v>
      </c>
      <c r="C26">
        <v>0</v>
      </c>
      <c r="D26">
        <v>4262</v>
      </c>
      <c r="E26">
        <v>5998</v>
      </c>
      <c r="F26">
        <v>2508</v>
      </c>
      <c r="G26">
        <v>365</v>
      </c>
      <c r="H26">
        <v>35.799999999999997</v>
      </c>
      <c r="I26">
        <v>8095</v>
      </c>
      <c r="J26">
        <v>0</v>
      </c>
      <c r="K26">
        <v>2290</v>
      </c>
      <c r="L26">
        <v>3743</v>
      </c>
      <c r="M26">
        <v>1764</v>
      </c>
      <c r="N26">
        <v>298</v>
      </c>
      <c r="O26">
        <v>37</v>
      </c>
      <c r="P26">
        <v>5038</v>
      </c>
      <c r="Q26">
        <v>0</v>
      </c>
      <c r="R26">
        <v>1972</v>
      </c>
      <c r="S26">
        <v>2255</v>
      </c>
      <c r="T26">
        <v>744</v>
      </c>
      <c r="U26">
        <v>67</v>
      </c>
      <c r="V26">
        <v>33.6</v>
      </c>
    </row>
    <row r="27" spans="1:22" x14ac:dyDescent="0.3">
      <c r="A27" t="s">
        <v>34</v>
      </c>
      <c r="B27">
        <v>246</v>
      </c>
      <c r="C27">
        <v>0</v>
      </c>
      <c r="D27">
        <v>75</v>
      </c>
      <c r="E27">
        <v>107</v>
      </c>
      <c r="F27">
        <v>55</v>
      </c>
      <c r="G27">
        <v>9</v>
      </c>
      <c r="H27">
        <v>36.700000000000003</v>
      </c>
      <c r="I27">
        <v>164</v>
      </c>
      <c r="J27">
        <v>0</v>
      </c>
      <c r="K27">
        <v>43</v>
      </c>
      <c r="L27">
        <v>71</v>
      </c>
      <c r="M27">
        <v>43</v>
      </c>
      <c r="N27">
        <v>7</v>
      </c>
      <c r="O27">
        <v>38.200000000000003</v>
      </c>
      <c r="P27">
        <v>82</v>
      </c>
      <c r="Q27">
        <v>0</v>
      </c>
      <c r="R27">
        <v>32</v>
      </c>
      <c r="S27">
        <v>36</v>
      </c>
      <c r="T27">
        <v>12</v>
      </c>
      <c r="U27">
        <v>2</v>
      </c>
      <c r="V27">
        <v>33.799999999999997</v>
      </c>
    </row>
    <row r="28" spans="1:22" x14ac:dyDescent="0.3">
      <c r="A28" t="s">
        <v>33</v>
      </c>
      <c r="B28">
        <v>12137</v>
      </c>
      <c r="C28">
        <v>0</v>
      </c>
      <c r="D28">
        <v>4000</v>
      </c>
      <c r="E28">
        <v>5596</v>
      </c>
      <c r="F28">
        <v>2241</v>
      </c>
      <c r="G28">
        <v>300</v>
      </c>
      <c r="H28">
        <v>35.5</v>
      </c>
      <c r="I28">
        <v>7467</v>
      </c>
      <c r="J28">
        <v>0</v>
      </c>
      <c r="K28">
        <v>2119</v>
      </c>
      <c r="L28">
        <v>3504</v>
      </c>
      <c r="M28">
        <v>1600</v>
      </c>
      <c r="N28">
        <v>244</v>
      </c>
      <c r="O28">
        <v>36.9</v>
      </c>
      <c r="P28">
        <v>4670</v>
      </c>
      <c r="Q28">
        <v>0</v>
      </c>
      <c r="R28">
        <v>1881</v>
      </c>
      <c r="S28">
        <v>2092</v>
      </c>
      <c r="T28">
        <v>641</v>
      </c>
      <c r="U28">
        <v>56</v>
      </c>
      <c r="V28">
        <v>33.299999999999997</v>
      </c>
    </row>
    <row r="29" spans="1:22" x14ac:dyDescent="0.3">
      <c r="A29" t="s">
        <v>35</v>
      </c>
      <c r="B29">
        <v>734</v>
      </c>
      <c r="C29">
        <v>0</v>
      </c>
      <c r="D29">
        <v>178</v>
      </c>
      <c r="E29">
        <v>290</v>
      </c>
      <c r="F29">
        <v>210</v>
      </c>
      <c r="G29">
        <v>56</v>
      </c>
      <c r="H29">
        <v>39.799999999999997</v>
      </c>
      <c r="I29">
        <v>453</v>
      </c>
      <c r="J29">
        <v>0</v>
      </c>
      <c r="K29">
        <v>122</v>
      </c>
      <c r="L29">
        <v>164</v>
      </c>
      <c r="M29">
        <v>120</v>
      </c>
      <c r="N29">
        <v>47</v>
      </c>
      <c r="O29">
        <v>39.6</v>
      </c>
      <c r="P29">
        <v>281</v>
      </c>
      <c r="Q29">
        <v>0</v>
      </c>
      <c r="R29">
        <v>56</v>
      </c>
      <c r="S29">
        <v>126</v>
      </c>
      <c r="T29">
        <v>90</v>
      </c>
      <c r="U29">
        <v>9</v>
      </c>
      <c r="V29">
        <v>40.1</v>
      </c>
    </row>
    <row r="30" spans="1:22" x14ac:dyDescent="0.3">
      <c r="A30" t="s">
        <v>1570</v>
      </c>
      <c r="B30">
        <v>16</v>
      </c>
      <c r="C30">
        <v>0</v>
      </c>
      <c r="D30">
        <v>9</v>
      </c>
      <c r="E30">
        <v>5</v>
      </c>
      <c r="F30">
        <v>2</v>
      </c>
      <c r="G30">
        <v>0</v>
      </c>
      <c r="H30">
        <v>28.3</v>
      </c>
      <c r="I30">
        <v>11</v>
      </c>
      <c r="J30">
        <v>0</v>
      </c>
      <c r="K30">
        <v>6</v>
      </c>
      <c r="L30">
        <v>4</v>
      </c>
      <c r="M30">
        <v>1</v>
      </c>
      <c r="N30">
        <v>0</v>
      </c>
      <c r="O30">
        <v>28.8</v>
      </c>
      <c r="P30">
        <v>5</v>
      </c>
      <c r="Q30">
        <v>0</v>
      </c>
      <c r="R30">
        <v>3</v>
      </c>
      <c r="S30">
        <v>1</v>
      </c>
      <c r="T30">
        <v>1</v>
      </c>
      <c r="U30">
        <v>0</v>
      </c>
      <c r="V30">
        <v>27.5</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CAA7-D08B-49C1-9249-CF374B3F6FC4}">
  <dimension ref="A1:V236"/>
  <sheetViews>
    <sheetView workbookViewId="0">
      <selection sqref="A1:V30"/>
    </sheetView>
  </sheetViews>
  <sheetFormatPr defaultRowHeight="14.4" x14ac:dyDescent="0.3"/>
  <sheetData>
    <row r="1" spans="1:22" x14ac:dyDescent="0.3">
      <c r="A1" t="s">
        <v>4595</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4596</v>
      </c>
    </row>
    <row r="7" spans="1:22" x14ac:dyDescent="0.3">
      <c r="A7" t="s">
        <v>2</v>
      </c>
      <c r="B7">
        <v>13106</v>
      </c>
      <c r="C7">
        <v>0</v>
      </c>
      <c r="D7">
        <v>4258</v>
      </c>
      <c r="E7">
        <v>5982</v>
      </c>
      <c r="F7">
        <v>2501</v>
      </c>
      <c r="G7">
        <v>365</v>
      </c>
      <c r="H7">
        <v>35.799999999999997</v>
      </c>
      <c r="I7">
        <v>8069</v>
      </c>
      <c r="J7">
        <v>0</v>
      </c>
      <c r="K7">
        <v>2286</v>
      </c>
      <c r="L7">
        <v>3728</v>
      </c>
      <c r="M7">
        <v>1757</v>
      </c>
      <c r="N7">
        <v>298</v>
      </c>
      <c r="O7">
        <v>37</v>
      </c>
      <c r="P7">
        <v>5037</v>
      </c>
      <c r="Q7">
        <v>0</v>
      </c>
      <c r="R7">
        <v>1972</v>
      </c>
      <c r="S7">
        <v>2254</v>
      </c>
      <c r="T7">
        <v>744</v>
      </c>
      <c r="U7">
        <v>67</v>
      </c>
      <c r="V7">
        <v>33.6</v>
      </c>
    </row>
    <row r="8" spans="1:22" x14ac:dyDescent="0.3">
      <c r="A8" t="s">
        <v>4597</v>
      </c>
      <c r="B8">
        <v>667</v>
      </c>
      <c r="C8">
        <v>0</v>
      </c>
      <c r="D8">
        <v>70</v>
      </c>
      <c r="E8">
        <v>289</v>
      </c>
      <c r="F8">
        <v>265</v>
      </c>
      <c r="G8">
        <v>43</v>
      </c>
      <c r="H8">
        <v>43.7</v>
      </c>
      <c r="I8">
        <v>485</v>
      </c>
      <c r="J8">
        <v>0</v>
      </c>
      <c r="K8">
        <v>38</v>
      </c>
      <c r="L8">
        <v>196</v>
      </c>
      <c r="M8">
        <v>210</v>
      </c>
      <c r="N8">
        <v>41</v>
      </c>
      <c r="O8">
        <v>45.6</v>
      </c>
      <c r="P8">
        <v>182</v>
      </c>
      <c r="Q8">
        <v>0</v>
      </c>
      <c r="R8">
        <v>32</v>
      </c>
      <c r="S8">
        <v>93</v>
      </c>
      <c r="T8">
        <v>55</v>
      </c>
      <c r="U8">
        <v>2</v>
      </c>
      <c r="V8">
        <v>39.5</v>
      </c>
    </row>
    <row r="9" spans="1:22" x14ac:dyDescent="0.3">
      <c r="A9" t="s">
        <v>4598</v>
      </c>
      <c r="B9">
        <v>2506</v>
      </c>
      <c r="C9">
        <v>0</v>
      </c>
      <c r="D9">
        <v>811</v>
      </c>
      <c r="E9">
        <v>1162</v>
      </c>
      <c r="F9">
        <v>448</v>
      </c>
      <c r="G9">
        <v>85</v>
      </c>
      <c r="H9">
        <v>35.700000000000003</v>
      </c>
      <c r="I9">
        <v>1119</v>
      </c>
      <c r="J9">
        <v>0</v>
      </c>
      <c r="K9">
        <v>280</v>
      </c>
      <c r="L9">
        <v>490</v>
      </c>
      <c r="M9">
        <v>275</v>
      </c>
      <c r="N9">
        <v>74</v>
      </c>
      <c r="O9">
        <v>38.6</v>
      </c>
      <c r="P9">
        <v>1387</v>
      </c>
      <c r="Q9">
        <v>0</v>
      </c>
      <c r="R9">
        <v>531</v>
      </c>
      <c r="S9">
        <v>672</v>
      </c>
      <c r="T9">
        <v>173</v>
      </c>
      <c r="U9">
        <v>11</v>
      </c>
      <c r="V9">
        <v>33.6</v>
      </c>
    </row>
    <row r="10" spans="1:22" x14ac:dyDescent="0.3">
      <c r="A10" t="s">
        <v>4599</v>
      </c>
      <c r="B10">
        <v>1201</v>
      </c>
      <c r="C10">
        <v>0</v>
      </c>
      <c r="D10">
        <v>439</v>
      </c>
      <c r="E10">
        <v>504</v>
      </c>
      <c r="F10">
        <v>227</v>
      </c>
      <c r="G10">
        <v>31</v>
      </c>
      <c r="H10">
        <v>34.799999999999997</v>
      </c>
      <c r="I10">
        <v>679</v>
      </c>
      <c r="J10">
        <v>0</v>
      </c>
      <c r="K10">
        <v>223</v>
      </c>
      <c r="L10">
        <v>293</v>
      </c>
      <c r="M10">
        <v>137</v>
      </c>
      <c r="N10">
        <v>26</v>
      </c>
      <c r="O10">
        <v>36</v>
      </c>
      <c r="P10">
        <v>522</v>
      </c>
      <c r="Q10">
        <v>0</v>
      </c>
      <c r="R10">
        <v>216</v>
      </c>
      <c r="S10">
        <v>211</v>
      </c>
      <c r="T10">
        <v>90</v>
      </c>
      <c r="U10">
        <v>5</v>
      </c>
      <c r="V10">
        <v>33.200000000000003</v>
      </c>
    </row>
    <row r="11" spans="1:22" x14ac:dyDescent="0.3">
      <c r="A11" t="s">
        <v>4600</v>
      </c>
      <c r="B11">
        <v>1829</v>
      </c>
      <c r="C11">
        <v>0</v>
      </c>
      <c r="D11">
        <v>834</v>
      </c>
      <c r="E11">
        <v>767</v>
      </c>
      <c r="F11">
        <v>206</v>
      </c>
      <c r="G11">
        <v>22</v>
      </c>
      <c r="H11">
        <v>31.6</v>
      </c>
      <c r="I11">
        <v>717</v>
      </c>
      <c r="J11">
        <v>0</v>
      </c>
      <c r="K11">
        <v>250</v>
      </c>
      <c r="L11">
        <v>336</v>
      </c>
      <c r="M11">
        <v>113</v>
      </c>
      <c r="N11">
        <v>18</v>
      </c>
      <c r="O11">
        <v>34.799999999999997</v>
      </c>
      <c r="P11">
        <v>1112</v>
      </c>
      <c r="Q11">
        <v>0</v>
      </c>
      <c r="R11">
        <v>584</v>
      </c>
      <c r="S11">
        <v>431</v>
      </c>
      <c r="T11">
        <v>93</v>
      </c>
      <c r="U11">
        <v>4</v>
      </c>
      <c r="V11">
        <v>29.3</v>
      </c>
    </row>
    <row r="12" spans="1:22" x14ac:dyDescent="0.3">
      <c r="A12" t="s">
        <v>4601</v>
      </c>
      <c r="B12">
        <v>2276</v>
      </c>
      <c r="C12">
        <v>0</v>
      </c>
      <c r="D12">
        <v>693</v>
      </c>
      <c r="E12">
        <v>1082</v>
      </c>
      <c r="F12">
        <v>457</v>
      </c>
      <c r="G12">
        <v>44</v>
      </c>
      <c r="H12">
        <v>36.200000000000003</v>
      </c>
      <c r="I12">
        <v>1236</v>
      </c>
      <c r="J12">
        <v>0</v>
      </c>
      <c r="K12">
        <v>321</v>
      </c>
      <c r="L12">
        <v>611</v>
      </c>
      <c r="M12">
        <v>278</v>
      </c>
      <c r="N12">
        <v>26</v>
      </c>
      <c r="O12">
        <v>37.299999999999997</v>
      </c>
      <c r="P12">
        <v>1040</v>
      </c>
      <c r="Q12">
        <v>0</v>
      </c>
      <c r="R12">
        <v>372</v>
      </c>
      <c r="S12">
        <v>471</v>
      </c>
      <c r="T12">
        <v>179</v>
      </c>
      <c r="U12">
        <v>18</v>
      </c>
      <c r="V12">
        <v>34.700000000000003</v>
      </c>
    </row>
    <row r="13" spans="1:22" x14ac:dyDescent="0.3">
      <c r="A13" t="s">
        <v>4602</v>
      </c>
      <c r="B13">
        <v>839</v>
      </c>
      <c r="C13">
        <v>0</v>
      </c>
      <c r="D13">
        <v>280</v>
      </c>
      <c r="E13">
        <v>335</v>
      </c>
      <c r="F13">
        <v>171</v>
      </c>
      <c r="G13">
        <v>53</v>
      </c>
      <c r="H13">
        <v>36.200000000000003</v>
      </c>
      <c r="I13">
        <v>632</v>
      </c>
      <c r="J13">
        <v>0</v>
      </c>
      <c r="K13">
        <v>217</v>
      </c>
      <c r="L13">
        <v>252</v>
      </c>
      <c r="M13">
        <v>124</v>
      </c>
      <c r="N13">
        <v>39</v>
      </c>
      <c r="O13">
        <v>35.9</v>
      </c>
      <c r="P13">
        <v>207</v>
      </c>
      <c r="Q13">
        <v>0</v>
      </c>
      <c r="R13">
        <v>63</v>
      </c>
      <c r="S13">
        <v>83</v>
      </c>
      <c r="T13">
        <v>47</v>
      </c>
      <c r="U13">
        <v>14</v>
      </c>
      <c r="V13">
        <v>37.299999999999997</v>
      </c>
    </row>
    <row r="14" spans="1:22" x14ac:dyDescent="0.3">
      <c r="A14" t="s">
        <v>4603</v>
      </c>
      <c r="B14">
        <v>1039</v>
      </c>
      <c r="C14">
        <v>0</v>
      </c>
      <c r="D14">
        <v>255</v>
      </c>
      <c r="E14">
        <v>537</v>
      </c>
      <c r="F14">
        <v>213</v>
      </c>
      <c r="G14">
        <v>34</v>
      </c>
      <c r="H14">
        <v>37.4</v>
      </c>
      <c r="I14">
        <v>737</v>
      </c>
      <c r="J14">
        <v>0</v>
      </c>
      <c r="K14">
        <v>212</v>
      </c>
      <c r="L14">
        <v>356</v>
      </c>
      <c r="M14">
        <v>143</v>
      </c>
      <c r="N14">
        <v>26</v>
      </c>
      <c r="O14">
        <v>36.6</v>
      </c>
      <c r="P14">
        <v>302</v>
      </c>
      <c r="Q14">
        <v>0</v>
      </c>
      <c r="R14">
        <v>43</v>
      </c>
      <c r="S14">
        <v>181</v>
      </c>
      <c r="T14">
        <v>70</v>
      </c>
      <c r="U14">
        <v>8</v>
      </c>
      <c r="V14">
        <v>39</v>
      </c>
    </row>
    <row r="15" spans="1:22" x14ac:dyDescent="0.3">
      <c r="A15" t="s">
        <v>4604</v>
      </c>
      <c r="B15">
        <v>1435</v>
      </c>
      <c r="C15">
        <v>0</v>
      </c>
      <c r="D15">
        <v>410</v>
      </c>
      <c r="E15">
        <v>722</v>
      </c>
      <c r="F15">
        <v>286</v>
      </c>
      <c r="G15">
        <v>17</v>
      </c>
      <c r="H15">
        <v>36.4</v>
      </c>
      <c r="I15">
        <v>1376</v>
      </c>
      <c r="J15">
        <v>0</v>
      </c>
      <c r="K15">
        <v>389</v>
      </c>
      <c r="L15">
        <v>692</v>
      </c>
      <c r="M15">
        <v>278</v>
      </c>
      <c r="N15">
        <v>17</v>
      </c>
      <c r="O15">
        <v>36.5</v>
      </c>
      <c r="P15">
        <v>59</v>
      </c>
      <c r="Q15">
        <v>0</v>
      </c>
      <c r="R15">
        <v>21</v>
      </c>
      <c r="S15">
        <v>30</v>
      </c>
      <c r="T15">
        <v>8</v>
      </c>
      <c r="U15">
        <v>0</v>
      </c>
      <c r="V15">
        <v>34.299999999999997</v>
      </c>
    </row>
    <row r="16" spans="1:22" x14ac:dyDescent="0.3">
      <c r="A16" t="s">
        <v>4605</v>
      </c>
      <c r="B16">
        <v>794</v>
      </c>
      <c r="C16">
        <v>0</v>
      </c>
      <c r="D16">
        <v>280</v>
      </c>
      <c r="E16">
        <v>358</v>
      </c>
      <c r="F16">
        <v>132</v>
      </c>
      <c r="G16">
        <v>24</v>
      </c>
      <c r="H16">
        <v>34.9</v>
      </c>
      <c r="I16">
        <v>738</v>
      </c>
      <c r="J16">
        <v>0</v>
      </c>
      <c r="K16">
        <v>259</v>
      </c>
      <c r="L16">
        <v>336</v>
      </c>
      <c r="M16">
        <v>122</v>
      </c>
      <c r="N16">
        <v>21</v>
      </c>
      <c r="O16">
        <v>34.9</v>
      </c>
      <c r="P16">
        <v>56</v>
      </c>
      <c r="Q16">
        <v>0</v>
      </c>
      <c r="R16">
        <v>21</v>
      </c>
      <c r="S16">
        <v>22</v>
      </c>
      <c r="T16">
        <v>10</v>
      </c>
      <c r="U16">
        <v>3</v>
      </c>
      <c r="V16">
        <v>34.799999999999997</v>
      </c>
    </row>
    <row r="17" spans="1:22" x14ac:dyDescent="0.3">
      <c r="A17" t="s">
        <v>4588</v>
      </c>
      <c r="B17">
        <v>520</v>
      </c>
      <c r="C17">
        <v>0</v>
      </c>
      <c r="D17">
        <v>186</v>
      </c>
      <c r="E17">
        <v>226</v>
      </c>
      <c r="F17">
        <v>96</v>
      </c>
      <c r="G17">
        <v>12</v>
      </c>
      <c r="H17">
        <v>34.9</v>
      </c>
      <c r="I17">
        <v>350</v>
      </c>
      <c r="J17">
        <v>0</v>
      </c>
      <c r="K17">
        <v>97</v>
      </c>
      <c r="L17">
        <v>166</v>
      </c>
      <c r="M17">
        <v>77</v>
      </c>
      <c r="N17">
        <v>10</v>
      </c>
      <c r="O17">
        <v>37</v>
      </c>
      <c r="P17">
        <v>170</v>
      </c>
      <c r="Q17">
        <v>0</v>
      </c>
      <c r="R17">
        <v>89</v>
      </c>
      <c r="S17">
        <v>60</v>
      </c>
      <c r="T17">
        <v>19</v>
      </c>
      <c r="U17">
        <v>2</v>
      </c>
      <c r="V17">
        <v>29.3</v>
      </c>
    </row>
    <row r="18" spans="1:22" x14ac:dyDescent="0.3">
      <c r="A18" t="s">
        <v>4606</v>
      </c>
    </row>
    <row r="19" spans="1:22" x14ac:dyDescent="0.3">
      <c r="A19" t="s">
        <v>2</v>
      </c>
      <c r="B19">
        <v>13133</v>
      </c>
      <c r="C19">
        <v>0</v>
      </c>
      <c r="D19">
        <v>4262</v>
      </c>
      <c r="E19">
        <v>5998</v>
      </c>
      <c r="F19">
        <v>2508</v>
      </c>
      <c r="G19">
        <v>365</v>
      </c>
      <c r="H19">
        <v>35.799999999999997</v>
      </c>
      <c r="I19">
        <v>8095</v>
      </c>
      <c r="J19">
        <v>0</v>
      </c>
      <c r="K19">
        <v>2290</v>
      </c>
      <c r="L19">
        <v>3743</v>
      </c>
      <c r="M19">
        <v>1764</v>
      </c>
      <c r="N19">
        <v>298</v>
      </c>
      <c r="O19">
        <v>37</v>
      </c>
      <c r="P19">
        <v>5038</v>
      </c>
      <c r="Q19">
        <v>0</v>
      </c>
      <c r="R19">
        <v>1972</v>
      </c>
      <c r="S19">
        <v>2255</v>
      </c>
      <c r="T19">
        <v>744</v>
      </c>
      <c r="U19">
        <v>67</v>
      </c>
      <c r="V19">
        <v>33.6</v>
      </c>
    </row>
    <row r="20" spans="1:22" x14ac:dyDescent="0.3">
      <c r="A20" t="s">
        <v>4607</v>
      </c>
      <c r="B20">
        <v>9</v>
      </c>
      <c r="C20">
        <v>0</v>
      </c>
      <c r="D20">
        <v>0</v>
      </c>
      <c r="E20">
        <v>1</v>
      </c>
      <c r="F20">
        <v>7</v>
      </c>
      <c r="G20">
        <v>1</v>
      </c>
      <c r="H20">
        <v>52.5</v>
      </c>
      <c r="I20">
        <v>8</v>
      </c>
      <c r="J20">
        <v>0</v>
      </c>
      <c r="K20">
        <v>0</v>
      </c>
      <c r="L20">
        <v>1</v>
      </c>
      <c r="M20">
        <v>6</v>
      </c>
      <c r="N20">
        <v>1</v>
      </c>
      <c r="O20">
        <v>52.5</v>
      </c>
      <c r="P20">
        <v>1</v>
      </c>
      <c r="Q20">
        <v>0</v>
      </c>
      <c r="R20">
        <v>0</v>
      </c>
      <c r="S20">
        <v>0</v>
      </c>
      <c r="T20">
        <v>1</v>
      </c>
      <c r="U20">
        <v>0</v>
      </c>
      <c r="V20">
        <v>52.5</v>
      </c>
    </row>
    <row r="21" spans="1:22" x14ac:dyDescent="0.3">
      <c r="A21" t="s">
        <v>4608</v>
      </c>
      <c r="B21">
        <v>22</v>
      </c>
      <c r="C21">
        <v>0</v>
      </c>
      <c r="D21">
        <v>0</v>
      </c>
      <c r="E21">
        <v>3</v>
      </c>
      <c r="F21">
        <v>15</v>
      </c>
      <c r="G21">
        <v>4</v>
      </c>
      <c r="H21">
        <v>53</v>
      </c>
      <c r="I21">
        <v>21</v>
      </c>
      <c r="J21">
        <v>0</v>
      </c>
      <c r="K21">
        <v>0</v>
      </c>
      <c r="L21">
        <v>3</v>
      </c>
      <c r="M21">
        <v>14</v>
      </c>
      <c r="N21">
        <v>4</v>
      </c>
      <c r="O21">
        <v>53</v>
      </c>
      <c r="P21">
        <v>1</v>
      </c>
      <c r="Q21">
        <v>0</v>
      </c>
      <c r="R21">
        <v>0</v>
      </c>
      <c r="S21">
        <v>0</v>
      </c>
      <c r="T21">
        <v>1</v>
      </c>
      <c r="U21">
        <v>0</v>
      </c>
      <c r="V21">
        <v>52.5</v>
      </c>
    </row>
    <row r="22" spans="1:22" x14ac:dyDescent="0.3">
      <c r="A22" t="s">
        <v>4609</v>
      </c>
      <c r="B22">
        <v>95</v>
      </c>
      <c r="C22">
        <v>0</v>
      </c>
      <c r="D22">
        <v>2</v>
      </c>
      <c r="E22">
        <v>29</v>
      </c>
      <c r="F22">
        <v>55</v>
      </c>
      <c r="G22">
        <v>9</v>
      </c>
      <c r="H22">
        <v>49.5</v>
      </c>
      <c r="I22">
        <v>90</v>
      </c>
      <c r="J22">
        <v>0</v>
      </c>
      <c r="K22">
        <v>1</v>
      </c>
      <c r="L22">
        <v>25</v>
      </c>
      <c r="M22">
        <v>55</v>
      </c>
      <c r="N22">
        <v>9</v>
      </c>
      <c r="O22">
        <v>50.2</v>
      </c>
      <c r="P22">
        <v>5</v>
      </c>
      <c r="Q22">
        <v>0</v>
      </c>
      <c r="R22">
        <v>1</v>
      </c>
      <c r="S22">
        <v>4</v>
      </c>
      <c r="T22">
        <v>0</v>
      </c>
      <c r="U22">
        <v>0</v>
      </c>
      <c r="V22">
        <v>35.6</v>
      </c>
    </row>
    <row r="23" spans="1:22" x14ac:dyDescent="0.3">
      <c r="A23" t="s">
        <v>4610</v>
      </c>
      <c r="B23">
        <v>80</v>
      </c>
      <c r="C23">
        <v>0</v>
      </c>
      <c r="D23">
        <v>18</v>
      </c>
      <c r="E23">
        <v>41</v>
      </c>
      <c r="F23">
        <v>18</v>
      </c>
      <c r="G23">
        <v>3</v>
      </c>
      <c r="H23">
        <v>38</v>
      </c>
      <c r="I23">
        <v>48</v>
      </c>
      <c r="J23">
        <v>0</v>
      </c>
      <c r="K23">
        <v>10</v>
      </c>
      <c r="L23">
        <v>26</v>
      </c>
      <c r="M23">
        <v>10</v>
      </c>
      <c r="N23">
        <v>2</v>
      </c>
      <c r="O23">
        <v>38.1</v>
      </c>
      <c r="P23">
        <v>32</v>
      </c>
      <c r="Q23">
        <v>0</v>
      </c>
      <c r="R23">
        <v>8</v>
      </c>
      <c r="S23">
        <v>15</v>
      </c>
      <c r="T23">
        <v>8</v>
      </c>
      <c r="U23">
        <v>1</v>
      </c>
      <c r="V23">
        <v>38</v>
      </c>
    </row>
    <row r="24" spans="1:22" x14ac:dyDescent="0.3">
      <c r="A24" t="s">
        <v>4611</v>
      </c>
      <c r="B24">
        <v>34</v>
      </c>
      <c r="C24">
        <v>0</v>
      </c>
      <c r="D24">
        <v>9</v>
      </c>
      <c r="E24">
        <v>13</v>
      </c>
      <c r="F24">
        <v>12</v>
      </c>
      <c r="G24">
        <v>0</v>
      </c>
      <c r="H24">
        <v>39.200000000000003</v>
      </c>
      <c r="I24">
        <v>21</v>
      </c>
      <c r="J24">
        <v>0</v>
      </c>
      <c r="K24">
        <v>3</v>
      </c>
      <c r="L24">
        <v>8</v>
      </c>
      <c r="M24">
        <v>10</v>
      </c>
      <c r="N24">
        <v>0</v>
      </c>
      <c r="O24">
        <v>44.1</v>
      </c>
      <c r="P24">
        <v>13</v>
      </c>
      <c r="Q24">
        <v>0</v>
      </c>
      <c r="R24">
        <v>6</v>
      </c>
      <c r="S24">
        <v>5</v>
      </c>
      <c r="T24">
        <v>2</v>
      </c>
      <c r="U24">
        <v>0</v>
      </c>
      <c r="V24">
        <v>31.5</v>
      </c>
    </row>
    <row r="25" spans="1:22" x14ac:dyDescent="0.3">
      <c r="A25" t="s">
        <v>4612</v>
      </c>
      <c r="B25">
        <v>31</v>
      </c>
      <c r="C25">
        <v>0</v>
      </c>
      <c r="D25">
        <v>3</v>
      </c>
      <c r="E25">
        <v>11</v>
      </c>
      <c r="F25">
        <v>16</v>
      </c>
      <c r="G25">
        <v>1</v>
      </c>
      <c r="H25">
        <v>46.4</v>
      </c>
      <c r="I25">
        <v>20</v>
      </c>
      <c r="J25">
        <v>0</v>
      </c>
      <c r="K25">
        <v>1</v>
      </c>
      <c r="L25">
        <v>6</v>
      </c>
      <c r="M25">
        <v>12</v>
      </c>
      <c r="N25">
        <v>1</v>
      </c>
      <c r="O25">
        <v>48.8</v>
      </c>
      <c r="P25">
        <v>11</v>
      </c>
      <c r="Q25">
        <v>0</v>
      </c>
      <c r="R25">
        <v>2</v>
      </c>
      <c r="S25">
        <v>5</v>
      </c>
      <c r="T25">
        <v>4</v>
      </c>
      <c r="U25">
        <v>0</v>
      </c>
      <c r="V25">
        <v>40.5</v>
      </c>
    </row>
    <row r="26" spans="1:22" x14ac:dyDescent="0.3">
      <c r="A26" t="s">
        <v>4613</v>
      </c>
      <c r="B26">
        <v>15</v>
      </c>
      <c r="C26">
        <v>0</v>
      </c>
      <c r="D26">
        <v>3</v>
      </c>
      <c r="E26">
        <v>7</v>
      </c>
      <c r="F26">
        <v>4</v>
      </c>
      <c r="G26">
        <v>1</v>
      </c>
      <c r="H26">
        <v>39.6</v>
      </c>
      <c r="I26">
        <v>10</v>
      </c>
      <c r="J26">
        <v>0</v>
      </c>
      <c r="K26">
        <v>2</v>
      </c>
      <c r="L26">
        <v>3</v>
      </c>
      <c r="M26">
        <v>4</v>
      </c>
      <c r="N26">
        <v>1</v>
      </c>
      <c r="O26">
        <v>45</v>
      </c>
      <c r="P26">
        <v>5</v>
      </c>
      <c r="Q26">
        <v>0</v>
      </c>
      <c r="R26">
        <v>1</v>
      </c>
      <c r="S26">
        <v>4</v>
      </c>
      <c r="T26">
        <v>0</v>
      </c>
      <c r="U26">
        <v>0</v>
      </c>
      <c r="V26">
        <v>35.6</v>
      </c>
    </row>
    <row r="27" spans="1:22" x14ac:dyDescent="0.3">
      <c r="A27" t="s">
        <v>4614</v>
      </c>
      <c r="B27">
        <v>20</v>
      </c>
      <c r="C27">
        <v>0</v>
      </c>
      <c r="D27">
        <v>2</v>
      </c>
      <c r="E27">
        <v>11</v>
      </c>
      <c r="F27">
        <v>7</v>
      </c>
      <c r="G27">
        <v>0</v>
      </c>
      <c r="H27">
        <v>40.9</v>
      </c>
      <c r="I27">
        <v>14</v>
      </c>
      <c r="J27">
        <v>0</v>
      </c>
      <c r="K27">
        <v>2</v>
      </c>
      <c r="L27">
        <v>8</v>
      </c>
      <c r="M27">
        <v>4</v>
      </c>
      <c r="N27">
        <v>0</v>
      </c>
      <c r="O27">
        <v>39.4</v>
      </c>
      <c r="P27">
        <v>6</v>
      </c>
      <c r="Q27">
        <v>0</v>
      </c>
      <c r="R27">
        <v>0</v>
      </c>
      <c r="S27">
        <v>3</v>
      </c>
      <c r="T27">
        <v>3</v>
      </c>
      <c r="U27">
        <v>0</v>
      </c>
      <c r="V27">
        <v>45</v>
      </c>
    </row>
    <row r="28" spans="1:22" x14ac:dyDescent="0.3">
      <c r="A28" t="s">
        <v>4615</v>
      </c>
      <c r="B28">
        <v>31</v>
      </c>
      <c r="C28">
        <v>0</v>
      </c>
      <c r="D28">
        <v>3</v>
      </c>
      <c r="E28">
        <v>11</v>
      </c>
      <c r="F28">
        <v>15</v>
      </c>
      <c r="G28">
        <v>2</v>
      </c>
      <c r="H28">
        <v>46.5</v>
      </c>
      <c r="I28">
        <v>25</v>
      </c>
      <c r="J28">
        <v>0</v>
      </c>
      <c r="K28">
        <v>1</v>
      </c>
      <c r="L28">
        <v>8</v>
      </c>
      <c r="M28">
        <v>14</v>
      </c>
      <c r="N28">
        <v>2</v>
      </c>
      <c r="O28">
        <v>48.8</v>
      </c>
      <c r="P28">
        <v>6</v>
      </c>
      <c r="Q28">
        <v>0</v>
      </c>
      <c r="R28">
        <v>2</v>
      </c>
      <c r="S28">
        <v>3</v>
      </c>
      <c r="T28">
        <v>1</v>
      </c>
      <c r="U28">
        <v>0</v>
      </c>
      <c r="V28">
        <v>35</v>
      </c>
    </row>
    <row r="29" spans="1:22" x14ac:dyDescent="0.3">
      <c r="A29" t="s">
        <v>4616</v>
      </c>
      <c r="B29">
        <v>12</v>
      </c>
      <c r="C29">
        <v>0</v>
      </c>
      <c r="D29">
        <v>6</v>
      </c>
      <c r="E29">
        <v>4</v>
      </c>
      <c r="F29">
        <v>2</v>
      </c>
      <c r="G29">
        <v>0</v>
      </c>
      <c r="H29">
        <v>30</v>
      </c>
      <c r="I29">
        <v>6</v>
      </c>
      <c r="J29">
        <v>0</v>
      </c>
      <c r="K29">
        <v>3</v>
      </c>
      <c r="L29">
        <v>2</v>
      </c>
      <c r="M29">
        <v>1</v>
      </c>
      <c r="N29">
        <v>0</v>
      </c>
      <c r="O29">
        <v>30</v>
      </c>
      <c r="P29">
        <v>6</v>
      </c>
      <c r="Q29">
        <v>0</v>
      </c>
      <c r="R29">
        <v>3</v>
      </c>
      <c r="S29">
        <v>2</v>
      </c>
      <c r="T29">
        <v>1</v>
      </c>
      <c r="U29">
        <v>0</v>
      </c>
      <c r="V29">
        <v>30</v>
      </c>
    </row>
    <row r="30" spans="1:22" x14ac:dyDescent="0.3">
      <c r="A30" t="s">
        <v>4617</v>
      </c>
      <c r="B30">
        <v>1</v>
      </c>
      <c r="C30">
        <v>0</v>
      </c>
      <c r="D30">
        <v>0</v>
      </c>
      <c r="E30">
        <v>1</v>
      </c>
      <c r="F30">
        <v>0</v>
      </c>
      <c r="G30">
        <v>0</v>
      </c>
      <c r="H30">
        <v>37.5</v>
      </c>
      <c r="I30">
        <v>1</v>
      </c>
      <c r="J30">
        <v>0</v>
      </c>
      <c r="K30">
        <v>0</v>
      </c>
      <c r="L30">
        <v>1</v>
      </c>
      <c r="M30">
        <v>0</v>
      </c>
      <c r="N30">
        <v>0</v>
      </c>
      <c r="O30">
        <v>37.5</v>
      </c>
      <c r="P30">
        <v>0</v>
      </c>
      <c r="Q30">
        <v>0</v>
      </c>
      <c r="R30">
        <v>0</v>
      </c>
      <c r="S30">
        <v>0</v>
      </c>
      <c r="T30">
        <v>0</v>
      </c>
      <c r="U30">
        <v>0</v>
      </c>
      <c r="V30">
        <v>0</v>
      </c>
    </row>
    <row r="31" spans="1:22" x14ac:dyDescent="0.3">
      <c r="A31" t="s">
        <v>4618</v>
      </c>
      <c r="B31">
        <v>6</v>
      </c>
      <c r="C31">
        <v>0</v>
      </c>
      <c r="D31">
        <v>0</v>
      </c>
      <c r="E31">
        <v>5</v>
      </c>
      <c r="F31">
        <v>1</v>
      </c>
      <c r="G31">
        <v>0</v>
      </c>
      <c r="H31">
        <v>39</v>
      </c>
      <c r="I31">
        <v>5</v>
      </c>
      <c r="J31">
        <v>0</v>
      </c>
      <c r="K31">
        <v>0</v>
      </c>
      <c r="L31">
        <v>4</v>
      </c>
      <c r="M31">
        <v>1</v>
      </c>
      <c r="N31">
        <v>0</v>
      </c>
      <c r="O31">
        <v>39.4</v>
      </c>
      <c r="P31">
        <v>1</v>
      </c>
      <c r="Q31">
        <v>0</v>
      </c>
      <c r="R31">
        <v>0</v>
      </c>
      <c r="S31">
        <v>1</v>
      </c>
      <c r="T31">
        <v>0</v>
      </c>
      <c r="U31">
        <v>0</v>
      </c>
      <c r="V31">
        <v>37.5</v>
      </c>
    </row>
    <row r="32" spans="1:22" x14ac:dyDescent="0.3">
      <c r="A32" t="s">
        <v>4619</v>
      </c>
      <c r="B32">
        <v>21</v>
      </c>
      <c r="C32">
        <v>0</v>
      </c>
      <c r="D32">
        <v>3</v>
      </c>
      <c r="E32">
        <v>14</v>
      </c>
      <c r="F32">
        <v>2</v>
      </c>
      <c r="G32">
        <v>2</v>
      </c>
      <c r="H32">
        <v>38</v>
      </c>
      <c r="I32">
        <v>15</v>
      </c>
      <c r="J32">
        <v>0</v>
      </c>
      <c r="K32">
        <v>3</v>
      </c>
      <c r="L32">
        <v>9</v>
      </c>
      <c r="M32">
        <v>1</v>
      </c>
      <c r="N32">
        <v>2</v>
      </c>
      <c r="O32">
        <v>37.5</v>
      </c>
      <c r="P32">
        <v>6</v>
      </c>
      <c r="Q32">
        <v>0</v>
      </c>
      <c r="R32">
        <v>0</v>
      </c>
      <c r="S32">
        <v>5</v>
      </c>
      <c r="T32">
        <v>1</v>
      </c>
      <c r="U32">
        <v>0</v>
      </c>
      <c r="V32">
        <v>39</v>
      </c>
    </row>
    <row r="33" spans="1:22" x14ac:dyDescent="0.3">
      <c r="A33" t="s">
        <v>4620</v>
      </c>
      <c r="B33">
        <v>11</v>
      </c>
      <c r="C33">
        <v>0</v>
      </c>
      <c r="D33">
        <v>0</v>
      </c>
      <c r="E33">
        <v>6</v>
      </c>
      <c r="F33">
        <v>5</v>
      </c>
      <c r="G33">
        <v>0</v>
      </c>
      <c r="H33">
        <v>43.8</v>
      </c>
      <c r="I33">
        <v>4</v>
      </c>
      <c r="J33">
        <v>0</v>
      </c>
      <c r="K33">
        <v>0</v>
      </c>
      <c r="L33">
        <v>2</v>
      </c>
      <c r="M33">
        <v>2</v>
      </c>
      <c r="N33">
        <v>0</v>
      </c>
      <c r="O33">
        <v>45</v>
      </c>
      <c r="P33">
        <v>7</v>
      </c>
      <c r="Q33">
        <v>0</v>
      </c>
      <c r="R33">
        <v>0</v>
      </c>
      <c r="S33">
        <v>4</v>
      </c>
      <c r="T33">
        <v>3</v>
      </c>
      <c r="U33">
        <v>0</v>
      </c>
      <c r="V33">
        <v>43.1</v>
      </c>
    </row>
    <row r="34" spans="1:22" x14ac:dyDescent="0.3">
      <c r="A34" t="s">
        <v>4621</v>
      </c>
      <c r="B34">
        <v>11</v>
      </c>
      <c r="C34">
        <v>0</v>
      </c>
      <c r="D34">
        <v>3</v>
      </c>
      <c r="E34">
        <v>6</v>
      </c>
      <c r="F34">
        <v>1</v>
      </c>
      <c r="G34">
        <v>1</v>
      </c>
      <c r="H34">
        <v>36.299999999999997</v>
      </c>
      <c r="I34">
        <v>6</v>
      </c>
      <c r="J34">
        <v>0</v>
      </c>
      <c r="K34">
        <v>1</v>
      </c>
      <c r="L34">
        <v>4</v>
      </c>
      <c r="M34">
        <v>0</v>
      </c>
      <c r="N34">
        <v>1</v>
      </c>
      <c r="O34">
        <v>37.5</v>
      </c>
      <c r="P34">
        <v>5</v>
      </c>
      <c r="Q34">
        <v>0</v>
      </c>
      <c r="R34">
        <v>2</v>
      </c>
      <c r="S34">
        <v>2</v>
      </c>
      <c r="T34">
        <v>1</v>
      </c>
      <c r="U34">
        <v>0</v>
      </c>
      <c r="V34">
        <v>33.799999999999997</v>
      </c>
    </row>
    <row r="35" spans="1:22" x14ac:dyDescent="0.3">
      <c r="A35" t="s">
        <v>4622</v>
      </c>
      <c r="B35">
        <v>50</v>
      </c>
      <c r="C35">
        <v>0</v>
      </c>
      <c r="D35">
        <v>5</v>
      </c>
      <c r="E35">
        <v>24</v>
      </c>
      <c r="F35">
        <v>19</v>
      </c>
      <c r="G35">
        <v>2</v>
      </c>
      <c r="H35">
        <v>42.5</v>
      </c>
      <c r="I35">
        <v>37</v>
      </c>
      <c r="J35">
        <v>0</v>
      </c>
      <c r="K35">
        <v>2</v>
      </c>
      <c r="L35">
        <v>17</v>
      </c>
      <c r="M35">
        <v>16</v>
      </c>
      <c r="N35">
        <v>2</v>
      </c>
      <c r="O35">
        <v>44.6</v>
      </c>
      <c r="P35">
        <v>13</v>
      </c>
      <c r="Q35">
        <v>0</v>
      </c>
      <c r="R35">
        <v>3</v>
      </c>
      <c r="S35">
        <v>7</v>
      </c>
      <c r="T35">
        <v>3</v>
      </c>
      <c r="U35">
        <v>0</v>
      </c>
      <c r="V35">
        <v>37.5</v>
      </c>
    </row>
    <row r="36" spans="1:22" x14ac:dyDescent="0.3">
      <c r="A36" t="s">
        <v>4623</v>
      </c>
      <c r="B36">
        <v>218</v>
      </c>
      <c r="C36">
        <v>0</v>
      </c>
      <c r="D36">
        <v>13</v>
      </c>
      <c r="E36">
        <v>102</v>
      </c>
      <c r="F36">
        <v>86</v>
      </c>
      <c r="G36">
        <v>17</v>
      </c>
      <c r="H36">
        <v>44.1</v>
      </c>
      <c r="I36">
        <v>154</v>
      </c>
      <c r="J36">
        <v>0</v>
      </c>
      <c r="K36">
        <v>9</v>
      </c>
      <c r="L36">
        <v>69</v>
      </c>
      <c r="M36">
        <v>60</v>
      </c>
      <c r="N36">
        <v>16</v>
      </c>
      <c r="O36">
        <v>44.8</v>
      </c>
      <c r="P36">
        <v>64</v>
      </c>
      <c r="Q36">
        <v>0</v>
      </c>
      <c r="R36">
        <v>4</v>
      </c>
      <c r="S36">
        <v>33</v>
      </c>
      <c r="T36">
        <v>26</v>
      </c>
      <c r="U36">
        <v>1</v>
      </c>
      <c r="V36">
        <v>42.7</v>
      </c>
    </row>
    <row r="37" spans="1:22" x14ac:dyDescent="0.3">
      <c r="A37" t="s">
        <v>4624</v>
      </c>
      <c r="B37">
        <v>0</v>
      </c>
      <c r="C37">
        <v>0</v>
      </c>
      <c r="D37">
        <v>0</v>
      </c>
      <c r="E37">
        <v>0</v>
      </c>
      <c r="F37">
        <v>0</v>
      </c>
      <c r="G37">
        <v>0</v>
      </c>
      <c r="H37">
        <v>0</v>
      </c>
      <c r="I37">
        <v>0</v>
      </c>
      <c r="J37">
        <v>0</v>
      </c>
      <c r="K37">
        <v>0</v>
      </c>
      <c r="L37">
        <v>0</v>
      </c>
      <c r="M37">
        <v>0</v>
      </c>
      <c r="N37">
        <v>0</v>
      </c>
      <c r="O37">
        <v>0</v>
      </c>
      <c r="P37">
        <v>0</v>
      </c>
      <c r="Q37">
        <v>0</v>
      </c>
      <c r="R37">
        <v>0</v>
      </c>
      <c r="S37">
        <v>0</v>
      </c>
      <c r="T37">
        <v>0</v>
      </c>
      <c r="U37">
        <v>0</v>
      </c>
      <c r="V37">
        <v>0</v>
      </c>
    </row>
    <row r="38" spans="1:22" x14ac:dyDescent="0.3">
      <c r="A38" t="s">
        <v>4625</v>
      </c>
      <c r="B38">
        <v>5</v>
      </c>
      <c r="C38">
        <v>0</v>
      </c>
      <c r="D38">
        <v>0</v>
      </c>
      <c r="E38">
        <v>4</v>
      </c>
      <c r="F38">
        <v>1</v>
      </c>
      <c r="G38">
        <v>0</v>
      </c>
      <c r="H38">
        <v>39.4</v>
      </c>
      <c r="I38">
        <v>3</v>
      </c>
      <c r="J38">
        <v>0</v>
      </c>
      <c r="K38">
        <v>0</v>
      </c>
      <c r="L38">
        <v>2</v>
      </c>
      <c r="M38">
        <v>1</v>
      </c>
      <c r="N38">
        <v>0</v>
      </c>
      <c r="O38">
        <v>41.3</v>
      </c>
      <c r="P38">
        <v>2</v>
      </c>
      <c r="Q38">
        <v>0</v>
      </c>
      <c r="R38">
        <v>0</v>
      </c>
      <c r="S38">
        <v>2</v>
      </c>
      <c r="T38">
        <v>0</v>
      </c>
      <c r="U38">
        <v>0</v>
      </c>
      <c r="V38">
        <v>37.5</v>
      </c>
    </row>
    <row r="39" spans="1:22" x14ac:dyDescent="0.3">
      <c r="A39" t="s">
        <v>4626</v>
      </c>
      <c r="B39">
        <v>0</v>
      </c>
      <c r="C39">
        <v>0</v>
      </c>
      <c r="D39">
        <v>0</v>
      </c>
      <c r="E39">
        <v>0</v>
      </c>
      <c r="F39">
        <v>0</v>
      </c>
      <c r="G39">
        <v>0</v>
      </c>
      <c r="H39">
        <v>0</v>
      </c>
      <c r="I39">
        <v>0</v>
      </c>
      <c r="J39">
        <v>0</v>
      </c>
      <c r="K39">
        <v>0</v>
      </c>
      <c r="L39">
        <v>0</v>
      </c>
      <c r="M39">
        <v>0</v>
      </c>
      <c r="N39">
        <v>0</v>
      </c>
      <c r="O39">
        <v>0</v>
      </c>
      <c r="P39">
        <v>0</v>
      </c>
      <c r="Q39">
        <v>0</v>
      </c>
      <c r="R39">
        <v>0</v>
      </c>
      <c r="S39">
        <v>0</v>
      </c>
      <c r="T39">
        <v>0</v>
      </c>
      <c r="U39">
        <v>0</v>
      </c>
      <c r="V39">
        <v>0</v>
      </c>
    </row>
    <row r="40" spans="1:22" x14ac:dyDescent="0.3">
      <c r="A40" t="s">
        <v>4627</v>
      </c>
      <c r="B40">
        <v>9</v>
      </c>
      <c r="C40">
        <v>0</v>
      </c>
      <c r="D40">
        <v>2</v>
      </c>
      <c r="E40">
        <v>4</v>
      </c>
      <c r="F40">
        <v>2</v>
      </c>
      <c r="G40">
        <v>1</v>
      </c>
      <c r="H40">
        <v>39.4</v>
      </c>
      <c r="I40">
        <v>4</v>
      </c>
      <c r="J40">
        <v>0</v>
      </c>
      <c r="K40">
        <v>0</v>
      </c>
      <c r="L40">
        <v>1</v>
      </c>
      <c r="M40">
        <v>2</v>
      </c>
      <c r="N40">
        <v>1</v>
      </c>
      <c r="O40">
        <v>52.5</v>
      </c>
      <c r="P40">
        <v>5</v>
      </c>
      <c r="Q40">
        <v>0</v>
      </c>
      <c r="R40">
        <v>2</v>
      </c>
      <c r="S40">
        <v>3</v>
      </c>
      <c r="T40">
        <v>0</v>
      </c>
      <c r="U40">
        <v>0</v>
      </c>
      <c r="V40">
        <v>32.5</v>
      </c>
    </row>
    <row r="41" spans="1:22" x14ac:dyDescent="0.3">
      <c r="A41" t="s">
        <v>4628</v>
      </c>
      <c r="B41">
        <v>20</v>
      </c>
      <c r="C41">
        <v>0</v>
      </c>
      <c r="D41">
        <v>9</v>
      </c>
      <c r="E41">
        <v>10</v>
      </c>
      <c r="F41">
        <v>1</v>
      </c>
      <c r="G41">
        <v>0</v>
      </c>
      <c r="H41">
        <v>31.5</v>
      </c>
      <c r="I41">
        <v>14</v>
      </c>
      <c r="J41">
        <v>0</v>
      </c>
      <c r="K41">
        <v>6</v>
      </c>
      <c r="L41">
        <v>7</v>
      </c>
      <c r="M41">
        <v>1</v>
      </c>
      <c r="N41">
        <v>0</v>
      </c>
      <c r="O41">
        <v>32.1</v>
      </c>
      <c r="P41">
        <v>6</v>
      </c>
      <c r="Q41">
        <v>0</v>
      </c>
      <c r="R41">
        <v>3</v>
      </c>
      <c r="S41">
        <v>3</v>
      </c>
      <c r="T41">
        <v>0</v>
      </c>
      <c r="U41">
        <v>0</v>
      </c>
      <c r="V41">
        <v>30</v>
      </c>
    </row>
    <row r="42" spans="1:22" x14ac:dyDescent="0.3">
      <c r="A42" t="s">
        <v>4629</v>
      </c>
      <c r="B42">
        <v>3</v>
      </c>
      <c r="C42">
        <v>0</v>
      </c>
      <c r="D42">
        <v>2</v>
      </c>
      <c r="E42">
        <v>1</v>
      </c>
      <c r="F42">
        <v>0</v>
      </c>
      <c r="G42">
        <v>0</v>
      </c>
      <c r="H42">
        <v>26.3</v>
      </c>
      <c r="I42">
        <v>0</v>
      </c>
      <c r="J42">
        <v>0</v>
      </c>
      <c r="K42">
        <v>0</v>
      </c>
      <c r="L42">
        <v>0</v>
      </c>
      <c r="M42">
        <v>0</v>
      </c>
      <c r="N42">
        <v>0</v>
      </c>
      <c r="O42">
        <v>0</v>
      </c>
      <c r="P42">
        <v>3</v>
      </c>
      <c r="Q42">
        <v>0</v>
      </c>
      <c r="R42">
        <v>2</v>
      </c>
      <c r="S42">
        <v>1</v>
      </c>
      <c r="T42">
        <v>0</v>
      </c>
      <c r="U42">
        <v>0</v>
      </c>
      <c r="V42">
        <v>26.3</v>
      </c>
    </row>
    <row r="43" spans="1:22" x14ac:dyDescent="0.3">
      <c r="A43" t="s">
        <v>4630</v>
      </c>
      <c r="B43">
        <v>7</v>
      </c>
      <c r="C43">
        <v>0</v>
      </c>
      <c r="D43">
        <v>1</v>
      </c>
      <c r="E43">
        <v>3</v>
      </c>
      <c r="F43">
        <v>2</v>
      </c>
      <c r="G43">
        <v>1</v>
      </c>
      <c r="H43">
        <v>42.5</v>
      </c>
      <c r="I43">
        <v>7</v>
      </c>
      <c r="J43">
        <v>0</v>
      </c>
      <c r="K43">
        <v>1</v>
      </c>
      <c r="L43">
        <v>3</v>
      </c>
      <c r="M43">
        <v>2</v>
      </c>
      <c r="N43">
        <v>1</v>
      </c>
      <c r="O43">
        <v>42.5</v>
      </c>
      <c r="P43">
        <v>0</v>
      </c>
      <c r="Q43">
        <v>0</v>
      </c>
      <c r="R43">
        <v>0</v>
      </c>
      <c r="S43">
        <v>0</v>
      </c>
      <c r="T43">
        <v>0</v>
      </c>
      <c r="U43">
        <v>0</v>
      </c>
      <c r="V43">
        <v>0</v>
      </c>
    </row>
    <row r="44" spans="1:22" x14ac:dyDescent="0.3">
      <c r="A44" t="s">
        <v>4631</v>
      </c>
      <c r="B44">
        <v>2</v>
      </c>
      <c r="C44">
        <v>0</v>
      </c>
      <c r="D44">
        <v>1</v>
      </c>
      <c r="E44">
        <v>1</v>
      </c>
      <c r="F44">
        <v>0</v>
      </c>
      <c r="G44">
        <v>0</v>
      </c>
      <c r="H44">
        <v>30</v>
      </c>
      <c r="I44">
        <v>1</v>
      </c>
      <c r="J44">
        <v>0</v>
      </c>
      <c r="K44">
        <v>0</v>
      </c>
      <c r="L44">
        <v>1</v>
      </c>
      <c r="M44">
        <v>0</v>
      </c>
      <c r="N44">
        <v>0</v>
      </c>
      <c r="O44">
        <v>37.5</v>
      </c>
      <c r="P44">
        <v>1</v>
      </c>
      <c r="Q44">
        <v>0</v>
      </c>
      <c r="R44">
        <v>1</v>
      </c>
      <c r="S44">
        <v>0</v>
      </c>
      <c r="T44">
        <v>0</v>
      </c>
      <c r="U44">
        <v>0</v>
      </c>
      <c r="V44">
        <v>22.5</v>
      </c>
    </row>
    <row r="45" spans="1:22" x14ac:dyDescent="0.3">
      <c r="A45" t="s">
        <v>4632</v>
      </c>
      <c r="B45">
        <v>10</v>
      </c>
      <c r="C45">
        <v>0</v>
      </c>
      <c r="D45">
        <v>3</v>
      </c>
      <c r="E45">
        <v>5</v>
      </c>
      <c r="F45">
        <v>2</v>
      </c>
      <c r="G45">
        <v>0</v>
      </c>
      <c r="H45">
        <v>36</v>
      </c>
      <c r="I45">
        <v>10</v>
      </c>
      <c r="J45">
        <v>0</v>
      </c>
      <c r="K45">
        <v>3</v>
      </c>
      <c r="L45">
        <v>5</v>
      </c>
      <c r="M45">
        <v>2</v>
      </c>
      <c r="N45">
        <v>0</v>
      </c>
      <c r="O45">
        <v>36</v>
      </c>
      <c r="P45">
        <v>0</v>
      </c>
      <c r="Q45">
        <v>0</v>
      </c>
      <c r="R45">
        <v>0</v>
      </c>
      <c r="S45">
        <v>0</v>
      </c>
      <c r="T45">
        <v>0</v>
      </c>
      <c r="U45">
        <v>0</v>
      </c>
      <c r="V45">
        <v>0</v>
      </c>
    </row>
    <row r="46" spans="1:22" x14ac:dyDescent="0.3">
      <c r="A46" t="s">
        <v>4633</v>
      </c>
      <c r="B46">
        <v>20</v>
      </c>
      <c r="C46">
        <v>0</v>
      </c>
      <c r="D46">
        <v>6</v>
      </c>
      <c r="E46">
        <v>7</v>
      </c>
      <c r="F46">
        <v>7</v>
      </c>
      <c r="G46">
        <v>0</v>
      </c>
      <c r="H46">
        <v>38.6</v>
      </c>
      <c r="I46">
        <v>20</v>
      </c>
      <c r="J46">
        <v>0</v>
      </c>
      <c r="K46">
        <v>6</v>
      </c>
      <c r="L46">
        <v>7</v>
      </c>
      <c r="M46">
        <v>7</v>
      </c>
      <c r="N46">
        <v>0</v>
      </c>
      <c r="O46">
        <v>38.6</v>
      </c>
      <c r="P46">
        <v>0</v>
      </c>
      <c r="Q46">
        <v>0</v>
      </c>
      <c r="R46">
        <v>0</v>
      </c>
      <c r="S46">
        <v>0</v>
      </c>
      <c r="T46">
        <v>0</v>
      </c>
      <c r="U46">
        <v>0</v>
      </c>
      <c r="V46">
        <v>0</v>
      </c>
    </row>
    <row r="47" spans="1:22" x14ac:dyDescent="0.3">
      <c r="A47" t="s">
        <v>4634</v>
      </c>
      <c r="B47">
        <v>2</v>
      </c>
      <c r="C47">
        <v>0</v>
      </c>
      <c r="D47">
        <v>1</v>
      </c>
      <c r="E47">
        <v>1</v>
      </c>
      <c r="F47">
        <v>0</v>
      </c>
      <c r="G47">
        <v>0</v>
      </c>
      <c r="H47">
        <v>30</v>
      </c>
      <c r="I47">
        <v>2</v>
      </c>
      <c r="J47">
        <v>0</v>
      </c>
      <c r="K47">
        <v>1</v>
      </c>
      <c r="L47">
        <v>1</v>
      </c>
      <c r="M47">
        <v>0</v>
      </c>
      <c r="N47">
        <v>0</v>
      </c>
      <c r="O47">
        <v>30</v>
      </c>
      <c r="P47">
        <v>0</v>
      </c>
      <c r="Q47">
        <v>0</v>
      </c>
      <c r="R47">
        <v>0</v>
      </c>
      <c r="S47">
        <v>0</v>
      </c>
      <c r="T47">
        <v>0</v>
      </c>
      <c r="U47">
        <v>0</v>
      </c>
      <c r="V47">
        <v>0</v>
      </c>
    </row>
    <row r="48" spans="1:22" x14ac:dyDescent="0.3">
      <c r="A48" t="s">
        <v>4635</v>
      </c>
      <c r="B48">
        <v>41</v>
      </c>
      <c r="C48">
        <v>0</v>
      </c>
      <c r="D48">
        <v>12</v>
      </c>
      <c r="E48">
        <v>19</v>
      </c>
      <c r="F48">
        <v>10</v>
      </c>
      <c r="G48">
        <v>0</v>
      </c>
      <c r="H48">
        <v>36.700000000000003</v>
      </c>
      <c r="I48">
        <v>39</v>
      </c>
      <c r="J48">
        <v>0</v>
      </c>
      <c r="K48">
        <v>11</v>
      </c>
      <c r="L48">
        <v>19</v>
      </c>
      <c r="M48">
        <v>9</v>
      </c>
      <c r="N48">
        <v>0</v>
      </c>
      <c r="O48">
        <v>36.700000000000003</v>
      </c>
      <c r="P48">
        <v>2</v>
      </c>
      <c r="Q48">
        <v>0</v>
      </c>
      <c r="R48">
        <v>1</v>
      </c>
      <c r="S48">
        <v>0</v>
      </c>
      <c r="T48">
        <v>1</v>
      </c>
      <c r="U48">
        <v>0</v>
      </c>
      <c r="V48">
        <v>37.5</v>
      </c>
    </row>
    <row r="49" spans="1:22" x14ac:dyDescent="0.3">
      <c r="A49" t="s">
        <v>4636</v>
      </c>
      <c r="B49">
        <v>5</v>
      </c>
      <c r="C49">
        <v>0</v>
      </c>
      <c r="D49">
        <v>1</v>
      </c>
      <c r="E49">
        <v>4</v>
      </c>
      <c r="F49">
        <v>0</v>
      </c>
      <c r="G49">
        <v>0</v>
      </c>
      <c r="H49">
        <v>35.6</v>
      </c>
      <c r="I49">
        <v>4</v>
      </c>
      <c r="J49">
        <v>0</v>
      </c>
      <c r="K49">
        <v>1</v>
      </c>
      <c r="L49">
        <v>3</v>
      </c>
      <c r="M49">
        <v>0</v>
      </c>
      <c r="N49">
        <v>0</v>
      </c>
      <c r="O49">
        <v>35</v>
      </c>
      <c r="P49">
        <v>1</v>
      </c>
      <c r="Q49">
        <v>0</v>
      </c>
      <c r="R49">
        <v>0</v>
      </c>
      <c r="S49">
        <v>1</v>
      </c>
      <c r="T49">
        <v>0</v>
      </c>
      <c r="U49">
        <v>0</v>
      </c>
      <c r="V49">
        <v>37.5</v>
      </c>
    </row>
    <row r="50" spans="1:22" x14ac:dyDescent="0.3">
      <c r="A50" t="s">
        <v>4637</v>
      </c>
      <c r="B50">
        <v>3</v>
      </c>
      <c r="C50">
        <v>0</v>
      </c>
      <c r="D50">
        <v>1</v>
      </c>
      <c r="E50">
        <v>1</v>
      </c>
      <c r="F50">
        <v>1</v>
      </c>
      <c r="G50">
        <v>0</v>
      </c>
      <c r="H50">
        <v>37.5</v>
      </c>
      <c r="I50">
        <v>2</v>
      </c>
      <c r="J50">
        <v>0</v>
      </c>
      <c r="K50">
        <v>0</v>
      </c>
      <c r="L50">
        <v>1</v>
      </c>
      <c r="M50">
        <v>1</v>
      </c>
      <c r="N50">
        <v>0</v>
      </c>
      <c r="O50">
        <v>45</v>
      </c>
      <c r="P50">
        <v>1</v>
      </c>
      <c r="Q50">
        <v>0</v>
      </c>
      <c r="R50">
        <v>1</v>
      </c>
      <c r="S50">
        <v>0</v>
      </c>
      <c r="T50">
        <v>0</v>
      </c>
      <c r="U50">
        <v>0</v>
      </c>
      <c r="V50">
        <v>22.5</v>
      </c>
    </row>
    <row r="51" spans="1:22" x14ac:dyDescent="0.3">
      <c r="A51" t="s">
        <v>4638</v>
      </c>
      <c r="B51">
        <v>11</v>
      </c>
      <c r="C51">
        <v>0</v>
      </c>
      <c r="D51">
        <v>2</v>
      </c>
      <c r="E51">
        <v>5</v>
      </c>
      <c r="F51">
        <v>4</v>
      </c>
      <c r="G51">
        <v>0</v>
      </c>
      <c r="H51">
        <v>40.5</v>
      </c>
      <c r="I51">
        <v>11</v>
      </c>
      <c r="J51">
        <v>0</v>
      </c>
      <c r="K51">
        <v>2</v>
      </c>
      <c r="L51">
        <v>5</v>
      </c>
      <c r="M51">
        <v>4</v>
      </c>
      <c r="N51">
        <v>0</v>
      </c>
      <c r="O51">
        <v>40.5</v>
      </c>
      <c r="P51">
        <v>0</v>
      </c>
      <c r="Q51">
        <v>0</v>
      </c>
      <c r="R51">
        <v>0</v>
      </c>
      <c r="S51">
        <v>0</v>
      </c>
      <c r="T51">
        <v>0</v>
      </c>
      <c r="U51">
        <v>0</v>
      </c>
      <c r="V51">
        <v>0</v>
      </c>
    </row>
    <row r="52" spans="1:22" x14ac:dyDescent="0.3">
      <c r="A52" t="s">
        <v>4639</v>
      </c>
      <c r="B52">
        <v>0</v>
      </c>
      <c r="C52">
        <v>0</v>
      </c>
      <c r="D52">
        <v>0</v>
      </c>
      <c r="E52">
        <v>0</v>
      </c>
      <c r="F52">
        <v>0</v>
      </c>
      <c r="G52">
        <v>0</v>
      </c>
      <c r="H52">
        <v>0</v>
      </c>
      <c r="I52">
        <v>0</v>
      </c>
      <c r="J52">
        <v>0</v>
      </c>
      <c r="K52">
        <v>0</v>
      </c>
      <c r="L52">
        <v>0</v>
      </c>
      <c r="M52">
        <v>0</v>
      </c>
      <c r="N52">
        <v>0</v>
      </c>
      <c r="O52">
        <v>0</v>
      </c>
      <c r="P52">
        <v>0</v>
      </c>
      <c r="Q52">
        <v>0</v>
      </c>
      <c r="R52">
        <v>0</v>
      </c>
      <c r="S52">
        <v>0</v>
      </c>
      <c r="T52">
        <v>0</v>
      </c>
      <c r="U52">
        <v>0</v>
      </c>
      <c r="V52">
        <v>0</v>
      </c>
    </row>
    <row r="53" spans="1:22" x14ac:dyDescent="0.3">
      <c r="A53" t="s">
        <v>4640</v>
      </c>
      <c r="B53">
        <v>0</v>
      </c>
      <c r="C53">
        <v>0</v>
      </c>
      <c r="D53">
        <v>0</v>
      </c>
      <c r="E53">
        <v>0</v>
      </c>
      <c r="F53">
        <v>0</v>
      </c>
      <c r="G53">
        <v>0</v>
      </c>
      <c r="H53">
        <v>0</v>
      </c>
      <c r="I53">
        <v>0</v>
      </c>
      <c r="J53">
        <v>0</v>
      </c>
      <c r="K53">
        <v>0</v>
      </c>
      <c r="L53">
        <v>0</v>
      </c>
      <c r="M53">
        <v>0</v>
      </c>
      <c r="N53">
        <v>0</v>
      </c>
      <c r="O53">
        <v>0</v>
      </c>
      <c r="P53">
        <v>0</v>
      </c>
      <c r="Q53">
        <v>0</v>
      </c>
      <c r="R53">
        <v>0</v>
      </c>
      <c r="S53">
        <v>0</v>
      </c>
      <c r="T53">
        <v>0</v>
      </c>
      <c r="U53">
        <v>0</v>
      </c>
      <c r="V53">
        <v>0</v>
      </c>
    </row>
    <row r="54" spans="1:22" x14ac:dyDescent="0.3">
      <c r="A54" t="s">
        <v>4641</v>
      </c>
      <c r="B54">
        <v>22</v>
      </c>
      <c r="C54">
        <v>0</v>
      </c>
      <c r="D54">
        <v>2</v>
      </c>
      <c r="E54">
        <v>11</v>
      </c>
      <c r="F54">
        <v>5</v>
      </c>
      <c r="G54">
        <v>4</v>
      </c>
      <c r="H54">
        <v>42.3</v>
      </c>
      <c r="I54">
        <v>18</v>
      </c>
      <c r="J54">
        <v>0</v>
      </c>
      <c r="K54">
        <v>1</v>
      </c>
      <c r="L54">
        <v>9</v>
      </c>
      <c r="M54">
        <v>4</v>
      </c>
      <c r="N54">
        <v>4</v>
      </c>
      <c r="O54">
        <v>43.3</v>
      </c>
      <c r="P54">
        <v>4</v>
      </c>
      <c r="Q54">
        <v>0</v>
      </c>
      <c r="R54">
        <v>1</v>
      </c>
      <c r="S54">
        <v>2</v>
      </c>
      <c r="T54">
        <v>1</v>
      </c>
      <c r="U54">
        <v>0</v>
      </c>
      <c r="V54">
        <v>37.5</v>
      </c>
    </row>
    <row r="55" spans="1:22" x14ac:dyDescent="0.3">
      <c r="A55" t="s">
        <v>4642</v>
      </c>
      <c r="B55">
        <v>5</v>
      </c>
      <c r="C55">
        <v>0</v>
      </c>
      <c r="D55">
        <v>2</v>
      </c>
      <c r="E55">
        <v>2</v>
      </c>
      <c r="F55">
        <v>1</v>
      </c>
      <c r="G55">
        <v>0</v>
      </c>
      <c r="H55">
        <v>33.799999999999997</v>
      </c>
      <c r="I55">
        <v>0</v>
      </c>
      <c r="J55">
        <v>0</v>
      </c>
      <c r="K55">
        <v>0</v>
      </c>
      <c r="L55">
        <v>0</v>
      </c>
      <c r="M55">
        <v>0</v>
      </c>
      <c r="N55">
        <v>0</v>
      </c>
      <c r="O55">
        <v>0</v>
      </c>
      <c r="P55">
        <v>5</v>
      </c>
      <c r="Q55">
        <v>0</v>
      </c>
      <c r="R55">
        <v>2</v>
      </c>
      <c r="S55">
        <v>2</v>
      </c>
      <c r="T55">
        <v>1</v>
      </c>
      <c r="U55">
        <v>0</v>
      </c>
      <c r="V55">
        <v>33.799999999999997</v>
      </c>
    </row>
    <row r="56" spans="1:22" x14ac:dyDescent="0.3">
      <c r="A56" t="s">
        <v>4643</v>
      </c>
      <c r="B56">
        <v>1</v>
      </c>
      <c r="C56">
        <v>0</v>
      </c>
      <c r="D56">
        <v>1</v>
      </c>
      <c r="E56">
        <v>0</v>
      </c>
      <c r="F56">
        <v>0</v>
      </c>
      <c r="G56">
        <v>0</v>
      </c>
      <c r="H56">
        <v>22.5</v>
      </c>
      <c r="I56">
        <v>0</v>
      </c>
      <c r="J56">
        <v>0</v>
      </c>
      <c r="K56">
        <v>0</v>
      </c>
      <c r="L56">
        <v>0</v>
      </c>
      <c r="M56">
        <v>0</v>
      </c>
      <c r="N56">
        <v>0</v>
      </c>
      <c r="O56">
        <v>0</v>
      </c>
      <c r="P56">
        <v>1</v>
      </c>
      <c r="Q56">
        <v>0</v>
      </c>
      <c r="R56">
        <v>1</v>
      </c>
      <c r="S56">
        <v>0</v>
      </c>
      <c r="T56">
        <v>0</v>
      </c>
      <c r="U56">
        <v>0</v>
      </c>
      <c r="V56">
        <v>22.5</v>
      </c>
    </row>
    <row r="57" spans="1:22" x14ac:dyDescent="0.3">
      <c r="A57" t="s">
        <v>4644</v>
      </c>
      <c r="B57">
        <v>11</v>
      </c>
      <c r="C57">
        <v>0</v>
      </c>
      <c r="D57">
        <v>5</v>
      </c>
      <c r="E57">
        <v>6</v>
      </c>
      <c r="F57">
        <v>0</v>
      </c>
      <c r="G57">
        <v>0</v>
      </c>
      <c r="H57">
        <v>31.3</v>
      </c>
      <c r="I57">
        <v>7</v>
      </c>
      <c r="J57">
        <v>0</v>
      </c>
      <c r="K57">
        <v>5</v>
      </c>
      <c r="L57">
        <v>2</v>
      </c>
      <c r="M57">
        <v>0</v>
      </c>
      <c r="N57">
        <v>0</v>
      </c>
      <c r="O57">
        <v>25.5</v>
      </c>
      <c r="P57">
        <v>4</v>
      </c>
      <c r="Q57">
        <v>0</v>
      </c>
      <c r="R57">
        <v>0</v>
      </c>
      <c r="S57">
        <v>4</v>
      </c>
      <c r="T57">
        <v>0</v>
      </c>
      <c r="U57">
        <v>0</v>
      </c>
      <c r="V57">
        <v>37.5</v>
      </c>
    </row>
    <row r="58" spans="1:22" x14ac:dyDescent="0.3">
      <c r="A58" t="s">
        <v>4645</v>
      </c>
      <c r="B58">
        <v>1</v>
      </c>
      <c r="C58">
        <v>0</v>
      </c>
      <c r="D58">
        <v>0</v>
      </c>
      <c r="E58">
        <v>1</v>
      </c>
      <c r="F58">
        <v>0</v>
      </c>
      <c r="G58">
        <v>0</v>
      </c>
      <c r="H58">
        <v>37.5</v>
      </c>
      <c r="I58">
        <v>1</v>
      </c>
      <c r="J58">
        <v>0</v>
      </c>
      <c r="K58">
        <v>0</v>
      </c>
      <c r="L58">
        <v>1</v>
      </c>
      <c r="M58">
        <v>0</v>
      </c>
      <c r="N58">
        <v>0</v>
      </c>
      <c r="O58">
        <v>37.5</v>
      </c>
      <c r="P58">
        <v>0</v>
      </c>
      <c r="Q58">
        <v>0</v>
      </c>
      <c r="R58">
        <v>0</v>
      </c>
      <c r="S58">
        <v>0</v>
      </c>
      <c r="T58">
        <v>0</v>
      </c>
      <c r="U58">
        <v>0</v>
      </c>
      <c r="V58">
        <v>0</v>
      </c>
    </row>
    <row r="59" spans="1:22" x14ac:dyDescent="0.3">
      <c r="A59" t="s">
        <v>4646</v>
      </c>
      <c r="B59">
        <v>83</v>
      </c>
      <c r="C59">
        <v>0</v>
      </c>
      <c r="D59">
        <v>19</v>
      </c>
      <c r="E59">
        <v>40</v>
      </c>
      <c r="F59">
        <v>20</v>
      </c>
      <c r="G59">
        <v>4</v>
      </c>
      <c r="H59">
        <v>38.4</v>
      </c>
      <c r="I59">
        <v>46</v>
      </c>
      <c r="J59">
        <v>0</v>
      </c>
      <c r="K59">
        <v>9</v>
      </c>
      <c r="L59">
        <v>25</v>
      </c>
      <c r="M59">
        <v>9</v>
      </c>
      <c r="N59">
        <v>3</v>
      </c>
      <c r="O59">
        <v>38.4</v>
      </c>
      <c r="P59">
        <v>37</v>
      </c>
      <c r="Q59">
        <v>0</v>
      </c>
      <c r="R59">
        <v>10</v>
      </c>
      <c r="S59">
        <v>15</v>
      </c>
      <c r="T59">
        <v>11</v>
      </c>
      <c r="U59">
        <v>1</v>
      </c>
      <c r="V59">
        <v>38.5</v>
      </c>
    </row>
    <row r="60" spans="1:22" x14ac:dyDescent="0.3">
      <c r="A60" t="s">
        <v>4647</v>
      </c>
      <c r="B60">
        <v>583</v>
      </c>
      <c r="C60">
        <v>0</v>
      </c>
      <c r="D60">
        <v>273</v>
      </c>
      <c r="E60">
        <v>219</v>
      </c>
      <c r="F60">
        <v>71</v>
      </c>
      <c r="G60">
        <v>20</v>
      </c>
      <c r="H60">
        <v>31.3</v>
      </c>
      <c r="I60">
        <v>264</v>
      </c>
      <c r="J60">
        <v>0</v>
      </c>
      <c r="K60">
        <v>105</v>
      </c>
      <c r="L60">
        <v>103</v>
      </c>
      <c r="M60">
        <v>40</v>
      </c>
      <c r="N60">
        <v>16</v>
      </c>
      <c r="O60">
        <v>33.9</v>
      </c>
      <c r="P60">
        <v>319</v>
      </c>
      <c r="Q60">
        <v>0</v>
      </c>
      <c r="R60">
        <v>168</v>
      </c>
      <c r="S60">
        <v>116</v>
      </c>
      <c r="T60">
        <v>31</v>
      </c>
      <c r="U60">
        <v>4</v>
      </c>
      <c r="V60">
        <v>29.2</v>
      </c>
    </row>
    <row r="61" spans="1:22" x14ac:dyDescent="0.3">
      <c r="A61" t="s">
        <v>4648</v>
      </c>
      <c r="B61">
        <v>751</v>
      </c>
      <c r="C61">
        <v>0</v>
      </c>
      <c r="D61">
        <v>237</v>
      </c>
      <c r="E61">
        <v>378</v>
      </c>
      <c r="F61">
        <v>128</v>
      </c>
      <c r="G61">
        <v>8</v>
      </c>
      <c r="H61">
        <v>35.5</v>
      </c>
      <c r="I61">
        <v>205</v>
      </c>
      <c r="J61">
        <v>0</v>
      </c>
      <c r="K61">
        <v>62</v>
      </c>
      <c r="L61">
        <v>87</v>
      </c>
      <c r="M61">
        <v>49</v>
      </c>
      <c r="N61">
        <v>7</v>
      </c>
      <c r="O61">
        <v>37</v>
      </c>
      <c r="P61">
        <v>546</v>
      </c>
      <c r="Q61">
        <v>0</v>
      </c>
      <c r="R61">
        <v>175</v>
      </c>
      <c r="S61">
        <v>291</v>
      </c>
      <c r="T61">
        <v>79</v>
      </c>
      <c r="U61">
        <v>1</v>
      </c>
      <c r="V61">
        <v>35.1</v>
      </c>
    </row>
    <row r="62" spans="1:22" x14ac:dyDescent="0.3">
      <c r="A62" t="s">
        <v>4649</v>
      </c>
      <c r="B62">
        <v>200</v>
      </c>
      <c r="C62">
        <v>0</v>
      </c>
      <c r="D62">
        <v>63</v>
      </c>
      <c r="E62">
        <v>125</v>
      </c>
      <c r="F62">
        <v>11</v>
      </c>
      <c r="G62">
        <v>1</v>
      </c>
      <c r="H62">
        <v>34.4</v>
      </c>
      <c r="I62">
        <v>25</v>
      </c>
      <c r="J62">
        <v>0</v>
      </c>
      <c r="K62">
        <v>7</v>
      </c>
      <c r="L62">
        <v>14</v>
      </c>
      <c r="M62">
        <v>3</v>
      </c>
      <c r="N62">
        <v>1</v>
      </c>
      <c r="O62">
        <v>35.9</v>
      </c>
      <c r="P62">
        <v>175</v>
      </c>
      <c r="Q62">
        <v>0</v>
      </c>
      <c r="R62">
        <v>56</v>
      </c>
      <c r="S62">
        <v>111</v>
      </c>
      <c r="T62">
        <v>8</v>
      </c>
      <c r="U62">
        <v>0</v>
      </c>
      <c r="V62">
        <v>34.299999999999997</v>
      </c>
    </row>
    <row r="63" spans="1:22" x14ac:dyDescent="0.3">
      <c r="A63" t="s">
        <v>4650</v>
      </c>
      <c r="B63">
        <v>5</v>
      </c>
      <c r="C63">
        <v>0</v>
      </c>
      <c r="D63">
        <v>0</v>
      </c>
      <c r="E63">
        <v>4</v>
      </c>
      <c r="F63">
        <v>1</v>
      </c>
      <c r="G63">
        <v>0</v>
      </c>
      <c r="H63">
        <v>39.4</v>
      </c>
      <c r="I63">
        <v>3</v>
      </c>
      <c r="J63">
        <v>0</v>
      </c>
      <c r="K63">
        <v>0</v>
      </c>
      <c r="L63">
        <v>3</v>
      </c>
      <c r="M63">
        <v>0</v>
      </c>
      <c r="N63">
        <v>0</v>
      </c>
      <c r="O63">
        <v>37.5</v>
      </c>
      <c r="P63">
        <v>2</v>
      </c>
      <c r="Q63">
        <v>0</v>
      </c>
      <c r="R63">
        <v>0</v>
      </c>
      <c r="S63">
        <v>1</v>
      </c>
      <c r="T63">
        <v>1</v>
      </c>
      <c r="U63">
        <v>0</v>
      </c>
      <c r="V63">
        <v>45</v>
      </c>
    </row>
    <row r="64" spans="1:22" x14ac:dyDescent="0.3">
      <c r="A64" t="s">
        <v>4651</v>
      </c>
      <c r="B64">
        <v>67</v>
      </c>
      <c r="C64">
        <v>0</v>
      </c>
      <c r="D64">
        <v>21</v>
      </c>
      <c r="E64">
        <v>28</v>
      </c>
      <c r="F64">
        <v>17</v>
      </c>
      <c r="G64">
        <v>1</v>
      </c>
      <c r="H64">
        <v>36.700000000000003</v>
      </c>
      <c r="I64">
        <v>36</v>
      </c>
      <c r="J64">
        <v>0</v>
      </c>
      <c r="K64">
        <v>9</v>
      </c>
      <c r="L64">
        <v>13</v>
      </c>
      <c r="M64">
        <v>14</v>
      </c>
      <c r="N64">
        <v>0</v>
      </c>
      <c r="O64">
        <v>40.4</v>
      </c>
      <c r="P64">
        <v>31</v>
      </c>
      <c r="Q64">
        <v>0</v>
      </c>
      <c r="R64">
        <v>12</v>
      </c>
      <c r="S64">
        <v>15</v>
      </c>
      <c r="T64">
        <v>3</v>
      </c>
      <c r="U64">
        <v>1</v>
      </c>
      <c r="V64">
        <v>33.5</v>
      </c>
    </row>
    <row r="65" spans="1:22" x14ac:dyDescent="0.3">
      <c r="A65" t="s">
        <v>4652</v>
      </c>
      <c r="B65">
        <v>11</v>
      </c>
      <c r="C65">
        <v>0</v>
      </c>
      <c r="D65">
        <v>1</v>
      </c>
      <c r="E65">
        <v>6</v>
      </c>
      <c r="F65">
        <v>4</v>
      </c>
      <c r="G65">
        <v>0</v>
      </c>
      <c r="H65">
        <v>41.3</v>
      </c>
      <c r="I65">
        <v>8</v>
      </c>
      <c r="J65">
        <v>0</v>
      </c>
      <c r="K65">
        <v>0</v>
      </c>
      <c r="L65">
        <v>5</v>
      </c>
      <c r="M65">
        <v>3</v>
      </c>
      <c r="N65">
        <v>0</v>
      </c>
      <c r="O65">
        <v>42</v>
      </c>
      <c r="P65">
        <v>3</v>
      </c>
      <c r="Q65">
        <v>0</v>
      </c>
      <c r="R65">
        <v>1</v>
      </c>
      <c r="S65">
        <v>1</v>
      </c>
      <c r="T65">
        <v>1</v>
      </c>
      <c r="U65">
        <v>0</v>
      </c>
      <c r="V65">
        <v>37.5</v>
      </c>
    </row>
    <row r="66" spans="1:22" x14ac:dyDescent="0.3">
      <c r="A66" t="s">
        <v>4653</v>
      </c>
      <c r="B66">
        <v>68</v>
      </c>
      <c r="C66">
        <v>0</v>
      </c>
      <c r="D66">
        <v>19</v>
      </c>
      <c r="E66">
        <v>29</v>
      </c>
      <c r="F66">
        <v>20</v>
      </c>
      <c r="G66">
        <v>0</v>
      </c>
      <c r="H66">
        <v>37.799999999999997</v>
      </c>
      <c r="I66">
        <v>27</v>
      </c>
      <c r="J66">
        <v>0</v>
      </c>
      <c r="K66">
        <v>7</v>
      </c>
      <c r="L66">
        <v>9</v>
      </c>
      <c r="M66">
        <v>11</v>
      </c>
      <c r="N66">
        <v>0</v>
      </c>
      <c r="O66">
        <v>40.799999999999997</v>
      </c>
      <c r="P66">
        <v>41</v>
      </c>
      <c r="Q66">
        <v>0</v>
      </c>
      <c r="R66">
        <v>12</v>
      </c>
      <c r="S66">
        <v>20</v>
      </c>
      <c r="T66">
        <v>9</v>
      </c>
      <c r="U66">
        <v>0</v>
      </c>
      <c r="V66">
        <v>36.4</v>
      </c>
    </row>
    <row r="67" spans="1:22" x14ac:dyDescent="0.3">
      <c r="A67" t="s">
        <v>4654</v>
      </c>
      <c r="B67">
        <v>84</v>
      </c>
      <c r="C67">
        <v>0</v>
      </c>
      <c r="D67">
        <v>25</v>
      </c>
      <c r="E67">
        <v>41</v>
      </c>
      <c r="F67">
        <v>18</v>
      </c>
      <c r="G67">
        <v>0</v>
      </c>
      <c r="H67">
        <v>36.200000000000003</v>
      </c>
      <c r="I67">
        <v>27</v>
      </c>
      <c r="J67">
        <v>0</v>
      </c>
      <c r="K67">
        <v>5</v>
      </c>
      <c r="L67">
        <v>11</v>
      </c>
      <c r="M67">
        <v>11</v>
      </c>
      <c r="N67">
        <v>0</v>
      </c>
      <c r="O67">
        <v>41.6</v>
      </c>
      <c r="P67">
        <v>57</v>
      </c>
      <c r="Q67">
        <v>0</v>
      </c>
      <c r="R67">
        <v>20</v>
      </c>
      <c r="S67">
        <v>30</v>
      </c>
      <c r="T67">
        <v>7</v>
      </c>
      <c r="U67">
        <v>0</v>
      </c>
      <c r="V67">
        <v>34.299999999999997</v>
      </c>
    </row>
    <row r="68" spans="1:22" x14ac:dyDescent="0.3">
      <c r="A68" t="s">
        <v>4655</v>
      </c>
      <c r="B68">
        <v>44</v>
      </c>
      <c r="C68">
        <v>0</v>
      </c>
      <c r="D68">
        <v>15</v>
      </c>
      <c r="E68">
        <v>23</v>
      </c>
      <c r="F68">
        <v>3</v>
      </c>
      <c r="G68">
        <v>3</v>
      </c>
      <c r="H68">
        <v>34.6</v>
      </c>
      <c r="I68">
        <v>18</v>
      </c>
      <c r="J68">
        <v>0</v>
      </c>
      <c r="K68">
        <v>2</v>
      </c>
      <c r="L68">
        <v>10</v>
      </c>
      <c r="M68">
        <v>3</v>
      </c>
      <c r="N68">
        <v>3</v>
      </c>
      <c r="O68">
        <v>40.5</v>
      </c>
      <c r="P68">
        <v>26</v>
      </c>
      <c r="Q68">
        <v>0</v>
      </c>
      <c r="R68">
        <v>13</v>
      </c>
      <c r="S68">
        <v>13</v>
      </c>
      <c r="T68">
        <v>0</v>
      </c>
      <c r="U68">
        <v>0</v>
      </c>
      <c r="V68">
        <v>30</v>
      </c>
    </row>
    <row r="69" spans="1:22" x14ac:dyDescent="0.3">
      <c r="A69" t="s">
        <v>4656</v>
      </c>
      <c r="B69">
        <v>27</v>
      </c>
      <c r="C69">
        <v>0</v>
      </c>
      <c r="D69">
        <v>10</v>
      </c>
      <c r="E69">
        <v>12</v>
      </c>
      <c r="F69">
        <v>5</v>
      </c>
      <c r="G69">
        <v>0</v>
      </c>
      <c r="H69">
        <v>34.4</v>
      </c>
      <c r="I69">
        <v>12</v>
      </c>
      <c r="J69">
        <v>0</v>
      </c>
      <c r="K69">
        <v>5</v>
      </c>
      <c r="L69">
        <v>6</v>
      </c>
      <c r="M69">
        <v>1</v>
      </c>
      <c r="N69">
        <v>0</v>
      </c>
      <c r="O69">
        <v>32.5</v>
      </c>
      <c r="P69">
        <v>15</v>
      </c>
      <c r="Q69">
        <v>0</v>
      </c>
      <c r="R69">
        <v>5</v>
      </c>
      <c r="S69">
        <v>6</v>
      </c>
      <c r="T69">
        <v>4</v>
      </c>
      <c r="U69">
        <v>0</v>
      </c>
      <c r="V69">
        <v>36.299999999999997</v>
      </c>
    </row>
    <row r="70" spans="1:22" x14ac:dyDescent="0.3">
      <c r="A70" t="s">
        <v>4657</v>
      </c>
      <c r="B70">
        <v>12</v>
      </c>
      <c r="C70">
        <v>0</v>
      </c>
      <c r="D70">
        <v>1</v>
      </c>
      <c r="E70">
        <v>5</v>
      </c>
      <c r="F70">
        <v>5</v>
      </c>
      <c r="G70">
        <v>1</v>
      </c>
      <c r="H70">
        <v>45</v>
      </c>
      <c r="I70">
        <v>10</v>
      </c>
      <c r="J70">
        <v>0</v>
      </c>
      <c r="K70">
        <v>1</v>
      </c>
      <c r="L70">
        <v>5</v>
      </c>
      <c r="M70">
        <v>3</v>
      </c>
      <c r="N70">
        <v>1</v>
      </c>
      <c r="O70">
        <v>42</v>
      </c>
      <c r="P70">
        <v>2</v>
      </c>
      <c r="Q70">
        <v>0</v>
      </c>
      <c r="R70">
        <v>0</v>
      </c>
      <c r="S70">
        <v>0</v>
      </c>
      <c r="T70">
        <v>2</v>
      </c>
      <c r="U70">
        <v>0</v>
      </c>
      <c r="V70">
        <v>52.5</v>
      </c>
    </row>
    <row r="71" spans="1:22" x14ac:dyDescent="0.3">
      <c r="A71" t="s">
        <v>4658</v>
      </c>
      <c r="B71">
        <v>9</v>
      </c>
      <c r="C71">
        <v>0</v>
      </c>
      <c r="D71">
        <v>3</v>
      </c>
      <c r="E71">
        <v>5</v>
      </c>
      <c r="F71">
        <v>0</v>
      </c>
      <c r="G71">
        <v>1</v>
      </c>
      <c r="H71">
        <v>34.5</v>
      </c>
      <c r="I71">
        <v>5</v>
      </c>
      <c r="J71">
        <v>0</v>
      </c>
      <c r="K71">
        <v>1</v>
      </c>
      <c r="L71">
        <v>3</v>
      </c>
      <c r="M71">
        <v>0</v>
      </c>
      <c r="N71">
        <v>1</v>
      </c>
      <c r="O71">
        <v>37.5</v>
      </c>
      <c r="P71">
        <v>4</v>
      </c>
      <c r="Q71">
        <v>0</v>
      </c>
      <c r="R71">
        <v>2</v>
      </c>
      <c r="S71">
        <v>2</v>
      </c>
      <c r="T71">
        <v>0</v>
      </c>
      <c r="U71">
        <v>0</v>
      </c>
      <c r="V71">
        <v>30</v>
      </c>
    </row>
    <row r="72" spans="1:22" x14ac:dyDescent="0.3">
      <c r="A72" t="s">
        <v>4659</v>
      </c>
      <c r="B72">
        <v>34</v>
      </c>
      <c r="C72">
        <v>0</v>
      </c>
      <c r="D72">
        <v>2</v>
      </c>
      <c r="E72">
        <v>8</v>
      </c>
      <c r="F72">
        <v>13</v>
      </c>
      <c r="G72">
        <v>11</v>
      </c>
      <c r="H72">
        <v>53.1</v>
      </c>
      <c r="I72">
        <v>29</v>
      </c>
      <c r="J72">
        <v>0</v>
      </c>
      <c r="K72">
        <v>1</v>
      </c>
      <c r="L72">
        <v>4</v>
      </c>
      <c r="M72">
        <v>13</v>
      </c>
      <c r="N72">
        <v>11</v>
      </c>
      <c r="O72">
        <v>56</v>
      </c>
      <c r="P72">
        <v>5</v>
      </c>
      <c r="Q72">
        <v>0</v>
      </c>
      <c r="R72">
        <v>1</v>
      </c>
      <c r="S72">
        <v>4</v>
      </c>
      <c r="T72">
        <v>0</v>
      </c>
      <c r="U72">
        <v>0</v>
      </c>
      <c r="V72">
        <v>35.6</v>
      </c>
    </row>
    <row r="73" spans="1:22" x14ac:dyDescent="0.3">
      <c r="A73" t="s">
        <v>4660</v>
      </c>
      <c r="B73">
        <v>0</v>
      </c>
      <c r="C73">
        <v>0</v>
      </c>
      <c r="D73">
        <v>0</v>
      </c>
      <c r="E73">
        <v>0</v>
      </c>
      <c r="F73">
        <v>0</v>
      </c>
      <c r="G73">
        <v>0</v>
      </c>
      <c r="H73">
        <v>0</v>
      </c>
      <c r="I73">
        <v>0</v>
      </c>
      <c r="J73">
        <v>0</v>
      </c>
      <c r="K73">
        <v>0</v>
      </c>
      <c r="L73">
        <v>0</v>
      </c>
      <c r="M73">
        <v>0</v>
      </c>
      <c r="N73">
        <v>0</v>
      </c>
      <c r="O73">
        <v>0</v>
      </c>
      <c r="P73">
        <v>0</v>
      </c>
      <c r="Q73">
        <v>0</v>
      </c>
      <c r="R73">
        <v>0</v>
      </c>
      <c r="S73">
        <v>0</v>
      </c>
      <c r="T73">
        <v>0</v>
      </c>
      <c r="U73">
        <v>0</v>
      </c>
      <c r="V73">
        <v>0</v>
      </c>
    </row>
    <row r="74" spans="1:22" x14ac:dyDescent="0.3">
      <c r="A74" t="s">
        <v>4661</v>
      </c>
      <c r="B74">
        <v>25</v>
      </c>
      <c r="C74">
        <v>0</v>
      </c>
      <c r="D74">
        <v>11</v>
      </c>
      <c r="E74">
        <v>9</v>
      </c>
      <c r="F74">
        <v>4</v>
      </c>
      <c r="G74">
        <v>1</v>
      </c>
      <c r="H74">
        <v>32.5</v>
      </c>
      <c r="I74">
        <v>4</v>
      </c>
      <c r="J74">
        <v>0</v>
      </c>
      <c r="K74">
        <v>2</v>
      </c>
      <c r="L74">
        <v>0</v>
      </c>
      <c r="M74">
        <v>1</v>
      </c>
      <c r="N74">
        <v>1</v>
      </c>
      <c r="O74">
        <v>37.5</v>
      </c>
      <c r="P74">
        <v>21</v>
      </c>
      <c r="Q74">
        <v>0</v>
      </c>
      <c r="R74">
        <v>9</v>
      </c>
      <c r="S74">
        <v>9</v>
      </c>
      <c r="T74">
        <v>3</v>
      </c>
      <c r="U74">
        <v>0</v>
      </c>
      <c r="V74">
        <v>32.5</v>
      </c>
    </row>
    <row r="75" spans="1:22" x14ac:dyDescent="0.3">
      <c r="A75" t="s">
        <v>4662</v>
      </c>
      <c r="B75">
        <v>8</v>
      </c>
      <c r="C75">
        <v>0</v>
      </c>
      <c r="D75">
        <v>4</v>
      </c>
      <c r="E75">
        <v>1</v>
      </c>
      <c r="F75">
        <v>3</v>
      </c>
      <c r="G75">
        <v>0</v>
      </c>
      <c r="H75">
        <v>30</v>
      </c>
      <c r="I75">
        <v>3</v>
      </c>
      <c r="J75">
        <v>0</v>
      </c>
      <c r="K75">
        <v>0</v>
      </c>
      <c r="L75">
        <v>1</v>
      </c>
      <c r="M75">
        <v>2</v>
      </c>
      <c r="N75">
        <v>0</v>
      </c>
      <c r="O75">
        <v>48.8</v>
      </c>
      <c r="P75">
        <v>5</v>
      </c>
      <c r="Q75">
        <v>0</v>
      </c>
      <c r="R75">
        <v>4</v>
      </c>
      <c r="S75">
        <v>0</v>
      </c>
      <c r="T75">
        <v>1</v>
      </c>
      <c r="U75">
        <v>0</v>
      </c>
      <c r="V75">
        <v>24.4</v>
      </c>
    </row>
    <row r="76" spans="1:22" x14ac:dyDescent="0.3">
      <c r="A76" t="s">
        <v>4663</v>
      </c>
      <c r="B76">
        <v>3</v>
      </c>
      <c r="C76">
        <v>0</v>
      </c>
      <c r="D76">
        <v>2</v>
      </c>
      <c r="E76">
        <v>1</v>
      </c>
      <c r="F76">
        <v>0</v>
      </c>
      <c r="G76">
        <v>0</v>
      </c>
      <c r="H76">
        <v>26.3</v>
      </c>
      <c r="I76">
        <v>1</v>
      </c>
      <c r="J76">
        <v>0</v>
      </c>
      <c r="K76">
        <v>0</v>
      </c>
      <c r="L76">
        <v>1</v>
      </c>
      <c r="M76">
        <v>0</v>
      </c>
      <c r="N76">
        <v>0</v>
      </c>
      <c r="O76">
        <v>37.5</v>
      </c>
      <c r="P76">
        <v>2</v>
      </c>
      <c r="Q76">
        <v>0</v>
      </c>
      <c r="R76">
        <v>2</v>
      </c>
      <c r="S76">
        <v>0</v>
      </c>
      <c r="T76">
        <v>0</v>
      </c>
      <c r="U76">
        <v>0</v>
      </c>
      <c r="V76">
        <v>22.5</v>
      </c>
    </row>
    <row r="77" spans="1:22" x14ac:dyDescent="0.3">
      <c r="A77" t="s">
        <v>4664</v>
      </c>
      <c r="B77">
        <v>0</v>
      </c>
      <c r="C77">
        <v>0</v>
      </c>
      <c r="D77">
        <v>0</v>
      </c>
      <c r="E77">
        <v>0</v>
      </c>
      <c r="F77">
        <v>0</v>
      </c>
      <c r="G77">
        <v>0</v>
      </c>
      <c r="H77">
        <v>0</v>
      </c>
      <c r="I77">
        <v>0</v>
      </c>
      <c r="J77">
        <v>0</v>
      </c>
      <c r="K77">
        <v>0</v>
      </c>
      <c r="L77">
        <v>0</v>
      </c>
      <c r="M77">
        <v>0</v>
      </c>
      <c r="N77">
        <v>0</v>
      </c>
      <c r="O77">
        <v>0</v>
      </c>
      <c r="P77">
        <v>0</v>
      </c>
      <c r="Q77">
        <v>0</v>
      </c>
      <c r="R77">
        <v>0</v>
      </c>
      <c r="S77">
        <v>0</v>
      </c>
      <c r="T77">
        <v>0</v>
      </c>
      <c r="U77">
        <v>0</v>
      </c>
      <c r="V77">
        <v>0</v>
      </c>
    </row>
    <row r="78" spans="1:22" x14ac:dyDescent="0.3">
      <c r="A78" t="s">
        <v>4665</v>
      </c>
      <c r="B78">
        <v>4</v>
      </c>
      <c r="C78">
        <v>0</v>
      </c>
      <c r="D78">
        <v>1</v>
      </c>
      <c r="E78">
        <v>1</v>
      </c>
      <c r="F78">
        <v>2</v>
      </c>
      <c r="G78">
        <v>0</v>
      </c>
      <c r="H78">
        <v>45</v>
      </c>
      <c r="I78">
        <v>2</v>
      </c>
      <c r="J78">
        <v>0</v>
      </c>
      <c r="K78">
        <v>1</v>
      </c>
      <c r="L78">
        <v>0</v>
      </c>
      <c r="M78">
        <v>1</v>
      </c>
      <c r="N78">
        <v>0</v>
      </c>
      <c r="O78">
        <v>37.5</v>
      </c>
      <c r="P78">
        <v>2</v>
      </c>
      <c r="Q78">
        <v>0</v>
      </c>
      <c r="R78">
        <v>0</v>
      </c>
      <c r="S78">
        <v>1</v>
      </c>
      <c r="T78">
        <v>1</v>
      </c>
      <c r="U78">
        <v>0</v>
      </c>
      <c r="V78">
        <v>45</v>
      </c>
    </row>
    <row r="79" spans="1:22" x14ac:dyDescent="0.3">
      <c r="A79" t="s">
        <v>4666</v>
      </c>
      <c r="B79">
        <v>17</v>
      </c>
      <c r="C79">
        <v>0</v>
      </c>
      <c r="D79">
        <v>9</v>
      </c>
      <c r="E79">
        <v>5</v>
      </c>
      <c r="F79">
        <v>2</v>
      </c>
      <c r="G79">
        <v>1</v>
      </c>
      <c r="H79">
        <v>29.2</v>
      </c>
      <c r="I79">
        <v>9</v>
      </c>
      <c r="J79">
        <v>0</v>
      </c>
      <c r="K79">
        <v>4</v>
      </c>
      <c r="L79">
        <v>2</v>
      </c>
      <c r="M79">
        <v>2</v>
      </c>
      <c r="N79">
        <v>1</v>
      </c>
      <c r="O79">
        <v>33.799999999999997</v>
      </c>
      <c r="P79">
        <v>8</v>
      </c>
      <c r="Q79">
        <v>0</v>
      </c>
      <c r="R79">
        <v>5</v>
      </c>
      <c r="S79">
        <v>3</v>
      </c>
      <c r="T79">
        <v>0</v>
      </c>
      <c r="U79">
        <v>0</v>
      </c>
      <c r="V79">
        <v>27</v>
      </c>
    </row>
    <row r="80" spans="1:22" x14ac:dyDescent="0.3">
      <c r="A80" t="s">
        <v>4667</v>
      </c>
      <c r="B80">
        <v>5</v>
      </c>
      <c r="C80">
        <v>0</v>
      </c>
      <c r="D80">
        <v>3</v>
      </c>
      <c r="E80">
        <v>1</v>
      </c>
      <c r="F80">
        <v>1</v>
      </c>
      <c r="G80">
        <v>0</v>
      </c>
      <c r="H80">
        <v>27.5</v>
      </c>
      <c r="I80">
        <v>3</v>
      </c>
      <c r="J80">
        <v>0</v>
      </c>
      <c r="K80">
        <v>1</v>
      </c>
      <c r="L80">
        <v>1</v>
      </c>
      <c r="M80">
        <v>1</v>
      </c>
      <c r="N80">
        <v>0</v>
      </c>
      <c r="O80">
        <v>37.5</v>
      </c>
      <c r="P80">
        <v>2</v>
      </c>
      <c r="Q80">
        <v>0</v>
      </c>
      <c r="R80">
        <v>2</v>
      </c>
      <c r="S80">
        <v>0</v>
      </c>
      <c r="T80">
        <v>0</v>
      </c>
      <c r="U80">
        <v>0</v>
      </c>
      <c r="V80">
        <v>22.5</v>
      </c>
    </row>
    <row r="81" spans="1:22" x14ac:dyDescent="0.3">
      <c r="A81" t="s">
        <v>4668</v>
      </c>
      <c r="B81">
        <v>1</v>
      </c>
      <c r="C81">
        <v>0</v>
      </c>
      <c r="D81">
        <v>1</v>
      </c>
      <c r="E81">
        <v>0</v>
      </c>
      <c r="F81">
        <v>0</v>
      </c>
      <c r="G81">
        <v>0</v>
      </c>
      <c r="H81">
        <v>22.5</v>
      </c>
      <c r="I81">
        <v>1</v>
      </c>
      <c r="J81">
        <v>0</v>
      </c>
      <c r="K81">
        <v>1</v>
      </c>
      <c r="L81">
        <v>0</v>
      </c>
      <c r="M81">
        <v>0</v>
      </c>
      <c r="N81">
        <v>0</v>
      </c>
      <c r="O81">
        <v>22.5</v>
      </c>
      <c r="P81">
        <v>0</v>
      </c>
      <c r="Q81">
        <v>0</v>
      </c>
      <c r="R81">
        <v>0</v>
      </c>
      <c r="S81">
        <v>0</v>
      </c>
      <c r="T81">
        <v>0</v>
      </c>
      <c r="U81">
        <v>0</v>
      </c>
      <c r="V81">
        <v>0</v>
      </c>
    </row>
    <row r="82" spans="1:22" x14ac:dyDescent="0.3">
      <c r="A82" t="s">
        <v>4669</v>
      </c>
      <c r="B82">
        <v>1</v>
      </c>
      <c r="C82">
        <v>0</v>
      </c>
      <c r="D82">
        <v>0</v>
      </c>
      <c r="E82">
        <v>1</v>
      </c>
      <c r="F82">
        <v>0</v>
      </c>
      <c r="G82">
        <v>0</v>
      </c>
      <c r="H82">
        <v>37.5</v>
      </c>
      <c r="I82">
        <v>1</v>
      </c>
      <c r="J82">
        <v>0</v>
      </c>
      <c r="K82">
        <v>0</v>
      </c>
      <c r="L82">
        <v>1</v>
      </c>
      <c r="M82">
        <v>0</v>
      </c>
      <c r="N82">
        <v>0</v>
      </c>
      <c r="O82">
        <v>37.5</v>
      </c>
      <c r="P82">
        <v>0</v>
      </c>
      <c r="Q82">
        <v>0</v>
      </c>
      <c r="R82">
        <v>0</v>
      </c>
      <c r="S82">
        <v>0</v>
      </c>
      <c r="T82">
        <v>0</v>
      </c>
      <c r="U82">
        <v>0</v>
      </c>
      <c r="V82">
        <v>0</v>
      </c>
    </row>
    <row r="83" spans="1:22" x14ac:dyDescent="0.3">
      <c r="A83" t="s">
        <v>4670</v>
      </c>
      <c r="B83">
        <v>1</v>
      </c>
      <c r="C83">
        <v>0</v>
      </c>
      <c r="D83">
        <v>0</v>
      </c>
      <c r="E83">
        <v>1</v>
      </c>
      <c r="F83">
        <v>0</v>
      </c>
      <c r="G83">
        <v>0</v>
      </c>
      <c r="H83">
        <v>37.5</v>
      </c>
      <c r="I83">
        <v>1</v>
      </c>
      <c r="J83">
        <v>0</v>
      </c>
      <c r="K83">
        <v>0</v>
      </c>
      <c r="L83">
        <v>1</v>
      </c>
      <c r="M83">
        <v>0</v>
      </c>
      <c r="N83">
        <v>0</v>
      </c>
      <c r="O83">
        <v>37.5</v>
      </c>
      <c r="P83">
        <v>0</v>
      </c>
      <c r="Q83">
        <v>0</v>
      </c>
      <c r="R83">
        <v>0</v>
      </c>
      <c r="S83">
        <v>0</v>
      </c>
      <c r="T83">
        <v>0</v>
      </c>
      <c r="U83">
        <v>0</v>
      </c>
      <c r="V83">
        <v>0</v>
      </c>
    </row>
    <row r="84" spans="1:22" x14ac:dyDescent="0.3">
      <c r="A84" t="s">
        <v>4671</v>
      </c>
      <c r="B84">
        <v>0</v>
      </c>
      <c r="C84">
        <v>0</v>
      </c>
      <c r="D84">
        <v>0</v>
      </c>
      <c r="E84">
        <v>0</v>
      </c>
      <c r="F84">
        <v>0</v>
      </c>
      <c r="G84">
        <v>0</v>
      </c>
      <c r="H84">
        <v>0</v>
      </c>
      <c r="I84">
        <v>0</v>
      </c>
      <c r="J84">
        <v>0</v>
      </c>
      <c r="K84">
        <v>0</v>
      </c>
      <c r="L84">
        <v>0</v>
      </c>
      <c r="M84">
        <v>0</v>
      </c>
      <c r="N84">
        <v>0</v>
      </c>
      <c r="O84">
        <v>0</v>
      </c>
      <c r="P84">
        <v>0</v>
      </c>
      <c r="Q84">
        <v>0</v>
      </c>
      <c r="R84">
        <v>0</v>
      </c>
      <c r="S84">
        <v>0</v>
      </c>
      <c r="T84">
        <v>0</v>
      </c>
      <c r="U84">
        <v>0</v>
      </c>
      <c r="V84">
        <v>0</v>
      </c>
    </row>
    <row r="85" spans="1:22" x14ac:dyDescent="0.3">
      <c r="A85" t="s">
        <v>4672</v>
      </c>
      <c r="B85">
        <v>242</v>
      </c>
      <c r="C85">
        <v>0</v>
      </c>
      <c r="D85">
        <v>32</v>
      </c>
      <c r="E85">
        <v>115</v>
      </c>
      <c r="F85">
        <v>69</v>
      </c>
      <c r="G85">
        <v>26</v>
      </c>
      <c r="H85">
        <v>41.6</v>
      </c>
      <c r="I85">
        <v>211</v>
      </c>
      <c r="J85">
        <v>0</v>
      </c>
      <c r="K85">
        <v>20</v>
      </c>
      <c r="L85">
        <v>103</v>
      </c>
      <c r="M85">
        <v>66</v>
      </c>
      <c r="N85">
        <v>22</v>
      </c>
      <c r="O85">
        <v>42.5</v>
      </c>
      <c r="P85">
        <v>31</v>
      </c>
      <c r="Q85">
        <v>0</v>
      </c>
      <c r="R85">
        <v>12</v>
      </c>
      <c r="S85">
        <v>12</v>
      </c>
      <c r="T85">
        <v>3</v>
      </c>
      <c r="U85">
        <v>4</v>
      </c>
      <c r="V85">
        <v>34.4</v>
      </c>
    </row>
    <row r="86" spans="1:22" x14ac:dyDescent="0.3">
      <c r="A86" t="s">
        <v>4673</v>
      </c>
      <c r="B86">
        <v>28</v>
      </c>
      <c r="C86">
        <v>0</v>
      </c>
      <c r="D86">
        <v>2</v>
      </c>
      <c r="E86">
        <v>16</v>
      </c>
      <c r="F86">
        <v>9</v>
      </c>
      <c r="G86">
        <v>1</v>
      </c>
      <c r="H86">
        <v>41.3</v>
      </c>
      <c r="I86">
        <v>24</v>
      </c>
      <c r="J86">
        <v>0</v>
      </c>
      <c r="K86">
        <v>0</v>
      </c>
      <c r="L86">
        <v>15</v>
      </c>
      <c r="M86">
        <v>8</v>
      </c>
      <c r="N86">
        <v>1</v>
      </c>
      <c r="O86">
        <v>42</v>
      </c>
      <c r="P86">
        <v>4</v>
      </c>
      <c r="Q86">
        <v>0</v>
      </c>
      <c r="R86">
        <v>2</v>
      </c>
      <c r="S86">
        <v>1</v>
      </c>
      <c r="T86">
        <v>1</v>
      </c>
      <c r="U86">
        <v>0</v>
      </c>
      <c r="V86">
        <v>30</v>
      </c>
    </row>
    <row r="87" spans="1:22" x14ac:dyDescent="0.3">
      <c r="A87" t="s">
        <v>4674</v>
      </c>
      <c r="B87">
        <v>14</v>
      </c>
      <c r="C87">
        <v>0</v>
      </c>
      <c r="D87">
        <v>6</v>
      </c>
      <c r="E87">
        <v>3</v>
      </c>
      <c r="F87">
        <v>5</v>
      </c>
      <c r="G87">
        <v>0</v>
      </c>
      <c r="H87">
        <v>35</v>
      </c>
      <c r="I87">
        <v>0</v>
      </c>
      <c r="J87">
        <v>0</v>
      </c>
      <c r="K87">
        <v>0</v>
      </c>
      <c r="L87">
        <v>0</v>
      </c>
      <c r="M87">
        <v>0</v>
      </c>
      <c r="N87">
        <v>0</v>
      </c>
      <c r="O87">
        <v>0</v>
      </c>
      <c r="P87">
        <v>14</v>
      </c>
      <c r="Q87">
        <v>0</v>
      </c>
      <c r="R87">
        <v>6</v>
      </c>
      <c r="S87">
        <v>3</v>
      </c>
      <c r="T87">
        <v>5</v>
      </c>
      <c r="U87">
        <v>0</v>
      </c>
      <c r="V87">
        <v>35</v>
      </c>
    </row>
    <row r="88" spans="1:22" x14ac:dyDescent="0.3">
      <c r="A88" t="s">
        <v>4675</v>
      </c>
      <c r="B88">
        <v>1</v>
      </c>
      <c r="C88">
        <v>0</v>
      </c>
      <c r="D88">
        <v>0</v>
      </c>
      <c r="E88">
        <v>0</v>
      </c>
      <c r="F88">
        <v>1</v>
      </c>
      <c r="G88">
        <v>0</v>
      </c>
      <c r="H88">
        <v>52.5</v>
      </c>
      <c r="I88">
        <v>1</v>
      </c>
      <c r="J88">
        <v>0</v>
      </c>
      <c r="K88">
        <v>0</v>
      </c>
      <c r="L88">
        <v>0</v>
      </c>
      <c r="M88">
        <v>1</v>
      </c>
      <c r="N88">
        <v>0</v>
      </c>
      <c r="O88">
        <v>52.5</v>
      </c>
      <c r="P88">
        <v>0</v>
      </c>
      <c r="Q88">
        <v>0</v>
      </c>
      <c r="R88">
        <v>0</v>
      </c>
      <c r="S88">
        <v>0</v>
      </c>
      <c r="T88">
        <v>0</v>
      </c>
      <c r="U88">
        <v>0</v>
      </c>
      <c r="V88">
        <v>0</v>
      </c>
    </row>
    <row r="89" spans="1:22" x14ac:dyDescent="0.3">
      <c r="A89" t="s">
        <v>4676</v>
      </c>
      <c r="B89">
        <v>29</v>
      </c>
      <c r="C89">
        <v>0</v>
      </c>
      <c r="D89">
        <v>17</v>
      </c>
      <c r="E89">
        <v>10</v>
      </c>
      <c r="F89">
        <v>2</v>
      </c>
      <c r="G89">
        <v>0</v>
      </c>
      <c r="H89">
        <v>27.8</v>
      </c>
      <c r="I89">
        <v>21</v>
      </c>
      <c r="J89">
        <v>0</v>
      </c>
      <c r="K89">
        <v>11</v>
      </c>
      <c r="L89">
        <v>8</v>
      </c>
      <c r="M89">
        <v>2</v>
      </c>
      <c r="N89">
        <v>0</v>
      </c>
      <c r="O89">
        <v>29.3</v>
      </c>
      <c r="P89">
        <v>8</v>
      </c>
      <c r="Q89">
        <v>0</v>
      </c>
      <c r="R89">
        <v>6</v>
      </c>
      <c r="S89">
        <v>2</v>
      </c>
      <c r="T89">
        <v>0</v>
      </c>
      <c r="U89">
        <v>0</v>
      </c>
      <c r="V89">
        <v>25</v>
      </c>
    </row>
    <row r="90" spans="1:22" x14ac:dyDescent="0.3">
      <c r="A90" t="s">
        <v>4677</v>
      </c>
      <c r="B90">
        <v>17</v>
      </c>
      <c r="C90">
        <v>0</v>
      </c>
      <c r="D90">
        <v>7</v>
      </c>
      <c r="E90">
        <v>6</v>
      </c>
      <c r="F90">
        <v>4</v>
      </c>
      <c r="G90">
        <v>0</v>
      </c>
      <c r="H90">
        <v>33.799999999999997</v>
      </c>
      <c r="I90">
        <v>17</v>
      </c>
      <c r="J90">
        <v>0</v>
      </c>
      <c r="K90">
        <v>7</v>
      </c>
      <c r="L90">
        <v>6</v>
      </c>
      <c r="M90">
        <v>4</v>
      </c>
      <c r="N90">
        <v>0</v>
      </c>
      <c r="O90">
        <v>33.799999999999997</v>
      </c>
      <c r="P90">
        <v>0</v>
      </c>
      <c r="Q90">
        <v>0</v>
      </c>
      <c r="R90">
        <v>0</v>
      </c>
      <c r="S90">
        <v>0</v>
      </c>
      <c r="T90">
        <v>0</v>
      </c>
      <c r="U90">
        <v>0</v>
      </c>
      <c r="V90">
        <v>0</v>
      </c>
    </row>
    <row r="91" spans="1:22" x14ac:dyDescent="0.3">
      <c r="A91" t="s">
        <v>4678</v>
      </c>
      <c r="B91">
        <v>47</v>
      </c>
      <c r="C91">
        <v>0</v>
      </c>
      <c r="D91">
        <v>17</v>
      </c>
      <c r="E91">
        <v>23</v>
      </c>
      <c r="F91">
        <v>7</v>
      </c>
      <c r="G91">
        <v>0</v>
      </c>
      <c r="H91">
        <v>34.200000000000003</v>
      </c>
      <c r="I91">
        <v>45</v>
      </c>
      <c r="J91">
        <v>0</v>
      </c>
      <c r="K91">
        <v>16</v>
      </c>
      <c r="L91">
        <v>22</v>
      </c>
      <c r="M91">
        <v>7</v>
      </c>
      <c r="N91">
        <v>0</v>
      </c>
      <c r="O91">
        <v>34.4</v>
      </c>
      <c r="P91">
        <v>2</v>
      </c>
      <c r="Q91">
        <v>0</v>
      </c>
      <c r="R91">
        <v>1</v>
      </c>
      <c r="S91">
        <v>1</v>
      </c>
      <c r="T91">
        <v>0</v>
      </c>
      <c r="U91">
        <v>0</v>
      </c>
      <c r="V91">
        <v>30</v>
      </c>
    </row>
    <row r="92" spans="1:22" x14ac:dyDescent="0.3">
      <c r="A92" t="s">
        <v>4679</v>
      </c>
      <c r="B92">
        <v>18</v>
      </c>
      <c r="C92">
        <v>0</v>
      </c>
      <c r="D92">
        <v>7</v>
      </c>
      <c r="E92">
        <v>7</v>
      </c>
      <c r="F92">
        <v>4</v>
      </c>
      <c r="G92">
        <v>0</v>
      </c>
      <c r="H92">
        <v>34.299999999999997</v>
      </c>
      <c r="I92">
        <v>6</v>
      </c>
      <c r="J92">
        <v>0</v>
      </c>
      <c r="K92">
        <v>0</v>
      </c>
      <c r="L92">
        <v>4</v>
      </c>
      <c r="M92">
        <v>2</v>
      </c>
      <c r="N92">
        <v>0</v>
      </c>
      <c r="O92">
        <v>41.3</v>
      </c>
      <c r="P92">
        <v>12</v>
      </c>
      <c r="Q92">
        <v>0</v>
      </c>
      <c r="R92">
        <v>7</v>
      </c>
      <c r="S92">
        <v>3</v>
      </c>
      <c r="T92">
        <v>2</v>
      </c>
      <c r="U92">
        <v>0</v>
      </c>
      <c r="V92">
        <v>27.9</v>
      </c>
    </row>
    <row r="93" spans="1:22" x14ac:dyDescent="0.3">
      <c r="A93" t="s">
        <v>4680</v>
      </c>
      <c r="B93">
        <v>13</v>
      </c>
      <c r="C93">
        <v>0</v>
      </c>
      <c r="D93">
        <v>5</v>
      </c>
      <c r="E93">
        <v>5</v>
      </c>
      <c r="F93">
        <v>3</v>
      </c>
      <c r="G93">
        <v>0</v>
      </c>
      <c r="H93">
        <v>34.5</v>
      </c>
      <c r="I93">
        <v>13</v>
      </c>
      <c r="J93">
        <v>0</v>
      </c>
      <c r="K93">
        <v>5</v>
      </c>
      <c r="L93">
        <v>5</v>
      </c>
      <c r="M93">
        <v>3</v>
      </c>
      <c r="N93">
        <v>0</v>
      </c>
      <c r="O93">
        <v>34.5</v>
      </c>
      <c r="P93">
        <v>0</v>
      </c>
      <c r="Q93">
        <v>0</v>
      </c>
      <c r="R93">
        <v>0</v>
      </c>
      <c r="S93">
        <v>0</v>
      </c>
      <c r="T93">
        <v>0</v>
      </c>
      <c r="U93">
        <v>0</v>
      </c>
      <c r="V93">
        <v>0</v>
      </c>
    </row>
    <row r="94" spans="1:22" x14ac:dyDescent="0.3">
      <c r="A94" t="s">
        <v>4681</v>
      </c>
      <c r="B94">
        <v>129</v>
      </c>
      <c r="C94">
        <v>0</v>
      </c>
      <c r="D94">
        <v>47</v>
      </c>
      <c r="E94">
        <v>57</v>
      </c>
      <c r="F94">
        <v>23</v>
      </c>
      <c r="G94">
        <v>2</v>
      </c>
      <c r="H94">
        <v>34.6</v>
      </c>
      <c r="I94">
        <v>128</v>
      </c>
      <c r="J94">
        <v>0</v>
      </c>
      <c r="K94">
        <v>47</v>
      </c>
      <c r="L94">
        <v>56</v>
      </c>
      <c r="M94">
        <v>23</v>
      </c>
      <c r="N94">
        <v>2</v>
      </c>
      <c r="O94">
        <v>34.6</v>
      </c>
      <c r="P94">
        <v>1</v>
      </c>
      <c r="Q94">
        <v>0</v>
      </c>
      <c r="R94">
        <v>0</v>
      </c>
      <c r="S94">
        <v>1</v>
      </c>
      <c r="T94">
        <v>0</v>
      </c>
      <c r="U94">
        <v>0</v>
      </c>
      <c r="V94">
        <v>37.5</v>
      </c>
    </row>
    <row r="95" spans="1:22" x14ac:dyDescent="0.3">
      <c r="A95" t="s">
        <v>4682</v>
      </c>
      <c r="B95">
        <v>4</v>
      </c>
      <c r="C95">
        <v>0</v>
      </c>
      <c r="D95">
        <v>0</v>
      </c>
      <c r="E95">
        <v>4</v>
      </c>
      <c r="F95">
        <v>0</v>
      </c>
      <c r="G95">
        <v>0</v>
      </c>
      <c r="H95">
        <v>37.5</v>
      </c>
      <c r="I95">
        <v>3</v>
      </c>
      <c r="J95">
        <v>0</v>
      </c>
      <c r="K95">
        <v>0</v>
      </c>
      <c r="L95">
        <v>3</v>
      </c>
      <c r="M95">
        <v>0</v>
      </c>
      <c r="N95">
        <v>0</v>
      </c>
      <c r="O95">
        <v>37.5</v>
      </c>
      <c r="P95">
        <v>1</v>
      </c>
      <c r="Q95">
        <v>0</v>
      </c>
      <c r="R95">
        <v>0</v>
      </c>
      <c r="S95">
        <v>1</v>
      </c>
      <c r="T95">
        <v>0</v>
      </c>
      <c r="U95">
        <v>0</v>
      </c>
      <c r="V95">
        <v>37.5</v>
      </c>
    </row>
    <row r="96" spans="1:22" x14ac:dyDescent="0.3">
      <c r="A96" t="s">
        <v>4683</v>
      </c>
      <c r="B96">
        <v>7</v>
      </c>
      <c r="C96">
        <v>0</v>
      </c>
      <c r="D96">
        <v>5</v>
      </c>
      <c r="E96">
        <v>2</v>
      </c>
      <c r="F96">
        <v>0</v>
      </c>
      <c r="G96">
        <v>0</v>
      </c>
      <c r="H96">
        <v>25.5</v>
      </c>
      <c r="I96">
        <v>1</v>
      </c>
      <c r="J96">
        <v>0</v>
      </c>
      <c r="K96">
        <v>1</v>
      </c>
      <c r="L96">
        <v>0</v>
      </c>
      <c r="M96">
        <v>0</v>
      </c>
      <c r="N96">
        <v>0</v>
      </c>
      <c r="O96">
        <v>22.5</v>
      </c>
      <c r="P96">
        <v>6</v>
      </c>
      <c r="Q96">
        <v>0</v>
      </c>
      <c r="R96">
        <v>4</v>
      </c>
      <c r="S96">
        <v>2</v>
      </c>
      <c r="T96">
        <v>0</v>
      </c>
      <c r="U96">
        <v>0</v>
      </c>
      <c r="V96">
        <v>26.3</v>
      </c>
    </row>
    <row r="97" spans="1:22" x14ac:dyDescent="0.3">
      <c r="A97" t="s">
        <v>4684</v>
      </c>
      <c r="B97">
        <v>3</v>
      </c>
      <c r="C97">
        <v>0</v>
      </c>
      <c r="D97">
        <v>0</v>
      </c>
      <c r="E97">
        <v>3</v>
      </c>
      <c r="F97">
        <v>0</v>
      </c>
      <c r="G97">
        <v>0</v>
      </c>
      <c r="H97">
        <v>37.5</v>
      </c>
      <c r="I97">
        <v>1</v>
      </c>
      <c r="J97">
        <v>0</v>
      </c>
      <c r="K97">
        <v>0</v>
      </c>
      <c r="L97">
        <v>1</v>
      </c>
      <c r="M97">
        <v>0</v>
      </c>
      <c r="N97">
        <v>0</v>
      </c>
      <c r="O97">
        <v>37.5</v>
      </c>
      <c r="P97">
        <v>2</v>
      </c>
      <c r="Q97">
        <v>0</v>
      </c>
      <c r="R97">
        <v>0</v>
      </c>
      <c r="S97">
        <v>2</v>
      </c>
      <c r="T97">
        <v>0</v>
      </c>
      <c r="U97">
        <v>0</v>
      </c>
      <c r="V97">
        <v>37.5</v>
      </c>
    </row>
    <row r="98" spans="1:22" x14ac:dyDescent="0.3">
      <c r="A98" t="s">
        <v>4685</v>
      </c>
      <c r="B98">
        <v>23</v>
      </c>
      <c r="C98">
        <v>0</v>
      </c>
      <c r="D98">
        <v>11</v>
      </c>
      <c r="E98">
        <v>9</v>
      </c>
      <c r="F98">
        <v>3</v>
      </c>
      <c r="G98">
        <v>0</v>
      </c>
      <c r="H98">
        <v>30.8</v>
      </c>
      <c r="I98">
        <v>10</v>
      </c>
      <c r="J98">
        <v>0</v>
      </c>
      <c r="K98">
        <v>3</v>
      </c>
      <c r="L98">
        <v>4</v>
      </c>
      <c r="M98">
        <v>3</v>
      </c>
      <c r="N98">
        <v>0</v>
      </c>
      <c r="O98">
        <v>37.5</v>
      </c>
      <c r="P98">
        <v>13</v>
      </c>
      <c r="Q98">
        <v>0</v>
      </c>
      <c r="R98">
        <v>8</v>
      </c>
      <c r="S98">
        <v>5</v>
      </c>
      <c r="T98">
        <v>0</v>
      </c>
      <c r="U98">
        <v>0</v>
      </c>
      <c r="V98">
        <v>27.2</v>
      </c>
    </row>
    <row r="99" spans="1:22" x14ac:dyDescent="0.3">
      <c r="A99" t="s">
        <v>4686</v>
      </c>
      <c r="B99">
        <v>4</v>
      </c>
      <c r="C99">
        <v>0</v>
      </c>
      <c r="D99">
        <v>1</v>
      </c>
      <c r="E99">
        <v>1</v>
      </c>
      <c r="F99">
        <v>1</v>
      </c>
      <c r="G99">
        <v>1</v>
      </c>
      <c r="H99">
        <v>45</v>
      </c>
      <c r="I99">
        <v>3</v>
      </c>
      <c r="J99">
        <v>0</v>
      </c>
      <c r="K99">
        <v>0</v>
      </c>
      <c r="L99">
        <v>1</v>
      </c>
      <c r="M99">
        <v>1</v>
      </c>
      <c r="N99">
        <v>1</v>
      </c>
      <c r="O99">
        <v>52.5</v>
      </c>
      <c r="P99">
        <v>1</v>
      </c>
      <c r="Q99">
        <v>0</v>
      </c>
      <c r="R99">
        <v>1</v>
      </c>
      <c r="S99">
        <v>0</v>
      </c>
      <c r="T99">
        <v>0</v>
      </c>
      <c r="U99">
        <v>0</v>
      </c>
      <c r="V99">
        <v>22.5</v>
      </c>
    </row>
    <row r="100" spans="1:22" x14ac:dyDescent="0.3">
      <c r="A100" t="s">
        <v>4687</v>
      </c>
      <c r="B100">
        <v>25</v>
      </c>
      <c r="C100">
        <v>0</v>
      </c>
      <c r="D100">
        <v>3</v>
      </c>
      <c r="E100">
        <v>15</v>
      </c>
      <c r="F100">
        <v>5</v>
      </c>
      <c r="G100">
        <v>2</v>
      </c>
      <c r="H100">
        <v>39.5</v>
      </c>
      <c r="I100">
        <v>25</v>
      </c>
      <c r="J100">
        <v>0</v>
      </c>
      <c r="K100">
        <v>3</v>
      </c>
      <c r="L100">
        <v>15</v>
      </c>
      <c r="M100">
        <v>5</v>
      </c>
      <c r="N100">
        <v>2</v>
      </c>
      <c r="O100">
        <v>39.5</v>
      </c>
      <c r="P100">
        <v>0</v>
      </c>
      <c r="Q100">
        <v>0</v>
      </c>
      <c r="R100">
        <v>0</v>
      </c>
      <c r="S100">
        <v>0</v>
      </c>
      <c r="T100">
        <v>0</v>
      </c>
      <c r="U100">
        <v>0</v>
      </c>
      <c r="V100">
        <v>0</v>
      </c>
    </row>
    <row r="101" spans="1:22" x14ac:dyDescent="0.3">
      <c r="A101" t="s">
        <v>4688</v>
      </c>
      <c r="B101">
        <v>25</v>
      </c>
      <c r="C101">
        <v>0</v>
      </c>
      <c r="D101">
        <v>2</v>
      </c>
      <c r="E101">
        <v>13</v>
      </c>
      <c r="F101">
        <v>7</v>
      </c>
      <c r="G101">
        <v>3</v>
      </c>
      <c r="H101">
        <v>42.1</v>
      </c>
      <c r="I101">
        <v>25</v>
      </c>
      <c r="J101">
        <v>0</v>
      </c>
      <c r="K101">
        <v>2</v>
      </c>
      <c r="L101">
        <v>13</v>
      </c>
      <c r="M101">
        <v>7</v>
      </c>
      <c r="N101">
        <v>3</v>
      </c>
      <c r="O101">
        <v>42.1</v>
      </c>
      <c r="P101">
        <v>0</v>
      </c>
      <c r="Q101">
        <v>0</v>
      </c>
      <c r="R101">
        <v>0</v>
      </c>
      <c r="S101">
        <v>0</v>
      </c>
      <c r="T101">
        <v>0</v>
      </c>
      <c r="U101">
        <v>0</v>
      </c>
      <c r="V101">
        <v>0</v>
      </c>
    </row>
    <row r="102" spans="1:22" x14ac:dyDescent="0.3">
      <c r="A102" t="s">
        <v>4689</v>
      </c>
      <c r="B102">
        <v>20</v>
      </c>
      <c r="C102">
        <v>0</v>
      </c>
      <c r="D102">
        <v>0</v>
      </c>
      <c r="E102">
        <v>11</v>
      </c>
      <c r="F102">
        <v>7</v>
      </c>
      <c r="G102">
        <v>2</v>
      </c>
      <c r="H102">
        <v>43.6</v>
      </c>
      <c r="I102">
        <v>20</v>
      </c>
      <c r="J102">
        <v>0</v>
      </c>
      <c r="K102">
        <v>0</v>
      </c>
      <c r="L102">
        <v>11</v>
      </c>
      <c r="M102">
        <v>7</v>
      </c>
      <c r="N102">
        <v>2</v>
      </c>
      <c r="O102">
        <v>43.6</v>
      </c>
      <c r="P102">
        <v>0</v>
      </c>
      <c r="Q102">
        <v>0</v>
      </c>
      <c r="R102">
        <v>0</v>
      </c>
      <c r="S102">
        <v>0</v>
      </c>
      <c r="T102">
        <v>0</v>
      </c>
      <c r="U102">
        <v>0</v>
      </c>
      <c r="V102">
        <v>0</v>
      </c>
    </row>
    <row r="103" spans="1:22" x14ac:dyDescent="0.3">
      <c r="A103" t="s">
        <v>4690</v>
      </c>
      <c r="B103">
        <v>4</v>
      </c>
      <c r="C103">
        <v>0</v>
      </c>
      <c r="D103">
        <v>3</v>
      </c>
      <c r="E103">
        <v>1</v>
      </c>
      <c r="F103">
        <v>0</v>
      </c>
      <c r="G103">
        <v>0</v>
      </c>
      <c r="H103">
        <v>25</v>
      </c>
      <c r="I103">
        <v>4</v>
      </c>
      <c r="J103">
        <v>0</v>
      </c>
      <c r="K103">
        <v>3</v>
      </c>
      <c r="L103">
        <v>1</v>
      </c>
      <c r="M103">
        <v>0</v>
      </c>
      <c r="N103">
        <v>0</v>
      </c>
      <c r="O103">
        <v>25</v>
      </c>
      <c r="P103">
        <v>0</v>
      </c>
      <c r="Q103">
        <v>0</v>
      </c>
      <c r="R103">
        <v>0</v>
      </c>
      <c r="S103">
        <v>0</v>
      </c>
      <c r="T103">
        <v>0</v>
      </c>
      <c r="U103">
        <v>0</v>
      </c>
      <c r="V103">
        <v>0</v>
      </c>
    </row>
    <row r="104" spans="1:22" x14ac:dyDescent="0.3">
      <c r="A104" t="s">
        <v>4691</v>
      </c>
      <c r="B104">
        <v>14</v>
      </c>
      <c r="C104">
        <v>0</v>
      </c>
      <c r="D104">
        <v>6</v>
      </c>
      <c r="E104">
        <v>5</v>
      </c>
      <c r="F104">
        <v>3</v>
      </c>
      <c r="G104">
        <v>0</v>
      </c>
      <c r="H104">
        <v>33</v>
      </c>
      <c r="I104">
        <v>9</v>
      </c>
      <c r="J104">
        <v>0</v>
      </c>
      <c r="K104">
        <v>2</v>
      </c>
      <c r="L104">
        <v>4</v>
      </c>
      <c r="M104">
        <v>3</v>
      </c>
      <c r="N104">
        <v>0</v>
      </c>
      <c r="O104">
        <v>39.4</v>
      </c>
      <c r="P104">
        <v>5</v>
      </c>
      <c r="Q104">
        <v>0</v>
      </c>
      <c r="R104">
        <v>4</v>
      </c>
      <c r="S104">
        <v>1</v>
      </c>
      <c r="T104">
        <v>0</v>
      </c>
      <c r="U104">
        <v>0</v>
      </c>
      <c r="V104">
        <v>24.4</v>
      </c>
    </row>
    <row r="105" spans="1:22" x14ac:dyDescent="0.3">
      <c r="A105" t="s">
        <v>4692</v>
      </c>
      <c r="B105">
        <v>9</v>
      </c>
      <c r="C105">
        <v>0</v>
      </c>
      <c r="D105">
        <v>5</v>
      </c>
      <c r="E105">
        <v>3</v>
      </c>
      <c r="F105">
        <v>1</v>
      </c>
      <c r="G105">
        <v>0</v>
      </c>
      <c r="H105">
        <v>28.5</v>
      </c>
      <c r="I105">
        <v>4</v>
      </c>
      <c r="J105">
        <v>0</v>
      </c>
      <c r="K105">
        <v>1</v>
      </c>
      <c r="L105">
        <v>2</v>
      </c>
      <c r="M105">
        <v>1</v>
      </c>
      <c r="N105">
        <v>0</v>
      </c>
      <c r="O105">
        <v>37.5</v>
      </c>
      <c r="P105">
        <v>5</v>
      </c>
      <c r="Q105">
        <v>0</v>
      </c>
      <c r="R105">
        <v>4</v>
      </c>
      <c r="S105">
        <v>1</v>
      </c>
      <c r="T105">
        <v>0</v>
      </c>
      <c r="U105">
        <v>0</v>
      </c>
      <c r="V105">
        <v>24.4</v>
      </c>
    </row>
    <row r="106" spans="1:22" x14ac:dyDescent="0.3">
      <c r="A106" t="s">
        <v>4693</v>
      </c>
      <c r="B106">
        <v>10</v>
      </c>
      <c r="C106">
        <v>0</v>
      </c>
      <c r="D106">
        <v>3</v>
      </c>
      <c r="E106">
        <v>4</v>
      </c>
      <c r="F106">
        <v>2</v>
      </c>
      <c r="G106">
        <v>1</v>
      </c>
      <c r="H106">
        <v>37.5</v>
      </c>
      <c r="I106">
        <v>6</v>
      </c>
      <c r="J106">
        <v>0</v>
      </c>
      <c r="K106">
        <v>1</v>
      </c>
      <c r="L106">
        <v>2</v>
      </c>
      <c r="M106">
        <v>2</v>
      </c>
      <c r="N106">
        <v>1</v>
      </c>
      <c r="O106">
        <v>45</v>
      </c>
      <c r="P106">
        <v>4</v>
      </c>
      <c r="Q106">
        <v>0</v>
      </c>
      <c r="R106">
        <v>2</v>
      </c>
      <c r="S106">
        <v>2</v>
      </c>
      <c r="T106">
        <v>0</v>
      </c>
      <c r="U106">
        <v>0</v>
      </c>
      <c r="V106">
        <v>30</v>
      </c>
    </row>
    <row r="107" spans="1:22" x14ac:dyDescent="0.3">
      <c r="A107" t="s">
        <v>4694</v>
      </c>
      <c r="B107">
        <v>10</v>
      </c>
      <c r="C107">
        <v>0</v>
      </c>
      <c r="D107">
        <v>1</v>
      </c>
      <c r="E107">
        <v>8</v>
      </c>
      <c r="F107">
        <v>1</v>
      </c>
      <c r="G107">
        <v>0</v>
      </c>
      <c r="H107">
        <v>37.5</v>
      </c>
      <c r="I107">
        <v>7</v>
      </c>
      <c r="J107">
        <v>0</v>
      </c>
      <c r="K107">
        <v>1</v>
      </c>
      <c r="L107">
        <v>5</v>
      </c>
      <c r="M107">
        <v>1</v>
      </c>
      <c r="N107">
        <v>0</v>
      </c>
      <c r="O107">
        <v>37.5</v>
      </c>
      <c r="P107">
        <v>3</v>
      </c>
      <c r="Q107">
        <v>0</v>
      </c>
      <c r="R107">
        <v>0</v>
      </c>
      <c r="S107">
        <v>3</v>
      </c>
      <c r="T107">
        <v>0</v>
      </c>
      <c r="U107">
        <v>0</v>
      </c>
      <c r="V107">
        <v>37.5</v>
      </c>
    </row>
    <row r="108" spans="1:22" x14ac:dyDescent="0.3">
      <c r="A108" t="s">
        <v>4695</v>
      </c>
      <c r="B108">
        <v>25</v>
      </c>
      <c r="C108">
        <v>0</v>
      </c>
      <c r="D108">
        <v>9</v>
      </c>
      <c r="E108">
        <v>6</v>
      </c>
      <c r="F108">
        <v>9</v>
      </c>
      <c r="G108">
        <v>1</v>
      </c>
      <c r="H108">
        <v>38.799999999999997</v>
      </c>
      <c r="I108">
        <v>11</v>
      </c>
      <c r="J108">
        <v>0</v>
      </c>
      <c r="K108">
        <v>3</v>
      </c>
      <c r="L108">
        <v>3</v>
      </c>
      <c r="M108">
        <v>4</v>
      </c>
      <c r="N108">
        <v>1</v>
      </c>
      <c r="O108">
        <v>42.5</v>
      </c>
      <c r="P108">
        <v>14</v>
      </c>
      <c r="Q108">
        <v>0</v>
      </c>
      <c r="R108">
        <v>6</v>
      </c>
      <c r="S108">
        <v>3</v>
      </c>
      <c r="T108">
        <v>5</v>
      </c>
      <c r="U108">
        <v>0</v>
      </c>
      <c r="V108">
        <v>35</v>
      </c>
    </row>
    <row r="109" spans="1:22" x14ac:dyDescent="0.3">
      <c r="A109" t="s">
        <v>4696</v>
      </c>
      <c r="B109">
        <v>1</v>
      </c>
      <c r="C109">
        <v>0</v>
      </c>
      <c r="D109">
        <v>1</v>
      </c>
      <c r="E109">
        <v>0</v>
      </c>
      <c r="F109">
        <v>0</v>
      </c>
      <c r="G109">
        <v>0</v>
      </c>
      <c r="H109">
        <v>22.5</v>
      </c>
      <c r="I109">
        <v>1</v>
      </c>
      <c r="J109">
        <v>0</v>
      </c>
      <c r="K109">
        <v>1</v>
      </c>
      <c r="L109">
        <v>0</v>
      </c>
      <c r="M109">
        <v>0</v>
      </c>
      <c r="N109">
        <v>0</v>
      </c>
      <c r="O109">
        <v>22.5</v>
      </c>
      <c r="P109">
        <v>0</v>
      </c>
      <c r="Q109">
        <v>0</v>
      </c>
      <c r="R109">
        <v>0</v>
      </c>
      <c r="S109">
        <v>0</v>
      </c>
      <c r="T109">
        <v>0</v>
      </c>
      <c r="U109">
        <v>0</v>
      </c>
      <c r="V109">
        <v>0</v>
      </c>
    </row>
    <row r="110" spans="1:22" x14ac:dyDescent="0.3">
      <c r="A110" t="s">
        <v>4697</v>
      </c>
      <c r="B110">
        <v>2</v>
      </c>
      <c r="C110">
        <v>0</v>
      </c>
      <c r="D110">
        <v>0</v>
      </c>
      <c r="E110">
        <v>2</v>
      </c>
      <c r="F110">
        <v>0</v>
      </c>
      <c r="G110">
        <v>0</v>
      </c>
      <c r="H110">
        <v>37.5</v>
      </c>
      <c r="I110">
        <v>0</v>
      </c>
      <c r="J110">
        <v>0</v>
      </c>
      <c r="K110">
        <v>0</v>
      </c>
      <c r="L110">
        <v>0</v>
      </c>
      <c r="M110">
        <v>0</v>
      </c>
      <c r="N110">
        <v>0</v>
      </c>
      <c r="O110">
        <v>0</v>
      </c>
      <c r="P110">
        <v>2</v>
      </c>
      <c r="Q110">
        <v>0</v>
      </c>
      <c r="R110">
        <v>0</v>
      </c>
      <c r="S110">
        <v>2</v>
      </c>
      <c r="T110">
        <v>0</v>
      </c>
      <c r="U110">
        <v>0</v>
      </c>
      <c r="V110">
        <v>37.5</v>
      </c>
    </row>
    <row r="111" spans="1:22" x14ac:dyDescent="0.3">
      <c r="A111" t="s">
        <v>4698</v>
      </c>
      <c r="B111">
        <v>4</v>
      </c>
      <c r="C111">
        <v>0</v>
      </c>
      <c r="D111">
        <v>2</v>
      </c>
      <c r="E111">
        <v>2</v>
      </c>
      <c r="F111">
        <v>0</v>
      </c>
      <c r="G111">
        <v>0</v>
      </c>
      <c r="H111">
        <v>30</v>
      </c>
      <c r="I111">
        <v>2</v>
      </c>
      <c r="J111">
        <v>0</v>
      </c>
      <c r="K111">
        <v>2</v>
      </c>
      <c r="L111">
        <v>0</v>
      </c>
      <c r="M111">
        <v>0</v>
      </c>
      <c r="N111">
        <v>0</v>
      </c>
      <c r="O111">
        <v>22.5</v>
      </c>
      <c r="P111">
        <v>2</v>
      </c>
      <c r="Q111">
        <v>0</v>
      </c>
      <c r="R111">
        <v>0</v>
      </c>
      <c r="S111">
        <v>2</v>
      </c>
      <c r="T111">
        <v>0</v>
      </c>
      <c r="U111">
        <v>0</v>
      </c>
      <c r="V111">
        <v>37.5</v>
      </c>
    </row>
    <row r="112" spans="1:22" x14ac:dyDescent="0.3">
      <c r="A112" t="s">
        <v>4699</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row>
    <row r="113" spans="1:22" x14ac:dyDescent="0.3">
      <c r="A113" t="s">
        <v>4700</v>
      </c>
      <c r="B113">
        <v>2</v>
      </c>
      <c r="C113">
        <v>0</v>
      </c>
      <c r="D113">
        <v>1</v>
      </c>
      <c r="E113">
        <v>1</v>
      </c>
      <c r="F113">
        <v>0</v>
      </c>
      <c r="G113">
        <v>0</v>
      </c>
      <c r="H113">
        <v>30</v>
      </c>
      <c r="I113">
        <v>0</v>
      </c>
      <c r="J113">
        <v>0</v>
      </c>
      <c r="K113">
        <v>0</v>
      </c>
      <c r="L113">
        <v>0</v>
      </c>
      <c r="M113">
        <v>0</v>
      </c>
      <c r="N113">
        <v>0</v>
      </c>
      <c r="O113">
        <v>0</v>
      </c>
      <c r="P113">
        <v>2</v>
      </c>
      <c r="Q113">
        <v>0</v>
      </c>
      <c r="R113">
        <v>1</v>
      </c>
      <c r="S113">
        <v>1</v>
      </c>
      <c r="T113">
        <v>0</v>
      </c>
      <c r="U113">
        <v>0</v>
      </c>
      <c r="V113">
        <v>30</v>
      </c>
    </row>
    <row r="114" spans="1:22" x14ac:dyDescent="0.3">
      <c r="A114" t="s">
        <v>4701</v>
      </c>
      <c r="B114">
        <v>362</v>
      </c>
      <c r="C114">
        <v>0</v>
      </c>
      <c r="D114">
        <v>150</v>
      </c>
      <c r="E114">
        <v>135</v>
      </c>
      <c r="F114">
        <v>70</v>
      </c>
      <c r="G114">
        <v>7</v>
      </c>
      <c r="H114">
        <v>33.4</v>
      </c>
      <c r="I114">
        <v>38</v>
      </c>
      <c r="J114">
        <v>0</v>
      </c>
      <c r="K114">
        <v>25</v>
      </c>
      <c r="L114">
        <v>10</v>
      </c>
      <c r="M114">
        <v>0</v>
      </c>
      <c r="N114">
        <v>3</v>
      </c>
      <c r="O114">
        <v>26.4</v>
      </c>
      <c r="P114">
        <v>324</v>
      </c>
      <c r="Q114">
        <v>0</v>
      </c>
      <c r="R114">
        <v>125</v>
      </c>
      <c r="S114">
        <v>125</v>
      </c>
      <c r="T114">
        <v>70</v>
      </c>
      <c r="U114">
        <v>4</v>
      </c>
      <c r="V114">
        <v>34.4</v>
      </c>
    </row>
    <row r="115" spans="1:22" x14ac:dyDescent="0.3">
      <c r="A115" t="s">
        <v>4702</v>
      </c>
      <c r="B115">
        <v>4</v>
      </c>
      <c r="C115">
        <v>0</v>
      </c>
      <c r="D115">
        <v>1</v>
      </c>
      <c r="E115">
        <v>2</v>
      </c>
      <c r="F115">
        <v>0</v>
      </c>
      <c r="G115">
        <v>1</v>
      </c>
      <c r="H115">
        <v>37.5</v>
      </c>
      <c r="I115">
        <v>1</v>
      </c>
      <c r="J115">
        <v>0</v>
      </c>
      <c r="K115">
        <v>1</v>
      </c>
      <c r="L115">
        <v>0</v>
      </c>
      <c r="M115">
        <v>0</v>
      </c>
      <c r="N115">
        <v>0</v>
      </c>
      <c r="O115">
        <v>22.5</v>
      </c>
      <c r="P115">
        <v>3</v>
      </c>
      <c r="Q115">
        <v>0</v>
      </c>
      <c r="R115">
        <v>0</v>
      </c>
      <c r="S115">
        <v>2</v>
      </c>
      <c r="T115">
        <v>0</v>
      </c>
      <c r="U115">
        <v>1</v>
      </c>
      <c r="V115">
        <v>41.3</v>
      </c>
    </row>
    <row r="116" spans="1:22" x14ac:dyDescent="0.3">
      <c r="A116" t="s">
        <v>4703</v>
      </c>
      <c r="B116">
        <v>3</v>
      </c>
      <c r="C116">
        <v>0</v>
      </c>
      <c r="D116">
        <v>2</v>
      </c>
      <c r="E116">
        <v>1</v>
      </c>
      <c r="F116">
        <v>0</v>
      </c>
      <c r="G116">
        <v>0</v>
      </c>
      <c r="H116">
        <v>26.3</v>
      </c>
      <c r="I116">
        <v>1</v>
      </c>
      <c r="J116">
        <v>0</v>
      </c>
      <c r="K116">
        <v>1</v>
      </c>
      <c r="L116">
        <v>0</v>
      </c>
      <c r="M116">
        <v>0</v>
      </c>
      <c r="N116">
        <v>0</v>
      </c>
      <c r="O116">
        <v>22.5</v>
      </c>
      <c r="P116">
        <v>2</v>
      </c>
      <c r="Q116">
        <v>0</v>
      </c>
      <c r="R116">
        <v>1</v>
      </c>
      <c r="S116">
        <v>1</v>
      </c>
      <c r="T116">
        <v>0</v>
      </c>
      <c r="U116">
        <v>0</v>
      </c>
      <c r="V116">
        <v>30</v>
      </c>
    </row>
    <row r="117" spans="1:22" x14ac:dyDescent="0.3">
      <c r="A117" t="s">
        <v>4704</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row>
    <row r="118" spans="1:22" x14ac:dyDescent="0.3">
      <c r="A118" t="s">
        <v>4705</v>
      </c>
      <c r="B118">
        <v>3</v>
      </c>
      <c r="C118">
        <v>0</v>
      </c>
      <c r="D118">
        <v>3</v>
      </c>
      <c r="E118">
        <v>0</v>
      </c>
      <c r="F118">
        <v>0</v>
      </c>
      <c r="G118">
        <v>0</v>
      </c>
      <c r="H118">
        <v>22.5</v>
      </c>
      <c r="I118">
        <v>1</v>
      </c>
      <c r="J118">
        <v>0</v>
      </c>
      <c r="K118">
        <v>1</v>
      </c>
      <c r="L118">
        <v>0</v>
      </c>
      <c r="M118">
        <v>0</v>
      </c>
      <c r="N118">
        <v>0</v>
      </c>
      <c r="O118">
        <v>22.5</v>
      </c>
      <c r="P118">
        <v>2</v>
      </c>
      <c r="Q118">
        <v>0</v>
      </c>
      <c r="R118">
        <v>2</v>
      </c>
      <c r="S118">
        <v>0</v>
      </c>
      <c r="T118">
        <v>0</v>
      </c>
      <c r="U118">
        <v>0</v>
      </c>
      <c r="V118">
        <v>22.5</v>
      </c>
    </row>
    <row r="119" spans="1:22" x14ac:dyDescent="0.3">
      <c r="A119" t="s">
        <v>4706</v>
      </c>
      <c r="B119">
        <v>51</v>
      </c>
      <c r="C119">
        <v>0</v>
      </c>
      <c r="D119">
        <v>19</v>
      </c>
      <c r="E119">
        <v>25</v>
      </c>
      <c r="F119">
        <v>7</v>
      </c>
      <c r="G119">
        <v>0</v>
      </c>
      <c r="H119">
        <v>33.9</v>
      </c>
      <c r="I119">
        <v>19</v>
      </c>
      <c r="J119">
        <v>0</v>
      </c>
      <c r="K119">
        <v>8</v>
      </c>
      <c r="L119">
        <v>7</v>
      </c>
      <c r="M119">
        <v>4</v>
      </c>
      <c r="N119">
        <v>0</v>
      </c>
      <c r="O119">
        <v>33.200000000000003</v>
      </c>
      <c r="P119">
        <v>32</v>
      </c>
      <c r="Q119">
        <v>0</v>
      </c>
      <c r="R119">
        <v>11</v>
      </c>
      <c r="S119">
        <v>18</v>
      </c>
      <c r="T119">
        <v>3</v>
      </c>
      <c r="U119">
        <v>0</v>
      </c>
      <c r="V119">
        <v>34.200000000000003</v>
      </c>
    </row>
    <row r="120" spans="1:22" x14ac:dyDescent="0.3">
      <c r="A120" t="s">
        <v>4707</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row>
    <row r="121" spans="1:22" x14ac:dyDescent="0.3">
      <c r="A121" t="s">
        <v>4708</v>
      </c>
      <c r="B121">
        <v>2</v>
      </c>
      <c r="C121">
        <v>0</v>
      </c>
      <c r="D121">
        <v>0</v>
      </c>
      <c r="E121">
        <v>1</v>
      </c>
      <c r="F121">
        <v>1</v>
      </c>
      <c r="G121">
        <v>0</v>
      </c>
      <c r="H121">
        <v>45</v>
      </c>
      <c r="I121">
        <v>2</v>
      </c>
      <c r="J121">
        <v>0</v>
      </c>
      <c r="K121">
        <v>0</v>
      </c>
      <c r="L121">
        <v>1</v>
      </c>
      <c r="M121">
        <v>1</v>
      </c>
      <c r="N121">
        <v>0</v>
      </c>
      <c r="O121">
        <v>45</v>
      </c>
      <c r="P121">
        <v>0</v>
      </c>
      <c r="Q121">
        <v>0</v>
      </c>
      <c r="R121">
        <v>0</v>
      </c>
      <c r="S121">
        <v>0</v>
      </c>
      <c r="T121">
        <v>0</v>
      </c>
      <c r="U121">
        <v>0</v>
      </c>
      <c r="V121">
        <v>0</v>
      </c>
    </row>
    <row r="122" spans="1:22" x14ac:dyDescent="0.3">
      <c r="A122" t="s">
        <v>4709</v>
      </c>
      <c r="B122">
        <v>42</v>
      </c>
      <c r="C122">
        <v>0</v>
      </c>
      <c r="D122">
        <v>9</v>
      </c>
      <c r="E122">
        <v>28</v>
      </c>
      <c r="F122">
        <v>5</v>
      </c>
      <c r="G122">
        <v>0</v>
      </c>
      <c r="H122">
        <v>36.4</v>
      </c>
      <c r="I122">
        <v>33</v>
      </c>
      <c r="J122">
        <v>0</v>
      </c>
      <c r="K122">
        <v>4</v>
      </c>
      <c r="L122">
        <v>25</v>
      </c>
      <c r="M122">
        <v>4</v>
      </c>
      <c r="N122">
        <v>0</v>
      </c>
      <c r="O122">
        <v>37.5</v>
      </c>
      <c r="P122">
        <v>9</v>
      </c>
      <c r="Q122">
        <v>0</v>
      </c>
      <c r="R122">
        <v>5</v>
      </c>
      <c r="S122">
        <v>3</v>
      </c>
      <c r="T122">
        <v>1</v>
      </c>
      <c r="U122">
        <v>0</v>
      </c>
      <c r="V122">
        <v>28.5</v>
      </c>
    </row>
    <row r="123" spans="1:22" x14ac:dyDescent="0.3">
      <c r="A123" t="s">
        <v>4710</v>
      </c>
      <c r="B123">
        <v>82</v>
      </c>
      <c r="C123">
        <v>0</v>
      </c>
      <c r="D123">
        <v>40</v>
      </c>
      <c r="E123">
        <v>29</v>
      </c>
      <c r="F123">
        <v>11</v>
      </c>
      <c r="G123">
        <v>2</v>
      </c>
      <c r="H123">
        <v>30.5</v>
      </c>
      <c r="I123">
        <v>79</v>
      </c>
      <c r="J123">
        <v>0</v>
      </c>
      <c r="K123">
        <v>38</v>
      </c>
      <c r="L123">
        <v>29</v>
      </c>
      <c r="M123">
        <v>10</v>
      </c>
      <c r="N123">
        <v>2</v>
      </c>
      <c r="O123">
        <v>30.8</v>
      </c>
      <c r="P123">
        <v>3</v>
      </c>
      <c r="Q123">
        <v>0</v>
      </c>
      <c r="R123">
        <v>2</v>
      </c>
      <c r="S123">
        <v>0</v>
      </c>
      <c r="T123">
        <v>1</v>
      </c>
      <c r="U123">
        <v>0</v>
      </c>
      <c r="V123">
        <v>26.3</v>
      </c>
    </row>
    <row r="124" spans="1:22" x14ac:dyDescent="0.3">
      <c r="A124" t="s">
        <v>4711</v>
      </c>
      <c r="B124">
        <v>28</v>
      </c>
      <c r="C124">
        <v>0</v>
      </c>
      <c r="D124">
        <v>4</v>
      </c>
      <c r="E124">
        <v>13</v>
      </c>
      <c r="F124">
        <v>10</v>
      </c>
      <c r="G124">
        <v>1</v>
      </c>
      <c r="H124">
        <v>41.5</v>
      </c>
      <c r="I124">
        <v>26</v>
      </c>
      <c r="J124">
        <v>0</v>
      </c>
      <c r="K124">
        <v>4</v>
      </c>
      <c r="L124">
        <v>13</v>
      </c>
      <c r="M124">
        <v>8</v>
      </c>
      <c r="N124">
        <v>1</v>
      </c>
      <c r="O124">
        <v>40.4</v>
      </c>
      <c r="P124">
        <v>2</v>
      </c>
      <c r="Q124">
        <v>0</v>
      </c>
      <c r="R124">
        <v>0</v>
      </c>
      <c r="S124">
        <v>0</v>
      </c>
      <c r="T124">
        <v>2</v>
      </c>
      <c r="U124">
        <v>0</v>
      </c>
      <c r="V124">
        <v>52.5</v>
      </c>
    </row>
    <row r="125" spans="1:22" x14ac:dyDescent="0.3">
      <c r="A125" t="s">
        <v>4712</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row>
    <row r="126" spans="1:22" x14ac:dyDescent="0.3">
      <c r="A126" t="s">
        <v>4713</v>
      </c>
      <c r="B126">
        <v>4</v>
      </c>
      <c r="C126">
        <v>0</v>
      </c>
      <c r="D126">
        <v>2</v>
      </c>
      <c r="E126">
        <v>2</v>
      </c>
      <c r="F126">
        <v>0</v>
      </c>
      <c r="G126">
        <v>0</v>
      </c>
      <c r="H126">
        <v>30</v>
      </c>
      <c r="I126">
        <v>0</v>
      </c>
      <c r="J126">
        <v>0</v>
      </c>
      <c r="K126">
        <v>0</v>
      </c>
      <c r="L126">
        <v>0</v>
      </c>
      <c r="M126">
        <v>0</v>
      </c>
      <c r="N126">
        <v>0</v>
      </c>
      <c r="O126">
        <v>0</v>
      </c>
      <c r="P126">
        <v>4</v>
      </c>
      <c r="Q126">
        <v>0</v>
      </c>
      <c r="R126">
        <v>2</v>
      </c>
      <c r="S126">
        <v>2</v>
      </c>
      <c r="T126">
        <v>0</v>
      </c>
      <c r="U126">
        <v>0</v>
      </c>
      <c r="V126">
        <v>30</v>
      </c>
    </row>
    <row r="127" spans="1:22" x14ac:dyDescent="0.3">
      <c r="A127" t="s">
        <v>4714</v>
      </c>
      <c r="B127">
        <v>11</v>
      </c>
      <c r="C127">
        <v>0</v>
      </c>
      <c r="D127">
        <v>5</v>
      </c>
      <c r="E127">
        <v>4</v>
      </c>
      <c r="F127">
        <v>2</v>
      </c>
      <c r="G127">
        <v>0</v>
      </c>
      <c r="H127">
        <v>31.9</v>
      </c>
      <c r="I127">
        <v>10</v>
      </c>
      <c r="J127">
        <v>0</v>
      </c>
      <c r="K127">
        <v>4</v>
      </c>
      <c r="L127">
        <v>4</v>
      </c>
      <c r="M127">
        <v>2</v>
      </c>
      <c r="N127">
        <v>0</v>
      </c>
      <c r="O127">
        <v>33.799999999999997</v>
      </c>
      <c r="P127">
        <v>1</v>
      </c>
      <c r="Q127">
        <v>0</v>
      </c>
      <c r="R127">
        <v>1</v>
      </c>
      <c r="S127">
        <v>0</v>
      </c>
      <c r="T127">
        <v>0</v>
      </c>
      <c r="U127">
        <v>0</v>
      </c>
      <c r="V127">
        <v>22.5</v>
      </c>
    </row>
    <row r="128" spans="1:22" x14ac:dyDescent="0.3">
      <c r="A128" t="s">
        <v>4715</v>
      </c>
      <c r="B128">
        <v>9</v>
      </c>
      <c r="C128">
        <v>0</v>
      </c>
      <c r="D128">
        <v>0</v>
      </c>
      <c r="E128">
        <v>9</v>
      </c>
      <c r="F128">
        <v>0</v>
      </c>
      <c r="G128">
        <v>0</v>
      </c>
      <c r="H128">
        <v>37.5</v>
      </c>
      <c r="I128">
        <v>2</v>
      </c>
      <c r="J128">
        <v>0</v>
      </c>
      <c r="K128">
        <v>0</v>
      </c>
      <c r="L128">
        <v>2</v>
      </c>
      <c r="M128">
        <v>0</v>
      </c>
      <c r="N128">
        <v>0</v>
      </c>
      <c r="O128">
        <v>37.5</v>
      </c>
      <c r="P128">
        <v>7</v>
      </c>
      <c r="Q128">
        <v>0</v>
      </c>
      <c r="R128">
        <v>0</v>
      </c>
      <c r="S128">
        <v>7</v>
      </c>
      <c r="T128">
        <v>0</v>
      </c>
      <c r="U128">
        <v>0</v>
      </c>
      <c r="V128">
        <v>37.5</v>
      </c>
    </row>
    <row r="129" spans="1:22" x14ac:dyDescent="0.3">
      <c r="A129" t="s">
        <v>4716</v>
      </c>
      <c r="B129">
        <v>32</v>
      </c>
      <c r="C129">
        <v>0</v>
      </c>
      <c r="D129">
        <v>9</v>
      </c>
      <c r="E129">
        <v>14</v>
      </c>
      <c r="F129">
        <v>8</v>
      </c>
      <c r="G129">
        <v>1</v>
      </c>
      <c r="H129">
        <v>37.5</v>
      </c>
      <c r="I129">
        <v>28</v>
      </c>
      <c r="J129">
        <v>0</v>
      </c>
      <c r="K129">
        <v>6</v>
      </c>
      <c r="L129">
        <v>13</v>
      </c>
      <c r="M129">
        <v>8</v>
      </c>
      <c r="N129">
        <v>1</v>
      </c>
      <c r="O129">
        <v>39.200000000000003</v>
      </c>
      <c r="P129">
        <v>4</v>
      </c>
      <c r="Q129">
        <v>0</v>
      </c>
      <c r="R129">
        <v>3</v>
      </c>
      <c r="S129">
        <v>1</v>
      </c>
      <c r="T129">
        <v>0</v>
      </c>
      <c r="U129">
        <v>0</v>
      </c>
      <c r="V129">
        <v>25</v>
      </c>
    </row>
    <row r="130" spans="1:22" x14ac:dyDescent="0.3">
      <c r="A130" t="s">
        <v>4717</v>
      </c>
      <c r="B130">
        <v>18</v>
      </c>
      <c r="C130">
        <v>0</v>
      </c>
      <c r="D130">
        <v>2</v>
      </c>
      <c r="E130">
        <v>11</v>
      </c>
      <c r="F130">
        <v>5</v>
      </c>
      <c r="G130">
        <v>0</v>
      </c>
      <c r="H130">
        <v>39.5</v>
      </c>
      <c r="I130">
        <v>4</v>
      </c>
      <c r="J130">
        <v>0</v>
      </c>
      <c r="K130">
        <v>0</v>
      </c>
      <c r="L130">
        <v>2</v>
      </c>
      <c r="M130">
        <v>2</v>
      </c>
      <c r="N130">
        <v>0</v>
      </c>
      <c r="O130">
        <v>45</v>
      </c>
      <c r="P130">
        <v>14</v>
      </c>
      <c r="Q130">
        <v>0</v>
      </c>
      <c r="R130">
        <v>2</v>
      </c>
      <c r="S130">
        <v>9</v>
      </c>
      <c r="T130">
        <v>3</v>
      </c>
      <c r="U130">
        <v>0</v>
      </c>
      <c r="V130">
        <v>38.299999999999997</v>
      </c>
    </row>
    <row r="131" spans="1:22" x14ac:dyDescent="0.3">
      <c r="A131" t="s">
        <v>4718</v>
      </c>
      <c r="B131">
        <v>7</v>
      </c>
      <c r="C131">
        <v>0</v>
      </c>
      <c r="D131">
        <v>6</v>
      </c>
      <c r="E131">
        <v>1</v>
      </c>
      <c r="F131">
        <v>0</v>
      </c>
      <c r="G131">
        <v>0</v>
      </c>
      <c r="H131">
        <v>23.8</v>
      </c>
      <c r="I131">
        <v>5</v>
      </c>
      <c r="J131">
        <v>0</v>
      </c>
      <c r="K131">
        <v>5</v>
      </c>
      <c r="L131">
        <v>0</v>
      </c>
      <c r="M131">
        <v>0</v>
      </c>
      <c r="N131">
        <v>0</v>
      </c>
      <c r="O131">
        <v>22.5</v>
      </c>
      <c r="P131">
        <v>2</v>
      </c>
      <c r="Q131">
        <v>0</v>
      </c>
      <c r="R131">
        <v>1</v>
      </c>
      <c r="S131">
        <v>1</v>
      </c>
      <c r="T131">
        <v>0</v>
      </c>
      <c r="U131">
        <v>0</v>
      </c>
      <c r="V131">
        <v>30</v>
      </c>
    </row>
    <row r="132" spans="1:22" x14ac:dyDescent="0.3">
      <c r="A132" t="s">
        <v>4719</v>
      </c>
      <c r="B132">
        <v>24</v>
      </c>
      <c r="C132">
        <v>0</v>
      </c>
      <c r="D132">
        <v>20</v>
      </c>
      <c r="E132">
        <v>1</v>
      </c>
      <c r="F132">
        <v>3</v>
      </c>
      <c r="G132">
        <v>0</v>
      </c>
      <c r="H132">
        <v>24</v>
      </c>
      <c r="I132">
        <v>8</v>
      </c>
      <c r="J132">
        <v>0</v>
      </c>
      <c r="K132">
        <v>6</v>
      </c>
      <c r="L132">
        <v>0</v>
      </c>
      <c r="M132">
        <v>2</v>
      </c>
      <c r="N132">
        <v>0</v>
      </c>
      <c r="O132">
        <v>25</v>
      </c>
      <c r="P132">
        <v>16</v>
      </c>
      <c r="Q132">
        <v>0</v>
      </c>
      <c r="R132">
        <v>14</v>
      </c>
      <c r="S132">
        <v>1</v>
      </c>
      <c r="T132">
        <v>1</v>
      </c>
      <c r="U132">
        <v>0</v>
      </c>
      <c r="V132">
        <v>23.6</v>
      </c>
    </row>
    <row r="133" spans="1:22" x14ac:dyDescent="0.3">
      <c r="A133" t="s">
        <v>4720</v>
      </c>
      <c r="B133">
        <v>1</v>
      </c>
      <c r="C133">
        <v>0</v>
      </c>
      <c r="D133">
        <v>1</v>
      </c>
      <c r="E133">
        <v>0</v>
      </c>
      <c r="F133">
        <v>0</v>
      </c>
      <c r="G133">
        <v>0</v>
      </c>
      <c r="H133">
        <v>22.5</v>
      </c>
      <c r="I133">
        <v>1</v>
      </c>
      <c r="J133">
        <v>0</v>
      </c>
      <c r="K133">
        <v>1</v>
      </c>
      <c r="L133">
        <v>0</v>
      </c>
      <c r="M133">
        <v>0</v>
      </c>
      <c r="N133">
        <v>0</v>
      </c>
      <c r="O133">
        <v>22.5</v>
      </c>
      <c r="P133">
        <v>0</v>
      </c>
      <c r="Q133">
        <v>0</v>
      </c>
      <c r="R133">
        <v>0</v>
      </c>
      <c r="S133">
        <v>0</v>
      </c>
      <c r="T133">
        <v>0</v>
      </c>
      <c r="U133">
        <v>0</v>
      </c>
      <c r="V133">
        <v>0</v>
      </c>
    </row>
    <row r="134" spans="1:22" x14ac:dyDescent="0.3">
      <c r="A134" t="s">
        <v>4721</v>
      </c>
      <c r="B134">
        <v>1</v>
      </c>
      <c r="C134">
        <v>0</v>
      </c>
      <c r="D134">
        <v>0</v>
      </c>
      <c r="E134">
        <v>1</v>
      </c>
      <c r="F134">
        <v>0</v>
      </c>
      <c r="G134">
        <v>0</v>
      </c>
      <c r="H134">
        <v>37.5</v>
      </c>
      <c r="I134">
        <v>0</v>
      </c>
      <c r="J134">
        <v>0</v>
      </c>
      <c r="K134">
        <v>0</v>
      </c>
      <c r="L134">
        <v>0</v>
      </c>
      <c r="M134">
        <v>0</v>
      </c>
      <c r="N134">
        <v>0</v>
      </c>
      <c r="O134">
        <v>0</v>
      </c>
      <c r="P134">
        <v>1</v>
      </c>
      <c r="Q134">
        <v>0</v>
      </c>
      <c r="R134">
        <v>0</v>
      </c>
      <c r="S134">
        <v>1</v>
      </c>
      <c r="T134">
        <v>0</v>
      </c>
      <c r="U134">
        <v>0</v>
      </c>
      <c r="V134">
        <v>37.5</v>
      </c>
    </row>
    <row r="135" spans="1:22" x14ac:dyDescent="0.3">
      <c r="A135" t="s">
        <v>4722</v>
      </c>
      <c r="B135">
        <v>72</v>
      </c>
      <c r="C135">
        <v>0</v>
      </c>
      <c r="D135">
        <v>13</v>
      </c>
      <c r="E135">
        <v>29</v>
      </c>
      <c r="F135">
        <v>23</v>
      </c>
      <c r="G135">
        <v>7</v>
      </c>
      <c r="H135">
        <v>41.9</v>
      </c>
      <c r="I135">
        <v>59</v>
      </c>
      <c r="J135">
        <v>0</v>
      </c>
      <c r="K135">
        <v>10</v>
      </c>
      <c r="L135">
        <v>21</v>
      </c>
      <c r="M135">
        <v>21</v>
      </c>
      <c r="N135">
        <v>7</v>
      </c>
      <c r="O135">
        <v>43.9</v>
      </c>
      <c r="P135">
        <v>13</v>
      </c>
      <c r="Q135">
        <v>0</v>
      </c>
      <c r="R135">
        <v>3</v>
      </c>
      <c r="S135">
        <v>8</v>
      </c>
      <c r="T135">
        <v>2</v>
      </c>
      <c r="U135">
        <v>0</v>
      </c>
      <c r="V135">
        <v>36.6</v>
      </c>
    </row>
    <row r="136" spans="1:22" x14ac:dyDescent="0.3">
      <c r="A136" t="s">
        <v>4723</v>
      </c>
      <c r="B136">
        <v>46</v>
      </c>
      <c r="C136">
        <v>0</v>
      </c>
      <c r="D136">
        <v>17</v>
      </c>
      <c r="E136">
        <v>21</v>
      </c>
      <c r="F136">
        <v>7</v>
      </c>
      <c r="G136">
        <v>1</v>
      </c>
      <c r="H136">
        <v>34.299999999999997</v>
      </c>
      <c r="I136">
        <v>1</v>
      </c>
      <c r="J136">
        <v>0</v>
      </c>
      <c r="K136">
        <v>0</v>
      </c>
      <c r="L136">
        <v>1</v>
      </c>
      <c r="M136">
        <v>0</v>
      </c>
      <c r="N136">
        <v>0</v>
      </c>
      <c r="O136">
        <v>37.5</v>
      </c>
      <c r="P136">
        <v>45</v>
      </c>
      <c r="Q136">
        <v>0</v>
      </c>
      <c r="R136">
        <v>17</v>
      </c>
      <c r="S136">
        <v>20</v>
      </c>
      <c r="T136">
        <v>7</v>
      </c>
      <c r="U136">
        <v>1</v>
      </c>
      <c r="V136">
        <v>34.1</v>
      </c>
    </row>
    <row r="137" spans="1:22" x14ac:dyDescent="0.3">
      <c r="A137" t="s">
        <v>4724</v>
      </c>
      <c r="B137">
        <v>58</v>
      </c>
      <c r="C137">
        <v>0</v>
      </c>
      <c r="D137">
        <v>32</v>
      </c>
      <c r="E137">
        <v>21</v>
      </c>
      <c r="F137">
        <v>5</v>
      </c>
      <c r="G137">
        <v>0</v>
      </c>
      <c r="H137">
        <v>28.6</v>
      </c>
      <c r="I137">
        <v>13</v>
      </c>
      <c r="J137">
        <v>0</v>
      </c>
      <c r="K137">
        <v>6</v>
      </c>
      <c r="L137">
        <v>5</v>
      </c>
      <c r="M137">
        <v>2</v>
      </c>
      <c r="N137">
        <v>0</v>
      </c>
      <c r="O137">
        <v>31.5</v>
      </c>
      <c r="P137">
        <v>45</v>
      </c>
      <c r="Q137">
        <v>0</v>
      </c>
      <c r="R137">
        <v>26</v>
      </c>
      <c r="S137">
        <v>16</v>
      </c>
      <c r="T137">
        <v>3</v>
      </c>
      <c r="U137">
        <v>0</v>
      </c>
      <c r="V137">
        <v>28</v>
      </c>
    </row>
    <row r="138" spans="1:22" x14ac:dyDescent="0.3">
      <c r="A138" t="s">
        <v>4725</v>
      </c>
      <c r="B138">
        <v>236</v>
      </c>
      <c r="C138">
        <v>0</v>
      </c>
      <c r="D138">
        <v>93</v>
      </c>
      <c r="E138">
        <v>110</v>
      </c>
      <c r="F138">
        <v>29</v>
      </c>
      <c r="G138">
        <v>4</v>
      </c>
      <c r="H138">
        <v>33.4</v>
      </c>
      <c r="I138">
        <v>85</v>
      </c>
      <c r="J138">
        <v>0</v>
      </c>
      <c r="K138">
        <v>24</v>
      </c>
      <c r="L138">
        <v>45</v>
      </c>
      <c r="M138">
        <v>12</v>
      </c>
      <c r="N138">
        <v>4</v>
      </c>
      <c r="O138">
        <v>36.200000000000003</v>
      </c>
      <c r="P138">
        <v>151</v>
      </c>
      <c r="Q138">
        <v>0</v>
      </c>
      <c r="R138">
        <v>69</v>
      </c>
      <c r="S138">
        <v>65</v>
      </c>
      <c r="T138">
        <v>17</v>
      </c>
      <c r="U138">
        <v>0</v>
      </c>
      <c r="V138">
        <v>31.5</v>
      </c>
    </row>
    <row r="139" spans="1:22" x14ac:dyDescent="0.3">
      <c r="A139" t="s">
        <v>4726</v>
      </c>
      <c r="B139">
        <v>27</v>
      </c>
      <c r="C139">
        <v>0</v>
      </c>
      <c r="D139">
        <v>4</v>
      </c>
      <c r="E139">
        <v>12</v>
      </c>
      <c r="F139">
        <v>11</v>
      </c>
      <c r="G139">
        <v>0</v>
      </c>
      <c r="H139">
        <v>41.9</v>
      </c>
      <c r="I139">
        <v>5</v>
      </c>
      <c r="J139">
        <v>0</v>
      </c>
      <c r="K139">
        <v>0</v>
      </c>
      <c r="L139">
        <v>4</v>
      </c>
      <c r="M139">
        <v>1</v>
      </c>
      <c r="N139">
        <v>0</v>
      </c>
      <c r="O139">
        <v>39.4</v>
      </c>
      <c r="P139">
        <v>22</v>
      </c>
      <c r="Q139">
        <v>0</v>
      </c>
      <c r="R139">
        <v>4</v>
      </c>
      <c r="S139">
        <v>8</v>
      </c>
      <c r="T139">
        <v>10</v>
      </c>
      <c r="U139">
        <v>0</v>
      </c>
      <c r="V139">
        <v>43.1</v>
      </c>
    </row>
    <row r="140" spans="1:22" x14ac:dyDescent="0.3">
      <c r="A140" t="s">
        <v>4727</v>
      </c>
      <c r="B140">
        <v>462</v>
      </c>
      <c r="C140">
        <v>0</v>
      </c>
      <c r="D140">
        <v>249</v>
      </c>
      <c r="E140">
        <v>177</v>
      </c>
      <c r="F140">
        <v>30</v>
      </c>
      <c r="G140">
        <v>6</v>
      </c>
      <c r="H140">
        <v>28.9</v>
      </c>
      <c r="I140">
        <v>121</v>
      </c>
      <c r="J140">
        <v>0</v>
      </c>
      <c r="K140">
        <v>59</v>
      </c>
      <c r="L140">
        <v>45</v>
      </c>
      <c r="M140">
        <v>13</v>
      </c>
      <c r="N140">
        <v>4</v>
      </c>
      <c r="O140">
        <v>30.5</v>
      </c>
      <c r="P140">
        <v>341</v>
      </c>
      <c r="Q140">
        <v>0</v>
      </c>
      <c r="R140">
        <v>190</v>
      </c>
      <c r="S140">
        <v>132</v>
      </c>
      <c r="T140">
        <v>17</v>
      </c>
      <c r="U140">
        <v>2</v>
      </c>
      <c r="V140">
        <v>28.5</v>
      </c>
    </row>
    <row r="141" spans="1:22" x14ac:dyDescent="0.3">
      <c r="A141" t="s">
        <v>4728</v>
      </c>
      <c r="B141">
        <v>14</v>
      </c>
      <c r="C141">
        <v>0</v>
      </c>
      <c r="D141">
        <v>8</v>
      </c>
      <c r="E141">
        <v>6</v>
      </c>
      <c r="F141">
        <v>0</v>
      </c>
      <c r="G141">
        <v>0</v>
      </c>
      <c r="H141">
        <v>28.1</v>
      </c>
      <c r="I141">
        <v>6</v>
      </c>
      <c r="J141">
        <v>0</v>
      </c>
      <c r="K141">
        <v>5</v>
      </c>
      <c r="L141">
        <v>1</v>
      </c>
      <c r="M141">
        <v>0</v>
      </c>
      <c r="N141">
        <v>0</v>
      </c>
      <c r="O141">
        <v>24</v>
      </c>
      <c r="P141">
        <v>8</v>
      </c>
      <c r="Q141">
        <v>0</v>
      </c>
      <c r="R141">
        <v>3</v>
      </c>
      <c r="S141">
        <v>5</v>
      </c>
      <c r="T141">
        <v>0</v>
      </c>
      <c r="U141">
        <v>0</v>
      </c>
      <c r="V141">
        <v>33</v>
      </c>
    </row>
    <row r="142" spans="1:22" x14ac:dyDescent="0.3">
      <c r="A142" t="s">
        <v>4729</v>
      </c>
      <c r="B142">
        <v>8</v>
      </c>
      <c r="C142">
        <v>0</v>
      </c>
      <c r="D142">
        <v>3</v>
      </c>
      <c r="E142">
        <v>4</v>
      </c>
      <c r="F142">
        <v>1</v>
      </c>
      <c r="G142">
        <v>0</v>
      </c>
      <c r="H142">
        <v>33.799999999999997</v>
      </c>
      <c r="I142">
        <v>2</v>
      </c>
      <c r="J142">
        <v>0</v>
      </c>
      <c r="K142">
        <v>1</v>
      </c>
      <c r="L142">
        <v>1</v>
      </c>
      <c r="M142">
        <v>0</v>
      </c>
      <c r="N142">
        <v>0</v>
      </c>
      <c r="O142">
        <v>30</v>
      </c>
      <c r="P142">
        <v>6</v>
      </c>
      <c r="Q142">
        <v>0</v>
      </c>
      <c r="R142">
        <v>2</v>
      </c>
      <c r="S142">
        <v>3</v>
      </c>
      <c r="T142">
        <v>1</v>
      </c>
      <c r="U142">
        <v>0</v>
      </c>
      <c r="V142">
        <v>35</v>
      </c>
    </row>
    <row r="143" spans="1:22" x14ac:dyDescent="0.3">
      <c r="A143" t="s">
        <v>4730</v>
      </c>
      <c r="B143">
        <v>94</v>
      </c>
      <c r="C143">
        <v>0</v>
      </c>
      <c r="D143">
        <v>25</v>
      </c>
      <c r="E143">
        <v>42</v>
      </c>
      <c r="F143">
        <v>24</v>
      </c>
      <c r="G143">
        <v>3</v>
      </c>
      <c r="H143">
        <v>37.9</v>
      </c>
      <c r="I143">
        <v>72</v>
      </c>
      <c r="J143">
        <v>0</v>
      </c>
      <c r="K143">
        <v>14</v>
      </c>
      <c r="L143">
        <v>34</v>
      </c>
      <c r="M143">
        <v>21</v>
      </c>
      <c r="N143">
        <v>3</v>
      </c>
      <c r="O143">
        <v>39.700000000000003</v>
      </c>
      <c r="P143">
        <v>22</v>
      </c>
      <c r="Q143">
        <v>0</v>
      </c>
      <c r="R143">
        <v>11</v>
      </c>
      <c r="S143">
        <v>8</v>
      </c>
      <c r="T143">
        <v>3</v>
      </c>
      <c r="U143">
        <v>0</v>
      </c>
      <c r="V143">
        <v>30</v>
      </c>
    </row>
    <row r="144" spans="1:22" x14ac:dyDescent="0.3">
      <c r="A144" t="s">
        <v>4731</v>
      </c>
      <c r="B144">
        <v>6</v>
      </c>
      <c r="C144">
        <v>0</v>
      </c>
      <c r="D144">
        <v>1</v>
      </c>
      <c r="E144">
        <v>3</v>
      </c>
      <c r="F144">
        <v>2</v>
      </c>
      <c r="G144">
        <v>0</v>
      </c>
      <c r="H144">
        <v>40</v>
      </c>
      <c r="I144">
        <v>0</v>
      </c>
      <c r="J144">
        <v>0</v>
      </c>
      <c r="K144">
        <v>0</v>
      </c>
      <c r="L144">
        <v>0</v>
      </c>
      <c r="M144">
        <v>0</v>
      </c>
      <c r="N144">
        <v>0</v>
      </c>
      <c r="O144">
        <v>0</v>
      </c>
      <c r="P144">
        <v>6</v>
      </c>
      <c r="Q144">
        <v>0</v>
      </c>
      <c r="R144">
        <v>1</v>
      </c>
      <c r="S144">
        <v>3</v>
      </c>
      <c r="T144">
        <v>2</v>
      </c>
      <c r="U144">
        <v>0</v>
      </c>
      <c r="V144">
        <v>40</v>
      </c>
    </row>
    <row r="145" spans="1:22" x14ac:dyDescent="0.3">
      <c r="A145" t="s">
        <v>4732</v>
      </c>
      <c r="B145">
        <v>651</v>
      </c>
      <c r="C145">
        <v>0</v>
      </c>
      <c r="D145">
        <v>290</v>
      </c>
      <c r="E145">
        <v>275</v>
      </c>
      <c r="F145">
        <v>79</v>
      </c>
      <c r="G145">
        <v>7</v>
      </c>
      <c r="H145">
        <v>31.9</v>
      </c>
      <c r="I145">
        <v>351</v>
      </c>
      <c r="J145">
        <v>0</v>
      </c>
      <c r="K145">
        <v>121</v>
      </c>
      <c r="L145">
        <v>165</v>
      </c>
      <c r="M145">
        <v>58</v>
      </c>
      <c r="N145">
        <v>7</v>
      </c>
      <c r="O145">
        <v>35</v>
      </c>
      <c r="P145">
        <v>300</v>
      </c>
      <c r="Q145">
        <v>0</v>
      </c>
      <c r="R145">
        <v>169</v>
      </c>
      <c r="S145">
        <v>110</v>
      </c>
      <c r="T145">
        <v>21</v>
      </c>
      <c r="U145">
        <v>0</v>
      </c>
      <c r="V145">
        <v>28.3</v>
      </c>
    </row>
    <row r="146" spans="1:22" x14ac:dyDescent="0.3">
      <c r="A146" t="s">
        <v>4733</v>
      </c>
      <c r="B146">
        <v>90</v>
      </c>
      <c r="C146">
        <v>0</v>
      </c>
      <c r="D146">
        <v>47</v>
      </c>
      <c r="E146">
        <v>36</v>
      </c>
      <c r="F146">
        <v>7</v>
      </c>
      <c r="G146">
        <v>0</v>
      </c>
      <c r="H146">
        <v>29.4</v>
      </c>
      <c r="I146">
        <v>18</v>
      </c>
      <c r="J146">
        <v>0</v>
      </c>
      <c r="K146">
        <v>6</v>
      </c>
      <c r="L146">
        <v>10</v>
      </c>
      <c r="M146">
        <v>2</v>
      </c>
      <c r="N146">
        <v>0</v>
      </c>
      <c r="O146">
        <v>34.5</v>
      </c>
      <c r="P146">
        <v>72</v>
      </c>
      <c r="Q146">
        <v>0</v>
      </c>
      <c r="R146">
        <v>41</v>
      </c>
      <c r="S146">
        <v>26</v>
      </c>
      <c r="T146">
        <v>5</v>
      </c>
      <c r="U146">
        <v>0</v>
      </c>
      <c r="V146">
        <v>28.2</v>
      </c>
    </row>
    <row r="147" spans="1:22" x14ac:dyDescent="0.3">
      <c r="A147" t="s">
        <v>4734</v>
      </c>
      <c r="B147">
        <v>37</v>
      </c>
      <c r="C147">
        <v>0</v>
      </c>
      <c r="D147">
        <v>22</v>
      </c>
      <c r="E147">
        <v>12</v>
      </c>
      <c r="F147">
        <v>2</v>
      </c>
      <c r="G147">
        <v>1</v>
      </c>
      <c r="H147">
        <v>27.6</v>
      </c>
      <c r="I147">
        <v>11</v>
      </c>
      <c r="J147">
        <v>0</v>
      </c>
      <c r="K147">
        <v>5</v>
      </c>
      <c r="L147">
        <v>6</v>
      </c>
      <c r="M147">
        <v>0</v>
      </c>
      <c r="N147">
        <v>0</v>
      </c>
      <c r="O147">
        <v>31.3</v>
      </c>
      <c r="P147">
        <v>26</v>
      </c>
      <c r="Q147">
        <v>0</v>
      </c>
      <c r="R147">
        <v>17</v>
      </c>
      <c r="S147">
        <v>6</v>
      </c>
      <c r="T147">
        <v>2</v>
      </c>
      <c r="U147">
        <v>1</v>
      </c>
      <c r="V147">
        <v>26.5</v>
      </c>
    </row>
    <row r="148" spans="1:22" x14ac:dyDescent="0.3">
      <c r="A148" t="s">
        <v>4735</v>
      </c>
      <c r="B148">
        <v>21</v>
      </c>
      <c r="C148">
        <v>0</v>
      </c>
      <c r="D148">
        <v>11</v>
      </c>
      <c r="E148">
        <v>9</v>
      </c>
      <c r="F148">
        <v>1</v>
      </c>
      <c r="G148">
        <v>0</v>
      </c>
      <c r="H148">
        <v>29.3</v>
      </c>
      <c r="I148">
        <v>13</v>
      </c>
      <c r="J148">
        <v>0</v>
      </c>
      <c r="K148">
        <v>7</v>
      </c>
      <c r="L148">
        <v>5</v>
      </c>
      <c r="M148">
        <v>1</v>
      </c>
      <c r="N148">
        <v>0</v>
      </c>
      <c r="O148">
        <v>28.9</v>
      </c>
      <c r="P148">
        <v>8</v>
      </c>
      <c r="Q148">
        <v>0</v>
      </c>
      <c r="R148">
        <v>4</v>
      </c>
      <c r="S148">
        <v>4</v>
      </c>
      <c r="T148">
        <v>0</v>
      </c>
      <c r="U148">
        <v>0</v>
      </c>
      <c r="V148">
        <v>30</v>
      </c>
    </row>
    <row r="149" spans="1:22" x14ac:dyDescent="0.3">
      <c r="A149" t="s">
        <v>4736</v>
      </c>
      <c r="B149">
        <v>38</v>
      </c>
      <c r="C149">
        <v>0</v>
      </c>
      <c r="D149">
        <v>20</v>
      </c>
      <c r="E149">
        <v>15</v>
      </c>
      <c r="F149">
        <v>3</v>
      </c>
      <c r="G149">
        <v>0</v>
      </c>
      <c r="H149">
        <v>29.3</v>
      </c>
      <c r="I149">
        <v>5</v>
      </c>
      <c r="J149">
        <v>0</v>
      </c>
      <c r="K149">
        <v>2</v>
      </c>
      <c r="L149">
        <v>2</v>
      </c>
      <c r="M149">
        <v>1</v>
      </c>
      <c r="N149">
        <v>0</v>
      </c>
      <c r="O149">
        <v>33.799999999999997</v>
      </c>
      <c r="P149">
        <v>33</v>
      </c>
      <c r="Q149">
        <v>0</v>
      </c>
      <c r="R149">
        <v>18</v>
      </c>
      <c r="S149">
        <v>13</v>
      </c>
      <c r="T149">
        <v>2</v>
      </c>
      <c r="U149">
        <v>0</v>
      </c>
      <c r="V149">
        <v>28.8</v>
      </c>
    </row>
    <row r="150" spans="1:22" x14ac:dyDescent="0.3">
      <c r="A150" t="s">
        <v>4737</v>
      </c>
      <c r="B150">
        <v>41</v>
      </c>
      <c r="C150">
        <v>0</v>
      </c>
      <c r="D150">
        <v>12</v>
      </c>
      <c r="E150">
        <v>24</v>
      </c>
      <c r="F150">
        <v>5</v>
      </c>
      <c r="G150">
        <v>0</v>
      </c>
      <c r="H150">
        <v>35.299999999999997</v>
      </c>
      <c r="I150">
        <v>14</v>
      </c>
      <c r="J150">
        <v>0</v>
      </c>
      <c r="K150">
        <v>0</v>
      </c>
      <c r="L150">
        <v>12</v>
      </c>
      <c r="M150">
        <v>2</v>
      </c>
      <c r="N150">
        <v>0</v>
      </c>
      <c r="O150">
        <v>38.799999999999997</v>
      </c>
      <c r="P150">
        <v>27</v>
      </c>
      <c r="Q150">
        <v>0</v>
      </c>
      <c r="R150">
        <v>12</v>
      </c>
      <c r="S150">
        <v>12</v>
      </c>
      <c r="T150">
        <v>3</v>
      </c>
      <c r="U150">
        <v>0</v>
      </c>
      <c r="V150">
        <v>31.9</v>
      </c>
    </row>
    <row r="151" spans="1:22" x14ac:dyDescent="0.3">
      <c r="A151" t="s">
        <v>4738</v>
      </c>
      <c r="B151">
        <v>9</v>
      </c>
      <c r="C151">
        <v>0</v>
      </c>
      <c r="D151">
        <v>1</v>
      </c>
      <c r="E151">
        <v>8</v>
      </c>
      <c r="F151">
        <v>0</v>
      </c>
      <c r="G151">
        <v>0</v>
      </c>
      <c r="H151">
        <v>36.6</v>
      </c>
      <c r="I151">
        <v>4</v>
      </c>
      <c r="J151">
        <v>0</v>
      </c>
      <c r="K151">
        <v>0</v>
      </c>
      <c r="L151">
        <v>4</v>
      </c>
      <c r="M151">
        <v>0</v>
      </c>
      <c r="N151">
        <v>0</v>
      </c>
      <c r="O151">
        <v>37.5</v>
      </c>
      <c r="P151">
        <v>5</v>
      </c>
      <c r="Q151">
        <v>0</v>
      </c>
      <c r="R151">
        <v>1</v>
      </c>
      <c r="S151">
        <v>4</v>
      </c>
      <c r="T151">
        <v>0</v>
      </c>
      <c r="U151">
        <v>0</v>
      </c>
      <c r="V151">
        <v>35.6</v>
      </c>
    </row>
    <row r="152" spans="1:22" x14ac:dyDescent="0.3">
      <c r="A152" t="s">
        <v>4739</v>
      </c>
      <c r="B152">
        <v>175</v>
      </c>
      <c r="C152">
        <v>0</v>
      </c>
      <c r="D152">
        <v>54</v>
      </c>
      <c r="E152">
        <v>91</v>
      </c>
      <c r="F152">
        <v>27</v>
      </c>
      <c r="G152">
        <v>3</v>
      </c>
      <c r="H152">
        <v>35.5</v>
      </c>
      <c r="I152">
        <v>11</v>
      </c>
      <c r="J152">
        <v>0</v>
      </c>
      <c r="K152">
        <v>5</v>
      </c>
      <c r="L152">
        <v>5</v>
      </c>
      <c r="M152">
        <v>1</v>
      </c>
      <c r="N152">
        <v>0</v>
      </c>
      <c r="O152">
        <v>31.5</v>
      </c>
      <c r="P152">
        <v>164</v>
      </c>
      <c r="Q152">
        <v>0</v>
      </c>
      <c r="R152">
        <v>49</v>
      </c>
      <c r="S152">
        <v>86</v>
      </c>
      <c r="T152">
        <v>26</v>
      </c>
      <c r="U152">
        <v>3</v>
      </c>
      <c r="V152">
        <v>35.799999999999997</v>
      </c>
    </row>
    <row r="153" spans="1:22" x14ac:dyDescent="0.3">
      <c r="A153" t="s">
        <v>4740</v>
      </c>
      <c r="B153">
        <v>13</v>
      </c>
      <c r="C153">
        <v>0</v>
      </c>
      <c r="D153">
        <v>1</v>
      </c>
      <c r="E153">
        <v>7</v>
      </c>
      <c r="F153">
        <v>3</v>
      </c>
      <c r="G153">
        <v>2</v>
      </c>
      <c r="H153">
        <v>41.8</v>
      </c>
      <c r="I153">
        <v>13</v>
      </c>
      <c r="J153">
        <v>0</v>
      </c>
      <c r="K153">
        <v>1</v>
      </c>
      <c r="L153">
        <v>7</v>
      </c>
      <c r="M153">
        <v>3</v>
      </c>
      <c r="N153">
        <v>2</v>
      </c>
      <c r="O153">
        <v>41.8</v>
      </c>
      <c r="P153">
        <v>0</v>
      </c>
      <c r="Q153">
        <v>0</v>
      </c>
      <c r="R153">
        <v>0</v>
      </c>
      <c r="S153">
        <v>0</v>
      </c>
      <c r="T153">
        <v>0</v>
      </c>
      <c r="U153">
        <v>0</v>
      </c>
      <c r="V153">
        <v>0</v>
      </c>
    </row>
    <row r="154" spans="1:22" x14ac:dyDescent="0.3">
      <c r="A154" t="s">
        <v>4741</v>
      </c>
      <c r="B154">
        <v>2</v>
      </c>
      <c r="C154">
        <v>0</v>
      </c>
      <c r="D154">
        <v>1</v>
      </c>
      <c r="E154">
        <v>1</v>
      </c>
      <c r="F154">
        <v>0</v>
      </c>
      <c r="G154">
        <v>0</v>
      </c>
      <c r="H154">
        <v>30</v>
      </c>
      <c r="I154">
        <v>2</v>
      </c>
      <c r="J154">
        <v>0</v>
      </c>
      <c r="K154">
        <v>1</v>
      </c>
      <c r="L154">
        <v>1</v>
      </c>
      <c r="M154">
        <v>0</v>
      </c>
      <c r="N154">
        <v>0</v>
      </c>
      <c r="O154">
        <v>30</v>
      </c>
      <c r="P154">
        <v>0</v>
      </c>
      <c r="Q154">
        <v>0</v>
      </c>
      <c r="R154">
        <v>0</v>
      </c>
      <c r="S154">
        <v>0</v>
      </c>
      <c r="T154">
        <v>0</v>
      </c>
      <c r="U154">
        <v>0</v>
      </c>
      <c r="V154">
        <v>0</v>
      </c>
    </row>
    <row r="155" spans="1:22" x14ac:dyDescent="0.3">
      <c r="A155" t="s">
        <v>4742</v>
      </c>
      <c r="B155">
        <v>33</v>
      </c>
      <c r="C155">
        <v>0</v>
      </c>
      <c r="D155">
        <v>8</v>
      </c>
      <c r="E155">
        <v>12</v>
      </c>
      <c r="F155">
        <v>12</v>
      </c>
      <c r="G155">
        <v>1</v>
      </c>
      <c r="H155">
        <v>40.6</v>
      </c>
      <c r="I155">
        <v>4</v>
      </c>
      <c r="J155">
        <v>0</v>
      </c>
      <c r="K155">
        <v>1</v>
      </c>
      <c r="L155">
        <v>2</v>
      </c>
      <c r="M155">
        <v>1</v>
      </c>
      <c r="N155">
        <v>0</v>
      </c>
      <c r="O155">
        <v>37.5</v>
      </c>
      <c r="P155">
        <v>29</v>
      </c>
      <c r="Q155">
        <v>0</v>
      </c>
      <c r="R155">
        <v>7</v>
      </c>
      <c r="S155">
        <v>10</v>
      </c>
      <c r="T155">
        <v>11</v>
      </c>
      <c r="U155">
        <v>1</v>
      </c>
      <c r="V155">
        <v>41.3</v>
      </c>
    </row>
    <row r="156" spans="1:22" x14ac:dyDescent="0.3">
      <c r="A156" t="s">
        <v>4743</v>
      </c>
      <c r="B156">
        <v>10</v>
      </c>
      <c r="C156">
        <v>0</v>
      </c>
      <c r="D156">
        <v>0</v>
      </c>
      <c r="E156">
        <v>2</v>
      </c>
      <c r="F156">
        <v>7</v>
      </c>
      <c r="G156">
        <v>1</v>
      </c>
      <c r="H156">
        <v>51.4</v>
      </c>
      <c r="I156">
        <v>0</v>
      </c>
      <c r="J156">
        <v>0</v>
      </c>
      <c r="K156">
        <v>0</v>
      </c>
      <c r="L156">
        <v>0</v>
      </c>
      <c r="M156">
        <v>0</v>
      </c>
      <c r="N156">
        <v>0</v>
      </c>
      <c r="O156">
        <v>0</v>
      </c>
      <c r="P156">
        <v>10</v>
      </c>
      <c r="Q156">
        <v>0</v>
      </c>
      <c r="R156">
        <v>0</v>
      </c>
      <c r="S156">
        <v>2</v>
      </c>
      <c r="T156">
        <v>7</v>
      </c>
      <c r="U156">
        <v>1</v>
      </c>
      <c r="V156">
        <v>51.4</v>
      </c>
    </row>
    <row r="157" spans="1:22" x14ac:dyDescent="0.3">
      <c r="A157" t="s">
        <v>4744</v>
      </c>
      <c r="B157">
        <v>40</v>
      </c>
      <c r="C157">
        <v>0</v>
      </c>
      <c r="D157">
        <v>1</v>
      </c>
      <c r="E157">
        <v>24</v>
      </c>
      <c r="F157">
        <v>15</v>
      </c>
      <c r="G157">
        <v>0</v>
      </c>
      <c r="H157">
        <v>41.9</v>
      </c>
      <c r="I157">
        <v>40</v>
      </c>
      <c r="J157">
        <v>0</v>
      </c>
      <c r="K157">
        <v>1</v>
      </c>
      <c r="L157">
        <v>24</v>
      </c>
      <c r="M157">
        <v>15</v>
      </c>
      <c r="N157">
        <v>0</v>
      </c>
      <c r="O157">
        <v>41.9</v>
      </c>
      <c r="P157">
        <v>0</v>
      </c>
      <c r="Q157">
        <v>0</v>
      </c>
      <c r="R157">
        <v>0</v>
      </c>
      <c r="S157">
        <v>0</v>
      </c>
      <c r="T157">
        <v>0</v>
      </c>
      <c r="U157">
        <v>0</v>
      </c>
      <c r="V157">
        <v>0</v>
      </c>
    </row>
    <row r="158" spans="1:22" x14ac:dyDescent="0.3">
      <c r="A158" t="s">
        <v>4745</v>
      </c>
      <c r="B158">
        <v>162</v>
      </c>
      <c r="C158">
        <v>0</v>
      </c>
      <c r="D158">
        <v>37</v>
      </c>
      <c r="E158">
        <v>73</v>
      </c>
      <c r="F158">
        <v>49</v>
      </c>
      <c r="G158">
        <v>3</v>
      </c>
      <c r="H158">
        <v>39</v>
      </c>
      <c r="I158">
        <v>63</v>
      </c>
      <c r="J158">
        <v>0</v>
      </c>
      <c r="K158">
        <v>10</v>
      </c>
      <c r="L158">
        <v>28</v>
      </c>
      <c r="M158">
        <v>25</v>
      </c>
      <c r="N158">
        <v>0</v>
      </c>
      <c r="O158">
        <v>41.5</v>
      </c>
      <c r="P158">
        <v>99</v>
      </c>
      <c r="Q158">
        <v>0</v>
      </c>
      <c r="R158">
        <v>27</v>
      </c>
      <c r="S158">
        <v>45</v>
      </c>
      <c r="T158">
        <v>24</v>
      </c>
      <c r="U158">
        <v>3</v>
      </c>
      <c r="V158">
        <v>37.5</v>
      </c>
    </row>
    <row r="159" spans="1:22" x14ac:dyDescent="0.3">
      <c r="A159" t="s">
        <v>4746</v>
      </c>
      <c r="B159">
        <v>53</v>
      </c>
      <c r="C159">
        <v>0</v>
      </c>
      <c r="D159">
        <v>28</v>
      </c>
      <c r="E159">
        <v>16</v>
      </c>
      <c r="F159">
        <v>9</v>
      </c>
      <c r="G159">
        <v>0</v>
      </c>
      <c r="H159">
        <v>29.2</v>
      </c>
      <c r="I159">
        <v>10</v>
      </c>
      <c r="J159">
        <v>0</v>
      </c>
      <c r="K159">
        <v>3</v>
      </c>
      <c r="L159">
        <v>4</v>
      </c>
      <c r="M159">
        <v>3</v>
      </c>
      <c r="N159">
        <v>0</v>
      </c>
      <c r="O159">
        <v>37.5</v>
      </c>
      <c r="P159">
        <v>43</v>
      </c>
      <c r="Q159">
        <v>0</v>
      </c>
      <c r="R159">
        <v>25</v>
      </c>
      <c r="S159">
        <v>12</v>
      </c>
      <c r="T159">
        <v>6</v>
      </c>
      <c r="U159">
        <v>0</v>
      </c>
      <c r="V159">
        <v>27.9</v>
      </c>
    </row>
    <row r="160" spans="1:22" x14ac:dyDescent="0.3">
      <c r="A160" t="s">
        <v>4747</v>
      </c>
      <c r="B160">
        <v>4</v>
      </c>
      <c r="C160">
        <v>0</v>
      </c>
      <c r="D160">
        <v>0</v>
      </c>
      <c r="E160">
        <v>3</v>
      </c>
      <c r="F160">
        <v>1</v>
      </c>
      <c r="G160">
        <v>0</v>
      </c>
      <c r="H160">
        <v>40</v>
      </c>
      <c r="I160">
        <v>0</v>
      </c>
      <c r="J160">
        <v>0</v>
      </c>
      <c r="K160">
        <v>0</v>
      </c>
      <c r="L160">
        <v>0</v>
      </c>
      <c r="M160">
        <v>0</v>
      </c>
      <c r="N160">
        <v>0</v>
      </c>
      <c r="O160">
        <v>0</v>
      </c>
      <c r="P160">
        <v>4</v>
      </c>
      <c r="Q160">
        <v>0</v>
      </c>
      <c r="R160">
        <v>0</v>
      </c>
      <c r="S160">
        <v>3</v>
      </c>
      <c r="T160">
        <v>1</v>
      </c>
      <c r="U160">
        <v>0</v>
      </c>
      <c r="V160">
        <v>40</v>
      </c>
    </row>
    <row r="161" spans="1:22" x14ac:dyDescent="0.3">
      <c r="A161" t="s">
        <v>4748</v>
      </c>
      <c r="B161">
        <v>85</v>
      </c>
      <c r="C161">
        <v>0</v>
      </c>
      <c r="D161">
        <v>18</v>
      </c>
      <c r="E161">
        <v>45</v>
      </c>
      <c r="F161">
        <v>22</v>
      </c>
      <c r="G161">
        <v>0</v>
      </c>
      <c r="H161">
        <v>38.200000000000003</v>
      </c>
      <c r="I161">
        <v>1</v>
      </c>
      <c r="J161">
        <v>0</v>
      </c>
      <c r="K161">
        <v>0</v>
      </c>
      <c r="L161">
        <v>1</v>
      </c>
      <c r="M161">
        <v>0</v>
      </c>
      <c r="N161">
        <v>0</v>
      </c>
      <c r="O161">
        <v>37.5</v>
      </c>
      <c r="P161">
        <v>84</v>
      </c>
      <c r="Q161">
        <v>0</v>
      </c>
      <c r="R161">
        <v>18</v>
      </c>
      <c r="S161">
        <v>44</v>
      </c>
      <c r="T161">
        <v>22</v>
      </c>
      <c r="U161">
        <v>0</v>
      </c>
      <c r="V161">
        <v>38.200000000000003</v>
      </c>
    </row>
    <row r="162" spans="1:22" x14ac:dyDescent="0.3">
      <c r="A162" t="s">
        <v>4749</v>
      </c>
      <c r="B162">
        <v>15</v>
      </c>
      <c r="C162">
        <v>0</v>
      </c>
      <c r="D162">
        <v>0</v>
      </c>
      <c r="E162">
        <v>12</v>
      </c>
      <c r="F162">
        <v>3</v>
      </c>
      <c r="G162">
        <v>0</v>
      </c>
      <c r="H162">
        <v>39.4</v>
      </c>
      <c r="I162">
        <v>6</v>
      </c>
      <c r="J162">
        <v>0</v>
      </c>
      <c r="K162">
        <v>0</v>
      </c>
      <c r="L162">
        <v>4</v>
      </c>
      <c r="M162">
        <v>2</v>
      </c>
      <c r="N162">
        <v>0</v>
      </c>
      <c r="O162">
        <v>41.3</v>
      </c>
      <c r="P162">
        <v>9</v>
      </c>
      <c r="Q162">
        <v>0</v>
      </c>
      <c r="R162">
        <v>0</v>
      </c>
      <c r="S162">
        <v>8</v>
      </c>
      <c r="T162">
        <v>1</v>
      </c>
      <c r="U162">
        <v>0</v>
      </c>
      <c r="V162">
        <v>38.4</v>
      </c>
    </row>
    <row r="163" spans="1:22" x14ac:dyDescent="0.3">
      <c r="A163" t="s">
        <v>4750</v>
      </c>
      <c r="B163">
        <v>2</v>
      </c>
      <c r="C163">
        <v>0</v>
      </c>
      <c r="D163">
        <v>0</v>
      </c>
      <c r="E163">
        <v>2</v>
      </c>
      <c r="F163">
        <v>0</v>
      </c>
      <c r="G163">
        <v>0</v>
      </c>
      <c r="H163">
        <v>37.5</v>
      </c>
      <c r="I163">
        <v>2</v>
      </c>
      <c r="J163">
        <v>0</v>
      </c>
      <c r="K163">
        <v>0</v>
      </c>
      <c r="L163">
        <v>2</v>
      </c>
      <c r="M163">
        <v>0</v>
      </c>
      <c r="N163">
        <v>0</v>
      </c>
      <c r="O163">
        <v>37.5</v>
      </c>
      <c r="P163">
        <v>0</v>
      </c>
      <c r="Q163">
        <v>0</v>
      </c>
      <c r="R163">
        <v>0</v>
      </c>
      <c r="S163">
        <v>0</v>
      </c>
      <c r="T163">
        <v>0</v>
      </c>
      <c r="U163">
        <v>0</v>
      </c>
      <c r="V163">
        <v>0</v>
      </c>
    </row>
    <row r="164" spans="1:22" x14ac:dyDescent="0.3">
      <c r="A164" t="s">
        <v>4751</v>
      </c>
      <c r="B164">
        <v>5</v>
      </c>
      <c r="C164">
        <v>0</v>
      </c>
      <c r="D164">
        <v>1</v>
      </c>
      <c r="E164">
        <v>3</v>
      </c>
      <c r="F164">
        <v>1</v>
      </c>
      <c r="G164">
        <v>0</v>
      </c>
      <c r="H164">
        <v>37.5</v>
      </c>
      <c r="I164">
        <v>5</v>
      </c>
      <c r="J164">
        <v>0</v>
      </c>
      <c r="K164">
        <v>1</v>
      </c>
      <c r="L164">
        <v>3</v>
      </c>
      <c r="M164">
        <v>1</v>
      </c>
      <c r="N164">
        <v>0</v>
      </c>
      <c r="O164">
        <v>37.5</v>
      </c>
      <c r="P164">
        <v>0</v>
      </c>
      <c r="Q164">
        <v>0</v>
      </c>
      <c r="R164">
        <v>0</v>
      </c>
      <c r="S164">
        <v>0</v>
      </c>
      <c r="T164">
        <v>0</v>
      </c>
      <c r="U164">
        <v>0</v>
      </c>
      <c r="V164">
        <v>0</v>
      </c>
    </row>
    <row r="165" spans="1:22" x14ac:dyDescent="0.3">
      <c r="A165" t="s">
        <v>4752</v>
      </c>
      <c r="B165">
        <v>420</v>
      </c>
      <c r="C165">
        <v>0</v>
      </c>
      <c r="D165">
        <v>127</v>
      </c>
      <c r="E165">
        <v>223</v>
      </c>
      <c r="F165">
        <v>69</v>
      </c>
      <c r="G165">
        <v>1</v>
      </c>
      <c r="H165">
        <v>35.6</v>
      </c>
      <c r="I165">
        <v>391</v>
      </c>
      <c r="J165">
        <v>0</v>
      </c>
      <c r="K165">
        <v>111</v>
      </c>
      <c r="L165">
        <v>210</v>
      </c>
      <c r="M165">
        <v>69</v>
      </c>
      <c r="N165">
        <v>1</v>
      </c>
      <c r="O165">
        <v>36</v>
      </c>
      <c r="P165">
        <v>29</v>
      </c>
      <c r="Q165">
        <v>0</v>
      </c>
      <c r="R165">
        <v>16</v>
      </c>
      <c r="S165">
        <v>13</v>
      </c>
      <c r="T165">
        <v>0</v>
      </c>
      <c r="U165">
        <v>0</v>
      </c>
      <c r="V165">
        <v>28.6</v>
      </c>
    </row>
    <row r="166" spans="1:22" x14ac:dyDescent="0.3">
      <c r="A166" t="s">
        <v>4753</v>
      </c>
      <c r="B166">
        <v>234</v>
      </c>
      <c r="C166">
        <v>0</v>
      </c>
      <c r="D166">
        <v>52</v>
      </c>
      <c r="E166">
        <v>121</v>
      </c>
      <c r="F166">
        <v>60</v>
      </c>
      <c r="G166">
        <v>1</v>
      </c>
      <c r="H166">
        <v>38.1</v>
      </c>
      <c r="I166">
        <v>228</v>
      </c>
      <c r="J166">
        <v>0</v>
      </c>
      <c r="K166">
        <v>48</v>
      </c>
      <c r="L166">
        <v>119</v>
      </c>
      <c r="M166">
        <v>60</v>
      </c>
      <c r="N166">
        <v>1</v>
      </c>
      <c r="O166">
        <v>38.299999999999997</v>
      </c>
      <c r="P166">
        <v>6</v>
      </c>
      <c r="Q166">
        <v>0</v>
      </c>
      <c r="R166">
        <v>4</v>
      </c>
      <c r="S166">
        <v>2</v>
      </c>
      <c r="T166">
        <v>0</v>
      </c>
      <c r="U166">
        <v>0</v>
      </c>
      <c r="V166">
        <v>26.3</v>
      </c>
    </row>
    <row r="167" spans="1:22" x14ac:dyDescent="0.3">
      <c r="A167" t="s">
        <v>4754</v>
      </c>
      <c r="B167">
        <v>38</v>
      </c>
      <c r="C167">
        <v>0</v>
      </c>
      <c r="D167">
        <v>4</v>
      </c>
      <c r="E167">
        <v>22</v>
      </c>
      <c r="F167">
        <v>12</v>
      </c>
      <c r="G167">
        <v>0</v>
      </c>
      <c r="H167">
        <v>40.200000000000003</v>
      </c>
      <c r="I167">
        <v>37</v>
      </c>
      <c r="J167">
        <v>0</v>
      </c>
      <c r="K167">
        <v>4</v>
      </c>
      <c r="L167">
        <v>21</v>
      </c>
      <c r="M167">
        <v>12</v>
      </c>
      <c r="N167">
        <v>0</v>
      </c>
      <c r="O167">
        <v>40.4</v>
      </c>
      <c r="P167">
        <v>1</v>
      </c>
      <c r="Q167">
        <v>0</v>
      </c>
      <c r="R167">
        <v>0</v>
      </c>
      <c r="S167">
        <v>1</v>
      </c>
      <c r="T167">
        <v>0</v>
      </c>
      <c r="U167">
        <v>0</v>
      </c>
      <c r="V167">
        <v>37.5</v>
      </c>
    </row>
    <row r="168" spans="1:22" x14ac:dyDescent="0.3">
      <c r="A168" t="s">
        <v>4755</v>
      </c>
      <c r="B168">
        <v>43</v>
      </c>
      <c r="C168">
        <v>0</v>
      </c>
      <c r="D168">
        <v>8</v>
      </c>
      <c r="E168">
        <v>25</v>
      </c>
      <c r="F168">
        <v>9</v>
      </c>
      <c r="G168">
        <v>1</v>
      </c>
      <c r="H168">
        <v>38.1</v>
      </c>
      <c r="I168">
        <v>36</v>
      </c>
      <c r="J168">
        <v>0</v>
      </c>
      <c r="K168">
        <v>5</v>
      </c>
      <c r="L168">
        <v>22</v>
      </c>
      <c r="M168">
        <v>8</v>
      </c>
      <c r="N168">
        <v>1</v>
      </c>
      <c r="O168">
        <v>38.9</v>
      </c>
      <c r="P168">
        <v>7</v>
      </c>
      <c r="Q168">
        <v>0</v>
      </c>
      <c r="R168">
        <v>3</v>
      </c>
      <c r="S168">
        <v>3</v>
      </c>
      <c r="T168">
        <v>1</v>
      </c>
      <c r="U168">
        <v>0</v>
      </c>
      <c r="V168">
        <v>32.5</v>
      </c>
    </row>
    <row r="169" spans="1:22" x14ac:dyDescent="0.3">
      <c r="A169" t="s">
        <v>4756</v>
      </c>
      <c r="B169">
        <v>895</v>
      </c>
      <c r="C169">
        <v>0</v>
      </c>
      <c r="D169">
        <v>345</v>
      </c>
      <c r="E169">
        <v>381</v>
      </c>
      <c r="F169">
        <v>139</v>
      </c>
      <c r="G169">
        <v>30</v>
      </c>
      <c r="H169">
        <v>34</v>
      </c>
      <c r="I169">
        <v>373</v>
      </c>
      <c r="J169">
        <v>0</v>
      </c>
      <c r="K169">
        <v>128</v>
      </c>
      <c r="L169">
        <v>153</v>
      </c>
      <c r="M169">
        <v>72</v>
      </c>
      <c r="N169">
        <v>20</v>
      </c>
      <c r="O169">
        <v>35.700000000000003</v>
      </c>
      <c r="P169">
        <v>522</v>
      </c>
      <c r="Q169">
        <v>0</v>
      </c>
      <c r="R169">
        <v>217</v>
      </c>
      <c r="S169">
        <v>228</v>
      </c>
      <c r="T169">
        <v>67</v>
      </c>
      <c r="U169">
        <v>10</v>
      </c>
      <c r="V169">
        <v>32.9</v>
      </c>
    </row>
    <row r="170" spans="1:22" x14ac:dyDescent="0.3">
      <c r="A170" t="s">
        <v>4757</v>
      </c>
      <c r="B170">
        <v>38</v>
      </c>
      <c r="C170">
        <v>0</v>
      </c>
      <c r="D170">
        <v>7</v>
      </c>
      <c r="E170">
        <v>11</v>
      </c>
      <c r="F170">
        <v>19</v>
      </c>
      <c r="G170">
        <v>1</v>
      </c>
      <c r="H170">
        <v>45.8</v>
      </c>
      <c r="I170">
        <v>10</v>
      </c>
      <c r="J170">
        <v>0</v>
      </c>
      <c r="K170">
        <v>2</v>
      </c>
      <c r="L170">
        <v>1</v>
      </c>
      <c r="M170">
        <v>6</v>
      </c>
      <c r="N170">
        <v>1</v>
      </c>
      <c r="O170">
        <v>50</v>
      </c>
      <c r="P170">
        <v>28</v>
      </c>
      <c r="Q170">
        <v>0</v>
      </c>
      <c r="R170">
        <v>5</v>
      </c>
      <c r="S170">
        <v>10</v>
      </c>
      <c r="T170">
        <v>13</v>
      </c>
      <c r="U170">
        <v>0</v>
      </c>
      <c r="V170">
        <v>43.5</v>
      </c>
    </row>
    <row r="171" spans="1:22" x14ac:dyDescent="0.3">
      <c r="A171" t="s">
        <v>4758</v>
      </c>
      <c r="B171">
        <v>576</v>
      </c>
      <c r="C171">
        <v>0</v>
      </c>
      <c r="D171">
        <v>204</v>
      </c>
      <c r="E171">
        <v>204</v>
      </c>
      <c r="F171">
        <v>123</v>
      </c>
      <c r="G171">
        <v>45</v>
      </c>
      <c r="H171">
        <v>36.200000000000003</v>
      </c>
      <c r="I171">
        <v>395</v>
      </c>
      <c r="J171">
        <v>0</v>
      </c>
      <c r="K171">
        <v>154</v>
      </c>
      <c r="L171">
        <v>130</v>
      </c>
      <c r="M171">
        <v>80</v>
      </c>
      <c r="N171">
        <v>31</v>
      </c>
      <c r="O171">
        <v>35</v>
      </c>
      <c r="P171">
        <v>181</v>
      </c>
      <c r="Q171">
        <v>0</v>
      </c>
      <c r="R171">
        <v>50</v>
      </c>
      <c r="S171">
        <v>74</v>
      </c>
      <c r="T171">
        <v>43</v>
      </c>
      <c r="U171">
        <v>14</v>
      </c>
      <c r="V171">
        <v>38.200000000000003</v>
      </c>
    </row>
    <row r="172" spans="1:22" x14ac:dyDescent="0.3">
      <c r="A172" t="s">
        <v>4759</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row>
    <row r="173" spans="1:22" x14ac:dyDescent="0.3">
      <c r="A173" t="s">
        <v>4760</v>
      </c>
      <c r="B173">
        <v>12</v>
      </c>
      <c r="C173">
        <v>0</v>
      </c>
      <c r="D173">
        <v>2</v>
      </c>
      <c r="E173">
        <v>8</v>
      </c>
      <c r="F173">
        <v>1</v>
      </c>
      <c r="G173">
        <v>1</v>
      </c>
      <c r="H173">
        <v>37.5</v>
      </c>
      <c r="I173">
        <v>12</v>
      </c>
      <c r="J173">
        <v>0</v>
      </c>
      <c r="K173">
        <v>2</v>
      </c>
      <c r="L173">
        <v>8</v>
      </c>
      <c r="M173">
        <v>1</v>
      </c>
      <c r="N173">
        <v>1</v>
      </c>
      <c r="O173">
        <v>37.5</v>
      </c>
      <c r="P173">
        <v>0</v>
      </c>
      <c r="Q173">
        <v>0</v>
      </c>
      <c r="R173">
        <v>0</v>
      </c>
      <c r="S173">
        <v>0</v>
      </c>
      <c r="T173">
        <v>0</v>
      </c>
      <c r="U173">
        <v>0</v>
      </c>
      <c r="V173">
        <v>0</v>
      </c>
    </row>
    <row r="174" spans="1:22" x14ac:dyDescent="0.3">
      <c r="A174" t="s">
        <v>4761</v>
      </c>
      <c r="B174">
        <v>37</v>
      </c>
      <c r="C174">
        <v>0</v>
      </c>
      <c r="D174">
        <v>8</v>
      </c>
      <c r="E174">
        <v>19</v>
      </c>
      <c r="F174">
        <v>8</v>
      </c>
      <c r="G174">
        <v>2</v>
      </c>
      <c r="H174">
        <v>38.299999999999997</v>
      </c>
      <c r="I174">
        <v>31</v>
      </c>
      <c r="J174">
        <v>0</v>
      </c>
      <c r="K174">
        <v>5</v>
      </c>
      <c r="L174">
        <v>16</v>
      </c>
      <c r="M174">
        <v>8</v>
      </c>
      <c r="N174">
        <v>2</v>
      </c>
      <c r="O174">
        <v>39.799999999999997</v>
      </c>
      <c r="P174">
        <v>6</v>
      </c>
      <c r="Q174">
        <v>0</v>
      </c>
      <c r="R174">
        <v>3</v>
      </c>
      <c r="S174">
        <v>3</v>
      </c>
      <c r="T174">
        <v>0</v>
      </c>
      <c r="U174">
        <v>0</v>
      </c>
      <c r="V174">
        <v>30</v>
      </c>
    </row>
    <row r="175" spans="1:22" x14ac:dyDescent="0.3">
      <c r="A175" t="s">
        <v>4762</v>
      </c>
      <c r="B175">
        <v>10</v>
      </c>
      <c r="C175">
        <v>0</v>
      </c>
      <c r="D175">
        <v>3</v>
      </c>
      <c r="E175">
        <v>2</v>
      </c>
      <c r="F175">
        <v>5</v>
      </c>
      <c r="G175">
        <v>0</v>
      </c>
      <c r="H175">
        <v>45</v>
      </c>
      <c r="I175">
        <v>7</v>
      </c>
      <c r="J175">
        <v>0</v>
      </c>
      <c r="K175">
        <v>3</v>
      </c>
      <c r="L175">
        <v>2</v>
      </c>
      <c r="M175">
        <v>2</v>
      </c>
      <c r="N175">
        <v>0</v>
      </c>
      <c r="O175">
        <v>33.799999999999997</v>
      </c>
      <c r="P175">
        <v>3</v>
      </c>
      <c r="Q175">
        <v>0</v>
      </c>
      <c r="R175">
        <v>0</v>
      </c>
      <c r="S175">
        <v>0</v>
      </c>
      <c r="T175">
        <v>3</v>
      </c>
      <c r="U175">
        <v>0</v>
      </c>
      <c r="V175">
        <v>52.5</v>
      </c>
    </row>
    <row r="176" spans="1:22" x14ac:dyDescent="0.3">
      <c r="A176" t="s">
        <v>4763</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row>
    <row r="177" spans="1:22" x14ac:dyDescent="0.3">
      <c r="A177" t="s">
        <v>4764</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row>
    <row r="178" spans="1:22" x14ac:dyDescent="0.3">
      <c r="A178" t="s">
        <v>4765</v>
      </c>
      <c r="B178">
        <v>28</v>
      </c>
      <c r="C178">
        <v>0</v>
      </c>
      <c r="D178">
        <v>12</v>
      </c>
      <c r="E178">
        <v>13</v>
      </c>
      <c r="F178">
        <v>3</v>
      </c>
      <c r="G178">
        <v>0</v>
      </c>
      <c r="H178">
        <v>32.299999999999997</v>
      </c>
      <c r="I178">
        <v>19</v>
      </c>
      <c r="J178">
        <v>0</v>
      </c>
      <c r="K178">
        <v>7</v>
      </c>
      <c r="L178">
        <v>10</v>
      </c>
      <c r="M178">
        <v>2</v>
      </c>
      <c r="N178">
        <v>0</v>
      </c>
      <c r="O178">
        <v>33.799999999999997</v>
      </c>
      <c r="P178">
        <v>9</v>
      </c>
      <c r="Q178">
        <v>0</v>
      </c>
      <c r="R178">
        <v>5</v>
      </c>
      <c r="S178">
        <v>3</v>
      </c>
      <c r="T178">
        <v>1</v>
      </c>
      <c r="U178">
        <v>0</v>
      </c>
      <c r="V178">
        <v>28.5</v>
      </c>
    </row>
    <row r="179" spans="1:22" x14ac:dyDescent="0.3">
      <c r="A179" t="s">
        <v>4766</v>
      </c>
      <c r="B179">
        <v>13</v>
      </c>
      <c r="C179">
        <v>0</v>
      </c>
      <c r="D179">
        <v>5</v>
      </c>
      <c r="E179">
        <v>6</v>
      </c>
      <c r="F179">
        <v>2</v>
      </c>
      <c r="G179">
        <v>0</v>
      </c>
      <c r="H179">
        <v>33.799999999999997</v>
      </c>
      <c r="I179">
        <v>12</v>
      </c>
      <c r="J179">
        <v>0</v>
      </c>
      <c r="K179">
        <v>5</v>
      </c>
      <c r="L179">
        <v>5</v>
      </c>
      <c r="M179">
        <v>2</v>
      </c>
      <c r="N179">
        <v>0</v>
      </c>
      <c r="O179">
        <v>33</v>
      </c>
      <c r="P179">
        <v>1</v>
      </c>
      <c r="Q179">
        <v>0</v>
      </c>
      <c r="R179">
        <v>0</v>
      </c>
      <c r="S179">
        <v>1</v>
      </c>
      <c r="T179">
        <v>0</v>
      </c>
      <c r="U179">
        <v>0</v>
      </c>
      <c r="V179">
        <v>37.5</v>
      </c>
    </row>
    <row r="180" spans="1:22" x14ac:dyDescent="0.3">
      <c r="A180" t="s">
        <v>4767</v>
      </c>
      <c r="B180">
        <v>86</v>
      </c>
      <c r="C180">
        <v>0</v>
      </c>
      <c r="D180">
        <v>26</v>
      </c>
      <c r="E180">
        <v>42</v>
      </c>
      <c r="F180">
        <v>17</v>
      </c>
      <c r="G180">
        <v>1</v>
      </c>
      <c r="H180">
        <v>36.1</v>
      </c>
      <c r="I180">
        <v>86</v>
      </c>
      <c r="J180">
        <v>0</v>
      </c>
      <c r="K180">
        <v>26</v>
      </c>
      <c r="L180">
        <v>42</v>
      </c>
      <c r="M180">
        <v>17</v>
      </c>
      <c r="N180">
        <v>1</v>
      </c>
      <c r="O180">
        <v>36.1</v>
      </c>
      <c r="P180">
        <v>0</v>
      </c>
      <c r="Q180">
        <v>0</v>
      </c>
      <c r="R180">
        <v>0</v>
      </c>
      <c r="S180">
        <v>0</v>
      </c>
      <c r="T180">
        <v>0</v>
      </c>
      <c r="U180">
        <v>0</v>
      </c>
      <c r="V180">
        <v>0</v>
      </c>
    </row>
    <row r="181" spans="1:22" x14ac:dyDescent="0.3">
      <c r="A181" t="s">
        <v>4768</v>
      </c>
      <c r="B181">
        <v>77</v>
      </c>
      <c r="C181">
        <v>0</v>
      </c>
      <c r="D181">
        <v>20</v>
      </c>
      <c r="E181">
        <v>41</v>
      </c>
      <c r="F181">
        <v>12</v>
      </c>
      <c r="G181">
        <v>4</v>
      </c>
      <c r="H181">
        <v>36.799999999999997</v>
      </c>
      <c r="I181">
        <v>70</v>
      </c>
      <c r="J181">
        <v>0</v>
      </c>
      <c r="K181">
        <v>15</v>
      </c>
      <c r="L181">
        <v>39</v>
      </c>
      <c r="M181">
        <v>12</v>
      </c>
      <c r="N181">
        <v>4</v>
      </c>
      <c r="O181">
        <v>37.700000000000003</v>
      </c>
      <c r="P181">
        <v>7</v>
      </c>
      <c r="Q181">
        <v>0</v>
      </c>
      <c r="R181">
        <v>5</v>
      </c>
      <c r="S181">
        <v>2</v>
      </c>
      <c r="T181">
        <v>0</v>
      </c>
      <c r="U181">
        <v>0</v>
      </c>
      <c r="V181">
        <v>25.5</v>
      </c>
    </row>
    <row r="182" spans="1:22" x14ac:dyDescent="0.3">
      <c r="A182" t="s">
        <v>4769</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row>
    <row r="183" spans="1:22" x14ac:dyDescent="0.3">
      <c r="A183" t="s">
        <v>4770</v>
      </c>
      <c r="B183">
        <v>1</v>
      </c>
      <c r="C183">
        <v>0</v>
      </c>
      <c r="D183">
        <v>1</v>
      </c>
      <c r="E183">
        <v>0</v>
      </c>
      <c r="F183">
        <v>0</v>
      </c>
      <c r="G183">
        <v>0</v>
      </c>
      <c r="H183">
        <v>22.5</v>
      </c>
      <c r="I183">
        <v>1</v>
      </c>
      <c r="J183">
        <v>0</v>
      </c>
      <c r="K183">
        <v>1</v>
      </c>
      <c r="L183">
        <v>0</v>
      </c>
      <c r="M183">
        <v>0</v>
      </c>
      <c r="N183">
        <v>0</v>
      </c>
      <c r="O183">
        <v>22.5</v>
      </c>
      <c r="P183">
        <v>0</v>
      </c>
      <c r="Q183">
        <v>0</v>
      </c>
      <c r="R183">
        <v>0</v>
      </c>
      <c r="S183">
        <v>0</v>
      </c>
      <c r="T183">
        <v>0</v>
      </c>
      <c r="U183">
        <v>0</v>
      </c>
      <c r="V183">
        <v>0</v>
      </c>
    </row>
    <row r="184" spans="1:22" x14ac:dyDescent="0.3">
      <c r="A184" t="s">
        <v>4771</v>
      </c>
      <c r="B184">
        <v>6</v>
      </c>
      <c r="C184">
        <v>0</v>
      </c>
      <c r="D184">
        <v>3</v>
      </c>
      <c r="E184">
        <v>2</v>
      </c>
      <c r="F184">
        <v>1</v>
      </c>
      <c r="G184">
        <v>0</v>
      </c>
      <c r="H184">
        <v>30</v>
      </c>
      <c r="I184">
        <v>6</v>
      </c>
      <c r="J184">
        <v>0</v>
      </c>
      <c r="K184">
        <v>3</v>
      </c>
      <c r="L184">
        <v>2</v>
      </c>
      <c r="M184">
        <v>1</v>
      </c>
      <c r="N184">
        <v>0</v>
      </c>
      <c r="O184">
        <v>30</v>
      </c>
      <c r="P184">
        <v>0</v>
      </c>
      <c r="Q184">
        <v>0</v>
      </c>
      <c r="R184">
        <v>0</v>
      </c>
      <c r="S184">
        <v>0</v>
      </c>
      <c r="T184">
        <v>0</v>
      </c>
      <c r="U184">
        <v>0</v>
      </c>
      <c r="V184">
        <v>0</v>
      </c>
    </row>
    <row r="185" spans="1:22" x14ac:dyDescent="0.3">
      <c r="A185" t="s">
        <v>4772</v>
      </c>
      <c r="B185">
        <v>19</v>
      </c>
      <c r="C185">
        <v>0</v>
      </c>
      <c r="D185">
        <v>8</v>
      </c>
      <c r="E185">
        <v>8</v>
      </c>
      <c r="F185">
        <v>3</v>
      </c>
      <c r="G185">
        <v>0</v>
      </c>
      <c r="H185">
        <v>32.799999999999997</v>
      </c>
      <c r="I185">
        <v>19</v>
      </c>
      <c r="J185">
        <v>0</v>
      </c>
      <c r="K185">
        <v>8</v>
      </c>
      <c r="L185">
        <v>8</v>
      </c>
      <c r="M185">
        <v>3</v>
      </c>
      <c r="N185">
        <v>0</v>
      </c>
      <c r="O185">
        <v>32.799999999999997</v>
      </c>
      <c r="P185">
        <v>0</v>
      </c>
      <c r="Q185">
        <v>0</v>
      </c>
      <c r="R185">
        <v>0</v>
      </c>
      <c r="S185">
        <v>0</v>
      </c>
      <c r="T185">
        <v>0</v>
      </c>
      <c r="U185">
        <v>0</v>
      </c>
      <c r="V185">
        <v>0</v>
      </c>
    </row>
    <row r="186" spans="1:22" x14ac:dyDescent="0.3">
      <c r="A186" t="s">
        <v>4773</v>
      </c>
      <c r="B186">
        <v>436</v>
      </c>
      <c r="C186">
        <v>0</v>
      </c>
      <c r="D186">
        <v>118</v>
      </c>
      <c r="E186">
        <v>219</v>
      </c>
      <c r="F186">
        <v>78</v>
      </c>
      <c r="G186">
        <v>21</v>
      </c>
      <c r="H186">
        <v>36.799999999999997</v>
      </c>
      <c r="I186">
        <v>430</v>
      </c>
      <c r="J186">
        <v>0</v>
      </c>
      <c r="K186">
        <v>116</v>
      </c>
      <c r="L186">
        <v>216</v>
      </c>
      <c r="M186">
        <v>77</v>
      </c>
      <c r="N186">
        <v>21</v>
      </c>
      <c r="O186">
        <v>36.9</v>
      </c>
      <c r="P186">
        <v>6</v>
      </c>
      <c r="Q186">
        <v>0</v>
      </c>
      <c r="R186">
        <v>2</v>
      </c>
      <c r="S186">
        <v>3</v>
      </c>
      <c r="T186">
        <v>1</v>
      </c>
      <c r="U186">
        <v>0</v>
      </c>
      <c r="V186">
        <v>35</v>
      </c>
    </row>
    <row r="187" spans="1:22" x14ac:dyDescent="0.3">
      <c r="A187" t="s">
        <v>4774</v>
      </c>
      <c r="B187">
        <v>28</v>
      </c>
      <c r="C187">
        <v>0</v>
      </c>
      <c r="D187">
        <v>4</v>
      </c>
      <c r="E187">
        <v>12</v>
      </c>
      <c r="F187">
        <v>11</v>
      </c>
      <c r="G187">
        <v>1</v>
      </c>
      <c r="H187">
        <v>42.5</v>
      </c>
      <c r="I187">
        <v>28</v>
      </c>
      <c r="J187">
        <v>0</v>
      </c>
      <c r="K187">
        <v>4</v>
      </c>
      <c r="L187">
        <v>12</v>
      </c>
      <c r="M187">
        <v>11</v>
      </c>
      <c r="N187">
        <v>1</v>
      </c>
      <c r="O187">
        <v>42.5</v>
      </c>
      <c r="P187">
        <v>0</v>
      </c>
      <c r="Q187">
        <v>0</v>
      </c>
      <c r="R187">
        <v>0</v>
      </c>
      <c r="S187">
        <v>0</v>
      </c>
      <c r="T187">
        <v>0</v>
      </c>
      <c r="U187">
        <v>0</v>
      </c>
      <c r="V187">
        <v>0</v>
      </c>
    </row>
    <row r="188" spans="1:22" x14ac:dyDescent="0.3">
      <c r="A188" t="s">
        <v>4775</v>
      </c>
      <c r="B188">
        <v>3</v>
      </c>
      <c r="C188">
        <v>0</v>
      </c>
      <c r="D188">
        <v>2</v>
      </c>
      <c r="E188">
        <v>1</v>
      </c>
      <c r="F188">
        <v>0</v>
      </c>
      <c r="G188">
        <v>0</v>
      </c>
      <c r="H188">
        <v>26.3</v>
      </c>
      <c r="I188">
        <v>3</v>
      </c>
      <c r="J188">
        <v>0</v>
      </c>
      <c r="K188">
        <v>2</v>
      </c>
      <c r="L188">
        <v>1</v>
      </c>
      <c r="M188">
        <v>0</v>
      </c>
      <c r="N188">
        <v>0</v>
      </c>
      <c r="O188">
        <v>26.3</v>
      </c>
      <c r="P188">
        <v>0</v>
      </c>
      <c r="Q188">
        <v>0</v>
      </c>
      <c r="R188">
        <v>0</v>
      </c>
      <c r="S188">
        <v>0</v>
      </c>
      <c r="T188">
        <v>0</v>
      </c>
      <c r="U188">
        <v>0</v>
      </c>
      <c r="V188">
        <v>0</v>
      </c>
    </row>
    <row r="189" spans="1:22" x14ac:dyDescent="0.3">
      <c r="A189" t="s">
        <v>4776</v>
      </c>
      <c r="B189">
        <v>168</v>
      </c>
      <c r="C189">
        <v>0</v>
      </c>
      <c r="D189">
        <v>20</v>
      </c>
      <c r="E189">
        <v>101</v>
      </c>
      <c r="F189">
        <v>43</v>
      </c>
      <c r="G189">
        <v>4</v>
      </c>
      <c r="H189">
        <v>39.5</v>
      </c>
      <c r="I189">
        <v>36</v>
      </c>
      <c r="J189">
        <v>0</v>
      </c>
      <c r="K189">
        <v>7</v>
      </c>
      <c r="L189">
        <v>20</v>
      </c>
      <c r="M189">
        <v>8</v>
      </c>
      <c r="N189">
        <v>1</v>
      </c>
      <c r="O189">
        <v>38.299999999999997</v>
      </c>
      <c r="P189">
        <v>132</v>
      </c>
      <c r="Q189">
        <v>0</v>
      </c>
      <c r="R189">
        <v>13</v>
      </c>
      <c r="S189">
        <v>81</v>
      </c>
      <c r="T189">
        <v>35</v>
      </c>
      <c r="U189">
        <v>3</v>
      </c>
      <c r="V189">
        <v>39.799999999999997</v>
      </c>
    </row>
    <row r="190" spans="1:22" x14ac:dyDescent="0.3">
      <c r="A190" t="s">
        <v>4777</v>
      </c>
      <c r="B190">
        <v>14</v>
      </c>
      <c r="C190">
        <v>0</v>
      </c>
      <c r="D190">
        <v>5</v>
      </c>
      <c r="E190">
        <v>6</v>
      </c>
      <c r="F190">
        <v>3</v>
      </c>
      <c r="G190">
        <v>0</v>
      </c>
      <c r="H190">
        <v>35</v>
      </c>
      <c r="I190">
        <v>13</v>
      </c>
      <c r="J190">
        <v>0</v>
      </c>
      <c r="K190">
        <v>5</v>
      </c>
      <c r="L190">
        <v>5</v>
      </c>
      <c r="M190">
        <v>3</v>
      </c>
      <c r="N190">
        <v>0</v>
      </c>
      <c r="O190">
        <v>34.5</v>
      </c>
      <c r="P190">
        <v>1</v>
      </c>
      <c r="Q190">
        <v>0</v>
      </c>
      <c r="R190">
        <v>0</v>
      </c>
      <c r="S190">
        <v>1</v>
      </c>
      <c r="T190">
        <v>0</v>
      </c>
      <c r="U190">
        <v>0</v>
      </c>
      <c r="V190">
        <v>37.5</v>
      </c>
    </row>
    <row r="191" spans="1:22" x14ac:dyDescent="0.3">
      <c r="A191" t="s">
        <v>4778</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row>
    <row r="192" spans="1:22" x14ac:dyDescent="0.3">
      <c r="A192" t="s">
        <v>4779</v>
      </c>
      <c r="B192">
        <v>1</v>
      </c>
      <c r="C192">
        <v>0</v>
      </c>
      <c r="D192">
        <v>1</v>
      </c>
      <c r="E192">
        <v>0</v>
      </c>
      <c r="F192">
        <v>0</v>
      </c>
      <c r="G192">
        <v>0</v>
      </c>
      <c r="H192">
        <v>22.5</v>
      </c>
      <c r="I192">
        <v>1</v>
      </c>
      <c r="J192">
        <v>0</v>
      </c>
      <c r="K192">
        <v>1</v>
      </c>
      <c r="L192">
        <v>0</v>
      </c>
      <c r="M192">
        <v>0</v>
      </c>
      <c r="N192">
        <v>0</v>
      </c>
      <c r="O192">
        <v>22.5</v>
      </c>
      <c r="P192">
        <v>0</v>
      </c>
      <c r="Q192">
        <v>0</v>
      </c>
      <c r="R192">
        <v>0</v>
      </c>
      <c r="S192">
        <v>0</v>
      </c>
      <c r="T192">
        <v>0</v>
      </c>
      <c r="U192">
        <v>0</v>
      </c>
      <c r="V192">
        <v>0</v>
      </c>
    </row>
    <row r="193" spans="1:22" x14ac:dyDescent="0.3">
      <c r="A193" t="s">
        <v>4780</v>
      </c>
      <c r="B193">
        <v>55</v>
      </c>
      <c r="C193">
        <v>0</v>
      </c>
      <c r="D193">
        <v>15</v>
      </c>
      <c r="E193">
        <v>28</v>
      </c>
      <c r="F193">
        <v>12</v>
      </c>
      <c r="G193">
        <v>0</v>
      </c>
      <c r="H193">
        <v>36.700000000000003</v>
      </c>
      <c r="I193">
        <v>53</v>
      </c>
      <c r="J193">
        <v>0</v>
      </c>
      <c r="K193">
        <v>15</v>
      </c>
      <c r="L193">
        <v>26</v>
      </c>
      <c r="M193">
        <v>12</v>
      </c>
      <c r="N193">
        <v>0</v>
      </c>
      <c r="O193">
        <v>36.6</v>
      </c>
      <c r="P193">
        <v>2</v>
      </c>
      <c r="Q193">
        <v>0</v>
      </c>
      <c r="R193">
        <v>0</v>
      </c>
      <c r="S193">
        <v>2</v>
      </c>
      <c r="T193">
        <v>0</v>
      </c>
      <c r="U193">
        <v>0</v>
      </c>
      <c r="V193">
        <v>37.5</v>
      </c>
    </row>
    <row r="194" spans="1:22" x14ac:dyDescent="0.3">
      <c r="A194" t="s">
        <v>4781</v>
      </c>
      <c r="B194">
        <v>7</v>
      </c>
      <c r="C194">
        <v>0</v>
      </c>
      <c r="D194">
        <v>4</v>
      </c>
      <c r="E194">
        <v>2</v>
      </c>
      <c r="F194">
        <v>1</v>
      </c>
      <c r="G194">
        <v>0</v>
      </c>
      <c r="H194">
        <v>28.1</v>
      </c>
      <c r="I194">
        <v>5</v>
      </c>
      <c r="J194">
        <v>0</v>
      </c>
      <c r="K194">
        <v>2</v>
      </c>
      <c r="L194">
        <v>2</v>
      </c>
      <c r="M194">
        <v>1</v>
      </c>
      <c r="N194">
        <v>0</v>
      </c>
      <c r="O194">
        <v>33.799999999999997</v>
      </c>
      <c r="P194">
        <v>2</v>
      </c>
      <c r="Q194">
        <v>0</v>
      </c>
      <c r="R194">
        <v>2</v>
      </c>
      <c r="S194">
        <v>0</v>
      </c>
      <c r="T194">
        <v>0</v>
      </c>
      <c r="U194">
        <v>0</v>
      </c>
      <c r="V194">
        <v>22.5</v>
      </c>
    </row>
    <row r="195" spans="1:22" x14ac:dyDescent="0.3">
      <c r="A195" t="s">
        <v>4782</v>
      </c>
      <c r="B195">
        <v>29</v>
      </c>
      <c r="C195">
        <v>0</v>
      </c>
      <c r="D195">
        <v>9</v>
      </c>
      <c r="E195">
        <v>13</v>
      </c>
      <c r="F195">
        <v>7</v>
      </c>
      <c r="G195">
        <v>0</v>
      </c>
      <c r="H195">
        <v>36.299999999999997</v>
      </c>
      <c r="I195">
        <v>28</v>
      </c>
      <c r="J195">
        <v>0</v>
      </c>
      <c r="K195">
        <v>9</v>
      </c>
      <c r="L195">
        <v>12</v>
      </c>
      <c r="M195">
        <v>7</v>
      </c>
      <c r="N195">
        <v>0</v>
      </c>
      <c r="O195">
        <v>36.299999999999997</v>
      </c>
      <c r="P195">
        <v>1</v>
      </c>
      <c r="Q195">
        <v>0</v>
      </c>
      <c r="R195">
        <v>0</v>
      </c>
      <c r="S195">
        <v>1</v>
      </c>
      <c r="T195">
        <v>0</v>
      </c>
      <c r="U195">
        <v>0</v>
      </c>
      <c r="V195">
        <v>37.5</v>
      </c>
    </row>
    <row r="196" spans="1:22" x14ac:dyDescent="0.3">
      <c r="A196" t="s">
        <v>4783</v>
      </c>
      <c r="B196">
        <v>37</v>
      </c>
      <c r="C196">
        <v>0</v>
      </c>
      <c r="D196">
        <v>9</v>
      </c>
      <c r="E196">
        <v>21</v>
      </c>
      <c r="F196">
        <v>7</v>
      </c>
      <c r="G196">
        <v>0</v>
      </c>
      <c r="H196">
        <v>36.799999999999997</v>
      </c>
      <c r="I196">
        <v>34</v>
      </c>
      <c r="J196">
        <v>0</v>
      </c>
      <c r="K196">
        <v>9</v>
      </c>
      <c r="L196">
        <v>18</v>
      </c>
      <c r="M196">
        <v>7</v>
      </c>
      <c r="N196">
        <v>0</v>
      </c>
      <c r="O196">
        <v>36.700000000000003</v>
      </c>
      <c r="P196">
        <v>3</v>
      </c>
      <c r="Q196">
        <v>0</v>
      </c>
      <c r="R196">
        <v>0</v>
      </c>
      <c r="S196">
        <v>3</v>
      </c>
      <c r="T196">
        <v>0</v>
      </c>
      <c r="U196">
        <v>0</v>
      </c>
      <c r="V196">
        <v>37.5</v>
      </c>
    </row>
    <row r="197" spans="1:22" x14ac:dyDescent="0.3">
      <c r="A197" t="s">
        <v>4784</v>
      </c>
      <c r="B197">
        <v>14</v>
      </c>
      <c r="C197">
        <v>0</v>
      </c>
      <c r="D197">
        <v>3</v>
      </c>
      <c r="E197">
        <v>7</v>
      </c>
      <c r="F197">
        <v>3</v>
      </c>
      <c r="G197">
        <v>1</v>
      </c>
      <c r="H197">
        <v>38.6</v>
      </c>
      <c r="I197">
        <v>14</v>
      </c>
      <c r="J197">
        <v>0</v>
      </c>
      <c r="K197">
        <v>3</v>
      </c>
      <c r="L197">
        <v>7</v>
      </c>
      <c r="M197">
        <v>3</v>
      </c>
      <c r="N197">
        <v>1</v>
      </c>
      <c r="O197">
        <v>38.6</v>
      </c>
      <c r="P197">
        <v>0</v>
      </c>
      <c r="Q197">
        <v>0</v>
      </c>
      <c r="R197">
        <v>0</v>
      </c>
      <c r="S197">
        <v>0</v>
      </c>
      <c r="T197">
        <v>0</v>
      </c>
      <c r="U197">
        <v>0</v>
      </c>
      <c r="V197">
        <v>0</v>
      </c>
    </row>
    <row r="198" spans="1:22" x14ac:dyDescent="0.3">
      <c r="A198" t="s">
        <v>4785</v>
      </c>
      <c r="B198">
        <v>19</v>
      </c>
      <c r="C198">
        <v>0</v>
      </c>
      <c r="D198">
        <v>9</v>
      </c>
      <c r="E198">
        <v>8</v>
      </c>
      <c r="F198">
        <v>1</v>
      </c>
      <c r="G198">
        <v>1</v>
      </c>
      <c r="H198">
        <v>30.9</v>
      </c>
      <c r="I198">
        <v>18</v>
      </c>
      <c r="J198">
        <v>0</v>
      </c>
      <c r="K198">
        <v>8</v>
      </c>
      <c r="L198">
        <v>8</v>
      </c>
      <c r="M198">
        <v>1</v>
      </c>
      <c r="N198">
        <v>1</v>
      </c>
      <c r="O198">
        <v>31.9</v>
      </c>
      <c r="P198">
        <v>1</v>
      </c>
      <c r="Q198">
        <v>0</v>
      </c>
      <c r="R198">
        <v>1</v>
      </c>
      <c r="S198">
        <v>0</v>
      </c>
      <c r="T198">
        <v>0</v>
      </c>
      <c r="U198">
        <v>0</v>
      </c>
      <c r="V198">
        <v>22.5</v>
      </c>
    </row>
    <row r="199" spans="1:22" x14ac:dyDescent="0.3">
      <c r="A199" t="s">
        <v>4786</v>
      </c>
      <c r="B199">
        <v>25</v>
      </c>
      <c r="C199">
        <v>0</v>
      </c>
      <c r="D199">
        <v>8</v>
      </c>
      <c r="E199">
        <v>14</v>
      </c>
      <c r="F199">
        <v>3</v>
      </c>
      <c r="G199">
        <v>0</v>
      </c>
      <c r="H199">
        <v>34.799999999999997</v>
      </c>
      <c r="I199">
        <v>3</v>
      </c>
      <c r="J199">
        <v>0</v>
      </c>
      <c r="K199">
        <v>2</v>
      </c>
      <c r="L199">
        <v>1</v>
      </c>
      <c r="M199">
        <v>0</v>
      </c>
      <c r="N199">
        <v>0</v>
      </c>
      <c r="O199">
        <v>26.3</v>
      </c>
      <c r="P199">
        <v>22</v>
      </c>
      <c r="Q199">
        <v>0</v>
      </c>
      <c r="R199">
        <v>6</v>
      </c>
      <c r="S199">
        <v>13</v>
      </c>
      <c r="T199">
        <v>3</v>
      </c>
      <c r="U199">
        <v>0</v>
      </c>
      <c r="V199">
        <v>35.799999999999997</v>
      </c>
    </row>
    <row r="200" spans="1:22" x14ac:dyDescent="0.3">
      <c r="A200" t="s">
        <v>4787</v>
      </c>
      <c r="B200">
        <v>26</v>
      </c>
      <c r="C200">
        <v>0</v>
      </c>
      <c r="D200">
        <v>10</v>
      </c>
      <c r="E200">
        <v>10</v>
      </c>
      <c r="F200">
        <v>6</v>
      </c>
      <c r="G200">
        <v>0</v>
      </c>
      <c r="H200">
        <v>34.5</v>
      </c>
      <c r="I200">
        <v>15</v>
      </c>
      <c r="J200">
        <v>0</v>
      </c>
      <c r="K200">
        <v>6</v>
      </c>
      <c r="L200">
        <v>4</v>
      </c>
      <c r="M200">
        <v>5</v>
      </c>
      <c r="N200">
        <v>0</v>
      </c>
      <c r="O200">
        <v>35.6</v>
      </c>
      <c r="P200">
        <v>11</v>
      </c>
      <c r="Q200">
        <v>0</v>
      </c>
      <c r="R200">
        <v>4</v>
      </c>
      <c r="S200">
        <v>6</v>
      </c>
      <c r="T200">
        <v>1</v>
      </c>
      <c r="U200">
        <v>0</v>
      </c>
      <c r="V200">
        <v>33.799999999999997</v>
      </c>
    </row>
    <row r="201" spans="1:22" x14ac:dyDescent="0.3">
      <c r="A201" t="s">
        <v>4788</v>
      </c>
      <c r="B201">
        <v>58</v>
      </c>
      <c r="C201">
        <v>0</v>
      </c>
      <c r="D201">
        <v>16</v>
      </c>
      <c r="E201">
        <v>31</v>
      </c>
      <c r="F201">
        <v>9</v>
      </c>
      <c r="G201">
        <v>2</v>
      </c>
      <c r="H201">
        <v>36.299999999999997</v>
      </c>
      <c r="I201">
        <v>25</v>
      </c>
      <c r="J201">
        <v>0</v>
      </c>
      <c r="K201">
        <v>11</v>
      </c>
      <c r="L201">
        <v>11</v>
      </c>
      <c r="M201">
        <v>3</v>
      </c>
      <c r="N201">
        <v>0</v>
      </c>
      <c r="O201">
        <v>32</v>
      </c>
      <c r="P201">
        <v>33</v>
      </c>
      <c r="Q201">
        <v>0</v>
      </c>
      <c r="R201">
        <v>5</v>
      </c>
      <c r="S201">
        <v>20</v>
      </c>
      <c r="T201">
        <v>6</v>
      </c>
      <c r="U201">
        <v>2</v>
      </c>
      <c r="V201">
        <v>38.6</v>
      </c>
    </row>
    <row r="202" spans="1:22" x14ac:dyDescent="0.3">
      <c r="A202" t="s">
        <v>4789</v>
      </c>
      <c r="B202">
        <v>13</v>
      </c>
      <c r="C202">
        <v>0</v>
      </c>
      <c r="D202">
        <v>4</v>
      </c>
      <c r="E202">
        <v>5</v>
      </c>
      <c r="F202">
        <v>2</v>
      </c>
      <c r="G202">
        <v>2</v>
      </c>
      <c r="H202">
        <v>37.5</v>
      </c>
      <c r="I202">
        <v>2</v>
      </c>
      <c r="J202">
        <v>0</v>
      </c>
      <c r="K202">
        <v>0</v>
      </c>
      <c r="L202">
        <v>1</v>
      </c>
      <c r="M202">
        <v>0</v>
      </c>
      <c r="N202">
        <v>1</v>
      </c>
      <c r="O202">
        <v>52.5</v>
      </c>
      <c r="P202">
        <v>11</v>
      </c>
      <c r="Q202">
        <v>0</v>
      </c>
      <c r="R202">
        <v>4</v>
      </c>
      <c r="S202">
        <v>4</v>
      </c>
      <c r="T202">
        <v>2</v>
      </c>
      <c r="U202">
        <v>1</v>
      </c>
      <c r="V202">
        <v>35.6</v>
      </c>
    </row>
    <row r="203" spans="1:22" x14ac:dyDescent="0.3">
      <c r="A203" t="s">
        <v>4790</v>
      </c>
      <c r="B203">
        <v>7</v>
      </c>
      <c r="C203">
        <v>0</v>
      </c>
      <c r="D203">
        <v>1</v>
      </c>
      <c r="E203">
        <v>3</v>
      </c>
      <c r="F203">
        <v>3</v>
      </c>
      <c r="G203">
        <v>0</v>
      </c>
      <c r="H203">
        <v>42.5</v>
      </c>
      <c r="I203">
        <v>0</v>
      </c>
      <c r="J203">
        <v>0</v>
      </c>
      <c r="K203">
        <v>0</v>
      </c>
      <c r="L203">
        <v>0</v>
      </c>
      <c r="M203">
        <v>0</v>
      </c>
      <c r="N203">
        <v>0</v>
      </c>
      <c r="O203">
        <v>0</v>
      </c>
      <c r="P203">
        <v>7</v>
      </c>
      <c r="Q203">
        <v>0</v>
      </c>
      <c r="R203">
        <v>1</v>
      </c>
      <c r="S203">
        <v>3</v>
      </c>
      <c r="T203">
        <v>3</v>
      </c>
      <c r="U203">
        <v>0</v>
      </c>
      <c r="V203">
        <v>42.5</v>
      </c>
    </row>
    <row r="204" spans="1:22" x14ac:dyDescent="0.3">
      <c r="A204" t="s">
        <v>4791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row>
    <row r="205" spans="1:22" x14ac:dyDescent="0.3">
      <c r="A205" t="s">
        <v>4792</v>
      </c>
      <c r="B205">
        <v>73</v>
      </c>
      <c r="C205">
        <v>0</v>
      </c>
      <c r="D205">
        <v>5</v>
      </c>
      <c r="E205">
        <v>46</v>
      </c>
      <c r="F205">
        <v>20</v>
      </c>
      <c r="G205">
        <v>2</v>
      </c>
      <c r="H205">
        <v>40.299999999999997</v>
      </c>
      <c r="I205">
        <v>3</v>
      </c>
      <c r="J205">
        <v>0</v>
      </c>
      <c r="K205">
        <v>0</v>
      </c>
      <c r="L205">
        <v>2</v>
      </c>
      <c r="M205">
        <v>1</v>
      </c>
      <c r="N205">
        <v>0</v>
      </c>
      <c r="O205">
        <v>41.3</v>
      </c>
      <c r="P205">
        <v>70</v>
      </c>
      <c r="Q205">
        <v>0</v>
      </c>
      <c r="R205">
        <v>5</v>
      </c>
      <c r="S205">
        <v>44</v>
      </c>
      <c r="T205">
        <v>19</v>
      </c>
      <c r="U205">
        <v>2</v>
      </c>
      <c r="V205">
        <v>40.200000000000003</v>
      </c>
    </row>
    <row r="206" spans="1:22" x14ac:dyDescent="0.3">
      <c r="A206" t="s">
        <v>4793</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row>
    <row r="207" spans="1:22" x14ac:dyDescent="0.3">
      <c r="A207" t="s">
        <v>4794</v>
      </c>
      <c r="B207">
        <v>19</v>
      </c>
      <c r="C207">
        <v>0</v>
      </c>
      <c r="D207">
        <v>1</v>
      </c>
      <c r="E207">
        <v>11</v>
      </c>
      <c r="F207">
        <v>7</v>
      </c>
      <c r="G207">
        <v>0</v>
      </c>
      <c r="H207">
        <v>41.6</v>
      </c>
      <c r="I207">
        <v>18</v>
      </c>
      <c r="J207">
        <v>0</v>
      </c>
      <c r="K207">
        <v>1</v>
      </c>
      <c r="L207">
        <v>10</v>
      </c>
      <c r="M207">
        <v>7</v>
      </c>
      <c r="N207">
        <v>0</v>
      </c>
      <c r="O207">
        <v>42</v>
      </c>
      <c r="P207">
        <v>1</v>
      </c>
      <c r="Q207">
        <v>0</v>
      </c>
      <c r="R207">
        <v>0</v>
      </c>
      <c r="S207">
        <v>1</v>
      </c>
      <c r="T207">
        <v>0</v>
      </c>
      <c r="U207">
        <v>0</v>
      </c>
      <c r="V207">
        <v>37.5</v>
      </c>
    </row>
    <row r="208" spans="1:22" x14ac:dyDescent="0.3">
      <c r="A208" t="s">
        <v>4795</v>
      </c>
      <c r="B208">
        <v>8</v>
      </c>
      <c r="C208">
        <v>0</v>
      </c>
      <c r="D208">
        <v>3</v>
      </c>
      <c r="E208">
        <v>5</v>
      </c>
      <c r="F208">
        <v>0</v>
      </c>
      <c r="G208">
        <v>0</v>
      </c>
      <c r="H208">
        <v>33</v>
      </c>
      <c r="I208">
        <v>8</v>
      </c>
      <c r="J208">
        <v>0</v>
      </c>
      <c r="K208">
        <v>3</v>
      </c>
      <c r="L208">
        <v>5</v>
      </c>
      <c r="M208">
        <v>0</v>
      </c>
      <c r="N208">
        <v>0</v>
      </c>
      <c r="O208">
        <v>33</v>
      </c>
      <c r="P208">
        <v>0</v>
      </c>
      <c r="Q208">
        <v>0</v>
      </c>
      <c r="R208">
        <v>0</v>
      </c>
      <c r="S208">
        <v>0</v>
      </c>
      <c r="T208">
        <v>0</v>
      </c>
      <c r="U208">
        <v>0</v>
      </c>
      <c r="V208">
        <v>0</v>
      </c>
    </row>
    <row r="209" spans="1:22" x14ac:dyDescent="0.3">
      <c r="A209" t="s">
        <v>4796</v>
      </c>
      <c r="B209">
        <v>361</v>
      </c>
      <c r="C209">
        <v>0</v>
      </c>
      <c r="D209">
        <v>122</v>
      </c>
      <c r="E209">
        <v>173</v>
      </c>
      <c r="F209">
        <v>62</v>
      </c>
      <c r="G209">
        <v>4</v>
      </c>
      <c r="H209">
        <v>35.1</v>
      </c>
      <c r="I209">
        <v>322</v>
      </c>
      <c r="J209">
        <v>0</v>
      </c>
      <c r="K209">
        <v>111</v>
      </c>
      <c r="L209">
        <v>151</v>
      </c>
      <c r="M209">
        <v>56</v>
      </c>
      <c r="N209">
        <v>4</v>
      </c>
      <c r="O209">
        <v>35</v>
      </c>
      <c r="P209">
        <v>39</v>
      </c>
      <c r="Q209">
        <v>0</v>
      </c>
      <c r="R209">
        <v>11</v>
      </c>
      <c r="S209">
        <v>22</v>
      </c>
      <c r="T209">
        <v>6</v>
      </c>
      <c r="U209">
        <v>0</v>
      </c>
      <c r="V209">
        <v>35.799999999999997</v>
      </c>
    </row>
    <row r="210" spans="1:22" x14ac:dyDescent="0.3">
      <c r="A210" t="s">
        <v>4797</v>
      </c>
      <c r="B210">
        <v>3</v>
      </c>
      <c r="C210">
        <v>0</v>
      </c>
      <c r="D210">
        <v>1</v>
      </c>
      <c r="E210">
        <v>1</v>
      </c>
      <c r="F210">
        <v>1</v>
      </c>
      <c r="G210">
        <v>0</v>
      </c>
      <c r="H210">
        <v>37.5</v>
      </c>
      <c r="I210">
        <v>3</v>
      </c>
      <c r="J210">
        <v>0</v>
      </c>
      <c r="K210">
        <v>1</v>
      </c>
      <c r="L210">
        <v>1</v>
      </c>
      <c r="M210">
        <v>1</v>
      </c>
      <c r="N210">
        <v>0</v>
      </c>
      <c r="O210">
        <v>37.5</v>
      </c>
      <c r="P210">
        <v>0</v>
      </c>
      <c r="Q210">
        <v>0</v>
      </c>
      <c r="R210">
        <v>0</v>
      </c>
      <c r="S210">
        <v>0</v>
      </c>
      <c r="T210">
        <v>0</v>
      </c>
      <c r="U210">
        <v>0</v>
      </c>
      <c r="V210">
        <v>0</v>
      </c>
    </row>
    <row r="211" spans="1:22" x14ac:dyDescent="0.3">
      <c r="A211" t="s">
        <v>4798</v>
      </c>
      <c r="B211">
        <v>12</v>
      </c>
      <c r="C211">
        <v>0</v>
      </c>
      <c r="D211">
        <v>1</v>
      </c>
      <c r="E211">
        <v>8</v>
      </c>
      <c r="F211">
        <v>3</v>
      </c>
      <c r="G211">
        <v>0</v>
      </c>
      <c r="H211">
        <v>39.4</v>
      </c>
      <c r="I211">
        <v>12</v>
      </c>
      <c r="J211">
        <v>0</v>
      </c>
      <c r="K211">
        <v>1</v>
      </c>
      <c r="L211">
        <v>8</v>
      </c>
      <c r="M211">
        <v>3</v>
      </c>
      <c r="N211">
        <v>0</v>
      </c>
      <c r="O211">
        <v>39.4</v>
      </c>
      <c r="P211">
        <v>0</v>
      </c>
      <c r="Q211">
        <v>0</v>
      </c>
      <c r="R211">
        <v>0</v>
      </c>
      <c r="S211">
        <v>0</v>
      </c>
      <c r="T211">
        <v>0</v>
      </c>
      <c r="U211">
        <v>0</v>
      </c>
      <c r="V211">
        <v>0</v>
      </c>
    </row>
    <row r="212" spans="1:22" x14ac:dyDescent="0.3">
      <c r="A212" t="s">
        <v>4799</v>
      </c>
      <c r="B212">
        <v>67</v>
      </c>
      <c r="C212">
        <v>0</v>
      </c>
      <c r="D212">
        <v>13</v>
      </c>
      <c r="E212">
        <v>45</v>
      </c>
      <c r="F212">
        <v>9</v>
      </c>
      <c r="G212">
        <v>0</v>
      </c>
      <c r="H212">
        <v>36.799999999999997</v>
      </c>
      <c r="I212">
        <v>67</v>
      </c>
      <c r="J212">
        <v>0</v>
      </c>
      <c r="K212">
        <v>13</v>
      </c>
      <c r="L212">
        <v>45</v>
      </c>
      <c r="M212">
        <v>9</v>
      </c>
      <c r="N212">
        <v>0</v>
      </c>
      <c r="O212">
        <v>36.799999999999997</v>
      </c>
      <c r="P212">
        <v>0</v>
      </c>
      <c r="Q212">
        <v>0</v>
      </c>
      <c r="R212">
        <v>0</v>
      </c>
      <c r="S212">
        <v>0</v>
      </c>
      <c r="T212">
        <v>0</v>
      </c>
      <c r="U212">
        <v>0</v>
      </c>
      <c r="V212">
        <v>0</v>
      </c>
    </row>
    <row r="213" spans="1:22" x14ac:dyDescent="0.3">
      <c r="A213" t="s">
        <v>4800</v>
      </c>
      <c r="B213">
        <v>370</v>
      </c>
      <c r="C213">
        <v>0</v>
      </c>
      <c r="D213">
        <v>98</v>
      </c>
      <c r="E213">
        <v>196</v>
      </c>
      <c r="F213">
        <v>70</v>
      </c>
      <c r="G213">
        <v>6</v>
      </c>
      <c r="H213">
        <v>36.700000000000003</v>
      </c>
      <c r="I213">
        <v>365</v>
      </c>
      <c r="J213">
        <v>0</v>
      </c>
      <c r="K213">
        <v>97</v>
      </c>
      <c r="L213">
        <v>194</v>
      </c>
      <c r="M213">
        <v>68</v>
      </c>
      <c r="N213">
        <v>6</v>
      </c>
      <c r="O213">
        <v>36.6</v>
      </c>
      <c r="P213">
        <v>5</v>
      </c>
      <c r="Q213">
        <v>0</v>
      </c>
      <c r="R213">
        <v>1</v>
      </c>
      <c r="S213">
        <v>2</v>
      </c>
      <c r="T213">
        <v>2</v>
      </c>
      <c r="U213">
        <v>0</v>
      </c>
      <c r="V213">
        <v>41.3</v>
      </c>
    </row>
    <row r="214" spans="1:22" x14ac:dyDescent="0.3">
      <c r="A214" t="s">
        <v>4801</v>
      </c>
      <c r="B214">
        <v>10</v>
      </c>
      <c r="C214">
        <v>0</v>
      </c>
      <c r="D214">
        <v>2</v>
      </c>
      <c r="E214">
        <v>7</v>
      </c>
      <c r="F214">
        <v>1</v>
      </c>
      <c r="G214">
        <v>0</v>
      </c>
      <c r="H214">
        <v>36.4</v>
      </c>
      <c r="I214">
        <v>9</v>
      </c>
      <c r="J214">
        <v>0</v>
      </c>
      <c r="K214">
        <v>2</v>
      </c>
      <c r="L214">
        <v>6</v>
      </c>
      <c r="M214">
        <v>1</v>
      </c>
      <c r="N214">
        <v>0</v>
      </c>
      <c r="O214">
        <v>36.299999999999997</v>
      </c>
      <c r="P214">
        <v>1</v>
      </c>
      <c r="Q214">
        <v>0</v>
      </c>
      <c r="R214">
        <v>0</v>
      </c>
      <c r="S214">
        <v>1</v>
      </c>
      <c r="T214">
        <v>0</v>
      </c>
      <c r="U214">
        <v>0</v>
      </c>
      <c r="V214">
        <v>37.5</v>
      </c>
    </row>
    <row r="215" spans="1:22" x14ac:dyDescent="0.3">
      <c r="A215" t="s">
        <v>4802</v>
      </c>
      <c r="B215">
        <v>5</v>
      </c>
      <c r="C215">
        <v>0</v>
      </c>
      <c r="D215">
        <v>2</v>
      </c>
      <c r="E215">
        <v>2</v>
      </c>
      <c r="F215">
        <v>1</v>
      </c>
      <c r="G215">
        <v>0</v>
      </c>
      <c r="H215">
        <v>33.799999999999997</v>
      </c>
      <c r="I215">
        <v>5</v>
      </c>
      <c r="J215">
        <v>0</v>
      </c>
      <c r="K215">
        <v>2</v>
      </c>
      <c r="L215">
        <v>2</v>
      </c>
      <c r="M215">
        <v>1</v>
      </c>
      <c r="N215">
        <v>0</v>
      </c>
      <c r="O215">
        <v>33.799999999999997</v>
      </c>
      <c r="P215">
        <v>0</v>
      </c>
      <c r="Q215">
        <v>0</v>
      </c>
      <c r="R215">
        <v>0</v>
      </c>
      <c r="S215">
        <v>0</v>
      </c>
      <c r="T215">
        <v>0</v>
      </c>
      <c r="U215">
        <v>0</v>
      </c>
      <c r="V215">
        <v>0</v>
      </c>
    </row>
    <row r="216" spans="1:22" x14ac:dyDescent="0.3">
      <c r="A216" t="s">
        <v>4803</v>
      </c>
      <c r="B216">
        <v>7</v>
      </c>
      <c r="C216">
        <v>0</v>
      </c>
      <c r="D216">
        <v>1</v>
      </c>
      <c r="E216">
        <v>3</v>
      </c>
      <c r="F216">
        <v>2</v>
      </c>
      <c r="G216">
        <v>1</v>
      </c>
      <c r="H216">
        <v>42.5</v>
      </c>
      <c r="I216">
        <v>7</v>
      </c>
      <c r="J216">
        <v>0</v>
      </c>
      <c r="K216">
        <v>1</v>
      </c>
      <c r="L216">
        <v>3</v>
      </c>
      <c r="M216">
        <v>2</v>
      </c>
      <c r="N216">
        <v>1</v>
      </c>
      <c r="O216">
        <v>42.5</v>
      </c>
      <c r="P216">
        <v>0</v>
      </c>
      <c r="Q216">
        <v>0</v>
      </c>
      <c r="R216">
        <v>0</v>
      </c>
      <c r="S216">
        <v>0</v>
      </c>
      <c r="T216">
        <v>0</v>
      </c>
      <c r="U216">
        <v>0</v>
      </c>
      <c r="V216">
        <v>0</v>
      </c>
    </row>
    <row r="217" spans="1:22" x14ac:dyDescent="0.3">
      <c r="A217" t="s">
        <v>4804</v>
      </c>
      <c r="B217">
        <v>503</v>
      </c>
      <c r="C217">
        <v>0</v>
      </c>
      <c r="D217">
        <v>139</v>
      </c>
      <c r="E217">
        <v>236</v>
      </c>
      <c r="F217">
        <v>124</v>
      </c>
      <c r="G217">
        <v>4</v>
      </c>
      <c r="H217">
        <v>37.200000000000003</v>
      </c>
      <c r="I217">
        <v>492</v>
      </c>
      <c r="J217">
        <v>0</v>
      </c>
      <c r="K217">
        <v>132</v>
      </c>
      <c r="L217">
        <v>232</v>
      </c>
      <c r="M217">
        <v>124</v>
      </c>
      <c r="N217">
        <v>4</v>
      </c>
      <c r="O217">
        <v>37.4</v>
      </c>
      <c r="P217">
        <v>11</v>
      </c>
      <c r="Q217">
        <v>0</v>
      </c>
      <c r="R217">
        <v>7</v>
      </c>
      <c r="S217">
        <v>4</v>
      </c>
      <c r="T217">
        <v>0</v>
      </c>
      <c r="U217">
        <v>0</v>
      </c>
      <c r="V217">
        <v>26.8</v>
      </c>
    </row>
    <row r="218" spans="1:22" x14ac:dyDescent="0.3">
      <c r="A218" t="s">
        <v>4805</v>
      </c>
      <c r="B218">
        <v>95</v>
      </c>
      <c r="C218">
        <v>0</v>
      </c>
      <c r="D218">
        <v>30</v>
      </c>
      <c r="E218">
        <v>51</v>
      </c>
      <c r="F218">
        <v>12</v>
      </c>
      <c r="G218">
        <v>2</v>
      </c>
      <c r="H218">
        <v>35.1</v>
      </c>
      <c r="I218">
        <v>92</v>
      </c>
      <c r="J218">
        <v>0</v>
      </c>
      <c r="K218">
        <v>28</v>
      </c>
      <c r="L218">
        <v>50</v>
      </c>
      <c r="M218">
        <v>12</v>
      </c>
      <c r="N218">
        <v>2</v>
      </c>
      <c r="O218">
        <v>35.4</v>
      </c>
      <c r="P218">
        <v>3</v>
      </c>
      <c r="Q218">
        <v>0</v>
      </c>
      <c r="R218">
        <v>2</v>
      </c>
      <c r="S218">
        <v>1</v>
      </c>
      <c r="T218">
        <v>0</v>
      </c>
      <c r="U218">
        <v>0</v>
      </c>
      <c r="V218">
        <v>26.3</v>
      </c>
    </row>
    <row r="219" spans="1:22" x14ac:dyDescent="0.3">
      <c r="A219" t="s">
        <v>4806</v>
      </c>
      <c r="B219">
        <v>2</v>
      </c>
      <c r="C219">
        <v>0</v>
      </c>
      <c r="D219">
        <v>1</v>
      </c>
      <c r="E219">
        <v>0</v>
      </c>
      <c r="F219">
        <v>1</v>
      </c>
      <c r="G219">
        <v>0</v>
      </c>
      <c r="H219">
        <v>37.5</v>
      </c>
      <c r="I219">
        <v>2</v>
      </c>
      <c r="J219">
        <v>0</v>
      </c>
      <c r="K219">
        <v>1</v>
      </c>
      <c r="L219">
        <v>0</v>
      </c>
      <c r="M219">
        <v>1</v>
      </c>
      <c r="N219">
        <v>0</v>
      </c>
      <c r="O219">
        <v>37.5</v>
      </c>
      <c r="P219">
        <v>0</v>
      </c>
      <c r="Q219">
        <v>0</v>
      </c>
      <c r="R219">
        <v>0</v>
      </c>
      <c r="S219">
        <v>0</v>
      </c>
      <c r="T219">
        <v>0</v>
      </c>
      <c r="U219">
        <v>0</v>
      </c>
      <c r="V219">
        <v>0</v>
      </c>
    </row>
    <row r="220" spans="1:22" x14ac:dyDescent="0.3">
      <c r="A220" t="s">
        <v>4807</v>
      </c>
      <c r="B220">
        <v>9</v>
      </c>
      <c r="C220">
        <v>0</v>
      </c>
      <c r="D220">
        <v>2</v>
      </c>
      <c r="E220">
        <v>2</v>
      </c>
      <c r="F220">
        <v>4</v>
      </c>
      <c r="G220">
        <v>1</v>
      </c>
      <c r="H220">
        <v>46.9</v>
      </c>
      <c r="I220">
        <v>2</v>
      </c>
      <c r="J220">
        <v>0</v>
      </c>
      <c r="K220">
        <v>0</v>
      </c>
      <c r="L220">
        <v>1</v>
      </c>
      <c r="M220">
        <v>0</v>
      </c>
      <c r="N220">
        <v>1</v>
      </c>
      <c r="O220">
        <v>52.5</v>
      </c>
      <c r="P220">
        <v>7</v>
      </c>
      <c r="Q220">
        <v>0</v>
      </c>
      <c r="R220">
        <v>2</v>
      </c>
      <c r="S220">
        <v>1</v>
      </c>
      <c r="T220">
        <v>4</v>
      </c>
      <c r="U220">
        <v>0</v>
      </c>
      <c r="V220">
        <v>46.9</v>
      </c>
    </row>
    <row r="221" spans="1:22" x14ac:dyDescent="0.3">
      <c r="A221" t="s">
        <v>4808</v>
      </c>
      <c r="B221">
        <v>2</v>
      </c>
      <c r="C221">
        <v>0</v>
      </c>
      <c r="D221">
        <v>0</v>
      </c>
      <c r="E221">
        <v>2</v>
      </c>
      <c r="F221">
        <v>0</v>
      </c>
      <c r="G221">
        <v>0</v>
      </c>
      <c r="H221">
        <v>37.5</v>
      </c>
      <c r="I221">
        <v>2</v>
      </c>
      <c r="J221">
        <v>0</v>
      </c>
      <c r="K221">
        <v>0</v>
      </c>
      <c r="L221">
        <v>2</v>
      </c>
      <c r="M221">
        <v>0</v>
      </c>
      <c r="N221">
        <v>0</v>
      </c>
      <c r="O221">
        <v>37.5</v>
      </c>
      <c r="P221">
        <v>0</v>
      </c>
      <c r="Q221">
        <v>0</v>
      </c>
      <c r="R221">
        <v>0</v>
      </c>
      <c r="S221">
        <v>0</v>
      </c>
      <c r="T221">
        <v>0</v>
      </c>
      <c r="U221">
        <v>0</v>
      </c>
      <c r="V221">
        <v>0</v>
      </c>
    </row>
    <row r="222" spans="1:22" x14ac:dyDescent="0.3">
      <c r="A222" t="s">
        <v>4809</v>
      </c>
      <c r="B222">
        <v>12</v>
      </c>
      <c r="C222">
        <v>0</v>
      </c>
      <c r="D222">
        <v>3</v>
      </c>
      <c r="E222">
        <v>6</v>
      </c>
      <c r="F222">
        <v>2</v>
      </c>
      <c r="G222">
        <v>1</v>
      </c>
      <c r="H222">
        <v>37.5</v>
      </c>
      <c r="I222">
        <v>3</v>
      </c>
      <c r="J222">
        <v>0</v>
      </c>
      <c r="K222">
        <v>1</v>
      </c>
      <c r="L222">
        <v>2</v>
      </c>
      <c r="M222">
        <v>0</v>
      </c>
      <c r="N222">
        <v>0</v>
      </c>
      <c r="O222">
        <v>33.799999999999997</v>
      </c>
      <c r="P222">
        <v>9</v>
      </c>
      <c r="Q222">
        <v>0</v>
      </c>
      <c r="R222">
        <v>2</v>
      </c>
      <c r="S222">
        <v>4</v>
      </c>
      <c r="T222">
        <v>2</v>
      </c>
      <c r="U222">
        <v>1</v>
      </c>
      <c r="V222">
        <v>39.4</v>
      </c>
    </row>
    <row r="223" spans="1:22" x14ac:dyDescent="0.3">
      <c r="A223" t="s">
        <v>4810</v>
      </c>
      <c r="B223">
        <v>15</v>
      </c>
      <c r="C223">
        <v>0</v>
      </c>
      <c r="D223">
        <v>2</v>
      </c>
      <c r="E223">
        <v>10</v>
      </c>
      <c r="F223">
        <v>3</v>
      </c>
      <c r="G223">
        <v>0</v>
      </c>
      <c r="H223">
        <v>38.299999999999997</v>
      </c>
      <c r="I223">
        <v>14</v>
      </c>
      <c r="J223">
        <v>0</v>
      </c>
      <c r="K223">
        <v>1</v>
      </c>
      <c r="L223">
        <v>10</v>
      </c>
      <c r="M223">
        <v>3</v>
      </c>
      <c r="N223">
        <v>0</v>
      </c>
      <c r="O223">
        <v>39</v>
      </c>
      <c r="P223">
        <v>1</v>
      </c>
      <c r="Q223">
        <v>0</v>
      </c>
      <c r="R223">
        <v>1</v>
      </c>
      <c r="S223">
        <v>0</v>
      </c>
      <c r="T223">
        <v>0</v>
      </c>
      <c r="U223">
        <v>0</v>
      </c>
      <c r="V223">
        <v>22.5</v>
      </c>
    </row>
    <row r="224" spans="1:22" x14ac:dyDescent="0.3">
      <c r="A224" t="s">
        <v>4811</v>
      </c>
      <c r="B224">
        <v>210</v>
      </c>
      <c r="C224">
        <v>0</v>
      </c>
      <c r="D224">
        <v>43</v>
      </c>
      <c r="E224">
        <v>100</v>
      </c>
      <c r="F224">
        <v>56</v>
      </c>
      <c r="G224">
        <v>11</v>
      </c>
      <c r="H224">
        <v>39.299999999999997</v>
      </c>
      <c r="I224">
        <v>202</v>
      </c>
      <c r="J224">
        <v>0</v>
      </c>
      <c r="K224">
        <v>38</v>
      </c>
      <c r="L224">
        <v>98</v>
      </c>
      <c r="M224">
        <v>56</v>
      </c>
      <c r="N224">
        <v>10</v>
      </c>
      <c r="O224">
        <v>39.6</v>
      </c>
      <c r="P224">
        <v>8</v>
      </c>
      <c r="Q224">
        <v>0</v>
      </c>
      <c r="R224">
        <v>5</v>
      </c>
      <c r="S224">
        <v>2</v>
      </c>
      <c r="T224">
        <v>0</v>
      </c>
      <c r="U224">
        <v>1</v>
      </c>
      <c r="V224">
        <v>27</v>
      </c>
    </row>
    <row r="225" spans="1:22" x14ac:dyDescent="0.3">
      <c r="A225" t="s">
        <v>4812</v>
      </c>
      <c r="B225">
        <v>11</v>
      </c>
      <c r="C225">
        <v>0</v>
      </c>
      <c r="D225">
        <v>2</v>
      </c>
      <c r="E225">
        <v>2</v>
      </c>
      <c r="F225">
        <v>4</v>
      </c>
      <c r="G225">
        <v>3</v>
      </c>
      <c r="H225">
        <v>50.6</v>
      </c>
      <c r="I225">
        <v>11</v>
      </c>
      <c r="J225">
        <v>0</v>
      </c>
      <c r="K225">
        <v>2</v>
      </c>
      <c r="L225">
        <v>2</v>
      </c>
      <c r="M225">
        <v>4</v>
      </c>
      <c r="N225">
        <v>3</v>
      </c>
      <c r="O225">
        <v>50.6</v>
      </c>
      <c r="P225">
        <v>0</v>
      </c>
      <c r="Q225">
        <v>0</v>
      </c>
      <c r="R225">
        <v>0</v>
      </c>
      <c r="S225">
        <v>0</v>
      </c>
      <c r="T225">
        <v>0</v>
      </c>
      <c r="U225">
        <v>0</v>
      </c>
      <c r="V225">
        <v>0</v>
      </c>
    </row>
    <row r="226" spans="1:22" x14ac:dyDescent="0.3">
      <c r="A226" t="s">
        <v>4813</v>
      </c>
      <c r="B226">
        <v>12</v>
      </c>
      <c r="C226">
        <v>0</v>
      </c>
      <c r="D226">
        <v>3</v>
      </c>
      <c r="E226">
        <v>8</v>
      </c>
      <c r="F226">
        <v>1</v>
      </c>
      <c r="G226">
        <v>0</v>
      </c>
      <c r="H226">
        <v>35.6</v>
      </c>
      <c r="I226">
        <v>8</v>
      </c>
      <c r="J226">
        <v>0</v>
      </c>
      <c r="K226">
        <v>2</v>
      </c>
      <c r="L226">
        <v>5</v>
      </c>
      <c r="M226">
        <v>1</v>
      </c>
      <c r="N226">
        <v>0</v>
      </c>
      <c r="O226">
        <v>36</v>
      </c>
      <c r="P226">
        <v>4</v>
      </c>
      <c r="Q226">
        <v>0</v>
      </c>
      <c r="R226">
        <v>1</v>
      </c>
      <c r="S226">
        <v>3</v>
      </c>
      <c r="T226">
        <v>0</v>
      </c>
      <c r="U226">
        <v>0</v>
      </c>
      <c r="V226">
        <v>35</v>
      </c>
    </row>
    <row r="227" spans="1:22" x14ac:dyDescent="0.3">
      <c r="A227" t="s">
        <v>4814</v>
      </c>
      <c r="B227">
        <v>16</v>
      </c>
      <c r="C227">
        <v>0</v>
      </c>
      <c r="D227">
        <v>6</v>
      </c>
      <c r="E227">
        <v>9</v>
      </c>
      <c r="F227">
        <v>1</v>
      </c>
      <c r="G227">
        <v>0</v>
      </c>
      <c r="H227">
        <v>33.299999999999997</v>
      </c>
      <c r="I227">
        <v>14</v>
      </c>
      <c r="J227">
        <v>0</v>
      </c>
      <c r="K227">
        <v>4</v>
      </c>
      <c r="L227">
        <v>9</v>
      </c>
      <c r="M227">
        <v>1</v>
      </c>
      <c r="N227">
        <v>0</v>
      </c>
      <c r="O227">
        <v>35</v>
      </c>
      <c r="P227">
        <v>2</v>
      </c>
      <c r="Q227">
        <v>0</v>
      </c>
      <c r="R227">
        <v>2</v>
      </c>
      <c r="S227">
        <v>0</v>
      </c>
      <c r="T227">
        <v>0</v>
      </c>
      <c r="U227">
        <v>0</v>
      </c>
      <c r="V227">
        <v>22.5</v>
      </c>
    </row>
    <row r="228" spans="1:22" x14ac:dyDescent="0.3">
      <c r="A228" t="s">
        <v>4815</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row>
    <row r="229" spans="1:22" x14ac:dyDescent="0.3">
      <c r="A229" t="s">
        <v>4816</v>
      </c>
      <c r="B229">
        <v>9</v>
      </c>
      <c r="C229">
        <v>0</v>
      </c>
      <c r="D229">
        <v>5</v>
      </c>
      <c r="E229">
        <v>4</v>
      </c>
      <c r="F229">
        <v>0</v>
      </c>
      <c r="G229">
        <v>0</v>
      </c>
      <c r="H229">
        <v>28.5</v>
      </c>
      <c r="I229">
        <v>9</v>
      </c>
      <c r="J229">
        <v>0</v>
      </c>
      <c r="K229">
        <v>5</v>
      </c>
      <c r="L229">
        <v>4</v>
      </c>
      <c r="M229">
        <v>0</v>
      </c>
      <c r="N229">
        <v>0</v>
      </c>
      <c r="O229">
        <v>28.5</v>
      </c>
      <c r="P229">
        <v>0</v>
      </c>
      <c r="Q229">
        <v>0</v>
      </c>
      <c r="R229">
        <v>0</v>
      </c>
      <c r="S229">
        <v>0</v>
      </c>
      <c r="T229">
        <v>0</v>
      </c>
      <c r="U229">
        <v>0</v>
      </c>
      <c r="V229">
        <v>0</v>
      </c>
    </row>
    <row r="230" spans="1:22" x14ac:dyDescent="0.3">
      <c r="A230" t="s">
        <v>4817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row>
    <row r="231" spans="1:22" x14ac:dyDescent="0.3">
      <c r="A231" t="s">
        <v>4818</v>
      </c>
      <c r="B231">
        <v>142</v>
      </c>
      <c r="C231">
        <v>0</v>
      </c>
      <c r="D231">
        <v>64</v>
      </c>
      <c r="E231">
        <v>57</v>
      </c>
      <c r="F231">
        <v>17</v>
      </c>
      <c r="G231">
        <v>4</v>
      </c>
      <c r="H231">
        <v>31.8</v>
      </c>
      <c r="I231">
        <v>139</v>
      </c>
      <c r="J231">
        <v>0</v>
      </c>
      <c r="K231">
        <v>63</v>
      </c>
      <c r="L231">
        <v>55</v>
      </c>
      <c r="M231">
        <v>17</v>
      </c>
      <c r="N231">
        <v>4</v>
      </c>
      <c r="O231">
        <v>31.8</v>
      </c>
      <c r="P231">
        <v>3</v>
      </c>
      <c r="Q231">
        <v>0</v>
      </c>
      <c r="R231">
        <v>1</v>
      </c>
      <c r="S231">
        <v>2</v>
      </c>
      <c r="T231">
        <v>0</v>
      </c>
      <c r="U231">
        <v>0</v>
      </c>
      <c r="V231">
        <v>33.799999999999997</v>
      </c>
    </row>
    <row r="232" spans="1:22" x14ac:dyDescent="0.3">
      <c r="A232" t="s">
        <v>4819</v>
      </c>
      <c r="B232">
        <v>43</v>
      </c>
      <c r="C232">
        <v>0</v>
      </c>
      <c r="D232">
        <v>21</v>
      </c>
      <c r="E232">
        <v>15</v>
      </c>
      <c r="F232">
        <v>7</v>
      </c>
      <c r="G232">
        <v>0</v>
      </c>
      <c r="H232">
        <v>30.5</v>
      </c>
      <c r="I232">
        <v>42</v>
      </c>
      <c r="J232">
        <v>0</v>
      </c>
      <c r="K232">
        <v>20</v>
      </c>
      <c r="L232">
        <v>15</v>
      </c>
      <c r="M232">
        <v>7</v>
      </c>
      <c r="N232">
        <v>0</v>
      </c>
      <c r="O232">
        <v>31</v>
      </c>
      <c r="P232">
        <v>1</v>
      </c>
      <c r="Q232">
        <v>0</v>
      </c>
      <c r="R232">
        <v>1</v>
      </c>
      <c r="S232">
        <v>0</v>
      </c>
      <c r="T232">
        <v>0</v>
      </c>
      <c r="U232">
        <v>0</v>
      </c>
      <c r="V232">
        <v>22.5</v>
      </c>
    </row>
    <row r="233" spans="1:22" x14ac:dyDescent="0.3">
      <c r="A233" t="s">
        <v>4820</v>
      </c>
      <c r="B233">
        <v>1</v>
      </c>
      <c r="C233">
        <v>0</v>
      </c>
      <c r="D233">
        <v>1</v>
      </c>
      <c r="E233">
        <v>0</v>
      </c>
      <c r="F233">
        <v>0</v>
      </c>
      <c r="G233">
        <v>0</v>
      </c>
      <c r="H233">
        <v>22.5</v>
      </c>
      <c r="I233">
        <v>1</v>
      </c>
      <c r="J233">
        <v>0</v>
      </c>
      <c r="K233">
        <v>1</v>
      </c>
      <c r="L233">
        <v>0</v>
      </c>
      <c r="M233">
        <v>0</v>
      </c>
      <c r="N233">
        <v>0</v>
      </c>
      <c r="O233">
        <v>22.5</v>
      </c>
      <c r="P233">
        <v>0</v>
      </c>
      <c r="Q233">
        <v>0</v>
      </c>
      <c r="R233">
        <v>0</v>
      </c>
      <c r="S233">
        <v>0</v>
      </c>
      <c r="T233">
        <v>0</v>
      </c>
      <c r="U233">
        <v>0</v>
      </c>
      <c r="V233">
        <v>0</v>
      </c>
    </row>
    <row r="234" spans="1:22" x14ac:dyDescent="0.3">
      <c r="A234" t="s">
        <v>4821</v>
      </c>
      <c r="B234">
        <v>9</v>
      </c>
      <c r="C234">
        <v>0</v>
      </c>
      <c r="D234">
        <v>4</v>
      </c>
      <c r="E234">
        <v>5</v>
      </c>
      <c r="F234">
        <v>0</v>
      </c>
      <c r="G234">
        <v>0</v>
      </c>
      <c r="H234">
        <v>31.5</v>
      </c>
      <c r="I234">
        <v>9</v>
      </c>
      <c r="J234">
        <v>0</v>
      </c>
      <c r="K234">
        <v>4</v>
      </c>
      <c r="L234">
        <v>5</v>
      </c>
      <c r="M234">
        <v>0</v>
      </c>
      <c r="N234">
        <v>0</v>
      </c>
      <c r="O234">
        <v>31.5</v>
      </c>
      <c r="P234">
        <v>0</v>
      </c>
      <c r="Q234">
        <v>0</v>
      </c>
      <c r="R234">
        <v>0</v>
      </c>
      <c r="S234">
        <v>0</v>
      </c>
      <c r="T234">
        <v>0</v>
      </c>
      <c r="U234">
        <v>0</v>
      </c>
      <c r="V234">
        <v>0</v>
      </c>
    </row>
    <row r="235" spans="1:22" x14ac:dyDescent="0.3">
      <c r="A235" t="s">
        <v>4822</v>
      </c>
      <c r="B235">
        <v>303</v>
      </c>
      <c r="C235">
        <v>0</v>
      </c>
      <c r="D235">
        <v>124</v>
      </c>
      <c r="E235">
        <v>138</v>
      </c>
      <c r="F235">
        <v>37</v>
      </c>
      <c r="G235">
        <v>4</v>
      </c>
      <c r="H235">
        <v>33</v>
      </c>
      <c r="I235">
        <v>282</v>
      </c>
      <c r="J235">
        <v>0</v>
      </c>
      <c r="K235">
        <v>118</v>
      </c>
      <c r="L235">
        <v>128</v>
      </c>
      <c r="M235">
        <v>33</v>
      </c>
      <c r="N235">
        <v>3</v>
      </c>
      <c r="O235">
        <v>32.700000000000003</v>
      </c>
      <c r="P235">
        <v>21</v>
      </c>
      <c r="Q235">
        <v>0</v>
      </c>
      <c r="R235">
        <v>6</v>
      </c>
      <c r="S235">
        <v>10</v>
      </c>
      <c r="T235">
        <v>4</v>
      </c>
      <c r="U235">
        <v>1</v>
      </c>
      <c r="V235">
        <v>36.799999999999997</v>
      </c>
    </row>
    <row r="236" spans="1:22" x14ac:dyDescent="0.3">
      <c r="A236" t="s">
        <v>4823</v>
      </c>
      <c r="B236">
        <v>520</v>
      </c>
      <c r="C236">
        <v>0</v>
      </c>
      <c r="D236">
        <v>186</v>
      </c>
      <c r="E236">
        <v>226</v>
      </c>
      <c r="F236">
        <v>96</v>
      </c>
      <c r="G236">
        <v>12</v>
      </c>
      <c r="H236">
        <v>34.9</v>
      </c>
      <c r="I236">
        <v>350</v>
      </c>
      <c r="J236">
        <v>0</v>
      </c>
      <c r="K236">
        <v>97</v>
      </c>
      <c r="L236">
        <v>166</v>
      </c>
      <c r="M236">
        <v>77</v>
      </c>
      <c r="N236">
        <v>10</v>
      </c>
      <c r="O236">
        <v>37</v>
      </c>
      <c r="P236">
        <v>170</v>
      </c>
      <c r="Q236">
        <v>0</v>
      </c>
      <c r="R236">
        <v>89</v>
      </c>
      <c r="S236">
        <v>60</v>
      </c>
      <c r="T236">
        <v>19</v>
      </c>
      <c r="U236">
        <v>2</v>
      </c>
      <c r="V236">
        <v>29.3</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75F37-22B1-4424-83EA-A5292A3F2158}">
  <dimension ref="A1:S29"/>
  <sheetViews>
    <sheetView workbookViewId="0">
      <selection sqref="A1:V30"/>
    </sheetView>
  </sheetViews>
  <sheetFormatPr defaultRowHeight="14.4" x14ac:dyDescent="0.3"/>
  <sheetData>
    <row r="1" spans="1:19" x14ac:dyDescent="0.3">
      <c r="A1" t="s">
        <v>4824</v>
      </c>
    </row>
    <row r="2" spans="1:19" x14ac:dyDescent="0.3">
      <c r="B2" t="s">
        <v>782</v>
      </c>
    </row>
    <row r="3" spans="1:19" x14ac:dyDescent="0.3">
      <c r="B3" t="s">
        <v>2</v>
      </c>
      <c r="H3" t="s">
        <v>208</v>
      </c>
      <c r="N3" t="s">
        <v>209</v>
      </c>
    </row>
    <row r="4" spans="1:19" x14ac:dyDescent="0.3">
      <c r="B4" t="s">
        <v>4214</v>
      </c>
      <c r="H4" t="s">
        <v>4214</v>
      </c>
      <c r="N4" t="s">
        <v>4214</v>
      </c>
    </row>
    <row r="5" spans="1:19" x14ac:dyDescent="0.3">
      <c r="B5" t="s">
        <v>2</v>
      </c>
      <c r="C5" t="s">
        <v>3238</v>
      </c>
      <c r="D5" t="s">
        <v>3239</v>
      </c>
      <c r="E5" t="s">
        <v>3240</v>
      </c>
      <c r="F5" t="s">
        <v>4215</v>
      </c>
      <c r="G5" t="s">
        <v>3381</v>
      </c>
      <c r="H5" t="s">
        <v>2</v>
      </c>
      <c r="I5" t="s">
        <v>3238</v>
      </c>
      <c r="J5" t="s">
        <v>3239</v>
      </c>
      <c r="K5" t="s">
        <v>3240</v>
      </c>
      <c r="L5" t="s">
        <v>4215</v>
      </c>
      <c r="M5" t="s">
        <v>3381</v>
      </c>
      <c r="N5" t="s">
        <v>2</v>
      </c>
      <c r="O5" t="s">
        <v>3238</v>
      </c>
      <c r="P5" t="s">
        <v>3239</v>
      </c>
      <c r="Q5" t="s">
        <v>3240</v>
      </c>
      <c r="R5" t="s">
        <v>4215</v>
      </c>
      <c r="S5" t="s">
        <v>3381</v>
      </c>
    </row>
    <row r="6" spans="1:19" x14ac:dyDescent="0.3">
      <c r="A6" t="s">
        <v>4825</v>
      </c>
    </row>
    <row r="7" spans="1:19" x14ac:dyDescent="0.3">
      <c r="A7" t="s">
        <v>2</v>
      </c>
      <c r="B7">
        <v>13133</v>
      </c>
      <c r="C7">
        <v>0</v>
      </c>
      <c r="D7">
        <v>4262</v>
      </c>
      <c r="E7">
        <v>5998</v>
      </c>
      <c r="F7">
        <v>2508</v>
      </c>
      <c r="G7">
        <v>365</v>
      </c>
      <c r="H7">
        <v>8095</v>
      </c>
      <c r="I7">
        <v>0</v>
      </c>
      <c r="J7">
        <v>2290</v>
      </c>
      <c r="K7">
        <v>3743</v>
      </c>
      <c r="L7">
        <v>1764</v>
      </c>
      <c r="M7">
        <v>298</v>
      </c>
      <c r="N7">
        <v>5038</v>
      </c>
      <c r="O7">
        <v>0</v>
      </c>
      <c r="P7">
        <v>1972</v>
      </c>
      <c r="Q7">
        <v>2255</v>
      </c>
      <c r="R7">
        <v>744</v>
      </c>
      <c r="S7">
        <v>67</v>
      </c>
    </row>
    <row r="8" spans="1:19" x14ac:dyDescent="0.3">
      <c r="A8" t="s">
        <v>4826</v>
      </c>
      <c r="B8">
        <v>1418</v>
      </c>
      <c r="C8">
        <v>0</v>
      </c>
      <c r="D8">
        <v>452</v>
      </c>
      <c r="E8">
        <v>567</v>
      </c>
      <c r="F8">
        <v>309</v>
      </c>
      <c r="G8">
        <v>90</v>
      </c>
      <c r="H8">
        <v>975</v>
      </c>
      <c r="I8">
        <v>0</v>
      </c>
      <c r="J8">
        <v>306</v>
      </c>
      <c r="K8">
        <v>372</v>
      </c>
      <c r="L8">
        <v>224</v>
      </c>
      <c r="M8">
        <v>73</v>
      </c>
      <c r="N8">
        <v>443</v>
      </c>
      <c r="O8">
        <v>0</v>
      </c>
      <c r="P8">
        <v>146</v>
      </c>
      <c r="Q8">
        <v>195</v>
      </c>
      <c r="R8">
        <v>85</v>
      </c>
      <c r="S8">
        <v>17</v>
      </c>
    </row>
    <row r="9" spans="1:19" x14ac:dyDescent="0.3">
      <c r="A9" t="s">
        <v>4827</v>
      </c>
      <c r="B9">
        <v>11550</v>
      </c>
      <c r="C9">
        <v>0</v>
      </c>
      <c r="D9">
        <v>3761</v>
      </c>
      <c r="E9">
        <v>5350</v>
      </c>
      <c r="F9">
        <v>2171</v>
      </c>
      <c r="G9">
        <v>268</v>
      </c>
      <c r="H9">
        <v>7013</v>
      </c>
      <c r="I9">
        <v>0</v>
      </c>
      <c r="J9">
        <v>1955</v>
      </c>
      <c r="K9">
        <v>3317</v>
      </c>
      <c r="L9">
        <v>1520</v>
      </c>
      <c r="M9">
        <v>221</v>
      </c>
      <c r="N9">
        <v>4537</v>
      </c>
      <c r="O9">
        <v>0</v>
      </c>
      <c r="P9">
        <v>1806</v>
      </c>
      <c r="Q9">
        <v>2033</v>
      </c>
      <c r="R9">
        <v>651</v>
      </c>
      <c r="S9">
        <v>47</v>
      </c>
    </row>
    <row r="10" spans="1:19" x14ac:dyDescent="0.3">
      <c r="A10" t="s">
        <v>4588</v>
      </c>
      <c r="B10">
        <v>165</v>
      </c>
      <c r="C10">
        <v>0</v>
      </c>
      <c r="D10">
        <v>49</v>
      </c>
      <c r="E10">
        <v>81</v>
      </c>
      <c r="F10">
        <v>28</v>
      </c>
      <c r="G10">
        <v>7</v>
      </c>
      <c r="H10">
        <v>107</v>
      </c>
      <c r="I10">
        <v>0</v>
      </c>
      <c r="J10">
        <v>29</v>
      </c>
      <c r="K10">
        <v>54</v>
      </c>
      <c r="L10">
        <v>20</v>
      </c>
      <c r="M10">
        <v>4</v>
      </c>
      <c r="N10">
        <v>58</v>
      </c>
      <c r="O10">
        <v>0</v>
      </c>
      <c r="P10">
        <v>20</v>
      </c>
      <c r="Q10">
        <v>27</v>
      </c>
      <c r="R10">
        <v>8</v>
      </c>
      <c r="S10">
        <v>3</v>
      </c>
    </row>
    <row r="11" spans="1:19" x14ac:dyDescent="0.3">
      <c r="A11" t="s">
        <v>4828</v>
      </c>
    </row>
    <row r="12" spans="1:19" x14ac:dyDescent="0.3">
      <c r="A12" t="s">
        <v>2</v>
      </c>
      <c r="B12">
        <v>58340</v>
      </c>
      <c r="C12">
        <v>0</v>
      </c>
      <c r="D12">
        <v>26149</v>
      </c>
      <c r="E12">
        <v>17273</v>
      </c>
      <c r="F12">
        <v>9898</v>
      </c>
      <c r="G12">
        <v>5020</v>
      </c>
      <c r="H12">
        <v>28087</v>
      </c>
      <c r="I12">
        <v>0</v>
      </c>
      <c r="J12">
        <v>13032</v>
      </c>
      <c r="K12">
        <v>8301</v>
      </c>
      <c r="L12">
        <v>4668</v>
      </c>
      <c r="M12">
        <v>2086</v>
      </c>
      <c r="N12">
        <v>30253</v>
      </c>
      <c r="O12">
        <v>0</v>
      </c>
      <c r="P12">
        <v>13117</v>
      </c>
      <c r="Q12">
        <v>8972</v>
      </c>
      <c r="R12">
        <v>5230</v>
      </c>
      <c r="S12">
        <v>2934</v>
      </c>
    </row>
    <row r="13" spans="1:19" x14ac:dyDescent="0.3">
      <c r="A13" t="s">
        <v>19</v>
      </c>
      <c r="B13">
        <v>18696</v>
      </c>
      <c r="C13">
        <v>0</v>
      </c>
      <c r="D13">
        <v>11929</v>
      </c>
      <c r="E13">
        <v>5159</v>
      </c>
      <c r="F13">
        <v>1380</v>
      </c>
      <c r="G13">
        <v>228</v>
      </c>
      <c r="H13">
        <v>10103</v>
      </c>
      <c r="I13">
        <v>0</v>
      </c>
      <c r="J13">
        <v>6240</v>
      </c>
      <c r="K13">
        <v>2909</v>
      </c>
      <c r="L13">
        <v>822</v>
      </c>
      <c r="M13">
        <v>132</v>
      </c>
      <c r="N13">
        <v>8593</v>
      </c>
      <c r="O13">
        <v>0</v>
      </c>
      <c r="P13">
        <v>5689</v>
      </c>
      <c r="Q13">
        <v>2250</v>
      </c>
      <c r="R13">
        <v>558</v>
      </c>
      <c r="S13">
        <v>96</v>
      </c>
    </row>
    <row r="14" spans="1:19" x14ac:dyDescent="0.3">
      <c r="A14" t="s">
        <v>20</v>
      </c>
      <c r="B14">
        <v>37290</v>
      </c>
      <c r="C14">
        <v>0</v>
      </c>
      <c r="D14">
        <v>12605</v>
      </c>
      <c r="E14">
        <v>11725</v>
      </c>
      <c r="F14">
        <v>8276</v>
      </c>
      <c r="G14">
        <v>4684</v>
      </c>
      <c r="H14">
        <v>17019</v>
      </c>
      <c r="I14">
        <v>0</v>
      </c>
      <c r="J14">
        <v>6129</v>
      </c>
      <c r="K14">
        <v>5243</v>
      </c>
      <c r="L14">
        <v>3735</v>
      </c>
      <c r="M14">
        <v>1912</v>
      </c>
      <c r="N14">
        <v>20271</v>
      </c>
      <c r="O14">
        <v>0</v>
      </c>
      <c r="P14">
        <v>6476</v>
      </c>
      <c r="Q14">
        <v>6482</v>
      </c>
      <c r="R14">
        <v>4541</v>
      </c>
      <c r="S14">
        <v>2772</v>
      </c>
    </row>
    <row r="15" spans="1:19" x14ac:dyDescent="0.3">
      <c r="A15" t="s">
        <v>1570</v>
      </c>
      <c r="B15">
        <v>2354</v>
      </c>
      <c r="C15">
        <v>0</v>
      </c>
      <c r="D15">
        <v>1615</v>
      </c>
      <c r="E15">
        <v>389</v>
      </c>
      <c r="F15">
        <v>242</v>
      </c>
      <c r="G15">
        <v>108</v>
      </c>
      <c r="H15">
        <v>965</v>
      </c>
      <c r="I15">
        <v>0</v>
      </c>
      <c r="J15">
        <v>663</v>
      </c>
      <c r="K15">
        <v>149</v>
      </c>
      <c r="L15">
        <v>111</v>
      </c>
      <c r="M15">
        <v>42</v>
      </c>
      <c r="N15">
        <v>1389</v>
      </c>
      <c r="O15">
        <v>0</v>
      </c>
      <c r="P15">
        <v>952</v>
      </c>
      <c r="Q15">
        <v>240</v>
      </c>
      <c r="R15">
        <v>131</v>
      </c>
      <c r="S15">
        <v>66</v>
      </c>
    </row>
    <row r="16" spans="1:19" x14ac:dyDescent="0.3">
      <c r="A16" t="s">
        <v>4829</v>
      </c>
    </row>
    <row r="17" spans="1:19" x14ac:dyDescent="0.3">
      <c r="A17" t="s">
        <v>2</v>
      </c>
      <c r="B17">
        <v>0</v>
      </c>
      <c r="C17">
        <v>0</v>
      </c>
      <c r="D17">
        <v>0</v>
      </c>
      <c r="E17">
        <v>0</v>
      </c>
      <c r="F17">
        <v>0</v>
      </c>
      <c r="G17">
        <v>0</v>
      </c>
      <c r="H17">
        <v>0</v>
      </c>
      <c r="I17">
        <v>0</v>
      </c>
      <c r="J17">
        <v>0</v>
      </c>
      <c r="K17">
        <v>0</v>
      </c>
      <c r="L17">
        <v>0</v>
      </c>
      <c r="M17">
        <v>0</v>
      </c>
      <c r="N17">
        <v>0</v>
      </c>
      <c r="O17">
        <v>0</v>
      </c>
      <c r="P17">
        <v>0</v>
      </c>
      <c r="Q17">
        <v>0</v>
      </c>
      <c r="R17">
        <v>0</v>
      </c>
      <c r="S17">
        <v>0</v>
      </c>
    </row>
    <row r="18" spans="1:19" x14ac:dyDescent="0.3">
      <c r="A18" t="s">
        <v>4830</v>
      </c>
      <c r="B18">
        <v>0</v>
      </c>
      <c r="C18">
        <v>0</v>
      </c>
      <c r="D18">
        <v>0</v>
      </c>
      <c r="E18">
        <v>0</v>
      </c>
      <c r="F18">
        <v>0</v>
      </c>
      <c r="G18">
        <v>0</v>
      </c>
      <c r="H18">
        <v>0</v>
      </c>
      <c r="I18">
        <v>0</v>
      </c>
      <c r="J18">
        <v>0</v>
      </c>
      <c r="K18">
        <v>0</v>
      </c>
      <c r="L18">
        <v>0</v>
      </c>
      <c r="M18">
        <v>0</v>
      </c>
      <c r="N18">
        <v>0</v>
      </c>
      <c r="O18">
        <v>0</v>
      </c>
      <c r="P18">
        <v>0</v>
      </c>
      <c r="Q18">
        <v>0</v>
      </c>
      <c r="R18">
        <v>0</v>
      </c>
      <c r="S18">
        <v>0</v>
      </c>
    </row>
    <row r="19" spans="1:19" x14ac:dyDescent="0.3">
      <c r="A19" t="s">
        <v>4831</v>
      </c>
      <c r="B19">
        <v>0</v>
      </c>
      <c r="C19">
        <v>0</v>
      </c>
      <c r="D19">
        <v>0</v>
      </c>
      <c r="E19">
        <v>0</v>
      </c>
      <c r="F19">
        <v>0</v>
      </c>
      <c r="G19">
        <v>0</v>
      </c>
      <c r="H19">
        <v>0</v>
      </c>
      <c r="I19">
        <v>0</v>
      </c>
      <c r="J19">
        <v>0</v>
      </c>
      <c r="K19">
        <v>0</v>
      </c>
      <c r="L19">
        <v>0</v>
      </c>
      <c r="M19">
        <v>0</v>
      </c>
      <c r="N19">
        <v>0</v>
      </c>
      <c r="O19">
        <v>0</v>
      </c>
      <c r="P19">
        <v>0</v>
      </c>
      <c r="Q19">
        <v>0</v>
      </c>
      <c r="R19">
        <v>0</v>
      </c>
      <c r="S19">
        <v>0</v>
      </c>
    </row>
    <row r="20" spans="1:19" x14ac:dyDescent="0.3">
      <c r="A20" t="s">
        <v>4832</v>
      </c>
      <c r="B20">
        <v>0</v>
      </c>
      <c r="C20">
        <v>0</v>
      </c>
      <c r="D20">
        <v>0</v>
      </c>
      <c r="E20">
        <v>0</v>
      </c>
      <c r="F20">
        <v>0</v>
      </c>
      <c r="G20">
        <v>0</v>
      </c>
      <c r="H20">
        <v>0</v>
      </c>
      <c r="I20">
        <v>0</v>
      </c>
      <c r="J20">
        <v>0</v>
      </c>
      <c r="K20">
        <v>0</v>
      </c>
      <c r="L20">
        <v>0</v>
      </c>
      <c r="M20">
        <v>0</v>
      </c>
      <c r="N20">
        <v>0</v>
      </c>
      <c r="O20">
        <v>0</v>
      </c>
      <c r="P20">
        <v>0</v>
      </c>
      <c r="Q20">
        <v>0</v>
      </c>
      <c r="R20">
        <v>0</v>
      </c>
      <c r="S20">
        <v>0</v>
      </c>
    </row>
    <row r="21" spans="1:19" x14ac:dyDescent="0.3">
      <c r="A21" t="s">
        <v>4833</v>
      </c>
      <c r="B21">
        <v>0</v>
      </c>
      <c r="C21">
        <v>0</v>
      </c>
      <c r="D21">
        <v>0</v>
      </c>
      <c r="E21">
        <v>0</v>
      </c>
      <c r="F21">
        <v>0</v>
      </c>
      <c r="G21">
        <v>0</v>
      </c>
      <c r="H21">
        <v>0</v>
      </c>
      <c r="I21">
        <v>0</v>
      </c>
      <c r="J21">
        <v>0</v>
      </c>
      <c r="K21">
        <v>0</v>
      </c>
      <c r="L21">
        <v>0</v>
      </c>
      <c r="M21">
        <v>0</v>
      </c>
      <c r="N21">
        <v>0</v>
      </c>
      <c r="O21">
        <v>0</v>
      </c>
      <c r="P21">
        <v>0</v>
      </c>
      <c r="Q21">
        <v>0</v>
      </c>
      <c r="R21">
        <v>0</v>
      </c>
      <c r="S21">
        <v>0</v>
      </c>
    </row>
    <row r="22" spans="1:19" x14ac:dyDescent="0.3">
      <c r="A22" t="s">
        <v>4834</v>
      </c>
      <c r="B22">
        <v>0</v>
      </c>
      <c r="C22">
        <v>0</v>
      </c>
      <c r="D22">
        <v>0</v>
      </c>
      <c r="E22">
        <v>0</v>
      </c>
      <c r="F22">
        <v>0</v>
      </c>
      <c r="G22">
        <v>0</v>
      </c>
      <c r="H22">
        <v>0</v>
      </c>
      <c r="I22">
        <v>0</v>
      </c>
      <c r="J22">
        <v>0</v>
      </c>
      <c r="K22">
        <v>0</v>
      </c>
      <c r="L22">
        <v>0</v>
      </c>
      <c r="M22">
        <v>0</v>
      </c>
      <c r="N22">
        <v>0</v>
      </c>
      <c r="O22">
        <v>0</v>
      </c>
      <c r="P22">
        <v>0</v>
      </c>
      <c r="Q22">
        <v>0</v>
      </c>
      <c r="R22">
        <v>0</v>
      </c>
      <c r="S22">
        <v>0</v>
      </c>
    </row>
    <row r="23" spans="1:19" x14ac:dyDescent="0.3">
      <c r="A23" t="s">
        <v>4835</v>
      </c>
      <c r="B23">
        <v>0</v>
      </c>
      <c r="C23">
        <v>0</v>
      </c>
      <c r="D23">
        <v>0</v>
      </c>
      <c r="E23">
        <v>0</v>
      </c>
      <c r="F23">
        <v>0</v>
      </c>
      <c r="G23">
        <v>0</v>
      </c>
      <c r="H23">
        <v>0</v>
      </c>
      <c r="I23">
        <v>0</v>
      </c>
      <c r="J23">
        <v>0</v>
      </c>
      <c r="K23">
        <v>0</v>
      </c>
      <c r="L23">
        <v>0</v>
      </c>
      <c r="M23">
        <v>0</v>
      </c>
      <c r="N23">
        <v>0</v>
      </c>
      <c r="O23">
        <v>0</v>
      </c>
      <c r="P23">
        <v>0</v>
      </c>
      <c r="Q23">
        <v>0</v>
      </c>
      <c r="R23">
        <v>0</v>
      </c>
      <c r="S23">
        <v>0</v>
      </c>
    </row>
    <row r="24" spans="1:19" x14ac:dyDescent="0.3">
      <c r="A24" t="s">
        <v>4836</v>
      </c>
      <c r="B24">
        <v>0</v>
      </c>
      <c r="C24">
        <v>0</v>
      </c>
      <c r="D24">
        <v>0</v>
      </c>
      <c r="E24">
        <v>0</v>
      </c>
      <c r="F24">
        <v>0</v>
      </c>
      <c r="G24">
        <v>0</v>
      </c>
      <c r="H24">
        <v>0</v>
      </c>
      <c r="I24">
        <v>0</v>
      </c>
      <c r="J24">
        <v>0</v>
      </c>
      <c r="K24">
        <v>0</v>
      </c>
      <c r="L24">
        <v>0</v>
      </c>
      <c r="M24">
        <v>0</v>
      </c>
      <c r="N24">
        <v>0</v>
      </c>
      <c r="O24">
        <v>0</v>
      </c>
      <c r="P24">
        <v>0</v>
      </c>
      <c r="Q24">
        <v>0</v>
      </c>
      <c r="R24">
        <v>0</v>
      </c>
      <c r="S24">
        <v>0</v>
      </c>
    </row>
    <row r="25" spans="1:19" x14ac:dyDescent="0.3">
      <c r="A25" t="s">
        <v>4837</v>
      </c>
      <c r="B25">
        <v>0</v>
      </c>
      <c r="C25">
        <v>0</v>
      </c>
      <c r="D25">
        <v>0</v>
      </c>
      <c r="E25">
        <v>0</v>
      </c>
      <c r="F25">
        <v>0</v>
      </c>
      <c r="G25">
        <v>0</v>
      </c>
      <c r="H25">
        <v>0</v>
      </c>
      <c r="I25">
        <v>0</v>
      </c>
      <c r="J25">
        <v>0</v>
      </c>
      <c r="K25">
        <v>0</v>
      </c>
      <c r="L25">
        <v>0</v>
      </c>
      <c r="M25">
        <v>0</v>
      </c>
      <c r="N25">
        <v>0</v>
      </c>
      <c r="O25">
        <v>0</v>
      </c>
      <c r="P25">
        <v>0</v>
      </c>
      <c r="Q25">
        <v>0</v>
      </c>
      <c r="R25">
        <v>0</v>
      </c>
      <c r="S25">
        <v>0</v>
      </c>
    </row>
    <row r="26" spans="1:19" x14ac:dyDescent="0.3">
      <c r="A26" t="s">
        <v>4838</v>
      </c>
      <c r="B26">
        <v>0</v>
      </c>
      <c r="C26">
        <v>0</v>
      </c>
      <c r="D26">
        <v>0</v>
      </c>
      <c r="E26">
        <v>0</v>
      </c>
      <c r="F26">
        <v>0</v>
      </c>
      <c r="G26">
        <v>0</v>
      </c>
      <c r="H26">
        <v>0</v>
      </c>
      <c r="I26">
        <v>0</v>
      </c>
      <c r="J26">
        <v>0</v>
      </c>
      <c r="K26">
        <v>0</v>
      </c>
      <c r="L26">
        <v>0</v>
      </c>
      <c r="M26">
        <v>0</v>
      </c>
      <c r="N26">
        <v>0</v>
      </c>
      <c r="O26">
        <v>0</v>
      </c>
      <c r="P26">
        <v>0</v>
      </c>
      <c r="Q26">
        <v>0</v>
      </c>
      <c r="R26">
        <v>0</v>
      </c>
      <c r="S26">
        <v>0</v>
      </c>
    </row>
    <row r="27" spans="1:19" x14ac:dyDescent="0.3">
      <c r="A27" t="s">
        <v>4839</v>
      </c>
      <c r="B27">
        <v>0</v>
      </c>
      <c r="C27">
        <v>0</v>
      </c>
      <c r="D27">
        <v>0</v>
      </c>
      <c r="E27">
        <v>0</v>
      </c>
      <c r="F27">
        <v>0</v>
      </c>
      <c r="G27">
        <v>0</v>
      </c>
      <c r="H27">
        <v>0</v>
      </c>
      <c r="I27">
        <v>0</v>
      </c>
      <c r="J27">
        <v>0</v>
      </c>
      <c r="K27">
        <v>0</v>
      </c>
      <c r="L27">
        <v>0</v>
      </c>
      <c r="M27">
        <v>0</v>
      </c>
      <c r="N27">
        <v>0</v>
      </c>
      <c r="O27">
        <v>0</v>
      </c>
      <c r="P27">
        <v>0</v>
      </c>
      <c r="Q27">
        <v>0</v>
      </c>
      <c r="R27">
        <v>0</v>
      </c>
      <c r="S27">
        <v>0</v>
      </c>
    </row>
    <row r="28" spans="1:19" x14ac:dyDescent="0.3">
      <c r="A28" t="s">
        <v>4840</v>
      </c>
      <c r="B28">
        <v>0</v>
      </c>
      <c r="C28">
        <v>0</v>
      </c>
      <c r="D28">
        <v>0</v>
      </c>
      <c r="E28">
        <v>0</v>
      </c>
      <c r="F28">
        <v>0</v>
      </c>
      <c r="G28">
        <v>0</v>
      </c>
      <c r="H28">
        <v>0</v>
      </c>
      <c r="I28">
        <v>0</v>
      </c>
      <c r="J28">
        <v>0</v>
      </c>
      <c r="K28">
        <v>0</v>
      </c>
      <c r="L28">
        <v>0</v>
      </c>
      <c r="M28">
        <v>0</v>
      </c>
      <c r="N28">
        <v>0</v>
      </c>
      <c r="O28">
        <v>0</v>
      </c>
      <c r="P28">
        <v>0</v>
      </c>
      <c r="Q28">
        <v>0</v>
      </c>
      <c r="R28">
        <v>0</v>
      </c>
      <c r="S28">
        <v>0</v>
      </c>
    </row>
    <row r="29" spans="1:19" x14ac:dyDescent="0.3">
      <c r="A29" t="s">
        <v>4588</v>
      </c>
      <c r="B29">
        <v>0</v>
      </c>
      <c r="C29">
        <v>0</v>
      </c>
      <c r="D29">
        <v>0</v>
      </c>
      <c r="E29">
        <v>0</v>
      </c>
      <c r="F29">
        <v>0</v>
      </c>
      <c r="G29">
        <v>0</v>
      </c>
      <c r="H29">
        <v>0</v>
      </c>
      <c r="I29">
        <v>0</v>
      </c>
      <c r="J29">
        <v>0</v>
      </c>
      <c r="K29">
        <v>0</v>
      </c>
      <c r="L29">
        <v>0</v>
      </c>
      <c r="M29">
        <v>0</v>
      </c>
      <c r="N29">
        <v>0</v>
      </c>
      <c r="O29">
        <v>0</v>
      </c>
      <c r="P29">
        <v>0</v>
      </c>
      <c r="Q29">
        <v>0</v>
      </c>
      <c r="R29">
        <v>0</v>
      </c>
      <c r="S29">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4DD09-BC0A-4FA0-BC20-959E44F364E6}">
  <dimension ref="A1:Q52"/>
  <sheetViews>
    <sheetView workbookViewId="0">
      <selection sqref="A1:Q47"/>
    </sheetView>
  </sheetViews>
  <sheetFormatPr defaultRowHeight="14.4" x14ac:dyDescent="0.3"/>
  <sheetData>
    <row r="1" spans="1:17" x14ac:dyDescent="0.3">
      <c r="A1" t="s">
        <v>4171</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4172</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t="s">
        <v>204</v>
      </c>
      <c r="B8">
        <v>0</v>
      </c>
      <c r="C8">
        <v>0</v>
      </c>
      <c r="D8">
        <v>0</v>
      </c>
      <c r="E8">
        <v>0</v>
      </c>
      <c r="F8">
        <v>0</v>
      </c>
      <c r="G8">
        <v>0</v>
      </c>
      <c r="H8">
        <v>0</v>
      </c>
      <c r="I8">
        <v>0</v>
      </c>
      <c r="J8">
        <v>0</v>
      </c>
      <c r="K8">
        <v>0</v>
      </c>
      <c r="L8">
        <v>0</v>
      </c>
      <c r="M8">
        <v>0</v>
      </c>
      <c r="N8">
        <v>0</v>
      </c>
      <c r="O8">
        <v>0</v>
      </c>
      <c r="P8">
        <v>0</v>
      </c>
      <c r="Q8">
        <v>0</v>
      </c>
    </row>
    <row r="9" spans="1:17" x14ac:dyDescent="0.3">
      <c r="A9" t="s">
        <v>1634</v>
      </c>
      <c r="B9">
        <v>998</v>
      </c>
      <c r="C9">
        <v>788</v>
      </c>
      <c r="D9">
        <v>166</v>
      </c>
      <c r="E9">
        <v>110</v>
      </c>
      <c r="F9">
        <v>21</v>
      </c>
      <c r="G9">
        <v>15</v>
      </c>
      <c r="H9">
        <v>18</v>
      </c>
      <c r="I9">
        <v>2</v>
      </c>
      <c r="J9">
        <v>44</v>
      </c>
      <c r="K9">
        <v>3</v>
      </c>
      <c r="L9">
        <v>12</v>
      </c>
      <c r="M9">
        <v>0</v>
      </c>
      <c r="N9">
        <v>18</v>
      </c>
      <c r="O9">
        <v>6</v>
      </c>
      <c r="P9">
        <v>5</v>
      </c>
      <c r="Q9">
        <v>0</v>
      </c>
    </row>
    <row r="10" spans="1:17" x14ac:dyDescent="0.3">
      <c r="A10" t="s">
        <v>136</v>
      </c>
      <c r="B10">
        <v>873</v>
      </c>
      <c r="C10">
        <v>666</v>
      </c>
      <c r="D10">
        <v>150</v>
      </c>
      <c r="E10">
        <v>62</v>
      </c>
      <c r="F10">
        <v>32</v>
      </c>
      <c r="G10">
        <v>27</v>
      </c>
      <c r="H10">
        <v>19</v>
      </c>
      <c r="I10">
        <v>10</v>
      </c>
      <c r="J10">
        <v>57</v>
      </c>
      <c r="K10">
        <v>4</v>
      </c>
      <c r="L10">
        <v>14</v>
      </c>
      <c r="M10">
        <v>6</v>
      </c>
      <c r="N10">
        <v>13</v>
      </c>
      <c r="O10">
        <v>8</v>
      </c>
      <c r="P10">
        <v>12</v>
      </c>
      <c r="Q10">
        <v>0</v>
      </c>
    </row>
    <row r="11" spans="1:17" x14ac:dyDescent="0.3">
      <c r="A11" t="s">
        <v>809</v>
      </c>
      <c r="B11">
        <v>521</v>
      </c>
      <c r="C11">
        <v>452</v>
      </c>
      <c r="D11">
        <v>46</v>
      </c>
      <c r="E11">
        <v>21</v>
      </c>
      <c r="F11">
        <v>7</v>
      </c>
      <c r="G11">
        <v>10</v>
      </c>
      <c r="H11">
        <v>4</v>
      </c>
      <c r="I11">
        <v>4</v>
      </c>
      <c r="J11">
        <v>23</v>
      </c>
      <c r="K11">
        <v>2</v>
      </c>
      <c r="L11">
        <v>4</v>
      </c>
      <c r="M11">
        <v>1</v>
      </c>
      <c r="N11">
        <v>4</v>
      </c>
      <c r="O11">
        <v>6</v>
      </c>
      <c r="P11">
        <v>6</v>
      </c>
      <c r="Q11">
        <v>0</v>
      </c>
    </row>
    <row r="12" spans="1:17" x14ac:dyDescent="0.3">
      <c r="A12" t="s">
        <v>810</v>
      </c>
      <c r="B12">
        <v>698</v>
      </c>
      <c r="C12">
        <v>576</v>
      </c>
      <c r="D12">
        <v>101</v>
      </c>
      <c r="E12">
        <v>64</v>
      </c>
      <c r="F12">
        <v>12</v>
      </c>
      <c r="G12">
        <v>13</v>
      </c>
      <c r="H12">
        <v>6</v>
      </c>
      <c r="I12">
        <v>6</v>
      </c>
      <c r="J12">
        <v>21</v>
      </c>
      <c r="K12">
        <v>1</v>
      </c>
      <c r="L12">
        <v>5</v>
      </c>
      <c r="M12">
        <v>0</v>
      </c>
      <c r="N12">
        <v>8</v>
      </c>
      <c r="O12">
        <v>3</v>
      </c>
      <c r="P12">
        <v>4</v>
      </c>
      <c r="Q12">
        <v>0</v>
      </c>
    </row>
    <row r="13" spans="1:17" x14ac:dyDescent="0.3">
      <c r="A13" t="s">
        <v>811</v>
      </c>
      <c r="B13">
        <v>1267</v>
      </c>
      <c r="C13">
        <v>997</v>
      </c>
      <c r="D13">
        <v>253</v>
      </c>
      <c r="E13">
        <v>197</v>
      </c>
      <c r="F13">
        <v>22</v>
      </c>
      <c r="G13">
        <v>19</v>
      </c>
      <c r="H13">
        <v>11</v>
      </c>
      <c r="I13">
        <v>4</v>
      </c>
      <c r="J13">
        <v>17</v>
      </c>
      <c r="K13">
        <v>2</v>
      </c>
      <c r="L13">
        <v>5</v>
      </c>
      <c r="M13">
        <v>0</v>
      </c>
      <c r="N13">
        <v>5</v>
      </c>
      <c r="O13">
        <v>1</v>
      </c>
      <c r="P13">
        <v>4</v>
      </c>
      <c r="Q13">
        <v>0</v>
      </c>
    </row>
    <row r="14" spans="1:17" x14ac:dyDescent="0.3">
      <c r="A14" t="s">
        <v>4173</v>
      </c>
      <c r="B14">
        <v>266</v>
      </c>
      <c r="C14">
        <v>144</v>
      </c>
      <c r="D14">
        <v>30</v>
      </c>
      <c r="E14">
        <v>14</v>
      </c>
      <c r="F14">
        <v>7</v>
      </c>
      <c r="G14">
        <v>3</v>
      </c>
      <c r="H14">
        <v>4</v>
      </c>
      <c r="I14">
        <v>2</v>
      </c>
      <c r="J14">
        <v>92</v>
      </c>
      <c r="K14">
        <v>3</v>
      </c>
      <c r="L14">
        <v>4</v>
      </c>
      <c r="M14">
        <v>2</v>
      </c>
      <c r="N14">
        <v>72</v>
      </c>
      <c r="O14">
        <v>8</v>
      </c>
      <c r="P14">
        <v>3</v>
      </c>
      <c r="Q14">
        <v>0</v>
      </c>
    </row>
    <row r="15" spans="1:17" x14ac:dyDescent="0.3">
      <c r="A15" t="s">
        <v>4174</v>
      </c>
      <c r="B15">
        <v>859</v>
      </c>
      <c r="C15">
        <v>698</v>
      </c>
      <c r="D15">
        <v>141</v>
      </c>
      <c r="E15">
        <v>95</v>
      </c>
      <c r="F15">
        <v>10</v>
      </c>
      <c r="G15">
        <v>16</v>
      </c>
      <c r="H15">
        <v>14</v>
      </c>
      <c r="I15">
        <v>6</v>
      </c>
      <c r="J15">
        <v>20</v>
      </c>
      <c r="K15">
        <v>0</v>
      </c>
      <c r="L15">
        <v>4</v>
      </c>
      <c r="M15">
        <v>0</v>
      </c>
      <c r="N15">
        <v>7</v>
      </c>
      <c r="O15">
        <v>1</v>
      </c>
      <c r="P15">
        <v>8</v>
      </c>
      <c r="Q15">
        <v>0</v>
      </c>
    </row>
    <row r="16" spans="1:17" x14ac:dyDescent="0.3">
      <c r="A16" t="s">
        <v>1148</v>
      </c>
      <c r="B16">
        <v>282</v>
      </c>
      <c r="C16">
        <v>167</v>
      </c>
      <c r="D16">
        <v>83</v>
      </c>
      <c r="E16">
        <v>43</v>
      </c>
      <c r="F16">
        <v>16</v>
      </c>
      <c r="G16">
        <v>10</v>
      </c>
      <c r="H16">
        <v>7</v>
      </c>
      <c r="I16">
        <v>7</v>
      </c>
      <c r="J16">
        <v>32</v>
      </c>
      <c r="K16">
        <v>2</v>
      </c>
      <c r="L16">
        <v>10</v>
      </c>
      <c r="M16">
        <v>2</v>
      </c>
      <c r="N16">
        <v>4</v>
      </c>
      <c r="O16">
        <v>5</v>
      </c>
      <c r="P16">
        <v>9</v>
      </c>
      <c r="Q16">
        <v>0</v>
      </c>
    </row>
    <row r="17" spans="1:17" x14ac:dyDescent="0.3">
      <c r="A17" t="s">
        <v>1149</v>
      </c>
      <c r="B17">
        <v>1001</v>
      </c>
      <c r="C17">
        <v>693</v>
      </c>
      <c r="D17">
        <v>219</v>
      </c>
      <c r="E17">
        <v>106</v>
      </c>
      <c r="F17">
        <v>39</v>
      </c>
      <c r="G17">
        <v>33</v>
      </c>
      <c r="H17">
        <v>19</v>
      </c>
      <c r="I17">
        <v>22</v>
      </c>
      <c r="J17">
        <v>89</v>
      </c>
      <c r="K17">
        <v>0</v>
      </c>
      <c r="L17">
        <v>47</v>
      </c>
      <c r="M17">
        <v>20</v>
      </c>
      <c r="N17">
        <v>6</v>
      </c>
      <c r="O17">
        <v>6</v>
      </c>
      <c r="P17">
        <v>10</v>
      </c>
      <c r="Q17">
        <v>0</v>
      </c>
    </row>
    <row r="18" spans="1:17" x14ac:dyDescent="0.3">
      <c r="A18" t="s">
        <v>37</v>
      </c>
      <c r="B18">
        <v>13</v>
      </c>
      <c r="C18">
        <v>11</v>
      </c>
      <c r="D18">
        <v>2</v>
      </c>
      <c r="E18">
        <v>0</v>
      </c>
      <c r="F18">
        <v>2</v>
      </c>
      <c r="G18">
        <v>0</v>
      </c>
      <c r="H18">
        <v>0</v>
      </c>
      <c r="I18">
        <v>0</v>
      </c>
      <c r="J18">
        <v>0</v>
      </c>
      <c r="K18">
        <v>0</v>
      </c>
      <c r="L18">
        <v>0</v>
      </c>
      <c r="M18">
        <v>0</v>
      </c>
      <c r="N18">
        <v>0</v>
      </c>
      <c r="O18">
        <v>0</v>
      </c>
      <c r="P18">
        <v>0</v>
      </c>
      <c r="Q18">
        <v>0</v>
      </c>
    </row>
    <row r="19" spans="1:17" x14ac:dyDescent="0.3">
      <c r="A19" t="s">
        <v>1570</v>
      </c>
      <c r="B19">
        <v>15</v>
      </c>
      <c r="C19">
        <v>3</v>
      </c>
      <c r="D19">
        <v>7</v>
      </c>
      <c r="E19">
        <v>7</v>
      </c>
      <c r="F19">
        <v>0</v>
      </c>
      <c r="G19">
        <v>0</v>
      </c>
      <c r="H19">
        <v>0</v>
      </c>
      <c r="I19">
        <v>0</v>
      </c>
      <c r="J19">
        <v>5</v>
      </c>
      <c r="K19">
        <v>0</v>
      </c>
      <c r="L19">
        <v>0</v>
      </c>
      <c r="M19">
        <v>0</v>
      </c>
      <c r="N19">
        <v>4</v>
      </c>
      <c r="O19">
        <v>0</v>
      </c>
      <c r="P19">
        <v>1</v>
      </c>
      <c r="Q19">
        <v>0</v>
      </c>
    </row>
    <row r="20" spans="1:17" x14ac:dyDescent="0.3">
      <c r="A20" t="s">
        <v>131</v>
      </c>
      <c r="B20">
        <v>12559</v>
      </c>
      <c r="C20">
        <v>8703</v>
      </c>
      <c r="D20">
        <v>2859</v>
      </c>
      <c r="E20">
        <v>1516</v>
      </c>
      <c r="F20">
        <v>472</v>
      </c>
      <c r="G20">
        <v>424</v>
      </c>
      <c r="H20">
        <v>291</v>
      </c>
      <c r="I20">
        <v>156</v>
      </c>
      <c r="J20">
        <v>997</v>
      </c>
      <c r="K20">
        <v>46</v>
      </c>
      <c r="L20">
        <v>402</v>
      </c>
      <c r="M20">
        <v>44</v>
      </c>
      <c r="N20">
        <v>215</v>
      </c>
      <c r="O20">
        <v>97</v>
      </c>
      <c r="P20">
        <v>193</v>
      </c>
      <c r="Q20">
        <v>0</v>
      </c>
    </row>
    <row r="21" spans="1:17" x14ac:dyDescent="0.3">
      <c r="A21" t="s">
        <v>53</v>
      </c>
    </row>
    <row r="22" spans="1:17" x14ac:dyDescent="0.3">
      <c r="A22" t="s">
        <v>4172</v>
      </c>
    </row>
    <row r="23" spans="1:17" x14ac:dyDescent="0.3">
      <c r="A23" t="s">
        <v>2</v>
      </c>
      <c r="B23">
        <v>9822</v>
      </c>
      <c r="C23">
        <v>7034</v>
      </c>
      <c r="D23">
        <v>2046</v>
      </c>
      <c r="E23">
        <v>1116</v>
      </c>
      <c r="F23">
        <v>310</v>
      </c>
      <c r="G23">
        <v>290</v>
      </c>
      <c r="H23">
        <v>209</v>
      </c>
      <c r="I23">
        <v>121</v>
      </c>
      <c r="J23">
        <v>742</v>
      </c>
      <c r="K23">
        <v>33</v>
      </c>
      <c r="L23">
        <v>258</v>
      </c>
      <c r="M23">
        <v>44</v>
      </c>
      <c r="N23">
        <v>200</v>
      </c>
      <c r="O23">
        <v>68</v>
      </c>
      <c r="P23">
        <v>139</v>
      </c>
      <c r="Q23">
        <v>0</v>
      </c>
    </row>
    <row r="24" spans="1:17" x14ac:dyDescent="0.3">
      <c r="A24" t="s">
        <v>204</v>
      </c>
      <c r="B24">
        <v>0</v>
      </c>
      <c r="C24">
        <v>0</v>
      </c>
      <c r="D24">
        <v>0</v>
      </c>
      <c r="E24">
        <v>0</v>
      </c>
      <c r="F24">
        <v>0</v>
      </c>
      <c r="G24">
        <v>0</v>
      </c>
      <c r="H24">
        <v>0</v>
      </c>
      <c r="I24">
        <v>0</v>
      </c>
      <c r="J24">
        <v>0</v>
      </c>
      <c r="K24">
        <v>0</v>
      </c>
      <c r="L24">
        <v>0</v>
      </c>
      <c r="M24">
        <v>0</v>
      </c>
      <c r="N24">
        <v>0</v>
      </c>
      <c r="O24">
        <v>0</v>
      </c>
      <c r="P24">
        <v>0</v>
      </c>
      <c r="Q24">
        <v>0</v>
      </c>
    </row>
    <row r="25" spans="1:17" x14ac:dyDescent="0.3">
      <c r="A25" t="s">
        <v>1634</v>
      </c>
      <c r="B25">
        <v>579</v>
      </c>
      <c r="C25">
        <v>434</v>
      </c>
      <c r="D25">
        <v>110</v>
      </c>
      <c r="E25">
        <v>70</v>
      </c>
      <c r="F25">
        <v>15</v>
      </c>
      <c r="G25">
        <v>11</v>
      </c>
      <c r="H25">
        <v>12</v>
      </c>
      <c r="I25">
        <v>2</v>
      </c>
      <c r="J25">
        <v>35</v>
      </c>
      <c r="K25">
        <v>3</v>
      </c>
      <c r="L25">
        <v>10</v>
      </c>
      <c r="M25">
        <v>0</v>
      </c>
      <c r="N25">
        <v>12</v>
      </c>
      <c r="O25">
        <v>6</v>
      </c>
      <c r="P25">
        <v>4</v>
      </c>
      <c r="Q25">
        <v>0</v>
      </c>
    </row>
    <row r="26" spans="1:17" x14ac:dyDescent="0.3">
      <c r="A26" t="s">
        <v>136</v>
      </c>
      <c r="B26">
        <v>335</v>
      </c>
      <c r="C26">
        <v>273</v>
      </c>
      <c r="D26">
        <v>43</v>
      </c>
      <c r="E26">
        <v>20</v>
      </c>
      <c r="F26">
        <v>10</v>
      </c>
      <c r="G26">
        <v>8</v>
      </c>
      <c r="H26">
        <v>4</v>
      </c>
      <c r="I26">
        <v>1</v>
      </c>
      <c r="J26">
        <v>19</v>
      </c>
      <c r="K26">
        <v>1</v>
      </c>
      <c r="L26">
        <v>3</v>
      </c>
      <c r="M26">
        <v>1</v>
      </c>
      <c r="N26">
        <v>6</v>
      </c>
      <c r="O26">
        <v>2</v>
      </c>
      <c r="P26">
        <v>6</v>
      </c>
      <c r="Q26">
        <v>0</v>
      </c>
    </row>
    <row r="27" spans="1:17" x14ac:dyDescent="0.3">
      <c r="A27" t="s">
        <v>809</v>
      </c>
      <c r="B27">
        <v>297</v>
      </c>
      <c r="C27">
        <v>247</v>
      </c>
      <c r="D27">
        <v>33</v>
      </c>
      <c r="E27">
        <v>14</v>
      </c>
      <c r="F27">
        <v>5</v>
      </c>
      <c r="G27">
        <v>9</v>
      </c>
      <c r="H27">
        <v>2</v>
      </c>
      <c r="I27">
        <v>3</v>
      </c>
      <c r="J27">
        <v>17</v>
      </c>
      <c r="K27">
        <v>2</v>
      </c>
      <c r="L27">
        <v>2</v>
      </c>
      <c r="M27">
        <v>1</v>
      </c>
      <c r="N27">
        <v>2</v>
      </c>
      <c r="O27">
        <v>4</v>
      </c>
      <c r="P27">
        <v>6</v>
      </c>
      <c r="Q27">
        <v>0</v>
      </c>
    </row>
    <row r="28" spans="1:17" x14ac:dyDescent="0.3">
      <c r="A28" t="s">
        <v>810</v>
      </c>
      <c r="B28">
        <v>155</v>
      </c>
      <c r="C28">
        <v>115</v>
      </c>
      <c r="D28">
        <v>34</v>
      </c>
      <c r="E28">
        <v>19</v>
      </c>
      <c r="F28">
        <v>5</v>
      </c>
      <c r="G28">
        <v>5</v>
      </c>
      <c r="H28">
        <v>2</v>
      </c>
      <c r="I28">
        <v>3</v>
      </c>
      <c r="J28">
        <v>6</v>
      </c>
      <c r="K28">
        <v>0</v>
      </c>
      <c r="L28">
        <v>4</v>
      </c>
      <c r="M28">
        <v>0</v>
      </c>
      <c r="N28">
        <v>0</v>
      </c>
      <c r="O28">
        <v>0</v>
      </c>
      <c r="P28">
        <v>2</v>
      </c>
      <c r="Q28">
        <v>0</v>
      </c>
    </row>
    <row r="29" spans="1:17" x14ac:dyDescent="0.3">
      <c r="A29" t="s">
        <v>811</v>
      </c>
      <c r="B29">
        <v>449</v>
      </c>
      <c r="C29">
        <v>352</v>
      </c>
      <c r="D29">
        <v>84</v>
      </c>
      <c r="E29">
        <v>67</v>
      </c>
      <c r="F29">
        <v>6</v>
      </c>
      <c r="G29">
        <v>4</v>
      </c>
      <c r="H29">
        <v>6</v>
      </c>
      <c r="I29">
        <v>1</v>
      </c>
      <c r="J29">
        <v>13</v>
      </c>
      <c r="K29">
        <v>1</v>
      </c>
      <c r="L29">
        <v>5</v>
      </c>
      <c r="M29">
        <v>0</v>
      </c>
      <c r="N29">
        <v>2</v>
      </c>
      <c r="O29">
        <v>1</v>
      </c>
      <c r="P29">
        <v>4</v>
      </c>
      <c r="Q29">
        <v>0</v>
      </c>
    </row>
    <row r="30" spans="1:17" x14ac:dyDescent="0.3">
      <c r="A30" t="s">
        <v>4173</v>
      </c>
      <c r="B30">
        <v>221</v>
      </c>
      <c r="C30">
        <v>120</v>
      </c>
      <c r="D30">
        <v>29</v>
      </c>
      <c r="E30">
        <v>14</v>
      </c>
      <c r="F30">
        <v>7</v>
      </c>
      <c r="G30">
        <v>3</v>
      </c>
      <c r="H30">
        <v>4</v>
      </c>
      <c r="I30">
        <v>1</v>
      </c>
      <c r="J30">
        <v>72</v>
      </c>
      <c r="K30">
        <v>3</v>
      </c>
      <c r="L30">
        <v>4</v>
      </c>
      <c r="M30">
        <v>2</v>
      </c>
      <c r="N30">
        <v>53</v>
      </c>
      <c r="O30">
        <v>7</v>
      </c>
      <c r="P30">
        <v>3</v>
      </c>
      <c r="Q30">
        <v>0</v>
      </c>
    </row>
    <row r="31" spans="1:17" x14ac:dyDescent="0.3">
      <c r="A31" t="s">
        <v>4174</v>
      </c>
      <c r="B31">
        <v>780</v>
      </c>
      <c r="C31">
        <v>641</v>
      </c>
      <c r="D31">
        <v>125</v>
      </c>
      <c r="E31">
        <v>83</v>
      </c>
      <c r="F31">
        <v>9</v>
      </c>
      <c r="G31">
        <v>13</v>
      </c>
      <c r="H31">
        <v>14</v>
      </c>
      <c r="I31">
        <v>6</v>
      </c>
      <c r="J31">
        <v>14</v>
      </c>
      <c r="K31">
        <v>0</v>
      </c>
      <c r="L31">
        <v>4</v>
      </c>
      <c r="M31">
        <v>0</v>
      </c>
      <c r="N31">
        <v>4</v>
      </c>
      <c r="O31">
        <v>1</v>
      </c>
      <c r="P31">
        <v>5</v>
      </c>
      <c r="Q31">
        <v>0</v>
      </c>
    </row>
    <row r="32" spans="1:17" x14ac:dyDescent="0.3">
      <c r="A32" t="s">
        <v>1148</v>
      </c>
      <c r="B32">
        <v>261</v>
      </c>
      <c r="C32">
        <v>146</v>
      </c>
      <c r="D32">
        <v>83</v>
      </c>
      <c r="E32">
        <v>43</v>
      </c>
      <c r="F32">
        <v>16</v>
      </c>
      <c r="G32">
        <v>10</v>
      </c>
      <c r="H32">
        <v>7</v>
      </c>
      <c r="I32">
        <v>7</v>
      </c>
      <c r="J32">
        <v>32</v>
      </c>
      <c r="K32">
        <v>2</v>
      </c>
      <c r="L32">
        <v>10</v>
      </c>
      <c r="M32">
        <v>2</v>
      </c>
      <c r="N32">
        <v>4</v>
      </c>
      <c r="O32">
        <v>5</v>
      </c>
      <c r="P32">
        <v>9</v>
      </c>
      <c r="Q32">
        <v>0</v>
      </c>
    </row>
    <row r="33" spans="1:17" x14ac:dyDescent="0.3">
      <c r="A33" t="s">
        <v>1149</v>
      </c>
      <c r="B33">
        <v>651</v>
      </c>
      <c r="C33">
        <v>462</v>
      </c>
      <c r="D33">
        <v>140</v>
      </c>
      <c r="E33">
        <v>61</v>
      </c>
      <c r="F33">
        <v>36</v>
      </c>
      <c r="G33">
        <v>25</v>
      </c>
      <c r="H33">
        <v>8</v>
      </c>
      <c r="I33">
        <v>10</v>
      </c>
      <c r="J33">
        <v>49</v>
      </c>
      <c r="K33">
        <v>0</v>
      </c>
      <c r="L33">
        <v>24</v>
      </c>
      <c r="M33">
        <v>10</v>
      </c>
      <c r="N33">
        <v>5</v>
      </c>
      <c r="O33">
        <v>1</v>
      </c>
      <c r="P33">
        <v>9</v>
      </c>
      <c r="Q33">
        <v>0</v>
      </c>
    </row>
    <row r="34" spans="1:17" x14ac:dyDescent="0.3">
      <c r="A34" t="s">
        <v>37</v>
      </c>
      <c r="B34">
        <v>3</v>
      </c>
      <c r="C34">
        <v>3</v>
      </c>
      <c r="D34">
        <v>0</v>
      </c>
      <c r="E34">
        <v>0</v>
      </c>
      <c r="F34">
        <v>0</v>
      </c>
      <c r="G34">
        <v>0</v>
      </c>
      <c r="H34">
        <v>0</v>
      </c>
      <c r="I34">
        <v>0</v>
      </c>
      <c r="J34">
        <v>0</v>
      </c>
      <c r="K34">
        <v>0</v>
      </c>
      <c r="L34">
        <v>0</v>
      </c>
      <c r="M34">
        <v>0</v>
      </c>
      <c r="N34">
        <v>0</v>
      </c>
      <c r="O34">
        <v>0</v>
      </c>
      <c r="P34">
        <v>0</v>
      </c>
      <c r="Q34">
        <v>0</v>
      </c>
    </row>
    <row r="35" spans="1:17" x14ac:dyDescent="0.3">
      <c r="A35" t="s">
        <v>1570</v>
      </c>
      <c r="B35">
        <v>7</v>
      </c>
      <c r="C35">
        <v>1</v>
      </c>
      <c r="D35">
        <v>3</v>
      </c>
      <c r="E35">
        <v>3</v>
      </c>
      <c r="F35">
        <v>0</v>
      </c>
      <c r="G35">
        <v>0</v>
      </c>
      <c r="H35">
        <v>0</v>
      </c>
      <c r="I35">
        <v>0</v>
      </c>
      <c r="J35">
        <v>3</v>
      </c>
      <c r="K35">
        <v>0</v>
      </c>
      <c r="L35">
        <v>0</v>
      </c>
      <c r="M35">
        <v>0</v>
      </c>
      <c r="N35">
        <v>2</v>
      </c>
      <c r="O35">
        <v>0</v>
      </c>
      <c r="P35">
        <v>1</v>
      </c>
      <c r="Q35">
        <v>0</v>
      </c>
    </row>
    <row r="36" spans="1:17" x14ac:dyDescent="0.3">
      <c r="A36" t="s">
        <v>131</v>
      </c>
      <c r="B36">
        <v>6084</v>
      </c>
      <c r="C36">
        <v>4240</v>
      </c>
      <c r="D36">
        <v>1362</v>
      </c>
      <c r="E36">
        <v>722</v>
      </c>
      <c r="F36">
        <v>201</v>
      </c>
      <c r="G36">
        <v>202</v>
      </c>
      <c r="H36">
        <v>150</v>
      </c>
      <c r="I36">
        <v>87</v>
      </c>
      <c r="J36">
        <v>482</v>
      </c>
      <c r="K36">
        <v>21</v>
      </c>
      <c r="L36">
        <v>192</v>
      </c>
      <c r="M36">
        <v>28</v>
      </c>
      <c r="N36">
        <v>110</v>
      </c>
      <c r="O36">
        <v>41</v>
      </c>
      <c r="P36">
        <v>90</v>
      </c>
      <c r="Q36">
        <v>0</v>
      </c>
    </row>
    <row r="37" spans="1:17" x14ac:dyDescent="0.3">
      <c r="A37" t="s">
        <v>54</v>
      </c>
    </row>
    <row r="38" spans="1:17" x14ac:dyDescent="0.3">
      <c r="A38" t="s">
        <v>4172</v>
      </c>
    </row>
    <row r="39" spans="1:17" x14ac:dyDescent="0.3">
      <c r="A39" t="s">
        <v>2</v>
      </c>
      <c r="B39">
        <v>9530</v>
      </c>
      <c r="C39">
        <v>6864</v>
      </c>
      <c r="D39">
        <v>2011</v>
      </c>
      <c r="E39">
        <v>1119</v>
      </c>
      <c r="F39">
        <v>330</v>
      </c>
      <c r="G39">
        <v>280</v>
      </c>
      <c r="H39">
        <v>184</v>
      </c>
      <c r="I39">
        <v>98</v>
      </c>
      <c r="J39">
        <v>655</v>
      </c>
      <c r="K39">
        <v>30</v>
      </c>
      <c r="L39">
        <v>249</v>
      </c>
      <c r="M39">
        <v>31</v>
      </c>
      <c r="N39">
        <v>156</v>
      </c>
      <c r="O39">
        <v>73</v>
      </c>
      <c r="P39">
        <v>116</v>
      </c>
      <c r="Q39">
        <v>0</v>
      </c>
    </row>
    <row r="40" spans="1:17" x14ac:dyDescent="0.3">
      <c r="A40" t="s">
        <v>204</v>
      </c>
      <c r="B40">
        <v>0</v>
      </c>
      <c r="C40">
        <v>0</v>
      </c>
      <c r="D40">
        <v>0</v>
      </c>
      <c r="E40">
        <v>0</v>
      </c>
      <c r="F40">
        <v>0</v>
      </c>
      <c r="G40">
        <v>0</v>
      </c>
      <c r="H40">
        <v>0</v>
      </c>
      <c r="I40">
        <v>0</v>
      </c>
      <c r="J40">
        <v>0</v>
      </c>
      <c r="K40">
        <v>0</v>
      </c>
      <c r="L40">
        <v>0</v>
      </c>
      <c r="M40">
        <v>0</v>
      </c>
      <c r="N40">
        <v>0</v>
      </c>
      <c r="O40">
        <v>0</v>
      </c>
      <c r="P40">
        <v>0</v>
      </c>
      <c r="Q40">
        <v>0</v>
      </c>
    </row>
    <row r="41" spans="1:17" x14ac:dyDescent="0.3">
      <c r="A41" t="s">
        <v>1634</v>
      </c>
      <c r="B41">
        <v>419</v>
      </c>
      <c r="C41">
        <v>354</v>
      </c>
      <c r="D41">
        <v>56</v>
      </c>
      <c r="E41">
        <v>40</v>
      </c>
      <c r="F41">
        <v>6</v>
      </c>
      <c r="G41">
        <v>4</v>
      </c>
      <c r="H41">
        <v>6</v>
      </c>
      <c r="I41">
        <v>0</v>
      </c>
      <c r="J41">
        <v>9</v>
      </c>
      <c r="K41">
        <v>0</v>
      </c>
      <c r="L41">
        <v>2</v>
      </c>
      <c r="M41">
        <v>0</v>
      </c>
      <c r="N41">
        <v>6</v>
      </c>
      <c r="O41">
        <v>0</v>
      </c>
      <c r="P41">
        <v>1</v>
      </c>
      <c r="Q41">
        <v>0</v>
      </c>
    </row>
    <row r="42" spans="1:17" x14ac:dyDescent="0.3">
      <c r="A42" t="s">
        <v>136</v>
      </c>
      <c r="B42">
        <v>538</v>
      </c>
      <c r="C42">
        <v>393</v>
      </c>
      <c r="D42">
        <v>107</v>
      </c>
      <c r="E42">
        <v>42</v>
      </c>
      <c r="F42">
        <v>22</v>
      </c>
      <c r="G42">
        <v>19</v>
      </c>
      <c r="H42">
        <v>15</v>
      </c>
      <c r="I42">
        <v>9</v>
      </c>
      <c r="J42">
        <v>38</v>
      </c>
      <c r="K42">
        <v>3</v>
      </c>
      <c r="L42">
        <v>11</v>
      </c>
      <c r="M42">
        <v>5</v>
      </c>
      <c r="N42">
        <v>7</v>
      </c>
      <c r="O42">
        <v>6</v>
      </c>
      <c r="P42">
        <v>6</v>
      </c>
      <c r="Q42">
        <v>0</v>
      </c>
    </row>
    <row r="43" spans="1:17" x14ac:dyDescent="0.3">
      <c r="A43" t="s">
        <v>809</v>
      </c>
      <c r="B43">
        <v>224</v>
      </c>
      <c r="C43">
        <v>205</v>
      </c>
      <c r="D43">
        <v>13</v>
      </c>
      <c r="E43">
        <v>7</v>
      </c>
      <c r="F43">
        <v>2</v>
      </c>
      <c r="G43">
        <v>1</v>
      </c>
      <c r="H43">
        <v>2</v>
      </c>
      <c r="I43">
        <v>1</v>
      </c>
      <c r="J43">
        <v>6</v>
      </c>
      <c r="K43">
        <v>0</v>
      </c>
      <c r="L43">
        <v>2</v>
      </c>
      <c r="M43">
        <v>0</v>
      </c>
      <c r="N43">
        <v>2</v>
      </c>
      <c r="O43">
        <v>2</v>
      </c>
      <c r="P43">
        <v>0</v>
      </c>
      <c r="Q43">
        <v>0</v>
      </c>
    </row>
    <row r="44" spans="1:17" x14ac:dyDescent="0.3">
      <c r="A44" t="s">
        <v>810</v>
      </c>
      <c r="B44">
        <v>543</v>
      </c>
      <c r="C44">
        <v>461</v>
      </c>
      <c r="D44">
        <v>67</v>
      </c>
      <c r="E44">
        <v>45</v>
      </c>
      <c r="F44">
        <v>7</v>
      </c>
      <c r="G44">
        <v>8</v>
      </c>
      <c r="H44">
        <v>4</v>
      </c>
      <c r="I44">
        <v>3</v>
      </c>
      <c r="J44">
        <v>15</v>
      </c>
      <c r="K44">
        <v>1</v>
      </c>
      <c r="L44">
        <v>1</v>
      </c>
      <c r="M44">
        <v>0</v>
      </c>
      <c r="N44">
        <v>8</v>
      </c>
      <c r="O44">
        <v>3</v>
      </c>
      <c r="P44">
        <v>2</v>
      </c>
      <c r="Q44">
        <v>0</v>
      </c>
    </row>
    <row r="45" spans="1:17" x14ac:dyDescent="0.3">
      <c r="A45" t="s">
        <v>811</v>
      </c>
      <c r="B45">
        <v>818</v>
      </c>
      <c r="C45">
        <v>645</v>
      </c>
      <c r="D45">
        <v>169</v>
      </c>
      <c r="E45">
        <v>130</v>
      </c>
      <c r="F45">
        <v>16</v>
      </c>
      <c r="G45">
        <v>15</v>
      </c>
      <c r="H45">
        <v>5</v>
      </c>
      <c r="I45">
        <v>3</v>
      </c>
      <c r="J45">
        <v>4</v>
      </c>
      <c r="K45">
        <v>1</v>
      </c>
      <c r="L45">
        <v>0</v>
      </c>
      <c r="M45">
        <v>0</v>
      </c>
      <c r="N45">
        <v>3</v>
      </c>
      <c r="O45">
        <v>0</v>
      </c>
      <c r="P45">
        <v>0</v>
      </c>
      <c r="Q45">
        <v>0</v>
      </c>
    </row>
    <row r="46" spans="1:17" x14ac:dyDescent="0.3">
      <c r="A46" t="s">
        <v>4173</v>
      </c>
      <c r="B46">
        <v>45</v>
      </c>
      <c r="C46">
        <v>24</v>
      </c>
      <c r="D46">
        <v>1</v>
      </c>
      <c r="E46">
        <v>0</v>
      </c>
      <c r="F46">
        <v>0</v>
      </c>
      <c r="G46">
        <v>0</v>
      </c>
      <c r="H46">
        <v>0</v>
      </c>
      <c r="I46">
        <v>1</v>
      </c>
      <c r="J46">
        <v>20</v>
      </c>
      <c r="K46">
        <v>0</v>
      </c>
      <c r="L46">
        <v>0</v>
      </c>
      <c r="M46">
        <v>0</v>
      </c>
      <c r="N46">
        <v>19</v>
      </c>
      <c r="O46">
        <v>1</v>
      </c>
      <c r="P46">
        <v>0</v>
      </c>
      <c r="Q46">
        <v>0</v>
      </c>
    </row>
    <row r="47" spans="1:17" x14ac:dyDescent="0.3">
      <c r="A47" t="s">
        <v>4174</v>
      </c>
      <c r="B47">
        <v>79</v>
      </c>
      <c r="C47">
        <v>57</v>
      </c>
      <c r="D47">
        <v>16</v>
      </c>
      <c r="E47">
        <v>12</v>
      </c>
      <c r="F47">
        <v>1</v>
      </c>
      <c r="G47">
        <v>3</v>
      </c>
      <c r="H47">
        <v>0</v>
      </c>
      <c r="I47">
        <v>0</v>
      </c>
      <c r="J47">
        <v>6</v>
      </c>
      <c r="K47">
        <v>0</v>
      </c>
      <c r="L47">
        <v>0</v>
      </c>
      <c r="M47">
        <v>0</v>
      </c>
      <c r="N47">
        <v>3</v>
      </c>
      <c r="O47">
        <v>0</v>
      </c>
      <c r="P47">
        <v>3</v>
      </c>
      <c r="Q47">
        <v>0</v>
      </c>
    </row>
    <row r="48" spans="1:17" x14ac:dyDescent="0.3">
      <c r="A48" t="s">
        <v>1148</v>
      </c>
      <c r="B48">
        <v>21</v>
      </c>
      <c r="C48">
        <v>21</v>
      </c>
      <c r="D48">
        <v>0</v>
      </c>
      <c r="E48">
        <v>0</v>
      </c>
      <c r="F48">
        <v>0</v>
      </c>
      <c r="G48">
        <v>0</v>
      </c>
      <c r="H48">
        <v>0</v>
      </c>
      <c r="I48">
        <v>0</v>
      </c>
      <c r="J48">
        <v>0</v>
      </c>
      <c r="K48">
        <v>0</v>
      </c>
      <c r="L48">
        <v>0</v>
      </c>
      <c r="M48">
        <v>0</v>
      </c>
      <c r="N48">
        <v>0</v>
      </c>
      <c r="O48">
        <v>0</v>
      </c>
      <c r="P48">
        <v>0</v>
      </c>
      <c r="Q48">
        <v>0</v>
      </c>
    </row>
    <row r="49" spans="1:17" x14ac:dyDescent="0.3">
      <c r="A49" t="s">
        <v>1149</v>
      </c>
      <c r="B49">
        <v>350</v>
      </c>
      <c r="C49">
        <v>231</v>
      </c>
      <c r="D49">
        <v>79</v>
      </c>
      <c r="E49">
        <v>45</v>
      </c>
      <c r="F49">
        <v>3</v>
      </c>
      <c r="G49">
        <v>8</v>
      </c>
      <c r="H49">
        <v>11</v>
      </c>
      <c r="I49">
        <v>12</v>
      </c>
      <c r="J49">
        <v>40</v>
      </c>
      <c r="K49">
        <v>0</v>
      </c>
      <c r="L49">
        <v>23</v>
      </c>
      <c r="M49">
        <v>10</v>
      </c>
      <c r="N49">
        <v>1</v>
      </c>
      <c r="O49">
        <v>5</v>
      </c>
      <c r="P49">
        <v>1</v>
      </c>
      <c r="Q49">
        <v>0</v>
      </c>
    </row>
    <row r="50" spans="1:17" x14ac:dyDescent="0.3">
      <c r="A50" t="s">
        <v>37</v>
      </c>
      <c r="B50">
        <v>10</v>
      </c>
      <c r="C50">
        <v>8</v>
      </c>
      <c r="D50">
        <v>2</v>
      </c>
      <c r="E50">
        <v>0</v>
      </c>
      <c r="F50">
        <v>2</v>
      </c>
      <c r="G50">
        <v>0</v>
      </c>
      <c r="H50">
        <v>0</v>
      </c>
      <c r="I50">
        <v>0</v>
      </c>
      <c r="J50">
        <v>0</v>
      </c>
      <c r="K50">
        <v>0</v>
      </c>
      <c r="L50">
        <v>0</v>
      </c>
      <c r="M50">
        <v>0</v>
      </c>
      <c r="N50">
        <v>0</v>
      </c>
      <c r="O50">
        <v>0</v>
      </c>
      <c r="P50">
        <v>0</v>
      </c>
      <c r="Q50">
        <v>0</v>
      </c>
    </row>
    <row r="51" spans="1:17" x14ac:dyDescent="0.3">
      <c r="A51" t="s">
        <v>1570</v>
      </c>
      <c r="B51">
        <v>8</v>
      </c>
      <c r="C51">
        <v>2</v>
      </c>
      <c r="D51">
        <v>4</v>
      </c>
      <c r="E51">
        <v>4</v>
      </c>
      <c r="F51">
        <v>0</v>
      </c>
      <c r="G51">
        <v>0</v>
      </c>
      <c r="H51">
        <v>0</v>
      </c>
      <c r="I51">
        <v>0</v>
      </c>
      <c r="J51">
        <v>2</v>
      </c>
      <c r="K51">
        <v>0</v>
      </c>
      <c r="L51">
        <v>0</v>
      </c>
      <c r="M51">
        <v>0</v>
      </c>
      <c r="N51">
        <v>2</v>
      </c>
      <c r="O51">
        <v>0</v>
      </c>
      <c r="P51">
        <v>0</v>
      </c>
      <c r="Q51">
        <v>0</v>
      </c>
    </row>
    <row r="52" spans="1:17" x14ac:dyDescent="0.3">
      <c r="A52" t="s">
        <v>131</v>
      </c>
      <c r="B52">
        <v>6475</v>
      </c>
      <c r="C52">
        <v>4463</v>
      </c>
      <c r="D52">
        <v>1497</v>
      </c>
      <c r="E52">
        <v>794</v>
      </c>
      <c r="F52">
        <v>271</v>
      </c>
      <c r="G52">
        <v>222</v>
      </c>
      <c r="H52">
        <v>141</v>
      </c>
      <c r="I52">
        <v>69</v>
      </c>
      <c r="J52">
        <v>515</v>
      </c>
      <c r="K52">
        <v>25</v>
      </c>
      <c r="L52">
        <v>210</v>
      </c>
      <c r="M52">
        <v>16</v>
      </c>
      <c r="N52">
        <v>105</v>
      </c>
      <c r="O52">
        <v>56</v>
      </c>
      <c r="P52">
        <v>103</v>
      </c>
      <c r="Q52">
        <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12834-77C7-4CD9-9977-180AF5CA175C}">
  <dimension ref="A1:V133"/>
  <sheetViews>
    <sheetView workbookViewId="0">
      <selection activeCell="D1" sqref="D1"/>
    </sheetView>
  </sheetViews>
  <sheetFormatPr defaultRowHeight="14.4" x14ac:dyDescent="0.3"/>
  <sheetData>
    <row r="1" spans="1:22" ht="21" x14ac:dyDescent="0.4">
      <c r="A1" t="s">
        <v>4841</v>
      </c>
      <c r="F1" s="80" t="s">
        <v>4843</v>
      </c>
    </row>
    <row r="2" spans="1:22" x14ac:dyDescent="0.3">
      <c r="A2" t="s">
        <v>4842</v>
      </c>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2</v>
      </c>
      <c r="B6">
        <v>12476</v>
      </c>
      <c r="C6">
        <v>0</v>
      </c>
      <c r="D6">
        <v>4046</v>
      </c>
      <c r="E6">
        <v>5724</v>
      </c>
      <c r="F6">
        <v>2360</v>
      </c>
      <c r="G6">
        <v>346</v>
      </c>
      <c r="H6">
        <v>35.700000000000003</v>
      </c>
      <c r="I6">
        <v>7660</v>
      </c>
      <c r="J6">
        <v>0</v>
      </c>
      <c r="K6">
        <v>2170</v>
      </c>
      <c r="L6">
        <v>3553</v>
      </c>
      <c r="M6">
        <v>1653</v>
      </c>
      <c r="N6">
        <v>284</v>
      </c>
      <c r="O6">
        <v>37</v>
      </c>
      <c r="P6">
        <v>4816</v>
      </c>
      <c r="Q6">
        <v>0</v>
      </c>
      <c r="R6">
        <v>1876</v>
      </c>
      <c r="S6">
        <v>2171</v>
      </c>
      <c r="T6">
        <v>707</v>
      </c>
      <c r="U6">
        <v>62</v>
      </c>
      <c r="V6">
        <v>33.700000000000003</v>
      </c>
    </row>
    <row r="7" spans="1:22" x14ac:dyDescent="0.3">
      <c r="A7" t="s">
        <v>4413</v>
      </c>
      <c r="B7">
        <v>58</v>
      </c>
      <c r="C7">
        <v>0</v>
      </c>
      <c r="D7">
        <v>21</v>
      </c>
      <c r="E7">
        <v>31</v>
      </c>
      <c r="F7">
        <v>6</v>
      </c>
      <c r="G7">
        <v>0</v>
      </c>
      <c r="H7">
        <v>33.9</v>
      </c>
      <c r="I7">
        <v>43</v>
      </c>
      <c r="J7">
        <v>0</v>
      </c>
      <c r="K7">
        <v>14</v>
      </c>
      <c r="L7">
        <v>24</v>
      </c>
      <c r="M7">
        <v>5</v>
      </c>
      <c r="N7">
        <v>0</v>
      </c>
      <c r="O7">
        <v>34.700000000000003</v>
      </c>
      <c r="P7">
        <v>15</v>
      </c>
      <c r="Q7">
        <v>0</v>
      </c>
      <c r="R7">
        <v>7</v>
      </c>
      <c r="S7">
        <v>7</v>
      </c>
      <c r="T7">
        <v>1</v>
      </c>
      <c r="U7">
        <v>0</v>
      </c>
      <c r="V7">
        <v>31.1</v>
      </c>
    </row>
    <row r="8" spans="1:22" x14ac:dyDescent="0.3">
      <c r="A8" t="s">
        <v>4414</v>
      </c>
      <c r="B8">
        <v>588</v>
      </c>
      <c r="C8">
        <v>0</v>
      </c>
      <c r="D8">
        <v>213</v>
      </c>
      <c r="E8">
        <v>208</v>
      </c>
      <c r="F8">
        <v>121</v>
      </c>
      <c r="G8">
        <v>46</v>
      </c>
      <c r="H8">
        <v>35.799999999999997</v>
      </c>
      <c r="I8">
        <v>405</v>
      </c>
      <c r="J8">
        <v>0</v>
      </c>
      <c r="K8">
        <v>161</v>
      </c>
      <c r="L8">
        <v>134</v>
      </c>
      <c r="M8">
        <v>78</v>
      </c>
      <c r="N8">
        <v>32</v>
      </c>
      <c r="O8">
        <v>34.6</v>
      </c>
      <c r="P8">
        <v>183</v>
      </c>
      <c r="Q8">
        <v>0</v>
      </c>
      <c r="R8">
        <v>52</v>
      </c>
      <c r="S8">
        <v>74</v>
      </c>
      <c r="T8">
        <v>43</v>
      </c>
      <c r="U8">
        <v>14</v>
      </c>
      <c r="V8">
        <v>38</v>
      </c>
    </row>
    <row r="9" spans="1:22" x14ac:dyDescent="0.3">
      <c r="A9" t="s">
        <v>4415</v>
      </c>
      <c r="B9">
        <v>91</v>
      </c>
      <c r="C9">
        <v>0</v>
      </c>
      <c r="D9">
        <v>32</v>
      </c>
      <c r="E9">
        <v>40</v>
      </c>
      <c r="F9">
        <v>17</v>
      </c>
      <c r="G9">
        <v>2</v>
      </c>
      <c r="H9">
        <v>35.1</v>
      </c>
      <c r="I9">
        <v>71</v>
      </c>
      <c r="J9">
        <v>0</v>
      </c>
      <c r="K9">
        <v>15</v>
      </c>
      <c r="L9">
        <v>37</v>
      </c>
      <c r="M9">
        <v>17</v>
      </c>
      <c r="N9">
        <v>2</v>
      </c>
      <c r="O9">
        <v>38.299999999999997</v>
      </c>
      <c r="P9">
        <v>20</v>
      </c>
      <c r="Q9">
        <v>0</v>
      </c>
      <c r="R9">
        <v>17</v>
      </c>
      <c r="S9">
        <v>3</v>
      </c>
      <c r="T9">
        <v>0</v>
      </c>
      <c r="U9">
        <v>0</v>
      </c>
      <c r="V9">
        <v>23.8</v>
      </c>
    </row>
    <row r="10" spans="1:22" x14ac:dyDescent="0.3">
      <c r="A10" t="s">
        <v>4416</v>
      </c>
      <c r="B10">
        <v>16</v>
      </c>
      <c r="C10">
        <v>0</v>
      </c>
      <c r="D10">
        <v>7</v>
      </c>
      <c r="E10">
        <v>7</v>
      </c>
      <c r="F10">
        <v>2</v>
      </c>
      <c r="G10">
        <v>0</v>
      </c>
      <c r="H10">
        <v>32.1</v>
      </c>
      <c r="I10">
        <v>16</v>
      </c>
      <c r="J10">
        <v>0</v>
      </c>
      <c r="K10">
        <v>7</v>
      </c>
      <c r="L10">
        <v>7</v>
      </c>
      <c r="M10">
        <v>2</v>
      </c>
      <c r="N10">
        <v>0</v>
      </c>
      <c r="O10">
        <v>32.1</v>
      </c>
      <c r="P10">
        <v>0</v>
      </c>
      <c r="Q10">
        <v>0</v>
      </c>
      <c r="R10">
        <v>0</v>
      </c>
      <c r="S10">
        <v>0</v>
      </c>
      <c r="T10">
        <v>0</v>
      </c>
      <c r="U10">
        <v>0</v>
      </c>
      <c r="V10">
        <v>0</v>
      </c>
    </row>
    <row r="11" spans="1:22" x14ac:dyDescent="0.3">
      <c r="A11" t="s">
        <v>4417</v>
      </c>
      <c r="B11">
        <v>183</v>
      </c>
      <c r="C11">
        <v>0</v>
      </c>
      <c r="D11">
        <v>69</v>
      </c>
      <c r="E11">
        <v>86</v>
      </c>
      <c r="F11">
        <v>25</v>
      </c>
      <c r="G11">
        <v>3</v>
      </c>
      <c r="H11">
        <v>33.9</v>
      </c>
      <c r="I11">
        <v>164</v>
      </c>
      <c r="J11">
        <v>0</v>
      </c>
      <c r="K11">
        <v>59</v>
      </c>
      <c r="L11">
        <v>79</v>
      </c>
      <c r="M11">
        <v>23</v>
      </c>
      <c r="N11">
        <v>3</v>
      </c>
      <c r="O11">
        <v>34.4</v>
      </c>
      <c r="P11">
        <v>19</v>
      </c>
      <c r="Q11">
        <v>0</v>
      </c>
      <c r="R11">
        <v>10</v>
      </c>
      <c r="S11">
        <v>7</v>
      </c>
      <c r="T11">
        <v>2</v>
      </c>
      <c r="U11">
        <v>0</v>
      </c>
      <c r="V11">
        <v>29.3</v>
      </c>
    </row>
    <row r="12" spans="1:22" x14ac:dyDescent="0.3">
      <c r="A12" t="s">
        <v>4418</v>
      </c>
      <c r="B12">
        <v>7</v>
      </c>
      <c r="C12">
        <v>0</v>
      </c>
      <c r="D12">
        <v>1</v>
      </c>
      <c r="E12">
        <v>5</v>
      </c>
      <c r="F12">
        <v>1</v>
      </c>
      <c r="G12">
        <v>0</v>
      </c>
      <c r="H12">
        <v>37.5</v>
      </c>
      <c r="I12">
        <v>6</v>
      </c>
      <c r="J12">
        <v>0</v>
      </c>
      <c r="K12">
        <v>0</v>
      </c>
      <c r="L12">
        <v>5</v>
      </c>
      <c r="M12">
        <v>1</v>
      </c>
      <c r="N12">
        <v>0</v>
      </c>
      <c r="O12">
        <v>39</v>
      </c>
      <c r="P12">
        <v>1</v>
      </c>
      <c r="Q12">
        <v>0</v>
      </c>
      <c r="R12">
        <v>1</v>
      </c>
      <c r="S12">
        <v>0</v>
      </c>
      <c r="T12">
        <v>0</v>
      </c>
      <c r="U12">
        <v>0</v>
      </c>
      <c r="V12">
        <v>22.5</v>
      </c>
    </row>
    <row r="13" spans="1:22" x14ac:dyDescent="0.3">
      <c r="A13" t="s">
        <v>4419</v>
      </c>
      <c r="B13">
        <v>40</v>
      </c>
      <c r="C13">
        <v>0</v>
      </c>
      <c r="D13">
        <v>11</v>
      </c>
      <c r="E13">
        <v>18</v>
      </c>
      <c r="F13">
        <v>11</v>
      </c>
      <c r="G13">
        <v>0</v>
      </c>
      <c r="H13">
        <v>37.5</v>
      </c>
      <c r="I13">
        <v>15</v>
      </c>
      <c r="J13">
        <v>0</v>
      </c>
      <c r="K13">
        <v>7</v>
      </c>
      <c r="L13">
        <v>5</v>
      </c>
      <c r="M13">
        <v>3</v>
      </c>
      <c r="N13">
        <v>0</v>
      </c>
      <c r="O13">
        <v>31.5</v>
      </c>
      <c r="P13">
        <v>25</v>
      </c>
      <c r="Q13">
        <v>0</v>
      </c>
      <c r="R13">
        <v>4</v>
      </c>
      <c r="S13">
        <v>13</v>
      </c>
      <c r="T13">
        <v>8</v>
      </c>
      <c r="U13">
        <v>0</v>
      </c>
      <c r="V13">
        <v>39.799999999999997</v>
      </c>
    </row>
    <row r="14" spans="1:22" x14ac:dyDescent="0.3">
      <c r="A14" t="s">
        <v>4420</v>
      </c>
      <c r="B14">
        <v>6</v>
      </c>
      <c r="C14">
        <v>0</v>
      </c>
      <c r="D14">
        <v>1</v>
      </c>
      <c r="E14">
        <v>2</v>
      </c>
      <c r="F14">
        <v>3</v>
      </c>
      <c r="G14">
        <v>0</v>
      </c>
      <c r="H14">
        <v>45</v>
      </c>
      <c r="I14">
        <v>4</v>
      </c>
      <c r="J14">
        <v>0</v>
      </c>
      <c r="K14">
        <v>0</v>
      </c>
      <c r="L14">
        <v>2</v>
      </c>
      <c r="M14">
        <v>2</v>
      </c>
      <c r="N14">
        <v>0</v>
      </c>
      <c r="O14">
        <v>45</v>
      </c>
      <c r="P14">
        <v>2</v>
      </c>
      <c r="Q14">
        <v>0</v>
      </c>
      <c r="R14">
        <v>1</v>
      </c>
      <c r="S14">
        <v>0</v>
      </c>
      <c r="T14">
        <v>1</v>
      </c>
      <c r="U14">
        <v>0</v>
      </c>
      <c r="V14">
        <v>37.5</v>
      </c>
    </row>
    <row r="15" spans="1:22" x14ac:dyDescent="0.3">
      <c r="A15" t="s">
        <v>4421</v>
      </c>
      <c r="B15">
        <v>4</v>
      </c>
      <c r="C15">
        <v>0</v>
      </c>
      <c r="D15">
        <v>1</v>
      </c>
      <c r="E15">
        <v>2</v>
      </c>
      <c r="F15">
        <v>1</v>
      </c>
      <c r="G15">
        <v>0</v>
      </c>
      <c r="H15">
        <v>37.5</v>
      </c>
      <c r="I15">
        <v>0</v>
      </c>
      <c r="J15">
        <v>0</v>
      </c>
      <c r="K15">
        <v>0</v>
      </c>
      <c r="L15">
        <v>0</v>
      </c>
      <c r="M15">
        <v>0</v>
      </c>
      <c r="N15">
        <v>0</v>
      </c>
      <c r="O15">
        <v>0</v>
      </c>
      <c r="P15">
        <v>4</v>
      </c>
      <c r="Q15">
        <v>0</v>
      </c>
      <c r="R15">
        <v>1</v>
      </c>
      <c r="S15">
        <v>2</v>
      </c>
      <c r="T15">
        <v>1</v>
      </c>
      <c r="U15">
        <v>0</v>
      </c>
      <c r="V15">
        <v>37.5</v>
      </c>
    </row>
    <row r="16" spans="1:22" x14ac:dyDescent="0.3">
      <c r="A16" t="s">
        <v>4422</v>
      </c>
      <c r="B16">
        <v>18</v>
      </c>
      <c r="C16">
        <v>0</v>
      </c>
      <c r="D16">
        <v>6</v>
      </c>
      <c r="E16">
        <v>10</v>
      </c>
      <c r="F16">
        <v>2</v>
      </c>
      <c r="G16">
        <v>0</v>
      </c>
      <c r="H16">
        <v>34.5</v>
      </c>
      <c r="I16">
        <v>2</v>
      </c>
      <c r="J16">
        <v>0</v>
      </c>
      <c r="K16">
        <v>2</v>
      </c>
      <c r="L16">
        <v>0</v>
      </c>
      <c r="M16">
        <v>0</v>
      </c>
      <c r="N16">
        <v>0</v>
      </c>
      <c r="O16">
        <v>22.5</v>
      </c>
      <c r="P16">
        <v>16</v>
      </c>
      <c r="Q16">
        <v>0</v>
      </c>
      <c r="R16">
        <v>4</v>
      </c>
      <c r="S16">
        <v>10</v>
      </c>
      <c r="T16">
        <v>2</v>
      </c>
      <c r="U16">
        <v>0</v>
      </c>
      <c r="V16">
        <v>36</v>
      </c>
    </row>
    <row r="17" spans="1:22" x14ac:dyDescent="0.3">
      <c r="A17" t="s">
        <v>4423</v>
      </c>
      <c r="B17">
        <v>68</v>
      </c>
      <c r="C17">
        <v>0</v>
      </c>
      <c r="D17">
        <v>12</v>
      </c>
      <c r="E17">
        <v>36</v>
      </c>
      <c r="F17">
        <v>17</v>
      </c>
      <c r="G17">
        <v>3</v>
      </c>
      <c r="H17">
        <v>39.200000000000003</v>
      </c>
      <c r="I17">
        <v>12</v>
      </c>
      <c r="J17">
        <v>0</v>
      </c>
      <c r="K17">
        <v>7</v>
      </c>
      <c r="L17">
        <v>3</v>
      </c>
      <c r="M17">
        <v>1</v>
      </c>
      <c r="N17">
        <v>1</v>
      </c>
      <c r="O17">
        <v>27.9</v>
      </c>
      <c r="P17">
        <v>56</v>
      </c>
      <c r="Q17">
        <v>0</v>
      </c>
      <c r="R17">
        <v>5</v>
      </c>
      <c r="S17">
        <v>33</v>
      </c>
      <c r="T17">
        <v>16</v>
      </c>
      <c r="U17">
        <v>2</v>
      </c>
      <c r="V17">
        <v>40.5</v>
      </c>
    </row>
    <row r="18" spans="1:22" x14ac:dyDescent="0.3">
      <c r="A18" t="s">
        <v>4424</v>
      </c>
      <c r="B18">
        <v>1</v>
      </c>
      <c r="C18">
        <v>0</v>
      </c>
      <c r="D18">
        <v>0</v>
      </c>
      <c r="E18">
        <v>0</v>
      </c>
      <c r="F18">
        <v>1</v>
      </c>
      <c r="G18">
        <v>0</v>
      </c>
      <c r="H18">
        <v>52.5</v>
      </c>
      <c r="I18">
        <v>0</v>
      </c>
      <c r="J18">
        <v>0</v>
      </c>
      <c r="K18">
        <v>0</v>
      </c>
      <c r="L18">
        <v>0</v>
      </c>
      <c r="M18">
        <v>0</v>
      </c>
      <c r="N18">
        <v>0</v>
      </c>
      <c r="O18">
        <v>0</v>
      </c>
      <c r="P18">
        <v>1</v>
      </c>
      <c r="Q18">
        <v>0</v>
      </c>
      <c r="R18">
        <v>0</v>
      </c>
      <c r="S18">
        <v>0</v>
      </c>
      <c r="T18">
        <v>1</v>
      </c>
      <c r="U18">
        <v>0</v>
      </c>
      <c r="V18">
        <v>52.5</v>
      </c>
    </row>
    <row r="19" spans="1:22" x14ac:dyDescent="0.3">
      <c r="A19" t="s">
        <v>4425</v>
      </c>
      <c r="B19">
        <v>26</v>
      </c>
      <c r="C19">
        <v>0</v>
      </c>
      <c r="D19">
        <v>9</v>
      </c>
      <c r="E19">
        <v>14</v>
      </c>
      <c r="F19">
        <v>3</v>
      </c>
      <c r="G19">
        <v>0</v>
      </c>
      <c r="H19">
        <v>34.299999999999997</v>
      </c>
      <c r="I19">
        <v>22</v>
      </c>
      <c r="J19">
        <v>0</v>
      </c>
      <c r="K19">
        <v>8</v>
      </c>
      <c r="L19">
        <v>12</v>
      </c>
      <c r="M19">
        <v>2</v>
      </c>
      <c r="N19">
        <v>0</v>
      </c>
      <c r="O19">
        <v>33.799999999999997</v>
      </c>
      <c r="P19">
        <v>4</v>
      </c>
      <c r="Q19">
        <v>0</v>
      </c>
      <c r="R19">
        <v>1</v>
      </c>
      <c r="S19">
        <v>2</v>
      </c>
      <c r="T19">
        <v>1</v>
      </c>
      <c r="U19">
        <v>0</v>
      </c>
      <c r="V19">
        <v>37.5</v>
      </c>
    </row>
    <row r="20" spans="1:22" x14ac:dyDescent="0.3">
      <c r="A20" t="s">
        <v>4426</v>
      </c>
      <c r="B20">
        <v>13</v>
      </c>
      <c r="C20">
        <v>0</v>
      </c>
      <c r="D20">
        <v>6</v>
      </c>
      <c r="E20">
        <v>7</v>
      </c>
      <c r="F20">
        <v>0</v>
      </c>
      <c r="G20">
        <v>0</v>
      </c>
      <c r="H20">
        <v>31.1</v>
      </c>
      <c r="I20">
        <v>9</v>
      </c>
      <c r="J20">
        <v>0</v>
      </c>
      <c r="K20">
        <v>5</v>
      </c>
      <c r="L20">
        <v>4</v>
      </c>
      <c r="M20">
        <v>0</v>
      </c>
      <c r="N20">
        <v>0</v>
      </c>
      <c r="O20">
        <v>28.5</v>
      </c>
      <c r="P20">
        <v>4</v>
      </c>
      <c r="Q20">
        <v>0</v>
      </c>
      <c r="R20">
        <v>1</v>
      </c>
      <c r="S20">
        <v>3</v>
      </c>
      <c r="T20">
        <v>0</v>
      </c>
      <c r="U20">
        <v>0</v>
      </c>
      <c r="V20">
        <v>35</v>
      </c>
    </row>
    <row r="21" spans="1:22" x14ac:dyDescent="0.3">
      <c r="A21" t="s">
        <v>4427</v>
      </c>
      <c r="B21">
        <v>7</v>
      </c>
      <c r="C21">
        <v>0</v>
      </c>
      <c r="D21">
        <v>3</v>
      </c>
      <c r="E21">
        <v>3</v>
      </c>
      <c r="F21">
        <v>1</v>
      </c>
      <c r="G21">
        <v>0</v>
      </c>
      <c r="H21">
        <v>32.5</v>
      </c>
      <c r="I21">
        <v>2</v>
      </c>
      <c r="J21">
        <v>0</v>
      </c>
      <c r="K21">
        <v>1</v>
      </c>
      <c r="L21">
        <v>1</v>
      </c>
      <c r="M21">
        <v>0</v>
      </c>
      <c r="N21">
        <v>0</v>
      </c>
      <c r="O21">
        <v>30</v>
      </c>
      <c r="P21">
        <v>5</v>
      </c>
      <c r="Q21">
        <v>0</v>
      </c>
      <c r="R21">
        <v>2</v>
      </c>
      <c r="S21">
        <v>2</v>
      </c>
      <c r="T21">
        <v>1</v>
      </c>
      <c r="U21">
        <v>0</v>
      </c>
      <c r="V21">
        <v>33.799999999999997</v>
      </c>
    </row>
    <row r="22" spans="1:22" x14ac:dyDescent="0.3">
      <c r="A22" t="s">
        <v>4428</v>
      </c>
      <c r="B22">
        <v>3</v>
      </c>
      <c r="C22">
        <v>0</v>
      </c>
      <c r="D22">
        <v>2</v>
      </c>
      <c r="E22">
        <v>1</v>
      </c>
      <c r="F22">
        <v>0</v>
      </c>
      <c r="G22">
        <v>0</v>
      </c>
      <c r="H22">
        <v>26.3</v>
      </c>
      <c r="I22">
        <v>1</v>
      </c>
      <c r="J22">
        <v>0</v>
      </c>
      <c r="K22">
        <v>0</v>
      </c>
      <c r="L22">
        <v>1</v>
      </c>
      <c r="M22">
        <v>0</v>
      </c>
      <c r="N22">
        <v>0</v>
      </c>
      <c r="O22">
        <v>37.5</v>
      </c>
      <c r="P22">
        <v>2</v>
      </c>
      <c r="Q22">
        <v>0</v>
      </c>
      <c r="R22">
        <v>2</v>
      </c>
      <c r="S22">
        <v>0</v>
      </c>
      <c r="T22">
        <v>0</v>
      </c>
      <c r="U22">
        <v>0</v>
      </c>
      <c r="V22">
        <v>22.5</v>
      </c>
    </row>
    <row r="23" spans="1:22" x14ac:dyDescent="0.3">
      <c r="A23" t="s">
        <v>4429</v>
      </c>
      <c r="B23">
        <v>0</v>
      </c>
      <c r="C23">
        <v>0</v>
      </c>
      <c r="D23">
        <v>0</v>
      </c>
      <c r="E23">
        <v>0</v>
      </c>
      <c r="F23">
        <v>0</v>
      </c>
      <c r="G23">
        <v>0</v>
      </c>
      <c r="H23">
        <v>0</v>
      </c>
      <c r="I23">
        <v>0</v>
      </c>
      <c r="J23">
        <v>0</v>
      </c>
      <c r="K23">
        <v>0</v>
      </c>
      <c r="L23">
        <v>0</v>
      </c>
      <c r="M23">
        <v>0</v>
      </c>
      <c r="N23">
        <v>0</v>
      </c>
      <c r="O23">
        <v>0</v>
      </c>
      <c r="P23">
        <v>0</v>
      </c>
      <c r="Q23">
        <v>0</v>
      </c>
      <c r="R23">
        <v>0</v>
      </c>
      <c r="S23">
        <v>0</v>
      </c>
      <c r="T23">
        <v>0</v>
      </c>
      <c r="U23">
        <v>0</v>
      </c>
      <c r="V23">
        <v>0</v>
      </c>
    </row>
    <row r="24" spans="1:22" x14ac:dyDescent="0.3">
      <c r="A24" t="s">
        <v>4430</v>
      </c>
      <c r="B24">
        <v>1</v>
      </c>
      <c r="C24">
        <v>0</v>
      </c>
      <c r="D24">
        <v>0</v>
      </c>
      <c r="E24">
        <v>1</v>
      </c>
      <c r="F24">
        <v>0</v>
      </c>
      <c r="G24">
        <v>0</v>
      </c>
      <c r="H24">
        <v>37.5</v>
      </c>
      <c r="I24">
        <v>1</v>
      </c>
      <c r="J24">
        <v>0</v>
      </c>
      <c r="K24">
        <v>0</v>
      </c>
      <c r="L24">
        <v>1</v>
      </c>
      <c r="M24">
        <v>0</v>
      </c>
      <c r="N24">
        <v>0</v>
      </c>
      <c r="O24">
        <v>37.5</v>
      </c>
      <c r="P24">
        <v>0</v>
      </c>
      <c r="Q24">
        <v>0</v>
      </c>
      <c r="R24">
        <v>0</v>
      </c>
      <c r="S24">
        <v>0</v>
      </c>
      <c r="T24">
        <v>0</v>
      </c>
      <c r="U24">
        <v>0</v>
      </c>
      <c r="V24">
        <v>0</v>
      </c>
    </row>
    <row r="25" spans="1:22" x14ac:dyDescent="0.3">
      <c r="A25" t="s">
        <v>4431</v>
      </c>
      <c r="B25">
        <v>5</v>
      </c>
      <c r="C25">
        <v>0</v>
      </c>
      <c r="D25">
        <v>2</v>
      </c>
      <c r="E25">
        <v>3</v>
      </c>
      <c r="F25">
        <v>0</v>
      </c>
      <c r="G25">
        <v>0</v>
      </c>
      <c r="H25">
        <v>32.5</v>
      </c>
      <c r="I25">
        <v>3</v>
      </c>
      <c r="J25">
        <v>0</v>
      </c>
      <c r="K25">
        <v>2</v>
      </c>
      <c r="L25">
        <v>1</v>
      </c>
      <c r="M25">
        <v>0</v>
      </c>
      <c r="N25">
        <v>0</v>
      </c>
      <c r="O25">
        <v>26.3</v>
      </c>
      <c r="P25">
        <v>2</v>
      </c>
      <c r="Q25">
        <v>0</v>
      </c>
      <c r="R25">
        <v>0</v>
      </c>
      <c r="S25">
        <v>2</v>
      </c>
      <c r="T25">
        <v>0</v>
      </c>
      <c r="U25">
        <v>0</v>
      </c>
      <c r="V25">
        <v>37.5</v>
      </c>
    </row>
    <row r="26" spans="1:22" x14ac:dyDescent="0.3">
      <c r="A26" t="s">
        <v>4432</v>
      </c>
      <c r="B26">
        <v>95</v>
      </c>
      <c r="C26">
        <v>0</v>
      </c>
      <c r="D26">
        <v>46</v>
      </c>
      <c r="E26">
        <v>41</v>
      </c>
      <c r="F26">
        <v>8</v>
      </c>
      <c r="G26">
        <v>0</v>
      </c>
      <c r="H26">
        <v>30.5</v>
      </c>
      <c r="I26">
        <v>74</v>
      </c>
      <c r="J26">
        <v>0</v>
      </c>
      <c r="K26">
        <v>31</v>
      </c>
      <c r="L26">
        <v>36</v>
      </c>
      <c r="M26">
        <v>7</v>
      </c>
      <c r="N26">
        <v>0</v>
      </c>
      <c r="O26">
        <v>32.5</v>
      </c>
      <c r="P26">
        <v>21</v>
      </c>
      <c r="Q26">
        <v>0</v>
      </c>
      <c r="R26">
        <v>15</v>
      </c>
      <c r="S26">
        <v>5</v>
      </c>
      <c r="T26">
        <v>1</v>
      </c>
      <c r="U26">
        <v>0</v>
      </c>
      <c r="V26">
        <v>25.5</v>
      </c>
    </row>
    <row r="27" spans="1:22" x14ac:dyDescent="0.3">
      <c r="A27" t="s">
        <v>4433</v>
      </c>
      <c r="B27">
        <v>11</v>
      </c>
      <c r="C27">
        <v>0</v>
      </c>
      <c r="D27">
        <v>4</v>
      </c>
      <c r="E27">
        <v>5</v>
      </c>
      <c r="F27">
        <v>2</v>
      </c>
      <c r="G27">
        <v>0</v>
      </c>
      <c r="H27">
        <v>34.5</v>
      </c>
      <c r="I27">
        <v>11</v>
      </c>
      <c r="J27">
        <v>0</v>
      </c>
      <c r="K27">
        <v>4</v>
      </c>
      <c r="L27">
        <v>5</v>
      </c>
      <c r="M27">
        <v>2</v>
      </c>
      <c r="N27">
        <v>0</v>
      </c>
      <c r="O27">
        <v>34.5</v>
      </c>
      <c r="P27">
        <v>0</v>
      </c>
      <c r="Q27">
        <v>0</v>
      </c>
      <c r="R27">
        <v>0</v>
      </c>
      <c r="S27">
        <v>0</v>
      </c>
      <c r="T27">
        <v>0</v>
      </c>
      <c r="U27">
        <v>0</v>
      </c>
      <c r="V27">
        <v>0</v>
      </c>
    </row>
    <row r="28" spans="1:22" x14ac:dyDescent="0.3">
      <c r="A28" t="s">
        <v>4434</v>
      </c>
      <c r="B28">
        <v>241</v>
      </c>
      <c r="C28">
        <v>0</v>
      </c>
      <c r="D28">
        <v>72</v>
      </c>
      <c r="E28">
        <v>118</v>
      </c>
      <c r="F28">
        <v>44</v>
      </c>
      <c r="G28">
        <v>7</v>
      </c>
      <c r="H28">
        <v>36.200000000000003</v>
      </c>
      <c r="I28">
        <v>197</v>
      </c>
      <c r="J28">
        <v>0</v>
      </c>
      <c r="K28">
        <v>47</v>
      </c>
      <c r="L28">
        <v>100</v>
      </c>
      <c r="M28">
        <v>43</v>
      </c>
      <c r="N28">
        <v>7</v>
      </c>
      <c r="O28">
        <v>37.700000000000003</v>
      </c>
      <c r="P28">
        <v>44</v>
      </c>
      <c r="Q28">
        <v>0</v>
      </c>
      <c r="R28">
        <v>25</v>
      </c>
      <c r="S28">
        <v>18</v>
      </c>
      <c r="T28">
        <v>1</v>
      </c>
      <c r="U28">
        <v>0</v>
      </c>
      <c r="V28">
        <v>28.2</v>
      </c>
    </row>
    <row r="29" spans="1:22" x14ac:dyDescent="0.3">
      <c r="A29" t="s">
        <v>4435</v>
      </c>
      <c r="B29">
        <v>7</v>
      </c>
      <c r="C29">
        <v>0</v>
      </c>
      <c r="D29">
        <v>2</v>
      </c>
      <c r="E29">
        <v>2</v>
      </c>
      <c r="F29">
        <v>2</v>
      </c>
      <c r="G29">
        <v>1</v>
      </c>
      <c r="H29">
        <v>41.3</v>
      </c>
      <c r="I29">
        <v>7</v>
      </c>
      <c r="J29">
        <v>0</v>
      </c>
      <c r="K29">
        <v>2</v>
      </c>
      <c r="L29">
        <v>2</v>
      </c>
      <c r="M29">
        <v>2</v>
      </c>
      <c r="N29">
        <v>1</v>
      </c>
      <c r="O29">
        <v>41.3</v>
      </c>
      <c r="P29">
        <v>0</v>
      </c>
      <c r="Q29">
        <v>0</v>
      </c>
      <c r="R29">
        <v>0</v>
      </c>
      <c r="S29">
        <v>0</v>
      </c>
      <c r="T29">
        <v>0</v>
      </c>
      <c r="U29">
        <v>0</v>
      </c>
      <c r="V29">
        <v>0</v>
      </c>
    </row>
    <row r="30" spans="1:22" x14ac:dyDescent="0.3">
      <c r="A30" t="s">
        <v>4436</v>
      </c>
      <c r="B30">
        <v>21</v>
      </c>
      <c r="C30">
        <v>0</v>
      </c>
      <c r="D30">
        <v>6</v>
      </c>
      <c r="E30">
        <v>12</v>
      </c>
      <c r="F30">
        <v>3</v>
      </c>
      <c r="G30">
        <v>0</v>
      </c>
      <c r="H30">
        <v>35.6</v>
      </c>
      <c r="I30">
        <v>16</v>
      </c>
      <c r="J30">
        <v>0</v>
      </c>
      <c r="K30">
        <v>4</v>
      </c>
      <c r="L30">
        <v>11</v>
      </c>
      <c r="M30">
        <v>1</v>
      </c>
      <c r="N30">
        <v>0</v>
      </c>
      <c r="O30">
        <v>35.5</v>
      </c>
      <c r="P30">
        <v>5</v>
      </c>
      <c r="Q30">
        <v>0</v>
      </c>
      <c r="R30">
        <v>2</v>
      </c>
      <c r="S30">
        <v>1</v>
      </c>
      <c r="T30">
        <v>2</v>
      </c>
      <c r="U30">
        <v>0</v>
      </c>
      <c r="V30">
        <v>37.5</v>
      </c>
    </row>
    <row r="31" spans="1:22" x14ac:dyDescent="0.3">
      <c r="A31" t="s">
        <v>4437</v>
      </c>
      <c r="B31">
        <v>2</v>
      </c>
      <c r="C31">
        <v>0</v>
      </c>
      <c r="D31">
        <v>1</v>
      </c>
      <c r="E31">
        <v>1</v>
      </c>
      <c r="F31">
        <v>0</v>
      </c>
      <c r="G31">
        <v>0</v>
      </c>
      <c r="H31">
        <v>30</v>
      </c>
      <c r="I31">
        <v>2</v>
      </c>
      <c r="J31">
        <v>0</v>
      </c>
      <c r="K31">
        <v>1</v>
      </c>
      <c r="L31">
        <v>1</v>
      </c>
      <c r="M31">
        <v>0</v>
      </c>
      <c r="N31">
        <v>0</v>
      </c>
      <c r="O31">
        <v>30</v>
      </c>
      <c r="P31">
        <v>0</v>
      </c>
      <c r="Q31">
        <v>0</v>
      </c>
      <c r="R31">
        <v>0</v>
      </c>
      <c r="S31">
        <v>0</v>
      </c>
      <c r="T31">
        <v>0</v>
      </c>
      <c r="U31">
        <v>0</v>
      </c>
      <c r="V31">
        <v>0</v>
      </c>
    </row>
    <row r="32" spans="1:22" x14ac:dyDescent="0.3">
      <c r="A32" t="s">
        <v>4438</v>
      </c>
      <c r="B32">
        <v>22</v>
      </c>
      <c r="C32">
        <v>0</v>
      </c>
      <c r="D32">
        <v>7</v>
      </c>
      <c r="E32">
        <v>10</v>
      </c>
      <c r="F32">
        <v>5</v>
      </c>
      <c r="G32">
        <v>0</v>
      </c>
      <c r="H32">
        <v>36</v>
      </c>
      <c r="I32">
        <v>21</v>
      </c>
      <c r="J32">
        <v>0</v>
      </c>
      <c r="K32">
        <v>7</v>
      </c>
      <c r="L32">
        <v>9</v>
      </c>
      <c r="M32">
        <v>5</v>
      </c>
      <c r="N32">
        <v>0</v>
      </c>
      <c r="O32">
        <v>35.799999999999997</v>
      </c>
      <c r="P32">
        <v>1</v>
      </c>
      <c r="Q32">
        <v>0</v>
      </c>
      <c r="R32">
        <v>0</v>
      </c>
      <c r="S32">
        <v>1</v>
      </c>
      <c r="T32">
        <v>0</v>
      </c>
      <c r="U32">
        <v>0</v>
      </c>
      <c r="V32">
        <v>37.5</v>
      </c>
    </row>
    <row r="33" spans="1:22" x14ac:dyDescent="0.3">
      <c r="A33" t="s">
        <v>4439</v>
      </c>
      <c r="B33">
        <v>54</v>
      </c>
      <c r="C33">
        <v>0</v>
      </c>
      <c r="D33">
        <v>8</v>
      </c>
      <c r="E33">
        <v>33</v>
      </c>
      <c r="F33">
        <v>13</v>
      </c>
      <c r="G33">
        <v>0</v>
      </c>
      <c r="H33">
        <v>38.6</v>
      </c>
      <c r="I33">
        <v>49</v>
      </c>
      <c r="J33">
        <v>0</v>
      </c>
      <c r="K33">
        <v>7</v>
      </c>
      <c r="L33">
        <v>29</v>
      </c>
      <c r="M33">
        <v>13</v>
      </c>
      <c r="N33">
        <v>0</v>
      </c>
      <c r="O33">
        <v>39.1</v>
      </c>
      <c r="P33">
        <v>5</v>
      </c>
      <c r="Q33">
        <v>0</v>
      </c>
      <c r="R33">
        <v>1</v>
      </c>
      <c r="S33">
        <v>4</v>
      </c>
      <c r="T33">
        <v>0</v>
      </c>
      <c r="U33">
        <v>0</v>
      </c>
      <c r="V33">
        <v>35.6</v>
      </c>
    </row>
    <row r="34" spans="1:22" x14ac:dyDescent="0.3">
      <c r="A34" t="s">
        <v>4440</v>
      </c>
      <c r="B34">
        <v>90</v>
      </c>
      <c r="C34">
        <v>0</v>
      </c>
      <c r="D34">
        <v>43</v>
      </c>
      <c r="E34">
        <v>31</v>
      </c>
      <c r="F34">
        <v>12</v>
      </c>
      <c r="G34">
        <v>4</v>
      </c>
      <c r="H34">
        <v>31</v>
      </c>
      <c r="I34">
        <v>83</v>
      </c>
      <c r="J34">
        <v>0</v>
      </c>
      <c r="K34">
        <v>38</v>
      </c>
      <c r="L34">
        <v>29</v>
      </c>
      <c r="M34">
        <v>12</v>
      </c>
      <c r="N34">
        <v>4</v>
      </c>
      <c r="O34">
        <v>31.8</v>
      </c>
      <c r="P34">
        <v>7</v>
      </c>
      <c r="Q34">
        <v>0</v>
      </c>
      <c r="R34">
        <v>5</v>
      </c>
      <c r="S34">
        <v>2</v>
      </c>
      <c r="T34">
        <v>0</v>
      </c>
      <c r="U34">
        <v>0</v>
      </c>
      <c r="V34">
        <v>25.5</v>
      </c>
    </row>
    <row r="35" spans="1:22" x14ac:dyDescent="0.3">
      <c r="A35" t="s">
        <v>4441</v>
      </c>
      <c r="B35">
        <v>367</v>
      </c>
      <c r="C35">
        <v>0</v>
      </c>
      <c r="D35">
        <v>143</v>
      </c>
      <c r="E35">
        <v>160</v>
      </c>
      <c r="F35">
        <v>54</v>
      </c>
      <c r="G35">
        <v>10</v>
      </c>
      <c r="H35">
        <v>33.799999999999997</v>
      </c>
      <c r="I35">
        <v>345</v>
      </c>
      <c r="J35">
        <v>0</v>
      </c>
      <c r="K35">
        <v>133</v>
      </c>
      <c r="L35">
        <v>151</v>
      </c>
      <c r="M35">
        <v>51</v>
      </c>
      <c r="N35">
        <v>10</v>
      </c>
      <c r="O35">
        <v>33.9</v>
      </c>
      <c r="P35">
        <v>22</v>
      </c>
      <c r="Q35">
        <v>0</v>
      </c>
      <c r="R35">
        <v>10</v>
      </c>
      <c r="S35">
        <v>9</v>
      </c>
      <c r="T35">
        <v>3</v>
      </c>
      <c r="U35">
        <v>0</v>
      </c>
      <c r="V35">
        <v>31.7</v>
      </c>
    </row>
    <row r="36" spans="1:22" x14ac:dyDescent="0.3">
      <c r="A36" t="s">
        <v>4442</v>
      </c>
      <c r="B36">
        <v>0</v>
      </c>
      <c r="C36">
        <v>0</v>
      </c>
      <c r="D36">
        <v>0</v>
      </c>
      <c r="E36">
        <v>0</v>
      </c>
      <c r="F36">
        <v>0</v>
      </c>
      <c r="G36">
        <v>0</v>
      </c>
      <c r="H36">
        <v>0</v>
      </c>
      <c r="I36">
        <v>0</v>
      </c>
      <c r="J36">
        <v>0</v>
      </c>
      <c r="K36">
        <v>0</v>
      </c>
      <c r="L36">
        <v>0</v>
      </c>
      <c r="M36">
        <v>0</v>
      </c>
      <c r="N36">
        <v>0</v>
      </c>
      <c r="O36">
        <v>0</v>
      </c>
      <c r="P36">
        <v>0</v>
      </c>
      <c r="Q36">
        <v>0</v>
      </c>
      <c r="R36">
        <v>0</v>
      </c>
      <c r="S36">
        <v>0</v>
      </c>
      <c r="T36">
        <v>0</v>
      </c>
      <c r="U36">
        <v>0</v>
      </c>
      <c r="V36">
        <v>0</v>
      </c>
    </row>
    <row r="37" spans="1:22" x14ac:dyDescent="0.3">
      <c r="A37" t="s">
        <v>4443</v>
      </c>
      <c r="B37">
        <v>220</v>
      </c>
      <c r="C37">
        <v>0</v>
      </c>
      <c r="D37">
        <v>81</v>
      </c>
      <c r="E37">
        <v>111</v>
      </c>
      <c r="F37">
        <v>25</v>
      </c>
      <c r="G37">
        <v>3</v>
      </c>
      <c r="H37">
        <v>33.9</v>
      </c>
      <c r="I37">
        <v>159</v>
      </c>
      <c r="J37">
        <v>0</v>
      </c>
      <c r="K37">
        <v>52</v>
      </c>
      <c r="L37">
        <v>83</v>
      </c>
      <c r="M37">
        <v>21</v>
      </c>
      <c r="N37">
        <v>3</v>
      </c>
      <c r="O37">
        <v>35</v>
      </c>
      <c r="P37">
        <v>61</v>
      </c>
      <c r="Q37">
        <v>0</v>
      </c>
      <c r="R37">
        <v>29</v>
      </c>
      <c r="S37">
        <v>28</v>
      </c>
      <c r="T37">
        <v>4</v>
      </c>
      <c r="U37">
        <v>0</v>
      </c>
      <c r="V37">
        <v>30.8</v>
      </c>
    </row>
    <row r="38" spans="1:22" x14ac:dyDescent="0.3">
      <c r="A38" t="s">
        <v>4444</v>
      </c>
      <c r="B38">
        <v>92</v>
      </c>
      <c r="C38">
        <v>0</v>
      </c>
      <c r="D38">
        <v>22</v>
      </c>
      <c r="E38">
        <v>60</v>
      </c>
      <c r="F38">
        <v>7</v>
      </c>
      <c r="G38">
        <v>3</v>
      </c>
      <c r="H38">
        <v>36</v>
      </c>
      <c r="I38">
        <v>69</v>
      </c>
      <c r="J38">
        <v>0</v>
      </c>
      <c r="K38">
        <v>12</v>
      </c>
      <c r="L38">
        <v>47</v>
      </c>
      <c r="M38">
        <v>7</v>
      </c>
      <c r="N38">
        <v>3</v>
      </c>
      <c r="O38">
        <v>37.200000000000003</v>
      </c>
      <c r="P38">
        <v>23</v>
      </c>
      <c r="Q38">
        <v>0</v>
      </c>
      <c r="R38">
        <v>10</v>
      </c>
      <c r="S38">
        <v>13</v>
      </c>
      <c r="T38">
        <v>0</v>
      </c>
      <c r="U38">
        <v>0</v>
      </c>
      <c r="V38">
        <v>31.7</v>
      </c>
    </row>
    <row r="39" spans="1:22" x14ac:dyDescent="0.3">
      <c r="A39" t="s">
        <v>4445</v>
      </c>
      <c r="B39">
        <v>3</v>
      </c>
      <c r="C39">
        <v>0</v>
      </c>
      <c r="D39">
        <v>1</v>
      </c>
      <c r="E39">
        <v>1</v>
      </c>
      <c r="F39">
        <v>1</v>
      </c>
      <c r="G39">
        <v>0</v>
      </c>
      <c r="H39">
        <v>37.5</v>
      </c>
      <c r="I39">
        <v>2</v>
      </c>
      <c r="J39">
        <v>0</v>
      </c>
      <c r="K39">
        <v>0</v>
      </c>
      <c r="L39">
        <v>1</v>
      </c>
      <c r="M39">
        <v>1</v>
      </c>
      <c r="N39">
        <v>0</v>
      </c>
      <c r="O39">
        <v>45</v>
      </c>
      <c r="P39">
        <v>1</v>
      </c>
      <c r="Q39">
        <v>0</v>
      </c>
      <c r="R39">
        <v>1</v>
      </c>
      <c r="S39">
        <v>0</v>
      </c>
      <c r="T39">
        <v>0</v>
      </c>
      <c r="U39">
        <v>0</v>
      </c>
      <c r="V39">
        <v>22.5</v>
      </c>
    </row>
    <row r="40" spans="1:22" x14ac:dyDescent="0.3">
      <c r="A40" t="s">
        <v>4446</v>
      </c>
      <c r="B40">
        <v>25</v>
      </c>
      <c r="C40">
        <v>0</v>
      </c>
      <c r="D40">
        <v>8</v>
      </c>
      <c r="E40">
        <v>11</v>
      </c>
      <c r="F40">
        <v>6</v>
      </c>
      <c r="G40">
        <v>0</v>
      </c>
      <c r="H40">
        <v>36.1</v>
      </c>
      <c r="I40">
        <v>22</v>
      </c>
      <c r="J40">
        <v>0</v>
      </c>
      <c r="K40">
        <v>6</v>
      </c>
      <c r="L40">
        <v>11</v>
      </c>
      <c r="M40">
        <v>5</v>
      </c>
      <c r="N40">
        <v>0</v>
      </c>
      <c r="O40">
        <v>36.799999999999997</v>
      </c>
      <c r="P40">
        <v>3</v>
      </c>
      <c r="Q40">
        <v>0</v>
      </c>
      <c r="R40">
        <v>2</v>
      </c>
      <c r="S40">
        <v>0</v>
      </c>
      <c r="T40">
        <v>1</v>
      </c>
      <c r="U40">
        <v>0</v>
      </c>
      <c r="V40">
        <v>26.3</v>
      </c>
    </row>
    <row r="41" spans="1:22" x14ac:dyDescent="0.3">
      <c r="A41" t="s">
        <v>4447</v>
      </c>
      <c r="B41">
        <v>0</v>
      </c>
      <c r="C41">
        <v>0</v>
      </c>
      <c r="D41">
        <v>0</v>
      </c>
      <c r="E41">
        <v>0</v>
      </c>
      <c r="F41">
        <v>0</v>
      </c>
      <c r="G41">
        <v>0</v>
      </c>
      <c r="H41">
        <v>0</v>
      </c>
      <c r="I41">
        <v>0</v>
      </c>
      <c r="J41">
        <v>0</v>
      </c>
      <c r="K41">
        <v>0</v>
      </c>
      <c r="L41">
        <v>0</v>
      </c>
      <c r="M41">
        <v>0</v>
      </c>
      <c r="N41">
        <v>0</v>
      </c>
      <c r="O41">
        <v>0</v>
      </c>
      <c r="P41">
        <v>0</v>
      </c>
      <c r="Q41">
        <v>0</v>
      </c>
      <c r="R41">
        <v>0</v>
      </c>
      <c r="S41">
        <v>0</v>
      </c>
      <c r="T41">
        <v>0</v>
      </c>
      <c r="U41">
        <v>0</v>
      </c>
      <c r="V41">
        <v>0</v>
      </c>
    </row>
    <row r="42" spans="1:22" x14ac:dyDescent="0.3">
      <c r="A42" t="s">
        <v>4448</v>
      </c>
      <c r="B42">
        <v>131</v>
      </c>
      <c r="C42">
        <v>0</v>
      </c>
      <c r="D42">
        <v>66</v>
      </c>
      <c r="E42">
        <v>52</v>
      </c>
      <c r="F42">
        <v>13</v>
      </c>
      <c r="G42">
        <v>0</v>
      </c>
      <c r="H42">
        <v>29.9</v>
      </c>
      <c r="I42">
        <v>91</v>
      </c>
      <c r="J42">
        <v>0</v>
      </c>
      <c r="K42">
        <v>44</v>
      </c>
      <c r="L42">
        <v>38</v>
      </c>
      <c r="M42">
        <v>9</v>
      </c>
      <c r="N42">
        <v>0</v>
      </c>
      <c r="O42">
        <v>30.6</v>
      </c>
      <c r="P42">
        <v>40</v>
      </c>
      <c r="Q42">
        <v>0</v>
      </c>
      <c r="R42">
        <v>22</v>
      </c>
      <c r="S42">
        <v>14</v>
      </c>
      <c r="T42">
        <v>4</v>
      </c>
      <c r="U42">
        <v>0</v>
      </c>
      <c r="V42">
        <v>28.6</v>
      </c>
    </row>
    <row r="43" spans="1:22" x14ac:dyDescent="0.3">
      <c r="A43" t="s">
        <v>4449</v>
      </c>
      <c r="B43">
        <v>100</v>
      </c>
      <c r="C43">
        <v>0</v>
      </c>
      <c r="D43">
        <v>31</v>
      </c>
      <c r="E43">
        <v>48</v>
      </c>
      <c r="F43">
        <v>20</v>
      </c>
      <c r="G43">
        <v>1</v>
      </c>
      <c r="H43">
        <v>35.9</v>
      </c>
      <c r="I43">
        <v>78</v>
      </c>
      <c r="J43">
        <v>0</v>
      </c>
      <c r="K43">
        <v>22</v>
      </c>
      <c r="L43">
        <v>39</v>
      </c>
      <c r="M43">
        <v>16</v>
      </c>
      <c r="N43">
        <v>1</v>
      </c>
      <c r="O43">
        <v>36.5</v>
      </c>
      <c r="P43">
        <v>22</v>
      </c>
      <c r="Q43">
        <v>0</v>
      </c>
      <c r="R43">
        <v>9</v>
      </c>
      <c r="S43">
        <v>9</v>
      </c>
      <c r="T43">
        <v>4</v>
      </c>
      <c r="U43">
        <v>0</v>
      </c>
      <c r="V43">
        <v>33.299999999999997</v>
      </c>
    </row>
    <row r="44" spans="1:22" x14ac:dyDescent="0.3">
      <c r="A44" t="s">
        <v>4450</v>
      </c>
      <c r="B44">
        <v>2</v>
      </c>
      <c r="C44">
        <v>0</v>
      </c>
      <c r="D44">
        <v>1</v>
      </c>
      <c r="E44">
        <v>1</v>
      </c>
      <c r="F44">
        <v>0</v>
      </c>
      <c r="G44">
        <v>0</v>
      </c>
      <c r="H44">
        <v>30</v>
      </c>
      <c r="I44">
        <v>1</v>
      </c>
      <c r="J44">
        <v>0</v>
      </c>
      <c r="K44">
        <v>0</v>
      </c>
      <c r="L44">
        <v>1</v>
      </c>
      <c r="M44">
        <v>0</v>
      </c>
      <c r="N44">
        <v>0</v>
      </c>
      <c r="O44">
        <v>37.5</v>
      </c>
      <c r="P44">
        <v>1</v>
      </c>
      <c r="Q44">
        <v>0</v>
      </c>
      <c r="R44">
        <v>1</v>
      </c>
      <c r="S44">
        <v>0</v>
      </c>
      <c r="T44">
        <v>0</v>
      </c>
      <c r="U44">
        <v>0</v>
      </c>
      <c r="V44">
        <v>22.5</v>
      </c>
    </row>
    <row r="45" spans="1:22" x14ac:dyDescent="0.3">
      <c r="A45" t="s">
        <v>4451</v>
      </c>
      <c r="B45">
        <v>60</v>
      </c>
      <c r="C45">
        <v>0</v>
      </c>
      <c r="D45">
        <v>32</v>
      </c>
      <c r="E45">
        <v>24</v>
      </c>
      <c r="F45">
        <v>4</v>
      </c>
      <c r="G45">
        <v>0</v>
      </c>
      <c r="H45">
        <v>29.1</v>
      </c>
      <c r="I45">
        <v>47</v>
      </c>
      <c r="J45">
        <v>0</v>
      </c>
      <c r="K45">
        <v>26</v>
      </c>
      <c r="L45">
        <v>18</v>
      </c>
      <c r="M45">
        <v>3</v>
      </c>
      <c r="N45">
        <v>0</v>
      </c>
      <c r="O45">
        <v>28.6</v>
      </c>
      <c r="P45">
        <v>13</v>
      </c>
      <c r="Q45">
        <v>0</v>
      </c>
      <c r="R45">
        <v>6</v>
      </c>
      <c r="S45">
        <v>6</v>
      </c>
      <c r="T45">
        <v>1</v>
      </c>
      <c r="U45">
        <v>0</v>
      </c>
      <c r="V45">
        <v>31.3</v>
      </c>
    </row>
    <row r="46" spans="1:22" x14ac:dyDescent="0.3">
      <c r="A46" t="s">
        <v>4452</v>
      </c>
      <c r="B46">
        <v>29</v>
      </c>
      <c r="C46">
        <v>0</v>
      </c>
      <c r="D46">
        <v>12</v>
      </c>
      <c r="E46">
        <v>11</v>
      </c>
      <c r="F46">
        <v>5</v>
      </c>
      <c r="G46">
        <v>1</v>
      </c>
      <c r="H46">
        <v>33.4</v>
      </c>
      <c r="I46">
        <v>11</v>
      </c>
      <c r="J46">
        <v>0</v>
      </c>
      <c r="K46">
        <v>3</v>
      </c>
      <c r="L46">
        <v>3</v>
      </c>
      <c r="M46">
        <v>4</v>
      </c>
      <c r="N46">
        <v>1</v>
      </c>
      <c r="O46">
        <v>42.5</v>
      </c>
      <c r="P46">
        <v>18</v>
      </c>
      <c r="Q46">
        <v>0</v>
      </c>
      <c r="R46">
        <v>9</v>
      </c>
      <c r="S46">
        <v>8</v>
      </c>
      <c r="T46">
        <v>1</v>
      </c>
      <c r="U46">
        <v>0</v>
      </c>
      <c r="V46">
        <v>30</v>
      </c>
    </row>
    <row r="47" spans="1:22" x14ac:dyDescent="0.3">
      <c r="A47" t="s">
        <v>4453</v>
      </c>
      <c r="B47">
        <v>11</v>
      </c>
      <c r="C47">
        <v>0</v>
      </c>
      <c r="D47">
        <v>2</v>
      </c>
      <c r="E47">
        <v>7</v>
      </c>
      <c r="F47">
        <v>1</v>
      </c>
      <c r="G47">
        <v>1</v>
      </c>
      <c r="H47">
        <v>37.5</v>
      </c>
      <c r="I47">
        <v>6</v>
      </c>
      <c r="J47">
        <v>0</v>
      </c>
      <c r="K47">
        <v>0</v>
      </c>
      <c r="L47">
        <v>5</v>
      </c>
      <c r="M47">
        <v>0</v>
      </c>
      <c r="N47">
        <v>1</v>
      </c>
      <c r="O47">
        <v>39</v>
      </c>
      <c r="P47">
        <v>5</v>
      </c>
      <c r="Q47">
        <v>0</v>
      </c>
      <c r="R47">
        <v>2</v>
      </c>
      <c r="S47">
        <v>2</v>
      </c>
      <c r="T47">
        <v>1</v>
      </c>
      <c r="U47">
        <v>0</v>
      </c>
      <c r="V47">
        <v>33.799999999999997</v>
      </c>
    </row>
    <row r="48" spans="1:22" x14ac:dyDescent="0.3">
      <c r="A48" t="s">
        <v>4454</v>
      </c>
      <c r="B48">
        <v>0</v>
      </c>
      <c r="C48">
        <v>0</v>
      </c>
      <c r="D48">
        <v>0</v>
      </c>
      <c r="E48">
        <v>0</v>
      </c>
      <c r="F48">
        <v>0</v>
      </c>
      <c r="G48">
        <v>0</v>
      </c>
      <c r="H48">
        <v>0</v>
      </c>
      <c r="I48">
        <v>0</v>
      </c>
      <c r="J48">
        <v>0</v>
      </c>
      <c r="K48">
        <v>0</v>
      </c>
      <c r="L48">
        <v>0</v>
      </c>
      <c r="M48">
        <v>0</v>
      </c>
      <c r="N48">
        <v>0</v>
      </c>
      <c r="O48">
        <v>0</v>
      </c>
      <c r="P48">
        <v>0</v>
      </c>
      <c r="Q48">
        <v>0</v>
      </c>
      <c r="R48">
        <v>0</v>
      </c>
      <c r="S48">
        <v>0</v>
      </c>
      <c r="T48">
        <v>0</v>
      </c>
      <c r="U48">
        <v>0</v>
      </c>
      <c r="V48">
        <v>0</v>
      </c>
    </row>
    <row r="49" spans="1:22" x14ac:dyDescent="0.3">
      <c r="A49" t="s">
        <v>4455</v>
      </c>
      <c r="B49">
        <v>7</v>
      </c>
      <c r="C49">
        <v>0</v>
      </c>
      <c r="D49">
        <v>3</v>
      </c>
      <c r="E49">
        <v>3</v>
      </c>
      <c r="F49">
        <v>0</v>
      </c>
      <c r="G49">
        <v>1</v>
      </c>
      <c r="H49">
        <v>32.5</v>
      </c>
      <c r="I49">
        <v>6</v>
      </c>
      <c r="J49">
        <v>0</v>
      </c>
      <c r="K49">
        <v>2</v>
      </c>
      <c r="L49">
        <v>3</v>
      </c>
      <c r="M49">
        <v>0</v>
      </c>
      <c r="N49">
        <v>1</v>
      </c>
      <c r="O49">
        <v>35</v>
      </c>
      <c r="P49">
        <v>1</v>
      </c>
      <c r="Q49">
        <v>0</v>
      </c>
      <c r="R49">
        <v>1</v>
      </c>
      <c r="S49">
        <v>0</v>
      </c>
      <c r="T49">
        <v>0</v>
      </c>
      <c r="U49">
        <v>0</v>
      </c>
      <c r="V49">
        <v>22.5</v>
      </c>
    </row>
    <row r="50" spans="1:22" x14ac:dyDescent="0.3">
      <c r="A50" t="s">
        <v>4456</v>
      </c>
      <c r="B50">
        <v>1</v>
      </c>
      <c r="C50">
        <v>0</v>
      </c>
      <c r="D50">
        <v>0</v>
      </c>
      <c r="E50">
        <v>1</v>
      </c>
      <c r="F50">
        <v>0</v>
      </c>
      <c r="G50">
        <v>0</v>
      </c>
      <c r="H50">
        <v>37.5</v>
      </c>
      <c r="I50">
        <v>1</v>
      </c>
      <c r="J50">
        <v>0</v>
      </c>
      <c r="K50">
        <v>0</v>
      </c>
      <c r="L50">
        <v>1</v>
      </c>
      <c r="M50">
        <v>0</v>
      </c>
      <c r="N50">
        <v>0</v>
      </c>
      <c r="O50">
        <v>37.5</v>
      </c>
      <c r="P50">
        <v>0</v>
      </c>
      <c r="Q50">
        <v>0</v>
      </c>
      <c r="R50">
        <v>0</v>
      </c>
      <c r="S50">
        <v>0</v>
      </c>
      <c r="T50">
        <v>0</v>
      </c>
      <c r="U50">
        <v>0</v>
      </c>
      <c r="V50">
        <v>0</v>
      </c>
    </row>
    <row r="51" spans="1:22" x14ac:dyDescent="0.3">
      <c r="A51" t="s">
        <v>4457</v>
      </c>
      <c r="B51">
        <v>969</v>
      </c>
      <c r="C51">
        <v>0</v>
      </c>
      <c r="D51">
        <v>295</v>
      </c>
      <c r="E51">
        <v>402</v>
      </c>
      <c r="F51">
        <v>210</v>
      </c>
      <c r="G51">
        <v>62</v>
      </c>
      <c r="H51">
        <v>37.1</v>
      </c>
      <c r="I51">
        <v>450</v>
      </c>
      <c r="J51">
        <v>0</v>
      </c>
      <c r="K51">
        <v>122</v>
      </c>
      <c r="L51">
        <v>163</v>
      </c>
      <c r="M51">
        <v>118</v>
      </c>
      <c r="N51">
        <v>47</v>
      </c>
      <c r="O51">
        <v>39.5</v>
      </c>
      <c r="P51">
        <v>519</v>
      </c>
      <c r="Q51">
        <v>0</v>
      </c>
      <c r="R51">
        <v>173</v>
      </c>
      <c r="S51">
        <v>239</v>
      </c>
      <c r="T51">
        <v>92</v>
      </c>
      <c r="U51">
        <v>15</v>
      </c>
      <c r="V51">
        <v>35.4</v>
      </c>
    </row>
    <row r="52" spans="1:22" x14ac:dyDescent="0.3">
      <c r="A52" t="s">
        <v>4458</v>
      </c>
      <c r="B52">
        <v>35</v>
      </c>
      <c r="C52">
        <v>0</v>
      </c>
      <c r="D52">
        <v>21</v>
      </c>
      <c r="E52">
        <v>5</v>
      </c>
      <c r="F52">
        <v>8</v>
      </c>
      <c r="G52">
        <v>1</v>
      </c>
      <c r="H52">
        <v>27.5</v>
      </c>
      <c r="I52">
        <v>9</v>
      </c>
      <c r="J52">
        <v>0</v>
      </c>
      <c r="K52">
        <v>4</v>
      </c>
      <c r="L52">
        <v>0</v>
      </c>
      <c r="M52">
        <v>4</v>
      </c>
      <c r="N52">
        <v>1</v>
      </c>
      <c r="O52">
        <v>46.9</v>
      </c>
      <c r="P52">
        <v>26</v>
      </c>
      <c r="Q52">
        <v>0</v>
      </c>
      <c r="R52">
        <v>17</v>
      </c>
      <c r="S52">
        <v>5</v>
      </c>
      <c r="T52">
        <v>4</v>
      </c>
      <c r="U52">
        <v>0</v>
      </c>
      <c r="V52">
        <v>26.5</v>
      </c>
    </row>
    <row r="53" spans="1:22" x14ac:dyDescent="0.3">
      <c r="A53" t="s">
        <v>4459</v>
      </c>
      <c r="B53">
        <v>56</v>
      </c>
      <c r="C53">
        <v>0</v>
      </c>
      <c r="D53">
        <v>8</v>
      </c>
      <c r="E53">
        <v>35</v>
      </c>
      <c r="F53">
        <v>13</v>
      </c>
      <c r="G53">
        <v>0</v>
      </c>
      <c r="H53">
        <v>38.6</v>
      </c>
      <c r="I53">
        <v>28</v>
      </c>
      <c r="J53">
        <v>0</v>
      </c>
      <c r="K53">
        <v>4</v>
      </c>
      <c r="L53">
        <v>19</v>
      </c>
      <c r="M53">
        <v>5</v>
      </c>
      <c r="N53">
        <v>0</v>
      </c>
      <c r="O53">
        <v>37.9</v>
      </c>
      <c r="P53">
        <v>28</v>
      </c>
      <c r="Q53">
        <v>0</v>
      </c>
      <c r="R53">
        <v>4</v>
      </c>
      <c r="S53">
        <v>16</v>
      </c>
      <c r="T53">
        <v>8</v>
      </c>
      <c r="U53">
        <v>0</v>
      </c>
      <c r="V53">
        <v>39.4</v>
      </c>
    </row>
    <row r="54" spans="1:22" x14ac:dyDescent="0.3">
      <c r="A54" t="s">
        <v>4460</v>
      </c>
      <c r="B54">
        <v>84</v>
      </c>
      <c r="C54">
        <v>0</v>
      </c>
      <c r="D54">
        <v>17</v>
      </c>
      <c r="E54">
        <v>47</v>
      </c>
      <c r="F54">
        <v>18</v>
      </c>
      <c r="G54">
        <v>2</v>
      </c>
      <c r="H54">
        <v>38</v>
      </c>
      <c r="I54">
        <v>57</v>
      </c>
      <c r="J54">
        <v>0</v>
      </c>
      <c r="K54">
        <v>11</v>
      </c>
      <c r="L54">
        <v>30</v>
      </c>
      <c r="M54">
        <v>14</v>
      </c>
      <c r="N54">
        <v>2</v>
      </c>
      <c r="O54">
        <v>38.799999999999997</v>
      </c>
      <c r="P54">
        <v>27</v>
      </c>
      <c r="Q54">
        <v>0</v>
      </c>
      <c r="R54">
        <v>6</v>
      </c>
      <c r="S54">
        <v>17</v>
      </c>
      <c r="T54">
        <v>4</v>
      </c>
      <c r="U54">
        <v>0</v>
      </c>
      <c r="V54">
        <v>36.6</v>
      </c>
    </row>
    <row r="55" spans="1:22" x14ac:dyDescent="0.3">
      <c r="A55" t="s">
        <v>4461</v>
      </c>
      <c r="B55">
        <v>5</v>
      </c>
      <c r="C55">
        <v>0</v>
      </c>
      <c r="D55">
        <v>0</v>
      </c>
      <c r="E55">
        <v>2</v>
      </c>
      <c r="F55">
        <v>1</v>
      </c>
      <c r="G55">
        <v>2</v>
      </c>
      <c r="H55">
        <v>52.5</v>
      </c>
      <c r="I55">
        <v>2</v>
      </c>
      <c r="J55">
        <v>0</v>
      </c>
      <c r="K55">
        <v>0</v>
      </c>
      <c r="L55">
        <v>0</v>
      </c>
      <c r="M55">
        <v>0</v>
      </c>
      <c r="N55">
        <v>2</v>
      </c>
      <c r="O55">
        <v>79</v>
      </c>
      <c r="P55">
        <v>3</v>
      </c>
      <c r="Q55">
        <v>0</v>
      </c>
      <c r="R55">
        <v>0</v>
      </c>
      <c r="S55">
        <v>2</v>
      </c>
      <c r="T55">
        <v>1</v>
      </c>
      <c r="U55">
        <v>0</v>
      </c>
      <c r="V55">
        <v>41.3</v>
      </c>
    </row>
    <row r="56" spans="1:22" x14ac:dyDescent="0.3">
      <c r="A56" t="s">
        <v>4462</v>
      </c>
      <c r="B56">
        <v>11</v>
      </c>
      <c r="C56">
        <v>0</v>
      </c>
      <c r="D56">
        <v>6</v>
      </c>
      <c r="E56">
        <v>3</v>
      </c>
      <c r="F56">
        <v>1</v>
      </c>
      <c r="G56">
        <v>1</v>
      </c>
      <c r="H56">
        <v>28.8</v>
      </c>
      <c r="I56">
        <v>6</v>
      </c>
      <c r="J56">
        <v>0</v>
      </c>
      <c r="K56">
        <v>4</v>
      </c>
      <c r="L56">
        <v>2</v>
      </c>
      <c r="M56">
        <v>0</v>
      </c>
      <c r="N56">
        <v>0</v>
      </c>
      <c r="O56">
        <v>26.3</v>
      </c>
      <c r="P56">
        <v>5</v>
      </c>
      <c r="Q56">
        <v>0</v>
      </c>
      <c r="R56">
        <v>2</v>
      </c>
      <c r="S56">
        <v>1</v>
      </c>
      <c r="T56">
        <v>1</v>
      </c>
      <c r="U56">
        <v>1</v>
      </c>
      <c r="V56">
        <v>37.5</v>
      </c>
    </row>
    <row r="57" spans="1:22" x14ac:dyDescent="0.3">
      <c r="A57" t="s">
        <v>4463</v>
      </c>
      <c r="B57">
        <v>32</v>
      </c>
      <c r="C57">
        <v>0</v>
      </c>
      <c r="D57">
        <v>8</v>
      </c>
      <c r="E57">
        <v>8</v>
      </c>
      <c r="F57">
        <v>15</v>
      </c>
      <c r="G57">
        <v>1</v>
      </c>
      <c r="H57">
        <v>45</v>
      </c>
      <c r="I57">
        <v>11</v>
      </c>
      <c r="J57">
        <v>0</v>
      </c>
      <c r="K57">
        <v>2</v>
      </c>
      <c r="L57">
        <v>1</v>
      </c>
      <c r="M57">
        <v>7</v>
      </c>
      <c r="N57">
        <v>1</v>
      </c>
      <c r="O57">
        <v>50.4</v>
      </c>
      <c r="P57">
        <v>21</v>
      </c>
      <c r="Q57">
        <v>0</v>
      </c>
      <c r="R57">
        <v>6</v>
      </c>
      <c r="S57">
        <v>7</v>
      </c>
      <c r="T57">
        <v>8</v>
      </c>
      <c r="U57">
        <v>0</v>
      </c>
      <c r="V57">
        <v>39.6</v>
      </c>
    </row>
    <row r="58" spans="1:22" x14ac:dyDescent="0.3">
      <c r="A58" t="s">
        <v>4464</v>
      </c>
      <c r="B58">
        <v>91</v>
      </c>
      <c r="C58">
        <v>0</v>
      </c>
      <c r="D58">
        <v>28</v>
      </c>
      <c r="E58">
        <v>50</v>
      </c>
      <c r="F58">
        <v>13</v>
      </c>
      <c r="G58">
        <v>0</v>
      </c>
      <c r="H58">
        <v>35.299999999999997</v>
      </c>
      <c r="I58">
        <v>68</v>
      </c>
      <c r="J58">
        <v>0</v>
      </c>
      <c r="K58">
        <v>16</v>
      </c>
      <c r="L58">
        <v>39</v>
      </c>
      <c r="M58">
        <v>13</v>
      </c>
      <c r="N58">
        <v>0</v>
      </c>
      <c r="O58">
        <v>36.9</v>
      </c>
      <c r="P58">
        <v>23</v>
      </c>
      <c r="Q58">
        <v>0</v>
      </c>
      <c r="R58">
        <v>12</v>
      </c>
      <c r="S58">
        <v>11</v>
      </c>
      <c r="T58">
        <v>0</v>
      </c>
      <c r="U58">
        <v>0</v>
      </c>
      <c r="V58">
        <v>29.4</v>
      </c>
    </row>
    <row r="59" spans="1:22" x14ac:dyDescent="0.3">
      <c r="A59" t="s">
        <v>4465</v>
      </c>
      <c r="B59">
        <v>14</v>
      </c>
      <c r="C59">
        <v>0</v>
      </c>
      <c r="D59">
        <v>5</v>
      </c>
      <c r="E59">
        <v>7</v>
      </c>
      <c r="F59">
        <v>2</v>
      </c>
      <c r="G59">
        <v>0</v>
      </c>
      <c r="H59">
        <v>34.299999999999997</v>
      </c>
      <c r="I59">
        <v>13</v>
      </c>
      <c r="J59">
        <v>0</v>
      </c>
      <c r="K59">
        <v>4</v>
      </c>
      <c r="L59">
        <v>7</v>
      </c>
      <c r="M59">
        <v>2</v>
      </c>
      <c r="N59">
        <v>0</v>
      </c>
      <c r="O59">
        <v>35.4</v>
      </c>
      <c r="P59">
        <v>1</v>
      </c>
      <c r="Q59">
        <v>0</v>
      </c>
      <c r="R59">
        <v>1</v>
      </c>
      <c r="S59">
        <v>0</v>
      </c>
      <c r="T59">
        <v>0</v>
      </c>
      <c r="U59">
        <v>0</v>
      </c>
      <c r="V59">
        <v>22.5</v>
      </c>
    </row>
    <row r="60" spans="1:22" x14ac:dyDescent="0.3">
      <c r="A60" t="s">
        <v>4466</v>
      </c>
      <c r="B60">
        <v>500</v>
      </c>
      <c r="C60">
        <v>0</v>
      </c>
      <c r="D60">
        <v>167</v>
      </c>
      <c r="E60">
        <v>241</v>
      </c>
      <c r="F60">
        <v>85</v>
      </c>
      <c r="G60">
        <v>7</v>
      </c>
      <c r="H60">
        <v>35.200000000000003</v>
      </c>
      <c r="I60">
        <v>295</v>
      </c>
      <c r="J60">
        <v>0</v>
      </c>
      <c r="K60">
        <v>104</v>
      </c>
      <c r="L60">
        <v>136</v>
      </c>
      <c r="M60">
        <v>51</v>
      </c>
      <c r="N60">
        <v>4</v>
      </c>
      <c r="O60">
        <v>34.799999999999997</v>
      </c>
      <c r="P60">
        <v>205</v>
      </c>
      <c r="Q60">
        <v>0</v>
      </c>
      <c r="R60">
        <v>63</v>
      </c>
      <c r="S60">
        <v>105</v>
      </c>
      <c r="T60">
        <v>34</v>
      </c>
      <c r="U60">
        <v>3</v>
      </c>
      <c r="V60">
        <v>35.6</v>
      </c>
    </row>
    <row r="61" spans="1:22" x14ac:dyDescent="0.3">
      <c r="A61" t="s">
        <v>4467</v>
      </c>
      <c r="B61">
        <v>3</v>
      </c>
      <c r="C61">
        <v>0</v>
      </c>
      <c r="D61">
        <v>0</v>
      </c>
      <c r="E61">
        <v>2</v>
      </c>
      <c r="F61">
        <v>1</v>
      </c>
      <c r="G61">
        <v>0</v>
      </c>
      <c r="H61">
        <v>41.3</v>
      </c>
      <c r="I61">
        <v>3</v>
      </c>
      <c r="J61">
        <v>0</v>
      </c>
      <c r="K61">
        <v>0</v>
      </c>
      <c r="L61">
        <v>2</v>
      </c>
      <c r="M61">
        <v>1</v>
      </c>
      <c r="N61">
        <v>0</v>
      </c>
      <c r="O61">
        <v>41.3</v>
      </c>
      <c r="P61">
        <v>0</v>
      </c>
      <c r="Q61">
        <v>0</v>
      </c>
      <c r="R61">
        <v>0</v>
      </c>
      <c r="S61">
        <v>0</v>
      </c>
      <c r="T61">
        <v>0</v>
      </c>
      <c r="U61">
        <v>0</v>
      </c>
      <c r="V61">
        <v>0</v>
      </c>
    </row>
    <row r="62" spans="1:22" x14ac:dyDescent="0.3">
      <c r="A62" t="s">
        <v>4468</v>
      </c>
      <c r="B62">
        <v>27</v>
      </c>
      <c r="C62">
        <v>0</v>
      </c>
      <c r="D62">
        <v>9</v>
      </c>
      <c r="E62">
        <v>11</v>
      </c>
      <c r="F62">
        <v>6</v>
      </c>
      <c r="G62">
        <v>1</v>
      </c>
      <c r="H62">
        <v>36.1</v>
      </c>
      <c r="I62">
        <v>24</v>
      </c>
      <c r="J62">
        <v>0</v>
      </c>
      <c r="K62">
        <v>8</v>
      </c>
      <c r="L62">
        <v>10</v>
      </c>
      <c r="M62">
        <v>5</v>
      </c>
      <c r="N62">
        <v>1</v>
      </c>
      <c r="O62">
        <v>36</v>
      </c>
      <c r="P62">
        <v>3</v>
      </c>
      <c r="Q62">
        <v>0</v>
      </c>
      <c r="R62">
        <v>1</v>
      </c>
      <c r="S62">
        <v>1</v>
      </c>
      <c r="T62">
        <v>1</v>
      </c>
      <c r="U62">
        <v>0</v>
      </c>
      <c r="V62">
        <v>37.5</v>
      </c>
    </row>
    <row r="63" spans="1:22" x14ac:dyDescent="0.3">
      <c r="A63" t="s">
        <v>4469</v>
      </c>
      <c r="B63">
        <v>181</v>
      </c>
      <c r="C63">
        <v>0</v>
      </c>
      <c r="D63">
        <v>68</v>
      </c>
      <c r="E63">
        <v>89</v>
      </c>
      <c r="F63">
        <v>20</v>
      </c>
      <c r="G63">
        <v>4</v>
      </c>
      <c r="H63">
        <v>33.799999999999997</v>
      </c>
      <c r="I63">
        <v>149</v>
      </c>
      <c r="J63">
        <v>0</v>
      </c>
      <c r="K63">
        <v>47</v>
      </c>
      <c r="L63">
        <v>80</v>
      </c>
      <c r="M63">
        <v>19</v>
      </c>
      <c r="N63">
        <v>3</v>
      </c>
      <c r="O63">
        <v>35.200000000000003</v>
      </c>
      <c r="P63">
        <v>32</v>
      </c>
      <c r="Q63">
        <v>0</v>
      </c>
      <c r="R63">
        <v>21</v>
      </c>
      <c r="S63">
        <v>9</v>
      </c>
      <c r="T63">
        <v>1</v>
      </c>
      <c r="U63">
        <v>1</v>
      </c>
      <c r="V63">
        <v>26.4</v>
      </c>
    </row>
    <row r="64" spans="1:22" x14ac:dyDescent="0.3">
      <c r="A64" t="s">
        <v>4470</v>
      </c>
      <c r="B64">
        <v>91</v>
      </c>
      <c r="C64">
        <v>0</v>
      </c>
      <c r="D64">
        <v>23</v>
      </c>
      <c r="E64">
        <v>43</v>
      </c>
      <c r="F64">
        <v>20</v>
      </c>
      <c r="G64">
        <v>5</v>
      </c>
      <c r="H64">
        <v>37.799999999999997</v>
      </c>
      <c r="I64">
        <v>85</v>
      </c>
      <c r="J64">
        <v>0</v>
      </c>
      <c r="K64">
        <v>20</v>
      </c>
      <c r="L64">
        <v>42</v>
      </c>
      <c r="M64">
        <v>18</v>
      </c>
      <c r="N64">
        <v>5</v>
      </c>
      <c r="O64">
        <v>38</v>
      </c>
      <c r="P64">
        <v>6</v>
      </c>
      <c r="Q64">
        <v>0</v>
      </c>
      <c r="R64">
        <v>3</v>
      </c>
      <c r="S64">
        <v>1</v>
      </c>
      <c r="T64">
        <v>2</v>
      </c>
      <c r="U64">
        <v>0</v>
      </c>
      <c r="V64">
        <v>30</v>
      </c>
    </row>
    <row r="65" spans="1:22" x14ac:dyDescent="0.3">
      <c r="A65" t="s">
        <v>4471</v>
      </c>
      <c r="B65">
        <v>232</v>
      </c>
      <c r="C65">
        <v>0</v>
      </c>
      <c r="D65">
        <v>77</v>
      </c>
      <c r="E65">
        <v>114</v>
      </c>
      <c r="F65">
        <v>37</v>
      </c>
      <c r="G65">
        <v>4</v>
      </c>
      <c r="H65">
        <v>35.1</v>
      </c>
      <c r="I65">
        <v>200</v>
      </c>
      <c r="J65">
        <v>0</v>
      </c>
      <c r="K65">
        <v>61</v>
      </c>
      <c r="L65">
        <v>103</v>
      </c>
      <c r="M65">
        <v>33</v>
      </c>
      <c r="N65">
        <v>3</v>
      </c>
      <c r="O65">
        <v>35.700000000000003</v>
      </c>
      <c r="P65">
        <v>32</v>
      </c>
      <c r="Q65">
        <v>0</v>
      </c>
      <c r="R65">
        <v>16</v>
      </c>
      <c r="S65">
        <v>11</v>
      </c>
      <c r="T65">
        <v>4</v>
      </c>
      <c r="U65">
        <v>1</v>
      </c>
      <c r="V65">
        <v>30</v>
      </c>
    </row>
    <row r="66" spans="1:22" x14ac:dyDescent="0.3">
      <c r="A66" t="s">
        <v>4472</v>
      </c>
      <c r="B66">
        <v>117</v>
      </c>
      <c r="C66">
        <v>0</v>
      </c>
      <c r="D66">
        <v>48</v>
      </c>
      <c r="E66">
        <v>51</v>
      </c>
      <c r="F66">
        <v>18</v>
      </c>
      <c r="G66">
        <v>0</v>
      </c>
      <c r="H66">
        <v>33.1</v>
      </c>
      <c r="I66">
        <v>77</v>
      </c>
      <c r="J66">
        <v>0</v>
      </c>
      <c r="K66">
        <v>25</v>
      </c>
      <c r="L66">
        <v>35</v>
      </c>
      <c r="M66">
        <v>17</v>
      </c>
      <c r="N66">
        <v>0</v>
      </c>
      <c r="O66">
        <v>35.799999999999997</v>
      </c>
      <c r="P66">
        <v>40</v>
      </c>
      <c r="Q66">
        <v>0</v>
      </c>
      <c r="R66">
        <v>23</v>
      </c>
      <c r="S66">
        <v>16</v>
      </c>
      <c r="T66">
        <v>1</v>
      </c>
      <c r="U66">
        <v>0</v>
      </c>
      <c r="V66">
        <v>28</v>
      </c>
    </row>
    <row r="67" spans="1:22" x14ac:dyDescent="0.3">
      <c r="A67" t="s">
        <v>4473</v>
      </c>
      <c r="B67">
        <v>1</v>
      </c>
      <c r="C67">
        <v>0</v>
      </c>
      <c r="D67">
        <v>0</v>
      </c>
      <c r="E67">
        <v>0</v>
      </c>
      <c r="F67">
        <v>1</v>
      </c>
      <c r="G67">
        <v>0</v>
      </c>
      <c r="H67">
        <v>52.5</v>
      </c>
      <c r="I67">
        <v>1</v>
      </c>
      <c r="J67">
        <v>0</v>
      </c>
      <c r="K67">
        <v>0</v>
      </c>
      <c r="L67">
        <v>0</v>
      </c>
      <c r="M67">
        <v>1</v>
      </c>
      <c r="N67">
        <v>0</v>
      </c>
      <c r="O67">
        <v>52.5</v>
      </c>
      <c r="P67">
        <v>0</v>
      </c>
      <c r="Q67">
        <v>0</v>
      </c>
      <c r="R67">
        <v>0</v>
      </c>
      <c r="S67">
        <v>0</v>
      </c>
      <c r="T67">
        <v>0</v>
      </c>
      <c r="U67">
        <v>0</v>
      </c>
      <c r="V67">
        <v>0</v>
      </c>
    </row>
    <row r="68" spans="1:22" x14ac:dyDescent="0.3">
      <c r="A68" t="s">
        <v>4474</v>
      </c>
      <c r="B68">
        <v>5</v>
      </c>
      <c r="C68">
        <v>0</v>
      </c>
      <c r="D68">
        <v>2</v>
      </c>
      <c r="E68">
        <v>3</v>
      </c>
      <c r="F68">
        <v>0</v>
      </c>
      <c r="G68">
        <v>0</v>
      </c>
      <c r="H68">
        <v>32.5</v>
      </c>
      <c r="I68">
        <v>1</v>
      </c>
      <c r="J68">
        <v>0</v>
      </c>
      <c r="K68">
        <v>0</v>
      </c>
      <c r="L68">
        <v>1</v>
      </c>
      <c r="M68">
        <v>0</v>
      </c>
      <c r="N68">
        <v>0</v>
      </c>
      <c r="O68">
        <v>37.5</v>
      </c>
      <c r="P68">
        <v>4</v>
      </c>
      <c r="Q68">
        <v>0</v>
      </c>
      <c r="R68">
        <v>2</v>
      </c>
      <c r="S68">
        <v>2</v>
      </c>
      <c r="T68">
        <v>0</v>
      </c>
      <c r="U68">
        <v>0</v>
      </c>
      <c r="V68">
        <v>30</v>
      </c>
    </row>
    <row r="69" spans="1:22" x14ac:dyDescent="0.3">
      <c r="A69" t="s">
        <v>4475</v>
      </c>
      <c r="B69">
        <v>14</v>
      </c>
      <c r="C69">
        <v>0</v>
      </c>
      <c r="D69">
        <v>8</v>
      </c>
      <c r="E69">
        <v>4</v>
      </c>
      <c r="F69">
        <v>2</v>
      </c>
      <c r="G69">
        <v>0</v>
      </c>
      <c r="H69">
        <v>28.1</v>
      </c>
      <c r="I69">
        <v>7</v>
      </c>
      <c r="J69">
        <v>0</v>
      </c>
      <c r="K69">
        <v>3</v>
      </c>
      <c r="L69">
        <v>2</v>
      </c>
      <c r="M69">
        <v>2</v>
      </c>
      <c r="N69">
        <v>0</v>
      </c>
      <c r="O69">
        <v>33.799999999999997</v>
      </c>
      <c r="P69">
        <v>7</v>
      </c>
      <c r="Q69">
        <v>0</v>
      </c>
      <c r="R69">
        <v>5</v>
      </c>
      <c r="S69">
        <v>2</v>
      </c>
      <c r="T69">
        <v>0</v>
      </c>
      <c r="U69">
        <v>0</v>
      </c>
      <c r="V69">
        <v>25.5</v>
      </c>
    </row>
    <row r="70" spans="1:22" x14ac:dyDescent="0.3">
      <c r="A70" t="s">
        <v>4476</v>
      </c>
      <c r="B70">
        <v>160</v>
      </c>
      <c r="C70">
        <v>0</v>
      </c>
      <c r="D70">
        <v>62</v>
      </c>
      <c r="E70">
        <v>74</v>
      </c>
      <c r="F70">
        <v>23</v>
      </c>
      <c r="G70">
        <v>1</v>
      </c>
      <c r="H70">
        <v>33.6</v>
      </c>
      <c r="I70">
        <v>98</v>
      </c>
      <c r="J70">
        <v>0</v>
      </c>
      <c r="K70">
        <v>33</v>
      </c>
      <c r="L70">
        <v>48</v>
      </c>
      <c r="M70">
        <v>16</v>
      </c>
      <c r="N70">
        <v>1</v>
      </c>
      <c r="O70">
        <v>35</v>
      </c>
      <c r="P70">
        <v>62</v>
      </c>
      <c r="Q70">
        <v>0</v>
      </c>
      <c r="R70">
        <v>29</v>
      </c>
      <c r="S70">
        <v>26</v>
      </c>
      <c r="T70">
        <v>7</v>
      </c>
      <c r="U70">
        <v>0</v>
      </c>
      <c r="V70">
        <v>31.2</v>
      </c>
    </row>
    <row r="71" spans="1:22" x14ac:dyDescent="0.3">
      <c r="A71" t="s">
        <v>4477</v>
      </c>
      <c r="B71">
        <v>18</v>
      </c>
      <c r="C71">
        <v>0</v>
      </c>
      <c r="D71">
        <v>4</v>
      </c>
      <c r="E71">
        <v>13</v>
      </c>
      <c r="F71">
        <v>1</v>
      </c>
      <c r="G71">
        <v>0</v>
      </c>
      <c r="H71">
        <v>35.799999999999997</v>
      </c>
      <c r="I71">
        <v>4</v>
      </c>
      <c r="J71">
        <v>0</v>
      </c>
      <c r="K71">
        <v>1</v>
      </c>
      <c r="L71">
        <v>2</v>
      </c>
      <c r="M71">
        <v>1</v>
      </c>
      <c r="N71">
        <v>0</v>
      </c>
      <c r="O71">
        <v>37.5</v>
      </c>
      <c r="P71">
        <v>14</v>
      </c>
      <c r="Q71">
        <v>0</v>
      </c>
      <c r="R71">
        <v>3</v>
      </c>
      <c r="S71">
        <v>11</v>
      </c>
      <c r="T71">
        <v>0</v>
      </c>
      <c r="U71">
        <v>0</v>
      </c>
      <c r="V71">
        <v>35.5</v>
      </c>
    </row>
    <row r="72" spans="1:22" x14ac:dyDescent="0.3">
      <c r="A72" t="s">
        <v>4478</v>
      </c>
      <c r="B72">
        <v>19</v>
      </c>
      <c r="C72">
        <v>0</v>
      </c>
      <c r="D72">
        <v>11</v>
      </c>
      <c r="E72">
        <v>5</v>
      </c>
      <c r="F72">
        <v>3</v>
      </c>
      <c r="G72">
        <v>0</v>
      </c>
      <c r="H72">
        <v>28</v>
      </c>
      <c r="I72">
        <v>9</v>
      </c>
      <c r="J72">
        <v>0</v>
      </c>
      <c r="K72">
        <v>3</v>
      </c>
      <c r="L72">
        <v>4</v>
      </c>
      <c r="M72">
        <v>2</v>
      </c>
      <c r="N72">
        <v>0</v>
      </c>
      <c r="O72">
        <v>35.6</v>
      </c>
      <c r="P72">
        <v>10</v>
      </c>
      <c r="Q72">
        <v>0</v>
      </c>
      <c r="R72">
        <v>8</v>
      </c>
      <c r="S72">
        <v>1</v>
      </c>
      <c r="T72">
        <v>1</v>
      </c>
      <c r="U72">
        <v>0</v>
      </c>
      <c r="V72">
        <v>24.4</v>
      </c>
    </row>
    <row r="73" spans="1:22" x14ac:dyDescent="0.3">
      <c r="A73" t="s">
        <v>4479</v>
      </c>
      <c r="B73">
        <v>64</v>
      </c>
      <c r="C73">
        <v>0</v>
      </c>
      <c r="D73">
        <v>33</v>
      </c>
      <c r="E73">
        <v>25</v>
      </c>
      <c r="F73">
        <v>4</v>
      </c>
      <c r="G73">
        <v>2</v>
      </c>
      <c r="H73">
        <v>29.5</v>
      </c>
      <c r="I73">
        <v>14</v>
      </c>
      <c r="J73">
        <v>0</v>
      </c>
      <c r="K73">
        <v>5</v>
      </c>
      <c r="L73">
        <v>8</v>
      </c>
      <c r="M73">
        <v>1</v>
      </c>
      <c r="N73">
        <v>0</v>
      </c>
      <c r="O73">
        <v>33.799999999999997</v>
      </c>
      <c r="P73">
        <v>50</v>
      </c>
      <c r="Q73">
        <v>0</v>
      </c>
      <c r="R73">
        <v>28</v>
      </c>
      <c r="S73">
        <v>17</v>
      </c>
      <c r="T73">
        <v>3</v>
      </c>
      <c r="U73">
        <v>2</v>
      </c>
      <c r="V73">
        <v>28.4</v>
      </c>
    </row>
    <row r="74" spans="1:22" x14ac:dyDescent="0.3">
      <c r="A74" t="s">
        <v>4480</v>
      </c>
      <c r="B74">
        <v>40</v>
      </c>
      <c r="C74">
        <v>0</v>
      </c>
      <c r="D74">
        <v>19</v>
      </c>
      <c r="E74">
        <v>16</v>
      </c>
      <c r="F74">
        <v>5</v>
      </c>
      <c r="G74">
        <v>0</v>
      </c>
      <c r="H74">
        <v>30.9</v>
      </c>
      <c r="I74">
        <v>16</v>
      </c>
      <c r="J74">
        <v>0</v>
      </c>
      <c r="K74">
        <v>5</v>
      </c>
      <c r="L74">
        <v>7</v>
      </c>
      <c r="M74">
        <v>4</v>
      </c>
      <c r="N74">
        <v>0</v>
      </c>
      <c r="O74">
        <v>36.4</v>
      </c>
      <c r="P74">
        <v>24</v>
      </c>
      <c r="Q74">
        <v>0</v>
      </c>
      <c r="R74">
        <v>14</v>
      </c>
      <c r="S74">
        <v>9</v>
      </c>
      <c r="T74">
        <v>1</v>
      </c>
      <c r="U74">
        <v>0</v>
      </c>
      <c r="V74">
        <v>27.9</v>
      </c>
    </row>
    <row r="75" spans="1:22" x14ac:dyDescent="0.3">
      <c r="A75" t="s">
        <v>4481</v>
      </c>
      <c r="B75">
        <v>29</v>
      </c>
      <c r="C75">
        <v>0</v>
      </c>
      <c r="D75">
        <v>13</v>
      </c>
      <c r="E75">
        <v>11</v>
      </c>
      <c r="F75">
        <v>5</v>
      </c>
      <c r="G75">
        <v>0</v>
      </c>
      <c r="H75">
        <v>32</v>
      </c>
      <c r="I75">
        <v>10</v>
      </c>
      <c r="J75">
        <v>0</v>
      </c>
      <c r="K75">
        <v>4</v>
      </c>
      <c r="L75">
        <v>3</v>
      </c>
      <c r="M75">
        <v>3</v>
      </c>
      <c r="N75">
        <v>0</v>
      </c>
      <c r="O75">
        <v>35</v>
      </c>
      <c r="P75">
        <v>19</v>
      </c>
      <c r="Q75">
        <v>0</v>
      </c>
      <c r="R75">
        <v>9</v>
      </c>
      <c r="S75">
        <v>8</v>
      </c>
      <c r="T75">
        <v>2</v>
      </c>
      <c r="U75">
        <v>0</v>
      </c>
      <c r="V75">
        <v>30.9</v>
      </c>
    </row>
    <row r="76" spans="1:22" x14ac:dyDescent="0.3">
      <c r="A76" t="s">
        <v>4482</v>
      </c>
      <c r="B76">
        <v>3</v>
      </c>
      <c r="C76">
        <v>0</v>
      </c>
      <c r="D76">
        <v>2</v>
      </c>
      <c r="E76">
        <v>0</v>
      </c>
      <c r="F76">
        <v>1</v>
      </c>
      <c r="G76">
        <v>0</v>
      </c>
      <c r="H76">
        <v>26.3</v>
      </c>
      <c r="I76">
        <v>1</v>
      </c>
      <c r="J76">
        <v>0</v>
      </c>
      <c r="K76">
        <v>0</v>
      </c>
      <c r="L76">
        <v>0</v>
      </c>
      <c r="M76">
        <v>1</v>
      </c>
      <c r="N76">
        <v>0</v>
      </c>
      <c r="O76">
        <v>52.5</v>
      </c>
      <c r="P76">
        <v>2</v>
      </c>
      <c r="Q76">
        <v>0</v>
      </c>
      <c r="R76">
        <v>2</v>
      </c>
      <c r="S76">
        <v>0</v>
      </c>
      <c r="T76">
        <v>0</v>
      </c>
      <c r="U76">
        <v>0</v>
      </c>
      <c r="V76">
        <v>22.5</v>
      </c>
    </row>
    <row r="77" spans="1:22" x14ac:dyDescent="0.3">
      <c r="A77" t="s">
        <v>4483</v>
      </c>
      <c r="B77">
        <v>24</v>
      </c>
      <c r="C77">
        <v>0</v>
      </c>
      <c r="D77">
        <v>9</v>
      </c>
      <c r="E77">
        <v>11</v>
      </c>
      <c r="F77">
        <v>4</v>
      </c>
      <c r="G77">
        <v>0</v>
      </c>
      <c r="H77">
        <v>34.1</v>
      </c>
      <c r="I77">
        <v>13</v>
      </c>
      <c r="J77">
        <v>0</v>
      </c>
      <c r="K77">
        <v>3</v>
      </c>
      <c r="L77">
        <v>7</v>
      </c>
      <c r="M77">
        <v>3</v>
      </c>
      <c r="N77">
        <v>0</v>
      </c>
      <c r="O77">
        <v>37.5</v>
      </c>
      <c r="P77">
        <v>11</v>
      </c>
      <c r="Q77">
        <v>0</v>
      </c>
      <c r="R77">
        <v>6</v>
      </c>
      <c r="S77">
        <v>4</v>
      </c>
      <c r="T77">
        <v>1</v>
      </c>
      <c r="U77">
        <v>0</v>
      </c>
      <c r="V77">
        <v>28.8</v>
      </c>
    </row>
    <row r="78" spans="1:22" x14ac:dyDescent="0.3">
      <c r="A78" t="s">
        <v>4484</v>
      </c>
      <c r="B78">
        <v>79</v>
      </c>
      <c r="C78">
        <v>0</v>
      </c>
      <c r="D78">
        <v>21</v>
      </c>
      <c r="E78">
        <v>37</v>
      </c>
      <c r="F78">
        <v>19</v>
      </c>
      <c r="G78">
        <v>2</v>
      </c>
      <c r="H78">
        <v>37.5</v>
      </c>
      <c r="I78">
        <v>37</v>
      </c>
      <c r="J78">
        <v>0</v>
      </c>
      <c r="K78">
        <v>10</v>
      </c>
      <c r="L78">
        <v>19</v>
      </c>
      <c r="M78">
        <v>7</v>
      </c>
      <c r="N78">
        <v>1</v>
      </c>
      <c r="O78">
        <v>36.700000000000003</v>
      </c>
      <c r="P78">
        <v>42</v>
      </c>
      <c r="Q78">
        <v>0</v>
      </c>
      <c r="R78">
        <v>11</v>
      </c>
      <c r="S78">
        <v>18</v>
      </c>
      <c r="T78">
        <v>12</v>
      </c>
      <c r="U78">
        <v>1</v>
      </c>
      <c r="V78">
        <v>38.299999999999997</v>
      </c>
    </row>
    <row r="79" spans="1:22" x14ac:dyDescent="0.3">
      <c r="A79" t="s">
        <v>4485</v>
      </c>
      <c r="B79">
        <v>105</v>
      </c>
      <c r="C79">
        <v>0</v>
      </c>
      <c r="D79">
        <v>35</v>
      </c>
      <c r="E79">
        <v>51</v>
      </c>
      <c r="F79">
        <v>16</v>
      </c>
      <c r="G79">
        <v>3</v>
      </c>
      <c r="H79">
        <v>35.1</v>
      </c>
      <c r="I79">
        <v>87</v>
      </c>
      <c r="J79">
        <v>0</v>
      </c>
      <c r="K79">
        <v>27</v>
      </c>
      <c r="L79">
        <v>41</v>
      </c>
      <c r="M79">
        <v>16</v>
      </c>
      <c r="N79">
        <v>3</v>
      </c>
      <c r="O79">
        <v>36</v>
      </c>
      <c r="P79">
        <v>18</v>
      </c>
      <c r="Q79">
        <v>0</v>
      </c>
      <c r="R79">
        <v>8</v>
      </c>
      <c r="S79">
        <v>10</v>
      </c>
      <c r="T79">
        <v>0</v>
      </c>
      <c r="U79">
        <v>0</v>
      </c>
      <c r="V79">
        <v>31.5</v>
      </c>
    </row>
    <row r="80" spans="1:22" x14ac:dyDescent="0.3">
      <c r="A80" t="s">
        <v>4486</v>
      </c>
      <c r="B80">
        <v>12</v>
      </c>
      <c r="C80">
        <v>0</v>
      </c>
      <c r="D80">
        <v>4</v>
      </c>
      <c r="E80">
        <v>4</v>
      </c>
      <c r="F80">
        <v>2</v>
      </c>
      <c r="G80">
        <v>2</v>
      </c>
      <c r="H80">
        <v>37.5</v>
      </c>
      <c r="I80">
        <v>3</v>
      </c>
      <c r="J80">
        <v>0</v>
      </c>
      <c r="K80">
        <v>1</v>
      </c>
      <c r="L80">
        <v>1</v>
      </c>
      <c r="M80">
        <v>0</v>
      </c>
      <c r="N80">
        <v>1</v>
      </c>
      <c r="O80">
        <v>37.5</v>
      </c>
      <c r="P80">
        <v>9</v>
      </c>
      <c r="Q80">
        <v>0</v>
      </c>
      <c r="R80">
        <v>3</v>
      </c>
      <c r="S80">
        <v>3</v>
      </c>
      <c r="T80">
        <v>2</v>
      </c>
      <c r="U80">
        <v>1</v>
      </c>
      <c r="V80">
        <v>37.5</v>
      </c>
    </row>
    <row r="81" spans="1:22" x14ac:dyDescent="0.3">
      <c r="A81" t="s">
        <v>4487</v>
      </c>
      <c r="B81">
        <v>83</v>
      </c>
      <c r="C81">
        <v>0</v>
      </c>
      <c r="D81">
        <v>19</v>
      </c>
      <c r="E81">
        <v>31</v>
      </c>
      <c r="F81">
        <v>16</v>
      </c>
      <c r="G81">
        <v>17</v>
      </c>
      <c r="H81">
        <v>40.9</v>
      </c>
      <c r="I81">
        <v>46</v>
      </c>
      <c r="J81">
        <v>0</v>
      </c>
      <c r="K81">
        <v>5</v>
      </c>
      <c r="L81">
        <v>10</v>
      </c>
      <c r="M81">
        <v>14</v>
      </c>
      <c r="N81">
        <v>17</v>
      </c>
      <c r="O81">
        <v>53.6</v>
      </c>
      <c r="P81">
        <v>37</v>
      </c>
      <c r="Q81">
        <v>0</v>
      </c>
      <c r="R81">
        <v>14</v>
      </c>
      <c r="S81">
        <v>21</v>
      </c>
      <c r="T81">
        <v>2</v>
      </c>
      <c r="U81">
        <v>0</v>
      </c>
      <c r="V81">
        <v>33.200000000000003</v>
      </c>
    </row>
    <row r="82" spans="1:22" x14ac:dyDescent="0.3">
      <c r="A82" t="s">
        <v>4488</v>
      </c>
      <c r="B82">
        <v>25</v>
      </c>
      <c r="C82">
        <v>0</v>
      </c>
      <c r="D82">
        <v>11</v>
      </c>
      <c r="E82">
        <v>9</v>
      </c>
      <c r="F82">
        <v>5</v>
      </c>
      <c r="G82">
        <v>0</v>
      </c>
      <c r="H82">
        <v>32.5</v>
      </c>
      <c r="I82">
        <v>11</v>
      </c>
      <c r="J82">
        <v>0</v>
      </c>
      <c r="K82">
        <v>5</v>
      </c>
      <c r="L82">
        <v>4</v>
      </c>
      <c r="M82">
        <v>2</v>
      </c>
      <c r="N82">
        <v>0</v>
      </c>
      <c r="O82">
        <v>31.9</v>
      </c>
      <c r="P82">
        <v>14</v>
      </c>
      <c r="Q82">
        <v>0</v>
      </c>
      <c r="R82">
        <v>6</v>
      </c>
      <c r="S82">
        <v>5</v>
      </c>
      <c r="T82">
        <v>3</v>
      </c>
      <c r="U82">
        <v>0</v>
      </c>
      <c r="V82">
        <v>33</v>
      </c>
    </row>
    <row r="83" spans="1:22" x14ac:dyDescent="0.3">
      <c r="A83" t="s">
        <v>4489</v>
      </c>
      <c r="B83">
        <v>38</v>
      </c>
      <c r="C83">
        <v>0</v>
      </c>
      <c r="D83">
        <v>4</v>
      </c>
      <c r="E83">
        <v>12</v>
      </c>
      <c r="F83">
        <v>17</v>
      </c>
      <c r="G83">
        <v>5</v>
      </c>
      <c r="H83">
        <v>47.6</v>
      </c>
      <c r="I83">
        <v>29</v>
      </c>
      <c r="J83">
        <v>0</v>
      </c>
      <c r="K83">
        <v>1</v>
      </c>
      <c r="L83">
        <v>7</v>
      </c>
      <c r="M83">
        <v>16</v>
      </c>
      <c r="N83">
        <v>5</v>
      </c>
      <c r="O83">
        <v>51.1</v>
      </c>
      <c r="P83">
        <v>9</v>
      </c>
      <c r="Q83">
        <v>0</v>
      </c>
      <c r="R83">
        <v>3</v>
      </c>
      <c r="S83">
        <v>5</v>
      </c>
      <c r="T83">
        <v>1</v>
      </c>
      <c r="U83">
        <v>0</v>
      </c>
      <c r="V83">
        <v>34.5</v>
      </c>
    </row>
    <row r="84" spans="1:22" x14ac:dyDescent="0.3">
      <c r="A84" t="s">
        <v>4490</v>
      </c>
      <c r="B84">
        <v>56</v>
      </c>
      <c r="C84">
        <v>0</v>
      </c>
      <c r="D84">
        <v>19</v>
      </c>
      <c r="E84">
        <v>22</v>
      </c>
      <c r="F84">
        <v>15</v>
      </c>
      <c r="G84">
        <v>0</v>
      </c>
      <c r="H84">
        <v>36.1</v>
      </c>
      <c r="I84">
        <v>27</v>
      </c>
      <c r="J84">
        <v>0</v>
      </c>
      <c r="K84">
        <v>7</v>
      </c>
      <c r="L84">
        <v>13</v>
      </c>
      <c r="M84">
        <v>7</v>
      </c>
      <c r="N84">
        <v>0</v>
      </c>
      <c r="O84">
        <v>37.5</v>
      </c>
      <c r="P84">
        <v>29</v>
      </c>
      <c r="Q84">
        <v>0</v>
      </c>
      <c r="R84">
        <v>12</v>
      </c>
      <c r="S84">
        <v>9</v>
      </c>
      <c r="T84">
        <v>8</v>
      </c>
      <c r="U84">
        <v>0</v>
      </c>
      <c r="V84">
        <v>34.200000000000003</v>
      </c>
    </row>
    <row r="85" spans="1:22" x14ac:dyDescent="0.3">
      <c r="A85" t="s">
        <v>4491</v>
      </c>
      <c r="B85">
        <v>453</v>
      </c>
      <c r="C85">
        <v>0</v>
      </c>
      <c r="D85">
        <v>139</v>
      </c>
      <c r="E85">
        <v>233</v>
      </c>
      <c r="F85">
        <v>80</v>
      </c>
      <c r="G85">
        <v>1</v>
      </c>
      <c r="H85">
        <v>35.6</v>
      </c>
      <c r="I85">
        <v>406</v>
      </c>
      <c r="J85">
        <v>0</v>
      </c>
      <c r="K85">
        <v>111</v>
      </c>
      <c r="L85">
        <v>214</v>
      </c>
      <c r="M85">
        <v>80</v>
      </c>
      <c r="N85">
        <v>1</v>
      </c>
      <c r="O85">
        <v>36.4</v>
      </c>
      <c r="P85">
        <v>47</v>
      </c>
      <c r="Q85">
        <v>0</v>
      </c>
      <c r="R85">
        <v>28</v>
      </c>
      <c r="S85">
        <v>19</v>
      </c>
      <c r="T85">
        <v>0</v>
      </c>
      <c r="U85">
        <v>0</v>
      </c>
      <c r="V85">
        <v>27.6</v>
      </c>
    </row>
    <row r="86" spans="1:22" x14ac:dyDescent="0.3">
      <c r="A86" t="s">
        <v>4492</v>
      </c>
      <c r="B86">
        <v>22</v>
      </c>
      <c r="C86">
        <v>0</v>
      </c>
      <c r="D86">
        <v>8</v>
      </c>
      <c r="E86">
        <v>8</v>
      </c>
      <c r="F86">
        <v>6</v>
      </c>
      <c r="G86">
        <v>0</v>
      </c>
      <c r="H86">
        <v>35.6</v>
      </c>
      <c r="I86">
        <v>11</v>
      </c>
      <c r="J86">
        <v>0</v>
      </c>
      <c r="K86">
        <v>2</v>
      </c>
      <c r="L86">
        <v>5</v>
      </c>
      <c r="M86">
        <v>4</v>
      </c>
      <c r="N86">
        <v>0</v>
      </c>
      <c r="O86">
        <v>40.5</v>
      </c>
      <c r="P86">
        <v>11</v>
      </c>
      <c r="Q86">
        <v>0</v>
      </c>
      <c r="R86">
        <v>6</v>
      </c>
      <c r="S86">
        <v>3</v>
      </c>
      <c r="T86">
        <v>2</v>
      </c>
      <c r="U86">
        <v>0</v>
      </c>
      <c r="V86">
        <v>28.8</v>
      </c>
    </row>
    <row r="87" spans="1:22" x14ac:dyDescent="0.3">
      <c r="A87" t="s">
        <v>4493</v>
      </c>
      <c r="B87">
        <v>134</v>
      </c>
      <c r="C87">
        <v>0</v>
      </c>
      <c r="D87">
        <v>60</v>
      </c>
      <c r="E87">
        <v>52</v>
      </c>
      <c r="F87">
        <v>21</v>
      </c>
      <c r="G87">
        <v>1</v>
      </c>
      <c r="H87">
        <v>32</v>
      </c>
      <c r="I87">
        <v>37</v>
      </c>
      <c r="J87">
        <v>0</v>
      </c>
      <c r="K87">
        <v>10</v>
      </c>
      <c r="L87">
        <v>15</v>
      </c>
      <c r="M87">
        <v>11</v>
      </c>
      <c r="N87">
        <v>1</v>
      </c>
      <c r="O87">
        <v>38.5</v>
      </c>
      <c r="P87">
        <v>97</v>
      </c>
      <c r="Q87">
        <v>0</v>
      </c>
      <c r="R87">
        <v>50</v>
      </c>
      <c r="S87">
        <v>37</v>
      </c>
      <c r="T87">
        <v>10</v>
      </c>
      <c r="U87">
        <v>0</v>
      </c>
      <c r="V87">
        <v>29.6</v>
      </c>
    </row>
    <row r="88" spans="1:22" x14ac:dyDescent="0.3">
      <c r="A88" t="s">
        <v>4494</v>
      </c>
      <c r="B88">
        <v>635</v>
      </c>
      <c r="C88">
        <v>0</v>
      </c>
      <c r="D88">
        <v>234</v>
      </c>
      <c r="E88">
        <v>269</v>
      </c>
      <c r="F88">
        <v>121</v>
      </c>
      <c r="G88">
        <v>11</v>
      </c>
      <c r="H88">
        <v>34.700000000000003</v>
      </c>
      <c r="I88">
        <v>176</v>
      </c>
      <c r="J88">
        <v>0</v>
      </c>
      <c r="K88">
        <v>55</v>
      </c>
      <c r="L88">
        <v>81</v>
      </c>
      <c r="M88">
        <v>32</v>
      </c>
      <c r="N88">
        <v>8</v>
      </c>
      <c r="O88">
        <v>36.1</v>
      </c>
      <c r="P88">
        <v>459</v>
      </c>
      <c r="Q88">
        <v>0</v>
      </c>
      <c r="R88">
        <v>179</v>
      </c>
      <c r="S88">
        <v>188</v>
      </c>
      <c r="T88">
        <v>89</v>
      </c>
      <c r="U88">
        <v>3</v>
      </c>
      <c r="V88">
        <v>34</v>
      </c>
    </row>
    <row r="89" spans="1:22" x14ac:dyDescent="0.3">
      <c r="A89" t="s">
        <v>4496</v>
      </c>
      <c r="B89">
        <v>144</v>
      </c>
      <c r="C89">
        <v>0</v>
      </c>
      <c r="D89">
        <v>45</v>
      </c>
      <c r="E89">
        <v>67</v>
      </c>
      <c r="F89">
        <v>31</v>
      </c>
      <c r="G89">
        <v>1</v>
      </c>
      <c r="H89">
        <v>36</v>
      </c>
      <c r="I89">
        <v>105</v>
      </c>
      <c r="J89">
        <v>0</v>
      </c>
      <c r="K89">
        <v>26</v>
      </c>
      <c r="L89">
        <v>53</v>
      </c>
      <c r="M89">
        <v>25</v>
      </c>
      <c r="N89">
        <v>1</v>
      </c>
      <c r="O89">
        <v>37.5</v>
      </c>
      <c r="P89">
        <v>39</v>
      </c>
      <c r="Q89">
        <v>0</v>
      </c>
      <c r="R89">
        <v>19</v>
      </c>
      <c r="S89">
        <v>14</v>
      </c>
      <c r="T89">
        <v>6</v>
      </c>
      <c r="U89">
        <v>0</v>
      </c>
      <c r="V89">
        <v>30.5</v>
      </c>
    </row>
    <row r="90" spans="1:22" x14ac:dyDescent="0.3">
      <c r="A90" t="s">
        <v>4497</v>
      </c>
      <c r="B90">
        <v>21</v>
      </c>
      <c r="C90">
        <v>0</v>
      </c>
      <c r="D90">
        <v>9</v>
      </c>
      <c r="E90">
        <v>8</v>
      </c>
      <c r="F90">
        <v>4</v>
      </c>
      <c r="G90">
        <v>0</v>
      </c>
      <c r="H90">
        <v>32.799999999999997</v>
      </c>
      <c r="I90">
        <v>10</v>
      </c>
      <c r="J90">
        <v>0</v>
      </c>
      <c r="K90">
        <v>4</v>
      </c>
      <c r="L90">
        <v>3</v>
      </c>
      <c r="M90">
        <v>3</v>
      </c>
      <c r="N90">
        <v>0</v>
      </c>
      <c r="O90">
        <v>35</v>
      </c>
      <c r="P90">
        <v>11</v>
      </c>
      <c r="Q90">
        <v>0</v>
      </c>
      <c r="R90">
        <v>5</v>
      </c>
      <c r="S90">
        <v>5</v>
      </c>
      <c r="T90">
        <v>1</v>
      </c>
      <c r="U90">
        <v>0</v>
      </c>
      <c r="V90">
        <v>31.5</v>
      </c>
    </row>
    <row r="91" spans="1:22" x14ac:dyDescent="0.3">
      <c r="A91" t="s">
        <v>4498</v>
      </c>
      <c r="B91">
        <v>333</v>
      </c>
      <c r="C91">
        <v>0</v>
      </c>
      <c r="D91">
        <v>171</v>
      </c>
      <c r="E91">
        <v>130</v>
      </c>
      <c r="F91">
        <v>30</v>
      </c>
      <c r="G91">
        <v>2</v>
      </c>
      <c r="H91">
        <v>29.6</v>
      </c>
      <c r="I91">
        <v>157</v>
      </c>
      <c r="J91">
        <v>0</v>
      </c>
      <c r="K91">
        <v>74</v>
      </c>
      <c r="L91">
        <v>61</v>
      </c>
      <c r="M91">
        <v>20</v>
      </c>
      <c r="N91">
        <v>2</v>
      </c>
      <c r="O91">
        <v>31.1</v>
      </c>
      <c r="P91">
        <v>176</v>
      </c>
      <c r="Q91">
        <v>0</v>
      </c>
      <c r="R91">
        <v>97</v>
      </c>
      <c r="S91">
        <v>69</v>
      </c>
      <c r="T91">
        <v>10</v>
      </c>
      <c r="U91">
        <v>0</v>
      </c>
      <c r="V91">
        <v>28.6</v>
      </c>
    </row>
    <row r="92" spans="1:22" x14ac:dyDescent="0.3">
      <c r="A92" t="s">
        <v>4500</v>
      </c>
      <c r="B92">
        <v>154</v>
      </c>
      <c r="C92">
        <v>0</v>
      </c>
      <c r="D92">
        <v>52</v>
      </c>
      <c r="E92">
        <v>66</v>
      </c>
      <c r="F92">
        <v>33</v>
      </c>
      <c r="G92">
        <v>3</v>
      </c>
      <c r="H92">
        <v>35.700000000000003</v>
      </c>
      <c r="I92">
        <v>98</v>
      </c>
      <c r="J92">
        <v>0</v>
      </c>
      <c r="K92">
        <v>23</v>
      </c>
      <c r="L92">
        <v>45</v>
      </c>
      <c r="M92">
        <v>27</v>
      </c>
      <c r="N92">
        <v>3</v>
      </c>
      <c r="O92">
        <v>38.700000000000003</v>
      </c>
      <c r="P92">
        <v>56</v>
      </c>
      <c r="Q92">
        <v>0</v>
      </c>
      <c r="R92">
        <v>29</v>
      </c>
      <c r="S92">
        <v>21</v>
      </c>
      <c r="T92">
        <v>6</v>
      </c>
      <c r="U92">
        <v>0</v>
      </c>
      <c r="V92">
        <v>29.5</v>
      </c>
    </row>
    <row r="93" spans="1:22" x14ac:dyDescent="0.3">
      <c r="A93" t="s">
        <v>4501</v>
      </c>
      <c r="B93">
        <v>45</v>
      </c>
      <c r="C93">
        <v>0</v>
      </c>
      <c r="D93">
        <v>17</v>
      </c>
      <c r="E93">
        <v>22</v>
      </c>
      <c r="F93">
        <v>5</v>
      </c>
      <c r="G93">
        <v>1</v>
      </c>
      <c r="H93">
        <v>33.799999999999997</v>
      </c>
      <c r="I93">
        <v>24</v>
      </c>
      <c r="J93">
        <v>0</v>
      </c>
      <c r="K93">
        <v>10</v>
      </c>
      <c r="L93">
        <v>12</v>
      </c>
      <c r="M93">
        <v>2</v>
      </c>
      <c r="N93">
        <v>0</v>
      </c>
      <c r="O93">
        <v>32.5</v>
      </c>
      <c r="P93">
        <v>21</v>
      </c>
      <c r="Q93">
        <v>0</v>
      </c>
      <c r="R93">
        <v>7</v>
      </c>
      <c r="S93">
        <v>10</v>
      </c>
      <c r="T93">
        <v>3</v>
      </c>
      <c r="U93">
        <v>1</v>
      </c>
      <c r="V93">
        <v>35.299999999999997</v>
      </c>
    </row>
    <row r="94" spans="1:22" x14ac:dyDescent="0.3">
      <c r="A94" t="s">
        <v>4502</v>
      </c>
      <c r="B94">
        <v>1455</v>
      </c>
      <c r="C94">
        <v>0</v>
      </c>
      <c r="D94">
        <v>536</v>
      </c>
      <c r="E94">
        <v>670</v>
      </c>
      <c r="F94">
        <v>231</v>
      </c>
      <c r="G94">
        <v>18</v>
      </c>
      <c r="H94">
        <v>34.299999999999997</v>
      </c>
      <c r="I94">
        <v>512</v>
      </c>
      <c r="J94">
        <v>0</v>
      </c>
      <c r="K94">
        <v>181</v>
      </c>
      <c r="L94">
        <v>214</v>
      </c>
      <c r="M94">
        <v>102</v>
      </c>
      <c r="N94">
        <v>15</v>
      </c>
      <c r="O94">
        <v>35.299999999999997</v>
      </c>
      <c r="P94">
        <v>943</v>
      </c>
      <c r="Q94">
        <v>0</v>
      </c>
      <c r="R94">
        <v>355</v>
      </c>
      <c r="S94">
        <v>456</v>
      </c>
      <c r="T94">
        <v>129</v>
      </c>
      <c r="U94">
        <v>3</v>
      </c>
      <c r="V94">
        <v>33.799999999999997</v>
      </c>
    </row>
    <row r="95" spans="1:22" x14ac:dyDescent="0.3">
      <c r="A95" t="s">
        <v>4503</v>
      </c>
      <c r="B95">
        <v>39</v>
      </c>
      <c r="C95">
        <v>0</v>
      </c>
      <c r="D95">
        <v>11</v>
      </c>
      <c r="E95">
        <v>25</v>
      </c>
      <c r="F95">
        <v>2</v>
      </c>
      <c r="G95">
        <v>1</v>
      </c>
      <c r="H95">
        <v>35.1</v>
      </c>
      <c r="I95">
        <v>30</v>
      </c>
      <c r="J95">
        <v>0</v>
      </c>
      <c r="K95">
        <v>8</v>
      </c>
      <c r="L95">
        <v>19</v>
      </c>
      <c r="M95">
        <v>2</v>
      </c>
      <c r="N95">
        <v>1</v>
      </c>
      <c r="O95">
        <v>35.5</v>
      </c>
      <c r="P95">
        <v>9</v>
      </c>
      <c r="Q95">
        <v>0</v>
      </c>
      <c r="R95">
        <v>3</v>
      </c>
      <c r="S95">
        <v>6</v>
      </c>
      <c r="T95">
        <v>0</v>
      </c>
      <c r="U95">
        <v>0</v>
      </c>
      <c r="V95">
        <v>33.799999999999997</v>
      </c>
    </row>
    <row r="96" spans="1:22" x14ac:dyDescent="0.3">
      <c r="A96" t="s">
        <v>4504</v>
      </c>
      <c r="B96">
        <v>50</v>
      </c>
      <c r="C96">
        <v>0</v>
      </c>
      <c r="D96">
        <v>12</v>
      </c>
      <c r="E96">
        <v>24</v>
      </c>
      <c r="F96">
        <v>13</v>
      </c>
      <c r="G96">
        <v>1</v>
      </c>
      <c r="H96">
        <v>38.1</v>
      </c>
      <c r="I96">
        <v>34</v>
      </c>
      <c r="J96">
        <v>0</v>
      </c>
      <c r="K96">
        <v>8</v>
      </c>
      <c r="L96">
        <v>16</v>
      </c>
      <c r="M96">
        <v>9</v>
      </c>
      <c r="N96">
        <v>1</v>
      </c>
      <c r="O96">
        <v>38.4</v>
      </c>
      <c r="P96">
        <v>16</v>
      </c>
      <c r="Q96">
        <v>0</v>
      </c>
      <c r="R96">
        <v>4</v>
      </c>
      <c r="S96">
        <v>8</v>
      </c>
      <c r="T96">
        <v>4</v>
      </c>
      <c r="U96">
        <v>0</v>
      </c>
      <c r="V96">
        <v>37.5</v>
      </c>
    </row>
    <row r="97" spans="1:22" x14ac:dyDescent="0.3">
      <c r="A97" t="s">
        <v>4505</v>
      </c>
      <c r="B97">
        <v>962</v>
      </c>
      <c r="C97">
        <v>0</v>
      </c>
      <c r="D97">
        <v>158</v>
      </c>
      <c r="E97">
        <v>533</v>
      </c>
      <c r="F97">
        <v>246</v>
      </c>
      <c r="G97">
        <v>25</v>
      </c>
      <c r="H97">
        <v>39.1</v>
      </c>
      <c r="I97">
        <v>637</v>
      </c>
      <c r="J97">
        <v>0</v>
      </c>
      <c r="K97">
        <v>69</v>
      </c>
      <c r="L97">
        <v>350</v>
      </c>
      <c r="M97">
        <v>193</v>
      </c>
      <c r="N97">
        <v>25</v>
      </c>
      <c r="O97">
        <v>40.700000000000003</v>
      </c>
      <c r="P97">
        <v>325</v>
      </c>
      <c r="Q97">
        <v>0</v>
      </c>
      <c r="R97">
        <v>89</v>
      </c>
      <c r="S97">
        <v>183</v>
      </c>
      <c r="T97">
        <v>53</v>
      </c>
      <c r="U97">
        <v>0</v>
      </c>
      <c r="V97">
        <v>36</v>
      </c>
    </row>
    <row r="98" spans="1:22" x14ac:dyDescent="0.3">
      <c r="A98" t="s">
        <v>4506</v>
      </c>
      <c r="B98">
        <v>26</v>
      </c>
      <c r="C98">
        <v>0</v>
      </c>
      <c r="D98">
        <v>5</v>
      </c>
      <c r="E98">
        <v>11</v>
      </c>
      <c r="F98">
        <v>9</v>
      </c>
      <c r="G98">
        <v>1</v>
      </c>
      <c r="H98">
        <v>40.9</v>
      </c>
      <c r="I98">
        <v>13</v>
      </c>
      <c r="J98">
        <v>0</v>
      </c>
      <c r="K98">
        <v>2</v>
      </c>
      <c r="L98">
        <v>5</v>
      </c>
      <c r="M98">
        <v>6</v>
      </c>
      <c r="N98">
        <v>0</v>
      </c>
      <c r="O98">
        <v>43.5</v>
      </c>
      <c r="P98">
        <v>13</v>
      </c>
      <c r="Q98">
        <v>0</v>
      </c>
      <c r="R98">
        <v>3</v>
      </c>
      <c r="S98">
        <v>6</v>
      </c>
      <c r="T98">
        <v>3</v>
      </c>
      <c r="U98">
        <v>1</v>
      </c>
      <c r="V98">
        <v>38.799999999999997</v>
      </c>
    </row>
    <row r="99" spans="1:22" x14ac:dyDescent="0.3">
      <c r="A99" t="s">
        <v>4507</v>
      </c>
      <c r="B99">
        <v>115</v>
      </c>
      <c r="C99">
        <v>0</v>
      </c>
      <c r="D99">
        <v>37</v>
      </c>
      <c r="E99">
        <v>46</v>
      </c>
      <c r="F99">
        <v>26</v>
      </c>
      <c r="G99">
        <v>6</v>
      </c>
      <c r="H99">
        <v>36.700000000000003</v>
      </c>
      <c r="I99">
        <v>62</v>
      </c>
      <c r="J99">
        <v>0</v>
      </c>
      <c r="K99">
        <v>16</v>
      </c>
      <c r="L99">
        <v>31</v>
      </c>
      <c r="M99">
        <v>12</v>
      </c>
      <c r="N99">
        <v>3</v>
      </c>
      <c r="O99">
        <v>37.299999999999997</v>
      </c>
      <c r="P99">
        <v>53</v>
      </c>
      <c r="Q99">
        <v>0</v>
      </c>
      <c r="R99">
        <v>21</v>
      </c>
      <c r="S99">
        <v>15</v>
      </c>
      <c r="T99">
        <v>14</v>
      </c>
      <c r="U99">
        <v>3</v>
      </c>
      <c r="V99">
        <v>35.5</v>
      </c>
    </row>
    <row r="100" spans="1:22" x14ac:dyDescent="0.3">
      <c r="A100" t="s">
        <v>4508</v>
      </c>
      <c r="B100">
        <v>48</v>
      </c>
      <c r="C100">
        <v>0</v>
      </c>
      <c r="D100">
        <v>19</v>
      </c>
      <c r="E100">
        <v>17</v>
      </c>
      <c r="F100">
        <v>8</v>
      </c>
      <c r="G100">
        <v>4</v>
      </c>
      <c r="H100">
        <v>34.4</v>
      </c>
      <c r="I100">
        <v>26</v>
      </c>
      <c r="J100">
        <v>0</v>
      </c>
      <c r="K100">
        <v>5</v>
      </c>
      <c r="L100">
        <v>11</v>
      </c>
      <c r="M100">
        <v>7</v>
      </c>
      <c r="N100">
        <v>3</v>
      </c>
      <c r="O100">
        <v>40.9</v>
      </c>
      <c r="P100">
        <v>22</v>
      </c>
      <c r="Q100">
        <v>0</v>
      </c>
      <c r="R100">
        <v>14</v>
      </c>
      <c r="S100">
        <v>6</v>
      </c>
      <c r="T100">
        <v>1</v>
      </c>
      <c r="U100">
        <v>1</v>
      </c>
      <c r="V100">
        <v>26.8</v>
      </c>
    </row>
    <row r="101" spans="1:22" x14ac:dyDescent="0.3">
      <c r="A101" t="s">
        <v>4509</v>
      </c>
      <c r="B101">
        <v>8</v>
      </c>
      <c r="C101">
        <v>0</v>
      </c>
      <c r="D101">
        <v>1</v>
      </c>
      <c r="E101">
        <v>6</v>
      </c>
      <c r="F101">
        <v>1</v>
      </c>
      <c r="G101">
        <v>0</v>
      </c>
      <c r="H101">
        <v>37.5</v>
      </c>
      <c r="I101">
        <v>5</v>
      </c>
      <c r="J101">
        <v>0</v>
      </c>
      <c r="K101">
        <v>1</v>
      </c>
      <c r="L101">
        <v>3</v>
      </c>
      <c r="M101">
        <v>1</v>
      </c>
      <c r="N101">
        <v>0</v>
      </c>
      <c r="O101">
        <v>37.5</v>
      </c>
      <c r="P101">
        <v>3</v>
      </c>
      <c r="Q101">
        <v>0</v>
      </c>
      <c r="R101">
        <v>0</v>
      </c>
      <c r="S101">
        <v>3</v>
      </c>
      <c r="T101">
        <v>0</v>
      </c>
      <c r="U101">
        <v>0</v>
      </c>
      <c r="V101">
        <v>37.5</v>
      </c>
    </row>
    <row r="102" spans="1:22" x14ac:dyDescent="0.3">
      <c r="A102" t="s">
        <v>4510</v>
      </c>
      <c r="B102">
        <v>1</v>
      </c>
      <c r="C102">
        <v>0</v>
      </c>
      <c r="D102">
        <v>0</v>
      </c>
      <c r="E102">
        <v>0</v>
      </c>
      <c r="F102">
        <v>1</v>
      </c>
      <c r="G102">
        <v>0</v>
      </c>
      <c r="H102">
        <v>52.5</v>
      </c>
      <c r="I102">
        <v>1</v>
      </c>
      <c r="J102">
        <v>0</v>
      </c>
      <c r="K102">
        <v>0</v>
      </c>
      <c r="L102">
        <v>0</v>
      </c>
      <c r="M102">
        <v>1</v>
      </c>
      <c r="N102">
        <v>0</v>
      </c>
      <c r="O102">
        <v>52.5</v>
      </c>
      <c r="P102">
        <v>0</v>
      </c>
      <c r="Q102">
        <v>0</v>
      </c>
      <c r="R102">
        <v>0</v>
      </c>
      <c r="S102">
        <v>0</v>
      </c>
      <c r="T102">
        <v>0</v>
      </c>
      <c r="U102">
        <v>0</v>
      </c>
      <c r="V102">
        <v>0</v>
      </c>
    </row>
    <row r="103" spans="1:22" x14ac:dyDescent="0.3">
      <c r="A103" t="s">
        <v>4511</v>
      </c>
      <c r="B103">
        <v>43</v>
      </c>
      <c r="C103">
        <v>0</v>
      </c>
      <c r="D103">
        <v>11</v>
      </c>
      <c r="E103">
        <v>14</v>
      </c>
      <c r="F103">
        <v>18</v>
      </c>
      <c r="G103">
        <v>0</v>
      </c>
      <c r="H103">
        <v>41.3</v>
      </c>
      <c r="I103">
        <v>18</v>
      </c>
      <c r="J103">
        <v>0</v>
      </c>
      <c r="K103">
        <v>2</v>
      </c>
      <c r="L103">
        <v>5</v>
      </c>
      <c r="M103">
        <v>11</v>
      </c>
      <c r="N103">
        <v>0</v>
      </c>
      <c r="O103">
        <v>47.7</v>
      </c>
      <c r="P103">
        <v>25</v>
      </c>
      <c r="Q103">
        <v>0</v>
      </c>
      <c r="R103">
        <v>9</v>
      </c>
      <c r="S103">
        <v>9</v>
      </c>
      <c r="T103">
        <v>7</v>
      </c>
      <c r="U103">
        <v>0</v>
      </c>
      <c r="V103">
        <v>35.799999999999997</v>
      </c>
    </row>
    <row r="104" spans="1:22" x14ac:dyDescent="0.3">
      <c r="A104" t="s">
        <v>4512</v>
      </c>
      <c r="B104">
        <v>27</v>
      </c>
      <c r="C104">
        <v>0</v>
      </c>
      <c r="D104">
        <v>5</v>
      </c>
      <c r="E104">
        <v>18</v>
      </c>
      <c r="F104">
        <v>4</v>
      </c>
      <c r="G104">
        <v>0</v>
      </c>
      <c r="H104">
        <v>37.1</v>
      </c>
      <c r="I104">
        <v>17</v>
      </c>
      <c r="J104">
        <v>0</v>
      </c>
      <c r="K104">
        <v>1</v>
      </c>
      <c r="L104">
        <v>13</v>
      </c>
      <c r="M104">
        <v>3</v>
      </c>
      <c r="N104">
        <v>0</v>
      </c>
      <c r="O104">
        <v>38.700000000000003</v>
      </c>
      <c r="P104">
        <v>10</v>
      </c>
      <c r="Q104">
        <v>0</v>
      </c>
      <c r="R104">
        <v>4</v>
      </c>
      <c r="S104">
        <v>5</v>
      </c>
      <c r="T104">
        <v>1</v>
      </c>
      <c r="U104">
        <v>0</v>
      </c>
      <c r="V104">
        <v>33</v>
      </c>
    </row>
    <row r="105" spans="1:22" x14ac:dyDescent="0.3">
      <c r="A105" t="s">
        <v>4513</v>
      </c>
      <c r="B105">
        <v>53</v>
      </c>
      <c r="C105">
        <v>0</v>
      </c>
      <c r="D105">
        <v>10</v>
      </c>
      <c r="E105">
        <v>26</v>
      </c>
      <c r="F105">
        <v>17</v>
      </c>
      <c r="G105">
        <v>0</v>
      </c>
      <c r="H105">
        <v>39.5</v>
      </c>
      <c r="I105">
        <v>46</v>
      </c>
      <c r="J105">
        <v>0</v>
      </c>
      <c r="K105">
        <v>8</v>
      </c>
      <c r="L105">
        <v>22</v>
      </c>
      <c r="M105">
        <v>16</v>
      </c>
      <c r="N105">
        <v>0</v>
      </c>
      <c r="O105">
        <v>40.200000000000003</v>
      </c>
      <c r="P105">
        <v>7</v>
      </c>
      <c r="Q105">
        <v>0</v>
      </c>
      <c r="R105">
        <v>2</v>
      </c>
      <c r="S105">
        <v>4</v>
      </c>
      <c r="T105">
        <v>1</v>
      </c>
      <c r="U105">
        <v>0</v>
      </c>
      <c r="V105">
        <v>35.6</v>
      </c>
    </row>
    <row r="106" spans="1:22" x14ac:dyDescent="0.3">
      <c r="A106" t="s">
        <v>4514</v>
      </c>
      <c r="B106">
        <v>90</v>
      </c>
      <c r="C106">
        <v>0</v>
      </c>
      <c r="D106">
        <v>29</v>
      </c>
      <c r="E106">
        <v>49</v>
      </c>
      <c r="F106">
        <v>12</v>
      </c>
      <c r="G106">
        <v>0</v>
      </c>
      <c r="H106">
        <v>34.9</v>
      </c>
      <c r="I106">
        <v>48</v>
      </c>
      <c r="J106">
        <v>0</v>
      </c>
      <c r="K106">
        <v>12</v>
      </c>
      <c r="L106">
        <v>26</v>
      </c>
      <c r="M106">
        <v>10</v>
      </c>
      <c r="N106">
        <v>0</v>
      </c>
      <c r="O106">
        <v>36.9</v>
      </c>
      <c r="P106">
        <v>42</v>
      </c>
      <c r="Q106">
        <v>0</v>
      </c>
      <c r="R106">
        <v>17</v>
      </c>
      <c r="S106">
        <v>23</v>
      </c>
      <c r="T106">
        <v>2</v>
      </c>
      <c r="U106">
        <v>0</v>
      </c>
      <c r="V106">
        <v>32.6</v>
      </c>
    </row>
    <row r="107" spans="1:22" x14ac:dyDescent="0.3">
      <c r="A107" t="s">
        <v>4515</v>
      </c>
      <c r="B107">
        <v>43</v>
      </c>
      <c r="C107">
        <v>0</v>
      </c>
      <c r="D107">
        <v>14</v>
      </c>
      <c r="E107">
        <v>18</v>
      </c>
      <c r="F107">
        <v>10</v>
      </c>
      <c r="G107">
        <v>1</v>
      </c>
      <c r="H107">
        <v>36.299999999999997</v>
      </c>
      <c r="I107">
        <v>15</v>
      </c>
      <c r="J107">
        <v>0</v>
      </c>
      <c r="K107">
        <v>7</v>
      </c>
      <c r="L107">
        <v>6</v>
      </c>
      <c r="M107">
        <v>1</v>
      </c>
      <c r="N107">
        <v>1</v>
      </c>
      <c r="O107">
        <v>31.3</v>
      </c>
      <c r="P107">
        <v>28</v>
      </c>
      <c r="Q107">
        <v>0</v>
      </c>
      <c r="R107">
        <v>7</v>
      </c>
      <c r="S107">
        <v>12</v>
      </c>
      <c r="T107">
        <v>9</v>
      </c>
      <c r="U107">
        <v>0</v>
      </c>
      <c r="V107">
        <v>38.799999999999997</v>
      </c>
    </row>
    <row r="108" spans="1:22" x14ac:dyDescent="0.3">
      <c r="A108" t="s">
        <v>4516</v>
      </c>
      <c r="B108">
        <v>6</v>
      </c>
      <c r="C108">
        <v>0</v>
      </c>
      <c r="D108">
        <v>3</v>
      </c>
      <c r="E108">
        <v>3</v>
      </c>
      <c r="F108">
        <v>0</v>
      </c>
      <c r="G108">
        <v>0</v>
      </c>
      <c r="H108">
        <v>30</v>
      </c>
      <c r="I108">
        <v>1</v>
      </c>
      <c r="J108">
        <v>0</v>
      </c>
      <c r="K108">
        <v>0</v>
      </c>
      <c r="L108">
        <v>1</v>
      </c>
      <c r="M108">
        <v>0</v>
      </c>
      <c r="N108">
        <v>0</v>
      </c>
      <c r="O108">
        <v>37.5</v>
      </c>
      <c r="P108">
        <v>5</v>
      </c>
      <c r="Q108">
        <v>0</v>
      </c>
      <c r="R108">
        <v>3</v>
      </c>
      <c r="S108">
        <v>2</v>
      </c>
      <c r="T108">
        <v>0</v>
      </c>
      <c r="U108">
        <v>0</v>
      </c>
      <c r="V108">
        <v>27.5</v>
      </c>
    </row>
    <row r="109" spans="1:22" x14ac:dyDescent="0.3">
      <c r="A109" t="s">
        <v>4517</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row>
    <row r="110" spans="1:22" x14ac:dyDescent="0.3">
      <c r="A110" t="s">
        <v>4518</v>
      </c>
      <c r="B110">
        <v>20</v>
      </c>
      <c r="C110">
        <v>0</v>
      </c>
      <c r="D110">
        <v>7</v>
      </c>
      <c r="E110">
        <v>9</v>
      </c>
      <c r="F110">
        <v>4</v>
      </c>
      <c r="G110">
        <v>0</v>
      </c>
      <c r="H110">
        <v>35</v>
      </c>
      <c r="I110">
        <v>5</v>
      </c>
      <c r="J110">
        <v>0</v>
      </c>
      <c r="K110">
        <v>0</v>
      </c>
      <c r="L110">
        <v>3</v>
      </c>
      <c r="M110">
        <v>2</v>
      </c>
      <c r="N110">
        <v>0</v>
      </c>
      <c r="O110">
        <v>42.5</v>
      </c>
      <c r="P110">
        <v>15</v>
      </c>
      <c r="Q110">
        <v>0</v>
      </c>
      <c r="R110">
        <v>7</v>
      </c>
      <c r="S110">
        <v>6</v>
      </c>
      <c r="T110">
        <v>2</v>
      </c>
      <c r="U110">
        <v>0</v>
      </c>
      <c r="V110">
        <v>31.3</v>
      </c>
    </row>
    <row r="111" spans="1:22" x14ac:dyDescent="0.3">
      <c r="A111" t="s">
        <v>4519</v>
      </c>
      <c r="B111">
        <v>58</v>
      </c>
      <c r="C111">
        <v>0</v>
      </c>
      <c r="D111">
        <v>31</v>
      </c>
      <c r="E111">
        <v>22</v>
      </c>
      <c r="F111">
        <v>4</v>
      </c>
      <c r="G111">
        <v>1</v>
      </c>
      <c r="H111">
        <v>29</v>
      </c>
      <c r="I111">
        <v>29</v>
      </c>
      <c r="J111">
        <v>0</v>
      </c>
      <c r="K111">
        <v>14</v>
      </c>
      <c r="L111">
        <v>11</v>
      </c>
      <c r="M111">
        <v>3</v>
      </c>
      <c r="N111">
        <v>1</v>
      </c>
      <c r="O111">
        <v>30.7</v>
      </c>
      <c r="P111">
        <v>29</v>
      </c>
      <c r="Q111">
        <v>0</v>
      </c>
      <c r="R111">
        <v>17</v>
      </c>
      <c r="S111">
        <v>11</v>
      </c>
      <c r="T111">
        <v>1</v>
      </c>
      <c r="U111">
        <v>0</v>
      </c>
      <c r="V111">
        <v>27.8</v>
      </c>
    </row>
    <row r="112" spans="1:22" x14ac:dyDescent="0.3">
      <c r="A112" t="s">
        <v>4520</v>
      </c>
      <c r="B112">
        <v>43</v>
      </c>
      <c r="C112">
        <v>0</v>
      </c>
      <c r="D112">
        <v>15</v>
      </c>
      <c r="E112">
        <v>17</v>
      </c>
      <c r="F112">
        <v>9</v>
      </c>
      <c r="G112">
        <v>2</v>
      </c>
      <c r="H112">
        <v>35.700000000000003</v>
      </c>
      <c r="I112">
        <v>21</v>
      </c>
      <c r="J112">
        <v>0</v>
      </c>
      <c r="K112">
        <v>4</v>
      </c>
      <c r="L112">
        <v>9</v>
      </c>
      <c r="M112">
        <v>6</v>
      </c>
      <c r="N112">
        <v>2</v>
      </c>
      <c r="O112">
        <v>40.799999999999997</v>
      </c>
      <c r="P112">
        <v>22</v>
      </c>
      <c r="Q112">
        <v>0</v>
      </c>
      <c r="R112">
        <v>11</v>
      </c>
      <c r="S112">
        <v>8</v>
      </c>
      <c r="T112">
        <v>3</v>
      </c>
      <c r="U112">
        <v>0</v>
      </c>
      <c r="V112">
        <v>30</v>
      </c>
    </row>
    <row r="113" spans="1:22" x14ac:dyDescent="0.3">
      <c r="A113" t="s">
        <v>4521</v>
      </c>
      <c r="B113">
        <v>381</v>
      </c>
      <c r="C113">
        <v>0</v>
      </c>
      <c r="D113">
        <v>92</v>
      </c>
      <c r="E113">
        <v>189</v>
      </c>
      <c r="F113">
        <v>74</v>
      </c>
      <c r="G113">
        <v>26</v>
      </c>
      <c r="H113">
        <v>37.799999999999997</v>
      </c>
      <c r="I113">
        <v>261</v>
      </c>
      <c r="J113">
        <v>0</v>
      </c>
      <c r="K113">
        <v>52</v>
      </c>
      <c r="L113">
        <v>122</v>
      </c>
      <c r="M113">
        <v>63</v>
      </c>
      <c r="N113">
        <v>24</v>
      </c>
      <c r="O113">
        <v>39.700000000000003</v>
      </c>
      <c r="P113">
        <v>120</v>
      </c>
      <c r="Q113">
        <v>0</v>
      </c>
      <c r="R113">
        <v>40</v>
      </c>
      <c r="S113">
        <v>67</v>
      </c>
      <c r="T113">
        <v>11</v>
      </c>
      <c r="U113">
        <v>2</v>
      </c>
      <c r="V113">
        <v>34.5</v>
      </c>
    </row>
    <row r="114" spans="1:22" x14ac:dyDescent="0.3">
      <c r="A114" t="s">
        <v>4522</v>
      </c>
      <c r="B114">
        <v>279</v>
      </c>
      <c r="C114">
        <v>0</v>
      </c>
      <c r="D114">
        <v>52</v>
      </c>
      <c r="E114">
        <v>120</v>
      </c>
      <c r="F114">
        <v>92</v>
      </c>
      <c r="G114">
        <v>15</v>
      </c>
      <c r="H114">
        <v>40.9</v>
      </c>
      <c r="I114">
        <v>207</v>
      </c>
      <c r="J114">
        <v>0</v>
      </c>
      <c r="K114">
        <v>29</v>
      </c>
      <c r="L114">
        <v>92</v>
      </c>
      <c r="M114">
        <v>73</v>
      </c>
      <c r="N114">
        <v>13</v>
      </c>
      <c r="O114">
        <v>42.1</v>
      </c>
      <c r="P114">
        <v>72</v>
      </c>
      <c r="Q114">
        <v>0</v>
      </c>
      <c r="R114">
        <v>23</v>
      </c>
      <c r="S114">
        <v>28</v>
      </c>
      <c r="T114">
        <v>19</v>
      </c>
      <c r="U114">
        <v>2</v>
      </c>
      <c r="V114">
        <v>37</v>
      </c>
    </row>
    <row r="115" spans="1:22" x14ac:dyDescent="0.3">
      <c r="A115" t="s">
        <v>4523</v>
      </c>
      <c r="B115">
        <v>55</v>
      </c>
      <c r="C115">
        <v>0</v>
      </c>
      <c r="D115">
        <v>16</v>
      </c>
      <c r="E115">
        <v>24</v>
      </c>
      <c r="F115">
        <v>13</v>
      </c>
      <c r="G115">
        <v>2</v>
      </c>
      <c r="H115">
        <v>37.200000000000003</v>
      </c>
      <c r="I115">
        <v>38</v>
      </c>
      <c r="J115">
        <v>0</v>
      </c>
      <c r="K115">
        <v>9</v>
      </c>
      <c r="L115">
        <v>15</v>
      </c>
      <c r="M115">
        <v>12</v>
      </c>
      <c r="N115">
        <v>2</v>
      </c>
      <c r="O115">
        <v>40</v>
      </c>
      <c r="P115">
        <v>17</v>
      </c>
      <c r="Q115">
        <v>0</v>
      </c>
      <c r="R115">
        <v>7</v>
      </c>
      <c r="S115">
        <v>9</v>
      </c>
      <c r="T115">
        <v>1</v>
      </c>
      <c r="U115">
        <v>0</v>
      </c>
      <c r="V115">
        <v>32.5</v>
      </c>
    </row>
    <row r="116" spans="1:22" x14ac:dyDescent="0.3">
      <c r="A116" t="s">
        <v>4524</v>
      </c>
      <c r="B116">
        <v>9</v>
      </c>
      <c r="C116">
        <v>0</v>
      </c>
      <c r="D116">
        <v>0</v>
      </c>
      <c r="E116">
        <v>7</v>
      </c>
      <c r="F116">
        <v>2</v>
      </c>
      <c r="G116">
        <v>0</v>
      </c>
      <c r="H116">
        <v>39.6</v>
      </c>
      <c r="I116">
        <v>2</v>
      </c>
      <c r="J116">
        <v>0</v>
      </c>
      <c r="K116">
        <v>0</v>
      </c>
      <c r="L116">
        <v>1</v>
      </c>
      <c r="M116">
        <v>1</v>
      </c>
      <c r="N116">
        <v>0</v>
      </c>
      <c r="O116">
        <v>45</v>
      </c>
      <c r="P116">
        <v>7</v>
      </c>
      <c r="Q116">
        <v>0</v>
      </c>
      <c r="R116">
        <v>0</v>
      </c>
      <c r="S116">
        <v>6</v>
      </c>
      <c r="T116">
        <v>1</v>
      </c>
      <c r="U116">
        <v>0</v>
      </c>
      <c r="V116">
        <v>38.799999999999997</v>
      </c>
    </row>
    <row r="117" spans="1:22" x14ac:dyDescent="0.3">
      <c r="A117" t="s">
        <v>4525</v>
      </c>
      <c r="B117">
        <v>15</v>
      </c>
      <c r="C117">
        <v>0</v>
      </c>
      <c r="D117">
        <v>3</v>
      </c>
      <c r="E117">
        <v>6</v>
      </c>
      <c r="F117">
        <v>5</v>
      </c>
      <c r="G117">
        <v>1</v>
      </c>
      <c r="H117">
        <v>41.3</v>
      </c>
      <c r="I117">
        <v>9</v>
      </c>
      <c r="J117">
        <v>0</v>
      </c>
      <c r="K117">
        <v>2</v>
      </c>
      <c r="L117">
        <v>3</v>
      </c>
      <c r="M117">
        <v>4</v>
      </c>
      <c r="N117">
        <v>0</v>
      </c>
      <c r="O117">
        <v>42.5</v>
      </c>
      <c r="P117">
        <v>6</v>
      </c>
      <c r="Q117">
        <v>0</v>
      </c>
      <c r="R117">
        <v>1</v>
      </c>
      <c r="S117">
        <v>3</v>
      </c>
      <c r="T117">
        <v>1</v>
      </c>
      <c r="U117">
        <v>1</v>
      </c>
      <c r="V117">
        <v>40</v>
      </c>
    </row>
    <row r="118" spans="1:22" x14ac:dyDescent="0.3">
      <c r="A118" t="s">
        <v>4526</v>
      </c>
      <c r="B118">
        <v>50</v>
      </c>
      <c r="C118">
        <v>0</v>
      </c>
      <c r="D118">
        <v>13</v>
      </c>
      <c r="E118">
        <v>26</v>
      </c>
      <c r="F118">
        <v>7</v>
      </c>
      <c r="G118">
        <v>4</v>
      </c>
      <c r="H118">
        <v>36.9</v>
      </c>
      <c r="I118">
        <v>32</v>
      </c>
      <c r="J118">
        <v>0</v>
      </c>
      <c r="K118">
        <v>11</v>
      </c>
      <c r="L118">
        <v>14</v>
      </c>
      <c r="M118">
        <v>4</v>
      </c>
      <c r="N118">
        <v>3</v>
      </c>
      <c r="O118">
        <v>35.4</v>
      </c>
      <c r="P118">
        <v>18</v>
      </c>
      <c r="Q118">
        <v>0</v>
      </c>
      <c r="R118">
        <v>2</v>
      </c>
      <c r="S118">
        <v>12</v>
      </c>
      <c r="T118">
        <v>3</v>
      </c>
      <c r="U118">
        <v>1</v>
      </c>
      <c r="V118">
        <v>38.799999999999997</v>
      </c>
    </row>
    <row r="119" spans="1:22" x14ac:dyDescent="0.3">
      <c r="A119" t="s">
        <v>4527</v>
      </c>
      <c r="B119">
        <v>19</v>
      </c>
      <c r="C119">
        <v>0</v>
      </c>
      <c r="D119">
        <v>1</v>
      </c>
      <c r="E119">
        <v>10</v>
      </c>
      <c r="F119">
        <v>7</v>
      </c>
      <c r="G119">
        <v>1</v>
      </c>
      <c r="H119">
        <v>42.8</v>
      </c>
      <c r="I119">
        <v>17</v>
      </c>
      <c r="J119">
        <v>0</v>
      </c>
      <c r="K119">
        <v>1</v>
      </c>
      <c r="L119">
        <v>8</v>
      </c>
      <c r="M119">
        <v>7</v>
      </c>
      <c r="N119">
        <v>1</v>
      </c>
      <c r="O119">
        <v>44.1</v>
      </c>
      <c r="P119">
        <v>2</v>
      </c>
      <c r="Q119">
        <v>0</v>
      </c>
      <c r="R119">
        <v>0</v>
      </c>
      <c r="S119">
        <v>2</v>
      </c>
      <c r="T119">
        <v>0</v>
      </c>
      <c r="U119">
        <v>0</v>
      </c>
      <c r="V119">
        <v>37.5</v>
      </c>
    </row>
    <row r="120" spans="1:22" x14ac:dyDescent="0.3">
      <c r="A120" t="s">
        <v>4528</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row>
    <row r="121" spans="1:22" x14ac:dyDescent="0.3">
      <c r="A121" t="s">
        <v>4529</v>
      </c>
      <c r="B121">
        <v>6</v>
      </c>
      <c r="C121">
        <v>0</v>
      </c>
      <c r="D121">
        <v>3</v>
      </c>
      <c r="E121">
        <v>1</v>
      </c>
      <c r="F121">
        <v>2</v>
      </c>
      <c r="G121">
        <v>0</v>
      </c>
      <c r="H121">
        <v>30</v>
      </c>
      <c r="I121">
        <v>1</v>
      </c>
      <c r="J121">
        <v>0</v>
      </c>
      <c r="K121">
        <v>0</v>
      </c>
      <c r="L121">
        <v>0</v>
      </c>
      <c r="M121">
        <v>1</v>
      </c>
      <c r="N121">
        <v>0</v>
      </c>
      <c r="O121">
        <v>52.5</v>
      </c>
      <c r="P121">
        <v>5</v>
      </c>
      <c r="Q121">
        <v>0</v>
      </c>
      <c r="R121">
        <v>3</v>
      </c>
      <c r="S121">
        <v>1</v>
      </c>
      <c r="T121">
        <v>1</v>
      </c>
      <c r="U121">
        <v>0</v>
      </c>
      <c r="V121">
        <v>27.5</v>
      </c>
    </row>
    <row r="122" spans="1:22" x14ac:dyDescent="0.3">
      <c r="A122" t="s">
        <v>4530</v>
      </c>
      <c r="B122">
        <v>6</v>
      </c>
      <c r="C122">
        <v>0</v>
      </c>
      <c r="D122">
        <v>2</v>
      </c>
      <c r="E122">
        <v>1</v>
      </c>
      <c r="F122">
        <v>3</v>
      </c>
      <c r="G122">
        <v>0</v>
      </c>
      <c r="H122">
        <v>45</v>
      </c>
      <c r="I122">
        <v>6</v>
      </c>
      <c r="J122">
        <v>0</v>
      </c>
      <c r="K122">
        <v>2</v>
      </c>
      <c r="L122">
        <v>1</v>
      </c>
      <c r="M122">
        <v>3</v>
      </c>
      <c r="N122">
        <v>0</v>
      </c>
      <c r="O122">
        <v>45</v>
      </c>
      <c r="P122">
        <v>0</v>
      </c>
      <c r="Q122">
        <v>0</v>
      </c>
      <c r="R122">
        <v>0</v>
      </c>
      <c r="S122">
        <v>0</v>
      </c>
      <c r="T122">
        <v>0</v>
      </c>
      <c r="U122">
        <v>0</v>
      </c>
      <c r="V122">
        <v>0</v>
      </c>
    </row>
    <row r="123" spans="1:22" x14ac:dyDescent="0.3">
      <c r="A123" t="s">
        <v>4531</v>
      </c>
      <c r="B123">
        <v>1</v>
      </c>
      <c r="C123">
        <v>0</v>
      </c>
      <c r="D123">
        <v>1</v>
      </c>
      <c r="E123">
        <v>0</v>
      </c>
      <c r="F123">
        <v>0</v>
      </c>
      <c r="G123">
        <v>0</v>
      </c>
      <c r="H123">
        <v>22.5</v>
      </c>
      <c r="I123">
        <v>0</v>
      </c>
      <c r="J123">
        <v>0</v>
      </c>
      <c r="K123">
        <v>0</v>
      </c>
      <c r="L123">
        <v>0</v>
      </c>
      <c r="M123">
        <v>0</v>
      </c>
      <c r="N123">
        <v>0</v>
      </c>
      <c r="O123">
        <v>0</v>
      </c>
      <c r="P123">
        <v>1</v>
      </c>
      <c r="Q123">
        <v>0</v>
      </c>
      <c r="R123">
        <v>1</v>
      </c>
      <c r="S123">
        <v>0</v>
      </c>
      <c r="T123">
        <v>0</v>
      </c>
      <c r="U123">
        <v>0</v>
      </c>
      <c r="V123">
        <v>22.5</v>
      </c>
    </row>
    <row r="124" spans="1:22" x14ac:dyDescent="0.3">
      <c r="A124" t="s">
        <v>4532</v>
      </c>
      <c r="B124">
        <v>1</v>
      </c>
      <c r="C124">
        <v>0</v>
      </c>
      <c r="D124">
        <v>1</v>
      </c>
      <c r="E124">
        <v>0</v>
      </c>
      <c r="F124">
        <v>0</v>
      </c>
      <c r="G124">
        <v>0</v>
      </c>
      <c r="H124">
        <v>22.5</v>
      </c>
      <c r="I124">
        <v>0</v>
      </c>
      <c r="J124">
        <v>0</v>
      </c>
      <c r="K124">
        <v>0</v>
      </c>
      <c r="L124">
        <v>0</v>
      </c>
      <c r="M124">
        <v>0</v>
      </c>
      <c r="N124">
        <v>0</v>
      </c>
      <c r="O124">
        <v>0</v>
      </c>
      <c r="P124">
        <v>1</v>
      </c>
      <c r="Q124">
        <v>0</v>
      </c>
      <c r="R124">
        <v>1</v>
      </c>
      <c r="S124">
        <v>0</v>
      </c>
      <c r="T124">
        <v>0</v>
      </c>
      <c r="U124">
        <v>0</v>
      </c>
      <c r="V124">
        <v>22.5</v>
      </c>
    </row>
    <row r="125" spans="1:22" x14ac:dyDescent="0.3">
      <c r="A125" t="s">
        <v>4533</v>
      </c>
      <c r="B125">
        <v>9</v>
      </c>
      <c r="C125">
        <v>0</v>
      </c>
      <c r="D125">
        <v>1</v>
      </c>
      <c r="E125">
        <v>5</v>
      </c>
      <c r="F125">
        <v>3</v>
      </c>
      <c r="G125">
        <v>0</v>
      </c>
      <c r="H125">
        <v>40.5</v>
      </c>
      <c r="I125">
        <v>6</v>
      </c>
      <c r="J125">
        <v>0</v>
      </c>
      <c r="K125">
        <v>1</v>
      </c>
      <c r="L125">
        <v>3</v>
      </c>
      <c r="M125">
        <v>2</v>
      </c>
      <c r="N125">
        <v>0</v>
      </c>
      <c r="O125">
        <v>40</v>
      </c>
      <c r="P125">
        <v>3</v>
      </c>
      <c r="Q125">
        <v>0</v>
      </c>
      <c r="R125">
        <v>0</v>
      </c>
      <c r="S125">
        <v>2</v>
      </c>
      <c r="T125">
        <v>1</v>
      </c>
      <c r="U125">
        <v>0</v>
      </c>
      <c r="V125">
        <v>41.3</v>
      </c>
    </row>
    <row r="126" spans="1:22" x14ac:dyDescent="0.3">
      <c r="A126" t="s">
        <v>4534</v>
      </c>
      <c r="B126">
        <v>469</v>
      </c>
      <c r="C126">
        <v>0</v>
      </c>
      <c r="D126">
        <v>112</v>
      </c>
      <c r="E126">
        <v>229</v>
      </c>
      <c r="F126">
        <v>125</v>
      </c>
      <c r="G126">
        <v>3</v>
      </c>
      <c r="H126">
        <v>38</v>
      </c>
      <c r="I126">
        <v>450</v>
      </c>
      <c r="J126">
        <v>0</v>
      </c>
      <c r="K126">
        <v>103</v>
      </c>
      <c r="L126">
        <v>219</v>
      </c>
      <c r="M126">
        <v>125</v>
      </c>
      <c r="N126">
        <v>3</v>
      </c>
      <c r="O126">
        <v>38.4</v>
      </c>
      <c r="P126">
        <v>19</v>
      </c>
      <c r="Q126">
        <v>0</v>
      </c>
      <c r="R126">
        <v>9</v>
      </c>
      <c r="S126">
        <v>10</v>
      </c>
      <c r="T126">
        <v>0</v>
      </c>
      <c r="U126">
        <v>0</v>
      </c>
      <c r="V126">
        <v>30.8</v>
      </c>
    </row>
    <row r="127" spans="1:22" x14ac:dyDescent="0.3">
      <c r="A127" t="s">
        <v>4535</v>
      </c>
      <c r="B127">
        <v>24</v>
      </c>
      <c r="C127">
        <v>0</v>
      </c>
      <c r="D127">
        <v>5</v>
      </c>
      <c r="E127">
        <v>14</v>
      </c>
      <c r="F127">
        <v>5</v>
      </c>
      <c r="G127">
        <v>0</v>
      </c>
      <c r="H127">
        <v>37.5</v>
      </c>
      <c r="I127">
        <v>14</v>
      </c>
      <c r="J127">
        <v>0</v>
      </c>
      <c r="K127">
        <v>2</v>
      </c>
      <c r="L127">
        <v>8</v>
      </c>
      <c r="M127">
        <v>4</v>
      </c>
      <c r="N127">
        <v>0</v>
      </c>
      <c r="O127">
        <v>39.4</v>
      </c>
      <c r="P127">
        <v>10</v>
      </c>
      <c r="Q127">
        <v>0</v>
      </c>
      <c r="R127">
        <v>3</v>
      </c>
      <c r="S127">
        <v>6</v>
      </c>
      <c r="T127">
        <v>1</v>
      </c>
      <c r="U127">
        <v>0</v>
      </c>
      <c r="V127">
        <v>35</v>
      </c>
    </row>
    <row r="128" spans="1:22" x14ac:dyDescent="0.3">
      <c r="A128" t="s">
        <v>4536</v>
      </c>
      <c r="B128">
        <v>16</v>
      </c>
      <c r="C128">
        <v>0</v>
      </c>
      <c r="D128">
        <v>7</v>
      </c>
      <c r="E128">
        <v>4</v>
      </c>
      <c r="F128">
        <v>5</v>
      </c>
      <c r="G128">
        <v>0</v>
      </c>
      <c r="H128">
        <v>33.799999999999997</v>
      </c>
      <c r="I128">
        <v>6</v>
      </c>
      <c r="J128">
        <v>0</v>
      </c>
      <c r="K128">
        <v>1</v>
      </c>
      <c r="L128">
        <v>2</v>
      </c>
      <c r="M128">
        <v>3</v>
      </c>
      <c r="N128">
        <v>0</v>
      </c>
      <c r="O128">
        <v>45</v>
      </c>
      <c r="P128">
        <v>10</v>
      </c>
      <c r="Q128">
        <v>0</v>
      </c>
      <c r="R128">
        <v>6</v>
      </c>
      <c r="S128">
        <v>2</v>
      </c>
      <c r="T128">
        <v>2</v>
      </c>
      <c r="U128">
        <v>0</v>
      </c>
      <c r="V128">
        <v>27.5</v>
      </c>
    </row>
    <row r="129" spans="1:22" x14ac:dyDescent="0.3">
      <c r="A129" t="s">
        <v>4537</v>
      </c>
      <c r="B129">
        <v>15</v>
      </c>
      <c r="C129">
        <v>0</v>
      </c>
      <c r="D129">
        <v>0</v>
      </c>
      <c r="E129">
        <v>11</v>
      </c>
      <c r="F129">
        <v>4</v>
      </c>
      <c r="G129">
        <v>0</v>
      </c>
      <c r="H129">
        <v>40.200000000000003</v>
      </c>
      <c r="I129">
        <v>10</v>
      </c>
      <c r="J129">
        <v>0</v>
      </c>
      <c r="K129">
        <v>0</v>
      </c>
      <c r="L129">
        <v>7</v>
      </c>
      <c r="M129">
        <v>3</v>
      </c>
      <c r="N129">
        <v>0</v>
      </c>
      <c r="O129">
        <v>40.700000000000003</v>
      </c>
      <c r="P129">
        <v>5</v>
      </c>
      <c r="Q129">
        <v>0</v>
      </c>
      <c r="R129">
        <v>0</v>
      </c>
      <c r="S129">
        <v>4</v>
      </c>
      <c r="T129">
        <v>1</v>
      </c>
      <c r="U129">
        <v>0</v>
      </c>
      <c r="V129">
        <v>39.4</v>
      </c>
    </row>
    <row r="130" spans="1:22" x14ac:dyDescent="0.3">
      <c r="A130" t="s">
        <v>4538</v>
      </c>
      <c r="B130">
        <v>9</v>
      </c>
      <c r="C130">
        <v>0</v>
      </c>
      <c r="D130">
        <v>2</v>
      </c>
      <c r="E130">
        <v>3</v>
      </c>
      <c r="F130">
        <v>4</v>
      </c>
      <c r="G130">
        <v>0</v>
      </c>
      <c r="H130">
        <v>42.5</v>
      </c>
      <c r="I130">
        <v>3</v>
      </c>
      <c r="J130">
        <v>0</v>
      </c>
      <c r="K130">
        <v>1</v>
      </c>
      <c r="L130">
        <v>0</v>
      </c>
      <c r="M130">
        <v>2</v>
      </c>
      <c r="N130">
        <v>0</v>
      </c>
      <c r="O130">
        <v>48.8</v>
      </c>
      <c r="P130">
        <v>6</v>
      </c>
      <c r="Q130">
        <v>0</v>
      </c>
      <c r="R130">
        <v>1</v>
      </c>
      <c r="S130">
        <v>3</v>
      </c>
      <c r="T130">
        <v>2</v>
      </c>
      <c r="U130">
        <v>0</v>
      </c>
      <c r="V130">
        <v>40</v>
      </c>
    </row>
    <row r="131" spans="1:22" x14ac:dyDescent="0.3">
      <c r="A131" t="s">
        <v>4539</v>
      </c>
      <c r="B131">
        <v>3</v>
      </c>
      <c r="C131">
        <v>0</v>
      </c>
      <c r="D131">
        <v>0</v>
      </c>
      <c r="E131">
        <v>3</v>
      </c>
      <c r="F131">
        <v>0</v>
      </c>
      <c r="G131">
        <v>0</v>
      </c>
      <c r="H131">
        <v>37.5</v>
      </c>
      <c r="I131">
        <v>3</v>
      </c>
      <c r="J131">
        <v>0</v>
      </c>
      <c r="K131">
        <v>0</v>
      </c>
      <c r="L131">
        <v>3</v>
      </c>
      <c r="M131">
        <v>0</v>
      </c>
      <c r="N131">
        <v>0</v>
      </c>
      <c r="O131">
        <v>37.5</v>
      </c>
      <c r="P131">
        <v>0</v>
      </c>
      <c r="Q131">
        <v>0</v>
      </c>
      <c r="R131">
        <v>0</v>
      </c>
      <c r="S131">
        <v>0</v>
      </c>
      <c r="T131">
        <v>0</v>
      </c>
      <c r="U131">
        <v>0</v>
      </c>
      <c r="V131">
        <v>0</v>
      </c>
    </row>
    <row r="132" spans="1:22" x14ac:dyDescent="0.3">
      <c r="A132" t="s">
        <v>4540</v>
      </c>
      <c r="B132">
        <v>2</v>
      </c>
      <c r="C132">
        <v>0</v>
      </c>
      <c r="D132">
        <v>1</v>
      </c>
      <c r="E132">
        <v>1</v>
      </c>
      <c r="F132">
        <v>0</v>
      </c>
      <c r="G132">
        <v>0</v>
      </c>
      <c r="H132">
        <v>30</v>
      </c>
      <c r="I132">
        <v>2</v>
      </c>
      <c r="J132">
        <v>0</v>
      </c>
      <c r="K132">
        <v>1</v>
      </c>
      <c r="L132">
        <v>1</v>
      </c>
      <c r="M132">
        <v>0</v>
      </c>
      <c r="N132">
        <v>0</v>
      </c>
      <c r="O132">
        <v>30</v>
      </c>
      <c r="P132">
        <v>0</v>
      </c>
      <c r="Q132">
        <v>0</v>
      </c>
      <c r="R132">
        <v>0</v>
      </c>
      <c r="S132">
        <v>0</v>
      </c>
      <c r="T132">
        <v>0</v>
      </c>
      <c r="U132">
        <v>0</v>
      </c>
      <c r="V132">
        <v>0</v>
      </c>
    </row>
    <row r="133" spans="1:22" x14ac:dyDescent="0.3">
      <c r="A133" t="s">
        <v>4541</v>
      </c>
      <c r="B133">
        <v>130</v>
      </c>
      <c r="C133">
        <v>0</v>
      </c>
      <c r="D133">
        <v>52</v>
      </c>
      <c r="E133">
        <v>52</v>
      </c>
      <c r="F133">
        <v>20</v>
      </c>
      <c r="G133">
        <v>6</v>
      </c>
      <c r="H133">
        <v>33.799999999999997</v>
      </c>
      <c r="I133">
        <v>84</v>
      </c>
      <c r="J133">
        <v>0</v>
      </c>
      <c r="K133">
        <v>28</v>
      </c>
      <c r="L133">
        <v>35</v>
      </c>
      <c r="M133">
        <v>18</v>
      </c>
      <c r="N133">
        <v>3</v>
      </c>
      <c r="O133">
        <v>36</v>
      </c>
      <c r="P133">
        <v>46</v>
      </c>
      <c r="Q133">
        <v>0</v>
      </c>
      <c r="R133">
        <v>24</v>
      </c>
      <c r="S133">
        <v>17</v>
      </c>
      <c r="T133">
        <v>2</v>
      </c>
      <c r="U133">
        <v>3</v>
      </c>
      <c r="V133">
        <v>29.4</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FDC5E-364E-49FF-851A-2D97FC47BDED}">
  <dimension ref="A1:V32"/>
  <sheetViews>
    <sheetView workbookViewId="0">
      <selection sqref="A1:V32"/>
    </sheetView>
  </sheetViews>
  <sheetFormatPr defaultRowHeight="14.4" x14ac:dyDescent="0.3"/>
  <sheetData>
    <row r="1" spans="1:22" x14ac:dyDescent="0.3">
      <c r="A1" t="s">
        <v>4213</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4216</v>
      </c>
    </row>
    <row r="7" spans="1:22" x14ac:dyDescent="0.3">
      <c r="A7" t="s">
        <v>2</v>
      </c>
      <c r="B7">
        <v>65872</v>
      </c>
      <c r="C7">
        <v>0</v>
      </c>
      <c r="D7">
        <v>29708</v>
      </c>
      <c r="E7">
        <v>18462</v>
      </c>
      <c r="F7">
        <v>12053</v>
      </c>
      <c r="G7">
        <v>5649</v>
      </c>
      <c r="H7">
        <v>32.6</v>
      </c>
      <c r="I7">
        <v>31733</v>
      </c>
      <c r="J7">
        <v>0</v>
      </c>
      <c r="K7">
        <v>14894</v>
      </c>
      <c r="L7">
        <v>8813</v>
      </c>
      <c r="M7">
        <v>5681</v>
      </c>
      <c r="N7">
        <v>2345</v>
      </c>
      <c r="O7">
        <v>31.7</v>
      </c>
      <c r="P7">
        <v>34139</v>
      </c>
      <c r="Q7">
        <v>0</v>
      </c>
      <c r="R7">
        <v>14814</v>
      </c>
      <c r="S7">
        <v>9649</v>
      </c>
      <c r="T7">
        <v>6372</v>
      </c>
      <c r="U7">
        <v>3304</v>
      </c>
      <c r="V7">
        <v>33.5</v>
      </c>
    </row>
    <row r="8" spans="1:22" x14ac:dyDescent="0.3">
      <c r="A8" t="s">
        <v>19</v>
      </c>
      <c r="B8">
        <v>26635</v>
      </c>
      <c r="C8">
        <v>0</v>
      </c>
      <c r="D8">
        <v>9298</v>
      </c>
      <c r="E8">
        <v>9996</v>
      </c>
      <c r="F8">
        <v>5754</v>
      </c>
      <c r="G8">
        <v>1587</v>
      </c>
      <c r="H8">
        <v>36</v>
      </c>
      <c r="I8">
        <v>14658</v>
      </c>
      <c r="J8">
        <v>0</v>
      </c>
      <c r="K8">
        <v>5410</v>
      </c>
      <c r="L8">
        <v>5405</v>
      </c>
      <c r="M8">
        <v>3074</v>
      </c>
      <c r="N8">
        <v>769</v>
      </c>
      <c r="O8">
        <v>35.299999999999997</v>
      </c>
      <c r="P8">
        <v>11977</v>
      </c>
      <c r="Q8">
        <v>0</v>
      </c>
      <c r="R8">
        <v>3888</v>
      </c>
      <c r="S8">
        <v>4591</v>
      </c>
      <c r="T8">
        <v>2680</v>
      </c>
      <c r="U8">
        <v>818</v>
      </c>
      <c r="V8">
        <v>36.9</v>
      </c>
    </row>
    <row r="9" spans="1:22" x14ac:dyDescent="0.3">
      <c r="A9" t="s">
        <v>20</v>
      </c>
      <c r="B9">
        <v>39237</v>
      </c>
      <c r="C9">
        <v>0</v>
      </c>
      <c r="D9">
        <v>20410</v>
      </c>
      <c r="E9">
        <v>8466</v>
      </c>
      <c r="F9">
        <v>6299</v>
      </c>
      <c r="G9">
        <v>4062</v>
      </c>
      <c r="H9">
        <v>29.4</v>
      </c>
      <c r="I9">
        <v>17075</v>
      </c>
      <c r="J9">
        <v>0</v>
      </c>
      <c r="K9">
        <v>9484</v>
      </c>
      <c r="L9">
        <v>3408</v>
      </c>
      <c r="M9">
        <v>2607</v>
      </c>
      <c r="N9">
        <v>1576</v>
      </c>
      <c r="O9">
        <v>28.5</v>
      </c>
      <c r="P9">
        <v>22162</v>
      </c>
      <c r="Q9">
        <v>0</v>
      </c>
      <c r="R9">
        <v>10926</v>
      </c>
      <c r="S9">
        <v>5058</v>
      </c>
      <c r="T9">
        <v>3692</v>
      </c>
      <c r="U9">
        <v>2486</v>
      </c>
      <c r="V9">
        <v>30.5</v>
      </c>
    </row>
    <row r="10" spans="1:22" x14ac:dyDescent="0.3">
      <c r="A10" t="s">
        <v>4217</v>
      </c>
      <c r="B10">
        <v>0</v>
      </c>
      <c r="C10">
        <v>0</v>
      </c>
      <c r="D10">
        <v>0</v>
      </c>
      <c r="E10">
        <v>0</v>
      </c>
      <c r="F10">
        <v>0</v>
      </c>
      <c r="G10">
        <v>0</v>
      </c>
      <c r="H10">
        <v>0</v>
      </c>
      <c r="I10">
        <v>0</v>
      </c>
      <c r="J10">
        <v>0</v>
      </c>
      <c r="K10">
        <v>0</v>
      </c>
      <c r="L10">
        <v>0</v>
      </c>
      <c r="M10">
        <v>0</v>
      </c>
      <c r="N10">
        <v>0</v>
      </c>
      <c r="O10">
        <v>0</v>
      </c>
      <c r="P10">
        <v>0</v>
      </c>
      <c r="Q10">
        <v>0</v>
      </c>
      <c r="R10">
        <v>0</v>
      </c>
      <c r="S10">
        <v>0</v>
      </c>
      <c r="T10">
        <v>0</v>
      </c>
      <c r="U10">
        <v>0</v>
      </c>
      <c r="V10">
        <v>0</v>
      </c>
    </row>
    <row r="11" spans="1:22" x14ac:dyDescent="0.3">
      <c r="A11" t="s">
        <v>4218</v>
      </c>
      <c r="B11">
        <v>0</v>
      </c>
      <c r="C11">
        <v>0</v>
      </c>
      <c r="D11">
        <v>0</v>
      </c>
      <c r="E11">
        <v>0</v>
      </c>
      <c r="F11">
        <v>0</v>
      </c>
      <c r="G11">
        <v>0</v>
      </c>
      <c r="H11">
        <v>0</v>
      </c>
      <c r="I11">
        <v>0</v>
      </c>
      <c r="J11">
        <v>0</v>
      </c>
      <c r="K11">
        <v>0</v>
      </c>
      <c r="L11">
        <v>0</v>
      </c>
      <c r="M11">
        <v>0</v>
      </c>
      <c r="N11">
        <v>0</v>
      </c>
      <c r="O11">
        <v>0</v>
      </c>
      <c r="P11">
        <v>0</v>
      </c>
      <c r="Q11">
        <v>0</v>
      </c>
      <c r="R11">
        <v>0</v>
      </c>
      <c r="S11">
        <v>0</v>
      </c>
      <c r="T11">
        <v>0</v>
      </c>
      <c r="U11">
        <v>0</v>
      </c>
      <c r="V11">
        <v>0</v>
      </c>
    </row>
    <row r="12" spans="1:22" x14ac:dyDescent="0.3">
      <c r="A12" t="s">
        <v>4219</v>
      </c>
      <c r="B12">
        <v>0</v>
      </c>
      <c r="C12">
        <v>0</v>
      </c>
      <c r="D12">
        <v>0</v>
      </c>
      <c r="E12">
        <v>0</v>
      </c>
      <c r="F12">
        <v>0</v>
      </c>
      <c r="G12">
        <v>0</v>
      </c>
      <c r="H12">
        <v>0</v>
      </c>
      <c r="I12">
        <v>0</v>
      </c>
      <c r="J12">
        <v>0</v>
      </c>
      <c r="K12">
        <v>0</v>
      </c>
      <c r="L12">
        <v>0</v>
      </c>
      <c r="M12">
        <v>0</v>
      </c>
      <c r="N12">
        <v>0</v>
      </c>
      <c r="O12">
        <v>0</v>
      </c>
      <c r="P12">
        <v>0</v>
      </c>
      <c r="Q12">
        <v>0</v>
      </c>
      <c r="R12">
        <v>0</v>
      </c>
      <c r="S12">
        <v>0</v>
      </c>
      <c r="T12">
        <v>0</v>
      </c>
      <c r="U12">
        <v>0</v>
      </c>
      <c r="V12">
        <v>0</v>
      </c>
    </row>
    <row r="13" spans="1:22" x14ac:dyDescent="0.3">
      <c r="A13" t="s">
        <v>4220</v>
      </c>
    </row>
    <row r="14" spans="1:22" x14ac:dyDescent="0.3">
      <c r="A14" t="s">
        <v>2</v>
      </c>
      <c r="B14">
        <v>39237</v>
      </c>
      <c r="C14">
        <v>0</v>
      </c>
      <c r="D14">
        <v>20410</v>
      </c>
      <c r="E14">
        <v>8466</v>
      </c>
      <c r="F14">
        <v>6299</v>
      </c>
      <c r="G14">
        <v>4062</v>
      </c>
      <c r="H14">
        <v>29.4</v>
      </c>
      <c r="I14">
        <v>17075</v>
      </c>
      <c r="J14">
        <v>0</v>
      </c>
      <c r="K14">
        <v>9484</v>
      </c>
      <c r="L14">
        <v>3408</v>
      </c>
      <c r="M14">
        <v>2607</v>
      </c>
      <c r="N14">
        <v>1576</v>
      </c>
      <c r="O14">
        <v>28.5</v>
      </c>
      <c r="P14">
        <v>22162</v>
      </c>
      <c r="Q14">
        <v>0</v>
      </c>
      <c r="R14">
        <v>10926</v>
      </c>
      <c r="S14">
        <v>5058</v>
      </c>
      <c r="T14">
        <v>3692</v>
      </c>
      <c r="U14">
        <v>2486</v>
      </c>
      <c r="V14">
        <v>30.5</v>
      </c>
    </row>
    <row r="15" spans="1:22" x14ac:dyDescent="0.3">
      <c r="A15" t="s">
        <v>19</v>
      </c>
      <c r="B15">
        <v>2112</v>
      </c>
      <c r="C15">
        <v>0</v>
      </c>
      <c r="D15">
        <v>746</v>
      </c>
      <c r="E15">
        <v>830</v>
      </c>
      <c r="F15">
        <v>436</v>
      </c>
      <c r="G15">
        <v>100</v>
      </c>
      <c r="H15">
        <v>35.6</v>
      </c>
      <c r="I15">
        <v>1150</v>
      </c>
      <c r="J15">
        <v>0</v>
      </c>
      <c r="K15">
        <v>397</v>
      </c>
      <c r="L15">
        <v>461</v>
      </c>
      <c r="M15">
        <v>246</v>
      </c>
      <c r="N15">
        <v>46</v>
      </c>
      <c r="O15">
        <v>35.799999999999997</v>
      </c>
      <c r="P15">
        <v>962</v>
      </c>
      <c r="Q15">
        <v>0</v>
      </c>
      <c r="R15">
        <v>349</v>
      </c>
      <c r="S15">
        <v>369</v>
      </c>
      <c r="T15">
        <v>190</v>
      </c>
      <c r="U15">
        <v>54</v>
      </c>
      <c r="V15">
        <v>35.4</v>
      </c>
    </row>
    <row r="16" spans="1:22" x14ac:dyDescent="0.3">
      <c r="A16" t="s">
        <v>20</v>
      </c>
      <c r="B16">
        <v>37125</v>
      </c>
      <c r="C16">
        <v>0</v>
      </c>
      <c r="D16">
        <v>19664</v>
      </c>
      <c r="E16">
        <v>7636</v>
      </c>
      <c r="F16">
        <v>5863</v>
      </c>
      <c r="G16">
        <v>3962</v>
      </c>
      <c r="H16">
        <v>29.2</v>
      </c>
      <c r="I16">
        <v>15925</v>
      </c>
      <c r="J16">
        <v>0</v>
      </c>
      <c r="K16">
        <v>9087</v>
      </c>
      <c r="L16">
        <v>2947</v>
      </c>
      <c r="M16">
        <v>2361</v>
      </c>
      <c r="N16">
        <v>1530</v>
      </c>
      <c r="O16">
        <v>28.1</v>
      </c>
      <c r="P16">
        <v>21200</v>
      </c>
      <c r="Q16">
        <v>0</v>
      </c>
      <c r="R16">
        <v>10577</v>
      </c>
      <c r="S16">
        <v>4689</v>
      </c>
      <c r="T16">
        <v>3502</v>
      </c>
      <c r="U16">
        <v>2432</v>
      </c>
      <c r="V16">
        <v>30.1</v>
      </c>
    </row>
    <row r="17" spans="1:22" x14ac:dyDescent="0.3">
      <c r="A17" t="s">
        <v>4217</v>
      </c>
      <c r="B17">
        <v>0</v>
      </c>
      <c r="C17">
        <v>0</v>
      </c>
      <c r="D17">
        <v>0</v>
      </c>
      <c r="E17">
        <v>0</v>
      </c>
      <c r="F17">
        <v>0</v>
      </c>
      <c r="G17">
        <v>0</v>
      </c>
      <c r="H17">
        <v>0</v>
      </c>
      <c r="I17">
        <v>0</v>
      </c>
      <c r="J17">
        <v>0</v>
      </c>
      <c r="K17">
        <v>0</v>
      </c>
      <c r="L17">
        <v>0</v>
      </c>
      <c r="M17">
        <v>0</v>
      </c>
      <c r="N17">
        <v>0</v>
      </c>
      <c r="O17">
        <v>0</v>
      </c>
      <c r="P17">
        <v>0</v>
      </c>
      <c r="Q17">
        <v>0</v>
      </c>
      <c r="R17">
        <v>0</v>
      </c>
      <c r="S17">
        <v>0</v>
      </c>
      <c r="T17">
        <v>0</v>
      </c>
      <c r="U17">
        <v>0</v>
      </c>
      <c r="V17">
        <v>0</v>
      </c>
    </row>
    <row r="18" spans="1:22" x14ac:dyDescent="0.3">
      <c r="A18" t="s">
        <v>4218</v>
      </c>
      <c r="B18">
        <v>0</v>
      </c>
      <c r="C18">
        <v>0</v>
      </c>
      <c r="D18">
        <v>0</v>
      </c>
      <c r="E18">
        <v>0</v>
      </c>
      <c r="F18">
        <v>0</v>
      </c>
      <c r="G18">
        <v>0</v>
      </c>
      <c r="H18">
        <v>0</v>
      </c>
      <c r="I18">
        <v>0</v>
      </c>
      <c r="J18">
        <v>0</v>
      </c>
      <c r="K18">
        <v>0</v>
      </c>
      <c r="L18">
        <v>0</v>
      </c>
      <c r="M18">
        <v>0</v>
      </c>
      <c r="N18">
        <v>0</v>
      </c>
      <c r="O18">
        <v>0</v>
      </c>
      <c r="P18">
        <v>0</v>
      </c>
      <c r="Q18">
        <v>0</v>
      </c>
      <c r="R18">
        <v>0</v>
      </c>
      <c r="S18">
        <v>0</v>
      </c>
      <c r="T18">
        <v>0</v>
      </c>
      <c r="U18">
        <v>0</v>
      </c>
      <c r="V18">
        <v>0</v>
      </c>
    </row>
    <row r="19" spans="1:22" x14ac:dyDescent="0.3">
      <c r="A19" t="s">
        <v>4219</v>
      </c>
      <c r="B19">
        <v>0</v>
      </c>
      <c r="C19">
        <v>0</v>
      </c>
      <c r="D19">
        <v>0</v>
      </c>
      <c r="E19">
        <v>0</v>
      </c>
      <c r="F19">
        <v>0</v>
      </c>
      <c r="G19">
        <v>0</v>
      </c>
      <c r="H19">
        <v>0</v>
      </c>
      <c r="I19">
        <v>0</v>
      </c>
      <c r="J19">
        <v>0</v>
      </c>
      <c r="K19">
        <v>0</v>
      </c>
      <c r="L19">
        <v>0</v>
      </c>
      <c r="M19">
        <v>0</v>
      </c>
      <c r="N19">
        <v>0</v>
      </c>
      <c r="O19">
        <v>0</v>
      </c>
      <c r="P19">
        <v>0</v>
      </c>
      <c r="Q19">
        <v>0</v>
      </c>
      <c r="R19">
        <v>0</v>
      </c>
      <c r="S19">
        <v>0</v>
      </c>
      <c r="T19">
        <v>0</v>
      </c>
      <c r="U19">
        <v>0</v>
      </c>
      <c r="V19">
        <v>0</v>
      </c>
    </row>
    <row r="20" spans="1:22" x14ac:dyDescent="0.3">
      <c r="A20" t="s">
        <v>4221</v>
      </c>
    </row>
    <row r="21" spans="1:22" x14ac:dyDescent="0.3">
      <c r="A21" t="s">
        <v>2</v>
      </c>
      <c r="B21">
        <v>28747</v>
      </c>
      <c r="C21">
        <v>0</v>
      </c>
      <c r="D21">
        <v>10044</v>
      </c>
      <c r="E21">
        <v>10826</v>
      </c>
      <c r="F21">
        <v>6190</v>
      </c>
      <c r="G21">
        <v>1687</v>
      </c>
      <c r="H21">
        <v>36</v>
      </c>
      <c r="I21">
        <v>15808</v>
      </c>
      <c r="J21">
        <v>0</v>
      </c>
      <c r="K21">
        <v>5807</v>
      </c>
      <c r="L21">
        <v>5866</v>
      </c>
      <c r="M21">
        <v>3320</v>
      </c>
      <c r="N21">
        <v>815</v>
      </c>
      <c r="O21">
        <v>35.4</v>
      </c>
      <c r="P21">
        <v>12939</v>
      </c>
      <c r="Q21">
        <v>0</v>
      </c>
      <c r="R21">
        <v>4237</v>
      </c>
      <c r="S21">
        <v>4960</v>
      </c>
      <c r="T21">
        <v>2870</v>
      </c>
      <c r="U21">
        <v>872</v>
      </c>
      <c r="V21">
        <v>36.799999999999997</v>
      </c>
    </row>
    <row r="22" spans="1:22" x14ac:dyDescent="0.3">
      <c r="A22" t="s">
        <v>2942</v>
      </c>
      <c r="B22">
        <v>6721</v>
      </c>
      <c r="C22">
        <v>0</v>
      </c>
      <c r="D22">
        <v>1907</v>
      </c>
      <c r="E22">
        <v>3440</v>
      </c>
      <c r="F22">
        <v>1255</v>
      </c>
      <c r="G22">
        <v>119</v>
      </c>
      <c r="H22">
        <v>36.299999999999997</v>
      </c>
      <c r="I22">
        <v>3586</v>
      </c>
      <c r="J22">
        <v>0</v>
      </c>
      <c r="K22">
        <v>888</v>
      </c>
      <c r="L22">
        <v>1818</v>
      </c>
      <c r="M22">
        <v>793</v>
      </c>
      <c r="N22">
        <v>87</v>
      </c>
      <c r="O22">
        <v>37.5</v>
      </c>
      <c r="P22">
        <v>3135</v>
      </c>
      <c r="Q22">
        <v>0</v>
      </c>
      <c r="R22">
        <v>1019</v>
      </c>
      <c r="S22">
        <v>1622</v>
      </c>
      <c r="T22">
        <v>462</v>
      </c>
      <c r="U22">
        <v>32</v>
      </c>
      <c r="V22">
        <v>35.1</v>
      </c>
    </row>
    <row r="23" spans="1:22" x14ac:dyDescent="0.3">
      <c r="A23" t="s">
        <v>4222</v>
      </c>
      <c r="B23">
        <v>4258</v>
      </c>
      <c r="C23">
        <v>0</v>
      </c>
      <c r="D23">
        <v>1697</v>
      </c>
      <c r="E23">
        <v>1621</v>
      </c>
      <c r="F23">
        <v>780</v>
      </c>
      <c r="G23">
        <v>160</v>
      </c>
      <c r="H23">
        <v>34</v>
      </c>
      <c r="I23">
        <v>2569</v>
      </c>
      <c r="J23">
        <v>0</v>
      </c>
      <c r="K23">
        <v>978</v>
      </c>
      <c r="L23">
        <v>994</v>
      </c>
      <c r="M23">
        <v>486</v>
      </c>
      <c r="N23">
        <v>111</v>
      </c>
      <c r="O23">
        <v>34.6</v>
      </c>
      <c r="P23">
        <v>1689</v>
      </c>
      <c r="Q23">
        <v>0</v>
      </c>
      <c r="R23">
        <v>719</v>
      </c>
      <c r="S23">
        <v>627</v>
      </c>
      <c r="T23">
        <v>294</v>
      </c>
      <c r="U23">
        <v>49</v>
      </c>
      <c r="V23">
        <v>33</v>
      </c>
    </row>
    <row r="24" spans="1:22" x14ac:dyDescent="0.3">
      <c r="A24" t="s">
        <v>34</v>
      </c>
      <c r="B24">
        <v>1118</v>
      </c>
      <c r="C24">
        <v>0</v>
      </c>
      <c r="D24">
        <v>328</v>
      </c>
      <c r="E24">
        <v>500</v>
      </c>
      <c r="F24">
        <v>247</v>
      </c>
      <c r="G24">
        <v>43</v>
      </c>
      <c r="H24">
        <v>36.9</v>
      </c>
      <c r="I24">
        <v>775</v>
      </c>
      <c r="J24">
        <v>0</v>
      </c>
      <c r="K24">
        <v>203</v>
      </c>
      <c r="L24">
        <v>352</v>
      </c>
      <c r="M24">
        <v>183</v>
      </c>
      <c r="N24">
        <v>37</v>
      </c>
      <c r="O24">
        <v>37.9</v>
      </c>
      <c r="P24">
        <v>343</v>
      </c>
      <c r="Q24">
        <v>0</v>
      </c>
      <c r="R24">
        <v>125</v>
      </c>
      <c r="S24">
        <v>148</v>
      </c>
      <c r="T24">
        <v>64</v>
      </c>
      <c r="U24">
        <v>6</v>
      </c>
      <c r="V24">
        <v>34.700000000000003</v>
      </c>
    </row>
    <row r="25" spans="1:22" x14ac:dyDescent="0.3">
      <c r="A25" t="s">
        <v>1295</v>
      </c>
      <c r="B25">
        <v>1343</v>
      </c>
      <c r="C25">
        <v>0</v>
      </c>
      <c r="D25">
        <v>432</v>
      </c>
      <c r="E25">
        <v>480</v>
      </c>
      <c r="F25">
        <v>323</v>
      </c>
      <c r="G25">
        <v>108</v>
      </c>
      <c r="H25">
        <v>37.5</v>
      </c>
      <c r="I25">
        <v>829</v>
      </c>
      <c r="J25">
        <v>0</v>
      </c>
      <c r="K25">
        <v>259</v>
      </c>
      <c r="L25">
        <v>306</v>
      </c>
      <c r="M25">
        <v>198</v>
      </c>
      <c r="N25">
        <v>66</v>
      </c>
      <c r="O25">
        <v>37.6</v>
      </c>
      <c r="P25">
        <v>514</v>
      </c>
      <c r="Q25">
        <v>0</v>
      </c>
      <c r="R25">
        <v>173</v>
      </c>
      <c r="S25">
        <v>174</v>
      </c>
      <c r="T25">
        <v>125</v>
      </c>
      <c r="U25">
        <v>42</v>
      </c>
      <c r="V25">
        <v>37.200000000000003</v>
      </c>
    </row>
    <row r="26" spans="1:22" x14ac:dyDescent="0.3">
      <c r="A26" t="s">
        <v>675</v>
      </c>
      <c r="B26">
        <v>627</v>
      </c>
      <c r="C26">
        <v>0</v>
      </c>
      <c r="D26">
        <v>222</v>
      </c>
      <c r="E26">
        <v>201</v>
      </c>
      <c r="F26">
        <v>155</v>
      </c>
      <c r="G26">
        <v>49</v>
      </c>
      <c r="H26">
        <v>36.799999999999997</v>
      </c>
      <c r="I26">
        <v>373</v>
      </c>
      <c r="J26">
        <v>0</v>
      </c>
      <c r="K26">
        <v>126</v>
      </c>
      <c r="L26">
        <v>121</v>
      </c>
      <c r="M26">
        <v>98</v>
      </c>
      <c r="N26">
        <v>28</v>
      </c>
      <c r="O26">
        <v>37.5</v>
      </c>
      <c r="P26">
        <v>254</v>
      </c>
      <c r="Q26">
        <v>0</v>
      </c>
      <c r="R26">
        <v>96</v>
      </c>
      <c r="S26">
        <v>80</v>
      </c>
      <c r="T26">
        <v>57</v>
      </c>
      <c r="U26">
        <v>21</v>
      </c>
      <c r="V26">
        <v>35.799999999999997</v>
      </c>
    </row>
    <row r="27" spans="1:22" x14ac:dyDescent="0.3">
      <c r="A27" t="s">
        <v>1815</v>
      </c>
      <c r="B27">
        <v>4517</v>
      </c>
      <c r="C27">
        <v>0</v>
      </c>
      <c r="D27">
        <v>1924</v>
      </c>
      <c r="E27">
        <v>1259</v>
      </c>
      <c r="F27">
        <v>963</v>
      </c>
      <c r="G27">
        <v>371</v>
      </c>
      <c r="H27">
        <v>34</v>
      </c>
      <c r="I27">
        <v>2344</v>
      </c>
      <c r="J27">
        <v>0</v>
      </c>
      <c r="K27">
        <v>1139</v>
      </c>
      <c r="L27">
        <v>604</v>
      </c>
      <c r="M27">
        <v>449</v>
      </c>
      <c r="N27">
        <v>152</v>
      </c>
      <c r="O27">
        <v>30.8</v>
      </c>
      <c r="P27">
        <v>2173</v>
      </c>
      <c r="Q27">
        <v>0</v>
      </c>
      <c r="R27">
        <v>785</v>
      </c>
      <c r="S27">
        <v>655</v>
      </c>
      <c r="T27">
        <v>514</v>
      </c>
      <c r="U27">
        <v>219</v>
      </c>
      <c r="V27">
        <v>36.9</v>
      </c>
    </row>
    <row r="28" spans="1:22" x14ac:dyDescent="0.3">
      <c r="A28" t="s">
        <v>4223</v>
      </c>
      <c r="B28">
        <v>6153</v>
      </c>
      <c r="C28">
        <v>0</v>
      </c>
      <c r="D28">
        <v>2011</v>
      </c>
      <c r="E28">
        <v>2094</v>
      </c>
      <c r="F28">
        <v>1556</v>
      </c>
      <c r="G28">
        <v>492</v>
      </c>
      <c r="H28">
        <v>37.6</v>
      </c>
      <c r="I28">
        <v>3003</v>
      </c>
      <c r="J28">
        <v>0</v>
      </c>
      <c r="K28">
        <v>1175</v>
      </c>
      <c r="L28">
        <v>1005</v>
      </c>
      <c r="M28">
        <v>657</v>
      </c>
      <c r="N28">
        <v>166</v>
      </c>
      <c r="O28">
        <v>34.9</v>
      </c>
      <c r="P28">
        <v>3150</v>
      </c>
      <c r="Q28">
        <v>0</v>
      </c>
      <c r="R28">
        <v>836</v>
      </c>
      <c r="S28">
        <v>1089</v>
      </c>
      <c r="T28">
        <v>899</v>
      </c>
      <c r="U28">
        <v>326</v>
      </c>
      <c r="V28">
        <v>40.200000000000003</v>
      </c>
    </row>
    <row r="29" spans="1:22" x14ac:dyDescent="0.3">
      <c r="A29" t="s">
        <v>1817</v>
      </c>
      <c r="B29">
        <v>4010</v>
      </c>
      <c r="C29">
        <v>0</v>
      </c>
      <c r="D29">
        <v>1523</v>
      </c>
      <c r="E29">
        <v>1231</v>
      </c>
      <c r="F29">
        <v>911</v>
      </c>
      <c r="G29">
        <v>345</v>
      </c>
      <c r="H29">
        <v>35.9</v>
      </c>
      <c r="I29">
        <v>2329</v>
      </c>
      <c r="J29">
        <v>0</v>
      </c>
      <c r="K29">
        <v>1039</v>
      </c>
      <c r="L29">
        <v>666</v>
      </c>
      <c r="M29">
        <v>456</v>
      </c>
      <c r="N29">
        <v>168</v>
      </c>
      <c r="O29">
        <v>32.799999999999997</v>
      </c>
      <c r="P29">
        <v>1681</v>
      </c>
      <c r="Q29">
        <v>0</v>
      </c>
      <c r="R29">
        <v>484</v>
      </c>
      <c r="S29">
        <v>565</v>
      </c>
      <c r="T29">
        <v>455</v>
      </c>
      <c r="U29">
        <v>177</v>
      </c>
      <c r="V29">
        <v>39.5</v>
      </c>
    </row>
    <row r="30" spans="1:22" x14ac:dyDescent="0.3">
      <c r="A30" t="s">
        <v>4224</v>
      </c>
      <c r="B30">
        <v>0</v>
      </c>
      <c r="C30">
        <v>0</v>
      </c>
      <c r="D30">
        <v>0</v>
      </c>
      <c r="E30">
        <v>0</v>
      </c>
      <c r="F30">
        <v>0</v>
      </c>
      <c r="G30">
        <v>0</v>
      </c>
      <c r="H30">
        <v>0</v>
      </c>
      <c r="I30">
        <v>0</v>
      </c>
      <c r="J30">
        <v>0</v>
      </c>
      <c r="K30">
        <v>0</v>
      </c>
      <c r="L30">
        <v>0</v>
      </c>
      <c r="M30">
        <v>0</v>
      </c>
      <c r="N30">
        <v>0</v>
      </c>
      <c r="O30">
        <v>0</v>
      </c>
      <c r="P30">
        <v>0</v>
      </c>
      <c r="Q30">
        <v>0</v>
      </c>
      <c r="R30">
        <v>0</v>
      </c>
      <c r="S30">
        <v>0</v>
      </c>
      <c r="T30">
        <v>0</v>
      </c>
      <c r="U30">
        <v>0</v>
      </c>
      <c r="V30">
        <v>0</v>
      </c>
    </row>
    <row r="31" spans="1:22" x14ac:dyDescent="0.3">
      <c r="A31" t="s">
        <v>4218</v>
      </c>
      <c r="B31">
        <v>0</v>
      </c>
      <c r="C31">
        <v>0</v>
      </c>
      <c r="D31">
        <v>0</v>
      </c>
      <c r="E31">
        <v>0</v>
      </c>
      <c r="F31">
        <v>0</v>
      </c>
      <c r="G31">
        <v>0</v>
      </c>
      <c r="H31">
        <v>0</v>
      </c>
      <c r="I31">
        <v>0</v>
      </c>
      <c r="J31">
        <v>0</v>
      </c>
      <c r="K31">
        <v>0</v>
      </c>
      <c r="L31">
        <v>0</v>
      </c>
      <c r="M31">
        <v>0</v>
      </c>
      <c r="N31">
        <v>0</v>
      </c>
      <c r="O31">
        <v>0</v>
      </c>
      <c r="P31">
        <v>0</v>
      </c>
      <c r="Q31">
        <v>0</v>
      </c>
      <c r="R31">
        <v>0</v>
      </c>
      <c r="S31">
        <v>0</v>
      </c>
      <c r="T31">
        <v>0</v>
      </c>
      <c r="U31">
        <v>0</v>
      </c>
      <c r="V31">
        <v>0</v>
      </c>
    </row>
    <row r="32" spans="1:22" x14ac:dyDescent="0.3">
      <c r="A32" t="s">
        <v>4219</v>
      </c>
      <c r="B32">
        <v>0</v>
      </c>
      <c r="C32">
        <v>0</v>
      </c>
      <c r="D32">
        <v>0</v>
      </c>
      <c r="E32">
        <v>0</v>
      </c>
      <c r="F32">
        <v>0</v>
      </c>
      <c r="G32">
        <v>0</v>
      </c>
      <c r="H32">
        <v>0</v>
      </c>
      <c r="I32">
        <v>0</v>
      </c>
      <c r="J32">
        <v>0</v>
      </c>
      <c r="K32">
        <v>0</v>
      </c>
      <c r="L32">
        <v>0</v>
      </c>
      <c r="M32">
        <v>0</v>
      </c>
      <c r="N32">
        <v>0</v>
      </c>
      <c r="O32">
        <v>0</v>
      </c>
      <c r="P32">
        <v>0</v>
      </c>
      <c r="Q32">
        <v>0</v>
      </c>
      <c r="R32">
        <v>0</v>
      </c>
      <c r="S32">
        <v>0</v>
      </c>
      <c r="T32">
        <v>0</v>
      </c>
      <c r="U32">
        <v>0</v>
      </c>
      <c r="V32">
        <v>0</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4C4C-A2AB-431B-9496-FF8134EF4C6B}">
  <dimension ref="A1:V231"/>
  <sheetViews>
    <sheetView workbookViewId="0">
      <selection sqref="A1:V32"/>
    </sheetView>
  </sheetViews>
  <sheetFormatPr defaultRowHeight="14.4" x14ac:dyDescent="0.3"/>
  <sheetData>
    <row r="1" spans="1:22" x14ac:dyDescent="0.3">
      <c r="A1" t="s">
        <v>4225</v>
      </c>
    </row>
    <row r="2" spans="1:22" x14ac:dyDescent="0.3">
      <c r="A2" t="s">
        <v>4226</v>
      </c>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2</v>
      </c>
      <c r="B6">
        <v>28747</v>
      </c>
      <c r="C6">
        <v>0</v>
      </c>
      <c r="D6">
        <v>10044</v>
      </c>
      <c r="E6">
        <v>10826</v>
      </c>
      <c r="F6">
        <v>6190</v>
      </c>
      <c r="G6">
        <v>1687</v>
      </c>
      <c r="H6">
        <v>36</v>
      </c>
      <c r="I6">
        <v>15808</v>
      </c>
      <c r="J6">
        <v>0</v>
      </c>
      <c r="K6">
        <v>5807</v>
      </c>
      <c r="L6">
        <v>5866</v>
      </c>
      <c r="M6">
        <v>3320</v>
      </c>
      <c r="N6">
        <v>815</v>
      </c>
      <c r="O6">
        <v>35.4</v>
      </c>
      <c r="P6">
        <v>12939</v>
      </c>
      <c r="Q6">
        <v>0</v>
      </c>
      <c r="R6">
        <v>4237</v>
      </c>
      <c r="S6">
        <v>4960</v>
      </c>
      <c r="T6">
        <v>2870</v>
      </c>
      <c r="U6">
        <v>872</v>
      </c>
      <c r="V6">
        <v>36.799999999999997</v>
      </c>
    </row>
    <row r="7" spans="1:22" x14ac:dyDescent="0.3">
      <c r="A7" t="s">
        <v>4227</v>
      </c>
      <c r="B7">
        <v>10</v>
      </c>
      <c r="C7">
        <v>0</v>
      </c>
      <c r="D7">
        <v>0</v>
      </c>
      <c r="E7">
        <v>0</v>
      </c>
      <c r="F7">
        <v>9</v>
      </c>
      <c r="G7">
        <v>1</v>
      </c>
      <c r="H7">
        <v>53.3</v>
      </c>
      <c r="I7">
        <v>9</v>
      </c>
      <c r="J7">
        <v>0</v>
      </c>
      <c r="K7">
        <v>0</v>
      </c>
      <c r="L7">
        <v>0</v>
      </c>
      <c r="M7">
        <v>8</v>
      </c>
      <c r="N7">
        <v>1</v>
      </c>
      <c r="O7">
        <v>53.4</v>
      </c>
      <c r="P7">
        <v>1</v>
      </c>
      <c r="Q7">
        <v>0</v>
      </c>
      <c r="R7">
        <v>0</v>
      </c>
      <c r="S7">
        <v>0</v>
      </c>
      <c r="T7">
        <v>1</v>
      </c>
      <c r="U7">
        <v>0</v>
      </c>
      <c r="V7">
        <v>52.5</v>
      </c>
    </row>
    <row r="8" spans="1:22" x14ac:dyDescent="0.3">
      <c r="A8" t="s">
        <v>4228</v>
      </c>
      <c r="B8">
        <v>28</v>
      </c>
      <c r="C8">
        <v>0</v>
      </c>
      <c r="D8">
        <v>0</v>
      </c>
      <c r="E8">
        <v>6</v>
      </c>
      <c r="F8">
        <v>16</v>
      </c>
      <c r="G8">
        <v>6</v>
      </c>
      <c r="H8">
        <v>52.5</v>
      </c>
      <c r="I8">
        <v>24</v>
      </c>
      <c r="J8">
        <v>0</v>
      </c>
      <c r="K8">
        <v>0</v>
      </c>
      <c r="L8">
        <v>3</v>
      </c>
      <c r="M8">
        <v>15</v>
      </c>
      <c r="N8">
        <v>6</v>
      </c>
      <c r="O8">
        <v>54</v>
      </c>
      <c r="P8">
        <v>4</v>
      </c>
      <c r="Q8">
        <v>0</v>
      </c>
      <c r="R8">
        <v>0</v>
      </c>
      <c r="S8">
        <v>3</v>
      </c>
      <c r="T8">
        <v>1</v>
      </c>
      <c r="U8">
        <v>0</v>
      </c>
      <c r="V8">
        <v>40</v>
      </c>
    </row>
    <row r="9" spans="1:22" x14ac:dyDescent="0.3">
      <c r="A9" t="s">
        <v>3790</v>
      </c>
      <c r="B9">
        <v>93</v>
      </c>
      <c r="C9">
        <v>0</v>
      </c>
      <c r="D9">
        <v>1</v>
      </c>
      <c r="E9">
        <v>27</v>
      </c>
      <c r="F9">
        <v>51</v>
      </c>
      <c r="G9">
        <v>14</v>
      </c>
      <c r="H9">
        <v>50.4</v>
      </c>
      <c r="I9">
        <v>86</v>
      </c>
      <c r="J9">
        <v>0</v>
      </c>
      <c r="K9">
        <v>1</v>
      </c>
      <c r="L9">
        <v>24</v>
      </c>
      <c r="M9">
        <v>47</v>
      </c>
      <c r="N9">
        <v>14</v>
      </c>
      <c r="O9">
        <v>50.7</v>
      </c>
      <c r="P9">
        <v>7</v>
      </c>
      <c r="Q9">
        <v>0</v>
      </c>
      <c r="R9">
        <v>0</v>
      </c>
      <c r="S9">
        <v>3</v>
      </c>
      <c r="T9">
        <v>4</v>
      </c>
      <c r="U9">
        <v>0</v>
      </c>
      <c r="V9">
        <v>46.9</v>
      </c>
    </row>
    <row r="10" spans="1:22" x14ac:dyDescent="0.3">
      <c r="A10" t="s">
        <v>3792</v>
      </c>
      <c r="B10">
        <v>119</v>
      </c>
      <c r="C10">
        <v>0</v>
      </c>
      <c r="D10">
        <v>21</v>
      </c>
      <c r="E10">
        <v>65</v>
      </c>
      <c r="F10">
        <v>25</v>
      </c>
      <c r="G10">
        <v>8</v>
      </c>
      <c r="H10">
        <v>38.9</v>
      </c>
      <c r="I10">
        <v>59</v>
      </c>
      <c r="J10">
        <v>0</v>
      </c>
      <c r="K10">
        <v>5</v>
      </c>
      <c r="L10">
        <v>32</v>
      </c>
      <c r="M10">
        <v>15</v>
      </c>
      <c r="N10">
        <v>7</v>
      </c>
      <c r="O10">
        <v>41.5</v>
      </c>
      <c r="P10">
        <v>60</v>
      </c>
      <c r="Q10">
        <v>0</v>
      </c>
      <c r="R10">
        <v>16</v>
      </c>
      <c r="S10">
        <v>33</v>
      </c>
      <c r="T10">
        <v>10</v>
      </c>
      <c r="U10">
        <v>1</v>
      </c>
      <c r="V10">
        <v>36.4</v>
      </c>
    </row>
    <row r="11" spans="1:22" x14ac:dyDescent="0.3">
      <c r="A11" t="s">
        <v>4229</v>
      </c>
      <c r="B11">
        <v>36</v>
      </c>
      <c r="C11">
        <v>0</v>
      </c>
      <c r="D11">
        <v>5</v>
      </c>
      <c r="E11">
        <v>21</v>
      </c>
      <c r="F11">
        <v>10</v>
      </c>
      <c r="G11">
        <v>0</v>
      </c>
      <c r="H11">
        <v>39.299999999999997</v>
      </c>
      <c r="I11">
        <v>16</v>
      </c>
      <c r="J11">
        <v>0</v>
      </c>
      <c r="K11">
        <v>1</v>
      </c>
      <c r="L11">
        <v>11</v>
      </c>
      <c r="M11">
        <v>4</v>
      </c>
      <c r="N11">
        <v>0</v>
      </c>
      <c r="O11">
        <v>39.5</v>
      </c>
      <c r="P11">
        <v>20</v>
      </c>
      <c r="Q11">
        <v>0</v>
      </c>
      <c r="R11">
        <v>4</v>
      </c>
      <c r="S11">
        <v>10</v>
      </c>
      <c r="T11">
        <v>6</v>
      </c>
      <c r="U11">
        <v>0</v>
      </c>
      <c r="V11">
        <v>39</v>
      </c>
    </row>
    <row r="12" spans="1:22" x14ac:dyDescent="0.3">
      <c r="A12" t="s">
        <v>4230</v>
      </c>
      <c r="B12">
        <v>20</v>
      </c>
      <c r="C12">
        <v>0</v>
      </c>
      <c r="D12">
        <v>2</v>
      </c>
      <c r="E12">
        <v>10</v>
      </c>
      <c r="F12">
        <v>7</v>
      </c>
      <c r="G12">
        <v>1</v>
      </c>
      <c r="H12">
        <v>42</v>
      </c>
      <c r="I12">
        <v>13</v>
      </c>
      <c r="J12">
        <v>0</v>
      </c>
      <c r="K12">
        <v>1</v>
      </c>
      <c r="L12">
        <v>7</v>
      </c>
      <c r="M12">
        <v>4</v>
      </c>
      <c r="N12">
        <v>1</v>
      </c>
      <c r="O12">
        <v>41.8</v>
      </c>
      <c r="P12">
        <v>7</v>
      </c>
      <c r="Q12">
        <v>0</v>
      </c>
      <c r="R12">
        <v>1</v>
      </c>
      <c r="S12">
        <v>3</v>
      </c>
      <c r="T12">
        <v>3</v>
      </c>
      <c r="U12">
        <v>0</v>
      </c>
      <c r="V12">
        <v>42.5</v>
      </c>
    </row>
    <row r="13" spans="1:22" x14ac:dyDescent="0.3">
      <c r="A13" t="s">
        <v>4231</v>
      </c>
      <c r="B13">
        <v>64</v>
      </c>
      <c r="C13">
        <v>0</v>
      </c>
      <c r="D13">
        <v>16</v>
      </c>
      <c r="E13">
        <v>32</v>
      </c>
      <c r="F13">
        <v>16</v>
      </c>
      <c r="G13">
        <v>0</v>
      </c>
      <c r="H13">
        <v>37.5</v>
      </c>
      <c r="I13">
        <v>31</v>
      </c>
      <c r="J13">
        <v>0</v>
      </c>
      <c r="K13">
        <v>4</v>
      </c>
      <c r="L13">
        <v>16</v>
      </c>
      <c r="M13">
        <v>11</v>
      </c>
      <c r="N13">
        <v>0</v>
      </c>
      <c r="O13">
        <v>40.799999999999997</v>
      </c>
      <c r="P13">
        <v>33</v>
      </c>
      <c r="Q13">
        <v>0</v>
      </c>
      <c r="R13">
        <v>12</v>
      </c>
      <c r="S13">
        <v>16</v>
      </c>
      <c r="T13">
        <v>5</v>
      </c>
      <c r="U13">
        <v>0</v>
      </c>
      <c r="V13">
        <v>34.200000000000003</v>
      </c>
    </row>
    <row r="14" spans="1:22" x14ac:dyDescent="0.3">
      <c r="A14" t="s">
        <v>4232</v>
      </c>
      <c r="B14">
        <v>34</v>
      </c>
      <c r="C14">
        <v>0</v>
      </c>
      <c r="D14">
        <v>4</v>
      </c>
      <c r="E14">
        <v>20</v>
      </c>
      <c r="F14">
        <v>9</v>
      </c>
      <c r="G14">
        <v>1</v>
      </c>
      <c r="H14">
        <v>39.799999999999997</v>
      </c>
      <c r="I14">
        <v>19</v>
      </c>
      <c r="J14">
        <v>0</v>
      </c>
      <c r="K14">
        <v>1</v>
      </c>
      <c r="L14">
        <v>12</v>
      </c>
      <c r="M14">
        <v>5</v>
      </c>
      <c r="N14">
        <v>1</v>
      </c>
      <c r="O14">
        <v>40.6</v>
      </c>
      <c r="P14">
        <v>15</v>
      </c>
      <c r="Q14">
        <v>0</v>
      </c>
      <c r="R14">
        <v>3</v>
      </c>
      <c r="S14">
        <v>8</v>
      </c>
      <c r="T14">
        <v>4</v>
      </c>
      <c r="U14">
        <v>0</v>
      </c>
      <c r="V14">
        <v>38.4</v>
      </c>
    </row>
    <row r="15" spans="1:22" x14ac:dyDescent="0.3">
      <c r="A15" t="s">
        <v>4233</v>
      </c>
      <c r="B15">
        <v>109</v>
      </c>
      <c r="C15">
        <v>0</v>
      </c>
      <c r="D15">
        <v>11</v>
      </c>
      <c r="E15">
        <v>41</v>
      </c>
      <c r="F15">
        <v>50</v>
      </c>
      <c r="G15">
        <v>7</v>
      </c>
      <c r="H15">
        <v>45.8</v>
      </c>
      <c r="I15">
        <v>69</v>
      </c>
      <c r="J15">
        <v>0</v>
      </c>
      <c r="K15">
        <v>4</v>
      </c>
      <c r="L15">
        <v>27</v>
      </c>
      <c r="M15">
        <v>33</v>
      </c>
      <c r="N15">
        <v>5</v>
      </c>
      <c r="O15">
        <v>46.6</v>
      </c>
      <c r="P15">
        <v>40</v>
      </c>
      <c r="Q15">
        <v>0</v>
      </c>
      <c r="R15">
        <v>7</v>
      </c>
      <c r="S15">
        <v>14</v>
      </c>
      <c r="T15">
        <v>17</v>
      </c>
      <c r="U15">
        <v>2</v>
      </c>
      <c r="V15">
        <v>43.9</v>
      </c>
    </row>
    <row r="16" spans="1:22" x14ac:dyDescent="0.3">
      <c r="A16" t="s">
        <v>4234</v>
      </c>
      <c r="B16">
        <v>48</v>
      </c>
      <c r="C16">
        <v>0</v>
      </c>
      <c r="D16">
        <v>5</v>
      </c>
      <c r="E16">
        <v>17</v>
      </c>
      <c r="F16">
        <v>22</v>
      </c>
      <c r="G16">
        <v>4</v>
      </c>
      <c r="H16">
        <v>46.4</v>
      </c>
      <c r="I16">
        <v>29</v>
      </c>
      <c r="J16">
        <v>0</v>
      </c>
      <c r="K16">
        <v>0</v>
      </c>
      <c r="L16">
        <v>10</v>
      </c>
      <c r="M16">
        <v>15</v>
      </c>
      <c r="N16">
        <v>4</v>
      </c>
      <c r="O16">
        <v>49.5</v>
      </c>
      <c r="P16">
        <v>19</v>
      </c>
      <c r="Q16">
        <v>0</v>
      </c>
      <c r="R16">
        <v>5</v>
      </c>
      <c r="S16">
        <v>7</v>
      </c>
      <c r="T16">
        <v>7</v>
      </c>
      <c r="U16">
        <v>0</v>
      </c>
      <c r="V16">
        <v>39.6</v>
      </c>
    </row>
    <row r="17" spans="1:22" x14ac:dyDescent="0.3">
      <c r="A17" t="s">
        <v>4235</v>
      </c>
      <c r="B17">
        <v>21</v>
      </c>
      <c r="C17">
        <v>0</v>
      </c>
      <c r="D17">
        <v>3</v>
      </c>
      <c r="E17">
        <v>11</v>
      </c>
      <c r="F17">
        <v>6</v>
      </c>
      <c r="G17">
        <v>1</v>
      </c>
      <c r="H17">
        <v>40.200000000000003</v>
      </c>
      <c r="I17">
        <v>10</v>
      </c>
      <c r="J17">
        <v>0</v>
      </c>
      <c r="K17">
        <v>1</v>
      </c>
      <c r="L17">
        <v>4</v>
      </c>
      <c r="M17">
        <v>4</v>
      </c>
      <c r="N17">
        <v>1</v>
      </c>
      <c r="O17">
        <v>45</v>
      </c>
      <c r="P17">
        <v>11</v>
      </c>
      <c r="Q17">
        <v>0</v>
      </c>
      <c r="R17">
        <v>2</v>
      </c>
      <c r="S17">
        <v>7</v>
      </c>
      <c r="T17">
        <v>2</v>
      </c>
      <c r="U17">
        <v>0</v>
      </c>
      <c r="V17">
        <v>37.5</v>
      </c>
    </row>
    <row r="18" spans="1:22" x14ac:dyDescent="0.3">
      <c r="A18" t="s">
        <v>299</v>
      </c>
      <c r="B18">
        <v>7</v>
      </c>
      <c r="C18">
        <v>0</v>
      </c>
      <c r="D18">
        <v>1</v>
      </c>
      <c r="E18">
        <v>4</v>
      </c>
      <c r="F18">
        <v>2</v>
      </c>
      <c r="G18">
        <v>0</v>
      </c>
      <c r="H18">
        <v>39.4</v>
      </c>
      <c r="I18">
        <v>3</v>
      </c>
      <c r="J18">
        <v>0</v>
      </c>
      <c r="K18">
        <v>0</v>
      </c>
      <c r="L18">
        <v>2</v>
      </c>
      <c r="M18">
        <v>1</v>
      </c>
      <c r="N18">
        <v>0</v>
      </c>
      <c r="O18">
        <v>41.3</v>
      </c>
      <c r="P18">
        <v>4</v>
      </c>
      <c r="Q18">
        <v>0</v>
      </c>
      <c r="R18">
        <v>1</v>
      </c>
      <c r="S18">
        <v>2</v>
      </c>
      <c r="T18">
        <v>1</v>
      </c>
      <c r="U18">
        <v>0</v>
      </c>
      <c r="V18">
        <v>37.5</v>
      </c>
    </row>
    <row r="19" spans="1:22" x14ac:dyDescent="0.3">
      <c r="A19" t="s">
        <v>4236</v>
      </c>
      <c r="B19">
        <v>8</v>
      </c>
      <c r="C19">
        <v>0</v>
      </c>
      <c r="D19">
        <v>0</v>
      </c>
      <c r="E19">
        <v>5</v>
      </c>
      <c r="F19">
        <v>2</v>
      </c>
      <c r="G19">
        <v>1</v>
      </c>
      <c r="H19">
        <v>42</v>
      </c>
      <c r="I19">
        <v>6</v>
      </c>
      <c r="J19">
        <v>0</v>
      </c>
      <c r="K19">
        <v>0</v>
      </c>
      <c r="L19">
        <v>4</v>
      </c>
      <c r="M19">
        <v>1</v>
      </c>
      <c r="N19">
        <v>1</v>
      </c>
      <c r="O19">
        <v>41.3</v>
      </c>
      <c r="P19">
        <v>2</v>
      </c>
      <c r="Q19">
        <v>0</v>
      </c>
      <c r="R19">
        <v>0</v>
      </c>
      <c r="S19">
        <v>1</v>
      </c>
      <c r="T19">
        <v>1</v>
      </c>
      <c r="U19">
        <v>0</v>
      </c>
      <c r="V19">
        <v>45</v>
      </c>
    </row>
    <row r="20" spans="1:22" x14ac:dyDescent="0.3">
      <c r="A20" t="s">
        <v>4237</v>
      </c>
      <c r="B20">
        <v>25</v>
      </c>
      <c r="C20">
        <v>0</v>
      </c>
      <c r="D20">
        <v>1</v>
      </c>
      <c r="E20">
        <v>13</v>
      </c>
      <c r="F20">
        <v>10</v>
      </c>
      <c r="G20">
        <v>1</v>
      </c>
      <c r="H20">
        <v>43.3</v>
      </c>
      <c r="I20">
        <v>12</v>
      </c>
      <c r="J20">
        <v>0</v>
      </c>
      <c r="K20">
        <v>0</v>
      </c>
      <c r="L20">
        <v>6</v>
      </c>
      <c r="M20">
        <v>6</v>
      </c>
      <c r="N20">
        <v>0</v>
      </c>
      <c r="O20">
        <v>45</v>
      </c>
      <c r="P20">
        <v>13</v>
      </c>
      <c r="Q20">
        <v>0</v>
      </c>
      <c r="R20">
        <v>1</v>
      </c>
      <c r="S20">
        <v>7</v>
      </c>
      <c r="T20">
        <v>4</v>
      </c>
      <c r="U20">
        <v>1</v>
      </c>
      <c r="V20">
        <v>41.8</v>
      </c>
    </row>
    <row r="21" spans="1:22" x14ac:dyDescent="0.3">
      <c r="A21" t="s">
        <v>4238</v>
      </c>
      <c r="B21">
        <v>7</v>
      </c>
      <c r="C21">
        <v>0</v>
      </c>
      <c r="D21">
        <v>0</v>
      </c>
      <c r="E21">
        <v>1</v>
      </c>
      <c r="F21">
        <v>6</v>
      </c>
      <c r="G21">
        <v>0</v>
      </c>
      <c r="H21">
        <v>51.3</v>
      </c>
      <c r="I21">
        <v>1</v>
      </c>
      <c r="J21">
        <v>0</v>
      </c>
      <c r="K21">
        <v>0</v>
      </c>
      <c r="L21">
        <v>0</v>
      </c>
      <c r="M21">
        <v>1</v>
      </c>
      <c r="N21">
        <v>0</v>
      </c>
      <c r="O21">
        <v>52.5</v>
      </c>
      <c r="P21">
        <v>6</v>
      </c>
      <c r="Q21">
        <v>0</v>
      </c>
      <c r="R21">
        <v>0</v>
      </c>
      <c r="S21">
        <v>1</v>
      </c>
      <c r="T21">
        <v>5</v>
      </c>
      <c r="U21">
        <v>0</v>
      </c>
      <c r="V21">
        <v>51</v>
      </c>
    </row>
    <row r="22" spans="1:22" x14ac:dyDescent="0.3">
      <c r="A22" t="s">
        <v>4239</v>
      </c>
      <c r="B22">
        <v>30</v>
      </c>
      <c r="C22">
        <v>0</v>
      </c>
      <c r="D22">
        <v>5</v>
      </c>
      <c r="E22">
        <v>14</v>
      </c>
      <c r="F22">
        <v>10</v>
      </c>
      <c r="G22">
        <v>1</v>
      </c>
      <c r="H22">
        <v>40.700000000000003</v>
      </c>
      <c r="I22">
        <v>17</v>
      </c>
      <c r="J22">
        <v>0</v>
      </c>
      <c r="K22">
        <v>1</v>
      </c>
      <c r="L22">
        <v>10</v>
      </c>
      <c r="M22">
        <v>6</v>
      </c>
      <c r="N22">
        <v>0</v>
      </c>
      <c r="O22">
        <v>41.3</v>
      </c>
      <c r="P22">
        <v>13</v>
      </c>
      <c r="Q22">
        <v>0</v>
      </c>
      <c r="R22">
        <v>4</v>
      </c>
      <c r="S22">
        <v>4</v>
      </c>
      <c r="T22">
        <v>4</v>
      </c>
      <c r="U22">
        <v>1</v>
      </c>
      <c r="V22">
        <v>39.4</v>
      </c>
    </row>
    <row r="23" spans="1:22" x14ac:dyDescent="0.3">
      <c r="A23" t="s">
        <v>4240</v>
      </c>
      <c r="B23">
        <v>52</v>
      </c>
      <c r="C23">
        <v>0</v>
      </c>
      <c r="D23">
        <v>4</v>
      </c>
      <c r="E23">
        <v>24</v>
      </c>
      <c r="F23">
        <v>19</v>
      </c>
      <c r="G23">
        <v>5</v>
      </c>
      <c r="H23">
        <v>43.8</v>
      </c>
      <c r="I23">
        <v>33</v>
      </c>
      <c r="J23">
        <v>0</v>
      </c>
      <c r="K23">
        <v>1</v>
      </c>
      <c r="L23">
        <v>15</v>
      </c>
      <c r="M23">
        <v>13</v>
      </c>
      <c r="N23">
        <v>4</v>
      </c>
      <c r="O23">
        <v>45.6</v>
      </c>
      <c r="P23">
        <v>19</v>
      </c>
      <c r="Q23">
        <v>0</v>
      </c>
      <c r="R23">
        <v>3</v>
      </c>
      <c r="S23">
        <v>9</v>
      </c>
      <c r="T23">
        <v>6</v>
      </c>
      <c r="U23">
        <v>1</v>
      </c>
      <c r="V23">
        <v>40.799999999999997</v>
      </c>
    </row>
    <row r="24" spans="1:22" x14ac:dyDescent="0.3">
      <c r="A24" t="s">
        <v>287</v>
      </c>
      <c r="B24">
        <v>53</v>
      </c>
      <c r="C24">
        <v>0</v>
      </c>
      <c r="D24">
        <v>5</v>
      </c>
      <c r="E24">
        <v>24</v>
      </c>
      <c r="F24">
        <v>19</v>
      </c>
      <c r="G24">
        <v>5</v>
      </c>
      <c r="H24">
        <v>43.4</v>
      </c>
      <c r="I24">
        <v>40</v>
      </c>
      <c r="J24">
        <v>0</v>
      </c>
      <c r="K24">
        <v>2</v>
      </c>
      <c r="L24">
        <v>17</v>
      </c>
      <c r="M24">
        <v>16</v>
      </c>
      <c r="N24">
        <v>5</v>
      </c>
      <c r="O24">
        <v>45.9</v>
      </c>
      <c r="P24">
        <v>13</v>
      </c>
      <c r="Q24">
        <v>0</v>
      </c>
      <c r="R24">
        <v>3</v>
      </c>
      <c r="S24">
        <v>7</v>
      </c>
      <c r="T24">
        <v>3</v>
      </c>
      <c r="U24">
        <v>0</v>
      </c>
      <c r="V24">
        <v>37.5</v>
      </c>
    </row>
    <row r="25" spans="1:22" x14ac:dyDescent="0.3">
      <c r="A25" t="s">
        <v>1643</v>
      </c>
      <c r="B25">
        <v>1</v>
      </c>
      <c r="C25">
        <v>0</v>
      </c>
      <c r="D25">
        <v>1</v>
      </c>
      <c r="E25">
        <v>0</v>
      </c>
      <c r="F25">
        <v>0</v>
      </c>
      <c r="G25">
        <v>0</v>
      </c>
      <c r="H25">
        <v>22.5</v>
      </c>
      <c r="I25">
        <v>1</v>
      </c>
      <c r="J25">
        <v>0</v>
      </c>
      <c r="K25">
        <v>1</v>
      </c>
      <c r="L25">
        <v>0</v>
      </c>
      <c r="M25">
        <v>0</v>
      </c>
      <c r="N25">
        <v>0</v>
      </c>
      <c r="O25">
        <v>22.5</v>
      </c>
      <c r="P25">
        <v>0</v>
      </c>
      <c r="Q25">
        <v>0</v>
      </c>
      <c r="R25">
        <v>0</v>
      </c>
      <c r="S25">
        <v>0</v>
      </c>
      <c r="T25">
        <v>0</v>
      </c>
      <c r="U25">
        <v>0</v>
      </c>
      <c r="V25">
        <v>0</v>
      </c>
    </row>
    <row r="26" spans="1:22" x14ac:dyDescent="0.3">
      <c r="A26" t="s">
        <v>4241</v>
      </c>
      <c r="B26">
        <v>10</v>
      </c>
      <c r="C26">
        <v>0</v>
      </c>
      <c r="D26">
        <v>5</v>
      </c>
      <c r="E26">
        <v>5</v>
      </c>
      <c r="F26">
        <v>0</v>
      </c>
      <c r="G26">
        <v>0</v>
      </c>
      <c r="H26">
        <v>30</v>
      </c>
      <c r="I26">
        <v>4</v>
      </c>
      <c r="J26">
        <v>0</v>
      </c>
      <c r="K26">
        <v>2</v>
      </c>
      <c r="L26">
        <v>2</v>
      </c>
      <c r="M26">
        <v>0</v>
      </c>
      <c r="N26">
        <v>0</v>
      </c>
      <c r="O26">
        <v>30</v>
      </c>
      <c r="P26">
        <v>6</v>
      </c>
      <c r="Q26">
        <v>0</v>
      </c>
      <c r="R26">
        <v>3</v>
      </c>
      <c r="S26">
        <v>3</v>
      </c>
      <c r="T26">
        <v>0</v>
      </c>
      <c r="U26">
        <v>0</v>
      </c>
      <c r="V26">
        <v>30</v>
      </c>
    </row>
    <row r="27" spans="1:22" x14ac:dyDescent="0.3">
      <c r="A27" t="s">
        <v>925</v>
      </c>
      <c r="B27">
        <v>8</v>
      </c>
      <c r="C27">
        <v>0</v>
      </c>
      <c r="D27">
        <v>2</v>
      </c>
      <c r="E27">
        <v>5</v>
      </c>
      <c r="F27">
        <v>1</v>
      </c>
      <c r="G27">
        <v>0</v>
      </c>
      <c r="H27">
        <v>36</v>
      </c>
      <c r="I27">
        <v>1</v>
      </c>
      <c r="J27">
        <v>0</v>
      </c>
      <c r="K27">
        <v>0</v>
      </c>
      <c r="L27">
        <v>1</v>
      </c>
      <c r="M27">
        <v>0</v>
      </c>
      <c r="N27">
        <v>0</v>
      </c>
      <c r="O27">
        <v>37.5</v>
      </c>
      <c r="P27">
        <v>7</v>
      </c>
      <c r="Q27">
        <v>0</v>
      </c>
      <c r="R27">
        <v>2</v>
      </c>
      <c r="S27">
        <v>4</v>
      </c>
      <c r="T27">
        <v>1</v>
      </c>
      <c r="U27">
        <v>0</v>
      </c>
      <c r="V27">
        <v>35.6</v>
      </c>
    </row>
    <row r="28" spans="1:22" x14ac:dyDescent="0.3">
      <c r="A28" t="s">
        <v>4242</v>
      </c>
      <c r="B28">
        <v>63</v>
      </c>
      <c r="C28">
        <v>0</v>
      </c>
      <c r="D28">
        <v>40</v>
      </c>
      <c r="E28">
        <v>17</v>
      </c>
      <c r="F28">
        <v>6</v>
      </c>
      <c r="G28">
        <v>0</v>
      </c>
      <c r="H28">
        <v>26.8</v>
      </c>
      <c r="I28">
        <v>54</v>
      </c>
      <c r="J28">
        <v>0</v>
      </c>
      <c r="K28">
        <v>33</v>
      </c>
      <c r="L28">
        <v>15</v>
      </c>
      <c r="M28">
        <v>6</v>
      </c>
      <c r="N28">
        <v>0</v>
      </c>
      <c r="O28">
        <v>27.3</v>
      </c>
      <c r="P28">
        <v>9</v>
      </c>
      <c r="Q28">
        <v>0</v>
      </c>
      <c r="R28">
        <v>7</v>
      </c>
      <c r="S28">
        <v>2</v>
      </c>
      <c r="T28">
        <v>0</v>
      </c>
      <c r="U28">
        <v>0</v>
      </c>
      <c r="V28">
        <v>24.6</v>
      </c>
    </row>
    <row r="29" spans="1:22" x14ac:dyDescent="0.3">
      <c r="A29" t="s">
        <v>4243</v>
      </c>
      <c r="B29">
        <v>9</v>
      </c>
      <c r="C29">
        <v>0</v>
      </c>
      <c r="D29">
        <v>6</v>
      </c>
      <c r="E29">
        <v>3</v>
      </c>
      <c r="F29">
        <v>0</v>
      </c>
      <c r="G29">
        <v>0</v>
      </c>
      <c r="H29">
        <v>26.3</v>
      </c>
      <c r="I29">
        <v>7</v>
      </c>
      <c r="J29">
        <v>0</v>
      </c>
      <c r="K29">
        <v>4</v>
      </c>
      <c r="L29">
        <v>3</v>
      </c>
      <c r="M29">
        <v>0</v>
      </c>
      <c r="N29">
        <v>0</v>
      </c>
      <c r="O29">
        <v>28.1</v>
      </c>
      <c r="P29">
        <v>2</v>
      </c>
      <c r="Q29">
        <v>0</v>
      </c>
      <c r="R29">
        <v>2</v>
      </c>
      <c r="S29">
        <v>0</v>
      </c>
      <c r="T29">
        <v>0</v>
      </c>
      <c r="U29">
        <v>0</v>
      </c>
      <c r="V29">
        <v>22.5</v>
      </c>
    </row>
    <row r="30" spans="1:22" x14ac:dyDescent="0.3">
      <c r="A30" t="s">
        <v>1646</v>
      </c>
      <c r="B30">
        <v>8</v>
      </c>
      <c r="C30">
        <v>0</v>
      </c>
      <c r="D30">
        <v>2</v>
      </c>
      <c r="E30">
        <v>3</v>
      </c>
      <c r="F30">
        <v>3</v>
      </c>
      <c r="G30">
        <v>0</v>
      </c>
      <c r="H30">
        <v>40</v>
      </c>
      <c r="I30">
        <v>6</v>
      </c>
      <c r="J30">
        <v>0</v>
      </c>
      <c r="K30">
        <v>2</v>
      </c>
      <c r="L30">
        <v>2</v>
      </c>
      <c r="M30">
        <v>2</v>
      </c>
      <c r="N30">
        <v>0</v>
      </c>
      <c r="O30">
        <v>37.5</v>
      </c>
      <c r="P30">
        <v>2</v>
      </c>
      <c r="Q30">
        <v>0</v>
      </c>
      <c r="R30">
        <v>0</v>
      </c>
      <c r="S30">
        <v>1</v>
      </c>
      <c r="T30">
        <v>1</v>
      </c>
      <c r="U30">
        <v>0</v>
      </c>
      <c r="V30">
        <v>45</v>
      </c>
    </row>
    <row r="31" spans="1:22" x14ac:dyDescent="0.3">
      <c r="A31" t="s">
        <v>4244</v>
      </c>
      <c r="B31">
        <v>2</v>
      </c>
      <c r="C31">
        <v>0</v>
      </c>
      <c r="D31">
        <v>1</v>
      </c>
      <c r="E31">
        <v>0</v>
      </c>
      <c r="F31">
        <v>1</v>
      </c>
      <c r="G31">
        <v>0</v>
      </c>
      <c r="H31">
        <v>37.5</v>
      </c>
      <c r="I31">
        <v>0</v>
      </c>
      <c r="J31">
        <v>0</v>
      </c>
      <c r="K31">
        <v>0</v>
      </c>
      <c r="L31">
        <v>0</v>
      </c>
      <c r="M31">
        <v>0</v>
      </c>
      <c r="N31">
        <v>0</v>
      </c>
      <c r="O31">
        <v>0</v>
      </c>
      <c r="P31">
        <v>2</v>
      </c>
      <c r="Q31">
        <v>0</v>
      </c>
      <c r="R31">
        <v>1</v>
      </c>
      <c r="S31">
        <v>0</v>
      </c>
      <c r="T31">
        <v>1</v>
      </c>
      <c r="U31">
        <v>0</v>
      </c>
      <c r="V31">
        <v>37.5</v>
      </c>
    </row>
    <row r="32" spans="1:22" x14ac:dyDescent="0.3">
      <c r="A32" t="s">
        <v>215</v>
      </c>
      <c r="B32">
        <v>20</v>
      </c>
      <c r="C32">
        <v>0</v>
      </c>
      <c r="D32">
        <v>4</v>
      </c>
      <c r="E32">
        <v>12</v>
      </c>
      <c r="F32">
        <v>4</v>
      </c>
      <c r="G32">
        <v>0</v>
      </c>
      <c r="H32">
        <v>37.5</v>
      </c>
      <c r="I32">
        <v>19</v>
      </c>
      <c r="J32">
        <v>0</v>
      </c>
      <c r="K32">
        <v>3</v>
      </c>
      <c r="L32">
        <v>12</v>
      </c>
      <c r="M32">
        <v>4</v>
      </c>
      <c r="N32">
        <v>0</v>
      </c>
      <c r="O32">
        <v>38.1</v>
      </c>
      <c r="P32">
        <v>1</v>
      </c>
      <c r="Q32">
        <v>0</v>
      </c>
      <c r="R32">
        <v>1</v>
      </c>
      <c r="S32">
        <v>0</v>
      </c>
      <c r="T32">
        <v>0</v>
      </c>
      <c r="U32">
        <v>0</v>
      </c>
      <c r="V32">
        <v>22.5</v>
      </c>
    </row>
    <row r="33" spans="1:22" x14ac:dyDescent="0.3">
      <c r="A33" t="s">
        <v>4245</v>
      </c>
      <c r="B33">
        <v>38</v>
      </c>
      <c r="C33">
        <v>0</v>
      </c>
      <c r="D33">
        <v>5</v>
      </c>
      <c r="E33">
        <v>25</v>
      </c>
      <c r="F33">
        <v>8</v>
      </c>
      <c r="G33">
        <v>0</v>
      </c>
      <c r="H33">
        <v>38.4</v>
      </c>
      <c r="I33">
        <v>37</v>
      </c>
      <c r="J33">
        <v>0</v>
      </c>
      <c r="K33">
        <v>5</v>
      </c>
      <c r="L33">
        <v>24</v>
      </c>
      <c r="M33">
        <v>8</v>
      </c>
      <c r="N33">
        <v>0</v>
      </c>
      <c r="O33">
        <v>38.4</v>
      </c>
      <c r="P33">
        <v>1</v>
      </c>
      <c r="Q33">
        <v>0</v>
      </c>
      <c r="R33">
        <v>0</v>
      </c>
      <c r="S33">
        <v>1</v>
      </c>
      <c r="T33">
        <v>0</v>
      </c>
      <c r="U33">
        <v>0</v>
      </c>
      <c r="V33">
        <v>37.5</v>
      </c>
    </row>
    <row r="34" spans="1:22" x14ac:dyDescent="0.3">
      <c r="A34" t="s">
        <v>4246</v>
      </c>
      <c r="B34">
        <v>9</v>
      </c>
      <c r="C34">
        <v>0</v>
      </c>
      <c r="D34">
        <v>2</v>
      </c>
      <c r="E34">
        <v>4</v>
      </c>
      <c r="F34">
        <v>3</v>
      </c>
      <c r="G34">
        <v>0</v>
      </c>
      <c r="H34">
        <v>39.4</v>
      </c>
      <c r="I34">
        <v>7</v>
      </c>
      <c r="J34">
        <v>0</v>
      </c>
      <c r="K34">
        <v>0</v>
      </c>
      <c r="L34">
        <v>4</v>
      </c>
      <c r="M34">
        <v>3</v>
      </c>
      <c r="N34">
        <v>0</v>
      </c>
      <c r="O34">
        <v>43.1</v>
      </c>
      <c r="P34">
        <v>2</v>
      </c>
      <c r="Q34">
        <v>0</v>
      </c>
      <c r="R34">
        <v>2</v>
      </c>
      <c r="S34">
        <v>0</v>
      </c>
      <c r="T34">
        <v>0</v>
      </c>
      <c r="U34">
        <v>0</v>
      </c>
      <c r="V34">
        <v>22.5</v>
      </c>
    </row>
    <row r="35" spans="1:22" x14ac:dyDescent="0.3">
      <c r="A35" t="s">
        <v>3816</v>
      </c>
      <c r="B35">
        <v>168</v>
      </c>
      <c r="C35">
        <v>0</v>
      </c>
      <c r="D35">
        <v>49</v>
      </c>
      <c r="E35">
        <v>84</v>
      </c>
      <c r="F35">
        <v>30</v>
      </c>
      <c r="G35">
        <v>5</v>
      </c>
      <c r="H35">
        <v>36.299999999999997</v>
      </c>
      <c r="I35">
        <v>163</v>
      </c>
      <c r="J35">
        <v>0</v>
      </c>
      <c r="K35">
        <v>45</v>
      </c>
      <c r="L35">
        <v>83</v>
      </c>
      <c r="M35">
        <v>30</v>
      </c>
      <c r="N35">
        <v>5</v>
      </c>
      <c r="O35">
        <v>36.6</v>
      </c>
      <c r="P35">
        <v>5</v>
      </c>
      <c r="Q35">
        <v>0</v>
      </c>
      <c r="R35">
        <v>4</v>
      </c>
      <c r="S35">
        <v>1</v>
      </c>
      <c r="T35">
        <v>0</v>
      </c>
      <c r="U35">
        <v>0</v>
      </c>
      <c r="V35">
        <v>24.4</v>
      </c>
    </row>
    <row r="36" spans="1:22" x14ac:dyDescent="0.3">
      <c r="A36" t="s">
        <v>4247</v>
      </c>
      <c r="B36">
        <v>20</v>
      </c>
      <c r="C36">
        <v>0</v>
      </c>
      <c r="D36">
        <v>5</v>
      </c>
      <c r="E36">
        <v>12</v>
      </c>
      <c r="F36">
        <v>2</v>
      </c>
      <c r="G36">
        <v>1</v>
      </c>
      <c r="H36">
        <v>36.299999999999997</v>
      </c>
      <c r="I36">
        <v>14</v>
      </c>
      <c r="J36">
        <v>0</v>
      </c>
      <c r="K36">
        <v>4</v>
      </c>
      <c r="L36">
        <v>8</v>
      </c>
      <c r="M36">
        <v>1</v>
      </c>
      <c r="N36">
        <v>1</v>
      </c>
      <c r="O36">
        <v>35.6</v>
      </c>
      <c r="P36">
        <v>6</v>
      </c>
      <c r="Q36">
        <v>0</v>
      </c>
      <c r="R36">
        <v>1</v>
      </c>
      <c r="S36">
        <v>4</v>
      </c>
      <c r="T36">
        <v>1</v>
      </c>
      <c r="U36">
        <v>0</v>
      </c>
      <c r="V36">
        <v>37.5</v>
      </c>
    </row>
    <row r="37" spans="1:22" x14ac:dyDescent="0.3">
      <c r="A37" t="s">
        <v>4248</v>
      </c>
      <c r="B37">
        <v>4</v>
      </c>
      <c r="C37">
        <v>0</v>
      </c>
      <c r="D37">
        <v>1</v>
      </c>
      <c r="E37">
        <v>1</v>
      </c>
      <c r="F37">
        <v>2</v>
      </c>
      <c r="G37">
        <v>0</v>
      </c>
      <c r="H37">
        <v>45</v>
      </c>
      <c r="I37">
        <v>4</v>
      </c>
      <c r="J37">
        <v>0</v>
      </c>
      <c r="K37">
        <v>1</v>
      </c>
      <c r="L37">
        <v>1</v>
      </c>
      <c r="M37">
        <v>2</v>
      </c>
      <c r="N37">
        <v>0</v>
      </c>
      <c r="O37">
        <v>45</v>
      </c>
      <c r="P37">
        <v>0</v>
      </c>
      <c r="Q37">
        <v>0</v>
      </c>
      <c r="R37">
        <v>0</v>
      </c>
      <c r="S37">
        <v>0</v>
      </c>
      <c r="T37">
        <v>0</v>
      </c>
      <c r="U37">
        <v>0</v>
      </c>
      <c r="V37">
        <v>0</v>
      </c>
    </row>
    <row r="38" spans="1:22" x14ac:dyDescent="0.3">
      <c r="A38" t="s">
        <v>4249</v>
      </c>
      <c r="B38">
        <v>13</v>
      </c>
      <c r="C38">
        <v>0</v>
      </c>
      <c r="D38">
        <v>3</v>
      </c>
      <c r="E38">
        <v>7</v>
      </c>
      <c r="F38">
        <v>3</v>
      </c>
      <c r="G38">
        <v>0</v>
      </c>
      <c r="H38">
        <v>37.5</v>
      </c>
      <c r="I38">
        <v>12</v>
      </c>
      <c r="J38">
        <v>0</v>
      </c>
      <c r="K38">
        <v>3</v>
      </c>
      <c r="L38">
        <v>7</v>
      </c>
      <c r="M38">
        <v>2</v>
      </c>
      <c r="N38">
        <v>0</v>
      </c>
      <c r="O38">
        <v>36.4</v>
      </c>
      <c r="P38">
        <v>1</v>
      </c>
      <c r="Q38">
        <v>0</v>
      </c>
      <c r="R38">
        <v>0</v>
      </c>
      <c r="S38">
        <v>0</v>
      </c>
      <c r="T38">
        <v>1</v>
      </c>
      <c r="U38">
        <v>0</v>
      </c>
      <c r="V38">
        <v>52.5</v>
      </c>
    </row>
    <row r="39" spans="1:22" x14ac:dyDescent="0.3">
      <c r="A39" t="s">
        <v>918</v>
      </c>
      <c r="B39">
        <v>3</v>
      </c>
      <c r="C39">
        <v>0</v>
      </c>
      <c r="D39">
        <v>1</v>
      </c>
      <c r="E39">
        <v>1</v>
      </c>
      <c r="F39">
        <v>1</v>
      </c>
      <c r="G39">
        <v>0</v>
      </c>
      <c r="H39">
        <v>37.5</v>
      </c>
      <c r="I39">
        <v>1</v>
      </c>
      <c r="J39">
        <v>0</v>
      </c>
      <c r="K39">
        <v>0</v>
      </c>
      <c r="L39">
        <v>1</v>
      </c>
      <c r="M39">
        <v>0</v>
      </c>
      <c r="N39">
        <v>0</v>
      </c>
      <c r="O39">
        <v>37.5</v>
      </c>
      <c r="P39">
        <v>2</v>
      </c>
      <c r="Q39">
        <v>0</v>
      </c>
      <c r="R39">
        <v>1</v>
      </c>
      <c r="S39">
        <v>0</v>
      </c>
      <c r="T39">
        <v>1</v>
      </c>
      <c r="U39">
        <v>0</v>
      </c>
      <c r="V39">
        <v>37.5</v>
      </c>
    </row>
    <row r="40" spans="1:22" x14ac:dyDescent="0.3">
      <c r="A40" t="s">
        <v>4250</v>
      </c>
      <c r="B40">
        <v>23</v>
      </c>
      <c r="C40">
        <v>0</v>
      </c>
      <c r="D40">
        <v>2</v>
      </c>
      <c r="E40">
        <v>12</v>
      </c>
      <c r="F40">
        <v>6</v>
      </c>
      <c r="G40">
        <v>3</v>
      </c>
      <c r="H40">
        <v>41.9</v>
      </c>
      <c r="I40">
        <v>16</v>
      </c>
      <c r="J40">
        <v>0</v>
      </c>
      <c r="K40">
        <v>0</v>
      </c>
      <c r="L40">
        <v>9</v>
      </c>
      <c r="M40">
        <v>4</v>
      </c>
      <c r="N40">
        <v>3</v>
      </c>
      <c r="O40">
        <v>43.3</v>
      </c>
      <c r="P40">
        <v>7</v>
      </c>
      <c r="Q40">
        <v>0</v>
      </c>
      <c r="R40">
        <v>2</v>
      </c>
      <c r="S40">
        <v>3</v>
      </c>
      <c r="T40">
        <v>2</v>
      </c>
      <c r="U40">
        <v>0</v>
      </c>
      <c r="V40">
        <v>37.5</v>
      </c>
    </row>
    <row r="41" spans="1:22" x14ac:dyDescent="0.3">
      <c r="A41" t="s">
        <v>241</v>
      </c>
      <c r="B41">
        <v>12</v>
      </c>
      <c r="C41">
        <v>0</v>
      </c>
      <c r="D41">
        <v>5</v>
      </c>
      <c r="E41">
        <v>4</v>
      </c>
      <c r="F41">
        <v>3</v>
      </c>
      <c r="G41">
        <v>0</v>
      </c>
      <c r="H41">
        <v>33.799999999999997</v>
      </c>
      <c r="I41">
        <v>3</v>
      </c>
      <c r="J41">
        <v>0</v>
      </c>
      <c r="K41">
        <v>1</v>
      </c>
      <c r="L41">
        <v>2</v>
      </c>
      <c r="M41">
        <v>0</v>
      </c>
      <c r="N41">
        <v>0</v>
      </c>
      <c r="O41">
        <v>33.799999999999997</v>
      </c>
      <c r="P41">
        <v>9</v>
      </c>
      <c r="Q41">
        <v>0</v>
      </c>
      <c r="R41">
        <v>4</v>
      </c>
      <c r="S41">
        <v>2</v>
      </c>
      <c r="T41">
        <v>3</v>
      </c>
      <c r="U41">
        <v>0</v>
      </c>
      <c r="V41">
        <v>33.799999999999997</v>
      </c>
    </row>
    <row r="42" spans="1:22" x14ac:dyDescent="0.3">
      <c r="A42" t="s">
        <v>245</v>
      </c>
      <c r="B42">
        <v>14</v>
      </c>
      <c r="C42">
        <v>0</v>
      </c>
      <c r="D42">
        <v>6</v>
      </c>
      <c r="E42">
        <v>6</v>
      </c>
      <c r="F42">
        <v>2</v>
      </c>
      <c r="G42">
        <v>0</v>
      </c>
      <c r="H42">
        <v>32.5</v>
      </c>
      <c r="I42">
        <v>3</v>
      </c>
      <c r="J42">
        <v>0</v>
      </c>
      <c r="K42">
        <v>2</v>
      </c>
      <c r="L42">
        <v>1</v>
      </c>
      <c r="M42">
        <v>0</v>
      </c>
      <c r="N42">
        <v>0</v>
      </c>
      <c r="O42">
        <v>26.3</v>
      </c>
      <c r="P42">
        <v>11</v>
      </c>
      <c r="Q42">
        <v>0</v>
      </c>
      <c r="R42">
        <v>4</v>
      </c>
      <c r="S42">
        <v>5</v>
      </c>
      <c r="T42">
        <v>2</v>
      </c>
      <c r="U42">
        <v>0</v>
      </c>
      <c r="V42">
        <v>34.5</v>
      </c>
    </row>
    <row r="43" spans="1:22" x14ac:dyDescent="0.3">
      <c r="A43" t="s">
        <v>4251</v>
      </c>
      <c r="B43">
        <v>48</v>
      </c>
      <c r="C43">
        <v>0</v>
      </c>
      <c r="D43">
        <v>9</v>
      </c>
      <c r="E43">
        <v>20</v>
      </c>
      <c r="F43">
        <v>16</v>
      </c>
      <c r="G43">
        <v>3</v>
      </c>
      <c r="H43">
        <v>41.3</v>
      </c>
      <c r="I43">
        <v>27</v>
      </c>
      <c r="J43">
        <v>0</v>
      </c>
      <c r="K43">
        <v>2</v>
      </c>
      <c r="L43">
        <v>10</v>
      </c>
      <c r="M43">
        <v>12</v>
      </c>
      <c r="N43">
        <v>3</v>
      </c>
      <c r="O43">
        <v>46.9</v>
      </c>
      <c r="P43">
        <v>21</v>
      </c>
      <c r="Q43">
        <v>0</v>
      </c>
      <c r="R43">
        <v>7</v>
      </c>
      <c r="S43">
        <v>10</v>
      </c>
      <c r="T43">
        <v>4</v>
      </c>
      <c r="U43">
        <v>0</v>
      </c>
      <c r="V43">
        <v>35.299999999999997</v>
      </c>
    </row>
    <row r="44" spans="1:22" x14ac:dyDescent="0.3">
      <c r="A44" t="s">
        <v>3852</v>
      </c>
      <c r="B44">
        <v>764</v>
      </c>
      <c r="C44">
        <v>0</v>
      </c>
      <c r="D44">
        <v>222</v>
      </c>
      <c r="E44">
        <v>381</v>
      </c>
      <c r="F44">
        <v>139</v>
      </c>
      <c r="G44">
        <v>22</v>
      </c>
      <c r="H44">
        <v>36.299999999999997</v>
      </c>
      <c r="I44">
        <v>313</v>
      </c>
      <c r="J44">
        <v>0</v>
      </c>
      <c r="K44">
        <v>75</v>
      </c>
      <c r="L44">
        <v>154</v>
      </c>
      <c r="M44">
        <v>71</v>
      </c>
      <c r="N44">
        <v>13</v>
      </c>
      <c r="O44">
        <v>37.9</v>
      </c>
      <c r="P44">
        <v>451</v>
      </c>
      <c r="Q44">
        <v>0</v>
      </c>
      <c r="R44">
        <v>147</v>
      </c>
      <c r="S44">
        <v>227</v>
      </c>
      <c r="T44">
        <v>68</v>
      </c>
      <c r="U44">
        <v>9</v>
      </c>
      <c r="V44">
        <v>35.200000000000003</v>
      </c>
    </row>
    <row r="45" spans="1:22" x14ac:dyDescent="0.3">
      <c r="A45" t="s">
        <v>3854</v>
      </c>
      <c r="B45">
        <v>631</v>
      </c>
      <c r="C45">
        <v>0</v>
      </c>
      <c r="D45">
        <v>119</v>
      </c>
      <c r="E45">
        <v>394</v>
      </c>
      <c r="F45">
        <v>103</v>
      </c>
      <c r="G45">
        <v>15</v>
      </c>
      <c r="H45">
        <v>37.5</v>
      </c>
      <c r="I45">
        <v>127</v>
      </c>
      <c r="J45">
        <v>0</v>
      </c>
      <c r="K45">
        <v>25</v>
      </c>
      <c r="L45">
        <v>74</v>
      </c>
      <c r="M45">
        <v>21</v>
      </c>
      <c r="N45">
        <v>7</v>
      </c>
      <c r="O45">
        <v>37.799999999999997</v>
      </c>
      <c r="P45">
        <v>504</v>
      </c>
      <c r="Q45">
        <v>0</v>
      </c>
      <c r="R45">
        <v>94</v>
      </c>
      <c r="S45">
        <v>320</v>
      </c>
      <c r="T45">
        <v>82</v>
      </c>
      <c r="U45">
        <v>8</v>
      </c>
      <c r="V45">
        <v>37.4</v>
      </c>
    </row>
    <row r="46" spans="1:22" x14ac:dyDescent="0.3">
      <c r="A46" t="s">
        <v>4252</v>
      </c>
      <c r="B46">
        <v>239</v>
      </c>
      <c r="C46">
        <v>0</v>
      </c>
      <c r="D46">
        <v>83</v>
      </c>
      <c r="E46">
        <v>122</v>
      </c>
      <c r="F46">
        <v>29</v>
      </c>
      <c r="G46">
        <v>5</v>
      </c>
      <c r="H46">
        <v>34.5</v>
      </c>
      <c r="I46">
        <v>17</v>
      </c>
      <c r="J46">
        <v>0</v>
      </c>
      <c r="K46">
        <v>4</v>
      </c>
      <c r="L46">
        <v>9</v>
      </c>
      <c r="M46">
        <v>3</v>
      </c>
      <c r="N46">
        <v>1</v>
      </c>
      <c r="O46">
        <v>37.5</v>
      </c>
      <c r="P46">
        <v>222</v>
      </c>
      <c r="Q46">
        <v>0</v>
      </c>
      <c r="R46">
        <v>79</v>
      </c>
      <c r="S46">
        <v>113</v>
      </c>
      <c r="T46">
        <v>26</v>
      </c>
      <c r="U46">
        <v>4</v>
      </c>
      <c r="V46">
        <v>34.200000000000003</v>
      </c>
    </row>
    <row r="47" spans="1:22" x14ac:dyDescent="0.3">
      <c r="A47" t="s">
        <v>265</v>
      </c>
      <c r="B47">
        <v>35</v>
      </c>
      <c r="C47">
        <v>0</v>
      </c>
      <c r="D47">
        <v>8</v>
      </c>
      <c r="E47">
        <v>19</v>
      </c>
      <c r="F47">
        <v>6</v>
      </c>
      <c r="G47">
        <v>2</v>
      </c>
      <c r="H47">
        <v>37.5</v>
      </c>
      <c r="I47">
        <v>22</v>
      </c>
      <c r="J47">
        <v>0</v>
      </c>
      <c r="K47">
        <v>4</v>
      </c>
      <c r="L47">
        <v>11</v>
      </c>
      <c r="M47">
        <v>5</v>
      </c>
      <c r="N47">
        <v>2</v>
      </c>
      <c r="O47">
        <v>39.5</v>
      </c>
      <c r="P47">
        <v>13</v>
      </c>
      <c r="Q47">
        <v>0</v>
      </c>
      <c r="R47">
        <v>4</v>
      </c>
      <c r="S47">
        <v>8</v>
      </c>
      <c r="T47">
        <v>1</v>
      </c>
      <c r="U47">
        <v>0</v>
      </c>
      <c r="V47">
        <v>34.700000000000003</v>
      </c>
    </row>
    <row r="48" spans="1:22" x14ac:dyDescent="0.3">
      <c r="A48" t="s">
        <v>4253</v>
      </c>
      <c r="B48">
        <v>11</v>
      </c>
      <c r="C48">
        <v>0</v>
      </c>
      <c r="D48">
        <v>1</v>
      </c>
      <c r="E48">
        <v>6</v>
      </c>
      <c r="F48">
        <v>4</v>
      </c>
      <c r="G48">
        <v>0</v>
      </c>
      <c r="H48">
        <v>41.3</v>
      </c>
      <c r="I48">
        <v>6</v>
      </c>
      <c r="J48">
        <v>0</v>
      </c>
      <c r="K48">
        <v>0</v>
      </c>
      <c r="L48">
        <v>4</v>
      </c>
      <c r="M48">
        <v>2</v>
      </c>
      <c r="N48">
        <v>0</v>
      </c>
      <c r="O48">
        <v>41.3</v>
      </c>
      <c r="P48">
        <v>5</v>
      </c>
      <c r="Q48">
        <v>0</v>
      </c>
      <c r="R48">
        <v>1</v>
      </c>
      <c r="S48">
        <v>2</v>
      </c>
      <c r="T48">
        <v>2</v>
      </c>
      <c r="U48">
        <v>0</v>
      </c>
      <c r="V48">
        <v>41.3</v>
      </c>
    </row>
    <row r="49" spans="1:22" x14ac:dyDescent="0.3">
      <c r="A49" t="s">
        <v>4254</v>
      </c>
      <c r="B49">
        <v>4</v>
      </c>
      <c r="C49">
        <v>0</v>
      </c>
      <c r="D49">
        <v>0</v>
      </c>
      <c r="E49">
        <v>3</v>
      </c>
      <c r="F49">
        <v>1</v>
      </c>
      <c r="G49">
        <v>0</v>
      </c>
      <c r="H49">
        <v>40</v>
      </c>
      <c r="I49">
        <v>3</v>
      </c>
      <c r="J49">
        <v>0</v>
      </c>
      <c r="K49">
        <v>0</v>
      </c>
      <c r="L49">
        <v>2</v>
      </c>
      <c r="M49">
        <v>1</v>
      </c>
      <c r="N49">
        <v>0</v>
      </c>
      <c r="O49">
        <v>41.3</v>
      </c>
      <c r="P49">
        <v>1</v>
      </c>
      <c r="Q49">
        <v>0</v>
      </c>
      <c r="R49">
        <v>0</v>
      </c>
      <c r="S49">
        <v>1</v>
      </c>
      <c r="T49">
        <v>0</v>
      </c>
      <c r="U49">
        <v>0</v>
      </c>
      <c r="V49">
        <v>37.5</v>
      </c>
    </row>
    <row r="50" spans="1:22" x14ac:dyDescent="0.3">
      <c r="A50" t="s">
        <v>4255</v>
      </c>
      <c r="B50">
        <v>139</v>
      </c>
      <c r="C50">
        <v>0</v>
      </c>
      <c r="D50">
        <v>38</v>
      </c>
      <c r="E50">
        <v>78</v>
      </c>
      <c r="F50">
        <v>19</v>
      </c>
      <c r="G50">
        <v>4</v>
      </c>
      <c r="H50">
        <v>36.1</v>
      </c>
      <c r="I50">
        <v>61</v>
      </c>
      <c r="J50">
        <v>0</v>
      </c>
      <c r="K50">
        <v>10</v>
      </c>
      <c r="L50">
        <v>40</v>
      </c>
      <c r="M50">
        <v>10</v>
      </c>
      <c r="N50">
        <v>1</v>
      </c>
      <c r="O50">
        <v>37.700000000000003</v>
      </c>
      <c r="P50">
        <v>78</v>
      </c>
      <c r="Q50">
        <v>0</v>
      </c>
      <c r="R50">
        <v>28</v>
      </c>
      <c r="S50">
        <v>38</v>
      </c>
      <c r="T50">
        <v>9</v>
      </c>
      <c r="U50">
        <v>3</v>
      </c>
      <c r="V50">
        <v>34.299999999999997</v>
      </c>
    </row>
    <row r="51" spans="1:22" x14ac:dyDescent="0.3">
      <c r="A51" t="s">
        <v>4256</v>
      </c>
      <c r="B51">
        <v>160</v>
      </c>
      <c r="C51">
        <v>0</v>
      </c>
      <c r="D51">
        <v>50</v>
      </c>
      <c r="E51">
        <v>83</v>
      </c>
      <c r="F51">
        <v>24</v>
      </c>
      <c r="G51">
        <v>3</v>
      </c>
      <c r="H51">
        <v>35.4</v>
      </c>
      <c r="I51">
        <v>42</v>
      </c>
      <c r="J51">
        <v>0</v>
      </c>
      <c r="K51">
        <v>8</v>
      </c>
      <c r="L51">
        <v>23</v>
      </c>
      <c r="M51">
        <v>8</v>
      </c>
      <c r="N51">
        <v>3</v>
      </c>
      <c r="O51">
        <v>38.5</v>
      </c>
      <c r="P51">
        <v>118</v>
      </c>
      <c r="Q51">
        <v>0</v>
      </c>
      <c r="R51">
        <v>42</v>
      </c>
      <c r="S51">
        <v>60</v>
      </c>
      <c r="T51">
        <v>16</v>
      </c>
      <c r="U51">
        <v>0</v>
      </c>
      <c r="V51">
        <v>34.299999999999997</v>
      </c>
    </row>
    <row r="52" spans="1:22" x14ac:dyDescent="0.3">
      <c r="A52" t="s">
        <v>4257</v>
      </c>
      <c r="B52">
        <v>5</v>
      </c>
      <c r="C52">
        <v>0</v>
      </c>
      <c r="D52">
        <v>0</v>
      </c>
      <c r="E52">
        <v>1</v>
      </c>
      <c r="F52">
        <v>3</v>
      </c>
      <c r="G52">
        <v>1</v>
      </c>
      <c r="H52">
        <v>52.5</v>
      </c>
      <c r="I52">
        <v>1</v>
      </c>
      <c r="J52">
        <v>0</v>
      </c>
      <c r="K52">
        <v>0</v>
      </c>
      <c r="L52">
        <v>0</v>
      </c>
      <c r="M52">
        <v>0</v>
      </c>
      <c r="N52">
        <v>1</v>
      </c>
      <c r="O52">
        <v>79</v>
      </c>
      <c r="P52">
        <v>4</v>
      </c>
      <c r="Q52">
        <v>0</v>
      </c>
      <c r="R52">
        <v>0</v>
      </c>
      <c r="S52">
        <v>1</v>
      </c>
      <c r="T52">
        <v>3</v>
      </c>
      <c r="U52">
        <v>0</v>
      </c>
      <c r="V52">
        <v>50</v>
      </c>
    </row>
    <row r="53" spans="1:22" x14ac:dyDescent="0.3">
      <c r="A53" t="s">
        <v>4258</v>
      </c>
      <c r="B53">
        <v>31</v>
      </c>
      <c r="C53">
        <v>0</v>
      </c>
      <c r="D53">
        <v>6</v>
      </c>
      <c r="E53">
        <v>21</v>
      </c>
      <c r="F53">
        <v>4</v>
      </c>
      <c r="G53">
        <v>0</v>
      </c>
      <c r="H53">
        <v>36.799999999999997</v>
      </c>
      <c r="I53">
        <v>15</v>
      </c>
      <c r="J53">
        <v>0</v>
      </c>
      <c r="K53">
        <v>4</v>
      </c>
      <c r="L53">
        <v>7</v>
      </c>
      <c r="M53">
        <v>4</v>
      </c>
      <c r="N53">
        <v>0</v>
      </c>
      <c r="O53">
        <v>37.5</v>
      </c>
      <c r="P53">
        <v>16</v>
      </c>
      <c r="Q53">
        <v>0</v>
      </c>
      <c r="R53">
        <v>2</v>
      </c>
      <c r="S53">
        <v>14</v>
      </c>
      <c r="T53">
        <v>0</v>
      </c>
      <c r="U53">
        <v>0</v>
      </c>
      <c r="V53">
        <v>36.4</v>
      </c>
    </row>
    <row r="54" spans="1:22" x14ac:dyDescent="0.3">
      <c r="A54" t="s">
        <v>4259</v>
      </c>
      <c r="B54">
        <v>35</v>
      </c>
      <c r="C54">
        <v>0</v>
      </c>
      <c r="D54">
        <v>7</v>
      </c>
      <c r="E54">
        <v>18</v>
      </c>
      <c r="F54">
        <v>8</v>
      </c>
      <c r="G54">
        <v>2</v>
      </c>
      <c r="H54">
        <v>38.799999999999997</v>
      </c>
      <c r="I54">
        <v>19</v>
      </c>
      <c r="J54">
        <v>0</v>
      </c>
      <c r="K54">
        <v>1</v>
      </c>
      <c r="L54">
        <v>13</v>
      </c>
      <c r="M54">
        <v>4</v>
      </c>
      <c r="N54">
        <v>1</v>
      </c>
      <c r="O54">
        <v>39.799999999999997</v>
      </c>
      <c r="P54">
        <v>16</v>
      </c>
      <c r="Q54">
        <v>0</v>
      </c>
      <c r="R54">
        <v>6</v>
      </c>
      <c r="S54">
        <v>5</v>
      </c>
      <c r="T54">
        <v>4</v>
      </c>
      <c r="U54">
        <v>1</v>
      </c>
      <c r="V54">
        <v>36</v>
      </c>
    </row>
    <row r="55" spans="1:22" x14ac:dyDescent="0.3">
      <c r="A55" t="s">
        <v>926</v>
      </c>
      <c r="B55">
        <v>37</v>
      </c>
      <c r="C55">
        <v>0</v>
      </c>
      <c r="D55">
        <v>9</v>
      </c>
      <c r="E55">
        <v>21</v>
      </c>
      <c r="F55">
        <v>4</v>
      </c>
      <c r="G55">
        <v>3</v>
      </c>
      <c r="H55">
        <v>36.799999999999997</v>
      </c>
      <c r="I55">
        <v>17</v>
      </c>
      <c r="J55">
        <v>0</v>
      </c>
      <c r="K55">
        <v>3</v>
      </c>
      <c r="L55">
        <v>7</v>
      </c>
      <c r="M55">
        <v>4</v>
      </c>
      <c r="N55">
        <v>3</v>
      </c>
      <c r="O55">
        <v>41.8</v>
      </c>
      <c r="P55">
        <v>20</v>
      </c>
      <c r="Q55">
        <v>0</v>
      </c>
      <c r="R55">
        <v>6</v>
      </c>
      <c r="S55">
        <v>14</v>
      </c>
      <c r="T55">
        <v>0</v>
      </c>
      <c r="U55">
        <v>0</v>
      </c>
      <c r="V55">
        <v>34.299999999999997</v>
      </c>
    </row>
    <row r="56" spans="1:22" x14ac:dyDescent="0.3">
      <c r="A56" t="s">
        <v>4260</v>
      </c>
      <c r="B56">
        <v>50</v>
      </c>
      <c r="C56">
        <v>0</v>
      </c>
      <c r="D56">
        <v>1</v>
      </c>
      <c r="E56">
        <v>4</v>
      </c>
      <c r="F56">
        <v>24</v>
      </c>
      <c r="G56">
        <v>21</v>
      </c>
      <c r="H56">
        <v>57.5</v>
      </c>
      <c r="I56">
        <v>46</v>
      </c>
      <c r="J56">
        <v>0</v>
      </c>
      <c r="K56">
        <v>1</v>
      </c>
      <c r="L56">
        <v>1</v>
      </c>
      <c r="M56">
        <v>23</v>
      </c>
      <c r="N56">
        <v>21</v>
      </c>
      <c r="O56">
        <v>58.7</v>
      </c>
      <c r="P56">
        <v>4</v>
      </c>
      <c r="Q56">
        <v>0</v>
      </c>
      <c r="R56">
        <v>0</v>
      </c>
      <c r="S56">
        <v>3</v>
      </c>
      <c r="T56">
        <v>1</v>
      </c>
      <c r="U56">
        <v>0</v>
      </c>
      <c r="V56">
        <v>40</v>
      </c>
    </row>
    <row r="57" spans="1:22" x14ac:dyDescent="0.3">
      <c r="A57" t="s">
        <v>4261</v>
      </c>
      <c r="B57">
        <v>1</v>
      </c>
      <c r="C57">
        <v>0</v>
      </c>
      <c r="D57">
        <v>0</v>
      </c>
      <c r="E57">
        <v>0</v>
      </c>
      <c r="F57">
        <v>1</v>
      </c>
      <c r="G57">
        <v>0</v>
      </c>
      <c r="H57">
        <v>52.5</v>
      </c>
      <c r="I57">
        <v>0</v>
      </c>
      <c r="J57">
        <v>0</v>
      </c>
      <c r="K57">
        <v>0</v>
      </c>
      <c r="L57">
        <v>0</v>
      </c>
      <c r="M57">
        <v>0</v>
      </c>
      <c r="N57">
        <v>0</v>
      </c>
      <c r="O57">
        <v>0</v>
      </c>
      <c r="P57">
        <v>1</v>
      </c>
      <c r="Q57">
        <v>0</v>
      </c>
      <c r="R57">
        <v>0</v>
      </c>
      <c r="S57">
        <v>0</v>
      </c>
      <c r="T57">
        <v>1</v>
      </c>
      <c r="U57">
        <v>0</v>
      </c>
      <c r="V57">
        <v>52.5</v>
      </c>
    </row>
    <row r="58" spans="1:22" x14ac:dyDescent="0.3">
      <c r="A58" t="s">
        <v>2698</v>
      </c>
      <c r="B58">
        <v>24</v>
      </c>
      <c r="C58">
        <v>0</v>
      </c>
      <c r="D58">
        <v>12</v>
      </c>
      <c r="E58">
        <v>8</v>
      </c>
      <c r="F58">
        <v>4</v>
      </c>
      <c r="G58">
        <v>0</v>
      </c>
      <c r="H58">
        <v>30</v>
      </c>
      <c r="I58">
        <v>4</v>
      </c>
      <c r="J58">
        <v>0</v>
      </c>
      <c r="K58">
        <v>3</v>
      </c>
      <c r="L58">
        <v>1</v>
      </c>
      <c r="M58">
        <v>0</v>
      </c>
      <c r="N58">
        <v>0</v>
      </c>
      <c r="O58">
        <v>25</v>
      </c>
      <c r="P58">
        <v>20</v>
      </c>
      <c r="Q58">
        <v>0</v>
      </c>
      <c r="R58">
        <v>9</v>
      </c>
      <c r="S58">
        <v>7</v>
      </c>
      <c r="T58">
        <v>4</v>
      </c>
      <c r="U58">
        <v>0</v>
      </c>
      <c r="V58">
        <v>32.1</v>
      </c>
    </row>
    <row r="59" spans="1:22" x14ac:dyDescent="0.3">
      <c r="A59" t="s">
        <v>258</v>
      </c>
      <c r="B59">
        <v>3</v>
      </c>
      <c r="C59">
        <v>0</v>
      </c>
      <c r="D59">
        <v>2</v>
      </c>
      <c r="E59">
        <v>1</v>
      </c>
      <c r="F59">
        <v>0</v>
      </c>
      <c r="G59">
        <v>0</v>
      </c>
      <c r="H59">
        <v>26.3</v>
      </c>
      <c r="I59">
        <v>1</v>
      </c>
      <c r="J59">
        <v>0</v>
      </c>
      <c r="K59">
        <v>1</v>
      </c>
      <c r="L59">
        <v>0</v>
      </c>
      <c r="M59">
        <v>0</v>
      </c>
      <c r="N59">
        <v>0</v>
      </c>
      <c r="O59">
        <v>22.5</v>
      </c>
      <c r="P59">
        <v>2</v>
      </c>
      <c r="Q59">
        <v>0</v>
      </c>
      <c r="R59">
        <v>1</v>
      </c>
      <c r="S59">
        <v>1</v>
      </c>
      <c r="T59">
        <v>0</v>
      </c>
      <c r="U59">
        <v>0</v>
      </c>
      <c r="V59">
        <v>30</v>
      </c>
    </row>
    <row r="60" spans="1:22" x14ac:dyDescent="0.3">
      <c r="A60" t="s">
        <v>4262</v>
      </c>
      <c r="B60">
        <v>2</v>
      </c>
      <c r="C60">
        <v>0</v>
      </c>
      <c r="D60">
        <v>1</v>
      </c>
      <c r="E60">
        <v>1</v>
      </c>
      <c r="F60">
        <v>0</v>
      </c>
      <c r="G60">
        <v>0</v>
      </c>
      <c r="H60">
        <v>30</v>
      </c>
      <c r="I60">
        <v>0</v>
      </c>
      <c r="J60">
        <v>0</v>
      </c>
      <c r="K60">
        <v>0</v>
      </c>
      <c r="L60">
        <v>0</v>
      </c>
      <c r="M60">
        <v>0</v>
      </c>
      <c r="N60">
        <v>0</v>
      </c>
      <c r="O60">
        <v>0</v>
      </c>
      <c r="P60">
        <v>2</v>
      </c>
      <c r="Q60">
        <v>0</v>
      </c>
      <c r="R60">
        <v>1</v>
      </c>
      <c r="S60">
        <v>1</v>
      </c>
      <c r="T60">
        <v>0</v>
      </c>
      <c r="U60">
        <v>0</v>
      </c>
      <c r="V60">
        <v>30</v>
      </c>
    </row>
    <row r="61" spans="1:22" x14ac:dyDescent="0.3">
      <c r="A61" t="s">
        <v>4263</v>
      </c>
      <c r="B61">
        <v>14</v>
      </c>
      <c r="C61">
        <v>0</v>
      </c>
      <c r="D61">
        <v>4</v>
      </c>
      <c r="E61">
        <v>5</v>
      </c>
      <c r="F61">
        <v>4</v>
      </c>
      <c r="G61">
        <v>1</v>
      </c>
      <c r="H61">
        <v>39</v>
      </c>
      <c r="I61">
        <v>3</v>
      </c>
      <c r="J61">
        <v>0</v>
      </c>
      <c r="K61">
        <v>1</v>
      </c>
      <c r="L61">
        <v>0</v>
      </c>
      <c r="M61">
        <v>1</v>
      </c>
      <c r="N61">
        <v>1</v>
      </c>
      <c r="O61">
        <v>52.5</v>
      </c>
      <c r="P61">
        <v>11</v>
      </c>
      <c r="Q61">
        <v>0</v>
      </c>
      <c r="R61">
        <v>3</v>
      </c>
      <c r="S61">
        <v>5</v>
      </c>
      <c r="T61">
        <v>3</v>
      </c>
      <c r="U61">
        <v>0</v>
      </c>
      <c r="V61">
        <v>37.5</v>
      </c>
    </row>
    <row r="62" spans="1:22" x14ac:dyDescent="0.3">
      <c r="A62" t="s">
        <v>4264</v>
      </c>
      <c r="B62">
        <v>3</v>
      </c>
      <c r="C62">
        <v>0</v>
      </c>
      <c r="D62">
        <v>2</v>
      </c>
      <c r="E62">
        <v>0</v>
      </c>
      <c r="F62">
        <v>1</v>
      </c>
      <c r="G62">
        <v>0</v>
      </c>
      <c r="H62">
        <v>26.3</v>
      </c>
      <c r="I62">
        <v>0</v>
      </c>
      <c r="J62">
        <v>0</v>
      </c>
      <c r="K62">
        <v>0</v>
      </c>
      <c r="L62">
        <v>0</v>
      </c>
      <c r="M62">
        <v>0</v>
      </c>
      <c r="N62">
        <v>0</v>
      </c>
      <c r="O62">
        <v>0</v>
      </c>
      <c r="P62">
        <v>3</v>
      </c>
      <c r="Q62">
        <v>0</v>
      </c>
      <c r="R62">
        <v>2</v>
      </c>
      <c r="S62">
        <v>0</v>
      </c>
      <c r="T62">
        <v>1</v>
      </c>
      <c r="U62">
        <v>0</v>
      </c>
      <c r="V62">
        <v>26.3</v>
      </c>
    </row>
    <row r="63" spans="1:22" x14ac:dyDescent="0.3">
      <c r="A63" t="s">
        <v>4265</v>
      </c>
      <c r="B63">
        <v>7</v>
      </c>
      <c r="C63">
        <v>0</v>
      </c>
      <c r="D63">
        <v>1</v>
      </c>
      <c r="E63">
        <v>2</v>
      </c>
      <c r="F63">
        <v>3</v>
      </c>
      <c r="G63">
        <v>1</v>
      </c>
      <c r="H63">
        <v>47.5</v>
      </c>
      <c r="I63">
        <v>6</v>
      </c>
      <c r="J63">
        <v>0</v>
      </c>
      <c r="K63">
        <v>1</v>
      </c>
      <c r="L63">
        <v>2</v>
      </c>
      <c r="M63">
        <v>2</v>
      </c>
      <c r="N63">
        <v>1</v>
      </c>
      <c r="O63">
        <v>45</v>
      </c>
      <c r="P63">
        <v>1</v>
      </c>
      <c r="Q63">
        <v>0</v>
      </c>
      <c r="R63">
        <v>0</v>
      </c>
      <c r="S63">
        <v>0</v>
      </c>
      <c r="T63">
        <v>1</v>
      </c>
      <c r="U63">
        <v>0</v>
      </c>
      <c r="V63">
        <v>52.5</v>
      </c>
    </row>
    <row r="64" spans="1:22" x14ac:dyDescent="0.3">
      <c r="A64" t="s">
        <v>281</v>
      </c>
      <c r="B64">
        <v>41</v>
      </c>
      <c r="C64">
        <v>0</v>
      </c>
      <c r="D64">
        <v>14</v>
      </c>
      <c r="E64">
        <v>19</v>
      </c>
      <c r="F64">
        <v>8</v>
      </c>
      <c r="G64">
        <v>0</v>
      </c>
      <c r="H64">
        <v>35.1</v>
      </c>
      <c r="I64">
        <v>18</v>
      </c>
      <c r="J64">
        <v>0</v>
      </c>
      <c r="K64">
        <v>6</v>
      </c>
      <c r="L64">
        <v>6</v>
      </c>
      <c r="M64">
        <v>6</v>
      </c>
      <c r="N64">
        <v>0</v>
      </c>
      <c r="O64">
        <v>37.5</v>
      </c>
      <c r="P64">
        <v>23</v>
      </c>
      <c r="Q64">
        <v>0</v>
      </c>
      <c r="R64">
        <v>8</v>
      </c>
      <c r="S64">
        <v>13</v>
      </c>
      <c r="T64">
        <v>2</v>
      </c>
      <c r="U64">
        <v>0</v>
      </c>
      <c r="V64">
        <v>34</v>
      </c>
    </row>
    <row r="65" spans="1:22" x14ac:dyDescent="0.3">
      <c r="A65" t="s">
        <v>930</v>
      </c>
      <c r="B65">
        <v>7</v>
      </c>
      <c r="C65">
        <v>0</v>
      </c>
      <c r="D65">
        <v>1</v>
      </c>
      <c r="E65">
        <v>2</v>
      </c>
      <c r="F65">
        <v>4</v>
      </c>
      <c r="G65">
        <v>0</v>
      </c>
      <c r="H65">
        <v>46.9</v>
      </c>
      <c r="I65">
        <v>6</v>
      </c>
      <c r="J65">
        <v>0</v>
      </c>
      <c r="K65">
        <v>1</v>
      </c>
      <c r="L65">
        <v>2</v>
      </c>
      <c r="M65">
        <v>3</v>
      </c>
      <c r="N65">
        <v>0</v>
      </c>
      <c r="O65">
        <v>45</v>
      </c>
      <c r="P65">
        <v>1</v>
      </c>
      <c r="Q65">
        <v>0</v>
      </c>
      <c r="R65">
        <v>0</v>
      </c>
      <c r="S65">
        <v>0</v>
      </c>
      <c r="T65">
        <v>1</v>
      </c>
      <c r="U65">
        <v>0</v>
      </c>
      <c r="V65">
        <v>52.5</v>
      </c>
    </row>
    <row r="66" spans="1:22" x14ac:dyDescent="0.3">
      <c r="A66" t="s">
        <v>4266</v>
      </c>
      <c r="B66">
        <v>5</v>
      </c>
      <c r="C66">
        <v>0</v>
      </c>
      <c r="D66">
        <v>1</v>
      </c>
      <c r="E66">
        <v>3</v>
      </c>
      <c r="F66">
        <v>1</v>
      </c>
      <c r="G66">
        <v>0</v>
      </c>
      <c r="H66">
        <v>37.5</v>
      </c>
      <c r="I66">
        <v>2</v>
      </c>
      <c r="J66">
        <v>0</v>
      </c>
      <c r="K66">
        <v>1</v>
      </c>
      <c r="L66">
        <v>1</v>
      </c>
      <c r="M66">
        <v>0</v>
      </c>
      <c r="N66">
        <v>0</v>
      </c>
      <c r="O66">
        <v>30</v>
      </c>
      <c r="P66">
        <v>3</v>
      </c>
      <c r="Q66">
        <v>0</v>
      </c>
      <c r="R66">
        <v>0</v>
      </c>
      <c r="S66">
        <v>2</v>
      </c>
      <c r="T66">
        <v>1</v>
      </c>
      <c r="U66">
        <v>0</v>
      </c>
      <c r="V66">
        <v>41.3</v>
      </c>
    </row>
    <row r="67" spans="1:22" x14ac:dyDescent="0.3">
      <c r="A67" t="s">
        <v>4267</v>
      </c>
      <c r="B67">
        <v>1</v>
      </c>
      <c r="C67">
        <v>0</v>
      </c>
      <c r="D67">
        <v>0</v>
      </c>
      <c r="E67">
        <v>1</v>
      </c>
      <c r="F67">
        <v>0</v>
      </c>
      <c r="G67">
        <v>0</v>
      </c>
      <c r="H67">
        <v>37.5</v>
      </c>
      <c r="I67">
        <v>1</v>
      </c>
      <c r="J67">
        <v>0</v>
      </c>
      <c r="K67">
        <v>0</v>
      </c>
      <c r="L67">
        <v>1</v>
      </c>
      <c r="M67">
        <v>0</v>
      </c>
      <c r="N67">
        <v>0</v>
      </c>
      <c r="O67">
        <v>37.5</v>
      </c>
      <c r="P67">
        <v>0</v>
      </c>
      <c r="Q67">
        <v>0</v>
      </c>
      <c r="R67">
        <v>0</v>
      </c>
      <c r="S67">
        <v>0</v>
      </c>
      <c r="T67">
        <v>0</v>
      </c>
      <c r="U67">
        <v>0</v>
      </c>
      <c r="V67">
        <v>0</v>
      </c>
    </row>
    <row r="68" spans="1:22" x14ac:dyDescent="0.3">
      <c r="A68" t="s">
        <v>4268</v>
      </c>
      <c r="B68">
        <v>4</v>
      </c>
      <c r="C68">
        <v>0</v>
      </c>
      <c r="D68">
        <v>2</v>
      </c>
      <c r="E68">
        <v>2</v>
      </c>
      <c r="F68">
        <v>0</v>
      </c>
      <c r="G68">
        <v>0</v>
      </c>
      <c r="H68">
        <v>30</v>
      </c>
      <c r="I68">
        <v>4</v>
      </c>
      <c r="J68">
        <v>0</v>
      </c>
      <c r="K68">
        <v>2</v>
      </c>
      <c r="L68">
        <v>2</v>
      </c>
      <c r="M68">
        <v>0</v>
      </c>
      <c r="N68">
        <v>0</v>
      </c>
      <c r="O68">
        <v>30</v>
      </c>
      <c r="P68">
        <v>0</v>
      </c>
      <c r="Q68">
        <v>0</v>
      </c>
      <c r="R68">
        <v>0</v>
      </c>
      <c r="S68">
        <v>0</v>
      </c>
      <c r="T68">
        <v>0</v>
      </c>
      <c r="U68">
        <v>0</v>
      </c>
      <c r="V68">
        <v>0</v>
      </c>
    </row>
    <row r="69" spans="1:22" x14ac:dyDescent="0.3">
      <c r="A69" t="s">
        <v>4269</v>
      </c>
      <c r="B69">
        <v>11</v>
      </c>
      <c r="C69">
        <v>0</v>
      </c>
      <c r="D69">
        <v>8</v>
      </c>
      <c r="E69">
        <v>2</v>
      </c>
      <c r="F69">
        <v>1</v>
      </c>
      <c r="G69">
        <v>0</v>
      </c>
      <c r="H69">
        <v>25.3</v>
      </c>
      <c r="I69">
        <v>11</v>
      </c>
      <c r="J69">
        <v>0</v>
      </c>
      <c r="K69">
        <v>8</v>
      </c>
      <c r="L69">
        <v>2</v>
      </c>
      <c r="M69">
        <v>1</v>
      </c>
      <c r="N69">
        <v>0</v>
      </c>
      <c r="O69">
        <v>25.3</v>
      </c>
      <c r="P69">
        <v>0</v>
      </c>
      <c r="Q69">
        <v>0</v>
      </c>
      <c r="R69">
        <v>0</v>
      </c>
      <c r="S69">
        <v>0</v>
      </c>
      <c r="T69">
        <v>0</v>
      </c>
      <c r="U69">
        <v>0</v>
      </c>
      <c r="V69">
        <v>0</v>
      </c>
    </row>
    <row r="70" spans="1:22" x14ac:dyDescent="0.3">
      <c r="A70" t="s">
        <v>3903</v>
      </c>
      <c r="B70">
        <v>8</v>
      </c>
      <c r="C70">
        <v>0</v>
      </c>
      <c r="D70">
        <v>6</v>
      </c>
      <c r="E70">
        <v>1</v>
      </c>
      <c r="F70">
        <v>1</v>
      </c>
      <c r="G70">
        <v>0</v>
      </c>
      <c r="H70">
        <v>25</v>
      </c>
      <c r="I70">
        <v>5</v>
      </c>
      <c r="J70">
        <v>0</v>
      </c>
      <c r="K70">
        <v>4</v>
      </c>
      <c r="L70">
        <v>1</v>
      </c>
      <c r="M70">
        <v>0</v>
      </c>
      <c r="N70">
        <v>0</v>
      </c>
      <c r="O70">
        <v>24.4</v>
      </c>
      <c r="P70">
        <v>3</v>
      </c>
      <c r="Q70">
        <v>0</v>
      </c>
      <c r="R70">
        <v>2</v>
      </c>
      <c r="S70">
        <v>0</v>
      </c>
      <c r="T70">
        <v>1</v>
      </c>
      <c r="U70">
        <v>0</v>
      </c>
      <c r="V70">
        <v>26.3</v>
      </c>
    </row>
    <row r="71" spans="1:22" x14ac:dyDescent="0.3">
      <c r="A71" t="s">
        <v>4270</v>
      </c>
      <c r="B71">
        <v>276</v>
      </c>
      <c r="C71">
        <v>0</v>
      </c>
      <c r="D71">
        <v>36</v>
      </c>
      <c r="E71">
        <v>119</v>
      </c>
      <c r="F71">
        <v>92</v>
      </c>
      <c r="G71">
        <v>29</v>
      </c>
      <c r="H71">
        <v>42.9</v>
      </c>
      <c r="I71">
        <v>223</v>
      </c>
      <c r="J71">
        <v>0</v>
      </c>
      <c r="K71">
        <v>20</v>
      </c>
      <c r="L71">
        <v>95</v>
      </c>
      <c r="M71">
        <v>84</v>
      </c>
      <c r="N71">
        <v>24</v>
      </c>
      <c r="O71">
        <v>44.4</v>
      </c>
      <c r="P71">
        <v>53</v>
      </c>
      <c r="Q71">
        <v>0</v>
      </c>
      <c r="R71">
        <v>16</v>
      </c>
      <c r="S71">
        <v>24</v>
      </c>
      <c r="T71">
        <v>8</v>
      </c>
      <c r="U71">
        <v>5</v>
      </c>
      <c r="V71">
        <v>36.6</v>
      </c>
    </row>
    <row r="72" spans="1:22" x14ac:dyDescent="0.3">
      <c r="A72" t="s">
        <v>4271</v>
      </c>
      <c r="B72">
        <v>25</v>
      </c>
      <c r="C72">
        <v>0</v>
      </c>
      <c r="D72">
        <v>0</v>
      </c>
      <c r="E72">
        <v>14</v>
      </c>
      <c r="F72">
        <v>10</v>
      </c>
      <c r="G72">
        <v>1</v>
      </c>
      <c r="H72">
        <v>43.4</v>
      </c>
      <c r="I72">
        <v>23</v>
      </c>
      <c r="J72">
        <v>0</v>
      </c>
      <c r="K72">
        <v>0</v>
      </c>
      <c r="L72">
        <v>12</v>
      </c>
      <c r="M72">
        <v>10</v>
      </c>
      <c r="N72">
        <v>1</v>
      </c>
      <c r="O72">
        <v>44.4</v>
      </c>
      <c r="P72">
        <v>2</v>
      </c>
      <c r="Q72">
        <v>0</v>
      </c>
      <c r="R72">
        <v>0</v>
      </c>
      <c r="S72">
        <v>2</v>
      </c>
      <c r="T72">
        <v>0</v>
      </c>
      <c r="U72">
        <v>0</v>
      </c>
      <c r="V72">
        <v>37.5</v>
      </c>
    </row>
    <row r="73" spans="1:22" x14ac:dyDescent="0.3">
      <c r="A73" t="s">
        <v>4272</v>
      </c>
      <c r="B73">
        <v>12</v>
      </c>
      <c r="C73">
        <v>0</v>
      </c>
      <c r="D73">
        <v>7</v>
      </c>
      <c r="E73">
        <v>0</v>
      </c>
      <c r="F73">
        <v>5</v>
      </c>
      <c r="G73">
        <v>0</v>
      </c>
      <c r="H73">
        <v>27.9</v>
      </c>
      <c r="I73">
        <v>3</v>
      </c>
      <c r="J73">
        <v>0</v>
      </c>
      <c r="K73">
        <v>0</v>
      </c>
      <c r="L73">
        <v>0</v>
      </c>
      <c r="M73">
        <v>3</v>
      </c>
      <c r="N73">
        <v>0</v>
      </c>
      <c r="O73">
        <v>52.5</v>
      </c>
      <c r="P73">
        <v>9</v>
      </c>
      <c r="Q73">
        <v>0</v>
      </c>
      <c r="R73">
        <v>7</v>
      </c>
      <c r="S73">
        <v>0</v>
      </c>
      <c r="T73">
        <v>2</v>
      </c>
      <c r="U73">
        <v>0</v>
      </c>
      <c r="V73">
        <v>24.6</v>
      </c>
    </row>
    <row r="74" spans="1:22" x14ac:dyDescent="0.3">
      <c r="A74" t="s">
        <v>4273</v>
      </c>
      <c r="B74">
        <v>50</v>
      </c>
      <c r="C74">
        <v>0</v>
      </c>
      <c r="D74">
        <v>15</v>
      </c>
      <c r="E74">
        <v>18</v>
      </c>
      <c r="F74">
        <v>11</v>
      </c>
      <c r="G74">
        <v>6</v>
      </c>
      <c r="H74">
        <v>38.299999999999997</v>
      </c>
      <c r="I74">
        <v>40</v>
      </c>
      <c r="J74">
        <v>0</v>
      </c>
      <c r="K74">
        <v>14</v>
      </c>
      <c r="L74">
        <v>13</v>
      </c>
      <c r="M74">
        <v>9</v>
      </c>
      <c r="N74">
        <v>4</v>
      </c>
      <c r="O74">
        <v>36.9</v>
      </c>
      <c r="P74">
        <v>10</v>
      </c>
      <c r="Q74">
        <v>0</v>
      </c>
      <c r="R74">
        <v>1</v>
      </c>
      <c r="S74">
        <v>5</v>
      </c>
      <c r="T74">
        <v>2</v>
      </c>
      <c r="U74">
        <v>2</v>
      </c>
      <c r="V74">
        <v>42</v>
      </c>
    </row>
    <row r="75" spans="1:22" x14ac:dyDescent="0.3">
      <c r="A75" t="s">
        <v>4274</v>
      </c>
      <c r="B75">
        <v>6</v>
      </c>
      <c r="C75">
        <v>0</v>
      </c>
      <c r="D75">
        <v>4</v>
      </c>
      <c r="E75">
        <v>2</v>
      </c>
      <c r="F75">
        <v>0</v>
      </c>
      <c r="G75">
        <v>0</v>
      </c>
      <c r="H75">
        <v>26.3</v>
      </c>
      <c r="I75">
        <v>4</v>
      </c>
      <c r="J75">
        <v>0</v>
      </c>
      <c r="K75">
        <v>3</v>
      </c>
      <c r="L75">
        <v>1</v>
      </c>
      <c r="M75">
        <v>0</v>
      </c>
      <c r="N75">
        <v>0</v>
      </c>
      <c r="O75">
        <v>25</v>
      </c>
      <c r="P75">
        <v>2</v>
      </c>
      <c r="Q75">
        <v>0</v>
      </c>
      <c r="R75">
        <v>1</v>
      </c>
      <c r="S75">
        <v>1</v>
      </c>
      <c r="T75">
        <v>0</v>
      </c>
      <c r="U75">
        <v>0</v>
      </c>
      <c r="V75">
        <v>30</v>
      </c>
    </row>
    <row r="76" spans="1:22" x14ac:dyDescent="0.3">
      <c r="A76" t="s">
        <v>225</v>
      </c>
      <c r="B76">
        <v>29</v>
      </c>
      <c r="C76">
        <v>0</v>
      </c>
      <c r="D76">
        <v>11</v>
      </c>
      <c r="E76">
        <v>12</v>
      </c>
      <c r="F76">
        <v>5</v>
      </c>
      <c r="G76">
        <v>1</v>
      </c>
      <c r="H76">
        <v>34.4</v>
      </c>
      <c r="I76">
        <v>22</v>
      </c>
      <c r="J76">
        <v>0</v>
      </c>
      <c r="K76">
        <v>9</v>
      </c>
      <c r="L76">
        <v>9</v>
      </c>
      <c r="M76">
        <v>3</v>
      </c>
      <c r="N76">
        <v>1</v>
      </c>
      <c r="O76">
        <v>33.299999999999997</v>
      </c>
      <c r="P76">
        <v>7</v>
      </c>
      <c r="Q76">
        <v>0</v>
      </c>
      <c r="R76">
        <v>2</v>
      </c>
      <c r="S76">
        <v>3</v>
      </c>
      <c r="T76">
        <v>2</v>
      </c>
      <c r="U76">
        <v>0</v>
      </c>
      <c r="V76">
        <v>37.5</v>
      </c>
    </row>
    <row r="77" spans="1:22" x14ac:dyDescent="0.3">
      <c r="A77" t="s">
        <v>4275</v>
      </c>
      <c r="B77">
        <v>32</v>
      </c>
      <c r="C77">
        <v>0</v>
      </c>
      <c r="D77">
        <v>8</v>
      </c>
      <c r="E77">
        <v>17</v>
      </c>
      <c r="F77">
        <v>6</v>
      </c>
      <c r="G77">
        <v>1</v>
      </c>
      <c r="H77">
        <v>37.1</v>
      </c>
      <c r="I77">
        <v>29</v>
      </c>
      <c r="J77">
        <v>0</v>
      </c>
      <c r="K77">
        <v>5</v>
      </c>
      <c r="L77">
        <v>17</v>
      </c>
      <c r="M77">
        <v>6</v>
      </c>
      <c r="N77">
        <v>1</v>
      </c>
      <c r="O77">
        <v>38.4</v>
      </c>
      <c r="P77">
        <v>3</v>
      </c>
      <c r="Q77">
        <v>0</v>
      </c>
      <c r="R77">
        <v>3</v>
      </c>
      <c r="S77">
        <v>0</v>
      </c>
      <c r="T77">
        <v>0</v>
      </c>
      <c r="U77">
        <v>0</v>
      </c>
      <c r="V77">
        <v>22.5</v>
      </c>
    </row>
    <row r="78" spans="1:22" x14ac:dyDescent="0.3">
      <c r="A78" t="s">
        <v>4276</v>
      </c>
      <c r="B78">
        <v>39</v>
      </c>
      <c r="C78">
        <v>0</v>
      </c>
      <c r="D78">
        <v>13</v>
      </c>
      <c r="E78">
        <v>21</v>
      </c>
      <c r="F78">
        <v>5</v>
      </c>
      <c r="G78">
        <v>0</v>
      </c>
      <c r="H78">
        <v>34.6</v>
      </c>
      <c r="I78">
        <v>35</v>
      </c>
      <c r="J78">
        <v>0</v>
      </c>
      <c r="K78">
        <v>11</v>
      </c>
      <c r="L78">
        <v>20</v>
      </c>
      <c r="M78">
        <v>4</v>
      </c>
      <c r="N78">
        <v>0</v>
      </c>
      <c r="O78">
        <v>34.9</v>
      </c>
      <c r="P78">
        <v>4</v>
      </c>
      <c r="Q78">
        <v>0</v>
      </c>
      <c r="R78">
        <v>2</v>
      </c>
      <c r="S78">
        <v>1</v>
      </c>
      <c r="T78">
        <v>1</v>
      </c>
      <c r="U78">
        <v>0</v>
      </c>
      <c r="V78">
        <v>30</v>
      </c>
    </row>
    <row r="79" spans="1:22" x14ac:dyDescent="0.3">
      <c r="A79" t="s">
        <v>4277</v>
      </c>
      <c r="B79">
        <v>131</v>
      </c>
      <c r="C79">
        <v>0</v>
      </c>
      <c r="D79">
        <v>53</v>
      </c>
      <c r="E79">
        <v>52</v>
      </c>
      <c r="F79">
        <v>22</v>
      </c>
      <c r="G79">
        <v>4</v>
      </c>
      <c r="H79">
        <v>33.6</v>
      </c>
      <c r="I79">
        <v>128</v>
      </c>
      <c r="J79">
        <v>0</v>
      </c>
      <c r="K79">
        <v>52</v>
      </c>
      <c r="L79">
        <v>50</v>
      </c>
      <c r="M79">
        <v>22</v>
      </c>
      <c r="N79">
        <v>4</v>
      </c>
      <c r="O79">
        <v>33.6</v>
      </c>
      <c r="P79">
        <v>3</v>
      </c>
      <c r="Q79">
        <v>0</v>
      </c>
      <c r="R79">
        <v>1</v>
      </c>
      <c r="S79">
        <v>2</v>
      </c>
      <c r="T79">
        <v>0</v>
      </c>
      <c r="U79">
        <v>0</v>
      </c>
      <c r="V79">
        <v>33.799999999999997</v>
      </c>
    </row>
    <row r="80" spans="1:22" x14ac:dyDescent="0.3">
      <c r="A80" t="s">
        <v>4278</v>
      </c>
      <c r="B80">
        <v>4</v>
      </c>
      <c r="C80">
        <v>0</v>
      </c>
      <c r="D80">
        <v>1</v>
      </c>
      <c r="E80">
        <v>3</v>
      </c>
      <c r="F80">
        <v>0</v>
      </c>
      <c r="G80">
        <v>0</v>
      </c>
      <c r="H80">
        <v>35</v>
      </c>
      <c r="I80">
        <v>4</v>
      </c>
      <c r="J80">
        <v>0</v>
      </c>
      <c r="K80">
        <v>1</v>
      </c>
      <c r="L80">
        <v>3</v>
      </c>
      <c r="M80">
        <v>0</v>
      </c>
      <c r="N80">
        <v>0</v>
      </c>
      <c r="O80">
        <v>35</v>
      </c>
      <c r="P80">
        <v>0</v>
      </c>
      <c r="Q80">
        <v>0</v>
      </c>
      <c r="R80">
        <v>0</v>
      </c>
      <c r="S80">
        <v>0</v>
      </c>
      <c r="T80">
        <v>0</v>
      </c>
      <c r="U80">
        <v>0</v>
      </c>
      <c r="V80">
        <v>0</v>
      </c>
    </row>
    <row r="81" spans="1:22" x14ac:dyDescent="0.3">
      <c r="A81" t="s">
        <v>4279</v>
      </c>
      <c r="B81">
        <v>15</v>
      </c>
      <c r="C81">
        <v>0</v>
      </c>
      <c r="D81">
        <v>9</v>
      </c>
      <c r="E81">
        <v>6</v>
      </c>
      <c r="F81">
        <v>0</v>
      </c>
      <c r="G81">
        <v>0</v>
      </c>
      <c r="H81">
        <v>27.5</v>
      </c>
      <c r="I81">
        <v>7</v>
      </c>
      <c r="J81">
        <v>0</v>
      </c>
      <c r="K81">
        <v>4</v>
      </c>
      <c r="L81">
        <v>3</v>
      </c>
      <c r="M81">
        <v>0</v>
      </c>
      <c r="N81">
        <v>0</v>
      </c>
      <c r="O81">
        <v>28.1</v>
      </c>
      <c r="P81">
        <v>8</v>
      </c>
      <c r="Q81">
        <v>0</v>
      </c>
      <c r="R81">
        <v>5</v>
      </c>
      <c r="S81">
        <v>3</v>
      </c>
      <c r="T81">
        <v>0</v>
      </c>
      <c r="U81">
        <v>0</v>
      </c>
      <c r="V81">
        <v>27</v>
      </c>
    </row>
    <row r="82" spans="1:22" x14ac:dyDescent="0.3">
      <c r="A82" t="s">
        <v>931</v>
      </c>
      <c r="B82">
        <v>3</v>
      </c>
      <c r="C82">
        <v>0</v>
      </c>
      <c r="D82">
        <v>1</v>
      </c>
      <c r="E82">
        <v>1</v>
      </c>
      <c r="F82">
        <v>1</v>
      </c>
      <c r="G82">
        <v>0</v>
      </c>
      <c r="H82">
        <v>37.5</v>
      </c>
      <c r="I82">
        <v>1</v>
      </c>
      <c r="J82">
        <v>0</v>
      </c>
      <c r="K82">
        <v>1</v>
      </c>
      <c r="L82">
        <v>0</v>
      </c>
      <c r="M82">
        <v>0</v>
      </c>
      <c r="N82">
        <v>0</v>
      </c>
      <c r="O82">
        <v>22.5</v>
      </c>
      <c r="P82">
        <v>2</v>
      </c>
      <c r="Q82">
        <v>0</v>
      </c>
      <c r="R82">
        <v>0</v>
      </c>
      <c r="S82">
        <v>1</v>
      </c>
      <c r="T82">
        <v>1</v>
      </c>
      <c r="U82">
        <v>0</v>
      </c>
      <c r="V82">
        <v>45</v>
      </c>
    </row>
    <row r="83" spans="1:22" x14ac:dyDescent="0.3">
      <c r="A83" t="s">
        <v>4280</v>
      </c>
      <c r="B83">
        <v>35</v>
      </c>
      <c r="C83">
        <v>0</v>
      </c>
      <c r="D83">
        <v>14</v>
      </c>
      <c r="E83">
        <v>17</v>
      </c>
      <c r="F83">
        <v>4</v>
      </c>
      <c r="G83">
        <v>0</v>
      </c>
      <c r="H83">
        <v>33.1</v>
      </c>
      <c r="I83">
        <v>14</v>
      </c>
      <c r="J83">
        <v>0</v>
      </c>
      <c r="K83">
        <v>8</v>
      </c>
      <c r="L83">
        <v>4</v>
      </c>
      <c r="M83">
        <v>2</v>
      </c>
      <c r="N83">
        <v>0</v>
      </c>
      <c r="O83">
        <v>28.1</v>
      </c>
      <c r="P83">
        <v>21</v>
      </c>
      <c r="Q83">
        <v>0</v>
      </c>
      <c r="R83">
        <v>6</v>
      </c>
      <c r="S83">
        <v>13</v>
      </c>
      <c r="T83">
        <v>2</v>
      </c>
      <c r="U83">
        <v>0</v>
      </c>
      <c r="V83">
        <v>35.200000000000003</v>
      </c>
    </row>
    <row r="84" spans="1:22" x14ac:dyDescent="0.3">
      <c r="A84" t="s">
        <v>4281</v>
      </c>
      <c r="B84">
        <v>14</v>
      </c>
      <c r="C84">
        <v>0</v>
      </c>
      <c r="D84">
        <v>4</v>
      </c>
      <c r="E84">
        <v>7</v>
      </c>
      <c r="F84">
        <v>3</v>
      </c>
      <c r="G84">
        <v>0</v>
      </c>
      <c r="H84">
        <v>36.4</v>
      </c>
      <c r="I84">
        <v>7</v>
      </c>
      <c r="J84">
        <v>0</v>
      </c>
      <c r="K84">
        <v>3</v>
      </c>
      <c r="L84">
        <v>3</v>
      </c>
      <c r="M84">
        <v>1</v>
      </c>
      <c r="N84">
        <v>0</v>
      </c>
      <c r="O84">
        <v>32.5</v>
      </c>
      <c r="P84">
        <v>7</v>
      </c>
      <c r="Q84">
        <v>0</v>
      </c>
      <c r="R84">
        <v>1</v>
      </c>
      <c r="S84">
        <v>4</v>
      </c>
      <c r="T84">
        <v>2</v>
      </c>
      <c r="U84">
        <v>0</v>
      </c>
      <c r="V84">
        <v>39.4</v>
      </c>
    </row>
    <row r="85" spans="1:22" x14ac:dyDescent="0.3">
      <c r="A85" t="s">
        <v>4282</v>
      </c>
      <c r="B85">
        <v>4</v>
      </c>
      <c r="C85">
        <v>0</v>
      </c>
      <c r="D85">
        <v>2</v>
      </c>
      <c r="E85">
        <v>2</v>
      </c>
      <c r="F85">
        <v>0</v>
      </c>
      <c r="G85">
        <v>0</v>
      </c>
      <c r="H85">
        <v>30</v>
      </c>
      <c r="I85">
        <v>0</v>
      </c>
      <c r="J85">
        <v>0</v>
      </c>
      <c r="K85">
        <v>0</v>
      </c>
      <c r="L85">
        <v>0</v>
      </c>
      <c r="M85">
        <v>0</v>
      </c>
      <c r="N85">
        <v>0</v>
      </c>
      <c r="O85">
        <v>0</v>
      </c>
      <c r="P85">
        <v>4</v>
      </c>
      <c r="Q85">
        <v>0</v>
      </c>
      <c r="R85">
        <v>2</v>
      </c>
      <c r="S85">
        <v>2</v>
      </c>
      <c r="T85">
        <v>0</v>
      </c>
      <c r="U85">
        <v>0</v>
      </c>
      <c r="V85">
        <v>30</v>
      </c>
    </row>
    <row r="86" spans="1:22" x14ac:dyDescent="0.3">
      <c r="A86" t="s">
        <v>4283</v>
      </c>
      <c r="B86">
        <v>21</v>
      </c>
      <c r="C86">
        <v>0</v>
      </c>
      <c r="D86">
        <v>4</v>
      </c>
      <c r="E86">
        <v>12</v>
      </c>
      <c r="F86">
        <v>4</v>
      </c>
      <c r="G86">
        <v>1</v>
      </c>
      <c r="H86">
        <v>38.1</v>
      </c>
      <c r="I86">
        <v>19</v>
      </c>
      <c r="J86">
        <v>0</v>
      </c>
      <c r="K86">
        <v>4</v>
      </c>
      <c r="L86">
        <v>11</v>
      </c>
      <c r="M86">
        <v>3</v>
      </c>
      <c r="N86">
        <v>1</v>
      </c>
      <c r="O86">
        <v>37.5</v>
      </c>
      <c r="P86">
        <v>2</v>
      </c>
      <c r="Q86">
        <v>0</v>
      </c>
      <c r="R86">
        <v>0</v>
      </c>
      <c r="S86">
        <v>1</v>
      </c>
      <c r="T86">
        <v>1</v>
      </c>
      <c r="U86">
        <v>0</v>
      </c>
      <c r="V86">
        <v>45</v>
      </c>
    </row>
    <row r="87" spans="1:22" x14ac:dyDescent="0.3">
      <c r="A87" t="s">
        <v>4284</v>
      </c>
      <c r="B87">
        <v>34</v>
      </c>
      <c r="C87">
        <v>0</v>
      </c>
      <c r="D87">
        <v>10</v>
      </c>
      <c r="E87">
        <v>20</v>
      </c>
      <c r="F87">
        <v>4</v>
      </c>
      <c r="G87">
        <v>0</v>
      </c>
      <c r="H87">
        <v>35.299999999999997</v>
      </c>
      <c r="I87">
        <v>33</v>
      </c>
      <c r="J87">
        <v>0</v>
      </c>
      <c r="K87">
        <v>9</v>
      </c>
      <c r="L87">
        <v>20</v>
      </c>
      <c r="M87">
        <v>4</v>
      </c>
      <c r="N87">
        <v>0</v>
      </c>
      <c r="O87">
        <v>35.6</v>
      </c>
      <c r="P87">
        <v>1</v>
      </c>
      <c r="Q87">
        <v>0</v>
      </c>
      <c r="R87">
        <v>1</v>
      </c>
      <c r="S87">
        <v>0</v>
      </c>
      <c r="T87">
        <v>0</v>
      </c>
      <c r="U87">
        <v>0</v>
      </c>
      <c r="V87">
        <v>22.5</v>
      </c>
    </row>
    <row r="88" spans="1:22" x14ac:dyDescent="0.3">
      <c r="A88" t="s">
        <v>4285</v>
      </c>
      <c r="B88">
        <v>28</v>
      </c>
      <c r="C88">
        <v>0</v>
      </c>
      <c r="D88">
        <v>0</v>
      </c>
      <c r="E88">
        <v>15</v>
      </c>
      <c r="F88">
        <v>12</v>
      </c>
      <c r="G88">
        <v>1</v>
      </c>
      <c r="H88">
        <v>44</v>
      </c>
      <c r="I88">
        <v>28</v>
      </c>
      <c r="J88">
        <v>0</v>
      </c>
      <c r="K88">
        <v>0</v>
      </c>
      <c r="L88">
        <v>15</v>
      </c>
      <c r="M88">
        <v>12</v>
      </c>
      <c r="N88">
        <v>1</v>
      </c>
      <c r="O88">
        <v>44</v>
      </c>
      <c r="P88">
        <v>0</v>
      </c>
      <c r="Q88">
        <v>0</v>
      </c>
      <c r="R88">
        <v>0</v>
      </c>
      <c r="S88">
        <v>0</v>
      </c>
      <c r="T88">
        <v>0</v>
      </c>
      <c r="U88">
        <v>0</v>
      </c>
      <c r="V88">
        <v>0</v>
      </c>
    </row>
    <row r="89" spans="1:22" x14ac:dyDescent="0.3">
      <c r="A89" t="s">
        <v>4286</v>
      </c>
      <c r="B89">
        <v>11</v>
      </c>
      <c r="C89">
        <v>0</v>
      </c>
      <c r="D89">
        <v>8</v>
      </c>
      <c r="E89">
        <v>3</v>
      </c>
      <c r="F89">
        <v>0</v>
      </c>
      <c r="G89">
        <v>0</v>
      </c>
      <c r="H89">
        <v>25.3</v>
      </c>
      <c r="I89">
        <v>11</v>
      </c>
      <c r="J89">
        <v>0</v>
      </c>
      <c r="K89">
        <v>8</v>
      </c>
      <c r="L89">
        <v>3</v>
      </c>
      <c r="M89">
        <v>0</v>
      </c>
      <c r="N89">
        <v>0</v>
      </c>
      <c r="O89">
        <v>25.3</v>
      </c>
      <c r="P89">
        <v>0</v>
      </c>
      <c r="Q89">
        <v>0</v>
      </c>
      <c r="R89">
        <v>0</v>
      </c>
      <c r="S89">
        <v>0</v>
      </c>
      <c r="T89">
        <v>0</v>
      </c>
      <c r="U89">
        <v>0</v>
      </c>
      <c r="V89">
        <v>0</v>
      </c>
    </row>
    <row r="90" spans="1:22" x14ac:dyDescent="0.3">
      <c r="A90" t="s">
        <v>4287</v>
      </c>
      <c r="B90">
        <v>22</v>
      </c>
      <c r="C90">
        <v>0</v>
      </c>
      <c r="D90">
        <v>11</v>
      </c>
      <c r="E90">
        <v>10</v>
      </c>
      <c r="F90">
        <v>1</v>
      </c>
      <c r="G90">
        <v>0</v>
      </c>
      <c r="H90">
        <v>30</v>
      </c>
      <c r="I90">
        <v>16</v>
      </c>
      <c r="J90">
        <v>0</v>
      </c>
      <c r="K90">
        <v>6</v>
      </c>
      <c r="L90">
        <v>9</v>
      </c>
      <c r="M90">
        <v>1</v>
      </c>
      <c r="N90">
        <v>0</v>
      </c>
      <c r="O90">
        <v>33.299999999999997</v>
      </c>
      <c r="P90">
        <v>6</v>
      </c>
      <c r="Q90">
        <v>0</v>
      </c>
      <c r="R90">
        <v>5</v>
      </c>
      <c r="S90">
        <v>1</v>
      </c>
      <c r="T90">
        <v>0</v>
      </c>
      <c r="U90">
        <v>0</v>
      </c>
      <c r="V90">
        <v>24</v>
      </c>
    </row>
    <row r="91" spans="1:22" x14ac:dyDescent="0.3">
      <c r="A91" t="s">
        <v>4288</v>
      </c>
      <c r="B91">
        <v>15</v>
      </c>
      <c r="C91">
        <v>0</v>
      </c>
      <c r="D91">
        <v>5</v>
      </c>
      <c r="E91">
        <v>8</v>
      </c>
      <c r="F91">
        <v>2</v>
      </c>
      <c r="G91">
        <v>0</v>
      </c>
      <c r="H91">
        <v>34.700000000000003</v>
      </c>
      <c r="I91">
        <v>8</v>
      </c>
      <c r="J91">
        <v>0</v>
      </c>
      <c r="K91">
        <v>1</v>
      </c>
      <c r="L91">
        <v>5</v>
      </c>
      <c r="M91">
        <v>2</v>
      </c>
      <c r="N91">
        <v>0</v>
      </c>
      <c r="O91">
        <v>39</v>
      </c>
      <c r="P91">
        <v>7</v>
      </c>
      <c r="Q91">
        <v>0</v>
      </c>
      <c r="R91">
        <v>4</v>
      </c>
      <c r="S91">
        <v>3</v>
      </c>
      <c r="T91">
        <v>0</v>
      </c>
      <c r="U91">
        <v>0</v>
      </c>
      <c r="V91">
        <v>28.1</v>
      </c>
    </row>
    <row r="92" spans="1:22" x14ac:dyDescent="0.3">
      <c r="A92" t="s">
        <v>4289</v>
      </c>
      <c r="B92">
        <v>11</v>
      </c>
      <c r="C92">
        <v>0</v>
      </c>
      <c r="D92">
        <v>2</v>
      </c>
      <c r="E92">
        <v>7</v>
      </c>
      <c r="F92">
        <v>1</v>
      </c>
      <c r="G92">
        <v>1</v>
      </c>
      <c r="H92">
        <v>37.5</v>
      </c>
      <c r="I92">
        <v>9</v>
      </c>
      <c r="J92">
        <v>0</v>
      </c>
      <c r="K92">
        <v>2</v>
      </c>
      <c r="L92">
        <v>6</v>
      </c>
      <c r="M92">
        <v>0</v>
      </c>
      <c r="N92">
        <v>1</v>
      </c>
      <c r="O92">
        <v>36.299999999999997</v>
      </c>
      <c r="P92">
        <v>2</v>
      </c>
      <c r="Q92">
        <v>0</v>
      </c>
      <c r="R92">
        <v>0</v>
      </c>
      <c r="S92">
        <v>1</v>
      </c>
      <c r="T92">
        <v>1</v>
      </c>
      <c r="U92">
        <v>0</v>
      </c>
      <c r="V92">
        <v>45</v>
      </c>
    </row>
    <row r="93" spans="1:22" x14ac:dyDescent="0.3">
      <c r="A93" t="s">
        <v>4290</v>
      </c>
      <c r="B93">
        <v>7</v>
      </c>
      <c r="C93">
        <v>0</v>
      </c>
      <c r="D93">
        <v>4</v>
      </c>
      <c r="E93">
        <v>2</v>
      </c>
      <c r="F93">
        <v>1</v>
      </c>
      <c r="G93">
        <v>0</v>
      </c>
      <c r="H93">
        <v>28.1</v>
      </c>
      <c r="I93">
        <v>6</v>
      </c>
      <c r="J93">
        <v>0</v>
      </c>
      <c r="K93">
        <v>3</v>
      </c>
      <c r="L93">
        <v>2</v>
      </c>
      <c r="M93">
        <v>1</v>
      </c>
      <c r="N93">
        <v>0</v>
      </c>
      <c r="O93">
        <v>30</v>
      </c>
      <c r="P93">
        <v>1</v>
      </c>
      <c r="Q93">
        <v>0</v>
      </c>
      <c r="R93">
        <v>1</v>
      </c>
      <c r="S93">
        <v>0</v>
      </c>
      <c r="T93">
        <v>0</v>
      </c>
      <c r="U93">
        <v>0</v>
      </c>
      <c r="V93">
        <v>22.5</v>
      </c>
    </row>
    <row r="94" spans="1:22" x14ac:dyDescent="0.3">
      <c r="A94" t="s">
        <v>4291</v>
      </c>
      <c r="B94">
        <v>29</v>
      </c>
      <c r="C94">
        <v>0</v>
      </c>
      <c r="D94">
        <v>15</v>
      </c>
      <c r="E94">
        <v>14</v>
      </c>
      <c r="F94">
        <v>0</v>
      </c>
      <c r="G94">
        <v>0</v>
      </c>
      <c r="H94">
        <v>29.5</v>
      </c>
      <c r="I94">
        <v>18</v>
      </c>
      <c r="J94">
        <v>0</v>
      </c>
      <c r="K94">
        <v>7</v>
      </c>
      <c r="L94">
        <v>11</v>
      </c>
      <c r="M94">
        <v>0</v>
      </c>
      <c r="N94">
        <v>0</v>
      </c>
      <c r="O94">
        <v>32.700000000000003</v>
      </c>
      <c r="P94">
        <v>11</v>
      </c>
      <c r="Q94">
        <v>0</v>
      </c>
      <c r="R94">
        <v>8</v>
      </c>
      <c r="S94">
        <v>3</v>
      </c>
      <c r="T94">
        <v>0</v>
      </c>
      <c r="U94">
        <v>0</v>
      </c>
      <c r="V94">
        <v>25.3</v>
      </c>
    </row>
    <row r="95" spans="1:22" x14ac:dyDescent="0.3">
      <c r="A95" t="s">
        <v>4292</v>
      </c>
      <c r="B95">
        <v>27</v>
      </c>
      <c r="C95">
        <v>0</v>
      </c>
      <c r="D95">
        <v>12</v>
      </c>
      <c r="E95">
        <v>9</v>
      </c>
      <c r="F95">
        <v>6</v>
      </c>
      <c r="G95">
        <v>0</v>
      </c>
      <c r="H95">
        <v>32.5</v>
      </c>
      <c r="I95">
        <v>19</v>
      </c>
      <c r="J95">
        <v>0</v>
      </c>
      <c r="K95">
        <v>11</v>
      </c>
      <c r="L95">
        <v>3</v>
      </c>
      <c r="M95">
        <v>5</v>
      </c>
      <c r="N95">
        <v>0</v>
      </c>
      <c r="O95">
        <v>28</v>
      </c>
      <c r="P95">
        <v>8</v>
      </c>
      <c r="Q95">
        <v>0</v>
      </c>
      <c r="R95">
        <v>1</v>
      </c>
      <c r="S95">
        <v>6</v>
      </c>
      <c r="T95">
        <v>1</v>
      </c>
      <c r="U95">
        <v>0</v>
      </c>
      <c r="V95">
        <v>37.5</v>
      </c>
    </row>
    <row r="96" spans="1:22" x14ac:dyDescent="0.3">
      <c r="A96" t="s">
        <v>240</v>
      </c>
      <c r="B96">
        <v>30</v>
      </c>
      <c r="C96">
        <v>0</v>
      </c>
      <c r="D96">
        <v>7</v>
      </c>
      <c r="E96">
        <v>18</v>
      </c>
      <c r="F96">
        <v>4</v>
      </c>
      <c r="G96">
        <v>1</v>
      </c>
      <c r="H96">
        <v>36.700000000000003</v>
      </c>
      <c r="I96">
        <v>13</v>
      </c>
      <c r="J96">
        <v>0</v>
      </c>
      <c r="K96">
        <v>4</v>
      </c>
      <c r="L96">
        <v>4</v>
      </c>
      <c r="M96">
        <v>4</v>
      </c>
      <c r="N96">
        <v>1</v>
      </c>
      <c r="O96">
        <v>39.4</v>
      </c>
      <c r="P96">
        <v>17</v>
      </c>
      <c r="Q96">
        <v>0</v>
      </c>
      <c r="R96">
        <v>3</v>
      </c>
      <c r="S96">
        <v>14</v>
      </c>
      <c r="T96">
        <v>0</v>
      </c>
      <c r="U96">
        <v>0</v>
      </c>
      <c r="V96">
        <v>35.9</v>
      </c>
    </row>
    <row r="97" spans="1:22" x14ac:dyDescent="0.3">
      <c r="A97" t="s">
        <v>4293</v>
      </c>
      <c r="B97">
        <v>1</v>
      </c>
      <c r="C97">
        <v>0</v>
      </c>
      <c r="D97">
        <v>0</v>
      </c>
      <c r="E97">
        <v>1</v>
      </c>
      <c r="F97">
        <v>0</v>
      </c>
      <c r="G97">
        <v>0</v>
      </c>
      <c r="H97">
        <v>37.5</v>
      </c>
      <c r="I97">
        <v>1</v>
      </c>
      <c r="J97">
        <v>0</v>
      </c>
      <c r="K97">
        <v>0</v>
      </c>
      <c r="L97">
        <v>1</v>
      </c>
      <c r="M97">
        <v>0</v>
      </c>
      <c r="N97">
        <v>0</v>
      </c>
      <c r="O97">
        <v>37.5</v>
      </c>
      <c r="P97">
        <v>0</v>
      </c>
      <c r="Q97">
        <v>0</v>
      </c>
      <c r="R97">
        <v>0</v>
      </c>
      <c r="S97">
        <v>0</v>
      </c>
      <c r="T97">
        <v>0</v>
      </c>
      <c r="U97">
        <v>0</v>
      </c>
      <c r="V97">
        <v>0</v>
      </c>
    </row>
    <row r="98" spans="1:22" x14ac:dyDescent="0.3">
      <c r="A98" t="s">
        <v>4294</v>
      </c>
      <c r="B98">
        <v>2</v>
      </c>
      <c r="C98">
        <v>0</v>
      </c>
      <c r="D98">
        <v>1</v>
      </c>
      <c r="E98">
        <v>1</v>
      </c>
      <c r="F98">
        <v>0</v>
      </c>
      <c r="G98">
        <v>0</v>
      </c>
      <c r="H98">
        <v>30</v>
      </c>
      <c r="I98">
        <v>0</v>
      </c>
      <c r="J98">
        <v>0</v>
      </c>
      <c r="K98">
        <v>0</v>
      </c>
      <c r="L98">
        <v>0</v>
      </c>
      <c r="M98">
        <v>0</v>
      </c>
      <c r="N98">
        <v>0</v>
      </c>
      <c r="O98">
        <v>0</v>
      </c>
      <c r="P98">
        <v>2</v>
      </c>
      <c r="Q98">
        <v>0</v>
      </c>
      <c r="R98">
        <v>1</v>
      </c>
      <c r="S98">
        <v>1</v>
      </c>
      <c r="T98">
        <v>0</v>
      </c>
      <c r="U98">
        <v>0</v>
      </c>
      <c r="V98">
        <v>30</v>
      </c>
    </row>
    <row r="99" spans="1:22" x14ac:dyDescent="0.3">
      <c r="A99" t="s">
        <v>4295</v>
      </c>
      <c r="B99">
        <v>6</v>
      </c>
      <c r="C99">
        <v>0</v>
      </c>
      <c r="D99">
        <v>2</v>
      </c>
      <c r="E99">
        <v>1</v>
      </c>
      <c r="F99">
        <v>3</v>
      </c>
      <c r="G99">
        <v>0</v>
      </c>
      <c r="H99">
        <v>45</v>
      </c>
      <c r="I99">
        <v>0</v>
      </c>
      <c r="J99">
        <v>0</v>
      </c>
      <c r="K99">
        <v>0</v>
      </c>
      <c r="L99">
        <v>0</v>
      </c>
      <c r="M99">
        <v>0</v>
      </c>
      <c r="N99">
        <v>0</v>
      </c>
      <c r="O99">
        <v>0</v>
      </c>
      <c r="P99">
        <v>6</v>
      </c>
      <c r="Q99">
        <v>0</v>
      </c>
      <c r="R99">
        <v>2</v>
      </c>
      <c r="S99">
        <v>1</v>
      </c>
      <c r="T99">
        <v>3</v>
      </c>
      <c r="U99">
        <v>0</v>
      </c>
      <c r="V99">
        <v>45</v>
      </c>
    </row>
    <row r="100" spans="1:22" x14ac:dyDescent="0.3">
      <c r="A100" t="s">
        <v>4296</v>
      </c>
      <c r="B100">
        <v>2</v>
      </c>
      <c r="C100">
        <v>0</v>
      </c>
      <c r="D100">
        <v>0</v>
      </c>
      <c r="E100">
        <v>1</v>
      </c>
      <c r="F100">
        <v>1</v>
      </c>
      <c r="G100">
        <v>0</v>
      </c>
      <c r="H100">
        <v>45</v>
      </c>
      <c r="I100">
        <v>0</v>
      </c>
      <c r="J100">
        <v>0</v>
      </c>
      <c r="K100">
        <v>0</v>
      </c>
      <c r="L100">
        <v>0</v>
      </c>
      <c r="M100">
        <v>0</v>
      </c>
      <c r="N100">
        <v>0</v>
      </c>
      <c r="O100">
        <v>0</v>
      </c>
      <c r="P100">
        <v>2</v>
      </c>
      <c r="Q100">
        <v>0</v>
      </c>
      <c r="R100">
        <v>0</v>
      </c>
      <c r="S100">
        <v>1</v>
      </c>
      <c r="T100">
        <v>1</v>
      </c>
      <c r="U100">
        <v>0</v>
      </c>
      <c r="V100">
        <v>45</v>
      </c>
    </row>
    <row r="101" spans="1:22" x14ac:dyDescent="0.3">
      <c r="A101" t="s">
        <v>4297</v>
      </c>
      <c r="B101">
        <v>4</v>
      </c>
      <c r="C101">
        <v>0</v>
      </c>
      <c r="D101">
        <v>2</v>
      </c>
      <c r="E101">
        <v>1</v>
      </c>
      <c r="F101">
        <v>1</v>
      </c>
      <c r="G101">
        <v>0</v>
      </c>
      <c r="H101">
        <v>30</v>
      </c>
      <c r="I101">
        <v>3</v>
      </c>
      <c r="J101">
        <v>0</v>
      </c>
      <c r="K101">
        <v>2</v>
      </c>
      <c r="L101">
        <v>0</v>
      </c>
      <c r="M101">
        <v>1</v>
      </c>
      <c r="N101">
        <v>0</v>
      </c>
      <c r="O101">
        <v>26.3</v>
      </c>
      <c r="P101">
        <v>1</v>
      </c>
      <c r="Q101">
        <v>0</v>
      </c>
      <c r="R101">
        <v>0</v>
      </c>
      <c r="S101">
        <v>1</v>
      </c>
      <c r="T101">
        <v>0</v>
      </c>
      <c r="U101">
        <v>0</v>
      </c>
      <c r="V101">
        <v>37.5</v>
      </c>
    </row>
    <row r="102" spans="1:22" x14ac:dyDescent="0.3">
      <c r="A102" t="s">
        <v>922</v>
      </c>
      <c r="B102">
        <v>380</v>
      </c>
      <c r="C102">
        <v>0</v>
      </c>
      <c r="D102">
        <v>116</v>
      </c>
      <c r="E102">
        <v>180</v>
      </c>
      <c r="F102">
        <v>70</v>
      </c>
      <c r="G102">
        <v>14</v>
      </c>
      <c r="H102">
        <v>36.200000000000003</v>
      </c>
      <c r="I102">
        <v>42</v>
      </c>
      <c r="J102">
        <v>0</v>
      </c>
      <c r="K102">
        <v>12</v>
      </c>
      <c r="L102">
        <v>18</v>
      </c>
      <c r="M102">
        <v>12</v>
      </c>
      <c r="N102">
        <v>0</v>
      </c>
      <c r="O102">
        <v>37.5</v>
      </c>
      <c r="P102">
        <v>338</v>
      </c>
      <c r="Q102">
        <v>0</v>
      </c>
      <c r="R102">
        <v>104</v>
      </c>
      <c r="S102">
        <v>162</v>
      </c>
      <c r="T102">
        <v>58</v>
      </c>
      <c r="U102">
        <v>14</v>
      </c>
      <c r="V102">
        <v>36</v>
      </c>
    </row>
    <row r="103" spans="1:22" x14ac:dyDescent="0.3">
      <c r="A103" t="s">
        <v>4298</v>
      </c>
      <c r="B103">
        <v>2</v>
      </c>
      <c r="C103">
        <v>0</v>
      </c>
      <c r="D103">
        <v>1</v>
      </c>
      <c r="E103">
        <v>1</v>
      </c>
      <c r="F103">
        <v>0</v>
      </c>
      <c r="G103">
        <v>0</v>
      </c>
      <c r="H103">
        <v>30</v>
      </c>
      <c r="I103">
        <v>1</v>
      </c>
      <c r="J103">
        <v>0</v>
      </c>
      <c r="K103">
        <v>1</v>
      </c>
      <c r="L103">
        <v>0</v>
      </c>
      <c r="M103">
        <v>0</v>
      </c>
      <c r="N103">
        <v>0</v>
      </c>
      <c r="O103">
        <v>22.5</v>
      </c>
      <c r="P103">
        <v>1</v>
      </c>
      <c r="Q103">
        <v>0</v>
      </c>
      <c r="R103">
        <v>0</v>
      </c>
      <c r="S103">
        <v>1</v>
      </c>
      <c r="T103">
        <v>0</v>
      </c>
      <c r="U103">
        <v>0</v>
      </c>
      <c r="V103">
        <v>37.5</v>
      </c>
    </row>
    <row r="104" spans="1:22" x14ac:dyDescent="0.3">
      <c r="A104" t="s">
        <v>4299</v>
      </c>
      <c r="B104">
        <v>3</v>
      </c>
      <c r="C104">
        <v>0</v>
      </c>
      <c r="D104">
        <v>3</v>
      </c>
      <c r="E104">
        <v>0</v>
      </c>
      <c r="F104">
        <v>0</v>
      </c>
      <c r="G104">
        <v>0</v>
      </c>
      <c r="H104">
        <v>22.5</v>
      </c>
      <c r="I104">
        <v>1</v>
      </c>
      <c r="J104">
        <v>0</v>
      </c>
      <c r="K104">
        <v>1</v>
      </c>
      <c r="L104">
        <v>0</v>
      </c>
      <c r="M104">
        <v>0</v>
      </c>
      <c r="N104">
        <v>0</v>
      </c>
      <c r="O104">
        <v>22.5</v>
      </c>
      <c r="P104">
        <v>2</v>
      </c>
      <c r="Q104">
        <v>0</v>
      </c>
      <c r="R104">
        <v>2</v>
      </c>
      <c r="S104">
        <v>0</v>
      </c>
      <c r="T104">
        <v>0</v>
      </c>
      <c r="U104">
        <v>0</v>
      </c>
      <c r="V104">
        <v>22.5</v>
      </c>
    </row>
    <row r="105" spans="1:22" x14ac:dyDescent="0.3">
      <c r="A105" t="s">
        <v>1031</v>
      </c>
      <c r="B105">
        <v>2</v>
      </c>
      <c r="C105">
        <v>0</v>
      </c>
      <c r="D105">
        <v>1</v>
      </c>
      <c r="E105">
        <v>1</v>
      </c>
      <c r="F105">
        <v>0</v>
      </c>
      <c r="G105">
        <v>0</v>
      </c>
      <c r="H105">
        <v>30</v>
      </c>
      <c r="I105">
        <v>2</v>
      </c>
      <c r="J105">
        <v>0</v>
      </c>
      <c r="K105">
        <v>1</v>
      </c>
      <c r="L105">
        <v>1</v>
      </c>
      <c r="M105">
        <v>0</v>
      </c>
      <c r="N105">
        <v>0</v>
      </c>
      <c r="O105">
        <v>30</v>
      </c>
      <c r="P105">
        <v>0</v>
      </c>
      <c r="Q105">
        <v>0</v>
      </c>
      <c r="R105">
        <v>0</v>
      </c>
      <c r="S105">
        <v>0</v>
      </c>
      <c r="T105">
        <v>0</v>
      </c>
      <c r="U105">
        <v>0</v>
      </c>
      <c r="V105">
        <v>0</v>
      </c>
    </row>
    <row r="106" spans="1:22" x14ac:dyDescent="0.3">
      <c r="A106" t="s">
        <v>4300</v>
      </c>
      <c r="B106">
        <v>10</v>
      </c>
      <c r="C106">
        <v>0</v>
      </c>
      <c r="D106">
        <v>2</v>
      </c>
      <c r="E106">
        <v>4</v>
      </c>
      <c r="F106">
        <v>3</v>
      </c>
      <c r="G106">
        <v>1</v>
      </c>
      <c r="H106">
        <v>41.3</v>
      </c>
      <c r="I106">
        <v>5</v>
      </c>
      <c r="J106">
        <v>0</v>
      </c>
      <c r="K106">
        <v>0</v>
      </c>
      <c r="L106">
        <v>3</v>
      </c>
      <c r="M106">
        <v>1</v>
      </c>
      <c r="N106">
        <v>1</v>
      </c>
      <c r="O106">
        <v>42.5</v>
      </c>
      <c r="P106">
        <v>5</v>
      </c>
      <c r="Q106">
        <v>0</v>
      </c>
      <c r="R106">
        <v>2</v>
      </c>
      <c r="S106">
        <v>1</v>
      </c>
      <c r="T106">
        <v>2</v>
      </c>
      <c r="U106">
        <v>0</v>
      </c>
      <c r="V106">
        <v>37.5</v>
      </c>
    </row>
    <row r="107" spans="1:22" x14ac:dyDescent="0.3">
      <c r="A107" t="s">
        <v>4301</v>
      </c>
      <c r="B107">
        <v>29</v>
      </c>
      <c r="C107">
        <v>0</v>
      </c>
      <c r="D107">
        <v>12</v>
      </c>
      <c r="E107">
        <v>10</v>
      </c>
      <c r="F107">
        <v>6</v>
      </c>
      <c r="G107">
        <v>1</v>
      </c>
      <c r="H107">
        <v>33.799999999999997</v>
      </c>
      <c r="I107">
        <v>9</v>
      </c>
      <c r="J107">
        <v>0</v>
      </c>
      <c r="K107">
        <v>3</v>
      </c>
      <c r="L107">
        <v>1</v>
      </c>
      <c r="M107">
        <v>4</v>
      </c>
      <c r="N107">
        <v>1</v>
      </c>
      <c r="O107">
        <v>46.9</v>
      </c>
      <c r="P107">
        <v>20</v>
      </c>
      <c r="Q107">
        <v>0</v>
      </c>
      <c r="R107">
        <v>9</v>
      </c>
      <c r="S107">
        <v>9</v>
      </c>
      <c r="T107">
        <v>2</v>
      </c>
      <c r="U107">
        <v>0</v>
      </c>
      <c r="V107">
        <v>31.7</v>
      </c>
    </row>
    <row r="108" spans="1:22" x14ac:dyDescent="0.3">
      <c r="A108" t="s">
        <v>4302</v>
      </c>
      <c r="B108">
        <v>13</v>
      </c>
      <c r="C108">
        <v>0</v>
      </c>
      <c r="D108">
        <v>2</v>
      </c>
      <c r="E108">
        <v>9</v>
      </c>
      <c r="F108">
        <v>2</v>
      </c>
      <c r="G108">
        <v>0</v>
      </c>
      <c r="H108">
        <v>37.5</v>
      </c>
      <c r="I108">
        <v>11</v>
      </c>
      <c r="J108">
        <v>0</v>
      </c>
      <c r="K108">
        <v>2</v>
      </c>
      <c r="L108">
        <v>8</v>
      </c>
      <c r="M108">
        <v>1</v>
      </c>
      <c r="N108">
        <v>0</v>
      </c>
      <c r="O108">
        <v>36.6</v>
      </c>
      <c r="P108">
        <v>2</v>
      </c>
      <c r="Q108">
        <v>0</v>
      </c>
      <c r="R108">
        <v>0</v>
      </c>
      <c r="S108">
        <v>1</v>
      </c>
      <c r="T108">
        <v>1</v>
      </c>
      <c r="U108">
        <v>0</v>
      </c>
      <c r="V108">
        <v>45</v>
      </c>
    </row>
    <row r="109" spans="1:22" x14ac:dyDescent="0.3">
      <c r="A109" t="s">
        <v>4303</v>
      </c>
      <c r="B109">
        <v>13</v>
      </c>
      <c r="C109">
        <v>0</v>
      </c>
      <c r="D109">
        <v>4</v>
      </c>
      <c r="E109">
        <v>5</v>
      </c>
      <c r="F109">
        <v>2</v>
      </c>
      <c r="G109">
        <v>2</v>
      </c>
      <c r="H109">
        <v>37.5</v>
      </c>
      <c r="I109">
        <v>8</v>
      </c>
      <c r="J109">
        <v>0</v>
      </c>
      <c r="K109">
        <v>0</v>
      </c>
      <c r="L109">
        <v>4</v>
      </c>
      <c r="M109">
        <v>2</v>
      </c>
      <c r="N109">
        <v>2</v>
      </c>
      <c r="O109">
        <v>45</v>
      </c>
      <c r="P109">
        <v>5</v>
      </c>
      <c r="Q109">
        <v>0</v>
      </c>
      <c r="R109">
        <v>4</v>
      </c>
      <c r="S109">
        <v>1</v>
      </c>
      <c r="T109">
        <v>0</v>
      </c>
      <c r="U109">
        <v>0</v>
      </c>
      <c r="V109">
        <v>24.4</v>
      </c>
    </row>
    <row r="110" spans="1:22" x14ac:dyDescent="0.3">
      <c r="A110" t="s">
        <v>4304</v>
      </c>
      <c r="B110">
        <v>89</v>
      </c>
      <c r="C110">
        <v>0</v>
      </c>
      <c r="D110">
        <v>28</v>
      </c>
      <c r="E110">
        <v>45</v>
      </c>
      <c r="F110">
        <v>15</v>
      </c>
      <c r="G110">
        <v>1</v>
      </c>
      <c r="H110">
        <v>35.5</v>
      </c>
      <c r="I110">
        <v>62</v>
      </c>
      <c r="J110">
        <v>0</v>
      </c>
      <c r="K110">
        <v>14</v>
      </c>
      <c r="L110">
        <v>37</v>
      </c>
      <c r="M110">
        <v>11</v>
      </c>
      <c r="N110">
        <v>0</v>
      </c>
      <c r="O110">
        <v>36.9</v>
      </c>
      <c r="P110">
        <v>27</v>
      </c>
      <c r="Q110">
        <v>0</v>
      </c>
      <c r="R110">
        <v>14</v>
      </c>
      <c r="S110">
        <v>8</v>
      </c>
      <c r="T110">
        <v>4</v>
      </c>
      <c r="U110">
        <v>1</v>
      </c>
      <c r="V110">
        <v>29.5</v>
      </c>
    </row>
    <row r="111" spans="1:22" x14ac:dyDescent="0.3">
      <c r="A111" t="s">
        <v>4305</v>
      </c>
      <c r="B111">
        <v>503</v>
      </c>
      <c r="C111">
        <v>0</v>
      </c>
      <c r="D111">
        <v>284</v>
      </c>
      <c r="E111">
        <v>137</v>
      </c>
      <c r="F111">
        <v>71</v>
      </c>
      <c r="G111">
        <v>11</v>
      </c>
      <c r="H111">
        <v>28.3</v>
      </c>
      <c r="I111">
        <v>310</v>
      </c>
      <c r="J111">
        <v>0</v>
      </c>
      <c r="K111">
        <v>138</v>
      </c>
      <c r="L111">
        <v>104</v>
      </c>
      <c r="M111">
        <v>59</v>
      </c>
      <c r="N111">
        <v>9</v>
      </c>
      <c r="O111">
        <v>32.5</v>
      </c>
      <c r="P111">
        <v>193</v>
      </c>
      <c r="Q111">
        <v>0</v>
      </c>
      <c r="R111">
        <v>146</v>
      </c>
      <c r="S111">
        <v>33</v>
      </c>
      <c r="T111">
        <v>12</v>
      </c>
      <c r="U111">
        <v>2</v>
      </c>
      <c r="V111">
        <v>24.9</v>
      </c>
    </row>
    <row r="112" spans="1:22" x14ac:dyDescent="0.3">
      <c r="A112" t="s">
        <v>4306</v>
      </c>
      <c r="B112">
        <v>48</v>
      </c>
      <c r="C112">
        <v>0</v>
      </c>
      <c r="D112">
        <v>10</v>
      </c>
      <c r="E112">
        <v>21</v>
      </c>
      <c r="F112">
        <v>16</v>
      </c>
      <c r="G112">
        <v>1</v>
      </c>
      <c r="H112">
        <v>40</v>
      </c>
      <c r="I112">
        <v>39</v>
      </c>
      <c r="J112">
        <v>0</v>
      </c>
      <c r="K112">
        <v>8</v>
      </c>
      <c r="L112">
        <v>15</v>
      </c>
      <c r="M112">
        <v>15</v>
      </c>
      <c r="N112">
        <v>1</v>
      </c>
      <c r="O112">
        <v>41.5</v>
      </c>
      <c r="P112">
        <v>9</v>
      </c>
      <c r="Q112">
        <v>0</v>
      </c>
      <c r="R112">
        <v>2</v>
      </c>
      <c r="S112">
        <v>6</v>
      </c>
      <c r="T112">
        <v>1</v>
      </c>
      <c r="U112">
        <v>0</v>
      </c>
      <c r="V112">
        <v>36.299999999999997</v>
      </c>
    </row>
    <row r="113" spans="1:22" x14ac:dyDescent="0.3">
      <c r="A113" t="s">
        <v>918</v>
      </c>
      <c r="B113">
        <v>17</v>
      </c>
      <c r="C113">
        <v>0</v>
      </c>
      <c r="D113">
        <v>7</v>
      </c>
      <c r="E113">
        <v>4</v>
      </c>
      <c r="F113">
        <v>6</v>
      </c>
      <c r="G113">
        <v>0</v>
      </c>
      <c r="H113">
        <v>35.6</v>
      </c>
      <c r="I113">
        <v>11</v>
      </c>
      <c r="J113">
        <v>0</v>
      </c>
      <c r="K113">
        <v>4</v>
      </c>
      <c r="L113">
        <v>2</v>
      </c>
      <c r="M113">
        <v>5</v>
      </c>
      <c r="N113">
        <v>0</v>
      </c>
      <c r="O113">
        <v>41.3</v>
      </c>
      <c r="P113">
        <v>6</v>
      </c>
      <c r="Q113">
        <v>0</v>
      </c>
      <c r="R113">
        <v>3</v>
      </c>
      <c r="S113">
        <v>2</v>
      </c>
      <c r="T113">
        <v>1</v>
      </c>
      <c r="U113">
        <v>0</v>
      </c>
      <c r="V113">
        <v>30</v>
      </c>
    </row>
    <row r="114" spans="1:22" x14ac:dyDescent="0.3">
      <c r="A114" t="s">
        <v>3983</v>
      </c>
      <c r="B114">
        <v>17</v>
      </c>
      <c r="C114">
        <v>0</v>
      </c>
      <c r="D114">
        <v>6</v>
      </c>
      <c r="E114">
        <v>7</v>
      </c>
      <c r="F114">
        <v>1</v>
      </c>
      <c r="G114">
        <v>3</v>
      </c>
      <c r="H114">
        <v>35.4</v>
      </c>
      <c r="I114">
        <v>6</v>
      </c>
      <c r="J114">
        <v>0</v>
      </c>
      <c r="K114">
        <v>1</v>
      </c>
      <c r="L114">
        <v>1</v>
      </c>
      <c r="M114">
        <v>1</v>
      </c>
      <c r="N114">
        <v>3</v>
      </c>
      <c r="O114">
        <v>60</v>
      </c>
      <c r="P114">
        <v>11</v>
      </c>
      <c r="Q114">
        <v>0</v>
      </c>
      <c r="R114">
        <v>5</v>
      </c>
      <c r="S114">
        <v>6</v>
      </c>
      <c r="T114">
        <v>0</v>
      </c>
      <c r="U114">
        <v>0</v>
      </c>
      <c r="V114">
        <v>31.3</v>
      </c>
    </row>
    <row r="115" spans="1:22" x14ac:dyDescent="0.3">
      <c r="A115" t="s">
        <v>4307</v>
      </c>
      <c r="B115">
        <v>4</v>
      </c>
      <c r="C115">
        <v>0</v>
      </c>
      <c r="D115">
        <v>2</v>
      </c>
      <c r="E115">
        <v>2</v>
      </c>
      <c r="F115">
        <v>0</v>
      </c>
      <c r="G115">
        <v>0</v>
      </c>
      <c r="H115">
        <v>30</v>
      </c>
      <c r="I115">
        <v>1</v>
      </c>
      <c r="J115">
        <v>0</v>
      </c>
      <c r="K115">
        <v>0</v>
      </c>
      <c r="L115">
        <v>1</v>
      </c>
      <c r="M115">
        <v>0</v>
      </c>
      <c r="N115">
        <v>0</v>
      </c>
      <c r="O115">
        <v>37.5</v>
      </c>
      <c r="P115">
        <v>3</v>
      </c>
      <c r="Q115">
        <v>0</v>
      </c>
      <c r="R115">
        <v>2</v>
      </c>
      <c r="S115">
        <v>1</v>
      </c>
      <c r="T115">
        <v>0</v>
      </c>
      <c r="U115">
        <v>0</v>
      </c>
      <c r="V115">
        <v>26.3</v>
      </c>
    </row>
    <row r="116" spans="1:22" x14ac:dyDescent="0.3">
      <c r="A116" t="s">
        <v>4308</v>
      </c>
      <c r="B116">
        <v>1</v>
      </c>
      <c r="C116">
        <v>0</v>
      </c>
      <c r="D116">
        <v>1</v>
      </c>
      <c r="E116">
        <v>0</v>
      </c>
      <c r="F116">
        <v>0</v>
      </c>
      <c r="G116">
        <v>0</v>
      </c>
      <c r="H116">
        <v>22.5</v>
      </c>
      <c r="I116">
        <v>1</v>
      </c>
      <c r="J116">
        <v>0</v>
      </c>
      <c r="K116">
        <v>1</v>
      </c>
      <c r="L116">
        <v>0</v>
      </c>
      <c r="M116">
        <v>0</v>
      </c>
      <c r="N116">
        <v>0</v>
      </c>
      <c r="O116">
        <v>22.5</v>
      </c>
      <c r="P116">
        <v>0</v>
      </c>
      <c r="Q116">
        <v>0</v>
      </c>
      <c r="R116">
        <v>0</v>
      </c>
      <c r="S116">
        <v>0</v>
      </c>
      <c r="T116">
        <v>0</v>
      </c>
      <c r="U116">
        <v>0</v>
      </c>
      <c r="V116">
        <v>0</v>
      </c>
    </row>
    <row r="117" spans="1:22" x14ac:dyDescent="0.3">
      <c r="A117" t="s">
        <v>4309</v>
      </c>
      <c r="B117">
        <v>19</v>
      </c>
      <c r="C117">
        <v>0</v>
      </c>
      <c r="D117">
        <v>11</v>
      </c>
      <c r="E117">
        <v>7</v>
      </c>
      <c r="F117">
        <v>1</v>
      </c>
      <c r="G117">
        <v>0</v>
      </c>
      <c r="H117">
        <v>28</v>
      </c>
      <c r="I117">
        <v>14</v>
      </c>
      <c r="J117">
        <v>0</v>
      </c>
      <c r="K117">
        <v>8</v>
      </c>
      <c r="L117">
        <v>5</v>
      </c>
      <c r="M117">
        <v>1</v>
      </c>
      <c r="N117">
        <v>0</v>
      </c>
      <c r="O117">
        <v>28.1</v>
      </c>
      <c r="P117">
        <v>5</v>
      </c>
      <c r="Q117">
        <v>0</v>
      </c>
      <c r="R117">
        <v>3</v>
      </c>
      <c r="S117">
        <v>2</v>
      </c>
      <c r="T117">
        <v>0</v>
      </c>
      <c r="U117">
        <v>0</v>
      </c>
      <c r="V117">
        <v>27.5</v>
      </c>
    </row>
    <row r="118" spans="1:22" x14ac:dyDescent="0.3">
      <c r="A118" t="s">
        <v>4310</v>
      </c>
      <c r="B118">
        <v>7</v>
      </c>
      <c r="C118">
        <v>0</v>
      </c>
      <c r="D118">
        <v>1</v>
      </c>
      <c r="E118">
        <v>5</v>
      </c>
      <c r="F118">
        <v>0</v>
      </c>
      <c r="G118">
        <v>1</v>
      </c>
      <c r="H118">
        <v>37.5</v>
      </c>
      <c r="I118">
        <v>3</v>
      </c>
      <c r="J118">
        <v>0</v>
      </c>
      <c r="K118">
        <v>0</v>
      </c>
      <c r="L118">
        <v>2</v>
      </c>
      <c r="M118">
        <v>0</v>
      </c>
      <c r="N118">
        <v>1</v>
      </c>
      <c r="O118">
        <v>41.3</v>
      </c>
      <c r="P118">
        <v>4</v>
      </c>
      <c r="Q118">
        <v>0</v>
      </c>
      <c r="R118">
        <v>1</v>
      </c>
      <c r="S118">
        <v>3</v>
      </c>
      <c r="T118">
        <v>0</v>
      </c>
      <c r="U118">
        <v>0</v>
      </c>
      <c r="V118">
        <v>35</v>
      </c>
    </row>
    <row r="119" spans="1:22" x14ac:dyDescent="0.3">
      <c r="A119" t="s">
        <v>4311</v>
      </c>
      <c r="B119">
        <v>5</v>
      </c>
      <c r="C119">
        <v>0</v>
      </c>
      <c r="D119">
        <v>3</v>
      </c>
      <c r="E119">
        <v>0</v>
      </c>
      <c r="F119">
        <v>2</v>
      </c>
      <c r="G119">
        <v>0</v>
      </c>
      <c r="H119">
        <v>27.5</v>
      </c>
      <c r="I119">
        <v>3</v>
      </c>
      <c r="J119">
        <v>0</v>
      </c>
      <c r="K119">
        <v>1</v>
      </c>
      <c r="L119">
        <v>0</v>
      </c>
      <c r="M119">
        <v>2</v>
      </c>
      <c r="N119">
        <v>0</v>
      </c>
      <c r="O119">
        <v>48.8</v>
      </c>
      <c r="P119">
        <v>2</v>
      </c>
      <c r="Q119">
        <v>0</v>
      </c>
      <c r="R119">
        <v>2</v>
      </c>
      <c r="S119">
        <v>0</v>
      </c>
      <c r="T119">
        <v>0</v>
      </c>
      <c r="U119">
        <v>0</v>
      </c>
      <c r="V119">
        <v>22.5</v>
      </c>
    </row>
    <row r="120" spans="1:22" x14ac:dyDescent="0.3">
      <c r="A120" t="s">
        <v>4312</v>
      </c>
      <c r="B120">
        <v>26</v>
      </c>
      <c r="C120">
        <v>0</v>
      </c>
      <c r="D120">
        <v>3</v>
      </c>
      <c r="E120">
        <v>15</v>
      </c>
      <c r="F120">
        <v>8</v>
      </c>
      <c r="G120">
        <v>0</v>
      </c>
      <c r="H120">
        <v>40</v>
      </c>
      <c r="I120">
        <v>26</v>
      </c>
      <c r="J120">
        <v>0</v>
      </c>
      <c r="K120">
        <v>3</v>
      </c>
      <c r="L120">
        <v>15</v>
      </c>
      <c r="M120">
        <v>8</v>
      </c>
      <c r="N120">
        <v>0</v>
      </c>
      <c r="O120">
        <v>40</v>
      </c>
      <c r="P120">
        <v>0</v>
      </c>
      <c r="Q120">
        <v>0</v>
      </c>
      <c r="R120">
        <v>0</v>
      </c>
      <c r="S120">
        <v>0</v>
      </c>
      <c r="T120">
        <v>0</v>
      </c>
      <c r="U120">
        <v>0</v>
      </c>
      <c r="V120">
        <v>0</v>
      </c>
    </row>
    <row r="121" spans="1:22" x14ac:dyDescent="0.3">
      <c r="A121" t="s">
        <v>4313</v>
      </c>
      <c r="B121">
        <v>32</v>
      </c>
      <c r="C121">
        <v>0</v>
      </c>
      <c r="D121">
        <v>6</v>
      </c>
      <c r="E121">
        <v>15</v>
      </c>
      <c r="F121">
        <v>11</v>
      </c>
      <c r="G121">
        <v>0</v>
      </c>
      <c r="H121">
        <v>40</v>
      </c>
      <c r="I121">
        <v>22</v>
      </c>
      <c r="J121">
        <v>0</v>
      </c>
      <c r="K121">
        <v>5</v>
      </c>
      <c r="L121">
        <v>6</v>
      </c>
      <c r="M121">
        <v>11</v>
      </c>
      <c r="N121">
        <v>0</v>
      </c>
      <c r="O121">
        <v>45</v>
      </c>
      <c r="P121">
        <v>10</v>
      </c>
      <c r="Q121">
        <v>0</v>
      </c>
      <c r="R121">
        <v>1</v>
      </c>
      <c r="S121">
        <v>9</v>
      </c>
      <c r="T121">
        <v>0</v>
      </c>
      <c r="U121">
        <v>0</v>
      </c>
      <c r="V121">
        <v>36.700000000000003</v>
      </c>
    </row>
    <row r="122" spans="1:22" x14ac:dyDescent="0.3">
      <c r="A122" t="s">
        <v>4314</v>
      </c>
      <c r="B122">
        <v>6</v>
      </c>
      <c r="C122">
        <v>0</v>
      </c>
      <c r="D122">
        <v>3</v>
      </c>
      <c r="E122">
        <v>1</v>
      </c>
      <c r="F122">
        <v>2</v>
      </c>
      <c r="G122">
        <v>0</v>
      </c>
      <c r="H122">
        <v>30</v>
      </c>
      <c r="I122">
        <v>2</v>
      </c>
      <c r="J122">
        <v>0</v>
      </c>
      <c r="K122">
        <v>2</v>
      </c>
      <c r="L122">
        <v>0</v>
      </c>
      <c r="M122">
        <v>0</v>
      </c>
      <c r="N122">
        <v>0</v>
      </c>
      <c r="O122">
        <v>22.5</v>
      </c>
      <c r="P122">
        <v>4</v>
      </c>
      <c r="Q122">
        <v>0</v>
      </c>
      <c r="R122">
        <v>1</v>
      </c>
      <c r="S122">
        <v>1</v>
      </c>
      <c r="T122">
        <v>2</v>
      </c>
      <c r="U122">
        <v>0</v>
      </c>
      <c r="V122">
        <v>45</v>
      </c>
    </row>
    <row r="123" spans="1:22" x14ac:dyDescent="0.3">
      <c r="A123" t="s">
        <v>4315</v>
      </c>
      <c r="B123">
        <v>1298</v>
      </c>
      <c r="C123">
        <v>0</v>
      </c>
      <c r="D123">
        <v>324</v>
      </c>
      <c r="E123">
        <v>404</v>
      </c>
      <c r="F123">
        <v>352</v>
      </c>
      <c r="G123">
        <v>218</v>
      </c>
      <c r="H123">
        <v>42.1</v>
      </c>
      <c r="I123">
        <v>55</v>
      </c>
      <c r="J123">
        <v>0</v>
      </c>
      <c r="K123">
        <v>16</v>
      </c>
      <c r="L123">
        <v>19</v>
      </c>
      <c r="M123">
        <v>6</v>
      </c>
      <c r="N123">
        <v>14</v>
      </c>
      <c r="O123">
        <v>39.1</v>
      </c>
      <c r="P123">
        <v>1243</v>
      </c>
      <c r="Q123">
        <v>0</v>
      </c>
      <c r="R123">
        <v>308</v>
      </c>
      <c r="S123">
        <v>385</v>
      </c>
      <c r="T123">
        <v>346</v>
      </c>
      <c r="U123">
        <v>204</v>
      </c>
      <c r="V123">
        <v>42.2</v>
      </c>
    </row>
    <row r="124" spans="1:22" x14ac:dyDescent="0.3">
      <c r="A124" t="s">
        <v>4316</v>
      </c>
      <c r="B124">
        <v>25</v>
      </c>
      <c r="C124">
        <v>0</v>
      </c>
      <c r="D124">
        <v>11</v>
      </c>
      <c r="E124">
        <v>12</v>
      </c>
      <c r="F124">
        <v>2</v>
      </c>
      <c r="G124">
        <v>0</v>
      </c>
      <c r="H124">
        <v>31.9</v>
      </c>
      <c r="I124">
        <v>7</v>
      </c>
      <c r="J124">
        <v>0</v>
      </c>
      <c r="K124">
        <v>2</v>
      </c>
      <c r="L124">
        <v>4</v>
      </c>
      <c r="M124">
        <v>1</v>
      </c>
      <c r="N124">
        <v>0</v>
      </c>
      <c r="O124">
        <v>35.6</v>
      </c>
      <c r="P124">
        <v>18</v>
      </c>
      <c r="Q124">
        <v>0</v>
      </c>
      <c r="R124">
        <v>9</v>
      </c>
      <c r="S124">
        <v>8</v>
      </c>
      <c r="T124">
        <v>1</v>
      </c>
      <c r="U124">
        <v>0</v>
      </c>
      <c r="V124">
        <v>30</v>
      </c>
    </row>
    <row r="125" spans="1:22" x14ac:dyDescent="0.3">
      <c r="A125" t="s">
        <v>4317</v>
      </c>
      <c r="B125">
        <v>3</v>
      </c>
      <c r="C125">
        <v>0</v>
      </c>
      <c r="D125">
        <v>2</v>
      </c>
      <c r="E125">
        <v>0</v>
      </c>
      <c r="F125">
        <v>1</v>
      </c>
      <c r="G125">
        <v>0</v>
      </c>
      <c r="H125">
        <v>26.3</v>
      </c>
      <c r="I125">
        <v>0</v>
      </c>
      <c r="J125">
        <v>0</v>
      </c>
      <c r="K125">
        <v>0</v>
      </c>
      <c r="L125">
        <v>0</v>
      </c>
      <c r="M125">
        <v>0</v>
      </c>
      <c r="N125">
        <v>0</v>
      </c>
      <c r="O125">
        <v>0</v>
      </c>
      <c r="P125">
        <v>3</v>
      </c>
      <c r="Q125">
        <v>0</v>
      </c>
      <c r="R125">
        <v>2</v>
      </c>
      <c r="S125">
        <v>0</v>
      </c>
      <c r="T125">
        <v>1</v>
      </c>
      <c r="U125">
        <v>0</v>
      </c>
      <c r="V125">
        <v>26.3</v>
      </c>
    </row>
    <row r="126" spans="1:22" x14ac:dyDescent="0.3">
      <c r="A126" t="s">
        <v>4318</v>
      </c>
      <c r="B126">
        <v>2</v>
      </c>
      <c r="C126">
        <v>0</v>
      </c>
      <c r="D126">
        <v>1</v>
      </c>
      <c r="E126">
        <v>0</v>
      </c>
      <c r="F126">
        <v>0</v>
      </c>
      <c r="G126">
        <v>1</v>
      </c>
      <c r="H126">
        <v>45</v>
      </c>
      <c r="I126">
        <v>2</v>
      </c>
      <c r="J126">
        <v>0</v>
      </c>
      <c r="K126">
        <v>1</v>
      </c>
      <c r="L126">
        <v>0</v>
      </c>
      <c r="M126">
        <v>0</v>
      </c>
      <c r="N126">
        <v>1</v>
      </c>
      <c r="O126">
        <v>45</v>
      </c>
      <c r="P126">
        <v>0</v>
      </c>
      <c r="Q126">
        <v>0</v>
      </c>
      <c r="R126">
        <v>0</v>
      </c>
      <c r="S126">
        <v>0</v>
      </c>
      <c r="T126">
        <v>0</v>
      </c>
      <c r="U126">
        <v>0</v>
      </c>
      <c r="V126">
        <v>0</v>
      </c>
    </row>
    <row r="127" spans="1:22" x14ac:dyDescent="0.3">
      <c r="A127" t="s">
        <v>4319</v>
      </c>
      <c r="B127">
        <v>36</v>
      </c>
      <c r="C127">
        <v>0</v>
      </c>
      <c r="D127">
        <v>10</v>
      </c>
      <c r="E127">
        <v>14</v>
      </c>
      <c r="F127">
        <v>9</v>
      </c>
      <c r="G127">
        <v>3</v>
      </c>
      <c r="H127">
        <v>38.6</v>
      </c>
      <c r="I127">
        <v>22</v>
      </c>
      <c r="J127">
        <v>0</v>
      </c>
      <c r="K127">
        <v>6</v>
      </c>
      <c r="L127">
        <v>7</v>
      </c>
      <c r="M127">
        <v>7</v>
      </c>
      <c r="N127">
        <v>2</v>
      </c>
      <c r="O127">
        <v>40.700000000000003</v>
      </c>
      <c r="P127">
        <v>14</v>
      </c>
      <c r="Q127">
        <v>0</v>
      </c>
      <c r="R127">
        <v>4</v>
      </c>
      <c r="S127">
        <v>7</v>
      </c>
      <c r="T127">
        <v>2</v>
      </c>
      <c r="U127">
        <v>1</v>
      </c>
      <c r="V127">
        <v>36.4</v>
      </c>
    </row>
    <row r="128" spans="1:22" x14ac:dyDescent="0.3">
      <c r="A128" t="s">
        <v>4320</v>
      </c>
      <c r="B128">
        <v>32</v>
      </c>
      <c r="C128">
        <v>0</v>
      </c>
      <c r="D128">
        <v>9</v>
      </c>
      <c r="E128">
        <v>20</v>
      </c>
      <c r="F128">
        <v>3</v>
      </c>
      <c r="G128">
        <v>0</v>
      </c>
      <c r="H128">
        <v>35.299999999999997</v>
      </c>
      <c r="I128">
        <v>4</v>
      </c>
      <c r="J128">
        <v>0</v>
      </c>
      <c r="K128">
        <v>1</v>
      </c>
      <c r="L128">
        <v>3</v>
      </c>
      <c r="M128">
        <v>0</v>
      </c>
      <c r="N128">
        <v>0</v>
      </c>
      <c r="O128">
        <v>35</v>
      </c>
      <c r="P128">
        <v>28</v>
      </c>
      <c r="Q128">
        <v>0</v>
      </c>
      <c r="R128">
        <v>8</v>
      </c>
      <c r="S128">
        <v>17</v>
      </c>
      <c r="T128">
        <v>3</v>
      </c>
      <c r="U128">
        <v>0</v>
      </c>
      <c r="V128">
        <v>35.299999999999997</v>
      </c>
    </row>
    <row r="129" spans="1:22" x14ac:dyDescent="0.3">
      <c r="A129" t="s">
        <v>4321</v>
      </c>
      <c r="B129">
        <v>39</v>
      </c>
      <c r="C129">
        <v>0</v>
      </c>
      <c r="D129">
        <v>18</v>
      </c>
      <c r="E129">
        <v>19</v>
      </c>
      <c r="F129">
        <v>2</v>
      </c>
      <c r="G129">
        <v>0</v>
      </c>
      <c r="H129">
        <v>31.2</v>
      </c>
      <c r="I129">
        <v>13</v>
      </c>
      <c r="J129">
        <v>0</v>
      </c>
      <c r="K129">
        <v>6</v>
      </c>
      <c r="L129">
        <v>6</v>
      </c>
      <c r="M129">
        <v>1</v>
      </c>
      <c r="N129">
        <v>0</v>
      </c>
      <c r="O129">
        <v>31.3</v>
      </c>
      <c r="P129">
        <v>26</v>
      </c>
      <c r="Q129">
        <v>0</v>
      </c>
      <c r="R129">
        <v>12</v>
      </c>
      <c r="S129">
        <v>13</v>
      </c>
      <c r="T129">
        <v>1</v>
      </c>
      <c r="U129">
        <v>0</v>
      </c>
      <c r="V129">
        <v>31.2</v>
      </c>
    </row>
    <row r="130" spans="1:22" x14ac:dyDescent="0.3">
      <c r="A130" t="s">
        <v>4322</v>
      </c>
      <c r="B130">
        <v>11</v>
      </c>
      <c r="C130">
        <v>0</v>
      </c>
      <c r="D130">
        <v>1</v>
      </c>
      <c r="E130">
        <v>7</v>
      </c>
      <c r="F130">
        <v>3</v>
      </c>
      <c r="G130">
        <v>0</v>
      </c>
      <c r="H130">
        <v>39.6</v>
      </c>
      <c r="I130">
        <v>3</v>
      </c>
      <c r="J130">
        <v>0</v>
      </c>
      <c r="K130">
        <v>0</v>
      </c>
      <c r="L130">
        <v>3</v>
      </c>
      <c r="M130">
        <v>0</v>
      </c>
      <c r="N130">
        <v>0</v>
      </c>
      <c r="O130">
        <v>37.5</v>
      </c>
      <c r="P130">
        <v>8</v>
      </c>
      <c r="Q130">
        <v>0</v>
      </c>
      <c r="R130">
        <v>1</v>
      </c>
      <c r="S130">
        <v>4</v>
      </c>
      <c r="T130">
        <v>3</v>
      </c>
      <c r="U130">
        <v>0</v>
      </c>
      <c r="V130">
        <v>41.3</v>
      </c>
    </row>
    <row r="131" spans="1:22" x14ac:dyDescent="0.3">
      <c r="A131" t="s">
        <v>4323</v>
      </c>
      <c r="B131">
        <v>44</v>
      </c>
      <c r="C131">
        <v>0</v>
      </c>
      <c r="D131">
        <v>10</v>
      </c>
      <c r="E131">
        <v>24</v>
      </c>
      <c r="F131">
        <v>10</v>
      </c>
      <c r="G131">
        <v>0</v>
      </c>
      <c r="H131">
        <v>37.5</v>
      </c>
      <c r="I131">
        <v>7</v>
      </c>
      <c r="J131">
        <v>0</v>
      </c>
      <c r="K131">
        <v>2</v>
      </c>
      <c r="L131">
        <v>3</v>
      </c>
      <c r="M131">
        <v>2</v>
      </c>
      <c r="N131">
        <v>0</v>
      </c>
      <c r="O131">
        <v>37.5</v>
      </c>
      <c r="P131">
        <v>37</v>
      </c>
      <c r="Q131">
        <v>0</v>
      </c>
      <c r="R131">
        <v>8</v>
      </c>
      <c r="S131">
        <v>21</v>
      </c>
      <c r="T131">
        <v>8</v>
      </c>
      <c r="U131">
        <v>0</v>
      </c>
      <c r="V131">
        <v>37.5</v>
      </c>
    </row>
    <row r="132" spans="1:22" x14ac:dyDescent="0.3">
      <c r="A132" t="s">
        <v>4324</v>
      </c>
      <c r="B132">
        <v>395</v>
      </c>
      <c r="C132">
        <v>0</v>
      </c>
      <c r="D132">
        <v>178</v>
      </c>
      <c r="E132">
        <v>177</v>
      </c>
      <c r="F132">
        <v>37</v>
      </c>
      <c r="G132">
        <v>3</v>
      </c>
      <c r="H132">
        <v>31.7</v>
      </c>
      <c r="I132">
        <v>80</v>
      </c>
      <c r="J132">
        <v>0</v>
      </c>
      <c r="K132">
        <v>43</v>
      </c>
      <c r="L132">
        <v>26</v>
      </c>
      <c r="M132">
        <v>9</v>
      </c>
      <c r="N132">
        <v>2</v>
      </c>
      <c r="O132">
        <v>29</v>
      </c>
      <c r="P132">
        <v>315</v>
      </c>
      <c r="Q132">
        <v>0</v>
      </c>
      <c r="R132">
        <v>135</v>
      </c>
      <c r="S132">
        <v>151</v>
      </c>
      <c r="T132">
        <v>28</v>
      </c>
      <c r="U132">
        <v>1</v>
      </c>
      <c r="V132">
        <v>32.200000000000003</v>
      </c>
    </row>
    <row r="133" spans="1:22" x14ac:dyDescent="0.3">
      <c r="A133" t="s">
        <v>4325</v>
      </c>
      <c r="B133">
        <v>12</v>
      </c>
      <c r="C133">
        <v>0</v>
      </c>
      <c r="D133">
        <v>3</v>
      </c>
      <c r="E133">
        <v>8</v>
      </c>
      <c r="F133">
        <v>1</v>
      </c>
      <c r="G133">
        <v>0</v>
      </c>
      <c r="H133">
        <v>35.6</v>
      </c>
      <c r="I133">
        <v>3</v>
      </c>
      <c r="J133">
        <v>0</v>
      </c>
      <c r="K133">
        <v>0</v>
      </c>
      <c r="L133">
        <v>3</v>
      </c>
      <c r="M133">
        <v>0</v>
      </c>
      <c r="N133">
        <v>0</v>
      </c>
      <c r="O133">
        <v>37.5</v>
      </c>
      <c r="P133">
        <v>9</v>
      </c>
      <c r="Q133">
        <v>0</v>
      </c>
      <c r="R133">
        <v>3</v>
      </c>
      <c r="S133">
        <v>5</v>
      </c>
      <c r="T133">
        <v>1</v>
      </c>
      <c r="U133">
        <v>0</v>
      </c>
      <c r="V133">
        <v>34.5</v>
      </c>
    </row>
    <row r="134" spans="1:22" x14ac:dyDescent="0.3">
      <c r="A134" t="s">
        <v>4326</v>
      </c>
      <c r="B134">
        <v>6</v>
      </c>
      <c r="C134">
        <v>0</v>
      </c>
      <c r="D134">
        <v>1</v>
      </c>
      <c r="E134">
        <v>4</v>
      </c>
      <c r="F134">
        <v>1</v>
      </c>
      <c r="G134">
        <v>0</v>
      </c>
      <c r="H134">
        <v>37.5</v>
      </c>
      <c r="I134">
        <v>4</v>
      </c>
      <c r="J134">
        <v>0</v>
      </c>
      <c r="K134">
        <v>1</v>
      </c>
      <c r="L134">
        <v>2</v>
      </c>
      <c r="M134">
        <v>1</v>
      </c>
      <c r="N134">
        <v>0</v>
      </c>
      <c r="O134">
        <v>37.5</v>
      </c>
      <c r="P134">
        <v>2</v>
      </c>
      <c r="Q134">
        <v>0</v>
      </c>
      <c r="R134">
        <v>0</v>
      </c>
      <c r="S134">
        <v>2</v>
      </c>
      <c r="T134">
        <v>0</v>
      </c>
      <c r="U134">
        <v>0</v>
      </c>
      <c r="V134">
        <v>37.5</v>
      </c>
    </row>
    <row r="135" spans="1:22" x14ac:dyDescent="0.3">
      <c r="A135" t="s">
        <v>4327</v>
      </c>
      <c r="B135">
        <v>97</v>
      </c>
      <c r="C135">
        <v>0</v>
      </c>
      <c r="D135">
        <v>47</v>
      </c>
      <c r="E135">
        <v>32</v>
      </c>
      <c r="F135">
        <v>17</v>
      </c>
      <c r="G135">
        <v>1</v>
      </c>
      <c r="H135">
        <v>30.7</v>
      </c>
      <c r="I135">
        <v>58</v>
      </c>
      <c r="J135">
        <v>0</v>
      </c>
      <c r="K135">
        <v>19</v>
      </c>
      <c r="L135">
        <v>24</v>
      </c>
      <c r="M135">
        <v>14</v>
      </c>
      <c r="N135">
        <v>1</v>
      </c>
      <c r="O135">
        <v>36.299999999999997</v>
      </c>
      <c r="P135">
        <v>39</v>
      </c>
      <c r="Q135">
        <v>0</v>
      </c>
      <c r="R135">
        <v>28</v>
      </c>
      <c r="S135">
        <v>8</v>
      </c>
      <c r="T135">
        <v>3</v>
      </c>
      <c r="U135">
        <v>0</v>
      </c>
      <c r="V135">
        <v>25.4</v>
      </c>
    </row>
    <row r="136" spans="1:22" x14ac:dyDescent="0.3">
      <c r="A136" t="s">
        <v>4328</v>
      </c>
      <c r="B136">
        <v>17</v>
      </c>
      <c r="C136">
        <v>0</v>
      </c>
      <c r="D136">
        <v>7</v>
      </c>
      <c r="E136">
        <v>6</v>
      </c>
      <c r="F136">
        <v>3</v>
      </c>
      <c r="G136">
        <v>1</v>
      </c>
      <c r="H136">
        <v>33.799999999999997</v>
      </c>
      <c r="I136">
        <v>6</v>
      </c>
      <c r="J136">
        <v>0</v>
      </c>
      <c r="K136">
        <v>1</v>
      </c>
      <c r="L136">
        <v>3</v>
      </c>
      <c r="M136">
        <v>1</v>
      </c>
      <c r="N136">
        <v>1</v>
      </c>
      <c r="O136">
        <v>40</v>
      </c>
      <c r="P136">
        <v>11</v>
      </c>
      <c r="Q136">
        <v>0</v>
      </c>
      <c r="R136">
        <v>6</v>
      </c>
      <c r="S136">
        <v>3</v>
      </c>
      <c r="T136">
        <v>2</v>
      </c>
      <c r="U136">
        <v>0</v>
      </c>
      <c r="V136">
        <v>28.8</v>
      </c>
    </row>
    <row r="137" spans="1:22" x14ac:dyDescent="0.3">
      <c r="A137" t="s">
        <v>4007</v>
      </c>
      <c r="B137">
        <v>1</v>
      </c>
      <c r="C137">
        <v>0</v>
      </c>
      <c r="D137">
        <v>0</v>
      </c>
      <c r="E137">
        <v>1</v>
      </c>
      <c r="F137">
        <v>0</v>
      </c>
      <c r="G137">
        <v>0</v>
      </c>
      <c r="H137">
        <v>37.5</v>
      </c>
      <c r="I137">
        <v>0</v>
      </c>
      <c r="J137">
        <v>0</v>
      </c>
      <c r="K137">
        <v>0</v>
      </c>
      <c r="L137">
        <v>0</v>
      </c>
      <c r="M137">
        <v>0</v>
      </c>
      <c r="N137">
        <v>0</v>
      </c>
      <c r="O137">
        <v>0</v>
      </c>
      <c r="P137">
        <v>1</v>
      </c>
      <c r="Q137">
        <v>0</v>
      </c>
      <c r="R137">
        <v>0</v>
      </c>
      <c r="S137">
        <v>1</v>
      </c>
      <c r="T137">
        <v>0</v>
      </c>
      <c r="U137">
        <v>0</v>
      </c>
      <c r="V137">
        <v>37.5</v>
      </c>
    </row>
    <row r="138" spans="1:22" x14ac:dyDescent="0.3">
      <c r="A138" t="s">
        <v>4329</v>
      </c>
      <c r="B138">
        <v>381</v>
      </c>
      <c r="C138">
        <v>0</v>
      </c>
      <c r="D138">
        <v>154</v>
      </c>
      <c r="E138">
        <v>175</v>
      </c>
      <c r="F138">
        <v>50</v>
      </c>
      <c r="G138">
        <v>2</v>
      </c>
      <c r="H138">
        <v>33.1</v>
      </c>
      <c r="I138">
        <v>113</v>
      </c>
      <c r="J138">
        <v>0</v>
      </c>
      <c r="K138">
        <v>42</v>
      </c>
      <c r="L138">
        <v>47</v>
      </c>
      <c r="M138">
        <v>23</v>
      </c>
      <c r="N138">
        <v>1</v>
      </c>
      <c r="O138">
        <v>34.6</v>
      </c>
      <c r="P138">
        <v>268</v>
      </c>
      <c r="Q138">
        <v>0</v>
      </c>
      <c r="R138">
        <v>112</v>
      </c>
      <c r="S138">
        <v>128</v>
      </c>
      <c r="T138">
        <v>27</v>
      </c>
      <c r="U138">
        <v>1</v>
      </c>
      <c r="V138">
        <v>32.6</v>
      </c>
    </row>
    <row r="139" spans="1:22" x14ac:dyDescent="0.3">
      <c r="A139" t="s">
        <v>4330</v>
      </c>
      <c r="B139">
        <v>105</v>
      </c>
      <c r="C139">
        <v>0</v>
      </c>
      <c r="D139">
        <v>34</v>
      </c>
      <c r="E139">
        <v>52</v>
      </c>
      <c r="F139">
        <v>17</v>
      </c>
      <c r="G139">
        <v>2</v>
      </c>
      <c r="H139">
        <v>35.299999999999997</v>
      </c>
      <c r="I139">
        <v>30</v>
      </c>
      <c r="J139">
        <v>0</v>
      </c>
      <c r="K139">
        <v>7</v>
      </c>
      <c r="L139">
        <v>17</v>
      </c>
      <c r="M139">
        <v>5</v>
      </c>
      <c r="N139">
        <v>1</v>
      </c>
      <c r="O139">
        <v>37.1</v>
      </c>
      <c r="P139">
        <v>75</v>
      </c>
      <c r="Q139">
        <v>0</v>
      </c>
      <c r="R139">
        <v>27</v>
      </c>
      <c r="S139">
        <v>35</v>
      </c>
      <c r="T139">
        <v>12</v>
      </c>
      <c r="U139">
        <v>1</v>
      </c>
      <c r="V139">
        <v>34.5</v>
      </c>
    </row>
    <row r="140" spans="1:22" x14ac:dyDescent="0.3">
      <c r="A140" t="s">
        <v>4331</v>
      </c>
      <c r="B140">
        <v>61</v>
      </c>
      <c r="C140">
        <v>0</v>
      </c>
      <c r="D140">
        <v>33</v>
      </c>
      <c r="E140">
        <v>24</v>
      </c>
      <c r="F140">
        <v>4</v>
      </c>
      <c r="G140">
        <v>0</v>
      </c>
      <c r="H140">
        <v>28.9</v>
      </c>
      <c r="I140">
        <v>19</v>
      </c>
      <c r="J140">
        <v>0</v>
      </c>
      <c r="K140">
        <v>8</v>
      </c>
      <c r="L140">
        <v>9</v>
      </c>
      <c r="M140">
        <v>2</v>
      </c>
      <c r="N140">
        <v>0</v>
      </c>
      <c r="O140">
        <v>32.5</v>
      </c>
      <c r="P140">
        <v>42</v>
      </c>
      <c r="Q140">
        <v>0</v>
      </c>
      <c r="R140">
        <v>25</v>
      </c>
      <c r="S140">
        <v>15</v>
      </c>
      <c r="T140">
        <v>2</v>
      </c>
      <c r="U140">
        <v>0</v>
      </c>
      <c r="V140">
        <v>27.6</v>
      </c>
    </row>
    <row r="141" spans="1:22" x14ac:dyDescent="0.3">
      <c r="A141" t="s">
        <v>4332</v>
      </c>
      <c r="B141">
        <v>2</v>
      </c>
      <c r="C141">
        <v>0</v>
      </c>
      <c r="D141">
        <v>0</v>
      </c>
      <c r="E141">
        <v>1</v>
      </c>
      <c r="F141">
        <v>1</v>
      </c>
      <c r="G141">
        <v>0</v>
      </c>
      <c r="H141">
        <v>45</v>
      </c>
      <c r="I141">
        <v>1</v>
      </c>
      <c r="J141">
        <v>0</v>
      </c>
      <c r="K141">
        <v>0</v>
      </c>
      <c r="L141">
        <v>0</v>
      </c>
      <c r="M141">
        <v>1</v>
      </c>
      <c r="N141">
        <v>0</v>
      </c>
      <c r="O141">
        <v>52.5</v>
      </c>
      <c r="P141">
        <v>1</v>
      </c>
      <c r="Q141">
        <v>0</v>
      </c>
      <c r="R141">
        <v>0</v>
      </c>
      <c r="S141">
        <v>1</v>
      </c>
      <c r="T141">
        <v>0</v>
      </c>
      <c r="U141">
        <v>0</v>
      </c>
      <c r="V141">
        <v>37.5</v>
      </c>
    </row>
    <row r="142" spans="1:22" x14ac:dyDescent="0.3">
      <c r="A142" t="s">
        <v>4333</v>
      </c>
      <c r="B142">
        <v>13</v>
      </c>
      <c r="C142">
        <v>0</v>
      </c>
      <c r="D142">
        <v>6</v>
      </c>
      <c r="E142">
        <v>6</v>
      </c>
      <c r="F142">
        <v>1</v>
      </c>
      <c r="G142">
        <v>0</v>
      </c>
      <c r="H142">
        <v>31.3</v>
      </c>
      <c r="I142">
        <v>7</v>
      </c>
      <c r="J142">
        <v>0</v>
      </c>
      <c r="K142">
        <v>3</v>
      </c>
      <c r="L142">
        <v>3</v>
      </c>
      <c r="M142">
        <v>1</v>
      </c>
      <c r="N142">
        <v>0</v>
      </c>
      <c r="O142">
        <v>32.5</v>
      </c>
      <c r="P142">
        <v>6</v>
      </c>
      <c r="Q142">
        <v>0</v>
      </c>
      <c r="R142">
        <v>3</v>
      </c>
      <c r="S142">
        <v>3</v>
      </c>
      <c r="T142">
        <v>0</v>
      </c>
      <c r="U142">
        <v>0</v>
      </c>
      <c r="V142">
        <v>30</v>
      </c>
    </row>
    <row r="143" spans="1:22" x14ac:dyDescent="0.3">
      <c r="A143" t="s">
        <v>4334</v>
      </c>
      <c r="B143">
        <v>50</v>
      </c>
      <c r="C143">
        <v>0</v>
      </c>
      <c r="D143">
        <v>26</v>
      </c>
      <c r="E143">
        <v>18</v>
      </c>
      <c r="F143">
        <v>5</v>
      </c>
      <c r="G143">
        <v>1</v>
      </c>
      <c r="H143">
        <v>29.4</v>
      </c>
      <c r="I143">
        <v>7</v>
      </c>
      <c r="J143">
        <v>0</v>
      </c>
      <c r="K143">
        <v>1</v>
      </c>
      <c r="L143">
        <v>4</v>
      </c>
      <c r="M143">
        <v>1</v>
      </c>
      <c r="N143">
        <v>1</v>
      </c>
      <c r="O143">
        <v>39.4</v>
      </c>
      <c r="P143">
        <v>43</v>
      </c>
      <c r="Q143">
        <v>0</v>
      </c>
      <c r="R143">
        <v>25</v>
      </c>
      <c r="S143">
        <v>14</v>
      </c>
      <c r="T143">
        <v>4</v>
      </c>
      <c r="U143">
        <v>0</v>
      </c>
      <c r="V143">
        <v>27.9</v>
      </c>
    </row>
    <row r="144" spans="1:22" x14ac:dyDescent="0.3">
      <c r="A144" t="s">
        <v>4335</v>
      </c>
      <c r="B144">
        <v>19</v>
      </c>
      <c r="C144">
        <v>0</v>
      </c>
      <c r="D144">
        <v>4</v>
      </c>
      <c r="E144">
        <v>10</v>
      </c>
      <c r="F144">
        <v>5</v>
      </c>
      <c r="G144">
        <v>0</v>
      </c>
      <c r="H144">
        <v>38.299999999999997</v>
      </c>
      <c r="I144">
        <v>10</v>
      </c>
      <c r="J144">
        <v>0</v>
      </c>
      <c r="K144">
        <v>1</v>
      </c>
      <c r="L144">
        <v>5</v>
      </c>
      <c r="M144">
        <v>4</v>
      </c>
      <c r="N144">
        <v>0</v>
      </c>
      <c r="O144">
        <v>42</v>
      </c>
      <c r="P144">
        <v>9</v>
      </c>
      <c r="Q144">
        <v>0</v>
      </c>
      <c r="R144">
        <v>3</v>
      </c>
      <c r="S144">
        <v>5</v>
      </c>
      <c r="T144">
        <v>1</v>
      </c>
      <c r="U144">
        <v>0</v>
      </c>
      <c r="V144">
        <v>34.5</v>
      </c>
    </row>
    <row r="145" spans="1:22" x14ac:dyDescent="0.3">
      <c r="A145" t="s">
        <v>4336</v>
      </c>
      <c r="B145">
        <v>2</v>
      </c>
      <c r="C145">
        <v>0</v>
      </c>
      <c r="D145">
        <v>2</v>
      </c>
      <c r="E145">
        <v>0</v>
      </c>
      <c r="F145">
        <v>0</v>
      </c>
      <c r="G145">
        <v>0</v>
      </c>
      <c r="H145">
        <v>22.5</v>
      </c>
      <c r="I145">
        <v>1</v>
      </c>
      <c r="J145">
        <v>0</v>
      </c>
      <c r="K145">
        <v>1</v>
      </c>
      <c r="L145">
        <v>0</v>
      </c>
      <c r="M145">
        <v>0</v>
      </c>
      <c r="N145">
        <v>0</v>
      </c>
      <c r="O145">
        <v>22.5</v>
      </c>
      <c r="P145">
        <v>1</v>
      </c>
      <c r="Q145">
        <v>0</v>
      </c>
      <c r="R145">
        <v>1</v>
      </c>
      <c r="S145">
        <v>0</v>
      </c>
      <c r="T145">
        <v>0</v>
      </c>
      <c r="U145">
        <v>0</v>
      </c>
      <c r="V145">
        <v>22.5</v>
      </c>
    </row>
    <row r="146" spans="1:22" x14ac:dyDescent="0.3">
      <c r="A146" t="s">
        <v>4337</v>
      </c>
      <c r="B146">
        <v>229</v>
      </c>
      <c r="C146">
        <v>0</v>
      </c>
      <c r="D146">
        <v>94</v>
      </c>
      <c r="E146">
        <v>98</v>
      </c>
      <c r="F146">
        <v>36</v>
      </c>
      <c r="G146">
        <v>1</v>
      </c>
      <c r="H146">
        <v>33.1</v>
      </c>
      <c r="I146">
        <v>34</v>
      </c>
      <c r="J146">
        <v>0</v>
      </c>
      <c r="K146">
        <v>16</v>
      </c>
      <c r="L146">
        <v>13</v>
      </c>
      <c r="M146">
        <v>4</v>
      </c>
      <c r="N146">
        <v>1</v>
      </c>
      <c r="O146">
        <v>31.2</v>
      </c>
      <c r="P146">
        <v>195</v>
      </c>
      <c r="Q146">
        <v>0</v>
      </c>
      <c r="R146">
        <v>78</v>
      </c>
      <c r="S146">
        <v>85</v>
      </c>
      <c r="T146">
        <v>32</v>
      </c>
      <c r="U146">
        <v>0</v>
      </c>
      <c r="V146">
        <v>33.4</v>
      </c>
    </row>
    <row r="147" spans="1:22" x14ac:dyDescent="0.3">
      <c r="A147" t="s">
        <v>4338</v>
      </c>
      <c r="B147">
        <v>19</v>
      </c>
      <c r="C147">
        <v>0</v>
      </c>
      <c r="D147">
        <v>8</v>
      </c>
      <c r="E147">
        <v>8</v>
      </c>
      <c r="F147">
        <v>2</v>
      </c>
      <c r="G147">
        <v>1</v>
      </c>
      <c r="H147">
        <v>32.799999999999997</v>
      </c>
      <c r="I147">
        <v>15</v>
      </c>
      <c r="J147">
        <v>0</v>
      </c>
      <c r="K147">
        <v>5</v>
      </c>
      <c r="L147">
        <v>7</v>
      </c>
      <c r="M147">
        <v>2</v>
      </c>
      <c r="N147">
        <v>1</v>
      </c>
      <c r="O147">
        <v>35.4</v>
      </c>
      <c r="P147">
        <v>4</v>
      </c>
      <c r="Q147">
        <v>0</v>
      </c>
      <c r="R147">
        <v>3</v>
      </c>
      <c r="S147">
        <v>1</v>
      </c>
      <c r="T147">
        <v>0</v>
      </c>
      <c r="U147">
        <v>0</v>
      </c>
      <c r="V147">
        <v>25</v>
      </c>
    </row>
    <row r="148" spans="1:22" x14ac:dyDescent="0.3">
      <c r="A148" t="s">
        <v>4339</v>
      </c>
      <c r="B148">
        <v>14</v>
      </c>
      <c r="C148">
        <v>0</v>
      </c>
      <c r="D148">
        <v>3</v>
      </c>
      <c r="E148">
        <v>8</v>
      </c>
      <c r="F148">
        <v>2</v>
      </c>
      <c r="G148">
        <v>1</v>
      </c>
      <c r="H148">
        <v>37.5</v>
      </c>
      <c r="I148">
        <v>14</v>
      </c>
      <c r="J148">
        <v>0</v>
      </c>
      <c r="K148">
        <v>3</v>
      </c>
      <c r="L148">
        <v>8</v>
      </c>
      <c r="M148">
        <v>2</v>
      </c>
      <c r="N148">
        <v>1</v>
      </c>
      <c r="O148">
        <v>37.5</v>
      </c>
      <c r="P148">
        <v>0</v>
      </c>
      <c r="Q148">
        <v>0</v>
      </c>
      <c r="R148">
        <v>0</v>
      </c>
      <c r="S148">
        <v>0</v>
      </c>
      <c r="T148">
        <v>0</v>
      </c>
      <c r="U148">
        <v>0</v>
      </c>
      <c r="V148">
        <v>0</v>
      </c>
    </row>
    <row r="149" spans="1:22" x14ac:dyDescent="0.3">
      <c r="A149" t="s">
        <v>4340</v>
      </c>
      <c r="B149">
        <v>37</v>
      </c>
      <c r="C149">
        <v>0</v>
      </c>
      <c r="D149">
        <v>6</v>
      </c>
      <c r="E149">
        <v>16</v>
      </c>
      <c r="F149">
        <v>14</v>
      </c>
      <c r="G149">
        <v>1</v>
      </c>
      <c r="H149">
        <v>41.7</v>
      </c>
      <c r="I149">
        <v>4</v>
      </c>
      <c r="J149">
        <v>0</v>
      </c>
      <c r="K149">
        <v>0</v>
      </c>
      <c r="L149">
        <v>3</v>
      </c>
      <c r="M149">
        <v>1</v>
      </c>
      <c r="N149">
        <v>0</v>
      </c>
      <c r="O149">
        <v>40</v>
      </c>
      <c r="P149">
        <v>33</v>
      </c>
      <c r="Q149">
        <v>0</v>
      </c>
      <c r="R149">
        <v>6</v>
      </c>
      <c r="S149">
        <v>13</v>
      </c>
      <c r="T149">
        <v>13</v>
      </c>
      <c r="U149">
        <v>1</v>
      </c>
      <c r="V149">
        <v>42.1</v>
      </c>
    </row>
    <row r="150" spans="1:22" x14ac:dyDescent="0.3">
      <c r="A150" t="s">
        <v>4341</v>
      </c>
      <c r="B150">
        <v>7</v>
      </c>
      <c r="C150">
        <v>0</v>
      </c>
      <c r="D150">
        <v>1</v>
      </c>
      <c r="E150">
        <v>1</v>
      </c>
      <c r="F150">
        <v>5</v>
      </c>
      <c r="G150">
        <v>0</v>
      </c>
      <c r="H150">
        <v>49.5</v>
      </c>
      <c r="I150">
        <v>0</v>
      </c>
      <c r="J150">
        <v>0</v>
      </c>
      <c r="K150">
        <v>0</v>
      </c>
      <c r="L150">
        <v>0</v>
      </c>
      <c r="M150">
        <v>0</v>
      </c>
      <c r="N150">
        <v>0</v>
      </c>
      <c r="O150">
        <v>0</v>
      </c>
      <c r="P150">
        <v>7</v>
      </c>
      <c r="Q150">
        <v>0</v>
      </c>
      <c r="R150">
        <v>1</v>
      </c>
      <c r="S150">
        <v>1</v>
      </c>
      <c r="T150">
        <v>5</v>
      </c>
      <c r="U150">
        <v>0</v>
      </c>
      <c r="V150">
        <v>49.5</v>
      </c>
    </row>
    <row r="151" spans="1:22" x14ac:dyDescent="0.3">
      <c r="A151" t="s">
        <v>4342</v>
      </c>
      <c r="B151">
        <v>47</v>
      </c>
      <c r="C151">
        <v>0</v>
      </c>
      <c r="D151">
        <v>5</v>
      </c>
      <c r="E151">
        <v>25</v>
      </c>
      <c r="F151">
        <v>15</v>
      </c>
      <c r="G151">
        <v>2</v>
      </c>
      <c r="H151">
        <v>41.1</v>
      </c>
      <c r="I151">
        <v>46</v>
      </c>
      <c r="J151">
        <v>0</v>
      </c>
      <c r="K151">
        <v>4</v>
      </c>
      <c r="L151">
        <v>25</v>
      </c>
      <c r="M151">
        <v>15</v>
      </c>
      <c r="N151">
        <v>2</v>
      </c>
      <c r="O151">
        <v>41.4</v>
      </c>
      <c r="P151">
        <v>1</v>
      </c>
      <c r="Q151">
        <v>0</v>
      </c>
      <c r="R151">
        <v>1</v>
      </c>
      <c r="S151">
        <v>0</v>
      </c>
      <c r="T151">
        <v>0</v>
      </c>
      <c r="U151">
        <v>0</v>
      </c>
      <c r="V151">
        <v>22.5</v>
      </c>
    </row>
    <row r="152" spans="1:22" x14ac:dyDescent="0.3">
      <c r="A152" t="s">
        <v>325</v>
      </c>
      <c r="B152">
        <v>206</v>
      </c>
      <c r="C152">
        <v>0</v>
      </c>
      <c r="D152">
        <v>50</v>
      </c>
      <c r="E152">
        <v>99</v>
      </c>
      <c r="F152">
        <v>53</v>
      </c>
      <c r="G152">
        <v>4</v>
      </c>
      <c r="H152">
        <v>38</v>
      </c>
      <c r="I152">
        <v>58</v>
      </c>
      <c r="J152">
        <v>0</v>
      </c>
      <c r="K152">
        <v>8</v>
      </c>
      <c r="L152">
        <v>30</v>
      </c>
      <c r="M152">
        <v>17</v>
      </c>
      <c r="N152">
        <v>3</v>
      </c>
      <c r="O152">
        <v>40.5</v>
      </c>
      <c r="P152">
        <v>148</v>
      </c>
      <c r="Q152">
        <v>0</v>
      </c>
      <c r="R152">
        <v>42</v>
      </c>
      <c r="S152">
        <v>69</v>
      </c>
      <c r="T152">
        <v>36</v>
      </c>
      <c r="U152">
        <v>1</v>
      </c>
      <c r="V152">
        <v>37</v>
      </c>
    </row>
    <row r="153" spans="1:22" x14ac:dyDescent="0.3">
      <c r="A153" t="s">
        <v>4343</v>
      </c>
      <c r="B153">
        <v>38</v>
      </c>
      <c r="C153">
        <v>0</v>
      </c>
      <c r="D153">
        <v>20</v>
      </c>
      <c r="E153">
        <v>16</v>
      </c>
      <c r="F153">
        <v>2</v>
      </c>
      <c r="G153">
        <v>0</v>
      </c>
      <c r="H153">
        <v>29.3</v>
      </c>
      <c r="I153">
        <v>9</v>
      </c>
      <c r="J153">
        <v>0</v>
      </c>
      <c r="K153">
        <v>2</v>
      </c>
      <c r="L153">
        <v>7</v>
      </c>
      <c r="M153">
        <v>0</v>
      </c>
      <c r="N153">
        <v>0</v>
      </c>
      <c r="O153">
        <v>35.4</v>
      </c>
      <c r="P153">
        <v>29</v>
      </c>
      <c r="Q153">
        <v>0</v>
      </c>
      <c r="R153">
        <v>18</v>
      </c>
      <c r="S153">
        <v>9</v>
      </c>
      <c r="T153">
        <v>2</v>
      </c>
      <c r="U153">
        <v>0</v>
      </c>
      <c r="V153">
        <v>27.1</v>
      </c>
    </row>
    <row r="154" spans="1:22" x14ac:dyDescent="0.3">
      <c r="A154" t="s">
        <v>4344</v>
      </c>
      <c r="B154">
        <v>14</v>
      </c>
      <c r="C154">
        <v>0</v>
      </c>
      <c r="D154">
        <v>8</v>
      </c>
      <c r="E154">
        <v>2</v>
      </c>
      <c r="F154">
        <v>4</v>
      </c>
      <c r="G154">
        <v>0</v>
      </c>
      <c r="H154">
        <v>28.1</v>
      </c>
      <c r="I154">
        <v>1</v>
      </c>
      <c r="J154">
        <v>0</v>
      </c>
      <c r="K154">
        <v>1</v>
      </c>
      <c r="L154">
        <v>0</v>
      </c>
      <c r="M154">
        <v>0</v>
      </c>
      <c r="N154">
        <v>0</v>
      </c>
      <c r="O154">
        <v>22.5</v>
      </c>
      <c r="P154">
        <v>13</v>
      </c>
      <c r="Q154">
        <v>0</v>
      </c>
      <c r="R154">
        <v>7</v>
      </c>
      <c r="S154">
        <v>2</v>
      </c>
      <c r="T154">
        <v>4</v>
      </c>
      <c r="U154">
        <v>0</v>
      </c>
      <c r="V154">
        <v>28.9</v>
      </c>
    </row>
    <row r="155" spans="1:22" x14ac:dyDescent="0.3">
      <c r="A155" t="s">
        <v>4345</v>
      </c>
      <c r="B155">
        <v>111</v>
      </c>
      <c r="C155">
        <v>0</v>
      </c>
      <c r="D155">
        <v>29</v>
      </c>
      <c r="E155">
        <v>55</v>
      </c>
      <c r="F155">
        <v>27</v>
      </c>
      <c r="G155">
        <v>0</v>
      </c>
      <c r="H155">
        <v>37.200000000000003</v>
      </c>
      <c r="I155">
        <v>11</v>
      </c>
      <c r="J155">
        <v>0</v>
      </c>
      <c r="K155">
        <v>7</v>
      </c>
      <c r="L155">
        <v>2</v>
      </c>
      <c r="M155">
        <v>2</v>
      </c>
      <c r="N155">
        <v>0</v>
      </c>
      <c r="O155">
        <v>26.8</v>
      </c>
      <c r="P155">
        <v>100</v>
      </c>
      <c r="Q155">
        <v>0</v>
      </c>
      <c r="R155">
        <v>22</v>
      </c>
      <c r="S155">
        <v>53</v>
      </c>
      <c r="T155">
        <v>25</v>
      </c>
      <c r="U155">
        <v>0</v>
      </c>
      <c r="V155">
        <v>37.9</v>
      </c>
    </row>
    <row r="156" spans="1:22" x14ac:dyDescent="0.3">
      <c r="A156" t="s">
        <v>4346</v>
      </c>
      <c r="B156">
        <v>22</v>
      </c>
      <c r="C156">
        <v>0</v>
      </c>
      <c r="D156">
        <v>4</v>
      </c>
      <c r="E156">
        <v>15</v>
      </c>
      <c r="F156">
        <v>3</v>
      </c>
      <c r="G156">
        <v>0</v>
      </c>
      <c r="H156">
        <v>37</v>
      </c>
      <c r="I156">
        <v>7</v>
      </c>
      <c r="J156">
        <v>0</v>
      </c>
      <c r="K156">
        <v>1</v>
      </c>
      <c r="L156">
        <v>6</v>
      </c>
      <c r="M156">
        <v>0</v>
      </c>
      <c r="N156">
        <v>0</v>
      </c>
      <c r="O156">
        <v>36.299999999999997</v>
      </c>
      <c r="P156">
        <v>15</v>
      </c>
      <c r="Q156">
        <v>0</v>
      </c>
      <c r="R156">
        <v>3</v>
      </c>
      <c r="S156">
        <v>9</v>
      </c>
      <c r="T156">
        <v>3</v>
      </c>
      <c r="U156">
        <v>0</v>
      </c>
      <c r="V156">
        <v>37.5</v>
      </c>
    </row>
    <row r="157" spans="1:22" x14ac:dyDescent="0.3">
      <c r="A157" t="s">
        <v>4347</v>
      </c>
      <c r="B157">
        <v>1</v>
      </c>
      <c r="C157">
        <v>0</v>
      </c>
      <c r="D157">
        <v>1</v>
      </c>
      <c r="E157">
        <v>0</v>
      </c>
      <c r="F157">
        <v>0</v>
      </c>
      <c r="G157">
        <v>0</v>
      </c>
      <c r="H157">
        <v>22.5</v>
      </c>
      <c r="I157">
        <v>0</v>
      </c>
      <c r="J157">
        <v>0</v>
      </c>
      <c r="K157">
        <v>0</v>
      </c>
      <c r="L157">
        <v>0</v>
      </c>
      <c r="M157">
        <v>0</v>
      </c>
      <c r="N157">
        <v>0</v>
      </c>
      <c r="O157">
        <v>0</v>
      </c>
      <c r="P157">
        <v>1</v>
      </c>
      <c r="Q157">
        <v>0</v>
      </c>
      <c r="R157">
        <v>1</v>
      </c>
      <c r="S157">
        <v>0</v>
      </c>
      <c r="T157">
        <v>0</v>
      </c>
      <c r="U157">
        <v>0</v>
      </c>
      <c r="V157">
        <v>22.5</v>
      </c>
    </row>
    <row r="158" spans="1:22" x14ac:dyDescent="0.3">
      <c r="A158" t="s">
        <v>332</v>
      </c>
      <c r="B158">
        <v>4</v>
      </c>
      <c r="C158">
        <v>0</v>
      </c>
      <c r="D158">
        <v>1</v>
      </c>
      <c r="E158">
        <v>1</v>
      </c>
      <c r="F158">
        <v>2</v>
      </c>
      <c r="G158">
        <v>0</v>
      </c>
      <c r="H158">
        <v>45</v>
      </c>
      <c r="I158">
        <v>4</v>
      </c>
      <c r="J158">
        <v>0</v>
      </c>
      <c r="K158">
        <v>1</v>
      </c>
      <c r="L158">
        <v>1</v>
      </c>
      <c r="M158">
        <v>2</v>
      </c>
      <c r="N158">
        <v>0</v>
      </c>
      <c r="O158">
        <v>45</v>
      </c>
      <c r="P158">
        <v>0</v>
      </c>
      <c r="Q158">
        <v>0</v>
      </c>
      <c r="R158">
        <v>0</v>
      </c>
      <c r="S158">
        <v>0</v>
      </c>
      <c r="T158">
        <v>0</v>
      </c>
      <c r="U158">
        <v>0</v>
      </c>
      <c r="V158">
        <v>0</v>
      </c>
    </row>
    <row r="159" spans="1:22" x14ac:dyDescent="0.3">
      <c r="A159" t="s">
        <v>4348</v>
      </c>
      <c r="B159">
        <v>488</v>
      </c>
      <c r="C159">
        <v>0</v>
      </c>
      <c r="D159">
        <v>138</v>
      </c>
      <c r="E159">
        <v>260</v>
      </c>
      <c r="F159">
        <v>83</v>
      </c>
      <c r="G159">
        <v>7</v>
      </c>
      <c r="H159">
        <v>36.1</v>
      </c>
      <c r="I159">
        <v>456</v>
      </c>
      <c r="J159">
        <v>0</v>
      </c>
      <c r="K159">
        <v>124</v>
      </c>
      <c r="L159">
        <v>243</v>
      </c>
      <c r="M159">
        <v>82</v>
      </c>
      <c r="N159">
        <v>7</v>
      </c>
      <c r="O159">
        <v>36.4</v>
      </c>
      <c r="P159">
        <v>32</v>
      </c>
      <c r="Q159">
        <v>0</v>
      </c>
      <c r="R159">
        <v>14</v>
      </c>
      <c r="S159">
        <v>17</v>
      </c>
      <c r="T159">
        <v>1</v>
      </c>
      <c r="U159">
        <v>0</v>
      </c>
      <c r="V159">
        <v>31.8</v>
      </c>
    </row>
    <row r="160" spans="1:22" x14ac:dyDescent="0.3">
      <c r="A160" t="s">
        <v>4349</v>
      </c>
      <c r="B160">
        <v>158</v>
      </c>
      <c r="C160">
        <v>0</v>
      </c>
      <c r="D160">
        <v>33</v>
      </c>
      <c r="E160">
        <v>95</v>
      </c>
      <c r="F160">
        <v>29</v>
      </c>
      <c r="G160">
        <v>1</v>
      </c>
      <c r="H160">
        <v>37.299999999999997</v>
      </c>
      <c r="I160">
        <v>150</v>
      </c>
      <c r="J160">
        <v>0</v>
      </c>
      <c r="K160">
        <v>30</v>
      </c>
      <c r="L160">
        <v>91</v>
      </c>
      <c r="M160">
        <v>28</v>
      </c>
      <c r="N160">
        <v>1</v>
      </c>
      <c r="O160">
        <v>37.4</v>
      </c>
      <c r="P160">
        <v>8</v>
      </c>
      <c r="Q160">
        <v>0</v>
      </c>
      <c r="R160">
        <v>3</v>
      </c>
      <c r="S160">
        <v>4</v>
      </c>
      <c r="T160">
        <v>1</v>
      </c>
      <c r="U160">
        <v>0</v>
      </c>
      <c r="V160">
        <v>33.799999999999997</v>
      </c>
    </row>
    <row r="161" spans="1:22" x14ac:dyDescent="0.3">
      <c r="A161" t="s">
        <v>955</v>
      </c>
      <c r="B161">
        <v>353</v>
      </c>
      <c r="C161">
        <v>0</v>
      </c>
      <c r="D161">
        <v>73</v>
      </c>
      <c r="E161">
        <v>151</v>
      </c>
      <c r="F161">
        <v>109</v>
      </c>
      <c r="G161">
        <v>20</v>
      </c>
      <c r="H161">
        <v>40.299999999999997</v>
      </c>
      <c r="I161">
        <v>339</v>
      </c>
      <c r="J161">
        <v>0</v>
      </c>
      <c r="K161">
        <v>66</v>
      </c>
      <c r="L161">
        <v>146</v>
      </c>
      <c r="M161">
        <v>107</v>
      </c>
      <c r="N161">
        <v>20</v>
      </c>
      <c r="O161">
        <v>40.6</v>
      </c>
      <c r="P161">
        <v>14</v>
      </c>
      <c r="Q161">
        <v>0</v>
      </c>
      <c r="R161">
        <v>7</v>
      </c>
      <c r="S161">
        <v>5</v>
      </c>
      <c r="T161">
        <v>2</v>
      </c>
      <c r="U161">
        <v>0</v>
      </c>
      <c r="V161">
        <v>30</v>
      </c>
    </row>
    <row r="162" spans="1:22" x14ac:dyDescent="0.3">
      <c r="A162" t="s">
        <v>4350</v>
      </c>
      <c r="B162">
        <v>64</v>
      </c>
      <c r="C162">
        <v>0</v>
      </c>
      <c r="D162">
        <v>17</v>
      </c>
      <c r="E162">
        <v>31</v>
      </c>
      <c r="F162">
        <v>14</v>
      </c>
      <c r="G162">
        <v>2</v>
      </c>
      <c r="H162">
        <v>37.299999999999997</v>
      </c>
      <c r="I162">
        <v>54</v>
      </c>
      <c r="J162">
        <v>0</v>
      </c>
      <c r="K162">
        <v>17</v>
      </c>
      <c r="L162">
        <v>24</v>
      </c>
      <c r="M162">
        <v>12</v>
      </c>
      <c r="N162">
        <v>1</v>
      </c>
      <c r="O162">
        <v>36.299999999999997</v>
      </c>
      <c r="P162">
        <v>10</v>
      </c>
      <c r="Q162">
        <v>0</v>
      </c>
      <c r="R162">
        <v>0</v>
      </c>
      <c r="S162">
        <v>7</v>
      </c>
      <c r="T162">
        <v>2</v>
      </c>
      <c r="U162">
        <v>1</v>
      </c>
      <c r="V162">
        <v>40.700000000000003</v>
      </c>
    </row>
    <row r="163" spans="1:22" x14ac:dyDescent="0.3">
      <c r="A163" t="s">
        <v>4351</v>
      </c>
      <c r="B163">
        <v>1243</v>
      </c>
      <c r="C163">
        <v>0</v>
      </c>
      <c r="D163">
        <v>571</v>
      </c>
      <c r="E163">
        <v>417</v>
      </c>
      <c r="F163">
        <v>209</v>
      </c>
      <c r="G163">
        <v>46</v>
      </c>
      <c r="H163">
        <v>31.8</v>
      </c>
      <c r="I163">
        <v>544</v>
      </c>
      <c r="J163">
        <v>0</v>
      </c>
      <c r="K163">
        <v>235</v>
      </c>
      <c r="L163">
        <v>184</v>
      </c>
      <c r="M163">
        <v>102</v>
      </c>
      <c r="N163">
        <v>23</v>
      </c>
      <c r="O163">
        <v>33</v>
      </c>
      <c r="P163">
        <v>699</v>
      </c>
      <c r="Q163">
        <v>0</v>
      </c>
      <c r="R163">
        <v>336</v>
      </c>
      <c r="S163">
        <v>233</v>
      </c>
      <c r="T163">
        <v>107</v>
      </c>
      <c r="U163">
        <v>23</v>
      </c>
      <c r="V163">
        <v>30.9</v>
      </c>
    </row>
    <row r="164" spans="1:22" x14ac:dyDescent="0.3">
      <c r="A164" t="s">
        <v>4352</v>
      </c>
      <c r="B164">
        <v>6</v>
      </c>
      <c r="C164">
        <v>0</v>
      </c>
      <c r="D164">
        <v>3</v>
      </c>
      <c r="E164">
        <v>2</v>
      </c>
      <c r="F164">
        <v>1</v>
      </c>
      <c r="G164">
        <v>0</v>
      </c>
      <c r="H164">
        <v>30</v>
      </c>
      <c r="I164">
        <v>1</v>
      </c>
      <c r="J164">
        <v>0</v>
      </c>
      <c r="K164">
        <v>0</v>
      </c>
      <c r="L164">
        <v>0</v>
      </c>
      <c r="M164">
        <v>1</v>
      </c>
      <c r="N164">
        <v>0</v>
      </c>
      <c r="O164">
        <v>52.5</v>
      </c>
      <c r="P164">
        <v>5</v>
      </c>
      <c r="Q164">
        <v>0</v>
      </c>
      <c r="R164">
        <v>3</v>
      </c>
      <c r="S164">
        <v>2</v>
      </c>
      <c r="T164">
        <v>0</v>
      </c>
      <c r="U164">
        <v>0</v>
      </c>
      <c r="V164">
        <v>27.5</v>
      </c>
    </row>
    <row r="165" spans="1:22" x14ac:dyDescent="0.3">
      <c r="A165" t="s">
        <v>4353</v>
      </c>
      <c r="B165">
        <v>25</v>
      </c>
      <c r="C165">
        <v>0</v>
      </c>
      <c r="D165">
        <v>4</v>
      </c>
      <c r="E165">
        <v>7</v>
      </c>
      <c r="F165">
        <v>12</v>
      </c>
      <c r="G165">
        <v>2</v>
      </c>
      <c r="H165">
        <v>46.9</v>
      </c>
      <c r="I165">
        <v>8</v>
      </c>
      <c r="J165">
        <v>0</v>
      </c>
      <c r="K165">
        <v>2</v>
      </c>
      <c r="L165">
        <v>1</v>
      </c>
      <c r="M165">
        <v>4</v>
      </c>
      <c r="N165">
        <v>1</v>
      </c>
      <c r="O165">
        <v>48.8</v>
      </c>
      <c r="P165">
        <v>17</v>
      </c>
      <c r="Q165">
        <v>0</v>
      </c>
      <c r="R165">
        <v>2</v>
      </c>
      <c r="S165">
        <v>6</v>
      </c>
      <c r="T165">
        <v>8</v>
      </c>
      <c r="U165">
        <v>1</v>
      </c>
      <c r="V165">
        <v>45.9</v>
      </c>
    </row>
    <row r="166" spans="1:22" x14ac:dyDescent="0.3">
      <c r="A166" t="s">
        <v>4354</v>
      </c>
      <c r="B166">
        <v>2904</v>
      </c>
      <c r="C166">
        <v>0</v>
      </c>
      <c r="D166">
        <v>1197</v>
      </c>
      <c r="E166">
        <v>917</v>
      </c>
      <c r="F166">
        <v>589</v>
      </c>
      <c r="G166">
        <v>201</v>
      </c>
      <c r="H166">
        <v>34.200000000000003</v>
      </c>
      <c r="I166">
        <v>2221</v>
      </c>
      <c r="J166">
        <v>0</v>
      </c>
      <c r="K166">
        <v>941</v>
      </c>
      <c r="L166">
        <v>686</v>
      </c>
      <c r="M166">
        <v>430</v>
      </c>
      <c r="N166">
        <v>164</v>
      </c>
      <c r="O166">
        <v>33.700000000000003</v>
      </c>
      <c r="P166">
        <v>683</v>
      </c>
      <c r="Q166">
        <v>0</v>
      </c>
      <c r="R166">
        <v>256</v>
      </c>
      <c r="S166">
        <v>231</v>
      </c>
      <c r="T166">
        <v>159</v>
      </c>
      <c r="U166">
        <v>37</v>
      </c>
      <c r="V166">
        <v>35.6</v>
      </c>
    </row>
    <row r="167" spans="1:22" x14ac:dyDescent="0.3">
      <c r="A167" t="s">
        <v>4355</v>
      </c>
      <c r="B167">
        <v>917</v>
      </c>
      <c r="C167">
        <v>0</v>
      </c>
      <c r="D167">
        <v>584</v>
      </c>
      <c r="E167">
        <v>191</v>
      </c>
      <c r="F167">
        <v>115</v>
      </c>
      <c r="G167">
        <v>27</v>
      </c>
      <c r="H167">
        <v>26.8</v>
      </c>
      <c r="I167">
        <v>890</v>
      </c>
      <c r="J167">
        <v>0</v>
      </c>
      <c r="K167">
        <v>572</v>
      </c>
      <c r="L167">
        <v>180</v>
      </c>
      <c r="M167">
        <v>112</v>
      </c>
      <c r="N167">
        <v>26</v>
      </c>
      <c r="O167">
        <v>26.7</v>
      </c>
      <c r="P167">
        <v>27</v>
      </c>
      <c r="Q167">
        <v>0</v>
      </c>
      <c r="R167">
        <v>12</v>
      </c>
      <c r="S167">
        <v>11</v>
      </c>
      <c r="T167">
        <v>3</v>
      </c>
      <c r="U167">
        <v>1</v>
      </c>
      <c r="V167">
        <v>32</v>
      </c>
    </row>
    <row r="168" spans="1:22" x14ac:dyDescent="0.3">
      <c r="A168" t="s">
        <v>4356</v>
      </c>
      <c r="B168">
        <v>617</v>
      </c>
      <c r="C168">
        <v>0</v>
      </c>
      <c r="D168">
        <v>173</v>
      </c>
      <c r="E168">
        <v>223</v>
      </c>
      <c r="F168">
        <v>164</v>
      </c>
      <c r="G168">
        <v>57</v>
      </c>
      <c r="H168">
        <v>39.1</v>
      </c>
      <c r="I168">
        <v>374</v>
      </c>
      <c r="J168">
        <v>0</v>
      </c>
      <c r="K168">
        <v>111</v>
      </c>
      <c r="L168">
        <v>116</v>
      </c>
      <c r="M168">
        <v>102</v>
      </c>
      <c r="N168">
        <v>45</v>
      </c>
      <c r="O168">
        <v>39.799999999999997</v>
      </c>
      <c r="P168">
        <v>243</v>
      </c>
      <c r="Q168">
        <v>0</v>
      </c>
      <c r="R168">
        <v>62</v>
      </c>
      <c r="S168">
        <v>107</v>
      </c>
      <c r="T168">
        <v>62</v>
      </c>
      <c r="U168">
        <v>12</v>
      </c>
      <c r="V168">
        <v>38.299999999999997</v>
      </c>
    </row>
    <row r="169" spans="1:22" x14ac:dyDescent="0.3">
      <c r="A169" t="s">
        <v>4357</v>
      </c>
      <c r="B169">
        <v>104</v>
      </c>
      <c r="C169">
        <v>0</v>
      </c>
      <c r="D169">
        <v>38</v>
      </c>
      <c r="E169">
        <v>28</v>
      </c>
      <c r="F169">
        <v>28</v>
      </c>
      <c r="G169">
        <v>10</v>
      </c>
      <c r="H169">
        <v>37.5</v>
      </c>
      <c r="I169">
        <v>54</v>
      </c>
      <c r="J169">
        <v>0</v>
      </c>
      <c r="K169">
        <v>12</v>
      </c>
      <c r="L169">
        <v>18</v>
      </c>
      <c r="M169">
        <v>19</v>
      </c>
      <c r="N169">
        <v>5</v>
      </c>
      <c r="O169">
        <v>42.5</v>
      </c>
      <c r="P169">
        <v>50</v>
      </c>
      <c r="Q169">
        <v>0</v>
      </c>
      <c r="R169">
        <v>26</v>
      </c>
      <c r="S169">
        <v>10</v>
      </c>
      <c r="T169">
        <v>9</v>
      </c>
      <c r="U169">
        <v>5</v>
      </c>
      <c r="V169">
        <v>29.4</v>
      </c>
    </row>
    <row r="170" spans="1:22" x14ac:dyDescent="0.3">
      <c r="A170" t="s">
        <v>4358</v>
      </c>
      <c r="B170">
        <v>4</v>
      </c>
      <c r="C170">
        <v>0</v>
      </c>
      <c r="D170">
        <v>0</v>
      </c>
      <c r="E170">
        <v>2</v>
      </c>
      <c r="F170">
        <v>1</v>
      </c>
      <c r="G170">
        <v>1</v>
      </c>
      <c r="H170">
        <v>45</v>
      </c>
      <c r="I170">
        <v>3</v>
      </c>
      <c r="J170">
        <v>0</v>
      </c>
      <c r="K170">
        <v>0</v>
      </c>
      <c r="L170">
        <v>2</v>
      </c>
      <c r="M170">
        <v>1</v>
      </c>
      <c r="N170">
        <v>0</v>
      </c>
      <c r="O170">
        <v>41.3</v>
      </c>
      <c r="P170">
        <v>1</v>
      </c>
      <c r="Q170">
        <v>0</v>
      </c>
      <c r="R170">
        <v>0</v>
      </c>
      <c r="S170">
        <v>0</v>
      </c>
      <c r="T170">
        <v>0</v>
      </c>
      <c r="U170">
        <v>1</v>
      </c>
      <c r="V170">
        <v>79</v>
      </c>
    </row>
    <row r="171" spans="1:22" x14ac:dyDescent="0.3">
      <c r="A171" t="s">
        <v>4359</v>
      </c>
      <c r="B171">
        <v>2</v>
      </c>
      <c r="C171">
        <v>0</v>
      </c>
      <c r="D171">
        <v>0</v>
      </c>
      <c r="E171">
        <v>2</v>
      </c>
      <c r="F171">
        <v>0</v>
      </c>
      <c r="G171">
        <v>0</v>
      </c>
      <c r="H171">
        <v>37.5</v>
      </c>
      <c r="I171">
        <v>2</v>
      </c>
      <c r="J171">
        <v>0</v>
      </c>
      <c r="K171">
        <v>0</v>
      </c>
      <c r="L171">
        <v>2</v>
      </c>
      <c r="M171">
        <v>0</v>
      </c>
      <c r="N171">
        <v>0</v>
      </c>
      <c r="O171">
        <v>37.5</v>
      </c>
      <c r="P171">
        <v>0</v>
      </c>
      <c r="Q171">
        <v>0</v>
      </c>
      <c r="R171">
        <v>0</v>
      </c>
      <c r="S171">
        <v>0</v>
      </c>
      <c r="T171">
        <v>0</v>
      </c>
      <c r="U171">
        <v>0</v>
      </c>
      <c r="V171">
        <v>0</v>
      </c>
    </row>
    <row r="172" spans="1:22" x14ac:dyDescent="0.3">
      <c r="A172" t="s">
        <v>4360</v>
      </c>
      <c r="B172">
        <v>3</v>
      </c>
      <c r="C172">
        <v>0</v>
      </c>
      <c r="D172">
        <v>1</v>
      </c>
      <c r="E172">
        <v>1</v>
      </c>
      <c r="F172">
        <v>1</v>
      </c>
      <c r="G172">
        <v>0</v>
      </c>
      <c r="H172">
        <v>37.5</v>
      </c>
      <c r="I172">
        <v>3</v>
      </c>
      <c r="J172">
        <v>0</v>
      </c>
      <c r="K172">
        <v>1</v>
      </c>
      <c r="L172">
        <v>1</v>
      </c>
      <c r="M172">
        <v>1</v>
      </c>
      <c r="N172">
        <v>0</v>
      </c>
      <c r="O172">
        <v>37.5</v>
      </c>
      <c r="P172">
        <v>0</v>
      </c>
      <c r="Q172">
        <v>0</v>
      </c>
      <c r="R172">
        <v>0</v>
      </c>
      <c r="S172">
        <v>0</v>
      </c>
      <c r="T172">
        <v>0</v>
      </c>
      <c r="U172">
        <v>0</v>
      </c>
      <c r="V172">
        <v>0</v>
      </c>
    </row>
    <row r="173" spans="1:22" x14ac:dyDescent="0.3">
      <c r="A173" t="s">
        <v>4361</v>
      </c>
      <c r="B173">
        <v>126</v>
      </c>
      <c r="C173">
        <v>0</v>
      </c>
      <c r="D173">
        <v>51</v>
      </c>
      <c r="E173">
        <v>47</v>
      </c>
      <c r="F173">
        <v>27</v>
      </c>
      <c r="G173">
        <v>1</v>
      </c>
      <c r="H173">
        <v>33.799999999999997</v>
      </c>
      <c r="I173">
        <v>80</v>
      </c>
      <c r="J173">
        <v>0</v>
      </c>
      <c r="K173">
        <v>28</v>
      </c>
      <c r="L173">
        <v>33</v>
      </c>
      <c r="M173">
        <v>19</v>
      </c>
      <c r="N173">
        <v>0</v>
      </c>
      <c r="O173">
        <v>35.5</v>
      </c>
      <c r="P173">
        <v>46</v>
      </c>
      <c r="Q173">
        <v>0</v>
      </c>
      <c r="R173">
        <v>23</v>
      </c>
      <c r="S173">
        <v>14</v>
      </c>
      <c r="T173">
        <v>8</v>
      </c>
      <c r="U173">
        <v>1</v>
      </c>
      <c r="V173">
        <v>30</v>
      </c>
    </row>
    <row r="174" spans="1:22" x14ac:dyDescent="0.3">
      <c r="A174" t="s">
        <v>4362</v>
      </c>
      <c r="B174">
        <v>2730</v>
      </c>
      <c r="C174">
        <v>0</v>
      </c>
      <c r="D174">
        <v>1178</v>
      </c>
      <c r="E174">
        <v>907</v>
      </c>
      <c r="F174">
        <v>572</v>
      </c>
      <c r="G174">
        <v>73</v>
      </c>
      <c r="H174">
        <v>33.1</v>
      </c>
      <c r="I174">
        <v>2571</v>
      </c>
      <c r="J174">
        <v>0</v>
      </c>
      <c r="K174">
        <v>1115</v>
      </c>
      <c r="L174">
        <v>852</v>
      </c>
      <c r="M174">
        <v>537</v>
      </c>
      <c r="N174">
        <v>67</v>
      </c>
      <c r="O174">
        <v>33</v>
      </c>
      <c r="P174">
        <v>159</v>
      </c>
      <c r="Q174">
        <v>0</v>
      </c>
      <c r="R174">
        <v>63</v>
      </c>
      <c r="S174">
        <v>55</v>
      </c>
      <c r="T174">
        <v>35</v>
      </c>
      <c r="U174">
        <v>6</v>
      </c>
      <c r="V174">
        <v>34.5</v>
      </c>
    </row>
    <row r="175" spans="1:22" x14ac:dyDescent="0.3">
      <c r="A175" t="s">
        <v>4363</v>
      </c>
      <c r="B175">
        <v>152</v>
      </c>
      <c r="C175">
        <v>0</v>
      </c>
      <c r="D175">
        <v>58</v>
      </c>
      <c r="E175">
        <v>58</v>
      </c>
      <c r="F175">
        <v>22</v>
      </c>
      <c r="G175">
        <v>14</v>
      </c>
      <c r="H175">
        <v>34.700000000000003</v>
      </c>
      <c r="I175">
        <v>109</v>
      </c>
      <c r="J175">
        <v>0</v>
      </c>
      <c r="K175">
        <v>49</v>
      </c>
      <c r="L175">
        <v>40</v>
      </c>
      <c r="M175">
        <v>11</v>
      </c>
      <c r="N175">
        <v>9</v>
      </c>
      <c r="O175">
        <v>32.1</v>
      </c>
      <c r="P175">
        <v>43</v>
      </c>
      <c r="Q175">
        <v>0</v>
      </c>
      <c r="R175">
        <v>9</v>
      </c>
      <c r="S175">
        <v>18</v>
      </c>
      <c r="T175">
        <v>11</v>
      </c>
      <c r="U175">
        <v>5</v>
      </c>
      <c r="V175">
        <v>40.4</v>
      </c>
    </row>
    <row r="176" spans="1:22" x14ac:dyDescent="0.3">
      <c r="A176" t="s">
        <v>4364</v>
      </c>
      <c r="B176">
        <v>122</v>
      </c>
      <c r="C176">
        <v>0</v>
      </c>
      <c r="D176">
        <v>50</v>
      </c>
      <c r="E176">
        <v>39</v>
      </c>
      <c r="F176">
        <v>31</v>
      </c>
      <c r="G176">
        <v>2</v>
      </c>
      <c r="H176">
        <v>34.200000000000003</v>
      </c>
      <c r="I176">
        <v>115</v>
      </c>
      <c r="J176">
        <v>0</v>
      </c>
      <c r="K176">
        <v>47</v>
      </c>
      <c r="L176">
        <v>37</v>
      </c>
      <c r="M176">
        <v>29</v>
      </c>
      <c r="N176">
        <v>2</v>
      </c>
      <c r="O176">
        <v>34.299999999999997</v>
      </c>
      <c r="P176">
        <v>7</v>
      </c>
      <c r="Q176">
        <v>0</v>
      </c>
      <c r="R176">
        <v>3</v>
      </c>
      <c r="S176">
        <v>2</v>
      </c>
      <c r="T176">
        <v>2</v>
      </c>
      <c r="U176">
        <v>0</v>
      </c>
      <c r="V176">
        <v>33.799999999999997</v>
      </c>
    </row>
    <row r="177" spans="1:22" x14ac:dyDescent="0.3">
      <c r="A177" t="s">
        <v>4365</v>
      </c>
      <c r="B177">
        <v>7</v>
      </c>
      <c r="C177">
        <v>0</v>
      </c>
      <c r="D177">
        <v>3</v>
      </c>
      <c r="E177">
        <v>4</v>
      </c>
      <c r="F177">
        <v>0</v>
      </c>
      <c r="G177">
        <v>0</v>
      </c>
      <c r="H177">
        <v>31.9</v>
      </c>
      <c r="I177">
        <v>5</v>
      </c>
      <c r="J177">
        <v>0</v>
      </c>
      <c r="K177">
        <v>1</v>
      </c>
      <c r="L177">
        <v>4</v>
      </c>
      <c r="M177">
        <v>0</v>
      </c>
      <c r="N177">
        <v>0</v>
      </c>
      <c r="O177">
        <v>35.6</v>
      </c>
      <c r="P177">
        <v>2</v>
      </c>
      <c r="Q177">
        <v>0</v>
      </c>
      <c r="R177">
        <v>2</v>
      </c>
      <c r="S177">
        <v>0</v>
      </c>
      <c r="T177">
        <v>0</v>
      </c>
      <c r="U177">
        <v>0</v>
      </c>
      <c r="V177">
        <v>22.5</v>
      </c>
    </row>
    <row r="178" spans="1:22" x14ac:dyDescent="0.3">
      <c r="A178" t="s">
        <v>4366</v>
      </c>
      <c r="B178">
        <v>10</v>
      </c>
      <c r="C178">
        <v>0</v>
      </c>
      <c r="D178">
        <v>0</v>
      </c>
      <c r="E178">
        <v>8</v>
      </c>
      <c r="F178">
        <v>2</v>
      </c>
      <c r="G178">
        <v>0</v>
      </c>
      <c r="H178">
        <v>39.4</v>
      </c>
      <c r="I178">
        <v>0</v>
      </c>
      <c r="J178">
        <v>0</v>
      </c>
      <c r="K178">
        <v>0</v>
      </c>
      <c r="L178">
        <v>0</v>
      </c>
      <c r="M178">
        <v>0</v>
      </c>
      <c r="N178">
        <v>0</v>
      </c>
      <c r="O178">
        <v>0</v>
      </c>
      <c r="P178">
        <v>10</v>
      </c>
      <c r="Q178">
        <v>0</v>
      </c>
      <c r="R178">
        <v>0</v>
      </c>
      <c r="S178">
        <v>8</v>
      </c>
      <c r="T178">
        <v>2</v>
      </c>
      <c r="U178">
        <v>0</v>
      </c>
      <c r="V178">
        <v>39.4</v>
      </c>
    </row>
    <row r="179" spans="1:22" x14ac:dyDescent="0.3">
      <c r="A179" t="s">
        <v>4367</v>
      </c>
      <c r="B179">
        <v>48</v>
      </c>
      <c r="C179">
        <v>0</v>
      </c>
      <c r="D179">
        <v>34</v>
      </c>
      <c r="E179">
        <v>11</v>
      </c>
      <c r="F179">
        <v>2</v>
      </c>
      <c r="G179">
        <v>1</v>
      </c>
      <c r="H179">
        <v>25.6</v>
      </c>
      <c r="I179">
        <v>44</v>
      </c>
      <c r="J179">
        <v>0</v>
      </c>
      <c r="K179">
        <v>32</v>
      </c>
      <c r="L179">
        <v>9</v>
      </c>
      <c r="M179">
        <v>2</v>
      </c>
      <c r="N179">
        <v>1</v>
      </c>
      <c r="O179">
        <v>25.3</v>
      </c>
      <c r="P179">
        <v>4</v>
      </c>
      <c r="Q179">
        <v>0</v>
      </c>
      <c r="R179">
        <v>2</v>
      </c>
      <c r="S179">
        <v>2</v>
      </c>
      <c r="T179">
        <v>0</v>
      </c>
      <c r="U179">
        <v>0</v>
      </c>
      <c r="V179">
        <v>30</v>
      </c>
    </row>
    <row r="180" spans="1:22" x14ac:dyDescent="0.3">
      <c r="A180" t="s">
        <v>4368</v>
      </c>
      <c r="B180">
        <v>116</v>
      </c>
      <c r="C180">
        <v>0</v>
      </c>
      <c r="D180">
        <v>32</v>
      </c>
      <c r="E180">
        <v>39</v>
      </c>
      <c r="F180">
        <v>29</v>
      </c>
      <c r="G180">
        <v>16</v>
      </c>
      <c r="H180">
        <v>40</v>
      </c>
      <c r="I180">
        <v>104</v>
      </c>
      <c r="J180">
        <v>0</v>
      </c>
      <c r="K180">
        <v>29</v>
      </c>
      <c r="L180">
        <v>36</v>
      </c>
      <c r="M180">
        <v>27</v>
      </c>
      <c r="N180">
        <v>12</v>
      </c>
      <c r="O180">
        <v>39.6</v>
      </c>
      <c r="P180">
        <v>12</v>
      </c>
      <c r="Q180">
        <v>0</v>
      </c>
      <c r="R180">
        <v>3</v>
      </c>
      <c r="S180">
        <v>3</v>
      </c>
      <c r="T180">
        <v>2</v>
      </c>
      <c r="U180">
        <v>4</v>
      </c>
      <c r="V180">
        <v>45</v>
      </c>
    </row>
    <row r="181" spans="1:22" x14ac:dyDescent="0.3">
      <c r="A181" t="s">
        <v>998</v>
      </c>
      <c r="B181">
        <v>396</v>
      </c>
      <c r="C181">
        <v>0</v>
      </c>
      <c r="D181">
        <v>111</v>
      </c>
      <c r="E181">
        <v>190</v>
      </c>
      <c r="F181">
        <v>82</v>
      </c>
      <c r="G181">
        <v>13</v>
      </c>
      <c r="H181">
        <v>36.9</v>
      </c>
      <c r="I181">
        <v>386</v>
      </c>
      <c r="J181">
        <v>0</v>
      </c>
      <c r="K181">
        <v>106</v>
      </c>
      <c r="L181">
        <v>186</v>
      </c>
      <c r="M181">
        <v>81</v>
      </c>
      <c r="N181">
        <v>13</v>
      </c>
      <c r="O181">
        <v>37</v>
      </c>
      <c r="P181">
        <v>10</v>
      </c>
      <c r="Q181">
        <v>0</v>
      </c>
      <c r="R181">
        <v>5</v>
      </c>
      <c r="S181">
        <v>4</v>
      </c>
      <c r="T181">
        <v>1</v>
      </c>
      <c r="U181">
        <v>0</v>
      </c>
      <c r="V181">
        <v>30</v>
      </c>
    </row>
    <row r="182" spans="1:22" x14ac:dyDescent="0.3">
      <c r="A182" t="s">
        <v>991</v>
      </c>
      <c r="B182">
        <v>32</v>
      </c>
      <c r="C182">
        <v>0</v>
      </c>
      <c r="D182">
        <v>2</v>
      </c>
      <c r="E182">
        <v>21</v>
      </c>
      <c r="F182">
        <v>9</v>
      </c>
      <c r="G182">
        <v>0</v>
      </c>
      <c r="H182">
        <v>40</v>
      </c>
      <c r="I182">
        <v>32</v>
      </c>
      <c r="J182">
        <v>0</v>
      </c>
      <c r="K182">
        <v>2</v>
      </c>
      <c r="L182">
        <v>21</v>
      </c>
      <c r="M182">
        <v>9</v>
      </c>
      <c r="N182">
        <v>0</v>
      </c>
      <c r="O182">
        <v>40</v>
      </c>
      <c r="P182">
        <v>0</v>
      </c>
      <c r="Q182">
        <v>0</v>
      </c>
      <c r="R182">
        <v>0</v>
      </c>
      <c r="S182">
        <v>0</v>
      </c>
      <c r="T182">
        <v>0</v>
      </c>
      <c r="U182">
        <v>0</v>
      </c>
      <c r="V182">
        <v>0</v>
      </c>
    </row>
    <row r="183" spans="1:22" x14ac:dyDescent="0.3">
      <c r="A183" t="s">
        <v>1712</v>
      </c>
      <c r="B183">
        <v>8</v>
      </c>
      <c r="C183">
        <v>0</v>
      </c>
      <c r="D183">
        <v>2</v>
      </c>
      <c r="E183">
        <v>5</v>
      </c>
      <c r="F183">
        <v>1</v>
      </c>
      <c r="G183">
        <v>0</v>
      </c>
      <c r="H183">
        <v>36</v>
      </c>
      <c r="I183">
        <v>5</v>
      </c>
      <c r="J183">
        <v>0</v>
      </c>
      <c r="K183">
        <v>2</v>
      </c>
      <c r="L183">
        <v>3</v>
      </c>
      <c r="M183">
        <v>0</v>
      </c>
      <c r="N183">
        <v>0</v>
      </c>
      <c r="O183">
        <v>32.5</v>
      </c>
      <c r="P183">
        <v>3</v>
      </c>
      <c r="Q183">
        <v>0</v>
      </c>
      <c r="R183">
        <v>0</v>
      </c>
      <c r="S183">
        <v>2</v>
      </c>
      <c r="T183">
        <v>1</v>
      </c>
      <c r="U183">
        <v>0</v>
      </c>
      <c r="V183">
        <v>41.3</v>
      </c>
    </row>
    <row r="184" spans="1:22" x14ac:dyDescent="0.3">
      <c r="A184" t="s">
        <v>4369</v>
      </c>
      <c r="B184">
        <v>180</v>
      </c>
      <c r="C184">
        <v>0</v>
      </c>
      <c r="D184">
        <v>23</v>
      </c>
      <c r="E184">
        <v>96</v>
      </c>
      <c r="F184">
        <v>57</v>
      </c>
      <c r="G184">
        <v>4</v>
      </c>
      <c r="H184">
        <v>40.5</v>
      </c>
      <c r="I184">
        <v>36</v>
      </c>
      <c r="J184">
        <v>0</v>
      </c>
      <c r="K184">
        <v>8</v>
      </c>
      <c r="L184">
        <v>20</v>
      </c>
      <c r="M184">
        <v>7</v>
      </c>
      <c r="N184">
        <v>1</v>
      </c>
      <c r="O184">
        <v>37.5</v>
      </c>
      <c r="P184">
        <v>144</v>
      </c>
      <c r="Q184">
        <v>0</v>
      </c>
      <c r="R184">
        <v>15</v>
      </c>
      <c r="S184">
        <v>76</v>
      </c>
      <c r="T184">
        <v>50</v>
      </c>
      <c r="U184">
        <v>3</v>
      </c>
      <c r="V184">
        <v>41.3</v>
      </c>
    </row>
    <row r="185" spans="1:22" x14ac:dyDescent="0.3">
      <c r="A185" t="s">
        <v>4370</v>
      </c>
      <c r="B185">
        <v>10</v>
      </c>
      <c r="C185">
        <v>0</v>
      </c>
      <c r="D185">
        <v>3</v>
      </c>
      <c r="E185">
        <v>5</v>
      </c>
      <c r="F185">
        <v>2</v>
      </c>
      <c r="G185">
        <v>0</v>
      </c>
      <c r="H185">
        <v>36</v>
      </c>
      <c r="I185">
        <v>10</v>
      </c>
      <c r="J185">
        <v>0</v>
      </c>
      <c r="K185">
        <v>3</v>
      </c>
      <c r="L185">
        <v>5</v>
      </c>
      <c r="M185">
        <v>2</v>
      </c>
      <c r="N185">
        <v>0</v>
      </c>
      <c r="O185">
        <v>36</v>
      </c>
      <c r="P185">
        <v>0</v>
      </c>
      <c r="Q185">
        <v>0</v>
      </c>
      <c r="R185">
        <v>0</v>
      </c>
      <c r="S185">
        <v>0</v>
      </c>
      <c r="T185">
        <v>0</v>
      </c>
      <c r="U185">
        <v>0</v>
      </c>
      <c r="V185">
        <v>0</v>
      </c>
    </row>
    <row r="186" spans="1:22" x14ac:dyDescent="0.3">
      <c r="A186" t="s">
        <v>4371</v>
      </c>
      <c r="B186">
        <v>1</v>
      </c>
      <c r="C186">
        <v>0</v>
      </c>
      <c r="D186">
        <v>0</v>
      </c>
      <c r="E186">
        <v>1</v>
      </c>
      <c r="F186">
        <v>0</v>
      </c>
      <c r="G186">
        <v>0</v>
      </c>
      <c r="H186">
        <v>37.5</v>
      </c>
      <c r="I186">
        <v>1</v>
      </c>
      <c r="J186">
        <v>0</v>
      </c>
      <c r="K186">
        <v>0</v>
      </c>
      <c r="L186">
        <v>1</v>
      </c>
      <c r="M186">
        <v>0</v>
      </c>
      <c r="N186">
        <v>0</v>
      </c>
      <c r="O186">
        <v>37.5</v>
      </c>
      <c r="P186">
        <v>0</v>
      </c>
      <c r="Q186">
        <v>0</v>
      </c>
      <c r="R186">
        <v>0</v>
      </c>
      <c r="S186">
        <v>0</v>
      </c>
      <c r="T186">
        <v>0</v>
      </c>
      <c r="U186">
        <v>0</v>
      </c>
      <c r="V186">
        <v>0</v>
      </c>
    </row>
    <row r="187" spans="1:22" x14ac:dyDescent="0.3">
      <c r="A187" t="s">
        <v>4372</v>
      </c>
      <c r="B187">
        <v>70</v>
      </c>
      <c r="C187">
        <v>0</v>
      </c>
      <c r="D187">
        <v>27</v>
      </c>
      <c r="E187">
        <v>25</v>
      </c>
      <c r="F187">
        <v>16</v>
      </c>
      <c r="G187">
        <v>2</v>
      </c>
      <c r="H187">
        <v>34.799999999999997</v>
      </c>
      <c r="I187">
        <v>70</v>
      </c>
      <c r="J187">
        <v>0</v>
      </c>
      <c r="K187">
        <v>27</v>
      </c>
      <c r="L187">
        <v>25</v>
      </c>
      <c r="M187">
        <v>16</v>
      </c>
      <c r="N187">
        <v>2</v>
      </c>
      <c r="O187">
        <v>34.799999999999997</v>
      </c>
      <c r="P187">
        <v>0</v>
      </c>
      <c r="Q187">
        <v>0</v>
      </c>
      <c r="R187">
        <v>0</v>
      </c>
      <c r="S187">
        <v>0</v>
      </c>
      <c r="T187">
        <v>0</v>
      </c>
      <c r="U187">
        <v>0</v>
      </c>
      <c r="V187">
        <v>0</v>
      </c>
    </row>
    <row r="188" spans="1:22" x14ac:dyDescent="0.3">
      <c r="A188" t="s">
        <v>4373</v>
      </c>
      <c r="B188">
        <v>3</v>
      </c>
      <c r="C188">
        <v>0</v>
      </c>
      <c r="D188">
        <v>0</v>
      </c>
      <c r="E188">
        <v>3</v>
      </c>
      <c r="F188">
        <v>0</v>
      </c>
      <c r="G188">
        <v>0</v>
      </c>
      <c r="H188">
        <v>37.5</v>
      </c>
      <c r="I188">
        <v>3</v>
      </c>
      <c r="J188">
        <v>0</v>
      </c>
      <c r="K188">
        <v>0</v>
      </c>
      <c r="L188">
        <v>3</v>
      </c>
      <c r="M188">
        <v>0</v>
      </c>
      <c r="N188">
        <v>0</v>
      </c>
      <c r="O188">
        <v>37.5</v>
      </c>
      <c r="P188">
        <v>0</v>
      </c>
      <c r="Q188">
        <v>0</v>
      </c>
      <c r="R188">
        <v>0</v>
      </c>
      <c r="S188">
        <v>0</v>
      </c>
      <c r="T188">
        <v>0</v>
      </c>
      <c r="U188">
        <v>0</v>
      </c>
      <c r="V188">
        <v>0</v>
      </c>
    </row>
    <row r="189" spans="1:22" x14ac:dyDescent="0.3">
      <c r="A189" t="s">
        <v>4374</v>
      </c>
      <c r="B189">
        <v>29</v>
      </c>
      <c r="C189">
        <v>0</v>
      </c>
      <c r="D189">
        <v>2</v>
      </c>
      <c r="E189">
        <v>22</v>
      </c>
      <c r="F189">
        <v>5</v>
      </c>
      <c r="G189">
        <v>0</v>
      </c>
      <c r="H189">
        <v>38.5</v>
      </c>
      <c r="I189">
        <v>28</v>
      </c>
      <c r="J189">
        <v>0</v>
      </c>
      <c r="K189">
        <v>2</v>
      </c>
      <c r="L189">
        <v>21</v>
      </c>
      <c r="M189">
        <v>5</v>
      </c>
      <c r="N189">
        <v>0</v>
      </c>
      <c r="O189">
        <v>38.6</v>
      </c>
      <c r="P189">
        <v>1</v>
      </c>
      <c r="Q189">
        <v>0</v>
      </c>
      <c r="R189">
        <v>0</v>
      </c>
      <c r="S189">
        <v>1</v>
      </c>
      <c r="T189">
        <v>0</v>
      </c>
      <c r="U189">
        <v>0</v>
      </c>
      <c r="V189">
        <v>37.5</v>
      </c>
    </row>
    <row r="190" spans="1:22" x14ac:dyDescent="0.3">
      <c r="A190" t="s">
        <v>4375</v>
      </c>
      <c r="B190">
        <v>27</v>
      </c>
      <c r="C190">
        <v>0</v>
      </c>
      <c r="D190">
        <v>14</v>
      </c>
      <c r="E190">
        <v>11</v>
      </c>
      <c r="F190">
        <v>2</v>
      </c>
      <c r="G190">
        <v>0</v>
      </c>
      <c r="H190">
        <v>29.5</v>
      </c>
      <c r="I190">
        <v>26</v>
      </c>
      <c r="J190">
        <v>0</v>
      </c>
      <c r="K190">
        <v>13</v>
      </c>
      <c r="L190">
        <v>11</v>
      </c>
      <c r="M190">
        <v>2</v>
      </c>
      <c r="N190">
        <v>0</v>
      </c>
      <c r="O190">
        <v>30</v>
      </c>
      <c r="P190">
        <v>1</v>
      </c>
      <c r="Q190">
        <v>0</v>
      </c>
      <c r="R190">
        <v>1</v>
      </c>
      <c r="S190">
        <v>0</v>
      </c>
      <c r="T190">
        <v>0</v>
      </c>
      <c r="U190">
        <v>0</v>
      </c>
      <c r="V190">
        <v>22.5</v>
      </c>
    </row>
    <row r="191" spans="1:22" x14ac:dyDescent="0.3">
      <c r="A191" t="s">
        <v>4376</v>
      </c>
      <c r="B191">
        <v>3</v>
      </c>
      <c r="C191">
        <v>0</v>
      </c>
      <c r="D191">
        <v>0</v>
      </c>
      <c r="E191">
        <v>2</v>
      </c>
      <c r="F191">
        <v>1</v>
      </c>
      <c r="G191">
        <v>0</v>
      </c>
      <c r="H191">
        <v>41.3</v>
      </c>
      <c r="I191">
        <v>3</v>
      </c>
      <c r="J191">
        <v>0</v>
      </c>
      <c r="K191">
        <v>0</v>
      </c>
      <c r="L191">
        <v>2</v>
      </c>
      <c r="M191">
        <v>1</v>
      </c>
      <c r="N191">
        <v>0</v>
      </c>
      <c r="O191">
        <v>41.3</v>
      </c>
      <c r="P191">
        <v>0</v>
      </c>
      <c r="Q191">
        <v>0</v>
      </c>
      <c r="R191">
        <v>0</v>
      </c>
      <c r="S191">
        <v>0</v>
      </c>
      <c r="T191">
        <v>0</v>
      </c>
      <c r="U191">
        <v>0</v>
      </c>
      <c r="V191">
        <v>0</v>
      </c>
    </row>
    <row r="192" spans="1:22" x14ac:dyDescent="0.3">
      <c r="A192" t="s">
        <v>4377</v>
      </c>
      <c r="B192">
        <v>12</v>
      </c>
      <c r="C192">
        <v>0</v>
      </c>
      <c r="D192">
        <v>4</v>
      </c>
      <c r="E192">
        <v>4</v>
      </c>
      <c r="F192">
        <v>3</v>
      </c>
      <c r="G192">
        <v>1</v>
      </c>
      <c r="H192">
        <v>37.5</v>
      </c>
      <c r="I192">
        <v>11</v>
      </c>
      <c r="J192">
        <v>0</v>
      </c>
      <c r="K192">
        <v>4</v>
      </c>
      <c r="L192">
        <v>4</v>
      </c>
      <c r="M192">
        <v>2</v>
      </c>
      <c r="N192">
        <v>1</v>
      </c>
      <c r="O192">
        <v>35.6</v>
      </c>
      <c r="P192">
        <v>1</v>
      </c>
      <c r="Q192">
        <v>0</v>
      </c>
      <c r="R192">
        <v>0</v>
      </c>
      <c r="S192">
        <v>0</v>
      </c>
      <c r="T192">
        <v>1</v>
      </c>
      <c r="U192">
        <v>0</v>
      </c>
      <c r="V192">
        <v>52.5</v>
      </c>
    </row>
    <row r="193" spans="1:22" x14ac:dyDescent="0.3">
      <c r="A193" t="s">
        <v>4071</v>
      </c>
      <c r="B193">
        <v>245</v>
      </c>
      <c r="C193">
        <v>0</v>
      </c>
      <c r="D193">
        <v>79</v>
      </c>
      <c r="E193">
        <v>84</v>
      </c>
      <c r="F193">
        <v>60</v>
      </c>
      <c r="G193">
        <v>22</v>
      </c>
      <c r="H193">
        <v>37.799999999999997</v>
      </c>
      <c r="I193">
        <v>60</v>
      </c>
      <c r="J193">
        <v>0</v>
      </c>
      <c r="K193">
        <v>23</v>
      </c>
      <c r="L193">
        <v>20</v>
      </c>
      <c r="M193">
        <v>12</v>
      </c>
      <c r="N193">
        <v>5</v>
      </c>
      <c r="O193">
        <v>35.299999999999997</v>
      </c>
      <c r="P193">
        <v>185</v>
      </c>
      <c r="Q193">
        <v>0</v>
      </c>
      <c r="R193">
        <v>56</v>
      </c>
      <c r="S193">
        <v>64</v>
      </c>
      <c r="T193">
        <v>48</v>
      </c>
      <c r="U193">
        <v>17</v>
      </c>
      <c r="V193">
        <v>38.6</v>
      </c>
    </row>
    <row r="194" spans="1:22" x14ac:dyDescent="0.3">
      <c r="A194" t="s">
        <v>4378</v>
      </c>
      <c r="B194">
        <v>22</v>
      </c>
      <c r="C194">
        <v>0</v>
      </c>
      <c r="D194">
        <v>5</v>
      </c>
      <c r="E194">
        <v>17</v>
      </c>
      <c r="F194">
        <v>0</v>
      </c>
      <c r="G194">
        <v>0</v>
      </c>
      <c r="H194">
        <v>35.299999999999997</v>
      </c>
      <c r="I194">
        <v>12</v>
      </c>
      <c r="J194">
        <v>0</v>
      </c>
      <c r="K194">
        <v>4</v>
      </c>
      <c r="L194">
        <v>8</v>
      </c>
      <c r="M194">
        <v>0</v>
      </c>
      <c r="N194">
        <v>0</v>
      </c>
      <c r="O194">
        <v>33.799999999999997</v>
      </c>
      <c r="P194">
        <v>10</v>
      </c>
      <c r="Q194">
        <v>0</v>
      </c>
      <c r="R194">
        <v>1</v>
      </c>
      <c r="S194">
        <v>9</v>
      </c>
      <c r="T194">
        <v>0</v>
      </c>
      <c r="U194">
        <v>0</v>
      </c>
      <c r="V194">
        <v>36.700000000000003</v>
      </c>
    </row>
    <row r="195" spans="1:22" x14ac:dyDescent="0.3">
      <c r="A195" t="s">
        <v>974</v>
      </c>
      <c r="B195">
        <v>547</v>
      </c>
      <c r="C195">
        <v>0</v>
      </c>
      <c r="D195">
        <v>146</v>
      </c>
      <c r="E195">
        <v>202</v>
      </c>
      <c r="F195">
        <v>175</v>
      </c>
      <c r="G195">
        <v>24</v>
      </c>
      <c r="H195">
        <v>39.5</v>
      </c>
      <c r="I195">
        <v>118</v>
      </c>
      <c r="J195">
        <v>0</v>
      </c>
      <c r="K195">
        <v>49</v>
      </c>
      <c r="L195">
        <v>45</v>
      </c>
      <c r="M195">
        <v>20</v>
      </c>
      <c r="N195">
        <v>4</v>
      </c>
      <c r="O195">
        <v>33.299999999999997</v>
      </c>
      <c r="P195">
        <v>429</v>
      </c>
      <c r="Q195">
        <v>0</v>
      </c>
      <c r="R195">
        <v>97</v>
      </c>
      <c r="S195">
        <v>157</v>
      </c>
      <c r="T195">
        <v>155</v>
      </c>
      <c r="U195">
        <v>20</v>
      </c>
      <c r="V195">
        <v>41.2</v>
      </c>
    </row>
    <row r="196" spans="1:22" x14ac:dyDescent="0.3">
      <c r="A196" t="s">
        <v>4379</v>
      </c>
      <c r="B196">
        <v>43</v>
      </c>
      <c r="C196">
        <v>0</v>
      </c>
      <c r="D196">
        <v>6</v>
      </c>
      <c r="E196">
        <v>23</v>
      </c>
      <c r="F196">
        <v>11</v>
      </c>
      <c r="G196">
        <v>3</v>
      </c>
      <c r="H196">
        <v>40.1</v>
      </c>
      <c r="I196">
        <v>17</v>
      </c>
      <c r="J196">
        <v>0</v>
      </c>
      <c r="K196">
        <v>4</v>
      </c>
      <c r="L196">
        <v>7</v>
      </c>
      <c r="M196">
        <v>6</v>
      </c>
      <c r="N196">
        <v>0</v>
      </c>
      <c r="O196">
        <v>39.6</v>
      </c>
      <c r="P196">
        <v>26</v>
      </c>
      <c r="Q196">
        <v>0</v>
      </c>
      <c r="R196">
        <v>2</v>
      </c>
      <c r="S196">
        <v>16</v>
      </c>
      <c r="T196">
        <v>5</v>
      </c>
      <c r="U196">
        <v>3</v>
      </c>
      <c r="V196">
        <v>40.299999999999997</v>
      </c>
    </row>
    <row r="197" spans="1:22" x14ac:dyDescent="0.3">
      <c r="A197" t="s">
        <v>4380</v>
      </c>
      <c r="B197">
        <v>1055</v>
      </c>
      <c r="C197">
        <v>0</v>
      </c>
      <c r="D197">
        <v>222</v>
      </c>
      <c r="E197">
        <v>297</v>
      </c>
      <c r="F197">
        <v>320</v>
      </c>
      <c r="G197">
        <v>216</v>
      </c>
      <c r="H197">
        <v>45.4</v>
      </c>
      <c r="I197">
        <v>194</v>
      </c>
      <c r="J197">
        <v>0</v>
      </c>
      <c r="K197">
        <v>42</v>
      </c>
      <c r="L197">
        <v>51</v>
      </c>
      <c r="M197">
        <v>52</v>
      </c>
      <c r="N197">
        <v>49</v>
      </c>
      <c r="O197">
        <v>46.2</v>
      </c>
      <c r="P197">
        <v>861</v>
      </c>
      <c r="Q197">
        <v>0</v>
      </c>
      <c r="R197">
        <v>180</v>
      </c>
      <c r="S197">
        <v>246</v>
      </c>
      <c r="T197">
        <v>268</v>
      </c>
      <c r="U197">
        <v>167</v>
      </c>
      <c r="V197">
        <v>45.3</v>
      </c>
    </row>
    <row r="198" spans="1:22" x14ac:dyDescent="0.3">
      <c r="A198" t="s">
        <v>4381</v>
      </c>
      <c r="B198">
        <v>4</v>
      </c>
      <c r="C198">
        <v>0</v>
      </c>
      <c r="D198">
        <v>1</v>
      </c>
      <c r="E198">
        <v>3</v>
      </c>
      <c r="F198">
        <v>0</v>
      </c>
      <c r="G198">
        <v>0</v>
      </c>
      <c r="H198">
        <v>35</v>
      </c>
      <c r="I198">
        <v>4</v>
      </c>
      <c r="J198">
        <v>0</v>
      </c>
      <c r="K198">
        <v>1</v>
      </c>
      <c r="L198">
        <v>3</v>
      </c>
      <c r="M198">
        <v>0</v>
      </c>
      <c r="N198">
        <v>0</v>
      </c>
      <c r="O198">
        <v>35</v>
      </c>
      <c r="P198">
        <v>0</v>
      </c>
      <c r="Q198">
        <v>0</v>
      </c>
      <c r="R198">
        <v>0</v>
      </c>
      <c r="S198">
        <v>0</v>
      </c>
      <c r="T198">
        <v>0</v>
      </c>
      <c r="U198">
        <v>0</v>
      </c>
      <c r="V198">
        <v>0</v>
      </c>
    </row>
    <row r="199" spans="1:22" x14ac:dyDescent="0.3">
      <c r="A199" t="s">
        <v>4082</v>
      </c>
      <c r="B199">
        <v>237</v>
      </c>
      <c r="C199">
        <v>0</v>
      </c>
      <c r="D199">
        <v>50</v>
      </c>
      <c r="E199">
        <v>86</v>
      </c>
      <c r="F199">
        <v>84</v>
      </c>
      <c r="G199">
        <v>17</v>
      </c>
      <c r="H199">
        <v>41.9</v>
      </c>
      <c r="I199">
        <v>10</v>
      </c>
      <c r="J199">
        <v>0</v>
      </c>
      <c r="K199">
        <v>4</v>
      </c>
      <c r="L199">
        <v>4</v>
      </c>
      <c r="M199">
        <v>1</v>
      </c>
      <c r="N199">
        <v>1</v>
      </c>
      <c r="O199">
        <v>33.799999999999997</v>
      </c>
      <c r="P199">
        <v>227</v>
      </c>
      <c r="Q199">
        <v>0</v>
      </c>
      <c r="R199">
        <v>46</v>
      </c>
      <c r="S199">
        <v>82</v>
      </c>
      <c r="T199">
        <v>83</v>
      </c>
      <c r="U199">
        <v>16</v>
      </c>
      <c r="V199">
        <v>42.3</v>
      </c>
    </row>
    <row r="200" spans="1:22" x14ac:dyDescent="0.3">
      <c r="A200" t="s">
        <v>4382</v>
      </c>
      <c r="B200">
        <v>27</v>
      </c>
      <c r="C200">
        <v>0</v>
      </c>
      <c r="D200">
        <v>5</v>
      </c>
      <c r="E200">
        <v>15</v>
      </c>
      <c r="F200">
        <v>7</v>
      </c>
      <c r="G200">
        <v>0</v>
      </c>
      <c r="H200">
        <v>38.5</v>
      </c>
      <c r="I200">
        <v>26</v>
      </c>
      <c r="J200">
        <v>0</v>
      </c>
      <c r="K200">
        <v>5</v>
      </c>
      <c r="L200">
        <v>15</v>
      </c>
      <c r="M200">
        <v>6</v>
      </c>
      <c r="N200">
        <v>0</v>
      </c>
      <c r="O200">
        <v>38</v>
      </c>
      <c r="P200">
        <v>1</v>
      </c>
      <c r="Q200">
        <v>0</v>
      </c>
      <c r="R200">
        <v>0</v>
      </c>
      <c r="S200">
        <v>0</v>
      </c>
      <c r="T200">
        <v>1</v>
      </c>
      <c r="U200">
        <v>0</v>
      </c>
      <c r="V200">
        <v>52.5</v>
      </c>
    </row>
    <row r="201" spans="1:22" x14ac:dyDescent="0.3">
      <c r="A201" t="s">
        <v>4383</v>
      </c>
      <c r="B201">
        <v>4</v>
      </c>
      <c r="C201">
        <v>0</v>
      </c>
      <c r="D201">
        <v>0</v>
      </c>
      <c r="E201">
        <v>2</v>
      </c>
      <c r="F201">
        <v>2</v>
      </c>
      <c r="G201">
        <v>0</v>
      </c>
      <c r="H201">
        <v>45</v>
      </c>
      <c r="I201">
        <v>4</v>
      </c>
      <c r="J201">
        <v>0</v>
      </c>
      <c r="K201">
        <v>0</v>
      </c>
      <c r="L201">
        <v>2</v>
      </c>
      <c r="M201">
        <v>2</v>
      </c>
      <c r="N201">
        <v>0</v>
      </c>
      <c r="O201">
        <v>45</v>
      </c>
      <c r="P201">
        <v>0</v>
      </c>
      <c r="Q201">
        <v>0</v>
      </c>
      <c r="R201">
        <v>0</v>
      </c>
      <c r="S201">
        <v>0</v>
      </c>
      <c r="T201">
        <v>0</v>
      </c>
      <c r="U201">
        <v>0</v>
      </c>
      <c r="V201">
        <v>0</v>
      </c>
    </row>
    <row r="202" spans="1:22" x14ac:dyDescent="0.3">
      <c r="A202" t="s">
        <v>4384</v>
      </c>
      <c r="B202">
        <v>7</v>
      </c>
      <c r="C202">
        <v>0</v>
      </c>
      <c r="D202">
        <v>2</v>
      </c>
      <c r="E202">
        <v>4</v>
      </c>
      <c r="F202">
        <v>1</v>
      </c>
      <c r="G202">
        <v>0</v>
      </c>
      <c r="H202">
        <v>35.6</v>
      </c>
      <c r="I202">
        <v>7</v>
      </c>
      <c r="J202">
        <v>0</v>
      </c>
      <c r="K202">
        <v>2</v>
      </c>
      <c r="L202">
        <v>4</v>
      </c>
      <c r="M202">
        <v>1</v>
      </c>
      <c r="N202">
        <v>0</v>
      </c>
      <c r="O202">
        <v>35.6</v>
      </c>
      <c r="P202">
        <v>0</v>
      </c>
      <c r="Q202">
        <v>0</v>
      </c>
      <c r="R202">
        <v>0</v>
      </c>
      <c r="S202">
        <v>0</v>
      </c>
      <c r="T202">
        <v>0</v>
      </c>
      <c r="U202">
        <v>0</v>
      </c>
      <c r="V202">
        <v>0</v>
      </c>
    </row>
    <row r="203" spans="1:22" x14ac:dyDescent="0.3">
      <c r="A203" t="s">
        <v>4385</v>
      </c>
      <c r="B203">
        <v>4</v>
      </c>
      <c r="C203">
        <v>0</v>
      </c>
      <c r="D203">
        <v>1</v>
      </c>
      <c r="E203">
        <v>1</v>
      </c>
      <c r="F203">
        <v>1</v>
      </c>
      <c r="G203">
        <v>1</v>
      </c>
      <c r="H203">
        <v>45</v>
      </c>
      <c r="I203">
        <v>4</v>
      </c>
      <c r="J203">
        <v>0</v>
      </c>
      <c r="K203">
        <v>1</v>
      </c>
      <c r="L203">
        <v>1</v>
      </c>
      <c r="M203">
        <v>1</v>
      </c>
      <c r="N203">
        <v>1</v>
      </c>
      <c r="O203">
        <v>45</v>
      </c>
      <c r="P203">
        <v>0</v>
      </c>
      <c r="Q203">
        <v>0</v>
      </c>
      <c r="R203">
        <v>0</v>
      </c>
      <c r="S203">
        <v>0</v>
      </c>
      <c r="T203">
        <v>0</v>
      </c>
      <c r="U203">
        <v>0</v>
      </c>
      <c r="V203">
        <v>0</v>
      </c>
    </row>
    <row r="204" spans="1:22" x14ac:dyDescent="0.3">
      <c r="A204" t="s">
        <v>4386</v>
      </c>
      <c r="B204">
        <v>10</v>
      </c>
      <c r="C204">
        <v>0</v>
      </c>
      <c r="D204">
        <v>2</v>
      </c>
      <c r="E204">
        <v>5</v>
      </c>
      <c r="F204">
        <v>3</v>
      </c>
      <c r="G204">
        <v>0</v>
      </c>
      <c r="H204">
        <v>39</v>
      </c>
      <c r="I204">
        <v>10</v>
      </c>
      <c r="J204">
        <v>0</v>
      </c>
      <c r="K204">
        <v>2</v>
      </c>
      <c r="L204">
        <v>5</v>
      </c>
      <c r="M204">
        <v>3</v>
      </c>
      <c r="N204">
        <v>0</v>
      </c>
      <c r="O204">
        <v>39</v>
      </c>
      <c r="P204">
        <v>0</v>
      </c>
      <c r="Q204">
        <v>0</v>
      </c>
      <c r="R204">
        <v>0</v>
      </c>
      <c r="S204">
        <v>0</v>
      </c>
      <c r="T204">
        <v>0</v>
      </c>
      <c r="U204">
        <v>0</v>
      </c>
      <c r="V204">
        <v>0</v>
      </c>
    </row>
    <row r="205" spans="1:22" x14ac:dyDescent="0.3">
      <c r="A205" t="s">
        <v>4097</v>
      </c>
      <c r="B205">
        <v>259</v>
      </c>
      <c r="C205">
        <v>0</v>
      </c>
      <c r="D205">
        <v>106</v>
      </c>
      <c r="E205">
        <v>121</v>
      </c>
      <c r="F205">
        <v>31</v>
      </c>
      <c r="G205">
        <v>1</v>
      </c>
      <c r="H205">
        <v>32.9</v>
      </c>
      <c r="I205">
        <v>247</v>
      </c>
      <c r="J205">
        <v>0</v>
      </c>
      <c r="K205">
        <v>102</v>
      </c>
      <c r="L205">
        <v>115</v>
      </c>
      <c r="M205">
        <v>29</v>
      </c>
      <c r="N205">
        <v>1</v>
      </c>
      <c r="O205">
        <v>32.799999999999997</v>
      </c>
      <c r="P205">
        <v>12</v>
      </c>
      <c r="Q205">
        <v>0</v>
      </c>
      <c r="R205">
        <v>4</v>
      </c>
      <c r="S205">
        <v>6</v>
      </c>
      <c r="T205">
        <v>2</v>
      </c>
      <c r="U205">
        <v>0</v>
      </c>
      <c r="V205">
        <v>35</v>
      </c>
    </row>
    <row r="206" spans="1:22" x14ac:dyDescent="0.3">
      <c r="A206" t="s">
        <v>4387</v>
      </c>
      <c r="B206">
        <v>31</v>
      </c>
      <c r="C206">
        <v>0</v>
      </c>
      <c r="D206">
        <v>8</v>
      </c>
      <c r="E206">
        <v>19</v>
      </c>
      <c r="F206">
        <v>4</v>
      </c>
      <c r="G206">
        <v>0</v>
      </c>
      <c r="H206">
        <v>35.9</v>
      </c>
      <c r="I206">
        <v>31</v>
      </c>
      <c r="J206">
        <v>0</v>
      </c>
      <c r="K206">
        <v>8</v>
      </c>
      <c r="L206">
        <v>19</v>
      </c>
      <c r="M206">
        <v>4</v>
      </c>
      <c r="N206">
        <v>0</v>
      </c>
      <c r="O206">
        <v>35.9</v>
      </c>
      <c r="P206">
        <v>0</v>
      </c>
      <c r="Q206">
        <v>0</v>
      </c>
      <c r="R206">
        <v>0</v>
      </c>
      <c r="S206">
        <v>0</v>
      </c>
      <c r="T206">
        <v>0</v>
      </c>
      <c r="U206">
        <v>0</v>
      </c>
      <c r="V206">
        <v>0</v>
      </c>
    </row>
    <row r="207" spans="1:22" x14ac:dyDescent="0.3">
      <c r="A207" t="s">
        <v>4388</v>
      </c>
      <c r="B207">
        <v>370</v>
      </c>
      <c r="C207">
        <v>0</v>
      </c>
      <c r="D207">
        <v>107</v>
      </c>
      <c r="E207">
        <v>187</v>
      </c>
      <c r="F207">
        <v>72</v>
      </c>
      <c r="G207">
        <v>4</v>
      </c>
      <c r="H207">
        <v>36.299999999999997</v>
      </c>
      <c r="I207">
        <v>360</v>
      </c>
      <c r="J207">
        <v>0</v>
      </c>
      <c r="K207">
        <v>106</v>
      </c>
      <c r="L207">
        <v>179</v>
      </c>
      <c r="M207">
        <v>71</v>
      </c>
      <c r="N207">
        <v>4</v>
      </c>
      <c r="O207">
        <v>36.200000000000003</v>
      </c>
      <c r="P207">
        <v>10</v>
      </c>
      <c r="Q207">
        <v>0</v>
      </c>
      <c r="R207">
        <v>1</v>
      </c>
      <c r="S207">
        <v>8</v>
      </c>
      <c r="T207">
        <v>1</v>
      </c>
      <c r="U207">
        <v>0</v>
      </c>
      <c r="V207">
        <v>37.5</v>
      </c>
    </row>
    <row r="208" spans="1:22" x14ac:dyDescent="0.3">
      <c r="A208" t="s">
        <v>4389</v>
      </c>
      <c r="B208">
        <v>5</v>
      </c>
      <c r="C208">
        <v>0</v>
      </c>
      <c r="D208">
        <v>1</v>
      </c>
      <c r="E208">
        <v>4</v>
      </c>
      <c r="F208">
        <v>0</v>
      </c>
      <c r="G208">
        <v>0</v>
      </c>
      <c r="H208">
        <v>35.6</v>
      </c>
      <c r="I208">
        <v>5</v>
      </c>
      <c r="J208">
        <v>0</v>
      </c>
      <c r="K208">
        <v>1</v>
      </c>
      <c r="L208">
        <v>4</v>
      </c>
      <c r="M208">
        <v>0</v>
      </c>
      <c r="N208">
        <v>0</v>
      </c>
      <c r="O208">
        <v>35.6</v>
      </c>
      <c r="P208">
        <v>0</v>
      </c>
      <c r="Q208">
        <v>0</v>
      </c>
      <c r="R208">
        <v>0</v>
      </c>
      <c r="S208">
        <v>0</v>
      </c>
      <c r="T208">
        <v>0</v>
      </c>
      <c r="U208">
        <v>0</v>
      </c>
      <c r="V208">
        <v>0</v>
      </c>
    </row>
    <row r="209" spans="1:22" x14ac:dyDescent="0.3">
      <c r="A209" t="s">
        <v>4390</v>
      </c>
      <c r="B209">
        <v>10</v>
      </c>
      <c r="C209">
        <v>0</v>
      </c>
      <c r="D209">
        <v>1</v>
      </c>
      <c r="E209">
        <v>5</v>
      </c>
      <c r="F209">
        <v>4</v>
      </c>
      <c r="G209">
        <v>0</v>
      </c>
      <c r="H209">
        <v>42</v>
      </c>
      <c r="I209">
        <v>9</v>
      </c>
      <c r="J209">
        <v>0</v>
      </c>
      <c r="K209">
        <v>0</v>
      </c>
      <c r="L209">
        <v>5</v>
      </c>
      <c r="M209">
        <v>4</v>
      </c>
      <c r="N209">
        <v>0</v>
      </c>
      <c r="O209">
        <v>43.5</v>
      </c>
      <c r="P209">
        <v>1</v>
      </c>
      <c r="Q209">
        <v>0</v>
      </c>
      <c r="R209">
        <v>1</v>
      </c>
      <c r="S209">
        <v>0</v>
      </c>
      <c r="T209">
        <v>0</v>
      </c>
      <c r="U209">
        <v>0</v>
      </c>
      <c r="V209">
        <v>22.5</v>
      </c>
    </row>
    <row r="210" spans="1:22" x14ac:dyDescent="0.3">
      <c r="A210" t="s">
        <v>4391</v>
      </c>
      <c r="B210">
        <v>8</v>
      </c>
      <c r="C210">
        <v>0</v>
      </c>
      <c r="D210">
        <v>0</v>
      </c>
      <c r="E210">
        <v>8</v>
      </c>
      <c r="F210">
        <v>0</v>
      </c>
      <c r="G210">
        <v>0</v>
      </c>
      <c r="H210">
        <v>37.5</v>
      </c>
      <c r="I210">
        <v>7</v>
      </c>
      <c r="J210">
        <v>0</v>
      </c>
      <c r="K210">
        <v>0</v>
      </c>
      <c r="L210">
        <v>7</v>
      </c>
      <c r="M210">
        <v>0</v>
      </c>
      <c r="N210">
        <v>0</v>
      </c>
      <c r="O210">
        <v>37.5</v>
      </c>
      <c r="P210">
        <v>1</v>
      </c>
      <c r="Q210">
        <v>0</v>
      </c>
      <c r="R210">
        <v>0</v>
      </c>
      <c r="S210">
        <v>1</v>
      </c>
      <c r="T210">
        <v>0</v>
      </c>
      <c r="U210">
        <v>0</v>
      </c>
      <c r="V210">
        <v>37.5</v>
      </c>
    </row>
    <row r="211" spans="1:22" x14ac:dyDescent="0.3">
      <c r="A211" t="s">
        <v>4392</v>
      </c>
      <c r="B211">
        <v>276</v>
      </c>
      <c r="C211">
        <v>0</v>
      </c>
      <c r="D211">
        <v>98</v>
      </c>
      <c r="E211">
        <v>110</v>
      </c>
      <c r="F211">
        <v>68</v>
      </c>
      <c r="G211">
        <v>0</v>
      </c>
      <c r="H211">
        <v>35.5</v>
      </c>
      <c r="I211">
        <v>269</v>
      </c>
      <c r="J211">
        <v>0</v>
      </c>
      <c r="K211">
        <v>95</v>
      </c>
      <c r="L211">
        <v>106</v>
      </c>
      <c r="M211">
        <v>68</v>
      </c>
      <c r="N211">
        <v>0</v>
      </c>
      <c r="O211">
        <v>35.6</v>
      </c>
      <c r="P211">
        <v>7</v>
      </c>
      <c r="Q211">
        <v>0</v>
      </c>
      <c r="R211">
        <v>3</v>
      </c>
      <c r="S211">
        <v>4</v>
      </c>
      <c r="T211">
        <v>0</v>
      </c>
      <c r="U211">
        <v>0</v>
      </c>
      <c r="V211">
        <v>31.9</v>
      </c>
    </row>
    <row r="212" spans="1:22" x14ac:dyDescent="0.3">
      <c r="A212" t="s">
        <v>4393</v>
      </c>
      <c r="B212">
        <v>108</v>
      </c>
      <c r="C212">
        <v>0</v>
      </c>
      <c r="D212">
        <v>42</v>
      </c>
      <c r="E212">
        <v>51</v>
      </c>
      <c r="F212">
        <v>15</v>
      </c>
      <c r="G212">
        <v>0</v>
      </c>
      <c r="H212">
        <v>33.5</v>
      </c>
      <c r="I212">
        <v>105</v>
      </c>
      <c r="J212">
        <v>0</v>
      </c>
      <c r="K212">
        <v>41</v>
      </c>
      <c r="L212">
        <v>49</v>
      </c>
      <c r="M212">
        <v>15</v>
      </c>
      <c r="N212">
        <v>0</v>
      </c>
      <c r="O212">
        <v>33.5</v>
      </c>
      <c r="P212">
        <v>3</v>
      </c>
      <c r="Q212">
        <v>0</v>
      </c>
      <c r="R212">
        <v>1</v>
      </c>
      <c r="S212">
        <v>2</v>
      </c>
      <c r="T212">
        <v>0</v>
      </c>
      <c r="U212">
        <v>0</v>
      </c>
      <c r="V212">
        <v>33.799999999999997</v>
      </c>
    </row>
    <row r="213" spans="1:22" x14ac:dyDescent="0.3">
      <c r="A213" t="s">
        <v>4394</v>
      </c>
      <c r="B213">
        <v>34</v>
      </c>
      <c r="C213">
        <v>0</v>
      </c>
      <c r="D213">
        <v>13</v>
      </c>
      <c r="E213">
        <v>18</v>
      </c>
      <c r="F213">
        <v>2</v>
      </c>
      <c r="G213">
        <v>1</v>
      </c>
      <c r="H213">
        <v>33.299999999999997</v>
      </c>
      <c r="I213">
        <v>28</v>
      </c>
      <c r="J213">
        <v>0</v>
      </c>
      <c r="K213">
        <v>8</v>
      </c>
      <c r="L213">
        <v>17</v>
      </c>
      <c r="M213">
        <v>2</v>
      </c>
      <c r="N213">
        <v>1</v>
      </c>
      <c r="O213">
        <v>35.299999999999997</v>
      </c>
      <c r="P213">
        <v>6</v>
      </c>
      <c r="Q213">
        <v>0</v>
      </c>
      <c r="R213">
        <v>5</v>
      </c>
      <c r="S213">
        <v>1</v>
      </c>
      <c r="T213">
        <v>0</v>
      </c>
      <c r="U213">
        <v>0</v>
      </c>
      <c r="V213">
        <v>24</v>
      </c>
    </row>
    <row r="214" spans="1:22" x14ac:dyDescent="0.3">
      <c r="A214" t="s">
        <v>4395</v>
      </c>
      <c r="B214">
        <v>1031</v>
      </c>
      <c r="C214">
        <v>0</v>
      </c>
      <c r="D214">
        <v>309</v>
      </c>
      <c r="E214">
        <v>386</v>
      </c>
      <c r="F214">
        <v>280</v>
      </c>
      <c r="G214">
        <v>56</v>
      </c>
      <c r="H214">
        <v>38</v>
      </c>
      <c r="I214">
        <v>306</v>
      </c>
      <c r="J214">
        <v>0</v>
      </c>
      <c r="K214">
        <v>113</v>
      </c>
      <c r="L214">
        <v>110</v>
      </c>
      <c r="M214">
        <v>64</v>
      </c>
      <c r="N214">
        <v>19</v>
      </c>
      <c r="O214">
        <v>35.5</v>
      </c>
      <c r="P214">
        <v>725</v>
      </c>
      <c r="Q214">
        <v>0</v>
      </c>
      <c r="R214">
        <v>196</v>
      </c>
      <c r="S214">
        <v>276</v>
      </c>
      <c r="T214">
        <v>216</v>
      </c>
      <c r="U214">
        <v>37</v>
      </c>
      <c r="V214">
        <v>39</v>
      </c>
    </row>
    <row r="215" spans="1:22" x14ac:dyDescent="0.3">
      <c r="A215" t="s">
        <v>4396</v>
      </c>
      <c r="B215">
        <v>636</v>
      </c>
      <c r="C215">
        <v>0</v>
      </c>
      <c r="D215">
        <v>194</v>
      </c>
      <c r="E215">
        <v>213</v>
      </c>
      <c r="F215">
        <v>158</v>
      </c>
      <c r="G215">
        <v>71</v>
      </c>
      <c r="H215">
        <v>38.700000000000003</v>
      </c>
      <c r="I215">
        <v>227</v>
      </c>
      <c r="J215">
        <v>0</v>
      </c>
      <c r="K215">
        <v>80</v>
      </c>
      <c r="L215">
        <v>78</v>
      </c>
      <c r="M215">
        <v>46</v>
      </c>
      <c r="N215">
        <v>23</v>
      </c>
      <c r="O215">
        <v>36.4</v>
      </c>
      <c r="P215">
        <v>409</v>
      </c>
      <c r="Q215">
        <v>0</v>
      </c>
      <c r="R215">
        <v>114</v>
      </c>
      <c r="S215">
        <v>135</v>
      </c>
      <c r="T215">
        <v>112</v>
      </c>
      <c r="U215">
        <v>48</v>
      </c>
      <c r="V215">
        <v>40.1</v>
      </c>
    </row>
    <row r="216" spans="1:22" x14ac:dyDescent="0.3">
      <c r="A216" t="s">
        <v>4397</v>
      </c>
      <c r="B216">
        <v>15</v>
      </c>
      <c r="C216">
        <v>0</v>
      </c>
      <c r="D216">
        <v>3</v>
      </c>
      <c r="E216">
        <v>5</v>
      </c>
      <c r="F216">
        <v>7</v>
      </c>
      <c r="G216">
        <v>0</v>
      </c>
      <c r="H216">
        <v>43.5</v>
      </c>
      <c r="I216">
        <v>2</v>
      </c>
      <c r="J216">
        <v>0</v>
      </c>
      <c r="K216">
        <v>1</v>
      </c>
      <c r="L216">
        <v>0</v>
      </c>
      <c r="M216">
        <v>1</v>
      </c>
      <c r="N216">
        <v>0</v>
      </c>
      <c r="O216">
        <v>37.5</v>
      </c>
      <c r="P216">
        <v>13</v>
      </c>
      <c r="Q216">
        <v>0</v>
      </c>
      <c r="R216">
        <v>2</v>
      </c>
      <c r="S216">
        <v>5</v>
      </c>
      <c r="T216">
        <v>6</v>
      </c>
      <c r="U216">
        <v>0</v>
      </c>
      <c r="V216">
        <v>43.5</v>
      </c>
    </row>
    <row r="217" spans="1:22" x14ac:dyDescent="0.3">
      <c r="A217" t="s">
        <v>4398</v>
      </c>
      <c r="B217">
        <v>8</v>
      </c>
      <c r="C217">
        <v>0</v>
      </c>
      <c r="D217">
        <v>1</v>
      </c>
      <c r="E217">
        <v>3</v>
      </c>
      <c r="F217">
        <v>4</v>
      </c>
      <c r="G217">
        <v>0</v>
      </c>
      <c r="H217">
        <v>45</v>
      </c>
      <c r="I217">
        <v>0</v>
      </c>
      <c r="J217">
        <v>0</v>
      </c>
      <c r="K217">
        <v>0</v>
      </c>
      <c r="L217">
        <v>0</v>
      </c>
      <c r="M217">
        <v>0</v>
      </c>
      <c r="N217">
        <v>0</v>
      </c>
      <c r="O217">
        <v>0</v>
      </c>
      <c r="P217">
        <v>8</v>
      </c>
      <c r="Q217">
        <v>0</v>
      </c>
      <c r="R217">
        <v>1</v>
      </c>
      <c r="S217">
        <v>3</v>
      </c>
      <c r="T217">
        <v>4</v>
      </c>
      <c r="U217">
        <v>0</v>
      </c>
      <c r="V217">
        <v>45</v>
      </c>
    </row>
    <row r="218" spans="1:22" x14ac:dyDescent="0.3">
      <c r="A218" t="s">
        <v>4399</v>
      </c>
      <c r="B218">
        <v>9</v>
      </c>
      <c r="C218">
        <v>0</v>
      </c>
      <c r="D218">
        <v>2</v>
      </c>
      <c r="E218">
        <v>5</v>
      </c>
      <c r="F218">
        <v>1</v>
      </c>
      <c r="G218">
        <v>1</v>
      </c>
      <c r="H218">
        <v>37.5</v>
      </c>
      <c r="I218">
        <v>7</v>
      </c>
      <c r="J218">
        <v>0</v>
      </c>
      <c r="K218">
        <v>1</v>
      </c>
      <c r="L218">
        <v>4</v>
      </c>
      <c r="M218">
        <v>1</v>
      </c>
      <c r="N218">
        <v>1</v>
      </c>
      <c r="O218">
        <v>39.4</v>
      </c>
      <c r="P218">
        <v>2</v>
      </c>
      <c r="Q218">
        <v>0</v>
      </c>
      <c r="R218">
        <v>1</v>
      </c>
      <c r="S218">
        <v>1</v>
      </c>
      <c r="T218">
        <v>0</v>
      </c>
      <c r="U218">
        <v>0</v>
      </c>
      <c r="V218">
        <v>30</v>
      </c>
    </row>
    <row r="219" spans="1:22" x14ac:dyDescent="0.3">
      <c r="A219" t="s">
        <v>4400</v>
      </c>
      <c r="B219">
        <v>10</v>
      </c>
      <c r="C219">
        <v>0</v>
      </c>
      <c r="D219">
        <v>3</v>
      </c>
      <c r="E219">
        <v>6</v>
      </c>
      <c r="F219">
        <v>1</v>
      </c>
      <c r="G219">
        <v>0</v>
      </c>
      <c r="H219">
        <v>35</v>
      </c>
      <c r="I219">
        <v>7</v>
      </c>
      <c r="J219">
        <v>0</v>
      </c>
      <c r="K219">
        <v>2</v>
      </c>
      <c r="L219">
        <v>4</v>
      </c>
      <c r="M219">
        <v>1</v>
      </c>
      <c r="N219">
        <v>0</v>
      </c>
      <c r="O219">
        <v>35.6</v>
      </c>
      <c r="P219">
        <v>3</v>
      </c>
      <c r="Q219">
        <v>0</v>
      </c>
      <c r="R219">
        <v>1</v>
      </c>
      <c r="S219">
        <v>2</v>
      </c>
      <c r="T219">
        <v>0</v>
      </c>
      <c r="U219">
        <v>0</v>
      </c>
      <c r="V219">
        <v>33.799999999999997</v>
      </c>
    </row>
    <row r="220" spans="1:22" x14ac:dyDescent="0.3">
      <c r="A220" t="s">
        <v>4401</v>
      </c>
      <c r="B220">
        <v>4</v>
      </c>
      <c r="C220">
        <v>0</v>
      </c>
      <c r="D220">
        <v>0</v>
      </c>
      <c r="E220">
        <v>3</v>
      </c>
      <c r="F220">
        <v>1</v>
      </c>
      <c r="G220">
        <v>0</v>
      </c>
      <c r="H220">
        <v>40</v>
      </c>
      <c r="I220">
        <v>2</v>
      </c>
      <c r="J220">
        <v>0</v>
      </c>
      <c r="K220">
        <v>0</v>
      </c>
      <c r="L220">
        <v>1</v>
      </c>
      <c r="M220">
        <v>1</v>
      </c>
      <c r="N220">
        <v>0</v>
      </c>
      <c r="O220">
        <v>45</v>
      </c>
      <c r="P220">
        <v>2</v>
      </c>
      <c r="Q220">
        <v>0</v>
      </c>
      <c r="R220">
        <v>0</v>
      </c>
      <c r="S220">
        <v>2</v>
      </c>
      <c r="T220">
        <v>0</v>
      </c>
      <c r="U220">
        <v>0</v>
      </c>
      <c r="V220">
        <v>37.5</v>
      </c>
    </row>
    <row r="221" spans="1:22" x14ac:dyDescent="0.3">
      <c r="A221" t="s">
        <v>4402</v>
      </c>
      <c r="B221">
        <v>25</v>
      </c>
      <c r="C221">
        <v>0</v>
      </c>
      <c r="D221">
        <v>5</v>
      </c>
      <c r="E221">
        <v>14</v>
      </c>
      <c r="F221">
        <v>4</v>
      </c>
      <c r="G221">
        <v>2</v>
      </c>
      <c r="H221">
        <v>38</v>
      </c>
      <c r="I221">
        <v>16</v>
      </c>
      <c r="J221">
        <v>0</v>
      </c>
      <c r="K221">
        <v>4</v>
      </c>
      <c r="L221">
        <v>6</v>
      </c>
      <c r="M221">
        <v>4</v>
      </c>
      <c r="N221">
        <v>2</v>
      </c>
      <c r="O221">
        <v>40</v>
      </c>
      <c r="P221">
        <v>9</v>
      </c>
      <c r="Q221">
        <v>0</v>
      </c>
      <c r="R221">
        <v>1</v>
      </c>
      <c r="S221">
        <v>8</v>
      </c>
      <c r="T221">
        <v>0</v>
      </c>
      <c r="U221">
        <v>0</v>
      </c>
      <c r="V221">
        <v>36.6</v>
      </c>
    </row>
    <row r="222" spans="1:22" x14ac:dyDescent="0.3">
      <c r="A222" t="s">
        <v>4403</v>
      </c>
      <c r="B222">
        <v>17</v>
      </c>
      <c r="C222">
        <v>0</v>
      </c>
      <c r="D222">
        <v>2</v>
      </c>
      <c r="E222">
        <v>11</v>
      </c>
      <c r="F222">
        <v>4</v>
      </c>
      <c r="G222">
        <v>0</v>
      </c>
      <c r="H222">
        <v>38.9</v>
      </c>
      <c r="I222">
        <v>16</v>
      </c>
      <c r="J222">
        <v>0</v>
      </c>
      <c r="K222">
        <v>2</v>
      </c>
      <c r="L222">
        <v>10</v>
      </c>
      <c r="M222">
        <v>4</v>
      </c>
      <c r="N222">
        <v>0</v>
      </c>
      <c r="O222">
        <v>39</v>
      </c>
      <c r="P222">
        <v>1</v>
      </c>
      <c r="Q222">
        <v>0</v>
      </c>
      <c r="R222">
        <v>0</v>
      </c>
      <c r="S222">
        <v>1</v>
      </c>
      <c r="T222">
        <v>0</v>
      </c>
      <c r="U222">
        <v>0</v>
      </c>
      <c r="V222">
        <v>37.5</v>
      </c>
    </row>
    <row r="223" spans="1:22" x14ac:dyDescent="0.3">
      <c r="A223" t="s">
        <v>4404</v>
      </c>
      <c r="B223">
        <v>4</v>
      </c>
      <c r="C223">
        <v>0</v>
      </c>
      <c r="D223">
        <v>1</v>
      </c>
      <c r="E223">
        <v>1</v>
      </c>
      <c r="F223">
        <v>2</v>
      </c>
      <c r="G223">
        <v>0</v>
      </c>
      <c r="H223">
        <v>45</v>
      </c>
      <c r="I223">
        <v>3</v>
      </c>
      <c r="J223">
        <v>0</v>
      </c>
      <c r="K223">
        <v>0</v>
      </c>
      <c r="L223">
        <v>1</v>
      </c>
      <c r="M223">
        <v>2</v>
      </c>
      <c r="N223">
        <v>0</v>
      </c>
      <c r="O223">
        <v>48.8</v>
      </c>
      <c r="P223">
        <v>1</v>
      </c>
      <c r="Q223">
        <v>0</v>
      </c>
      <c r="R223">
        <v>1</v>
      </c>
      <c r="S223">
        <v>0</v>
      </c>
      <c r="T223">
        <v>0</v>
      </c>
      <c r="U223">
        <v>0</v>
      </c>
      <c r="V223">
        <v>22.5</v>
      </c>
    </row>
    <row r="224" spans="1:22" x14ac:dyDescent="0.3">
      <c r="A224" t="s">
        <v>4405</v>
      </c>
      <c r="B224">
        <v>4</v>
      </c>
      <c r="C224">
        <v>0</v>
      </c>
      <c r="D224">
        <v>1</v>
      </c>
      <c r="E224">
        <v>3</v>
      </c>
      <c r="F224">
        <v>0</v>
      </c>
      <c r="G224">
        <v>0</v>
      </c>
      <c r="H224">
        <v>35</v>
      </c>
      <c r="I224">
        <v>2</v>
      </c>
      <c r="J224">
        <v>0</v>
      </c>
      <c r="K224">
        <v>0</v>
      </c>
      <c r="L224">
        <v>2</v>
      </c>
      <c r="M224">
        <v>0</v>
      </c>
      <c r="N224">
        <v>0</v>
      </c>
      <c r="O224">
        <v>37.5</v>
      </c>
      <c r="P224">
        <v>2</v>
      </c>
      <c r="Q224">
        <v>0</v>
      </c>
      <c r="R224">
        <v>1</v>
      </c>
      <c r="S224">
        <v>1</v>
      </c>
      <c r="T224">
        <v>0</v>
      </c>
      <c r="U224">
        <v>0</v>
      </c>
      <c r="V224">
        <v>30</v>
      </c>
    </row>
    <row r="225" spans="1:22" x14ac:dyDescent="0.3">
      <c r="A225" t="s">
        <v>4406</v>
      </c>
      <c r="B225">
        <v>59</v>
      </c>
      <c r="C225">
        <v>0</v>
      </c>
      <c r="D225">
        <v>23</v>
      </c>
      <c r="E225">
        <v>19</v>
      </c>
      <c r="F225">
        <v>15</v>
      </c>
      <c r="G225">
        <v>2</v>
      </c>
      <c r="H225">
        <v>35.1</v>
      </c>
      <c r="I225">
        <v>35</v>
      </c>
      <c r="J225">
        <v>0</v>
      </c>
      <c r="K225">
        <v>17</v>
      </c>
      <c r="L225">
        <v>12</v>
      </c>
      <c r="M225">
        <v>5</v>
      </c>
      <c r="N225">
        <v>1</v>
      </c>
      <c r="O225">
        <v>30.6</v>
      </c>
      <c r="P225">
        <v>24</v>
      </c>
      <c r="Q225">
        <v>0</v>
      </c>
      <c r="R225">
        <v>6</v>
      </c>
      <c r="S225">
        <v>7</v>
      </c>
      <c r="T225">
        <v>10</v>
      </c>
      <c r="U225">
        <v>1</v>
      </c>
      <c r="V225">
        <v>42.9</v>
      </c>
    </row>
    <row r="226" spans="1:22" x14ac:dyDescent="0.3">
      <c r="A226" t="s">
        <v>4407</v>
      </c>
      <c r="B226">
        <v>81</v>
      </c>
      <c r="C226">
        <v>0</v>
      </c>
      <c r="D226">
        <v>40</v>
      </c>
      <c r="E226">
        <v>26</v>
      </c>
      <c r="F226">
        <v>12</v>
      </c>
      <c r="G226">
        <v>3</v>
      </c>
      <c r="H226">
        <v>30.3</v>
      </c>
      <c r="I226">
        <v>69</v>
      </c>
      <c r="J226">
        <v>0</v>
      </c>
      <c r="K226">
        <v>32</v>
      </c>
      <c r="L226">
        <v>24</v>
      </c>
      <c r="M226">
        <v>10</v>
      </c>
      <c r="N226">
        <v>3</v>
      </c>
      <c r="O226">
        <v>31.6</v>
      </c>
      <c r="P226">
        <v>12</v>
      </c>
      <c r="Q226">
        <v>0</v>
      </c>
      <c r="R226">
        <v>8</v>
      </c>
      <c r="S226">
        <v>2</v>
      </c>
      <c r="T226">
        <v>2</v>
      </c>
      <c r="U226">
        <v>0</v>
      </c>
      <c r="V226">
        <v>26.3</v>
      </c>
    </row>
    <row r="227" spans="1:22" x14ac:dyDescent="0.3">
      <c r="A227" t="s">
        <v>4408</v>
      </c>
      <c r="B227">
        <v>28</v>
      </c>
      <c r="C227">
        <v>0</v>
      </c>
      <c r="D227">
        <v>10</v>
      </c>
      <c r="E227">
        <v>7</v>
      </c>
      <c r="F227">
        <v>8</v>
      </c>
      <c r="G227">
        <v>3</v>
      </c>
      <c r="H227">
        <v>38.6</v>
      </c>
      <c r="I227">
        <v>25</v>
      </c>
      <c r="J227">
        <v>0</v>
      </c>
      <c r="K227">
        <v>8</v>
      </c>
      <c r="L227">
        <v>7</v>
      </c>
      <c r="M227">
        <v>8</v>
      </c>
      <c r="N227">
        <v>2</v>
      </c>
      <c r="O227">
        <v>39.6</v>
      </c>
      <c r="P227">
        <v>3</v>
      </c>
      <c r="Q227">
        <v>0</v>
      </c>
      <c r="R227">
        <v>2</v>
      </c>
      <c r="S227">
        <v>0</v>
      </c>
      <c r="T227">
        <v>0</v>
      </c>
      <c r="U227">
        <v>1</v>
      </c>
      <c r="V227">
        <v>26.3</v>
      </c>
    </row>
    <row r="228" spans="1:22" x14ac:dyDescent="0.3">
      <c r="A228" t="s">
        <v>4409</v>
      </c>
      <c r="B228">
        <v>5</v>
      </c>
      <c r="C228">
        <v>0</v>
      </c>
      <c r="D228">
        <v>4</v>
      </c>
      <c r="E228">
        <v>0</v>
      </c>
      <c r="F228">
        <v>1</v>
      </c>
      <c r="G228">
        <v>0</v>
      </c>
      <c r="H228">
        <v>24.4</v>
      </c>
      <c r="I228">
        <v>3</v>
      </c>
      <c r="J228">
        <v>0</v>
      </c>
      <c r="K228">
        <v>3</v>
      </c>
      <c r="L228">
        <v>0</v>
      </c>
      <c r="M228">
        <v>0</v>
      </c>
      <c r="N228">
        <v>0</v>
      </c>
      <c r="O228">
        <v>22.5</v>
      </c>
      <c r="P228">
        <v>2</v>
      </c>
      <c r="Q228">
        <v>0</v>
      </c>
      <c r="R228">
        <v>1</v>
      </c>
      <c r="S228">
        <v>0</v>
      </c>
      <c r="T228">
        <v>1</v>
      </c>
      <c r="U228">
        <v>0</v>
      </c>
      <c r="V228">
        <v>37.5</v>
      </c>
    </row>
    <row r="229" spans="1:22" x14ac:dyDescent="0.3">
      <c r="A229" t="s">
        <v>4122</v>
      </c>
      <c r="B229">
        <v>7</v>
      </c>
      <c r="C229">
        <v>0</v>
      </c>
      <c r="D229">
        <v>5</v>
      </c>
      <c r="E229">
        <v>1</v>
      </c>
      <c r="F229">
        <v>1</v>
      </c>
      <c r="G229">
        <v>0</v>
      </c>
      <c r="H229">
        <v>25.5</v>
      </c>
      <c r="I229">
        <v>6</v>
      </c>
      <c r="J229">
        <v>0</v>
      </c>
      <c r="K229">
        <v>5</v>
      </c>
      <c r="L229">
        <v>0</v>
      </c>
      <c r="M229">
        <v>1</v>
      </c>
      <c r="N229">
        <v>0</v>
      </c>
      <c r="O229">
        <v>24</v>
      </c>
      <c r="P229">
        <v>1</v>
      </c>
      <c r="Q229">
        <v>0</v>
      </c>
      <c r="R229">
        <v>0</v>
      </c>
      <c r="S229">
        <v>1</v>
      </c>
      <c r="T229">
        <v>0</v>
      </c>
      <c r="U229">
        <v>0</v>
      </c>
      <c r="V229">
        <v>37.5</v>
      </c>
    </row>
    <row r="230" spans="1:22" x14ac:dyDescent="0.3">
      <c r="A230" t="s">
        <v>4410</v>
      </c>
      <c r="B230">
        <v>729</v>
      </c>
      <c r="C230">
        <v>0</v>
      </c>
      <c r="D230">
        <v>279</v>
      </c>
      <c r="E230">
        <v>291</v>
      </c>
      <c r="F230">
        <v>119</v>
      </c>
      <c r="G230">
        <v>40</v>
      </c>
      <c r="H230">
        <v>34.4</v>
      </c>
      <c r="I230">
        <v>450</v>
      </c>
      <c r="J230">
        <v>0</v>
      </c>
      <c r="K230">
        <v>171</v>
      </c>
      <c r="L230">
        <v>189</v>
      </c>
      <c r="M230">
        <v>80</v>
      </c>
      <c r="N230">
        <v>10</v>
      </c>
      <c r="O230">
        <v>34.299999999999997</v>
      </c>
      <c r="P230">
        <v>279</v>
      </c>
      <c r="Q230">
        <v>0</v>
      </c>
      <c r="R230">
        <v>108</v>
      </c>
      <c r="S230">
        <v>102</v>
      </c>
      <c r="T230">
        <v>39</v>
      </c>
      <c r="U230">
        <v>30</v>
      </c>
      <c r="V230">
        <v>34.6</v>
      </c>
    </row>
    <row r="231" spans="1:22" x14ac:dyDescent="0.3">
      <c r="A231" t="s">
        <v>803</v>
      </c>
      <c r="B231">
        <v>2739</v>
      </c>
      <c r="C231">
        <v>0</v>
      </c>
      <c r="D231">
        <v>1132</v>
      </c>
      <c r="E231">
        <v>750</v>
      </c>
      <c r="F231">
        <v>609</v>
      </c>
      <c r="G231">
        <v>248</v>
      </c>
      <c r="H231">
        <v>34.799999999999997</v>
      </c>
      <c r="I231">
        <v>803</v>
      </c>
      <c r="J231">
        <v>0</v>
      </c>
      <c r="K231">
        <v>396</v>
      </c>
      <c r="L231">
        <v>164</v>
      </c>
      <c r="M231">
        <v>162</v>
      </c>
      <c r="N231">
        <v>81</v>
      </c>
      <c r="O231">
        <v>30.5</v>
      </c>
      <c r="P231">
        <v>1936</v>
      </c>
      <c r="Q231">
        <v>0</v>
      </c>
      <c r="R231">
        <v>736</v>
      </c>
      <c r="S231">
        <v>586</v>
      </c>
      <c r="T231">
        <v>447</v>
      </c>
      <c r="U231">
        <v>167</v>
      </c>
      <c r="V231">
        <v>35.9</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F4F35-7B2E-4996-8364-C63337539914}">
  <dimension ref="A1:V149"/>
  <sheetViews>
    <sheetView workbookViewId="0">
      <selection sqref="A1:V32"/>
    </sheetView>
  </sheetViews>
  <sheetFormatPr defaultRowHeight="14.4" x14ac:dyDescent="0.3"/>
  <sheetData>
    <row r="1" spans="1:22" x14ac:dyDescent="0.3">
      <c r="A1" t="s">
        <v>4411</v>
      </c>
    </row>
    <row r="2" spans="1:22" x14ac:dyDescent="0.3">
      <c r="A2" t="s">
        <v>4412</v>
      </c>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2</v>
      </c>
      <c r="B6">
        <v>28747</v>
      </c>
      <c r="C6">
        <v>0</v>
      </c>
      <c r="D6">
        <v>10044</v>
      </c>
      <c r="E6">
        <v>10826</v>
      </c>
      <c r="F6">
        <v>6190</v>
      </c>
      <c r="G6">
        <v>1687</v>
      </c>
      <c r="H6">
        <v>36</v>
      </c>
      <c r="I6">
        <v>15808</v>
      </c>
      <c r="J6">
        <v>0</v>
      </c>
      <c r="K6">
        <v>5807</v>
      </c>
      <c r="L6">
        <v>5866</v>
      </c>
      <c r="M6">
        <v>3320</v>
      </c>
      <c r="N6">
        <v>815</v>
      </c>
      <c r="O6">
        <v>35.4</v>
      </c>
      <c r="P6">
        <v>12939</v>
      </c>
      <c r="Q6">
        <v>0</v>
      </c>
      <c r="R6">
        <v>4237</v>
      </c>
      <c r="S6">
        <v>4960</v>
      </c>
      <c r="T6">
        <v>2870</v>
      </c>
      <c r="U6">
        <v>872</v>
      </c>
      <c r="V6">
        <v>36.799999999999997</v>
      </c>
    </row>
    <row r="7" spans="1:22" x14ac:dyDescent="0.3">
      <c r="A7" t="s">
        <v>4413</v>
      </c>
      <c r="B7">
        <v>289</v>
      </c>
      <c r="C7">
        <v>0</v>
      </c>
      <c r="D7">
        <v>108</v>
      </c>
      <c r="E7">
        <v>109</v>
      </c>
      <c r="F7">
        <v>58</v>
      </c>
      <c r="G7">
        <v>14</v>
      </c>
      <c r="H7">
        <v>35</v>
      </c>
      <c r="I7">
        <v>201</v>
      </c>
      <c r="J7">
        <v>0</v>
      </c>
      <c r="K7">
        <v>77</v>
      </c>
      <c r="L7">
        <v>77</v>
      </c>
      <c r="M7">
        <v>35</v>
      </c>
      <c r="N7">
        <v>12</v>
      </c>
      <c r="O7">
        <v>34.6</v>
      </c>
      <c r="P7">
        <v>88</v>
      </c>
      <c r="Q7">
        <v>0</v>
      </c>
      <c r="R7">
        <v>31</v>
      </c>
      <c r="S7">
        <v>32</v>
      </c>
      <c r="T7">
        <v>23</v>
      </c>
      <c r="U7">
        <v>2</v>
      </c>
      <c r="V7">
        <v>36.1</v>
      </c>
    </row>
    <row r="8" spans="1:22" x14ac:dyDescent="0.3">
      <c r="A8" t="s">
        <v>4414</v>
      </c>
      <c r="B8">
        <v>2123</v>
      </c>
      <c r="C8">
        <v>0</v>
      </c>
      <c r="D8">
        <v>824</v>
      </c>
      <c r="E8">
        <v>694</v>
      </c>
      <c r="F8">
        <v>460</v>
      </c>
      <c r="G8">
        <v>145</v>
      </c>
      <c r="H8">
        <v>35.1</v>
      </c>
      <c r="I8">
        <v>1591</v>
      </c>
      <c r="J8">
        <v>0</v>
      </c>
      <c r="K8">
        <v>621</v>
      </c>
      <c r="L8">
        <v>514</v>
      </c>
      <c r="M8">
        <v>341</v>
      </c>
      <c r="N8">
        <v>115</v>
      </c>
      <c r="O8">
        <v>35.1</v>
      </c>
      <c r="P8">
        <v>532</v>
      </c>
      <c r="Q8">
        <v>0</v>
      </c>
      <c r="R8">
        <v>203</v>
      </c>
      <c r="S8">
        <v>180</v>
      </c>
      <c r="T8">
        <v>119</v>
      </c>
      <c r="U8">
        <v>30</v>
      </c>
      <c r="V8">
        <v>35.299999999999997</v>
      </c>
    </row>
    <row r="9" spans="1:22" x14ac:dyDescent="0.3">
      <c r="A9" t="s">
        <v>4415</v>
      </c>
      <c r="B9">
        <v>112</v>
      </c>
      <c r="C9">
        <v>0</v>
      </c>
      <c r="D9">
        <v>35</v>
      </c>
      <c r="E9">
        <v>57</v>
      </c>
      <c r="F9">
        <v>19</v>
      </c>
      <c r="G9">
        <v>1</v>
      </c>
      <c r="H9">
        <v>35.5</v>
      </c>
      <c r="I9">
        <v>77</v>
      </c>
      <c r="J9">
        <v>0</v>
      </c>
      <c r="K9">
        <v>19</v>
      </c>
      <c r="L9">
        <v>44</v>
      </c>
      <c r="M9">
        <v>13</v>
      </c>
      <c r="N9">
        <v>1</v>
      </c>
      <c r="O9">
        <v>36.6</v>
      </c>
      <c r="P9">
        <v>35</v>
      </c>
      <c r="Q9">
        <v>0</v>
      </c>
      <c r="R9">
        <v>16</v>
      </c>
      <c r="S9">
        <v>13</v>
      </c>
      <c r="T9">
        <v>6</v>
      </c>
      <c r="U9">
        <v>0</v>
      </c>
      <c r="V9">
        <v>31.7</v>
      </c>
    </row>
    <row r="10" spans="1:22" x14ac:dyDescent="0.3">
      <c r="A10" t="s">
        <v>4416</v>
      </c>
      <c r="B10">
        <v>8</v>
      </c>
      <c r="C10">
        <v>0</v>
      </c>
      <c r="D10">
        <v>2</v>
      </c>
      <c r="E10">
        <v>6</v>
      </c>
      <c r="F10">
        <v>0</v>
      </c>
      <c r="G10">
        <v>0</v>
      </c>
      <c r="H10">
        <v>35</v>
      </c>
      <c r="I10">
        <v>7</v>
      </c>
      <c r="J10">
        <v>0</v>
      </c>
      <c r="K10">
        <v>1</v>
      </c>
      <c r="L10">
        <v>6</v>
      </c>
      <c r="M10">
        <v>0</v>
      </c>
      <c r="N10">
        <v>0</v>
      </c>
      <c r="O10">
        <v>36.299999999999997</v>
      </c>
      <c r="P10">
        <v>1</v>
      </c>
      <c r="Q10">
        <v>0</v>
      </c>
      <c r="R10">
        <v>1</v>
      </c>
      <c r="S10">
        <v>0</v>
      </c>
      <c r="T10">
        <v>0</v>
      </c>
      <c r="U10">
        <v>0</v>
      </c>
      <c r="V10">
        <v>22.5</v>
      </c>
    </row>
    <row r="11" spans="1:22" x14ac:dyDescent="0.3">
      <c r="A11" t="s">
        <v>4417</v>
      </c>
      <c r="B11">
        <v>240</v>
      </c>
      <c r="C11">
        <v>0</v>
      </c>
      <c r="D11">
        <v>79</v>
      </c>
      <c r="E11">
        <v>98</v>
      </c>
      <c r="F11">
        <v>42</v>
      </c>
      <c r="G11">
        <v>21</v>
      </c>
      <c r="H11">
        <v>36.299999999999997</v>
      </c>
      <c r="I11">
        <v>187</v>
      </c>
      <c r="J11">
        <v>0</v>
      </c>
      <c r="K11">
        <v>70</v>
      </c>
      <c r="L11">
        <v>69</v>
      </c>
      <c r="M11">
        <v>34</v>
      </c>
      <c r="N11">
        <v>14</v>
      </c>
      <c r="O11">
        <v>35.1</v>
      </c>
      <c r="P11">
        <v>53</v>
      </c>
      <c r="Q11">
        <v>0</v>
      </c>
      <c r="R11">
        <v>9</v>
      </c>
      <c r="S11">
        <v>29</v>
      </c>
      <c r="T11">
        <v>8</v>
      </c>
      <c r="U11">
        <v>7</v>
      </c>
      <c r="V11">
        <v>39.1</v>
      </c>
    </row>
    <row r="12" spans="1:22" x14ac:dyDescent="0.3">
      <c r="A12" t="s">
        <v>4418</v>
      </c>
      <c r="B12">
        <v>1</v>
      </c>
      <c r="C12">
        <v>0</v>
      </c>
      <c r="D12">
        <v>0</v>
      </c>
      <c r="E12">
        <v>1</v>
      </c>
      <c r="F12">
        <v>0</v>
      </c>
      <c r="G12">
        <v>0</v>
      </c>
      <c r="H12">
        <v>37.5</v>
      </c>
      <c r="I12">
        <v>0</v>
      </c>
      <c r="J12">
        <v>0</v>
      </c>
      <c r="K12">
        <v>0</v>
      </c>
      <c r="L12">
        <v>0</v>
      </c>
      <c r="M12">
        <v>0</v>
      </c>
      <c r="N12">
        <v>0</v>
      </c>
      <c r="O12">
        <v>0</v>
      </c>
      <c r="P12">
        <v>1</v>
      </c>
      <c r="Q12">
        <v>0</v>
      </c>
      <c r="R12">
        <v>0</v>
      </c>
      <c r="S12">
        <v>1</v>
      </c>
      <c r="T12">
        <v>0</v>
      </c>
      <c r="U12">
        <v>0</v>
      </c>
      <c r="V12">
        <v>37.5</v>
      </c>
    </row>
    <row r="13" spans="1:22" x14ac:dyDescent="0.3">
      <c r="A13" t="s">
        <v>4419</v>
      </c>
      <c r="B13">
        <v>80</v>
      </c>
      <c r="C13">
        <v>0</v>
      </c>
      <c r="D13">
        <v>26</v>
      </c>
      <c r="E13">
        <v>33</v>
      </c>
      <c r="F13">
        <v>18</v>
      </c>
      <c r="G13">
        <v>3</v>
      </c>
      <c r="H13">
        <v>36.4</v>
      </c>
      <c r="I13">
        <v>33</v>
      </c>
      <c r="J13">
        <v>0</v>
      </c>
      <c r="K13">
        <v>17</v>
      </c>
      <c r="L13">
        <v>11</v>
      </c>
      <c r="M13">
        <v>5</v>
      </c>
      <c r="N13">
        <v>0</v>
      </c>
      <c r="O13">
        <v>29.6</v>
      </c>
      <c r="P13">
        <v>47</v>
      </c>
      <c r="Q13">
        <v>0</v>
      </c>
      <c r="R13">
        <v>9</v>
      </c>
      <c r="S13">
        <v>22</v>
      </c>
      <c r="T13">
        <v>13</v>
      </c>
      <c r="U13">
        <v>3</v>
      </c>
      <c r="V13">
        <v>39.9</v>
      </c>
    </row>
    <row r="14" spans="1:22" x14ac:dyDescent="0.3">
      <c r="A14" t="s">
        <v>4420</v>
      </c>
      <c r="B14">
        <v>13</v>
      </c>
      <c r="C14">
        <v>0</v>
      </c>
      <c r="D14">
        <v>4</v>
      </c>
      <c r="E14">
        <v>5</v>
      </c>
      <c r="F14">
        <v>3</v>
      </c>
      <c r="G14">
        <v>1</v>
      </c>
      <c r="H14">
        <v>37.5</v>
      </c>
      <c r="I14">
        <v>10</v>
      </c>
      <c r="J14">
        <v>0</v>
      </c>
      <c r="K14">
        <v>4</v>
      </c>
      <c r="L14">
        <v>4</v>
      </c>
      <c r="M14">
        <v>1</v>
      </c>
      <c r="N14">
        <v>1</v>
      </c>
      <c r="O14">
        <v>33.799999999999997</v>
      </c>
      <c r="P14">
        <v>3</v>
      </c>
      <c r="Q14">
        <v>0</v>
      </c>
      <c r="R14">
        <v>0</v>
      </c>
      <c r="S14">
        <v>1</v>
      </c>
      <c r="T14">
        <v>2</v>
      </c>
      <c r="U14">
        <v>0</v>
      </c>
      <c r="V14">
        <v>48.8</v>
      </c>
    </row>
    <row r="15" spans="1:22" x14ac:dyDescent="0.3">
      <c r="A15" t="s">
        <v>4421</v>
      </c>
      <c r="B15">
        <v>5</v>
      </c>
      <c r="C15">
        <v>0</v>
      </c>
      <c r="D15">
        <v>0</v>
      </c>
      <c r="E15">
        <v>3</v>
      </c>
      <c r="F15">
        <v>1</v>
      </c>
      <c r="G15">
        <v>1</v>
      </c>
      <c r="H15">
        <v>42.5</v>
      </c>
      <c r="I15">
        <v>0</v>
      </c>
      <c r="J15">
        <v>0</v>
      </c>
      <c r="K15">
        <v>0</v>
      </c>
      <c r="L15">
        <v>0</v>
      </c>
      <c r="M15">
        <v>0</v>
      </c>
      <c r="N15">
        <v>0</v>
      </c>
      <c r="O15">
        <v>0</v>
      </c>
      <c r="P15">
        <v>5</v>
      </c>
      <c r="Q15">
        <v>0</v>
      </c>
      <c r="R15">
        <v>0</v>
      </c>
      <c r="S15">
        <v>3</v>
      </c>
      <c r="T15">
        <v>1</v>
      </c>
      <c r="U15">
        <v>1</v>
      </c>
      <c r="V15">
        <v>42.5</v>
      </c>
    </row>
    <row r="16" spans="1:22" x14ac:dyDescent="0.3">
      <c r="A16" t="s">
        <v>4422</v>
      </c>
      <c r="B16">
        <v>176</v>
      </c>
      <c r="C16">
        <v>0</v>
      </c>
      <c r="D16">
        <v>64</v>
      </c>
      <c r="E16">
        <v>56</v>
      </c>
      <c r="F16">
        <v>39</v>
      </c>
      <c r="G16">
        <v>17</v>
      </c>
      <c r="H16">
        <v>36.4</v>
      </c>
      <c r="I16">
        <v>28</v>
      </c>
      <c r="J16">
        <v>0</v>
      </c>
      <c r="K16">
        <v>14</v>
      </c>
      <c r="L16">
        <v>9</v>
      </c>
      <c r="M16">
        <v>3</v>
      </c>
      <c r="N16">
        <v>2</v>
      </c>
      <c r="O16">
        <v>30</v>
      </c>
      <c r="P16">
        <v>148</v>
      </c>
      <c r="Q16">
        <v>0</v>
      </c>
      <c r="R16">
        <v>50</v>
      </c>
      <c r="S16">
        <v>47</v>
      </c>
      <c r="T16">
        <v>36</v>
      </c>
      <c r="U16">
        <v>15</v>
      </c>
      <c r="V16">
        <v>37.700000000000003</v>
      </c>
    </row>
    <row r="17" spans="1:22" x14ac:dyDescent="0.3">
      <c r="A17" t="s">
        <v>4423</v>
      </c>
      <c r="B17">
        <v>192</v>
      </c>
      <c r="C17">
        <v>0</v>
      </c>
      <c r="D17">
        <v>54</v>
      </c>
      <c r="E17">
        <v>56</v>
      </c>
      <c r="F17">
        <v>69</v>
      </c>
      <c r="G17">
        <v>13</v>
      </c>
      <c r="H17">
        <v>41.3</v>
      </c>
      <c r="I17">
        <v>24</v>
      </c>
      <c r="J17">
        <v>0</v>
      </c>
      <c r="K17">
        <v>16</v>
      </c>
      <c r="L17">
        <v>4</v>
      </c>
      <c r="M17">
        <v>3</v>
      </c>
      <c r="N17">
        <v>1</v>
      </c>
      <c r="O17">
        <v>26.3</v>
      </c>
      <c r="P17">
        <v>168</v>
      </c>
      <c r="Q17">
        <v>0</v>
      </c>
      <c r="R17">
        <v>38</v>
      </c>
      <c r="S17">
        <v>52</v>
      </c>
      <c r="T17">
        <v>66</v>
      </c>
      <c r="U17">
        <v>12</v>
      </c>
      <c r="V17">
        <v>43.3</v>
      </c>
    </row>
    <row r="18" spans="1:22" x14ac:dyDescent="0.3">
      <c r="A18" t="s">
        <v>4424</v>
      </c>
      <c r="B18">
        <v>0</v>
      </c>
      <c r="C18">
        <v>0</v>
      </c>
      <c r="D18">
        <v>0</v>
      </c>
      <c r="E18">
        <v>0</v>
      </c>
      <c r="F18">
        <v>0</v>
      </c>
      <c r="G18">
        <v>0</v>
      </c>
      <c r="H18">
        <v>0</v>
      </c>
      <c r="I18">
        <v>0</v>
      </c>
      <c r="J18">
        <v>0</v>
      </c>
      <c r="K18">
        <v>0</v>
      </c>
      <c r="L18">
        <v>0</v>
      </c>
      <c r="M18">
        <v>0</v>
      </c>
      <c r="N18">
        <v>0</v>
      </c>
      <c r="O18">
        <v>0</v>
      </c>
      <c r="P18">
        <v>0</v>
      </c>
      <c r="Q18">
        <v>0</v>
      </c>
      <c r="R18">
        <v>0</v>
      </c>
      <c r="S18">
        <v>0</v>
      </c>
      <c r="T18">
        <v>0</v>
      </c>
      <c r="U18">
        <v>0</v>
      </c>
      <c r="V18">
        <v>0</v>
      </c>
    </row>
    <row r="19" spans="1:22" x14ac:dyDescent="0.3">
      <c r="A19" t="s">
        <v>4425</v>
      </c>
      <c r="B19">
        <v>20</v>
      </c>
      <c r="C19">
        <v>0</v>
      </c>
      <c r="D19">
        <v>2</v>
      </c>
      <c r="E19">
        <v>14</v>
      </c>
      <c r="F19">
        <v>3</v>
      </c>
      <c r="G19">
        <v>1</v>
      </c>
      <c r="H19">
        <v>38.6</v>
      </c>
      <c r="I19">
        <v>17</v>
      </c>
      <c r="J19">
        <v>0</v>
      </c>
      <c r="K19">
        <v>2</v>
      </c>
      <c r="L19">
        <v>11</v>
      </c>
      <c r="M19">
        <v>3</v>
      </c>
      <c r="N19">
        <v>1</v>
      </c>
      <c r="O19">
        <v>38.9</v>
      </c>
      <c r="P19">
        <v>3</v>
      </c>
      <c r="Q19">
        <v>0</v>
      </c>
      <c r="R19">
        <v>0</v>
      </c>
      <c r="S19">
        <v>3</v>
      </c>
      <c r="T19">
        <v>0</v>
      </c>
      <c r="U19">
        <v>0</v>
      </c>
      <c r="V19">
        <v>37.5</v>
      </c>
    </row>
    <row r="20" spans="1:22" x14ac:dyDescent="0.3">
      <c r="A20" t="s">
        <v>4426</v>
      </c>
      <c r="B20">
        <v>19</v>
      </c>
      <c r="C20">
        <v>0</v>
      </c>
      <c r="D20">
        <v>10</v>
      </c>
      <c r="E20">
        <v>2</v>
      </c>
      <c r="F20">
        <v>5</v>
      </c>
      <c r="G20">
        <v>2</v>
      </c>
      <c r="H20">
        <v>29.3</v>
      </c>
      <c r="I20">
        <v>15</v>
      </c>
      <c r="J20">
        <v>0</v>
      </c>
      <c r="K20">
        <v>7</v>
      </c>
      <c r="L20">
        <v>2</v>
      </c>
      <c r="M20">
        <v>4</v>
      </c>
      <c r="N20">
        <v>2</v>
      </c>
      <c r="O20">
        <v>33.799999999999997</v>
      </c>
      <c r="P20">
        <v>4</v>
      </c>
      <c r="Q20">
        <v>0</v>
      </c>
      <c r="R20">
        <v>3</v>
      </c>
      <c r="S20">
        <v>0</v>
      </c>
      <c r="T20">
        <v>1</v>
      </c>
      <c r="U20">
        <v>0</v>
      </c>
      <c r="V20">
        <v>25</v>
      </c>
    </row>
    <row r="21" spans="1:22" x14ac:dyDescent="0.3">
      <c r="A21" t="s">
        <v>4427</v>
      </c>
      <c r="B21">
        <v>5</v>
      </c>
      <c r="C21">
        <v>0</v>
      </c>
      <c r="D21">
        <v>1</v>
      </c>
      <c r="E21">
        <v>3</v>
      </c>
      <c r="F21">
        <v>1</v>
      </c>
      <c r="G21">
        <v>0</v>
      </c>
      <c r="H21">
        <v>37.5</v>
      </c>
      <c r="I21">
        <v>1</v>
      </c>
      <c r="J21">
        <v>0</v>
      </c>
      <c r="K21">
        <v>1</v>
      </c>
      <c r="L21">
        <v>0</v>
      </c>
      <c r="M21">
        <v>0</v>
      </c>
      <c r="N21">
        <v>0</v>
      </c>
      <c r="O21">
        <v>22.5</v>
      </c>
      <c r="P21">
        <v>4</v>
      </c>
      <c r="Q21">
        <v>0</v>
      </c>
      <c r="R21">
        <v>0</v>
      </c>
      <c r="S21">
        <v>3</v>
      </c>
      <c r="T21">
        <v>1</v>
      </c>
      <c r="U21">
        <v>0</v>
      </c>
      <c r="V21">
        <v>40</v>
      </c>
    </row>
    <row r="22" spans="1:22" x14ac:dyDescent="0.3">
      <c r="A22" t="s">
        <v>4428</v>
      </c>
      <c r="B22">
        <v>5</v>
      </c>
      <c r="C22">
        <v>0</v>
      </c>
      <c r="D22">
        <v>1</v>
      </c>
      <c r="E22">
        <v>4</v>
      </c>
      <c r="F22">
        <v>0</v>
      </c>
      <c r="G22">
        <v>0</v>
      </c>
      <c r="H22">
        <v>35.6</v>
      </c>
      <c r="I22">
        <v>2</v>
      </c>
      <c r="J22">
        <v>0</v>
      </c>
      <c r="K22">
        <v>1</v>
      </c>
      <c r="L22">
        <v>1</v>
      </c>
      <c r="M22">
        <v>0</v>
      </c>
      <c r="N22">
        <v>0</v>
      </c>
      <c r="O22">
        <v>30</v>
      </c>
      <c r="P22">
        <v>3</v>
      </c>
      <c r="Q22">
        <v>0</v>
      </c>
      <c r="R22">
        <v>0</v>
      </c>
      <c r="S22">
        <v>3</v>
      </c>
      <c r="T22">
        <v>0</v>
      </c>
      <c r="U22">
        <v>0</v>
      </c>
      <c r="V22">
        <v>37.5</v>
      </c>
    </row>
    <row r="23" spans="1:22" x14ac:dyDescent="0.3">
      <c r="A23" t="s">
        <v>4429</v>
      </c>
      <c r="B23">
        <v>5</v>
      </c>
      <c r="C23">
        <v>0</v>
      </c>
      <c r="D23">
        <v>0</v>
      </c>
      <c r="E23">
        <v>1</v>
      </c>
      <c r="F23">
        <v>3</v>
      </c>
      <c r="G23">
        <v>1</v>
      </c>
      <c r="H23">
        <v>52.5</v>
      </c>
      <c r="I23">
        <v>3</v>
      </c>
      <c r="J23">
        <v>0</v>
      </c>
      <c r="K23">
        <v>0</v>
      </c>
      <c r="L23">
        <v>0</v>
      </c>
      <c r="M23">
        <v>2</v>
      </c>
      <c r="N23">
        <v>1</v>
      </c>
      <c r="O23">
        <v>56.3</v>
      </c>
      <c r="P23">
        <v>2</v>
      </c>
      <c r="Q23">
        <v>0</v>
      </c>
      <c r="R23">
        <v>0</v>
      </c>
      <c r="S23">
        <v>1</v>
      </c>
      <c r="T23">
        <v>1</v>
      </c>
      <c r="U23">
        <v>0</v>
      </c>
      <c r="V23">
        <v>45</v>
      </c>
    </row>
    <row r="24" spans="1:22" x14ac:dyDescent="0.3">
      <c r="A24" t="s">
        <v>4430</v>
      </c>
      <c r="B24">
        <v>0</v>
      </c>
      <c r="C24">
        <v>0</v>
      </c>
      <c r="D24">
        <v>0</v>
      </c>
      <c r="E24">
        <v>0</v>
      </c>
      <c r="F24">
        <v>0</v>
      </c>
      <c r="G24">
        <v>0</v>
      </c>
      <c r="H24">
        <v>0</v>
      </c>
      <c r="I24">
        <v>0</v>
      </c>
      <c r="J24">
        <v>0</v>
      </c>
      <c r="K24">
        <v>0</v>
      </c>
      <c r="L24">
        <v>0</v>
      </c>
      <c r="M24">
        <v>0</v>
      </c>
      <c r="N24">
        <v>0</v>
      </c>
      <c r="O24">
        <v>0</v>
      </c>
      <c r="P24">
        <v>0</v>
      </c>
      <c r="Q24">
        <v>0</v>
      </c>
      <c r="R24">
        <v>0</v>
      </c>
      <c r="S24">
        <v>0</v>
      </c>
      <c r="T24">
        <v>0</v>
      </c>
      <c r="U24">
        <v>0</v>
      </c>
      <c r="V24">
        <v>0</v>
      </c>
    </row>
    <row r="25" spans="1:22" x14ac:dyDescent="0.3">
      <c r="A25" t="s">
        <v>4431</v>
      </c>
      <c r="B25">
        <v>7</v>
      </c>
      <c r="C25">
        <v>0</v>
      </c>
      <c r="D25">
        <v>2</v>
      </c>
      <c r="E25">
        <v>3</v>
      </c>
      <c r="F25">
        <v>1</v>
      </c>
      <c r="G25">
        <v>1</v>
      </c>
      <c r="H25">
        <v>37.5</v>
      </c>
      <c r="I25">
        <v>5</v>
      </c>
      <c r="J25">
        <v>0</v>
      </c>
      <c r="K25">
        <v>1</v>
      </c>
      <c r="L25">
        <v>2</v>
      </c>
      <c r="M25">
        <v>1</v>
      </c>
      <c r="N25">
        <v>1</v>
      </c>
      <c r="O25">
        <v>41.3</v>
      </c>
      <c r="P25">
        <v>2</v>
      </c>
      <c r="Q25">
        <v>0</v>
      </c>
      <c r="R25">
        <v>1</v>
      </c>
      <c r="S25">
        <v>1</v>
      </c>
      <c r="T25">
        <v>0</v>
      </c>
      <c r="U25">
        <v>0</v>
      </c>
      <c r="V25">
        <v>30</v>
      </c>
    </row>
    <row r="26" spans="1:22" x14ac:dyDescent="0.3">
      <c r="A26" t="s">
        <v>4432</v>
      </c>
      <c r="B26">
        <v>57</v>
      </c>
      <c r="C26">
        <v>0</v>
      </c>
      <c r="D26">
        <v>9</v>
      </c>
      <c r="E26">
        <v>40</v>
      </c>
      <c r="F26">
        <v>8</v>
      </c>
      <c r="G26">
        <v>0</v>
      </c>
      <c r="H26">
        <v>37.299999999999997</v>
      </c>
      <c r="I26">
        <v>41</v>
      </c>
      <c r="J26">
        <v>0</v>
      </c>
      <c r="K26">
        <v>3</v>
      </c>
      <c r="L26">
        <v>32</v>
      </c>
      <c r="M26">
        <v>6</v>
      </c>
      <c r="N26">
        <v>0</v>
      </c>
      <c r="O26">
        <v>38.200000000000003</v>
      </c>
      <c r="P26">
        <v>16</v>
      </c>
      <c r="Q26">
        <v>0</v>
      </c>
      <c r="R26">
        <v>6</v>
      </c>
      <c r="S26">
        <v>8</v>
      </c>
      <c r="T26">
        <v>2</v>
      </c>
      <c r="U26">
        <v>0</v>
      </c>
      <c r="V26">
        <v>33.799999999999997</v>
      </c>
    </row>
    <row r="27" spans="1:22" x14ac:dyDescent="0.3">
      <c r="A27" t="s">
        <v>4433</v>
      </c>
      <c r="B27">
        <v>9</v>
      </c>
      <c r="C27">
        <v>0</v>
      </c>
      <c r="D27">
        <v>5</v>
      </c>
      <c r="E27">
        <v>2</v>
      </c>
      <c r="F27">
        <v>2</v>
      </c>
      <c r="G27">
        <v>0</v>
      </c>
      <c r="H27">
        <v>28.5</v>
      </c>
      <c r="I27">
        <v>8</v>
      </c>
      <c r="J27">
        <v>0</v>
      </c>
      <c r="K27">
        <v>4</v>
      </c>
      <c r="L27">
        <v>2</v>
      </c>
      <c r="M27">
        <v>2</v>
      </c>
      <c r="N27">
        <v>0</v>
      </c>
      <c r="O27">
        <v>30</v>
      </c>
      <c r="P27">
        <v>1</v>
      </c>
      <c r="Q27">
        <v>0</v>
      </c>
      <c r="R27">
        <v>1</v>
      </c>
      <c r="S27">
        <v>0</v>
      </c>
      <c r="T27">
        <v>0</v>
      </c>
      <c r="U27">
        <v>0</v>
      </c>
      <c r="V27">
        <v>22.5</v>
      </c>
    </row>
    <row r="28" spans="1:22" x14ac:dyDescent="0.3">
      <c r="A28" t="s">
        <v>4434</v>
      </c>
      <c r="B28">
        <v>189</v>
      </c>
      <c r="C28">
        <v>0</v>
      </c>
      <c r="D28">
        <v>29</v>
      </c>
      <c r="E28">
        <v>112</v>
      </c>
      <c r="F28">
        <v>44</v>
      </c>
      <c r="G28">
        <v>4</v>
      </c>
      <c r="H28">
        <v>38.799999999999997</v>
      </c>
      <c r="I28">
        <v>153</v>
      </c>
      <c r="J28">
        <v>0</v>
      </c>
      <c r="K28">
        <v>20</v>
      </c>
      <c r="L28">
        <v>88</v>
      </c>
      <c r="M28">
        <v>41</v>
      </c>
      <c r="N28">
        <v>4</v>
      </c>
      <c r="O28">
        <v>39.6</v>
      </c>
      <c r="P28">
        <v>36</v>
      </c>
      <c r="Q28">
        <v>0</v>
      </c>
      <c r="R28">
        <v>9</v>
      </c>
      <c r="S28">
        <v>24</v>
      </c>
      <c r="T28">
        <v>3</v>
      </c>
      <c r="U28">
        <v>0</v>
      </c>
      <c r="V28">
        <v>35.6</v>
      </c>
    </row>
    <row r="29" spans="1:22" x14ac:dyDescent="0.3">
      <c r="A29" t="s">
        <v>4435</v>
      </c>
      <c r="B29">
        <v>39</v>
      </c>
      <c r="C29">
        <v>0</v>
      </c>
      <c r="D29">
        <v>13</v>
      </c>
      <c r="E29">
        <v>15</v>
      </c>
      <c r="F29">
        <v>7</v>
      </c>
      <c r="G29">
        <v>4</v>
      </c>
      <c r="H29">
        <v>36.5</v>
      </c>
      <c r="I29">
        <v>37</v>
      </c>
      <c r="J29">
        <v>0</v>
      </c>
      <c r="K29">
        <v>13</v>
      </c>
      <c r="L29">
        <v>15</v>
      </c>
      <c r="M29">
        <v>6</v>
      </c>
      <c r="N29">
        <v>3</v>
      </c>
      <c r="O29">
        <v>35.5</v>
      </c>
      <c r="P29">
        <v>2</v>
      </c>
      <c r="Q29">
        <v>0</v>
      </c>
      <c r="R29">
        <v>0</v>
      </c>
      <c r="S29">
        <v>0</v>
      </c>
      <c r="T29">
        <v>1</v>
      </c>
      <c r="U29">
        <v>1</v>
      </c>
      <c r="V29">
        <v>60</v>
      </c>
    </row>
    <row r="30" spans="1:22" x14ac:dyDescent="0.3">
      <c r="A30" t="s">
        <v>4436</v>
      </c>
      <c r="B30">
        <v>8</v>
      </c>
      <c r="C30">
        <v>0</v>
      </c>
      <c r="D30">
        <v>5</v>
      </c>
      <c r="E30">
        <v>2</v>
      </c>
      <c r="F30">
        <v>1</v>
      </c>
      <c r="G30">
        <v>0</v>
      </c>
      <c r="H30">
        <v>27</v>
      </c>
      <c r="I30">
        <v>6</v>
      </c>
      <c r="J30">
        <v>0</v>
      </c>
      <c r="K30">
        <v>4</v>
      </c>
      <c r="L30">
        <v>2</v>
      </c>
      <c r="M30">
        <v>0</v>
      </c>
      <c r="N30">
        <v>0</v>
      </c>
      <c r="O30">
        <v>26.3</v>
      </c>
      <c r="P30">
        <v>2</v>
      </c>
      <c r="Q30">
        <v>0</v>
      </c>
      <c r="R30">
        <v>1</v>
      </c>
      <c r="S30">
        <v>0</v>
      </c>
      <c r="T30">
        <v>1</v>
      </c>
      <c r="U30">
        <v>0</v>
      </c>
      <c r="V30">
        <v>37.5</v>
      </c>
    </row>
    <row r="31" spans="1:22" x14ac:dyDescent="0.3">
      <c r="A31" t="s">
        <v>4437</v>
      </c>
      <c r="B31">
        <v>3</v>
      </c>
      <c r="C31">
        <v>0</v>
      </c>
      <c r="D31">
        <v>0</v>
      </c>
      <c r="E31">
        <v>3</v>
      </c>
      <c r="F31">
        <v>0</v>
      </c>
      <c r="G31">
        <v>0</v>
      </c>
      <c r="H31">
        <v>37.5</v>
      </c>
      <c r="I31">
        <v>2</v>
      </c>
      <c r="J31">
        <v>0</v>
      </c>
      <c r="K31">
        <v>0</v>
      </c>
      <c r="L31">
        <v>2</v>
      </c>
      <c r="M31">
        <v>0</v>
      </c>
      <c r="N31">
        <v>0</v>
      </c>
      <c r="O31">
        <v>37.5</v>
      </c>
      <c r="P31">
        <v>1</v>
      </c>
      <c r="Q31">
        <v>0</v>
      </c>
      <c r="R31">
        <v>0</v>
      </c>
      <c r="S31">
        <v>1</v>
      </c>
      <c r="T31">
        <v>0</v>
      </c>
      <c r="U31">
        <v>0</v>
      </c>
      <c r="V31">
        <v>37.5</v>
      </c>
    </row>
    <row r="32" spans="1:22" x14ac:dyDescent="0.3">
      <c r="A32" t="s">
        <v>4438</v>
      </c>
      <c r="B32">
        <v>36</v>
      </c>
      <c r="C32">
        <v>0</v>
      </c>
      <c r="D32">
        <v>6</v>
      </c>
      <c r="E32">
        <v>24</v>
      </c>
      <c r="F32">
        <v>5</v>
      </c>
      <c r="G32">
        <v>1</v>
      </c>
      <c r="H32">
        <v>37.5</v>
      </c>
      <c r="I32">
        <v>30</v>
      </c>
      <c r="J32">
        <v>0</v>
      </c>
      <c r="K32">
        <v>5</v>
      </c>
      <c r="L32">
        <v>19</v>
      </c>
      <c r="M32">
        <v>5</v>
      </c>
      <c r="N32">
        <v>1</v>
      </c>
      <c r="O32">
        <v>37.9</v>
      </c>
      <c r="P32">
        <v>6</v>
      </c>
      <c r="Q32">
        <v>0</v>
      </c>
      <c r="R32">
        <v>1</v>
      </c>
      <c r="S32">
        <v>5</v>
      </c>
      <c r="T32">
        <v>0</v>
      </c>
      <c r="U32">
        <v>0</v>
      </c>
      <c r="V32">
        <v>36</v>
      </c>
    </row>
    <row r="33" spans="1:22" x14ac:dyDescent="0.3">
      <c r="A33" t="s">
        <v>4439</v>
      </c>
      <c r="B33">
        <v>20</v>
      </c>
      <c r="C33">
        <v>0</v>
      </c>
      <c r="D33">
        <v>4</v>
      </c>
      <c r="E33">
        <v>13</v>
      </c>
      <c r="F33">
        <v>3</v>
      </c>
      <c r="G33">
        <v>0</v>
      </c>
      <c r="H33">
        <v>36.9</v>
      </c>
      <c r="I33">
        <v>17</v>
      </c>
      <c r="J33">
        <v>0</v>
      </c>
      <c r="K33">
        <v>2</v>
      </c>
      <c r="L33">
        <v>12</v>
      </c>
      <c r="M33">
        <v>3</v>
      </c>
      <c r="N33">
        <v>0</v>
      </c>
      <c r="O33">
        <v>38.1</v>
      </c>
      <c r="P33">
        <v>3</v>
      </c>
      <c r="Q33">
        <v>0</v>
      </c>
      <c r="R33">
        <v>2</v>
      </c>
      <c r="S33">
        <v>1</v>
      </c>
      <c r="T33">
        <v>0</v>
      </c>
      <c r="U33">
        <v>0</v>
      </c>
      <c r="V33">
        <v>26.3</v>
      </c>
    </row>
    <row r="34" spans="1:22" x14ac:dyDescent="0.3">
      <c r="A34" t="s">
        <v>4440</v>
      </c>
      <c r="B34">
        <v>145</v>
      </c>
      <c r="C34">
        <v>0</v>
      </c>
      <c r="D34">
        <v>55</v>
      </c>
      <c r="E34">
        <v>50</v>
      </c>
      <c r="F34">
        <v>35</v>
      </c>
      <c r="G34">
        <v>5</v>
      </c>
      <c r="H34">
        <v>35.299999999999997</v>
      </c>
      <c r="I34">
        <v>126</v>
      </c>
      <c r="J34">
        <v>0</v>
      </c>
      <c r="K34">
        <v>50</v>
      </c>
      <c r="L34">
        <v>43</v>
      </c>
      <c r="M34">
        <v>30</v>
      </c>
      <c r="N34">
        <v>3</v>
      </c>
      <c r="O34">
        <v>34.5</v>
      </c>
      <c r="P34">
        <v>19</v>
      </c>
      <c r="Q34">
        <v>0</v>
      </c>
      <c r="R34">
        <v>5</v>
      </c>
      <c r="S34">
        <v>7</v>
      </c>
      <c r="T34">
        <v>5</v>
      </c>
      <c r="U34">
        <v>2</v>
      </c>
      <c r="V34">
        <v>39.6</v>
      </c>
    </row>
    <row r="35" spans="1:22" x14ac:dyDescent="0.3">
      <c r="A35" t="s">
        <v>4441</v>
      </c>
      <c r="B35">
        <v>125</v>
      </c>
      <c r="C35">
        <v>0</v>
      </c>
      <c r="D35">
        <v>33</v>
      </c>
      <c r="E35">
        <v>46</v>
      </c>
      <c r="F35">
        <v>32</v>
      </c>
      <c r="G35">
        <v>14</v>
      </c>
      <c r="H35">
        <v>39.6</v>
      </c>
      <c r="I35">
        <v>108</v>
      </c>
      <c r="J35">
        <v>0</v>
      </c>
      <c r="K35">
        <v>30</v>
      </c>
      <c r="L35">
        <v>37</v>
      </c>
      <c r="M35">
        <v>28</v>
      </c>
      <c r="N35">
        <v>13</v>
      </c>
      <c r="O35">
        <v>39.700000000000003</v>
      </c>
      <c r="P35">
        <v>17</v>
      </c>
      <c r="Q35">
        <v>0</v>
      </c>
      <c r="R35">
        <v>3</v>
      </c>
      <c r="S35">
        <v>9</v>
      </c>
      <c r="T35">
        <v>4</v>
      </c>
      <c r="U35">
        <v>1</v>
      </c>
      <c r="V35">
        <v>39.200000000000003</v>
      </c>
    </row>
    <row r="36" spans="1:22" x14ac:dyDescent="0.3">
      <c r="A36" t="s">
        <v>4442</v>
      </c>
      <c r="B36">
        <v>2</v>
      </c>
      <c r="C36">
        <v>0</v>
      </c>
      <c r="D36">
        <v>0</v>
      </c>
      <c r="E36">
        <v>0</v>
      </c>
      <c r="F36">
        <v>1</v>
      </c>
      <c r="G36">
        <v>1</v>
      </c>
      <c r="H36">
        <v>60</v>
      </c>
      <c r="I36">
        <v>1</v>
      </c>
      <c r="J36">
        <v>0</v>
      </c>
      <c r="K36">
        <v>0</v>
      </c>
      <c r="L36">
        <v>0</v>
      </c>
      <c r="M36">
        <v>1</v>
      </c>
      <c r="N36">
        <v>0</v>
      </c>
      <c r="O36">
        <v>52.5</v>
      </c>
      <c r="P36">
        <v>1</v>
      </c>
      <c r="Q36">
        <v>0</v>
      </c>
      <c r="R36">
        <v>0</v>
      </c>
      <c r="S36">
        <v>0</v>
      </c>
      <c r="T36">
        <v>0</v>
      </c>
      <c r="U36">
        <v>1</v>
      </c>
      <c r="V36">
        <v>79</v>
      </c>
    </row>
    <row r="37" spans="1:22" x14ac:dyDescent="0.3">
      <c r="A37" t="s">
        <v>4443</v>
      </c>
      <c r="B37">
        <v>133</v>
      </c>
      <c r="C37">
        <v>0</v>
      </c>
      <c r="D37">
        <v>36</v>
      </c>
      <c r="E37">
        <v>61</v>
      </c>
      <c r="F37">
        <v>34</v>
      </c>
      <c r="G37">
        <v>2</v>
      </c>
      <c r="H37">
        <v>37.5</v>
      </c>
      <c r="I37">
        <v>90</v>
      </c>
      <c r="J37">
        <v>0</v>
      </c>
      <c r="K37">
        <v>22</v>
      </c>
      <c r="L37">
        <v>37</v>
      </c>
      <c r="M37">
        <v>30</v>
      </c>
      <c r="N37">
        <v>1</v>
      </c>
      <c r="O37">
        <v>39.299999999999997</v>
      </c>
      <c r="P37">
        <v>43</v>
      </c>
      <c r="Q37">
        <v>0</v>
      </c>
      <c r="R37">
        <v>14</v>
      </c>
      <c r="S37">
        <v>24</v>
      </c>
      <c r="T37">
        <v>4</v>
      </c>
      <c r="U37">
        <v>1</v>
      </c>
      <c r="V37">
        <v>34.700000000000003</v>
      </c>
    </row>
    <row r="38" spans="1:22" x14ac:dyDescent="0.3">
      <c r="A38" t="s">
        <v>4444</v>
      </c>
      <c r="B38">
        <v>73</v>
      </c>
      <c r="C38">
        <v>0</v>
      </c>
      <c r="D38">
        <v>18</v>
      </c>
      <c r="E38">
        <v>38</v>
      </c>
      <c r="F38">
        <v>15</v>
      </c>
      <c r="G38">
        <v>2</v>
      </c>
      <c r="H38">
        <v>37.299999999999997</v>
      </c>
      <c r="I38">
        <v>48</v>
      </c>
      <c r="J38">
        <v>0</v>
      </c>
      <c r="K38">
        <v>10</v>
      </c>
      <c r="L38">
        <v>25</v>
      </c>
      <c r="M38">
        <v>11</v>
      </c>
      <c r="N38">
        <v>2</v>
      </c>
      <c r="O38">
        <v>38.4</v>
      </c>
      <c r="P38">
        <v>25</v>
      </c>
      <c r="Q38">
        <v>0</v>
      </c>
      <c r="R38">
        <v>8</v>
      </c>
      <c r="S38">
        <v>13</v>
      </c>
      <c r="T38">
        <v>4</v>
      </c>
      <c r="U38">
        <v>0</v>
      </c>
      <c r="V38">
        <v>35.200000000000003</v>
      </c>
    </row>
    <row r="39" spans="1:22" x14ac:dyDescent="0.3">
      <c r="A39" t="s">
        <v>4445</v>
      </c>
      <c r="B39">
        <v>1</v>
      </c>
      <c r="C39">
        <v>0</v>
      </c>
      <c r="D39">
        <v>0</v>
      </c>
      <c r="E39">
        <v>1</v>
      </c>
      <c r="F39">
        <v>0</v>
      </c>
      <c r="G39">
        <v>0</v>
      </c>
      <c r="H39">
        <v>37.5</v>
      </c>
      <c r="I39">
        <v>1</v>
      </c>
      <c r="J39">
        <v>0</v>
      </c>
      <c r="K39">
        <v>0</v>
      </c>
      <c r="L39">
        <v>1</v>
      </c>
      <c r="M39">
        <v>0</v>
      </c>
      <c r="N39">
        <v>0</v>
      </c>
      <c r="O39">
        <v>37.5</v>
      </c>
      <c r="P39">
        <v>0</v>
      </c>
      <c r="Q39">
        <v>0</v>
      </c>
      <c r="R39">
        <v>0</v>
      </c>
      <c r="S39">
        <v>0</v>
      </c>
      <c r="T39">
        <v>0</v>
      </c>
      <c r="U39">
        <v>0</v>
      </c>
      <c r="V39">
        <v>0</v>
      </c>
    </row>
    <row r="40" spans="1:22" x14ac:dyDescent="0.3">
      <c r="A40" t="s">
        <v>4446</v>
      </c>
      <c r="B40">
        <v>1</v>
      </c>
      <c r="C40">
        <v>0</v>
      </c>
      <c r="D40">
        <v>0</v>
      </c>
      <c r="E40">
        <v>0</v>
      </c>
      <c r="F40">
        <v>1</v>
      </c>
      <c r="G40">
        <v>0</v>
      </c>
      <c r="H40">
        <v>52.5</v>
      </c>
      <c r="I40">
        <v>1</v>
      </c>
      <c r="J40">
        <v>0</v>
      </c>
      <c r="K40">
        <v>0</v>
      </c>
      <c r="L40">
        <v>0</v>
      </c>
      <c r="M40">
        <v>1</v>
      </c>
      <c r="N40">
        <v>0</v>
      </c>
      <c r="O40">
        <v>52.5</v>
      </c>
      <c r="P40">
        <v>0</v>
      </c>
      <c r="Q40">
        <v>0</v>
      </c>
      <c r="R40">
        <v>0</v>
      </c>
      <c r="S40">
        <v>0</v>
      </c>
      <c r="T40">
        <v>0</v>
      </c>
      <c r="U40">
        <v>0</v>
      </c>
      <c r="V40">
        <v>0</v>
      </c>
    </row>
    <row r="41" spans="1:22" x14ac:dyDescent="0.3">
      <c r="A41" t="s">
        <v>4447</v>
      </c>
      <c r="B41">
        <v>0</v>
      </c>
      <c r="C41">
        <v>0</v>
      </c>
      <c r="D41">
        <v>0</v>
      </c>
      <c r="E41">
        <v>0</v>
      </c>
      <c r="F41">
        <v>0</v>
      </c>
      <c r="G41">
        <v>0</v>
      </c>
      <c r="H41">
        <v>0</v>
      </c>
      <c r="I41">
        <v>0</v>
      </c>
      <c r="J41">
        <v>0</v>
      </c>
      <c r="K41">
        <v>0</v>
      </c>
      <c r="L41">
        <v>0</v>
      </c>
      <c r="M41">
        <v>0</v>
      </c>
      <c r="N41">
        <v>0</v>
      </c>
      <c r="O41">
        <v>0</v>
      </c>
      <c r="P41">
        <v>0</v>
      </c>
      <c r="Q41">
        <v>0</v>
      </c>
      <c r="R41">
        <v>0</v>
      </c>
      <c r="S41">
        <v>0</v>
      </c>
      <c r="T41">
        <v>0</v>
      </c>
      <c r="U41">
        <v>0</v>
      </c>
      <c r="V41">
        <v>0</v>
      </c>
    </row>
    <row r="42" spans="1:22" x14ac:dyDescent="0.3">
      <c r="A42" t="s">
        <v>4448</v>
      </c>
      <c r="B42">
        <v>540</v>
      </c>
      <c r="C42">
        <v>0</v>
      </c>
      <c r="D42">
        <v>283</v>
      </c>
      <c r="E42">
        <v>181</v>
      </c>
      <c r="F42">
        <v>68</v>
      </c>
      <c r="G42">
        <v>8</v>
      </c>
      <c r="H42">
        <v>29.3</v>
      </c>
      <c r="I42">
        <v>370</v>
      </c>
      <c r="J42">
        <v>0</v>
      </c>
      <c r="K42">
        <v>185</v>
      </c>
      <c r="L42">
        <v>133</v>
      </c>
      <c r="M42">
        <v>46</v>
      </c>
      <c r="N42">
        <v>6</v>
      </c>
      <c r="O42">
        <v>30</v>
      </c>
      <c r="P42">
        <v>170</v>
      </c>
      <c r="Q42">
        <v>0</v>
      </c>
      <c r="R42">
        <v>98</v>
      </c>
      <c r="S42">
        <v>48</v>
      </c>
      <c r="T42">
        <v>22</v>
      </c>
      <c r="U42">
        <v>2</v>
      </c>
      <c r="V42">
        <v>28</v>
      </c>
    </row>
    <row r="43" spans="1:22" x14ac:dyDescent="0.3">
      <c r="A43" t="s">
        <v>4449</v>
      </c>
      <c r="B43">
        <v>39</v>
      </c>
      <c r="C43">
        <v>0</v>
      </c>
      <c r="D43">
        <v>12</v>
      </c>
      <c r="E43">
        <v>18</v>
      </c>
      <c r="F43">
        <v>9</v>
      </c>
      <c r="G43">
        <v>0</v>
      </c>
      <c r="H43">
        <v>36.299999999999997</v>
      </c>
      <c r="I43">
        <v>24</v>
      </c>
      <c r="J43">
        <v>0</v>
      </c>
      <c r="K43">
        <v>7</v>
      </c>
      <c r="L43">
        <v>12</v>
      </c>
      <c r="M43">
        <v>5</v>
      </c>
      <c r="N43">
        <v>0</v>
      </c>
      <c r="O43">
        <v>36.299999999999997</v>
      </c>
      <c r="P43">
        <v>15</v>
      </c>
      <c r="Q43">
        <v>0</v>
      </c>
      <c r="R43">
        <v>5</v>
      </c>
      <c r="S43">
        <v>6</v>
      </c>
      <c r="T43">
        <v>4</v>
      </c>
      <c r="U43">
        <v>0</v>
      </c>
      <c r="V43">
        <v>36.299999999999997</v>
      </c>
    </row>
    <row r="44" spans="1:22" x14ac:dyDescent="0.3">
      <c r="A44" t="s">
        <v>4450</v>
      </c>
      <c r="B44">
        <v>3</v>
      </c>
      <c r="C44">
        <v>0</v>
      </c>
      <c r="D44">
        <v>0</v>
      </c>
      <c r="E44">
        <v>2</v>
      </c>
      <c r="F44">
        <v>1</v>
      </c>
      <c r="G44">
        <v>0</v>
      </c>
      <c r="H44">
        <v>41.3</v>
      </c>
      <c r="I44">
        <v>3</v>
      </c>
      <c r="J44">
        <v>0</v>
      </c>
      <c r="K44">
        <v>0</v>
      </c>
      <c r="L44">
        <v>2</v>
      </c>
      <c r="M44">
        <v>1</v>
      </c>
      <c r="N44">
        <v>0</v>
      </c>
      <c r="O44">
        <v>41.3</v>
      </c>
      <c r="P44">
        <v>0</v>
      </c>
      <c r="Q44">
        <v>0</v>
      </c>
      <c r="R44">
        <v>0</v>
      </c>
      <c r="S44">
        <v>0</v>
      </c>
      <c r="T44">
        <v>0</v>
      </c>
      <c r="U44">
        <v>0</v>
      </c>
      <c r="V44">
        <v>0</v>
      </c>
    </row>
    <row r="45" spans="1:22" x14ac:dyDescent="0.3">
      <c r="A45" t="s">
        <v>4451</v>
      </c>
      <c r="B45">
        <v>48</v>
      </c>
      <c r="C45">
        <v>0</v>
      </c>
      <c r="D45">
        <v>22</v>
      </c>
      <c r="E45">
        <v>13</v>
      </c>
      <c r="F45">
        <v>13</v>
      </c>
      <c r="G45">
        <v>0</v>
      </c>
      <c r="H45">
        <v>32.299999999999997</v>
      </c>
      <c r="I45">
        <v>41</v>
      </c>
      <c r="J45">
        <v>0</v>
      </c>
      <c r="K45">
        <v>20</v>
      </c>
      <c r="L45">
        <v>11</v>
      </c>
      <c r="M45">
        <v>10</v>
      </c>
      <c r="N45">
        <v>0</v>
      </c>
      <c r="O45">
        <v>30.7</v>
      </c>
      <c r="P45">
        <v>7</v>
      </c>
      <c r="Q45">
        <v>0</v>
      </c>
      <c r="R45">
        <v>2</v>
      </c>
      <c r="S45">
        <v>2</v>
      </c>
      <c r="T45">
        <v>3</v>
      </c>
      <c r="U45">
        <v>0</v>
      </c>
      <c r="V45">
        <v>41.3</v>
      </c>
    </row>
    <row r="46" spans="1:22" x14ac:dyDescent="0.3">
      <c r="A46" t="s">
        <v>4452</v>
      </c>
      <c r="B46">
        <v>40</v>
      </c>
      <c r="C46">
        <v>0</v>
      </c>
      <c r="D46">
        <v>18</v>
      </c>
      <c r="E46">
        <v>17</v>
      </c>
      <c r="F46">
        <v>5</v>
      </c>
      <c r="G46">
        <v>0</v>
      </c>
      <c r="H46">
        <v>31.8</v>
      </c>
      <c r="I46">
        <v>17</v>
      </c>
      <c r="J46">
        <v>0</v>
      </c>
      <c r="K46">
        <v>9</v>
      </c>
      <c r="L46">
        <v>5</v>
      </c>
      <c r="M46">
        <v>3</v>
      </c>
      <c r="N46">
        <v>0</v>
      </c>
      <c r="O46">
        <v>29.2</v>
      </c>
      <c r="P46">
        <v>23</v>
      </c>
      <c r="Q46">
        <v>0</v>
      </c>
      <c r="R46">
        <v>9</v>
      </c>
      <c r="S46">
        <v>12</v>
      </c>
      <c r="T46">
        <v>2</v>
      </c>
      <c r="U46">
        <v>0</v>
      </c>
      <c r="V46">
        <v>33.1</v>
      </c>
    </row>
    <row r="47" spans="1:22" x14ac:dyDescent="0.3">
      <c r="A47" t="s">
        <v>4453</v>
      </c>
      <c r="B47">
        <v>11</v>
      </c>
      <c r="C47">
        <v>0</v>
      </c>
      <c r="D47">
        <v>2</v>
      </c>
      <c r="E47">
        <v>5</v>
      </c>
      <c r="F47">
        <v>3</v>
      </c>
      <c r="G47">
        <v>1</v>
      </c>
      <c r="H47">
        <v>40.5</v>
      </c>
      <c r="I47">
        <v>7</v>
      </c>
      <c r="J47">
        <v>0</v>
      </c>
      <c r="K47">
        <v>1</v>
      </c>
      <c r="L47">
        <v>3</v>
      </c>
      <c r="M47">
        <v>2</v>
      </c>
      <c r="N47">
        <v>1</v>
      </c>
      <c r="O47">
        <v>42.5</v>
      </c>
      <c r="P47">
        <v>4</v>
      </c>
      <c r="Q47">
        <v>0</v>
      </c>
      <c r="R47">
        <v>1</v>
      </c>
      <c r="S47">
        <v>2</v>
      </c>
      <c r="T47">
        <v>1</v>
      </c>
      <c r="U47">
        <v>0</v>
      </c>
      <c r="V47">
        <v>37.5</v>
      </c>
    </row>
    <row r="48" spans="1:22" x14ac:dyDescent="0.3">
      <c r="A48" t="s">
        <v>4454</v>
      </c>
      <c r="B48">
        <v>2</v>
      </c>
      <c r="C48">
        <v>0</v>
      </c>
      <c r="D48">
        <v>1</v>
      </c>
      <c r="E48">
        <v>0</v>
      </c>
      <c r="F48">
        <v>1</v>
      </c>
      <c r="G48">
        <v>0</v>
      </c>
      <c r="H48">
        <v>37.5</v>
      </c>
      <c r="I48">
        <v>1</v>
      </c>
      <c r="J48">
        <v>0</v>
      </c>
      <c r="K48">
        <v>0</v>
      </c>
      <c r="L48">
        <v>0</v>
      </c>
      <c r="M48">
        <v>1</v>
      </c>
      <c r="N48">
        <v>0</v>
      </c>
      <c r="O48">
        <v>52.5</v>
      </c>
      <c r="P48">
        <v>1</v>
      </c>
      <c r="Q48">
        <v>0</v>
      </c>
      <c r="R48">
        <v>1</v>
      </c>
      <c r="S48">
        <v>0</v>
      </c>
      <c r="T48">
        <v>0</v>
      </c>
      <c r="U48">
        <v>0</v>
      </c>
      <c r="V48">
        <v>22.5</v>
      </c>
    </row>
    <row r="49" spans="1:22" x14ac:dyDescent="0.3">
      <c r="A49" t="s">
        <v>4455</v>
      </c>
      <c r="B49">
        <v>12</v>
      </c>
      <c r="C49">
        <v>0</v>
      </c>
      <c r="D49">
        <v>3</v>
      </c>
      <c r="E49">
        <v>5</v>
      </c>
      <c r="F49">
        <v>4</v>
      </c>
      <c r="G49">
        <v>0</v>
      </c>
      <c r="H49">
        <v>39</v>
      </c>
      <c r="I49">
        <v>8</v>
      </c>
      <c r="J49">
        <v>0</v>
      </c>
      <c r="K49">
        <v>2</v>
      </c>
      <c r="L49">
        <v>5</v>
      </c>
      <c r="M49">
        <v>1</v>
      </c>
      <c r="N49">
        <v>0</v>
      </c>
      <c r="O49">
        <v>36</v>
      </c>
      <c r="P49">
        <v>4</v>
      </c>
      <c r="Q49">
        <v>0</v>
      </c>
      <c r="R49">
        <v>1</v>
      </c>
      <c r="S49">
        <v>0</v>
      </c>
      <c r="T49">
        <v>3</v>
      </c>
      <c r="U49">
        <v>0</v>
      </c>
      <c r="V49">
        <v>50</v>
      </c>
    </row>
    <row r="50" spans="1:22" x14ac:dyDescent="0.3">
      <c r="A50" t="s">
        <v>4456</v>
      </c>
      <c r="B50">
        <v>12</v>
      </c>
      <c r="C50">
        <v>0</v>
      </c>
      <c r="D50">
        <v>6</v>
      </c>
      <c r="E50">
        <v>5</v>
      </c>
      <c r="F50">
        <v>0</v>
      </c>
      <c r="G50">
        <v>1</v>
      </c>
      <c r="H50">
        <v>30</v>
      </c>
      <c r="I50">
        <v>3</v>
      </c>
      <c r="J50">
        <v>0</v>
      </c>
      <c r="K50">
        <v>1</v>
      </c>
      <c r="L50">
        <v>1</v>
      </c>
      <c r="M50">
        <v>0</v>
      </c>
      <c r="N50">
        <v>1</v>
      </c>
      <c r="O50">
        <v>37.5</v>
      </c>
      <c r="P50">
        <v>9</v>
      </c>
      <c r="Q50">
        <v>0</v>
      </c>
      <c r="R50">
        <v>5</v>
      </c>
      <c r="S50">
        <v>4</v>
      </c>
      <c r="T50">
        <v>0</v>
      </c>
      <c r="U50">
        <v>0</v>
      </c>
      <c r="V50">
        <v>28.5</v>
      </c>
    </row>
    <row r="51" spans="1:22" x14ac:dyDescent="0.3">
      <c r="A51" t="s">
        <v>4457</v>
      </c>
      <c r="B51">
        <v>902</v>
      </c>
      <c r="C51">
        <v>0</v>
      </c>
      <c r="D51">
        <v>372</v>
      </c>
      <c r="E51">
        <v>303</v>
      </c>
      <c r="F51">
        <v>187</v>
      </c>
      <c r="G51">
        <v>40</v>
      </c>
      <c r="H51">
        <v>33.9</v>
      </c>
      <c r="I51">
        <v>421</v>
      </c>
      <c r="J51">
        <v>0</v>
      </c>
      <c r="K51">
        <v>154</v>
      </c>
      <c r="L51">
        <v>139</v>
      </c>
      <c r="M51">
        <v>102</v>
      </c>
      <c r="N51">
        <v>26</v>
      </c>
      <c r="O51">
        <v>36.1</v>
      </c>
      <c r="P51">
        <v>481</v>
      </c>
      <c r="Q51">
        <v>0</v>
      </c>
      <c r="R51">
        <v>218</v>
      </c>
      <c r="S51">
        <v>164</v>
      </c>
      <c r="T51">
        <v>85</v>
      </c>
      <c r="U51">
        <v>14</v>
      </c>
      <c r="V51">
        <v>32.1</v>
      </c>
    </row>
    <row r="52" spans="1:22" x14ac:dyDescent="0.3">
      <c r="A52" t="s">
        <v>4458</v>
      </c>
      <c r="B52">
        <v>53</v>
      </c>
      <c r="C52">
        <v>0</v>
      </c>
      <c r="D52">
        <v>25</v>
      </c>
      <c r="E52">
        <v>19</v>
      </c>
      <c r="F52">
        <v>8</v>
      </c>
      <c r="G52">
        <v>1</v>
      </c>
      <c r="H52">
        <v>31.2</v>
      </c>
      <c r="I52">
        <v>19</v>
      </c>
      <c r="J52">
        <v>0</v>
      </c>
      <c r="K52">
        <v>4</v>
      </c>
      <c r="L52">
        <v>8</v>
      </c>
      <c r="M52">
        <v>6</v>
      </c>
      <c r="N52">
        <v>1</v>
      </c>
      <c r="O52">
        <v>40.299999999999997</v>
      </c>
      <c r="P52">
        <v>34</v>
      </c>
      <c r="Q52">
        <v>0</v>
      </c>
      <c r="R52">
        <v>21</v>
      </c>
      <c r="S52">
        <v>11</v>
      </c>
      <c r="T52">
        <v>2</v>
      </c>
      <c r="U52">
        <v>0</v>
      </c>
      <c r="V52">
        <v>27.1</v>
      </c>
    </row>
    <row r="53" spans="1:22" x14ac:dyDescent="0.3">
      <c r="A53" t="s">
        <v>4459</v>
      </c>
      <c r="B53">
        <v>48</v>
      </c>
      <c r="C53">
        <v>0</v>
      </c>
      <c r="D53">
        <v>17</v>
      </c>
      <c r="E53">
        <v>25</v>
      </c>
      <c r="F53">
        <v>5</v>
      </c>
      <c r="G53">
        <v>1</v>
      </c>
      <c r="H53">
        <v>34.200000000000003</v>
      </c>
      <c r="I53">
        <v>23</v>
      </c>
      <c r="J53">
        <v>0</v>
      </c>
      <c r="K53">
        <v>7</v>
      </c>
      <c r="L53">
        <v>14</v>
      </c>
      <c r="M53">
        <v>1</v>
      </c>
      <c r="N53">
        <v>1</v>
      </c>
      <c r="O53">
        <v>34.799999999999997</v>
      </c>
      <c r="P53">
        <v>25</v>
      </c>
      <c r="Q53">
        <v>0</v>
      </c>
      <c r="R53">
        <v>10</v>
      </c>
      <c r="S53">
        <v>11</v>
      </c>
      <c r="T53">
        <v>4</v>
      </c>
      <c r="U53">
        <v>0</v>
      </c>
      <c r="V53">
        <v>33.4</v>
      </c>
    </row>
    <row r="54" spans="1:22" x14ac:dyDescent="0.3">
      <c r="A54" t="s">
        <v>4460</v>
      </c>
      <c r="B54">
        <v>7</v>
      </c>
      <c r="C54">
        <v>0</v>
      </c>
      <c r="D54">
        <v>4</v>
      </c>
      <c r="E54">
        <v>3</v>
      </c>
      <c r="F54">
        <v>0</v>
      </c>
      <c r="G54">
        <v>0</v>
      </c>
      <c r="H54">
        <v>28.1</v>
      </c>
      <c r="I54">
        <v>5</v>
      </c>
      <c r="J54">
        <v>0</v>
      </c>
      <c r="K54">
        <v>3</v>
      </c>
      <c r="L54">
        <v>2</v>
      </c>
      <c r="M54">
        <v>0</v>
      </c>
      <c r="N54">
        <v>0</v>
      </c>
      <c r="O54">
        <v>27.5</v>
      </c>
      <c r="P54">
        <v>2</v>
      </c>
      <c r="Q54">
        <v>0</v>
      </c>
      <c r="R54">
        <v>1</v>
      </c>
      <c r="S54">
        <v>1</v>
      </c>
      <c r="T54">
        <v>0</v>
      </c>
      <c r="U54">
        <v>0</v>
      </c>
      <c r="V54">
        <v>30</v>
      </c>
    </row>
    <row r="55" spans="1:22" x14ac:dyDescent="0.3">
      <c r="A55" t="s">
        <v>4461</v>
      </c>
      <c r="B55">
        <v>3</v>
      </c>
      <c r="C55">
        <v>0</v>
      </c>
      <c r="D55">
        <v>2</v>
      </c>
      <c r="E55">
        <v>0</v>
      </c>
      <c r="F55">
        <v>1</v>
      </c>
      <c r="G55">
        <v>0</v>
      </c>
      <c r="H55">
        <v>26.3</v>
      </c>
      <c r="I55">
        <v>2</v>
      </c>
      <c r="J55">
        <v>0</v>
      </c>
      <c r="K55">
        <v>2</v>
      </c>
      <c r="L55">
        <v>0</v>
      </c>
      <c r="M55">
        <v>0</v>
      </c>
      <c r="N55">
        <v>0</v>
      </c>
      <c r="O55">
        <v>22.5</v>
      </c>
      <c r="P55">
        <v>1</v>
      </c>
      <c r="Q55">
        <v>0</v>
      </c>
      <c r="R55">
        <v>0</v>
      </c>
      <c r="S55">
        <v>0</v>
      </c>
      <c r="T55">
        <v>1</v>
      </c>
      <c r="U55">
        <v>0</v>
      </c>
      <c r="V55">
        <v>52.5</v>
      </c>
    </row>
    <row r="56" spans="1:22" x14ac:dyDescent="0.3">
      <c r="A56" t="s">
        <v>4462</v>
      </c>
      <c r="B56">
        <v>28</v>
      </c>
      <c r="C56">
        <v>0</v>
      </c>
      <c r="D56">
        <v>6</v>
      </c>
      <c r="E56">
        <v>11</v>
      </c>
      <c r="F56">
        <v>11</v>
      </c>
      <c r="G56">
        <v>0</v>
      </c>
      <c r="H56">
        <v>40.9</v>
      </c>
      <c r="I56">
        <v>14</v>
      </c>
      <c r="J56">
        <v>0</v>
      </c>
      <c r="K56">
        <v>2</v>
      </c>
      <c r="L56">
        <v>5</v>
      </c>
      <c r="M56">
        <v>7</v>
      </c>
      <c r="N56">
        <v>0</v>
      </c>
      <c r="O56">
        <v>45</v>
      </c>
      <c r="P56">
        <v>14</v>
      </c>
      <c r="Q56">
        <v>0</v>
      </c>
      <c r="R56">
        <v>4</v>
      </c>
      <c r="S56">
        <v>6</v>
      </c>
      <c r="T56">
        <v>4</v>
      </c>
      <c r="U56">
        <v>0</v>
      </c>
      <c r="V56">
        <v>37.5</v>
      </c>
    </row>
    <row r="57" spans="1:22" x14ac:dyDescent="0.3">
      <c r="A57" t="s">
        <v>4463</v>
      </c>
      <c r="B57">
        <v>54</v>
      </c>
      <c r="C57">
        <v>0</v>
      </c>
      <c r="D57">
        <v>15</v>
      </c>
      <c r="E57">
        <v>25</v>
      </c>
      <c r="F57">
        <v>13</v>
      </c>
      <c r="G57">
        <v>1</v>
      </c>
      <c r="H57">
        <v>37.200000000000003</v>
      </c>
      <c r="I57">
        <v>31</v>
      </c>
      <c r="J57">
        <v>0</v>
      </c>
      <c r="K57">
        <v>7</v>
      </c>
      <c r="L57">
        <v>15</v>
      </c>
      <c r="M57">
        <v>8</v>
      </c>
      <c r="N57">
        <v>1</v>
      </c>
      <c r="O57">
        <v>38.5</v>
      </c>
      <c r="P57">
        <v>23</v>
      </c>
      <c r="Q57">
        <v>0</v>
      </c>
      <c r="R57">
        <v>8</v>
      </c>
      <c r="S57">
        <v>10</v>
      </c>
      <c r="T57">
        <v>5</v>
      </c>
      <c r="U57">
        <v>0</v>
      </c>
      <c r="V57">
        <v>35.299999999999997</v>
      </c>
    </row>
    <row r="58" spans="1:22" x14ac:dyDescent="0.3">
      <c r="A58" t="s">
        <v>4464</v>
      </c>
      <c r="B58">
        <v>87</v>
      </c>
      <c r="C58">
        <v>0</v>
      </c>
      <c r="D58">
        <v>30</v>
      </c>
      <c r="E58">
        <v>34</v>
      </c>
      <c r="F58">
        <v>23</v>
      </c>
      <c r="G58">
        <v>0</v>
      </c>
      <c r="H58">
        <v>36</v>
      </c>
      <c r="I58">
        <v>65</v>
      </c>
      <c r="J58">
        <v>0</v>
      </c>
      <c r="K58">
        <v>20</v>
      </c>
      <c r="L58">
        <v>26</v>
      </c>
      <c r="M58">
        <v>19</v>
      </c>
      <c r="N58">
        <v>0</v>
      </c>
      <c r="O58">
        <v>37.200000000000003</v>
      </c>
      <c r="P58">
        <v>22</v>
      </c>
      <c r="Q58">
        <v>0</v>
      </c>
      <c r="R58">
        <v>10</v>
      </c>
      <c r="S58">
        <v>8</v>
      </c>
      <c r="T58">
        <v>4</v>
      </c>
      <c r="U58">
        <v>0</v>
      </c>
      <c r="V58">
        <v>31.9</v>
      </c>
    </row>
    <row r="59" spans="1:22" x14ac:dyDescent="0.3">
      <c r="A59" t="s">
        <v>4465</v>
      </c>
      <c r="B59">
        <v>12</v>
      </c>
      <c r="C59">
        <v>0</v>
      </c>
      <c r="D59">
        <v>4</v>
      </c>
      <c r="E59">
        <v>6</v>
      </c>
      <c r="F59">
        <v>2</v>
      </c>
      <c r="G59">
        <v>0</v>
      </c>
      <c r="H59">
        <v>35</v>
      </c>
      <c r="I59">
        <v>12</v>
      </c>
      <c r="J59">
        <v>0</v>
      </c>
      <c r="K59">
        <v>4</v>
      </c>
      <c r="L59">
        <v>6</v>
      </c>
      <c r="M59">
        <v>2</v>
      </c>
      <c r="N59">
        <v>0</v>
      </c>
      <c r="O59">
        <v>35</v>
      </c>
      <c r="P59">
        <v>0</v>
      </c>
      <c r="Q59">
        <v>0</v>
      </c>
      <c r="R59">
        <v>0</v>
      </c>
      <c r="S59">
        <v>0</v>
      </c>
      <c r="T59">
        <v>0</v>
      </c>
      <c r="U59">
        <v>0</v>
      </c>
      <c r="V59">
        <v>0</v>
      </c>
    </row>
    <row r="60" spans="1:22" x14ac:dyDescent="0.3">
      <c r="A60" t="s">
        <v>4466</v>
      </c>
      <c r="B60">
        <v>528</v>
      </c>
      <c r="C60">
        <v>0</v>
      </c>
      <c r="D60">
        <v>217</v>
      </c>
      <c r="E60">
        <v>229</v>
      </c>
      <c r="F60">
        <v>76</v>
      </c>
      <c r="G60">
        <v>6</v>
      </c>
      <c r="H60">
        <v>33.1</v>
      </c>
      <c r="I60">
        <v>308</v>
      </c>
      <c r="J60">
        <v>0</v>
      </c>
      <c r="K60">
        <v>133</v>
      </c>
      <c r="L60">
        <v>130</v>
      </c>
      <c r="M60">
        <v>39</v>
      </c>
      <c r="N60">
        <v>6</v>
      </c>
      <c r="O60">
        <v>32.4</v>
      </c>
      <c r="P60">
        <v>220</v>
      </c>
      <c r="Q60">
        <v>0</v>
      </c>
      <c r="R60">
        <v>84</v>
      </c>
      <c r="S60">
        <v>99</v>
      </c>
      <c r="T60">
        <v>37</v>
      </c>
      <c r="U60">
        <v>0</v>
      </c>
      <c r="V60">
        <v>33.9</v>
      </c>
    </row>
    <row r="61" spans="1:22" x14ac:dyDescent="0.3">
      <c r="A61" t="s">
        <v>4467</v>
      </c>
      <c r="B61">
        <v>4</v>
      </c>
      <c r="C61">
        <v>0</v>
      </c>
      <c r="D61">
        <v>2</v>
      </c>
      <c r="E61">
        <v>2</v>
      </c>
      <c r="F61">
        <v>0</v>
      </c>
      <c r="G61">
        <v>0</v>
      </c>
      <c r="H61">
        <v>30</v>
      </c>
      <c r="I61">
        <v>2</v>
      </c>
      <c r="J61">
        <v>0</v>
      </c>
      <c r="K61">
        <v>0</v>
      </c>
      <c r="L61">
        <v>2</v>
      </c>
      <c r="M61">
        <v>0</v>
      </c>
      <c r="N61">
        <v>0</v>
      </c>
      <c r="O61">
        <v>37.5</v>
      </c>
      <c r="P61">
        <v>2</v>
      </c>
      <c r="Q61">
        <v>0</v>
      </c>
      <c r="R61">
        <v>2</v>
      </c>
      <c r="S61">
        <v>0</v>
      </c>
      <c r="T61">
        <v>0</v>
      </c>
      <c r="U61">
        <v>0</v>
      </c>
      <c r="V61">
        <v>22.5</v>
      </c>
    </row>
    <row r="62" spans="1:22" x14ac:dyDescent="0.3">
      <c r="A62" t="s">
        <v>4468</v>
      </c>
      <c r="B62">
        <v>45</v>
      </c>
      <c r="C62">
        <v>0</v>
      </c>
      <c r="D62">
        <v>18</v>
      </c>
      <c r="E62">
        <v>23</v>
      </c>
      <c r="F62">
        <v>3</v>
      </c>
      <c r="G62">
        <v>1</v>
      </c>
      <c r="H62">
        <v>32.9</v>
      </c>
      <c r="I62">
        <v>38</v>
      </c>
      <c r="J62">
        <v>0</v>
      </c>
      <c r="K62">
        <v>15</v>
      </c>
      <c r="L62">
        <v>19</v>
      </c>
      <c r="M62">
        <v>3</v>
      </c>
      <c r="N62">
        <v>1</v>
      </c>
      <c r="O62">
        <v>33.200000000000003</v>
      </c>
      <c r="P62">
        <v>7</v>
      </c>
      <c r="Q62">
        <v>0</v>
      </c>
      <c r="R62">
        <v>3</v>
      </c>
      <c r="S62">
        <v>4</v>
      </c>
      <c r="T62">
        <v>0</v>
      </c>
      <c r="U62">
        <v>0</v>
      </c>
      <c r="V62">
        <v>31.9</v>
      </c>
    </row>
    <row r="63" spans="1:22" x14ac:dyDescent="0.3">
      <c r="A63" t="s">
        <v>4469</v>
      </c>
      <c r="B63">
        <v>89</v>
      </c>
      <c r="C63">
        <v>0</v>
      </c>
      <c r="D63">
        <v>30</v>
      </c>
      <c r="E63">
        <v>41</v>
      </c>
      <c r="F63">
        <v>17</v>
      </c>
      <c r="G63">
        <v>1</v>
      </c>
      <c r="H63">
        <v>35.299999999999997</v>
      </c>
      <c r="I63">
        <v>65</v>
      </c>
      <c r="J63">
        <v>0</v>
      </c>
      <c r="K63">
        <v>16</v>
      </c>
      <c r="L63">
        <v>33</v>
      </c>
      <c r="M63">
        <v>15</v>
      </c>
      <c r="N63">
        <v>1</v>
      </c>
      <c r="O63">
        <v>37.5</v>
      </c>
      <c r="P63">
        <v>24</v>
      </c>
      <c r="Q63">
        <v>0</v>
      </c>
      <c r="R63">
        <v>14</v>
      </c>
      <c r="S63">
        <v>8</v>
      </c>
      <c r="T63">
        <v>2</v>
      </c>
      <c r="U63">
        <v>0</v>
      </c>
      <c r="V63">
        <v>27.9</v>
      </c>
    </row>
    <row r="64" spans="1:22" x14ac:dyDescent="0.3">
      <c r="A64" t="s">
        <v>4470</v>
      </c>
      <c r="B64">
        <v>128</v>
      </c>
      <c r="C64">
        <v>0</v>
      </c>
      <c r="D64">
        <v>41</v>
      </c>
      <c r="E64">
        <v>55</v>
      </c>
      <c r="F64">
        <v>27</v>
      </c>
      <c r="G64">
        <v>5</v>
      </c>
      <c r="H64">
        <v>36.299999999999997</v>
      </c>
      <c r="I64">
        <v>109</v>
      </c>
      <c r="J64">
        <v>0</v>
      </c>
      <c r="K64">
        <v>30</v>
      </c>
      <c r="L64">
        <v>50</v>
      </c>
      <c r="M64">
        <v>25</v>
      </c>
      <c r="N64">
        <v>4</v>
      </c>
      <c r="O64">
        <v>37.4</v>
      </c>
      <c r="P64">
        <v>19</v>
      </c>
      <c r="Q64">
        <v>0</v>
      </c>
      <c r="R64">
        <v>11</v>
      </c>
      <c r="S64">
        <v>5</v>
      </c>
      <c r="T64">
        <v>2</v>
      </c>
      <c r="U64">
        <v>1</v>
      </c>
      <c r="V64">
        <v>28</v>
      </c>
    </row>
    <row r="65" spans="1:22" x14ac:dyDescent="0.3">
      <c r="A65" t="s">
        <v>4471</v>
      </c>
      <c r="B65">
        <v>191</v>
      </c>
      <c r="C65">
        <v>0</v>
      </c>
      <c r="D65">
        <v>51</v>
      </c>
      <c r="E65">
        <v>103</v>
      </c>
      <c r="F65">
        <v>36</v>
      </c>
      <c r="G65">
        <v>1</v>
      </c>
      <c r="H65">
        <v>36.5</v>
      </c>
      <c r="I65">
        <v>158</v>
      </c>
      <c r="J65">
        <v>0</v>
      </c>
      <c r="K65">
        <v>43</v>
      </c>
      <c r="L65">
        <v>84</v>
      </c>
      <c r="M65">
        <v>30</v>
      </c>
      <c r="N65">
        <v>1</v>
      </c>
      <c r="O65">
        <v>36.4</v>
      </c>
      <c r="P65">
        <v>33</v>
      </c>
      <c r="Q65">
        <v>0</v>
      </c>
      <c r="R65">
        <v>8</v>
      </c>
      <c r="S65">
        <v>19</v>
      </c>
      <c r="T65">
        <v>6</v>
      </c>
      <c r="U65">
        <v>0</v>
      </c>
      <c r="V65">
        <v>36.700000000000003</v>
      </c>
    </row>
    <row r="66" spans="1:22" x14ac:dyDescent="0.3">
      <c r="A66" t="s">
        <v>4472</v>
      </c>
      <c r="B66">
        <v>94</v>
      </c>
      <c r="C66">
        <v>0</v>
      </c>
      <c r="D66">
        <v>35</v>
      </c>
      <c r="E66">
        <v>42</v>
      </c>
      <c r="F66">
        <v>17</v>
      </c>
      <c r="G66">
        <v>0</v>
      </c>
      <c r="H66">
        <v>34.299999999999997</v>
      </c>
      <c r="I66">
        <v>63</v>
      </c>
      <c r="J66">
        <v>0</v>
      </c>
      <c r="K66">
        <v>19</v>
      </c>
      <c r="L66">
        <v>30</v>
      </c>
      <c r="M66">
        <v>14</v>
      </c>
      <c r="N66">
        <v>0</v>
      </c>
      <c r="O66">
        <v>36.299999999999997</v>
      </c>
      <c r="P66">
        <v>31</v>
      </c>
      <c r="Q66">
        <v>0</v>
      </c>
      <c r="R66">
        <v>16</v>
      </c>
      <c r="S66">
        <v>12</v>
      </c>
      <c r="T66">
        <v>3</v>
      </c>
      <c r="U66">
        <v>0</v>
      </c>
      <c r="V66">
        <v>29.5</v>
      </c>
    </row>
    <row r="67" spans="1:22" x14ac:dyDescent="0.3">
      <c r="A67" t="s">
        <v>4473</v>
      </c>
      <c r="B67">
        <v>0</v>
      </c>
      <c r="C67">
        <v>0</v>
      </c>
      <c r="D67">
        <v>0</v>
      </c>
      <c r="E67">
        <v>0</v>
      </c>
      <c r="F67">
        <v>0</v>
      </c>
      <c r="G67">
        <v>0</v>
      </c>
      <c r="H67">
        <v>0</v>
      </c>
      <c r="I67">
        <v>0</v>
      </c>
      <c r="J67">
        <v>0</v>
      </c>
      <c r="K67">
        <v>0</v>
      </c>
      <c r="L67">
        <v>0</v>
      </c>
      <c r="M67">
        <v>0</v>
      </c>
      <c r="N67">
        <v>0</v>
      </c>
      <c r="O67">
        <v>0</v>
      </c>
      <c r="P67">
        <v>0</v>
      </c>
      <c r="Q67">
        <v>0</v>
      </c>
      <c r="R67">
        <v>0</v>
      </c>
      <c r="S67">
        <v>0</v>
      </c>
      <c r="T67">
        <v>0</v>
      </c>
      <c r="U67">
        <v>0</v>
      </c>
      <c r="V67">
        <v>0</v>
      </c>
    </row>
    <row r="68" spans="1:22" x14ac:dyDescent="0.3">
      <c r="A68" t="s">
        <v>4474</v>
      </c>
      <c r="B68">
        <v>24</v>
      </c>
      <c r="C68">
        <v>0</v>
      </c>
      <c r="D68">
        <v>12</v>
      </c>
      <c r="E68">
        <v>9</v>
      </c>
      <c r="F68">
        <v>3</v>
      </c>
      <c r="G68">
        <v>0</v>
      </c>
      <c r="H68">
        <v>30</v>
      </c>
      <c r="I68">
        <v>13</v>
      </c>
      <c r="J68">
        <v>0</v>
      </c>
      <c r="K68">
        <v>5</v>
      </c>
      <c r="L68">
        <v>6</v>
      </c>
      <c r="M68">
        <v>2</v>
      </c>
      <c r="N68">
        <v>0</v>
      </c>
      <c r="O68">
        <v>33.799999999999997</v>
      </c>
      <c r="P68">
        <v>11</v>
      </c>
      <c r="Q68">
        <v>0</v>
      </c>
      <c r="R68">
        <v>7</v>
      </c>
      <c r="S68">
        <v>3</v>
      </c>
      <c r="T68">
        <v>1</v>
      </c>
      <c r="U68">
        <v>0</v>
      </c>
      <c r="V68">
        <v>26.8</v>
      </c>
    </row>
    <row r="69" spans="1:22" x14ac:dyDescent="0.3">
      <c r="A69" t="s">
        <v>4475</v>
      </c>
      <c r="B69">
        <v>30</v>
      </c>
      <c r="C69">
        <v>0</v>
      </c>
      <c r="D69">
        <v>13</v>
      </c>
      <c r="E69">
        <v>13</v>
      </c>
      <c r="F69">
        <v>4</v>
      </c>
      <c r="G69">
        <v>0</v>
      </c>
      <c r="H69">
        <v>32.299999999999997</v>
      </c>
      <c r="I69">
        <v>24</v>
      </c>
      <c r="J69">
        <v>0</v>
      </c>
      <c r="K69">
        <v>11</v>
      </c>
      <c r="L69">
        <v>11</v>
      </c>
      <c r="M69">
        <v>2</v>
      </c>
      <c r="N69">
        <v>0</v>
      </c>
      <c r="O69">
        <v>31.4</v>
      </c>
      <c r="P69">
        <v>6</v>
      </c>
      <c r="Q69">
        <v>0</v>
      </c>
      <c r="R69">
        <v>2</v>
      </c>
      <c r="S69">
        <v>2</v>
      </c>
      <c r="T69">
        <v>2</v>
      </c>
      <c r="U69">
        <v>0</v>
      </c>
      <c r="V69">
        <v>37.5</v>
      </c>
    </row>
    <row r="70" spans="1:22" x14ac:dyDescent="0.3">
      <c r="A70" t="s">
        <v>4476</v>
      </c>
      <c r="B70">
        <v>139</v>
      </c>
      <c r="C70">
        <v>0</v>
      </c>
      <c r="D70">
        <v>37</v>
      </c>
      <c r="E70">
        <v>78</v>
      </c>
      <c r="F70">
        <v>23</v>
      </c>
      <c r="G70">
        <v>1</v>
      </c>
      <c r="H70">
        <v>36.299999999999997</v>
      </c>
      <c r="I70">
        <v>80</v>
      </c>
      <c r="J70">
        <v>0</v>
      </c>
      <c r="K70">
        <v>22</v>
      </c>
      <c r="L70">
        <v>42</v>
      </c>
      <c r="M70">
        <v>15</v>
      </c>
      <c r="N70">
        <v>1</v>
      </c>
      <c r="O70">
        <v>36.4</v>
      </c>
      <c r="P70">
        <v>59</v>
      </c>
      <c r="Q70">
        <v>0</v>
      </c>
      <c r="R70">
        <v>15</v>
      </c>
      <c r="S70">
        <v>36</v>
      </c>
      <c r="T70">
        <v>8</v>
      </c>
      <c r="U70">
        <v>0</v>
      </c>
      <c r="V70">
        <v>36</v>
      </c>
    </row>
    <row r="71" spans="1:22" x14ac:dyDescent="0.3">
      <c r="A71" t="s">
        <v>4477</v>
      </c>
      <c r="B71">
        <v>18</v>
      </c>
      <c r="C71">
        <v>0</v>
      </c>
      <c r="D71">
        <v>2</v>
      </c>
      <c r="E71">
        <v>15</v>
      </c>
      <c r="F71">
        <v>1</v>
      </c>
      <c r="G71">
        <v>0</v>
      </c>
      <c r="H71">
        <v>37</v>
      </c>
      <c r="I71">
        <v>6</v>
      </c>
      <c r="J71">
        <v>0</v>
      </c>
      <c r="K71">
        <v>1</v>
      </c>
      <c r="L71">
        <v>5</v>
      </c>
      <c r="M71">
        <v>0</v>
      </c>
      <c r="N71">
        <v>0</v>
      </c>
      <c r="O71">
        <v>36</v>
      </c>
      <c r="P71">
        <v>12</v>
      </c>
      <c r="Q71">
        <v>0</v>
      </c>
      <c r="R71">
        <v>1</v>
      </c>
      <c r="S71">
        <v>10</v>
      </c>
      <c r="T71">
        <v>1</v>
      </c>
      <c r="U71">
        <v>0</v>
      </c>
      <c r="V71">
        <v>37.5</v>
      </c>
    </row>
    <row r="72" spans="1:22" x14ac:dyDescent="0.3">
      <c r="A72" t="s">
        <v>4478</v>
      </c>
      <c r="B72">
        <v>79</v>
      </c>
      <c r="C72">
        <v>0</v>
      </c>
      <c r="D72">
        <v>37</v>
      </c>
      <c r="E72">
        <v>27</v>
      </c>
      <c r="F72">
        <v>10</v>
      </c>
      <c r="G72">
        <v>5</v>
      </c>
      <c r="H72">
        <v>31.4</v>
      </c>
      <c r="I72">
        <v>48</v>
      </c>
      <c r="J72">
        <v>0</v>
      </c>
      <c r="K72">
        <v>21</v>
      </c>
      <c r="L72">
        <v>15</v>
      </c>
      <c r="M72">
        <v>8</v>
      </c>
      <c r="N72">
        <v>4</v>
      </c>
      <c r="O72">
        <v>33</v>
      </c>
      <c r="P72">
        <v>31</v>
      </c>
      <c r="Q72">
        <v>0</v>
      </c>
      <c r="R72">
        <v>16</v>
      </c>
      <c r="S72">
        <v>12</v>
      </c>
      <c r="T72">
        <v>2</v>
      </c>
      <c r="U72">
        <v>1</v>
      </c>
      <c r="V72">
        <v>29.5</v>
      </c>
    </row>
    <row r="73" spans="1:22" x14ac:dyDescent="0.3">
      <c r="A73" t="s">
        <v>4479</v>
      </c>
      <c r="B73">
        <v>79</v>
      </c>
      <c r="C73">
        <v>0</v>
      </c>
      <c r="D73">
        <v>35</v>
      </c>
      <c r="E73">
        <v>39</v>
      </c>
      <c r="F73">
        <v>4</v>
      </c>
      <c r="G73">
        <v>1</v>
      </c>
      <c r="H73">
        <v>31.7</v>
      </c>
      <c r="I73">
        <v>27</v>
      </c>
      <c r="J73">
        <v>0</v>
      </c>
      <c r="K73">
        <v>11</v>
      </c>
      <c r="L73">
        <v>15</v>
      </c>
      <c r="M73">
        <v>1</v>
      </c>
      <c r="N73">
        <v>0</v>
      </c>
      <c r="O73">
        <v>32.5</v>
      </c>
      <c r="P73">
        <v>52</v>
      </c>
      <c r="Q73">
        <v>0</v>
      </c>
      <c r="R73">
        <v>24</v>
      </c>
      <c r="S73">
        <v>24</v>
      </c>
      <c r="T73">
        <v>3</v>
      </c>
      <c r="U73">
        <v>1</v>
      </c>
      <c r="V73">
        <v>31.3</v>
      </c>
    </row>
    <row r="74" spans="1:22" x14ac:dyDescent="0.3">
      <c r="A74" t="s">
        <v>4480</v>
      </c>
      <c r="B74">
        <v>56</v>
      </c>
      <c r="C74">
        <v>0</v>
      </c>
      <c r="D74">
        <v>28</v>
      </c>
      <c r="E74">
        <v>22</v>
      </c>
      <c r="F74">
        <v>6</v>
      </c>
      <c r="G74">
        <v>0</v>
      </c>
      <c r="H74">
        <v>30</v>
      </c>
      <c r="I74">
        <v>20</v>
      </c>
      <c r="J74">
        <v>0</v>
      </c>
      <c r="K74">
        <v>7</v>
      </c>
      <c r="L74">
        <v>10</v>
      </c>
      <c r="M74">
        <v>3</v>
      </c>
      <c r="N74">
        <v>0</v>
      </c>
      <c r="O74">
        <v>34.5</v>
      </c>
      <c r="P74">
        <v>36</v>
      </c>
      <c r="Q74">
        <v>0</v>
      </c>
      <c r="R74">
        <v>21</v>
      </c>
      <c r="S74">
        <v>12</v>
      </c>
      <c r="T74">
        <v>3</v>
      </c>
      <c r="U74">
        <v>0</v>
      </c>
      <c r="V74">
        <v>27.9</v>
      </c>
    </row>
    <row r="75" spans="1:22" x14ac:dyDescent="0.3">
      <c r="A75" t="s">
        <v>4481</v>
      </c>
      <c r="B75">
        <v>43</v>
      </c>
      <c r="C75">
        <v>0</v>
      </c>
      <c r="D75">
        <v>17</v>
      </c>
      <c r="E75">
        <v>21</v>
      </c>
      <c r="F75">
        <v>5</v>
      </c>
      <c r="G75">
        <v>0</v>
      </c>
      <c r="H75">
        <v>33.200000000000003</v>
      </c>
      <c r="I75">
        <v>17</v>
      </c>
      <c r="J75">
        <v>0</v>
      </c>
      <c r="K75">
        <v>5</v>
      </c>
      <c r="L75">
        <v>7</v>
      </c>
      <c r="M75">
        <v>5</v>
      </c>
      <c r="N75">
        <v>0</v>
      </c>
      <c r="O75">
        <v>37.5</v>
      </c>
      <c r="P75">
        <v>26</v>
      </c>
      <c r="Q75">
        <v>0</v>
      </c>
      <c r="R75">
        <v>12</v>
      </c>
      <c r="S75">
        <v>14</v>
      </c>
      <c r="T75">
        <v>0</v>
      </c>
      <c r="U75">
        <v>0</v>
      </c>
      <c r="V75">
        <v>31.1</v>
      </c>
    </row>
    <row r="76" spans="1:22" x14ac:dyDescent="0.3">
      <c r="A76" t="s">
        <v>4482</v>
      </c>
      <c r="B76">
        <v>12</v>
      </c>
      <c r="C76">
        <v>0</v>
      </c>
      <c r="D76">
        <v>5</v>
      </c>
      <c r="E76">
        <v>3</v>
      </c>
      <c r="F76">
        <v>4</v>
      </c>
      <c r="G76">
        <v>0</v>
      </c>
      <c r="H76">
        <v>35</v>
      </c>
      <c r="I76">
        <v>3</v>
      </c>
      <c r="J76">
        <v>0</v>
      </c>
      <c r="K76">
        <v>0</v>
      </c>
      <c r="L76">
        <v>0</v>
      </c>
      <c r="M76">
        <v>3</v>
      </c>
      <c r="N76">
        <v>0</v>
      </c>
      <c r="O76">
        <v>52.5</v>
      </c>
      <c r="P76">
        <v>9</v>
      </c>
      <c r="Q76">
        <v>0</v>
      </c>
      <c r="R76">
        <v>5</v>
      </c>
      <c r="S76">
        <v>3</v>
      </c>
      <c r="T76">
        <v>1</v>
      </c>
      <c r="U76">
        <v>0</v>
      </c>
      <c r="V76">
        <v>28.5</v>
      </c>
    </row>
    <row r="77" spans="1:22" x14ac:dyDescent="0.3">
      <c r="A77" t="s">
        <v>4483</v>
      </c>
      <c r="B77">
        <v>24</v>
      </c>
      <c r="C77">
        <v>0</v>
      </c>
      <c r="D77">
        <v>10</v>
      </c>
      <c r="E77">
        <v>14</v>
      </c>
      <c r="F77">
        <v>0</v>
      </c>
      <c r="G77">
        <v>0</v>
      </c>
      <c r="H77">
        <v>32.1</v>
      </c>
      <c r="I77">
        <v>16</v>
      </c>
      <c r="J77">
        <v>0</v>
      </c>
      <c r="K77">
        <v>5</v>
      </c>
      <c r="L77">
        <v>11</v>
      </c>
      <c r="M77">
        <v>0</v>
      </c>
      <c r="N77">
        <v>0</v>
      </c>
      <c r="O77">
        <v>34.1</v>
      </c>
      <c r="P77">
        <v>8</v>
      </c>
      <c r="Q77">
        <v>0</v>
      </c>
      <c r="R77">
        <v>5</v>
      </c>
      <c r="S77">
        <v>3</v>
      </c>
      <c r="T77">
        <v>0</v>
      </c>
      <c r="U77">
        <v>0</v>
      </c>
      <c r="V77">
        <v>27</v>
      </c>
    </row>
    <row r="78" spans="1:22" x14ac:dyDescent="0.3">
      <c r="A78" t="s">
        <v>4484</v>
      </c>
      <c r="B78">
        <v>623</v>
      </c>
      <c r="C78">
        <v>0</v>
      </c>
      <c r="D78">
        <v>251</v>
      </c>
      <c r="E78">
        <v>209</v>
      </c>
      <c r="F78">
        <v>135</v>
      </c>
      <c r="G78">
        <v>28</v>
      </c>
      <c r="H78">
        <v>34.299999999999997</v>
      </c>
      <c r="I78">
        <v>375</v>
      </c>
      <c r="J78">
        <v>0</v>
      </c>
      <c r="K78">
        <v>136</v>
      </c>
      <c r="L78">
        <v>131</v>
      </c>
      <c r="M78">
        <v>89</v>
      </c>
      <c r="N78">
        <v>19</v>
      </c>
      <c r="O78">
        <v>35.9</v>
      </c>
      <c r="P78">
        <v>248</v>
      </c>
      <c r="Q78">
        <v>0</v>
      </c>
      <c r="R78">
        <v>115</v>
      </c>
      <c r="S78">
        <v>78</v>
      </c>
      <c r="T78">
        <v>46</v>
      </c>
      <c r="U78">
        <v>9</v>
      </c>
      <c r="V78">
        <v>31.7</v>
      </c>
    </row>
    <row r="79" spans="1:22" x14ac:dyDescent="0.3">
      <c r="A79" t="s">
        <v>4485</v>
      </c>
      <c r="B79">
        <v>125</v>
      </c>
      <c r="C79">
        <v>0</v>
      </c>
      <c r="D79">
        <v>39</v>
      </c>
      <c r="E79">
        <v>48</v>
      </c>
      <c r="F79">
        <v>30</v>
      </c>
      <c r="G79">
        <v>8</v>
      </c>
      <c r="H79">
        <v>37.299999999999997</v>
      </c>
      <c r="I79">
        <v>95</v>
      </c>
      <c r="J79">
        <v>0</v>
      </c>
      <c r="K79">
        <v>23</v>
      </c>
      <c r="L79">
        <v>39</v>
      </c>
      <c r="M79">
        <v>26</v>
      </c>
      <c r="N79">
        <v>7</v>
      </c>
      <c r="O79">
        <v>39.4</v>
      </c>
      <c r="P79">
        <v>30</v>
      </c>
      <c r="Q79">
        <v>0</v>
      </c>
      <c r="R79">
        <v>16</v>
      </c>
      <c r="S79">
        <v>9</v>
      </c>
      <c r="T79">
        <v>4</v>
      </c>
      <c r="U79">
        <v>1</v>
      </c>
      <c r="V79">
        <v>29.1</v>
      </c>
    </row>
    <row r="80" spans="1:22" x14ac:dyDescent="0.3">
      <c r="A80" t="s">
        <v>4486</v>
      </c>
      <c r="B80">
        <v>3</v>
      </c>
      <c r="C80">
        <v>0</v>
      </c>
      <c r="D80">
        <v>1</v>
      </c>
      <c r="E80">
        <v>1</v>
      </c>
      <c r="F80">
        <v>0</v>
      </c>
      <c r="G80">
        <v>1</v>
      </c>
      <c r="H80">
        <v>37.5</v>
      </c>
      <c r="I80">
        <v>1</v>
      </c>
      <c r="J80">
        <v>0</v>
      </c>
      <c r="K80">
        <v>0</v>
      </c>
      <c r="L80">
        <v>1</v>
      </c>
      <c r="M80">
        <v>0</v>
      </c>
      <c r="N80">
        <v>0</v>
      </c>
      <c r="O80">
        <v>37.5</v>
      </c>
      <c r="P80">
        <v>2</v>
      </c>
      <c r="Q80">
        <v>0</v>
      </c>
      <c r="R80">
        <v>1</v>
      </c>
      <c r="S80">
        <v>0</v>
      </c>
      <c r="T80">
        <v>0</v>
      </c>
      <c r="U80">
        <v>1</v>
      </c>
      <c r="V80">
        <v>45</v>
      </c>
    </row>
    <row r="81" spans="1:22" x14ac:dyDescent="0.3">
      <c r="A81" t="s">
        <v>4487</v>
      </c>
      <c r="B81">
        <v>103</v>
      </c>
      <c r="C81">
        <v>0</v>
      </c>
      <c r="D81">
        <v>22</v>
      </c>
      <c r="E81">
        <v>45</v>
      </c>
      <c r="F81">
        <v>25</v>
      </c>
      <c r="G81">
        <v>11</v>
      </c>
      <c r="H81">
        <v>39.799999999999997</v>
      </c>
      <c r="I81">
        <v>54</v>
      </c>
      <c r="J81">
        <v>0</v>
      </c>
      <c r="K81">
        <v>10</v>
      </c>
      <c r="L81">
        <v>12</v>
      </c>
      <c r="M81">
        <v>21</v>
      </c>
      <c r="N81">
        <v>11</v>
      </c>
      <c r="O81">
        <v>48.6</v>
      </c>
      <c r="P81">
        <v>49</v>
      </c>
      <c r="Q81">
        <v>0</v>
      </c>
      <c r="R81">
        <v>12</v>
      </c>
      <c r="S81">
        <v>33</v>
      </c>
      <c r="T81">
        <v>4</v>
      </c>
      <c r="U81">
        <v>0</v>
      </c>
      <c r="V81">
        <v>35.700000000000003</v>
      </c>
    </row>
    <row r="82" spans="1:22" x14ac:dyDescent="0.3">
      <c r="A82" t="s">
        <v>4488</v>
      </c>
      <c r="B82">
        <v>23</v>
      </c>
      <c r="C82">
        <v>0</v>
      </c>
      <c r="D82">
        <v>7</v>
      </c>
      <c r="E82">
        <v>13</v>
      </c>
      <c r="F82">
        <v>3</v>
      </c>
      <c r="G82">
        <v>0</v>
      </c>
      <c r="H82">
        <v>35.200000000000003</v>
      </c>
      <c r="I82">
        <v>9</v>
      </c>
      <c r="J82">
        <v>0</v>
      </c>
      <c r="K82">
        <v>2</v>
      </c>
      <c r="L82">
        <v>4</v>
      </c>
      <c r="M82">
        <v>3</v>
      </c>
      <c r="N82">
        <v>0</v>
      </c>
      <c r="O82">
        <v>39.4</v>
      </c>
      <c r="P82">
        <v>14</v>
      </c>
      <c r="Q82">
        <v>0</v>
      </c>
      <c r="R82">
        <v>5</v>
      </c>
      <c r="S82">
        <v>9</v>
      </c>
      <c r="T82">
        <v>0</v>
      </c>
      <c r="U82">
        <v>0</v>
      </c>
      <c r="V82">
        <v>33.299999999999997</v>
      </c>
    </row>
    <row r="83" spans="1:22" x14ac:dyDescent="0.3">
      <c r="A83" t="s">
        <v>4489</v>
      </c>
      <c r="B83">
        <v>50</v>
      </c>
      <c r="C83">
        <v>0</v>
      </c>
      <c r="D83">
        <v>6</v>
      </c>
      <c r="E83">
        <v>16</v>
      </c>
      <c r="F83">
        <v>21</v>
      </c>
      <c r="G83">
        <v>7</v>
      </c>
      <c r="H83">
        <v>47.1</v>
      </c>
      <c r="I83">
        <v>37</v>
      </c>
      <c r="J83">
        <v>0</v>
      </c>
      <c r="K83">
        <v>5</v>
      </c>
      <c r="L83">
        <v>9</v>
      </c>
      <c r="M83">
        <v>16</v>
      </c>
      <c r="N83">
        <v>7</v>
      </c>
      <c r="O83">
        <v>49.2</v>
      </c>
      <c r="P83">
        <v>13</v>
      </c>
      <c r="Q83">
        <v>0</v>
      </c>
      <c r="R83">
        <v>1</v>
      </c>
      <c r="S83">
        <v>7</v>
      </c>
      <c r="T83">
        <v>5</v>
      </c>
      <c r="U83">
        <v>0</v>
      </c>
      <c r="V83">
        <v>41.8</v>
      </c>
    </row>
    <row r="84" spans="1:22" x14ac:dyDescent="0.3">
      <c r="A84" t="s">
        <v>4490</v>
      </c>
      <c r="B84">
        <v>86</v>
      </c>
      <c r="C84">
        <v>0</v>
      </c>
      <c r="D84">
        <v>18</v>
      </c>
      <c r="E84">
        <v>46</v>
      </c>
      <c r="F84">
        <v>19</v>
      </c>
      <c r="G84">
        <v>3</v>
      </c>
      <c r="H84">
        <v>38.200000000000003</v>
      </c>
      <c r="I84">
        <v>42</v>
      </c>
      <c r="J84">
        <v>0</v>
      </c>
      <c r="K84">
        <v>10</v>
      </c>
      <c r="L84">
        <v>22</v>
      </c>
      <c r="M84">
        <v>8</v>
      </c>
      <c r="N84">
        <v>2</v>
      </c>
      <c r="O84">
        <v>37.5</v>
      </c>
      <c r="P84">
        <v>44</v>
      </c>
      <c r="Q84">
        <v>0</v>
      </c>
      <c r="R84">
        <v>8</v>
      </c>
      <c r="S84">
        <v>24</v>
      </c>
      <c r="T84">
        <v>11</v>
      </c>
      <c r="U84">
        <v>1</v>
      </c>
      <c r="V84">
        <v>38.799999999999997</v>
      </c>
    </row>
    <row r="85" spans="1:22" x14ac:dyDescent="0.3">
      <c r="A85" t="s">
        <v>4491</v>
      </c>
      <c r="B85">
        <v>502</v>
      </c>
      <c r="C85">
        <v>0</v>
      </c>
      <c r="D85">
        <v>144</v>
      </c>
      <c r="E85">
        <v>270</v>
      </c>
      <c r="F85">
        <v>86</v>
      </c>
      <c r="G85">
        <v>2</v>
      </c>
      <c r="H85">
        <v>35.9</v>
      </c>
      <c r="I85">
        <v>460</v>
      </c>
      <c r="J85">
        <v>0</v>
      </c>
      <c r="K85">
        <v>124</v>
      </c>
      <c r="L85">
        <v>250</v>
      </c>
      <c r="M85">
        <v>84</v>
      </c>
      <c r="N85">
        <v>2</v>
      </c>
      <c r="O85">
        <v>36.4</v>
      </c>
      <c r="P85">
        <v>42</v>
      </c>
      <c r="Q85">
        <v>0</v>
      </c>
      <c r="R85">
        <v>20</v>
      </c>
      <c r="S85">
        <v>20</v>
      </c>
      <c r="T85">
        <v>2</v>
      </c>
      <c r="U85">
        <v>0</v>
      </c>
      <c r="V85">
        <v>30.8</v>
      </c>
    </row>
    <row r="86" spans="1:22" x14ac:dyDescent="0.3">
      <c r="A86" t="s">
        <v>4492</v>
      </c>
      <c r="B86">
        <v>40</v>
      </c>
      <c r="C86">
        <v>0</v>
      </c>
      <c r="D86">
        <v>17</v>
      </c>
      <c r="E86">
        <v>19</v>
      </c>
      <c r="F86">
        <v>4</v>
      </c>
      <c r="G86">
        <v>0</v>
      </c>
      <c r="H86">
        <v>32.4</v>
      </c>
      <c r="I86">
        <v>19</v>
      </c>
      <c r="J86">
        <v>0</v>
      </c>
      <c r="K86">
        <v>8</v>
      </c>
      <c r="L86">
        <v>9</v>
      </c>
      <c r="M86">
        <v>2</v>
      </c>
      <c r="N86">
        <v>0</v>
      </c>
      <c r="O86">
        <v>32.5</v>
      </c>
      <c r="P86">
        <v>21</v>
      </c>
      <c r="Q86">
        <v>0</v>
      </c>
      <c r="R86">
        <v>9</v>
      </c>
      <c r="S86">
        <v>10</v>
      </c>
      <c r="T86">
        <v>2</v>
      </c>
      <c r="U86">
        <v>0</v>
      </c>
      <c r="V86">
        <v>32.299999999999997</v>
      </c>
    </row>
    <row r="87" spans="1:22" x14ac:dyDescent="0.3">
      <c r="A87" t="s">
        <v>4493</v>
      </c>
      <c r="B87">
        <v>199</v>
      </c>
      <c r="C87">
        <v>0</v>
      </c>
      <c r="D87">
        <v>60</v>
      </c>
      <c r="E87">
        <v>110</v>
      </c>
      <c r="F87">
        <v>27</v>
      </c>
      <c r="G87">
        <v>2</v>
      </c>
      <c r="H87">
        <v>35.4</v>
      </c>
      <c r="I87">
        <v>67</v>
      </c>
      <c r="J87">
        <v>0</v>
      </c>
      <c r="K87">
        <v>17</v>
      </c>
      <c r="L87">
        <v>38</v>
      </c>
      <c r="M87">
        <v>10</v>
      </c>
      <c r="N87">
        <v>2</v>
      </c>
      <c r="O87">
        <v>36.5</v>
      </c>
      <c r="P87">
        <v>132</v>
      </c>
      <c r="Q87">
        <v>0</v>
      </c>
      <c r="R87">
        <v>43</v>
      </c>
      <c r="S87">
        <v>72</v>
      </c>
      <c r="T87">
        <v>17</v>
      </c>
      <c r="U87">
        <v>0</v>
      </c>
      <c r="V87">
        <v>34.799999999999997</v>
      </c>
    </row>
    <row r="88" spans="1:22" x14ac:dyDescent="0.3">
      <c r="A88" t="s">
        <v>4494</v>
      </c>
      <c r="B88">
        <v>763</v>
      </c>
      <c r="C88">
        <v>0</v>
      </c>
      <c r="D88">
        <v>242</v>
      </c>
      <c r="E88">
        <v>365</v>
      </c>
      <c r="F88">
        <v>134</v>
      </c>
      <c r="G88">
        <v>22</v>
      </c>
      <c r="H88">
        <v>35.700000000000003</v>
      </c>
      <c r="I88">
        <v>226</v>
      </c>
      <c r="J88">
        <v>0</v>
      </c>
      <c r="K88">
        <v>70</v>
      </c>
      <c r="L88">
        <v>107</v>
      </c>
      <c r="M88">
        <v>41</v>
      </c>
      <c r="N88">
        <v>8</v>
      </c>
      <c r="O88">
        <v>36</v>
      </c>
      <c r="P88">
        <v>537</v>
      </c>
      <c r="Q88">
        <v>0</v>
      </c>
      <c r="R88">
        <v>172</v>
      </c>
      <c r="S88">
        <v>258</v>
      </c>
      <c r="T88">
        <v>93</v>
      </c>
      <c r="U88">
        <v>14</v>
      </c>
      <c r="V88">
        <v>35.6</v>
      </c>
    </row>
    <row r="89" spans="1:22" x14ac:dyDescent="0.3">
      <c r="A89" t="s">
        <v>4495</v>
      </c>
      <c r="B89">
        <v>296</v>
      </c>
      <c r="C89">
        <v>0</v>
      </c>
      <c r="D89">
        <v>91</v>
      </c>
      <c r="E89">
        <v>142</v>
      </c>
      <c r="F89">
        <v>48</v>
      </c>
      <c r="G89">
        <v>15</v>
      </c>
      <c r="H89">
        <v>36</v>
      </c>
      <c r="I89">
        <v>199</v>
      </c>
      <c r="J89">
        <v>0</v>
      </c>
      <c r="K89">
        <v>51</v>
      </c>
      <c r="L89">
        <v>102</v>
      </c>
      <c r="M89">
        <v>35</v>
      </c>
      <c r="N89">
        <v>11</v>
      </c>
      <c r="O89">
        <v>37.1</v>
      </c>
      <c r="P89">
        <v>97</v>
      </c>
      <c r="Q89">
        <v>0</v>
      </c>
      <c r="R89">
        <v>40</v>
      </c>
      <c r="S89">
        <v>40</v>
      </c>
      <c r="T89">
        <v>13</v>
      </c>
      <c r="U89">
        <v>4</v>
      </c>
      <c r="V89">
        <v>33.200000000000003</v>
      </c>
    </row>
    <row r="90" spans="1:22" x14ac:dyDescent="0.3">
      <c r="A90" t="s">
        <v>4496</v>
      </c>
      <c r="B90">
        <v>206</v>
      </c>
      <c r="C90">
        <v>0</v>
      </c>
      <c r="D90">
        <v>53</v>
      </c>
      <c r="E90">
        <v>114</v>
      </c>
      <c r="F90">
        <v>39</v>
      </c>
      <c r="G90">
        <v>0</v>
      </c>
      <c r="H90">
        <v>36.6</v>
      </c>
      <c r="I90">
        <v>152</v>
      </c>
      <c r="J90">
        <v>0</v>
      </c>
      <c r="K90">
        <v>31</v>
      </c>
      <c r="L90">
        <v>92</v>
      </c>
      <c r="M90">
        <v>29</v>
      </c>
      <c r="N90">
        <v>0</v>
      </c>
      <c r="O90">
        <v>37.299999999999997</v>
      </c>
      <c r="P90">
        <v>54</v>
      </c>
      <c r="Q90">
        <v>0</v>
      </c>
      <c r="R90">
        <v>22</v>
      </c>
      <c r="S90">
        <v>22</v>
      </c>
      <c r="T90">
        <v>10</v>
      </c>
      <c r="U90">
        <v>0</v>
      </c>
      <c r="V90">
        <v>33.4</v>
      </c>
    </row>
    <row r="91" spans="1:22" x14ac:dyDescent="0.3">
      <c r="A91" t="s">
        <v>4497</v>
      </c>
      <c r="B91">
        <v>55</v>
      </c>
      <c r="C91">
        <v>0</v>
      </c>
      <c r="D91">
        <v>18</v>
      </c>
      <c r="E91">
        <v>28</v>
      </c>
      <c r="F91">
        <v>8</v>
      </c>
      <c r="G91">
        <v>1</v>
      </c>
      <c r="H91">
        <v>35.1</v>
      </c>
      <c r="I91">
        <v>33</v>
      </c>
      <c r="J91">
        <v>0</v>
      </c>
      <c r="K91">
        <v>7</v>
      </c>
      <c r="L91">
        <v>19</v>
      </c>
      <c r="M91">
        <v>6</v>
      </c>
      <c r="N91">
        <v>1</v>
      </c>
      <c r="O91">
        <v>37.5</v>
      </c>
      <c r="P91">
        <v>22</v>
      </c>
      <c r="Q91">
        <v>0</v>
      </c>
      <c r="R91">
        <v>11</v>
      </c>
      <c r="S91">
        <v>9</v>
      </c>
      <c r="T91">
        <v>2</v>
      </c>
      <c r="U91">
        <v>0</v>
      </c>
      <c r="V91">
        <v>30</v>
      </c>
    </row>
    <row r="92" spans="1:22" x14ac:dyDescent="0.3">
      <c r="A92" t="s">
        <v>4498</v>
      </c>
      <c r="B92">
        <v>466</v>
      </c>
      <c r="C92">
        <v>0</v>
      </c>
      <c r="D92">
        <v>288</v>
      </c>
      <c r="E92">
        <v>140</v>
      </c>
      <c r="F92">
        <v>37</v>
      </c>
      <c r="G92">
        <v>1</v>
      </c>
      <c r="H92">
        <v>27.1</v>
      </c>
      <c r="I92">
        <v>182</v>
      </c>
      <c r="J92">
        <v>0</v>
      </c>
      <c r="K92">
        <v>111</v>
      </c>
      <c r="L92">
        <v>50</v>
      </c>
      <c r="M92">
        <v>20</v>
      </c>
      <c r="N92">
        <v>1</v>
      </c>
      <c r="O92">
        <v>27.3</v>
      </c>
      <c r="P92">
        <v>284</v>
      </c>
      <c r="Q92">
        <v>0</v>
      </c>
      <c r="R92">
        <v>177</v>
      </c>
      <c r="S92">
        <v>90</v>
      </c>
      <c r="T92">
        <v>17</v>
      </c>
      <c r="U92">
        <v>0</v>
      </c>
      <c r="V92">
        <v>27</v>
      </c>
    </row>
    <row r="93" spans="1:22" x14ac:dyDescent="0.3">
      <c r="A93" t="s">
        <v>4499</v>
      </c>
      <c r="B93">
        <v>161</v>
      </c>
      <c r="C93">
        <v>0</v>
      </c>
      <c r="D93">
        <v>56</v>
      </c>
      <c r="E93">
        <v>72</v>
      </c>
      <c r="F93">
        <v>33</v>
      </c>
      <c r="G93">
        <v>0</v>
      </c>
      <c r="H93">
        <v>35.1</v>
      </c>
      <c r="I93">
        <v>112</v>
      </c>
      <c r="J93">
        <v>0</v>
      </c>
      <c r="K93">
        <v>37</v>
      </c>
      <c r="L93">
        <v>48</v>
      </c>
      <c r="M93">
        <v>27</v>
      </c>
      <c r="N93">
        <v>0</v>
      </c>
      <c r="O93">
        <v>35.9</v>
      </c>
      <c r="P93">
        <v>49</v>
      </c>
      <c r="Q93">
        <v>0</v>
      </c>
      <c r="R93">
        <v>19</v>
      </c>
      <c r="S93">
        <v>24</v>
      </c>
      <c r="T93">
        <v>6</v>
      </c>
      <c r="U93">
        <v>0</v>
      </c>
      <c r="V93">
        <v>33.4</v>
      </c>
    </row>
    <row r="94" spans="1:22" x14ac:dyDescent="0.3">
      <c r="A94" t="s">
        <v>4500</v>
      </c>
      <c r="B94">
        <v>157</v>
      </c>
      <c r="C94">
        <v>0</v>
      </c>
      <c r="D94">
        <v>52</v>
      </c>
      <c r="E94">
        <v>79</v>
      </c>
      <c r="F94">
        <v>23</v>
      </c>
      <c r="G94">
        <v>3</v>
      </c>
      <c r="H94">
        <v>35</v>
      </c>
      <c r="I94">
        <v>88</v>
      </c>
      <c r="J94">
        <v>0</v>
      </c>
      <c r="K94">
        <v>17</v>
      </c>
      <c r="L94">
        <v>52</v>
      </c>
      <c r="M94">
        <v>16</v>
      </c>
      <c r="N94">
        <v>3</v>
      </c>
      <c r="O94">
        <v>37.799999999999997</v>
      </c>
      <c r="P94">
        <v>69</v>
      </c>
      <c r="Q94">
        <v>0</v>
      </c>
      <c r="R94">
        <v>35</v>
      </c>
      <c r="S94">
        <v>27</v>
      </c>
      <c r="T94">
        <v>7</v>
      </c>
      <c r="U94">
        <v>0</v>
      </c>
      <c r="V94">
        <v>29.8</v>
      </c>
    </row>
    <row r="95" spans="1:22" x14ac:dyDescent="0.3">
      <c r="A95" t="s">
        <v>4501</v>
      </c>
      <c r="B95">
        <v>61</v>
      </c>
      <c r="C95">
        <v>0</v>
      </c>
      <c r="D95">
        <v>17</v>
      </c>
      <c r="E95">
        <v>33</v>
      </c>
      <c r="F95">
        <v>10</v>
      </c>
      <c r="G95">
        <v>1</v>
      </c>
      <c r="H95">
        <v>36.1</v>
      </c>
      <c r="I95">
        <v>28</v>
      </c>
      <c r="J95">
        <v>0</v>
      </c>
      <c r="K95">
        <v>5</v>
      </c>
      <c r="L95">
        <v>16</v>
      </c>
      <c r="M95">
        <v>6</v>
      </c>
      <c r="N95">
        <v>1</v>
      </c>
      <c r="O95">
        <v>38.4</v>
      </c>
      <c r="P95">
        <v>33</v>
      </c>
      <c r="Q95">
        <v>0</v>
      </c>
      <c r="R95">
        <v>12</v>
      </c>
      <c r="S95">
        <v>17</v>
      </c>
      <c r="T95">
        <v>4</v>
      </c>
      <c r="U95">
        <v>0</v>
      </c>
      <c r="V95">
        <v>34</v>
      </c>
    </row>
    <row r="96" spans="1:22" x14ac:dyDescent="0.3">
      <c r="A96" t="s">
        <v>4502</v>
      </c>
      <c r="B96">
        <v>1407</v>
      </c>
      <c r="C96">
        <v>0</v>
      </c>
      <c r="D96">
        <v>326</v>
      </c>
      <c r="E96">
        <v>815</v>
      </c>
      <c r="F96">
        <v>241</v>
      </c>
      <c r="G96">
        <v>25</v>
      </c>
      <c r="H96">
        <v>36.9</v>
      </c>
      <c r="I96">
        <v>424</v>
      </c>
      <c r="J96">
        <v>0</v>
      </c>
      <c r="K96">
        <v>86</v>
      </c>
      <c r="L96">
        <v>243</v>
      </c>
      <c r="M96">
        <v>83</v>
      </c>
      <c r="N96">
        <v>12</v>
      </c>
      <c r="O96">
        <v>37.799999999999997</v>
      </c>
      <c r="P96">
        <v>983</v>
      </c>
      <c r="Q96">
        <v>0</v>
      </c>
      <c r="R96">
        <v>240</v>
      </c>
      <c r="S96">
        <v>572</v>
      </c>
      <c r="T96">
        <v>158</v>
      </c>
      <c r="U96">
        <v>13</v>
      </c>
      <c r="V96">
        <v>36.6</v>
      </c>
    </row>
    <row r="97" spans="1:22" x14ac:dyDescent="0.3">
      <c r="A97" t="s">
        <v>4503</v>
      </c>
      <c r="B97">
        <v>40</v>
      </c>
      <c r="C97">
        <v>0</v>
      </c>
      <c r="D97">
        <v>7</v>
      </c>
      <c r="E97">
        <v>25</v>
      </c>
      <c r="F97">
        <v>8</v>
      </c>
      <c r="G97">
        <v>0</v>
      </c>
      <c r="H97">
        <v>37.799999999999997</v>
      </c>
      <c r="I97">
        <v>15</v>
      </c>
      <c r="J97">
        <v>0</v>
      </c>
      <c r="K97">
        <v>2</v>
      </c>
      <c r="L97">
        <v>9</v>
      </c>
      <c r="M97">
        <v>4</v>
      </c>
      <c r="N97">
        <v>0</v>
      </c>
      <c r="O97">
        <v>39.200000000000003</v>
      </c>
      <c r="P97">
        <v>25</v>
      </c>
      <c r="Q97">
        <v>0</v>
      </c>
      <c r="R97">
        <v>5</v>
      </c>
      <c r="S97">
        <v>16</v>
      </c>
      <c r="T97">
        <v>4</v>
      </c>
      <c r="U97">
        <v>0</v>
      </c>
      <c r="V97">
        <v>37</v>
      </c>
    </row>
    <row r="98" spans="1:22" x14ac:dyDescent="0.3">
      <c r="A98" t="s">
        <v>4504</v>
      </c>
      <c r="B98">
        <v>108</v>
      </c>
      <c r="C98">
        <v>0</v>
      </c>
      <c r="D98">
        <v>22</v>
      </c>
      <c r="E98">
        <v>61</v>
      </c>
      <c r="F98">
        <v>19</v>
      </c>
      <c r="G98">
        <v>6</v>
      </c>
      <c r="H98">
        <v>37.9</v>
      </c>
      <c r="I98">
        <v>82</v>
      </c>
      <c r="J98">
        <v>0</v>
      </c>
      <c r="K98">
        <v>12</v>
      </c>
      <c r="L98">
        <v>50</v>
      </c>
      <c r="M98">
        <v>14</v>
      </c>
      <c r="N98">
        <v>6</v>
      </c>
      <c r="O98">
        <v>38.700000000000003</v>
      </c>
      <c r="P98">
        <v>26</v>
      </c>
      <c r="Q98">
        <v>0</v>
      </c>
      <c r="R98">
        <v>10</v>
      </c>
      <c r="S98">
        <v>11</v>
      </c>
      <c r="T98">
        <v>5</v>
      </c>
      <c r="U98">
        <v>0</v>
      </c>
      <c r="V98">
        <v>34.1</v>
      </c>
    </row>
    <row r="99" spans="1:22" x14ac:dyDescent="0.3">
      <c r="A99" t="s">
        <v>4505</v>
      </c>
      <c r="B99">
        <v>815</v>
      </c>
      <c r="C99">
        <v>0</v>
      </c>
      <c r="D99">
        <v>140</v>
      </c>
      <c r="E99">
        <v>404</v>
      </c>
      <c r="F99">
        <v>237</v>
      </c>
      <c r="G99">
        <v>34</v>
      </c>
      <c r="H99">
        <v>39.9</v>
      </c>
      <c r="I99">
        <v>536</v>
      </c>
      <c r="J99">
        <v>0</v>
      </c>
      <c r="K99">
        <v>77</v>
      </c>
      <c r="L99">
        <v>244</v>
      </c>
      <c r="M99">
        <v>182</v>
      </c>
      <c r="N99">
        <v>33</v>
      </c>
      <c r="O99">
        <v>41.7</v>
      </c>
      <c r="P99">
        <v>279</v>
      </c>
      <c r="Q99">
        <v>0</v>
      </c>
      <c r="R99">
        <v>63</v>
      </c>
      <c r="S99">
        <v>160</v>
      </c>
      <c r="T99">
        <v>55</v>
      </c>
      <c r="U99">
        <v>1</v>
      </c>
      <c r="V99">
        <v>37.200000000000003</v>
      </c>
    </row>
    <row r="100" spans="1:22" x14ac:dyDescent="0.3">
      <c r="A100" t="s">
        <v>4506</v>
      </c>
      <c r="B100">
        <v>80</v>
      </c>
      <c r="C100">
        <v>0</v>
      </c>
      <c r="D100">
        <v>14</v>
      </c>
      <c r="E100">
        <v>41</v>
      </c>
      <c r="F100">
        <v>22</v>
      </c>
      <c r="G100">
        <v>3</v>
      </c>
      <c r="H100">
        <v>39.5</v>
      </c>
      <c r="I100">
        <v>43</v>
      </c>
      <c r="J100">
        <v>0</v>
      </c>
      <c r="K100">
        <v>6</v>
      </c>
      <c r="L100">
        <v>24</v>
      </c>
      <c r="M100">
        <v>12</v>
      </c>
      <c r="N100">
        <v>1</v>
      </c>
      <c r="O100">
        <v>39.700000000000003</v>
      </c>
      <c r="P100">
        <v>37</v>
      </c>
      <c r="Q100">
        <v>0</v>
      </c>
      <c r="R100">
        <v>8</v>
      </c>
      <c r="S100">
        <v>17</v>
      </c>
      <c r="T100">
        <v>10</v>
      </c>
      <c r="U100">
        <v>2</v>
      </c>
      <c r="V100">
        <v>39.299999999999997</v>
      </c>
    </row>
    <row r="101" spans="1:22" x14ac:dyDescent="0.3">
      <c r="A101" t="s">
        <v>4507</v>
      </c>
      <c r="B101">
        <v>107</v>
      </c>
      <c r="C101">
        <v>0</v>
      </c>
      <c r="D101">
        <v>29</v>
      </c>
      <c r="E101">
        <v>38</v>
      </c>
      <c r="F101">
        <v>35</v>
      </c>
      <c r="G101">
        <v>5</v>
      </c>
      <c r="H101">
        <v>39.700000000000003</v>
      </c>
      <c r="I101">
        <v>56</v>
      </c>
      <c r="J101">
        <v>0</v>
      </c>
      <c r="K101">
        <v>15</v>
      </c>
      <c r="L101">
        <v>21</v>
      </c>
      <c r="M101">
        <v>17</v>
      </c>
      <c r="N101">
        <v>3</v>
      </c>
      <c r="O101">
        <v>39.299999999999997</v>
      </c>
      <c r="P101">
        <v>51</v>
      </c>
      <c r="Q101">
        <v>0</v>
      </c>
      <c r="R101">
        <v>14</v>
      </c>
      <c r="S101">
        <v>17</v>
      </c>
      <c r="T101">
        <v>18</v>
      </c>
      <c r="U101">
        <v>2</v>
      </c>
      <c r="V101">
        <v>40.1</v>
      </c>
    </row>
    <row r="102" spans="1:22" x14ac:dyDescent="0.3">
      <c r="A102" t="s">
        <v>4508</v>
      </c>
      <c r="B102">
        <v>35</v>
      </c>
      <c r="C102">
        <v>0</v>
      </c>
      <c r="D102">
        <v>6</v>
      </c>
      <c r="E102">
        <v>19</v>
      </c>
      <c r="F102">
        <v>10</v>
      </c>
      <c r="G102">
        <v>0</v>
      </c>
      <c r="H102">
        <v>39.1</v>
      </c>
      <c r="I102">
        <v>20</v>
      </c>
      <c r="J102">
        <v>0</v>
      </c>
      <c r="K102">
        <v>2</v>
      </c>
      <c r="L102">
        <v>10</v>
      </c>
      <c r="M102">
        <v>8</v>
      </c>
      <c r="N102">
        <v>0</v>
      </c>
      <c r="O102">
        <v>42</v>
      </c>
      <c r="P102">
        <v>15</v>
      </c>
      <c r="Q102">
        <v>0</v>
      </c>
      <c r="R102">
        <v>4</v>
      </c>
      <c r="S102">
        <v>9</v>
      </c>
      <c r="T102">
        <v>2</v>
      </c>
      <c r="U102">
        <v>0</v>
      </c>
      <c r="V102">
        <v>35.799999999999997</v>
      </c>
    </row>
    <row r="103" spans="1:22" x14ac:dyDescent="0.3">
      <c r="A103" t="s">
        <v>4509</v>
      </c>
      <c r="B103">
        <v>31</v>
      </c>
      <c r="C103">
        <v>0</v>
      </c>
      <c r="D103">
        <v>8</v>
      </c>
      <c r="E103">
        <v>13</v>
      </c>
      <c r="F103">
        <v>7</v>
      </c>
      <c r="G103">
        <v>3</v>
      </c>
      <c r="H103">
        <v>38.700000000000003</v>
      </c>
      <c r="I103">
        <v>18</v>
      </c>
      <c r="J103">
        <v>0</v>
      </c>
      <c r="K103">
        <v>5</v>
      </c>
      <c r="L103">
        <v>8</v>
      </c>
      <c r="M103">
        <v>3</v>
      </c>
      <c r="N103">
        <v>2</v>
      </c>
      <c r="O103">
        <v>37.5</v>
      </c>
      <c r="P103">
        <v>13</v>
      </c>
      <c r="Q103">
        <v>0</v>
      </c>
      <c r="R103">
        <v>3</v>
      </c>
      <c r="S103">
        <v>5</v>
      </c>
      <c r="T103">
        <v>4</v>
      </c>
      <c r="U103">
        <v>1</v>
      </c>
      <c r="V103">
        <v>40.5</v>
      </c>
    </row>
    <row r="104" spans="1:22" x14ac:dyDescent="0.3">
      <c r="A104" t="s">
        <v>4510</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row>
    <row r="105" spans="1:22" x14ac:dyDescent="0.3">
      <c r="A105" t="s">
        <v>4511</v>
      </c>
      <c r="B105">
        <v>35</v>
      </c>
      <c r="C105">
        <v>0</v>
      </c>
      <c r="D105">
        <v>12</v>
      </c>
      <c r="E105">
        <v>16</v>
      </c>
      <c r="F105">
        <v>5</v>
      </c>
      <c r="G105">
        <v>2</v>
      </c>
      <c r="H105">
        <v>35.200000000000003</v>
      </c>
      <c r="I105">
        <v>11</v>
      </c>
      <c r="J105">
        <v>0</v>
      </c>
      <c r="K105">
        <v>3</v>
      </c>
      <c r="L105">
        <v>4</v>
      </c>
      <c r="M105">
        <v>2</v>
      </c>
      <c r="N105">
        <v>2</v>
      </c>
      <c r="O105">
        <v>39.4</v>
      </c>
      <c r="P105">
        <v>24</v>
      </c>
      <c r="Q105">
        <v>0</v>
      </c>
      <c r="R105">
        <v>9</v>
      </c>
      <c r="S105">
        <v>12</v>
      </c>
      <c r="T105">
        <v>3</v>
      </c>
      <c r="U105">
        <v>0</v>
      </c>
      <c r="V105">
        <v>33.799999999999997</v>
      </c>
    </row>
    <row r="106" spans="1:22" x14ac:dyDescent="0.3">
      <c r="A106" t="s">
        <v>4512</v>
      </c>
      <c r="B106">
        <v>32</v>
      </c>
      <c r="C106">
        <v>0</v>
      </c>
      <c r="D106">
        <v>9</v>
      </c>
      <c r="E106">
        <v>16</v>
      </c>
      <c r="F106">
        <v>6</v>
      </c>
      <c r="G106">
        <v>1</v>
      </c>
      <c r="H106">
        <v>36.6</v>
      </c>
      <c r="I106">
        <v>20</v>
      </c>
      <c r="J106">
        <v>0</v>
      </c>
      <c r="K106">
        <v>5</v>
      </c>
      <c r="L106">
        <v>9</v>
      </c>
      <c r="M106">
        <v>5</v>
      </c>
      <c r="N106">
        <v>1</v>
      </c>
      <c r="O106">
        <v>38.299999999999997</v>
      </c>
      <c r="P106">
        <v>12</v>
      </c>
      <c r="Q106">
        <v>0</v>
      </c>
      <c r="R106">
        <v>4</v>
      </c>
      <c r="S106">
        <v>7</v>
      </c>
      <c r="T106">
        <v>1</v>
      </c>
      <c r="U106">
        <v>0</v>
      </c>
      <c r="V106">
        <v>34.299999999999997</v>
      </c>
    </row>
    <row r="107" spans="1:22" x14ac:dyDescent="0.3">
      <c r="A107" t="s">
        <v>4513</v>
      </c>
      <c r="B107">
        <v>76</v>
      </c>
      <c r="C107">
        <v>0</v>
      </c>
      <c r="D107">
        <v>15</v>
      </c>
      <c r="E107">
        <v>38</v>
      </c>
      <c r="F107">
        <v>23</v>
      </c>
      <c r="G107">
        <v>0</v>
      </c>
      <c r="H107">
        <v>39.1</v>
      </c>
      <c r="I107">
        <v>62</v>
      </c>
      <c r="J107">
        <v>0</v>
      </c>
      <c r="K107">
        <v>12</v>
      </c>
      <c r="L107">
        <v>29</v>
      </c>
      <c r="M107">
        <v>21</v>
      </c>
      <c r="N107">
        <v>0</v>
      </c>
      <c r="O107">
        <v>39.799999999999997</v>
      </c>
      <c r="P107">
        <v>14</v>
      </c>
      <c r="Q107">
        <v>0</v>
      </c>
      <c r="R107">
        <v>3</v>
      </c>
      <c r="S107">
        <v>9</v>
      </c>
      <c r="T107">
        <v>2</v>
      </c>
      <c r="U107">
        <v>0</v>
      </c>
      <c r="V107">
        <v>36.700000000000003</v>
      </c>
    </row>
    <row r="108" spans="1:22" x14ac:dyDescent="0.3">
      <c r="A108" t="s">
        <v>4514</v>
      </c>
      <c r="B108">
        <v>89</v>
      </c>
      <c r="C108">
        <v>0</v>
      </c>
      <c r="D108">
        <v>33</v>
      </c>
      <c r="E108">
        <v>40</v>
      </c>
      <c r="F108">
        <v>12</v>
      </c>
      <c r="G108">
        <v>4</v>
      </c>
      <c r="H108">
        <v>34.299999999999997</v>
      </c>
      <c r="I108">
        <v>38</v>
      </c>
      <c r="J108">
        <v>0</v>
      </c>
      <c r="K108">
        <v>16</v>
      </c>
      <c r="L108">
        <v>17</v>
      </c>
      <c r="M108">
        <v>3</v>
      </c>
      <c r="N108">
        <v>2</v>
      </c>
      <c r="O108">
        <v>32.6</v>
      </c>
      <c r="P108">
        <v>51</v>
      </c>
      <c r="Q108">
        <v>0</v>
      </c>
      <c r="R108">
        <v>17</v>
      </c>
      <c r="S108">
        <v>23</v>
      </c>
      <c r="T108">
        <v>9</v>
      </c>
      <c r="U108">
        <v>2</v>
      </c>
      <c r="V108">
        <v>35.5</v>
      </c>
    </row>
    <row r="109" spans="1:22" x14ac:dyDescent="0.3">
      <c r="A109" t="s">
        <v>4515</v>
      </c>
      <c r="B109">
        <v>23</v>
      </c>
      <c r="C109">
        <v>0</v>
      </c>
      <c r="D109">
        <v>11</v>
      </c>
      <c r="E109">
        <v>7</v>
      </c>
      <c r="F109">
        <v>4</v>
      </c>
      <c r="G109">
        <v>1</v>
      </c>
      <c r="H109">
        <v>31.1</v>
      </c>
      <c r="I109">
        <v>13</v>
      </c>
      <c r="J109">
        <v>0</v>
      </c>
      <c r="K109">
        <v>7</v>
      </c>
      <c r="L109">
        <v>5</v>
      </c>
      <c r="M109">
        <v>1</v>
      </c>
      <c r="N109">
        <v>0</v>
      </c>
      <c r="O109">
        <v>28.9</v>
      </c>
      <c r="P109">
        <v>10</v>
      </c>
      <c r="Q109">
        <v>0</v>
      </c>
      <c r="R109">
        <v>4</v>
      </c>
      <c r="S109">
        <v>2</v>
      </c>
      <c r="T109">
        <v>3</v>
      </c>
      <c r="U109">
        <v>1</v>
      </c>
      <c r="V109">
        <v>37.5</v>
      </c>
    </row>
    <row r="110" spans="1:22" x14ac:dyDescent="0.3">
      <c r="A110" t="s">
        <v>4516</v>
      </c>
      <c r="B110">
        <v>7</v>
      </c>
      <c r="C110">
        <v>0</v>
      </c>
      <c r="D110">
        <v>3</v>
      </c>
      <c r="E110">
        <v>2</v>
      </c>
      <c r="F110">
        <v>1</v>
      </c>
      <c r="G110">
        <v>1</v>
      </c>
      <c r="H110">
        <v>33.799999999999997</v>
      </c>
      <c r="I110">
        <v>2</v>
      </c>
      <c r="J110">
        <v>0</v>
      </c>
      <c r="K110">
        <v>2</v>
      </c>
      <c r="L110">
        <v>0</v>
      </c>
      <c r="M110">
        <v>0</v>
      </c>
      <c r="N110">
        <v>0</v>
      </c>
      <c r="O110">
        <v>22.5</v>
      </c>
      <c r="P110">
        <v>5</v>
      </c>
      <c r="Q110">
        <v>0</v>
      </c>
      <c r="R110">
        <v>1</v>
      </c>
      <c r="S110">
        <v>2</v>
      </c>
      <c r="T110">
        <v>1</v>
      </c>
      <c r="U110">
        <v>1</v>
      </c>
      <c r="V110">
        <v>41.3</v>
      </c>
    </row>
    <row r="111" spans="1:22" x14ac:dyDescent="0.3">
      <c r="A111" t="s">
        <v>4517</v>
      </c>
      <c r="B111">
        <v>1</v>
      </c>
      <c r="C111">
        <v>0</v>
      </c>
      <c r="D111">
        <v>0</v>
      </c>
      <c r="E111">
        <v>0</v>
      </c>
      <c r="F111">
        <v>1</v>
      </c>
      <c r="G111">
        <v>0</v>
      </c>
      <c r="H111">
        <v>52.5</v>
      </c>
      <c r="I111">
        <v>1</v>
      </c>
      <c r="J111">
        <v>0</v>
      </c>
      <c r="K111">
        <v>0</v>
      </c>
      <c r="L111">
        <v>0</v>
      </c>
      <c r="M111">
        <v>1</v>
      </c>
      <c r="N111">
        <v>0</v>
      </c>
      <c r="O111">
        <v>52.5</v>
      </c>
      <c r="P111">
        <v>0</v>
      </c>
      <c r="Q111">
        <v>0</v>
      </c>
      <c r="R111">
        <v>0</v>
      </c>
      <c r="S111">
        <v>0</v>
      </c>
      <c r="T111">
        <v>0</v>
      </c>
      <c r="U111">
        <v>0</v>
      </c>
      <c r="V111">
        <v>0</v>
      </c>
    </row>
    <row r="112" spans="1:22" x14ac:dyDescent="0.3">
      <c r="A112" t="s">
        <v>4518</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row>
    <row r="113" spans="1:22" x14ac:dyDescent="0.3">
      <c r="A113" t="s">
        <v>4519</v>
      </c>
      <c r="B113">
        <v>54</v>
      </c>
      <c r="C113">
        <v>0</v>
      </c>
      <c r="D113">
        <v>14</v>
      </c>
      <c r="E113">
        <v>30</v>
      </c>
      <c r="F113">
        <v>8</v>
      </c>
      <c r="G113">
        <v>2</v>
      </c>
      <c r="H113">
        <v>36.5</v>
      </c>
      <c r="I113">
        <v>30</v>
      </c>
      <c r="J113">
        <v>0</v>
      </c>
      <c r="K113">
        <v>7</v>
      </c>
      <c r="L113">
        <v>16</v>
      </c>
      <c r="M113">
        <v>6</v>
      </c>
      <c r="N113">
        <v>1</v>
      </c>
      <c r="O113">
        <v>37.5</v>
      </c>
      <c r="P113">
        <v>24</v>
      </c>
      <c r="Q113">
        <v>0</v>
      </c>
      <c r="R113">
        <v>7</v>
      </c>
      <c r="S113">
        <v>14</v>
      </c>
      <c r="T113">
        <v>2</v>
      </c>
      <c r="U113">
        <v>1</v>
      </c>
      <c r="V113">
        <v>35.4</v>
      </c>
    </row>
    <row r="114" spans="1:22" x14ac:dyDescent="0.3">
      <c r="A114" t="s">
        <v>4520</v>
      </c>
      <c r="B114">
        <v>58</v>
      </c>
      <c r="C114">
        <v>0</v>
      </c>
      <c r="D114">
        <v>32</v>
      </c>
      <c r="E114">
        <v>16</v>
      </c>
      <c r="F114">
        <v>9</v>
      </c>
      <c r="G114">
        <v>1</v>
      </c>
      <c r="H114">
        <v>28.6</v>
      </c>
      <c r="I114">
        <v>34</v>
      </c>
      <c r="J114">
        <v>0</v>
      </c>
      <c r="K114">
        <v>17</v>
      </c>
      <c r="L114">
        <v>12</v>
      </c>
      <c r="M114">
        <v>4</v>
      </c>
      <c r="N114">
        <v>1</v>
      </c>
      <c r="O114">
        <v>30</v>
      </c>
      <c r="P114">
        <v>24</v>
      </c>
      <c r="Q114">
        <v>0</v>
      </c>
      <c r="R114">
        <v>15</v>
      </c>
      <c r="S114">
        <v>4</v>
      </c>
      <c r="T114">
        <v>5</v>
      </c>
      <c r="U114">
        <v>0</v>
      </c>
      <c r="V114">
        <v>27</v>
      </c>
    </row>
    <row r="115" spans="1:22" x14ac:dyDescent="0.3">
      <c r="A115" t="s">
        <v>4521</v>
      </c>
      <c r="B115">
        <v>395</v>
      </c>
      <c r="C115">
        <v>0</v>
      </c>
      <c r="D115">
        <v>110</v>
      </c>
      <c r="E115">
        <v>161</v>
      </c>
      <c r="F115">
        <v>98</v>
      </c>
      <c r="G115">
        <v>26</v>
      </c>
      <c r="H115">
        <v>38.200000000000003</v>
      </c>
      <c r="I115">
        <v>240</v>
      </c>
      <c r="J115">
        <v>0</v>
      </c>
      <c r="K115">
        <v>55</v>
      </c>
      <c r="L115">
        <v>92</v>
      </c>
      <c r="M115">
        <v>74</v>
      </c>
      <c r="N115">
        <v>19</v>
      </c>
      <c r="O115">
        <v>40.6</v>
      </c>
      <c r="P115">
        <v>155</v>
      </c>
      <c r="Q115">
        <v>0</v>
      </c>
      <c r="R115">
        <v>55</v>
      </c>
      <c r="S115">
        <v>69</v>
      </c>
      <c r="T115">
        <v>24</v>
      </c>
      <c r="U115">
        <v>7</v>
      </c>
      <c r="V115">
        <v>34.9</v>
      </c>
    </row>
    <row r="116" spans="1:22" x14ac:dyDescent="0.3">
      <c r="A116" t="s">
        <v>4522</v>
      </c>
      <c r="B116">
        <v>441</v>
      </c>
      <c r="C116">
        <v>0</v>
      </c>
      <c r="D116">
        <v>86</v>
      </c>
      <c r="E116">
        <v>182</v>
      </c>
      <c r="F116">
        <v>137</v>
      </c>
      <c r="G116">
        <v>36</v>
      </c>
      <c r="H116">
        <v>41.1</v>
      </c>
      <c r="I116">
        <v>313</v>
      </c>
      <c r="J116">
        <v>0</v>
      </c>
      <c r="K116">
        <v>49</v>
      </c>
      <c r="L116">
        <v>135</v>
      </c>
      <c r="M116">
        <v>100</v>
      </c>
      <c r="N116">
        <v>29</v>
      </c>
      <c r="O116">
        <v>41.9</v>
      </c>
      <c r="P116">
        <v>128</v>
      </c>
      <c r="Q116">
        <v>0</v>
      </c>
      <c r="R116">
        <v>37</v>
      </c>
      <c r="S116">
        <v>47</v>
      </c>
      <c r="T116">
        <v>37</v>
      </c>
      <c r="U116">
        <v>7</v>
      </c>
      <c r="V116">
        <v>38.6</v>
      </c>
    </row>
    <row r="117" spans="1:22" x14ac:dyDescent="0.3">
      <c r="A117" t="s">
        <v>4523</v>
      </c>
      <c r="B117">
        <v>58</v>
      </c>
      <c r="C117">
        <v>0</v>
      </c>
      <c r="D117">
        <v>18</v>
      </c>
      <c r="E117">
        <v>21</v>
      </c>
      <c r="F117">
        <v>18</v>
      </c>
      <c r="G117">
        <v>1</v>
      </c>
      <c r="H117">
        <v>37.9</v>
      </c>
      <c r="I117">
        <v>30</v>
      </c>
      <c r="J117">
        <v>0</v>
      </c>
      <c r="K117">
        <v>4</v>
      </c>
      <c r="L117">
        <v>12</v>
      </c>
      <c r="M117">
        <v>13</v>
      </c>
      <c r="N117">
        <v>1</v>
      </c>
      <c r="O117">
        <v>43.8</v>
      </c>
      <c r="P117">
        <v>28</v>
      </c>
      <c r="Q117">
        <v>0</v>
      </c>
      <c r="R117">
        <v>14</v>
      </c>
      <c r="S117">
        <v>9</v>
      </c>
      <c r="T117">
        <v>5</v>
      </c>
      <c r="U117">
        <v>0</v>
      </c>
      <c r="V117">
        <v>30</v>
      </c>
    </row>
    <row r="118" spans="1:22" x14ac:dyDescent="0.3">
      <c r="A118" t="s">
        <v>4524</v>
      </c>
      <c r="B118">
        <v>17</v>
      </c>
      <c r="C118">
        <v>0</v>
      </c>
      <c r="D118">
        <v>10</v>
      </c>
      <c r="E118">
        <v>3</v>
      </c>
      <c r="F118">
        <v>3</v>
      </c>
      <c r="G118">
        <v>1</v>
      </c>
      <c r="H118">
        <v>27.8</v>
      </c>
      <c r="I118">
        <v>7</v>
      </c>
      <c r="J118">
        <v>0</v>
      </c>
      <c r="K118">
        <v>4</v>
      </c>
      <c r="L118">
        <v>0</v>
      </c>
      <c r="M118">
        <v>2</v>
      </c>
      <c r="N118">
        <v>1</v>
      </c>
      <c r="O118">
        <v>28.1</v>
      </c>
      <c r="P118">
        <v>10</v>
      </c>
      <c r="Q118">
        <v>0</v>
      </c>
      <c r="R118">
        <v>6</v>
      </c>
      <c r="S118">
        <v>3</v>
      </c>
      <c r="T118">
        <v>1</v>
      </c>
      <c r="U118">
        <v>0</v>
      </c>
      <c r="V118">
        <v>27.5</v>
      </c>
    </row>
    <row r="119" spans="1:22" x14ac:dyDescent="0.3">
      <c r="A119" t="s">
        <v>4525</v>
      </c>
      <c r="B119">
        <v>14</v>
      </c>
      <c r="C119">
        <v>0</v>
      </c>
      <c r="D119">
        <v>1</v>
      </c>
      <c r="E119">
        <v>6</v>
      </c>
      <c r="F119">
        <v>5</v>
      </c>
      <c r="G119">
        <v>2</v>
      </c>
      <c r="H119">
        <v>45</v>
      </c>
      <c r="I119">
        <v>12</v>
      </c>
      <c r="J119">
        <v>0</v>
      </c>
      <c r="K119">
        <v>1</v>
      </c>
      <c r="L119">
        <v>6</v>
      </c>
      <c r="M119">
        <v>4</v>
      </c>
      <c r="N119">
        <v>1</v>
      </c>
      <c r="O119">
        <v>42.5</v>
      </c>
      <c r="P119">
        <v>2</v>
      </c>
      <c r="Q119">
        <v>0</v>
      </c>
      <c r="R119">
        <v>0</v>
      </c>
      <c r="S119">
        <v>0</v>
      </c>
      <c r="T119">
        <v>1</v>
      </c>
      <c r="U119">
        <v>1</v>
      </c>
      <c r="V119">
        <v>60</v>
      </c>
    </row>
    <row r="120" spans="1:22" x14ac:dyDescent="0.3">
      <c r="A120" t="s">
        <v>4526</v>
      </c>
      <c r="B120">
        <v>67</v>
      </c>
      <c r="C120">
        <v>0</v>
      </c>
      <c r="D120">
        <v>25</v>
      </c>
      <c r="E120">
        <v>24</v>
      </c>
      <c r="F120">
        <v>15</v>
      </c>
      <c r="G120">
        <v>3</v>
      </c>
      <c r="H120">
        <v>35.299999999999997</v>
      </c>
      <c r="I120">
        <v>47</v>
      </c>
      <c r="J120">
        <v>0</v>
      </c>
      <c r="K120">
        <v>18</v>
      </c>
      <c r="L120">
        <v>14</v>
      </c>
      <c r="M120">
        <v>13</v>
      </c>
      <c r="N120">
        <v>2</v>
      </c>
      <c r="O120">
        <v>35.9</v>
      </c>
      <c r="P120">
        <v>20</v>
      </c>
      <c r="Q120">
        <v>0</v>
      </c>
      <c r="R120">
        <v>7</v>
      </c>
      <c r="S120">
        <v>10</v>
      </c>
      <c r="T120">
        <v>2</v>
      </c>
      <c r="U120">
        <v>1</v>
      </c>
      <c r="V120">
        <v>34.5</v>
      </c>
    </row>
    <row r="121" spans="1:22" x14ac:dyDescent="0.3">
      <c r="A121" t="s">
        <v>4527</v>
      </c>
      <c r="B121">
        <v>60</v>
      </c>
      <c r="C121">
        <v>0</v>
      </c>
      <c r="D121">
        <v>11</v>
      </c>
      <c r="E121">
        <v>25</v>
      </c>
      <c r="F121">
        <v>10</v>
      </c>
      <c r="G121">
        <v>14</v>
      </c>
      <c r="H121">
        <v>41.4</v>
      </c>
      <c r="I121">
        <v>37</v>
      </c>
      <c r="J121">
        <v>0</v>
      </c>
      <c r="K121">
        <v>6</v>
      </c>
      <c r="L121">
        <v>12</v>
      </c>
      <c r="M121">
        <v>10</v>
      </c>
      <c r="N121">
        <v>9</v>
      </c>
      <c r="O121">
        <v>45.8</v>
      </c>
      <c r="P121">
        <v>23</v>
      </c>
      <c r="Q121">
        <v>0</v>
      </c>
      <c r="R121">
        <v>5</v>
      </c>
      <c r="S121">
        <v>13</v>
      </c>
      <c r="T121">
        <v>0</v>
      </c>
      <c r="U121">
        <v>5</v>
      </c>
      <c r="V121">
        <v>37.5</v>
      </c>
    </row>
    <row r="122" spans="1:22" x14ac:dyDescent="0.3">
      <c r="A122" t="s">
        <v>4528</v>
      </c>
      <c r="B122">
        <v>8</v>
      </c>
      <c r="C122">
        <v>0</v>
      </c>
      <c r="D122">
        <v>7</v>
      </c>
      <c r="E122">
        <v>0</v>
      </c>
      <c r="F122">
        <v>1</v>
      </c>
      <c r="G122">
        <v>0</v>
      </c>
      <c r="H122">
        <v>23.6</v>
      </c>
      <c r="I122">
        <v>6</v>
      </c>
      <c r="J122">
        <v>0</v>
      </c>
      <c r="K122">
        <v>6</v>
      </c>
      <c r="L122">
        <v>0</v>
      </c>
      <c r="M122">
        <v>0</v>
      </c>
      <c r="N122">
        <v>0</v>
      </c>
      <c r="O122">
        <v>22.5</v>
      </c>
      <c r="P122">
        <v>2</v>
      </c>
      <c r="Q122">
        <v>0</v>
      </c>
      <c r="R122">
        <v>1</v>
      </c>
      <c r="S122">
        <v>0</v>
      </c>
      <c r="T122">
        <v>1</v>
      </c>
      <c r="U122">
        <v>0</v>
      </c>
      <c r="V122">
        <v>37.5</v>
      </c>
    </row>
    <row r="123" spans="1:22" x14ac:dyDescent="0.3">
      <c r="A123" t="s">
        <v>4529</v>
      </c>
      <c r="B123">
        <v>8</v>
      </c>
      <c r="C123">
        <v>0</v>
      </c>
      <c r="D123">
        <v>4</v>
      </c>
      <c r="E123">
        <v>3</v>
      </c>
      <c r="F123">
        <v>1</v>
      </c>
      <c r="G123">
        <v>0</v>
      </c>
      <c r="H123">
        <v>30</v>
      </c>
      <c r="I123">
        <v>0</v>
      </c>
      <c r="J123">
        <v>0</v>
      </c>
      <c r="K123">
        <v>0</v>
      </c>
      <c r="L123">
        <v>0</v>
      </c>
      <c r="M123">
        <v>0</v>
      </c>
      <c r="N123">
        <v>0</v>
      </c>
      <c r="O123">
        <v>0</v>
      </c>
      <c r="P123">
        <v>8</v>
      </c>
      <c r="Q123">
        <v>0</v>
      </c>
      <c r="R123">
        <v>4</v>
      </c>
      <c r="S123">
        <v>3</v>
      </c>
      <c r="T123">
        <v>1</v>
      </c>
      <c r="U123">
        <v>0</v>
      </c>
      <c r="V123">
        <v>30</v>
      </c>
    </row>
    <row r="124" spans="1:22" x14ac:dyDescent="0.3">
      <c r="A124" t="s">
        <v>4530</v>
      </c>
      <c r="B124">
        <v>29</v>
      </c>
      <c r="C124">
        <v>0</v>
      </c>
      <c r="D124">
        <v>12</v>
      </c>
      <c r="E124">
        <v>13</v>
      </c>
      <c r="F124">
        <v>3</v>
      </c>
      <c r="G124">
        <v>1</v>
      </c>
      <c r="H124">
        <v>32.9</v>
      </c>
      <c r="I124">
        <v>28</v>
      </c>
      <c r="J124">
        <v>0</v>
      </c>
      <c r="K124">
        <v>12</v>
      </c>
      <c r="L124">
        <v>12</v>
      </c>
      <c r="M124">
        <v>3</v>
      </c>
      <c r="N124">
        <v>1</v>
      </c>
      <c r="O124">
        <v>32.5</v>
      </c>
      <c r="P124">
        <v>1</v>
      </c>
      <c r="Q124">
        <v>0</v>
      </c>
      <c r="R124">
        <v>0</v>
      </c>
      <c r="S124">
        <v>1</v>
      </c>
      <c r="T124">
        <v>0</v>
      </c>
      <c r="U124">
        <v>0</v>
      </c>
      <c r="V124">
        <v>37.5</v>
      </c>
    </row>
    <row r="125" spans="1:22" x14ac:dyDescent="0.3">
      <c r="A125" t="s">
        <v>4531</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row>
    <row r="126" spans="1:22" x14ac:dyDescent="0.3">
      <c r="A126" t="s">
        <v>4532</v>
      </c>
      <c r="B126">
        <v>22</v>
      </c>
      <c r="C126">
        <v>0</v>
      </c>
      <c r="D126">
        <v>10</v>
      </c>
      <c r="E126">
        <v>7</v>
      </c>
      <c r="F126">
        <v>3</v>
      </c>
      <c r="G126">
        <v>2</v>
      </c>
      <c r="H126">
        <v>32.1</v>
      </c>
      <c r="I126">
        <v>10</v>
      </c>
      <c r="J126">
        <v>0</v>
      </c>
      <c r="K126">
        <v>5</v>
      </c>
      <c r="L126">
        <v>1</v>
      </c>
      <c r="M126">
        <v>2</v>
      </c>
      <c r="N126">
        <v>2</v>
      </c>
      <c r="O126">
        <v>30</v>
      </c>
      <c r="P126">
        <v>12</v>
      </c>
      <c r="Q126">
        <v>0</v>
      </c>
      <c r="R126">
        <v>5</v>
      </c>
      <c r="S126">
        <v>6</v>
      </c>
      <c r="T126">
        <v>1</v>
      </c>
      <c r="U126">
        <v>0</v>
      </c>
      <c r="V126">
        <v>32.5</v>
      </c>
    </row>
    <row r="127" spans="1:22" x14ac:dyDescent="0.3">
      <c r="A127" t="s">
        <v>4533</v>
      </c>
      <c r="B127">
        <v>42</v>
      </c>
      <c r="C127">
        <v>0</v>
      </c>
      <c r="D127">
        <v>11</v>
      </c>
      <c r="E127">
        <v>14</v>
      </c>
      <c r="F127">
        <v>13</v>
      </c>
      <c r="G127">
        <v>4</v>
      </c>
      <c r="H127">
        <v>40.700000000000003</v>
      </c>
      <c r="I127">
        <v>27</v>
      </c>
      <c r="J127">
        <v>0</v>
      </c>
      <c r="K127">
        <v>9</v>
      </c>
      <c r="L127">
        <v>7</v>
      </c>
      <c r="M127">
        <v>7</v>
      </c>
      <c r="N127">
        <v>4</v>
      </c>
      <c r="O127">
        <v>39.6</v>
      </c>
      <c r="P127">
        <v>15</v>
      </c>
      <c r="Q127">
        <v>0</v>
      </c>
      <c r="R127">
        <v>2</v>
      </c>
      <c r="S127">
        <v>7</v>
      </c>
      <c r="T127">
        <v>6</v>
      </c>
      <c r="U127">
        <v>0</v>
      </c>
      <c r="V127">
        <v>41.8</v>
      </c>
    </row>
    <row r="128" spans="1:22" x14ac:dyDescent="0.3">
      <c r="A128" t="s">
        <v>4534</v>
      </c>
      <c r="B128">
        <v>228</v>
      </c>
      <c r="C128">
        <v>0</v>
      </c>
      <c r="D128">
        <v>76</v>
      </c>
      <c r="E128">
        <v>92</v>
      </c>
      <c r="F128">
        <v>58</v>
      </c>
      <c r="G128">
        <v>2</v>
      </c>
      <c r="H128">
        <v>36.200000000000003</v>
      </c>
      <c r="I128">
        <v>214</v>
      </c>
      <c r="J128">
        <v>0</v>
      </c>
      <c r="K128">
        <v>70</v>
      </c>
      <c r="L128">
        <v>87</v>
      </c>
      <c r="M128">
        <v>55</v>
      </c>
      <c r="N128">
        <v>2</v>
      </c>
      <c r="O128">
        <v>36.4</v>
      </c>
      <c r="P128">
        <v>14</v>
      </c>
      <c r="Q128">
        <v>0</v>
      </c>
      <c r="R128">
        <v>6</v>
      </c>
      <c r="S128">
        <v>5</v>
      </c>
      <c r="T128">
        <v>3</v>
      </c>
      <c r="U128">
        <v>0</v>
      </c>
      <c r="V128">
        <v>33</v>
      </c>
    </row>
    <row r="129" spans="1:22" x14ac:dyDescent="0.3">
      <c r="A129" t="s">
        <v>4535</v>
      </c>
      <c r="B129">
        <v>30</v>
      </c>
      <c r="C129">
        <v>0</v>
      </c>
      <c r="D129">
        <v>7</v>
      </c>
      <c r="E129">
        <v>11</v>
      </c>
      <c r="F129">
        <v>12</v>
      </c>
      <c r="G129">
        <v>0</v>
      </c>
      <c r="H129">
        <v>40.9</v>
      </c>
      <c r="I129">
        <v>14</v>
      </c>
      <c r="J129">
        <v>0</v>
      </c>
      <c r="K129">
        <v>1</v>
      </c>
      <c r="L129">
        <v>5</v>
      </c>
      <c r="M129">
        <v>8</v>
      </c>
      <c r="N129">
        <v>0</v>
      </c>
      <c r="O129">
        <v>46.9</v>
      </c>
      <c r="P129">
        <v>16</v>
      </c>
      <c r="Q129">
        <v>0</v>
      </c>
      <c r="R129">
        <v>6</v>
      </c>
      <c r="S129">
        <v>6</v>
      </c>
      <c r="T129">
        <v>4</v>
      </c>
      <c r="U129">
        <v>0</v>
      </c>
      <c r="V129">
        <v>35</v>
      </c>
    </row>
    <row r="130" spans="1:22" x14ac:dyDescent="0.3">
      <c r="A130" t="s">
        <v>4536</v>
      </c>
      <c r="B130">
        <v>4</v>
      </c>
      <c r="C130">
        <v>0</v>
      </c>
      <c r="D130">
        <v>2</v>
      </c>
      <c r="E130">
        <v>2</v>
      </c>
      <c r="F130">
        <v>0</v>
      </c>
      <c r="G130">
        <v>0</v>
      </c>
      <c r="H130">
        <v>30</v>
      </c>
      <c r="I130">
        <v>2</v>
      </c>
      <c r="J130">
        <v>0</v>
      </c>
      <c r="K130">
        <v>1</v>
      </c>
      <c r="L130">
        <v>1</v>
      </c>
      <c r="M130">
        <v>0</v>
      </c>
      <c r="N130">
        <v>0</v>
      </c>
      <c r="O130">
        <v>30</v>
      </c>
      <c r="P130">
        <v>2</v>
      </c>
      <c r="Q130">
        <v>0</v>
      </c>
      <c r="R130">
        <v>1</v>
      </c>
      <c r="S130">
        <v>1</v>
      </c>
      <c r="T130">
        <v>0</v>
      </c>
      <c r="U130">
        <v>0</v>
      </c>
      <c r="V130">
        <v>30</v>
      </c>
    </row>
    <row r="131" spans="1:22" x14ac:dyDescent="0.3">
      <c r="A131" t="s">
        <v>4537</v>
      </c>
      <c r="B131">
        <v>34</v>
      </c>
      <c r="C131">
        <v>0</v>
      </c>
      <c r="D131">
        <v>8</v>
      </c>
      <c r="E131">
        <v>14</v>
      </c>
      <c r="F131">
        <v>12</v>
      </c>
      <c r="G131">
        <v>0</v>
      </c>
      <c r="H131">
        <v>39.6</v>
      </c>
      <c r="I131">
        <v>15</v>
      </c>
      <c r="J131">
        <v>0</v>
      </c>
      <c r="K131">
        <v>3</v>
      </c>
      <c r="L131">
        <v>8</v>
      </c>
      <c r="M131">
        <v>4</v>
      </c>
      <c r="N131">
        <v>0</v>
      </c>
      <c r="O131">
        <v>38.4</v>
      </c>
      <c r="P131">
        <v>19</v>
      </c>
      <c r="Q131">
        <v>0</v>
      </c>
      <c r="R131">
        <v>5</v>
      </c>
      <c r="S131">
        <v>6</v>
      </c>
      <c r="T131">
        <v>8</v>
      </c>
      <c r="U131">
        <v>0</v>
      </c>
      <c r="V131">
        <v>41.3</v>
      </c>
    </row>
    <row r="132" spans="1:22" x14ac:dyDescent="0.3">
      <c r="A132" t="s">
        <v>4538</v>
      </c>
      <c r="B132">
        <v>16</v>
      </c>
      <c r="C132">
        <v>0</v>
      </c>
      <c r="D132">
        <v>1</v>
      </c>
      <c r="E132">
        <v>11</v>
      </c>
      <c r="F132">
        <v>4</v>
      </c>
      <c r="G132">
        <v>0</v>
      </c>
      <c r="H132">
        <v>39.5</v>
      </c>
      <c r="I132">
        <v>9</v>
      </c>
      <c r="J132">
        <v>0</v>
      </c>
      <c r="K132">
        <v>1</v>
      </c>
      <c r="L132">
        <v>6</v>
      </c>
      <c r="M132">
        <v>2</v>
      </c>
      <c r="N132">
        <v>0</v>
      </c>
      <c r="O132">
        <v>38.799999999999997</v>
      </c>
      <c r="P132">
        <v>7</v>
      </c>
      <c r="Q132">
        <v>0</v>
      </c>
      <c r="R132">
        <v>0</v>
      </c>
      <c r="S132">
        <v>5</v>
      </c>
      <c r="T132">
        <v>2</v>
      </c>
      <c r="U132">
        <v>0</v>
      </c>
      <c r="V132">
        <v>40.5</v>
      </c>
    </row>
    <row r="133" spans="1:22" x14ac:dyDescent="0.3">
      <c r="A133" t="s">
        <v>4539</v>
      </c>
      <c r="B133">
        <v>1</v>
      </c>
      <c r="C133">
        <v>0</v>
      </c>
      <c r="D133">
        <v>0</v>
      </c>
      <c r="E133">
        <v>0</v>
      </c>
      <c r="F133">
        <v>1</v>
      </c>
      <c r="G133">
        <v>0</v>
      </c>
      <c r="H133">
        <v>52.5</v>
      </c>
      <c r="I133">
        <v>0</v>
      </c>
      <c r="J133">
        <v>0</v>
      </c>
      <c r="K133">
        <v>0</v>
      </c>
      <c r="L133">
        <v>0</v>
      </c>
      <c r="M133">
        <v>0</v>
      </c>
      <c r="N133">
        <v>0</v>
      </c>
      <c r="O133">
        <v>0</v>
      </c>
      <c r="P133">
        <v>1</v>
      </c>
      <c r="Q133">
        <v>0</v>
      </c>
      <c r="R133">
        <v>0</v>
      </c>
      <c r="S133">
        <v>0</v>
      </c>
      <c r="T133">
        <v>1</v>
      </c>
      <c r="U133">
        <v>0</v>
      </c>
      <c r="V133">
        <v>52.5</v>
      </c>
    </row>
    <row r="134" spans="1:22" x14ac:dyDescent="0.3">
      <c r="A134" t="s">
        <v>4540</v>
      </c>
      <c r="B134">
        <v>2</v>
      </c>
      <c r="C134">
        <v>0</v>
      </c>
      <c r="D134">
        <v>0</v>
      </c>
      <c r="E134">
        <v>2</v>
      </c>
      <c r="F134">
        <v>0</v>
      </c>
      <c r="G134">
        <v>0</v>
      </c>
      <c r="H134">
        <v>37.5</v>
      </c>
      <c r="I134">
        <v>2</v>
      </c>
      <c r="J134">
        <v>0</v>
      </c>
      <c r="K134">
        <v>0</v>
      </c>
      <c r="L134">
        <v>2</v>
      </c>
      <c r="M134">
        <v>0</v>
      </c>
      <c r="N134">
        <v>0</v>
      </c>
      <c r="O134">
        <v>37.5</v>
      </c>
      <c r="P134">
        <v>0</v>
      </c>
      <c r="Q134">
        <v>0</v>
      </c>
      <c r="R134">
        <v>0</v>
      </c>
      <c r="S134">
        <v>0</v>
      </c>
      <c r="T134">
        <v>0</v>
      </c>
      <c r="U134">
        <v>0</v>
      </c>
      <c r="V134">
        <v>0</v>
      </c>
    </row>
    <row r="135" spans="1:22" x14ac:dyDescent="0.3">
      <c r="A135" t="s">
        <v>4541</v>
      </c>
      <c r="B135">
        <v>91</v>
      </c>
      <c r="C135">
        <v>0</v>
      </c>
      <c r="D135">
        <v>37</v>
      </c>
      <c r="E135">
        <v>29</v>
      </c>
      <c r="F135">
        <v>19</v>
      </c>
      <c r="G135">
        <v>6</v>
      </c>
      <c r="H135">
        <v>34.4</v>
      </c>
      <c r="I135">
        <v>51</v>
      </c>
      <c r="J135">
        <v>0</v>
      </c>
      <c r="K135">
        <v>24</v>
      </c>
      <c r="L135">
        <v>16</v>
      </c>
      <c r="M135">
        <v>7</v>
      </c>
      <c r="N135">
        <v>4</v>
      </c>
      <c r="O135">
        <v>31.4</v>
      </c>
      <c r="P135">
        <v>40</v>
      </c>
      <c r="Q135">
        <v>0</v>
      </c>
      <c r="R135">
        <v>13</v>
      </c>
      <c r="S135">
        <v>13</v>
      </c>
      <c r="T135">
        <v>12</v>
      </c>
      <c r="U135">
        <v>2</v>
      </c>
      <c r="V135">
        <v>38.1</v>
      </c>
    </row>
    <row r="136" spans="1:22" x14ac:dyDescent="0.3">
      <c r="A136" t="s">
        <v>4542</v>
      </c>
      <c r="B136">
        <v>2246</v>
      </c>
      <c r="C136">
        <v>0</v>
      </c>
      <c r="D136">
        <v>959</v>
      </c>
      <c r="E136">
        <v>765</v>
      </c>
      <c r="F136">
        <v>466</v>
      </c>
      <c r="G136">
        <v>56</v>
      </c>
      <c r="H136">
        <v>33.200000000000003</v>
      </c>
      <c r="I136">
        <v>2123</v>
      </c>
      <c r="J136">
        <v>0</v>
      </c>
      <c r="K136">
        <v>910</v>
      </c>
      <c r="L136">
        <v>722</v>
      </c>
      <c r="M136">
        <v>442</v>
      </c>
      <c r="N136">
        <v>49</v>
      </c>
      <c r="O136">
        <v>33.1</v>
      </c>
      <c r="P136">
        <v>123</v>
      </c>
      <c r="Q136">
        <v>0</v>
      </c>
      <c r="R136">
        <v>49</v>
      </c>
      <c r="S136">
        <v>43</v>
      </c>
      <c r="T136">
        <v>24</v>
      </c>
      <c r="U136">
        <v>7</v>
      </c>
      <c r="V136">
        <v>34.4</v>
      </c>
    </row>
    <row r="137" spans="1:22" x14ac:dyDescent="0.3">
      <c r="A137" t="s">
        <v>4543</v>
      </c>
      <c r="B137">
        <v>1050</v>
      </c>
      <c r="C137">
        <v>0</v>
      </c>
      <c r="D137">
        <v>513</v>
      </c>
      <c r="E137">
        <v>280</v>
      </c>
      <c r="F137">
        <v>203</v>
      </c>
      <c r="G137">
        <v>54</v>
      </c>
      <c r="H137">
        <v>30.6</v>
      </c>
      <c r="I137">
        <v>863</v>
      </c>
      <c r="J137">
        <v>0</v>
      </c>
      <c r="K137">
        <v>456</v>
      </c>
      <c r="L137">
        <v>223</v>
      </c>
      <c r="M137">
        <v>145</v>
      </c>
      <c r="N137">
        <v>39</v>
      </c>
      <c r="O137">
        <v>29.2</v>
      </c>
      <c r="P137">
        <v>187</v>
      </c>
      <c r="Q137">
        <v>0</v>
      </c>
      <c r="R137">
        <v>57</v>
      </c>
      <c r="S137">
        <v>57</v>
      </c>
      <c r="T137">
        <v>58</v>
      </c>
      <c r="U137">
        <v>15</v>
      </c>
      <c r="V137">
        <v>39.6</v>
      </c>
    </row>
    <row r="138" spans="1:22" x14ac:dyDescent="0.3">
      <c r="A138" t="s">
        <v>4544</v>
      </c>
      <c r="B138">
        <v>956</v>
      </c>
      <c r="C138">
        <v>0</v>
      </c>
      <c r="D138">
        <v>464</v>
      </c>
      <c r="E138">
        <v>255</v>
      </c>
      <c r="F138">
        <v>180</v>
      </c>
      <c r="G138">
        <v>57</v>
      </c>
      <c r="H138">
        <v>30.8</v>
      </c>
      <c r="I138">
        <v>761</v>
      </c>
      <c r="J138">
        <v>0</v>
      </c>
      <c r="K138">
        <v>404</v>
      </c>
      <c r="L138">
        <v>170</v>
      </c>
      <c r="M138">
        <v>138</v>
      </c>
      <c r="N138">
        <v>49</v>
      </c>
      <c r="O138">
        <v>29.1</v>
      </c>
      <c r="P138">
        <v>195</v>
      </c>
      <c r="Q138">
        <v>0</v>
      </c>
      <c r="R138">
        <v>60</v>
      </c>
      <c r="S138">
        <v>85</v>
      </c>
      <c r="T138">
        <v>42</v>
      </c>
      <c r="U138">
        <v>8</v>
      </c>
      <c r="V138">
        <v>36.6</v>
      </c>
    </row>
    <row r="139" spans="1:22" x14ac:dyDescent="0.3">
      <c r="A139" t="s">
        <v>4545</v>
      </c>
      <c r="B139">
        <v>1050</v>
      </c>
      <c r="C139">
        <v>0</v>
      </c>
      <c r="D139">
        <v>513</v>
      </c>
      <c r="E139">
        <v>280</v>
      </c>
      <c r="F139">
        <v>203</v>
      </c>
      <c r="G139">
        <v>54</v>
      </c>
      <c r="H139">
        <v>30.6</v>
      </c>
      <c r="I139">
        <v>863</v>
      </c>
      <c r="J139">
        <v>0</v>
      </c>
      <c r="K139">
        <v>456</v>
      </c>
      <c r="L139">
        <v>223</v>
      </c>
      <c r="M139">
        <v>145</v>
      </c>
      <c r="N139">
        <v>39</v>
      </c>
      <c r="O139">
        <v>29.2</v>
      </c>
      <c r="P139">
        <v>187</v>
      </c>
      <c r="Q139">
        <v>0</v>
      </c>
      <c r="R139">
        <v>57</v>
      </c>
      <c r="S139">
        <v>57</v>
      </c>
      <c r="T139">
        <v>58</v>
      </c>
      <c r="U139">
        <v>15</v>
      </c>
      <c r="V139">
        <v>39.6</v>
      </c>
    </row>
    <row r="140" spans="1:22" x14ac:dyDescent="0.3">
      <c r="A140" t="s">
        <v>974</v>
      </c>
      <c r="B140">
        <v>434</v>
      </c>
      <c r="C140">
        <v>0</v>
      </c>
      <c r="D140">
        <v>108</v>
      </c>
      <c r="E140">
        <v>167</v>
      </c>
      <c r="F140">
        <v>139</v>
      </c>
      <c r="G140">
        <v>20</v>
      </c>
      <c r="H140">
        <v>39.799999999999997</v>
      </c>
      <c r="I140">
        <v>78</v>
      </c>
      <c r="J140">
        <v>0</v>
      </c>
      <c r="K140">
        <v>29</v>
      </c>
      <c r="L140">
        <v>32</v>
      </c>
      <c r="M140">
        <v>13</v>
      </c>
      <c r="N140">
        <v>4</v>
      </c>
      <c r="O140">
        <v>34.700000000000003</v>
      </c>
      <c r="P140">
        <v>356</v>
      </c>
      <c r="Q140">
        <v>0</v>
      </c>
      <c r="R140">
        <v>79</v>
      </c>
      <c r="S140">
        <v>135</v>
      </c>
      <c r="T140">
        <v>126</v>
      </c>
      <c r="U140">
        <v>16</v>
      </c>
      <c r="V140">
        <v>41</v>
      </c>
    </row>
    <row r="141" spans="1:22" x14ac:dyDescent="0.3">
      <c r="A141" t="s">
        <v>4546</v>
      </c>
      <c r="B141">
        <v>2958</v>
      </c>
      <c r="C141">
        <v>0</v>
      </c>
      <c r="D141">
        <v>999</v>
      </c>
      <c r="E141">
        <v>1023</v>
      </c>
      <c r="F141">
        <v>711</v>
      </c>
      <c r="G141">
        <v>225</v>
      </c>
      <c r="H141">
        <v>37</v>
      </c>
      <c r="I141">
        <v>1308</v>
      </c>
      <c r="J141">
        <v>0</v>
      </c>
      <c r="K141">
        <v>548</v>
      </c>
      <c r="L141">
        <v>422</v>
      </c>
      <c r="M141">
        <v>254</v>
      </c>
      <c r="N141">
        <v>84</v>
      </c>
      <c r="O141">
        <v>33.799999999999997</v>
      </c>
      <c r="P141">
        <v>1650</v>
      </c>
      <c r="Q141">
        <v>0</v>
      </c>
      <c r="R141">
        <v>451</v>
      </c>
      <c r="S141">
        <v>601</v>
      </c>
      <c r="T141">
        <v>457</v>
      </c>
      <c r="U141">
        <v>141</v>
      </c>
      <c r="V141">
        <v>39.299999999999997</v>
      </c>
    </row>
    <row r="142" spans="1:22" x14ac:dyDescent="0.3">
      <c r="A142" t="s">
        <v>4547</v>
      </c>
      <c r="B142">
        <v>2958</v>
      </c>
      <c r="C142">
        <v>0</v>
      </c>
      <c r="D142">
        <v>999</v>
      </c>
      <c r="E142">
        <v>1023</v>
      </c>
      <c r="F142">
        <v>711</v>
      </c>
      <c r="G142">
        <v>225</v>
      </c>
      <c r="H142">
        <v>37</v>
      </c>
      <c r="I142">
        <v>1308</v>
      </c>
      <c r="J142">
        <v>0</v>
      </c>
      <c r="K142">
        <v>548</v>
      </c>
      <c r="L142">
        <v>422</v>
      </c>
      <c r="M142">
        <v>254</v>
      </c>
      <c r="N142">
        <v>84</v>
      </c>
      <c r="O142">
        <v>33.799999999999997</v>
      </c>
      <c r="P142">
        <v>1650</v>
      </c>
      <c r="Q142">
        <v>0</v>
      </c>
      <c r="R142">
        <v>451</v>
      </c>
      <c r="S142">
        <v>601</v>
      </c>
      <c r="T142">
        <v>457</v>
      </c>
      <c r="U142">
        <v>141</v>
      </c>
      <c r="V142">
        <v>39.299999999999997</v>
      </c>
    </row>
    <row r="143" spans="1:22" x14ac:dyDescent="0.3">
      <c r="A143" t="s">
        <v>4548</v>
      </c>
      <c r="B143">
        <v>966</v>
      </c>
      <c r="C143">
        <v>0</v>
      </c>
      <c r="D143">
        <v>210</v>
      </c>
      <c r="E143">
        <v>267</v>
      </c>
      <c r="F143">
        <v>284</v>
      </c>
      <c r="G143">
        <v>205</v>
      </c>
      <c r="H143">
        <v>45.3</v>
      </c>
      <c r="I143">
        <v>185</v>
      </c>
      <c r="J143">
        <v>0</v>
      </c>
      <c r="K143">
        <v>39</v>
      </c>
      <c r="L143">
        <v>49</v>
      </c>
      <c r="M143">
        <v>49</v>
      </c>
      <c r="N143">
        <v>48</v>
      </c>
      <c r="O143">
        <v>46.4</v>
      </c>
      <c r="P143">
        <v>781</v>
      </c>
      <c r="Q143">
        <v>0</v>
      </c>
      <c r="R143">
        <v>171</v>
      </c>
      <c r="S143">
        <v>218</v>
      </c>
      <c r="T143">
        <v>235</v>
      </c>
      <c r="U143">
        <v>157</v>
      </c>
      <c r="V143">
        <v>45.1</v>
      </c>
    </row>
    <row r="144" spans="1:22" x14ac:dyDescent="0.3">
      <c r="A144" t="s">
        <v>4549</v>
      </c>
      <c r="B144">
        <v>956</v>
      </c>
      <c r="C144">
        <v>0</v>
      </c>
      <c r="D144">
        <v>464</v>
      </c>
      <c r="E144">
        <v>255</v>
      </c>
      <c r="F144">
        <v>180</v>
      </c>
      <c r="G144">
        <v>57</v>
      </c>
      <c r="H144">
        <v>30.8</v>
      </c>
      <c r="I144">
        <v>761</v>
      </c>
      <c r="J144">
        <v>0</v>
      </c>
      <c r="K144">
        <v>404</v>
      </c>
      <c r="L144">
        <v>170</v>
      </c>
      <c r="M144">
        <v>138</v>
      </c>
      <c r="N144">
        <v>49</v>
      </c>
      <c r="O144">
        <v>29.1</v>
      </c>
      <c r="P144">
        <v>195</v>
      </c>
      <c r="Q144">
        <v>0</v>
      </c>
      <c r="R144">
        <v>60</v>
      </c>
      <c r="S144">
        <v>85</v>
      </c>
      <c r="T144">
        <v>42</v>
      </c>
      <c r="U144">
        <v>8</v>
      </c>
      <c r="V144">
        <v>36.6</v>
      </c>
    </row>
    <row r="145" spans="1:22" x14ac:dyDescent="0.3">
      <c r="A145" t="s">
        <v>4550</v>
      </c>
      <c r="B145">
        <v>1050</v>
      </c>
      <c r="C145">
        <v>0</v>
      </c>
      <c r="D145">
        <v>513</v>
      </c>
      <c r="E145">
        <v>280</v>
      </c>
      <c r="F145">
        <v>203</v>
      </c>
      <c r="G145">
        <v>54</v>
      </c>
      <c r="H145">
        <v>30.6</v>
      </c>
      <c r="I145">
        <v>863</v>
      </c>
      <c r="J145">
        <v>0</v>
      </c>
      <c r="K145">
        <v>456</v>
      </c>
      <c r="L145">
        <v>223</v>
      </c>
      <c r="M145">
        <v>145</v>
      </c>
      <c r="N145">
        <v>39</v>
      </c>
      <c r="O145">
        <v>29.2</v>
      </c>
      <c r="P145">
        <v>187</v>
      </c>
      <c r="Q145">
        <v>0</v>
      </c>
      <c r="R145">
        <v>57</v>
      </c>
      <c r="S145">
        <v>57</v>
      </c>
      <c r="T145">
        <v>58</v>
      </c>
      <c r="U145">
        <v>15</v>
      </c>
      <c r="V145">
        <v>39.6</v>
      </c>
    </row>
    <row r="146" spans="1:22" x14ac:dyDescent="0.3">
      <c r="A146" t="s">
        <v>4551</v>
      </c>
      <c r="B146">
        <v>2707</v>
      </c>
      <c r="C146">
        <v>0</v>
      </c>
      <c r="D146">
        <v>1117</v>
      </c>
      <c r="E146">
        <v>746</v>
      </c>
      <c r="F146">
        <v>599</v>
      </c>
      <c r="G146">
        <v>245</v>
      </c>
      <c r="H146">
        <v>34.799999999999997</v>
      </c>
      <c r="I146">
        <v>802</v>
      </c>
      <c r="J146">
        <v>0</v>
      </c>
      <c r="K146">
        <v>398</v>
      </c>
      <c r="L146">
        <v>168</v>
      </c>
      <c r="M146">
        <v>156</v>
      </c>
      <c r="N146">
        <v>80</v>
      </c>
      <c r="O146">
        <v>30.3</v>
      </c>
      <c r="P146">
        <v>1905</v>
      </c>
      <c r="Q146">
        <v>0</v>
      </c>
      <c r="R146">
        <v>719</v>
      </c>
      <c r="S146">
        <v>578</v>
      </c>
      <c r="T146">
        <v>443</v>
      </c>
      <c r="U146">
        <v>165</v>
      </c>
      <c r="V146">
        <v>36.1</v>
      </c>
    </row>
    <row r="147" spans="1:22" x14ac:dyDescent="0.3">
      <c r="A147" t="s">
        <v>4552</v>
      </c>
      <c r="B147">
        <v>50</v>
      </c>
      <c r="C147">
        <v>0</v>
      </c>
      <c r="D147">
        <v>10</v>
      </c>
      <c r="E147">
        <v>19</v>
      </c>
      <c r="F147">
        <v>19</v>
      </c>
      <c r="G147">
        <v>2</v>
      </c>
      <c r="H147">
        <v>41.8</v>
      </c>
      <c r="I147">
        <v>47</v>
      </c>
      <c r="J147">
        <v>0</v>
      </c>
      <c r="K147">
        <v>10</v>
      </c>
      <c r="L147">
        <v>16</v>
      </c>
      <c r="M147">
        <v>19</v>
      </c>
      <c r="N147">
        <v>2</v>
      </c>
      <c r="O147">
        <v>42.7</v>
      </c>
      <c r="P147">
        <v>3</v>
      </c>
      <c r="Q147">
        <v>0</v>
      </c>
      <c r="R147">
        <v>0</v>
      </c>
      <c r="S147">
        <v>3</v>
      </c>
      <c r="T147">
        <v>0</v>
      </c>
      <c r="U147">
        <v>0</v>
      </c>
      <c r="V147">
        <v>37.5</v>
      </c>
    </row>
    <row r="148" spans="1:22" x14ac:dyDescent="0.3">
      <c r="A148" t="s">
        <v>4553</v>
      </c>
      <c r="B148">
        <v>1271</v>
      </c>
      <c r="C148">
        <v>0</v>
      </c>
      <c r="D148">
        <v>328</v>
      </c>
      <c r="E148">
        <v>393</v>
      </c>
      <c r="F148">
        <v>346</v>
      </c>
      <c r="G148">
        <v>204</v>
      </c>
      <c r="H148">
        <v>41.7</v>
      </c>
      <c r="I148">
        <v>60</v>
      </c>
      <c r="J148">
        <v>0</v>
      </c>
      <c r="K148">
        <v>20</v>
      </c>
      <c r="L148">
        <v>20</v>
      </c>
      <c r="M148">
        <v>7</v>
      </c>
      <c r="N148">
        <v>13</v>
      </c>
      <c r="O148">
        <v>37.5</v>
      </c>
      <c r="P148">
        <v>1211</v>
      </c>
      <c r="Q148">
        <v>0</v>
      </c>
      <c r="R148">
        <v>308</v>
      </c>
      <c r="S148">
        <v>373</v>
      </c>
      <c r="T148">
        <v>339</v>
      </c>
      <c r="U148">
        <v>191</v>
      </c>
      <c r="V148">
        <v>42</v>
      </c>
    </row>
    <row r="149" spans="1:22" x14ac:dyDescent="0.3">
      <c r="A149" t="s">
        <v>4554</v>
      </c>
      <c r="B149">
        <v>1050</v>
      </c>
      <c r="C149">
        <v>0</v>
      </c>
      <c r="D149">
        <v>513</v>
      </c>
      <c r="E149">
        <v>280</v>
      </c>
      <c r="F149">
        <v>203</v>
      </c>
      <c r="G149">
        <v>54</v>
      </c>
      <c r="H149">
        <v>30.6</v>
      </c>
      <c r="I149">
        <v>863</v>
      </c>
      <c r="J149">
        <v>0</v>
      </c>
      <c r="K149">
        <v>456</v>
      </c>
      <c r="L149">
        <v>223</v>
      </c>
      <c r="M149">
        <v>145</v>
      </c>
      <c r="N149">
        <v>39</v>
      </c>
      <c r="O149">
        <v>29.2</v>
      </c>
      <c r="P149">
        <v>187</v>
      </c>
      <c r="Q149">
        <v>0</v>
      </c>
      <c r="R149">
        <v>57</v>
      </c>
      <c r="S149">
        <v>57</v>
      </c>
      <c r="T149">
        <v>58</v>
      </c>
      <c r="U149">
        <v>15</v>
      </c>
      <c r="V149">
        <v>39.6</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BEF64-C40D-4DB0-9EF1-89FBE6846E8A}">
  <dimension ref="A1:V49"/>
  <sheetViews>
    <sheetView workbookViewId="0">
      <selection sqref="A1:V32"/>
    </sheetView>
  </sheetViews>
  <sheetFormatPr defaultRowHeight="14.4" x14ac:dyDescent="0.3"/>
  <sheetData>
    <row r="1" spans="1:22" x14ac:dyDescent="0.3">
      <c r="A1" t="s">
        <v>4555</v>
      </c>
    </row>
    <row r="2" spans="1:22" x14ac:dyDescent="0.3">
      <c r="A2" t="s">
        <v>4412</v>
      </c>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2</v>
      </c>
      <c r="B6">
        <v>28747</v>
      </c>
      <c r="C6">
        <v>0</v>
      </c>
      <c r="D6">
        <v>10044</v>
      </c>
      <c r="E6">
        <v>10826</v>
      </c>
      <c r="F6">
        <v>6190</v>
      </c>
      <c r="G6">
        <v>1687</v>
      </c>
      <c r="H6">
        <v>36</v>
      </c>
      <c r="I6">
        <v>15808</v>
      </c>
      <c r="J6">
        <v>0</v>
      </c>
      <c r="K6">
        <v>5807</v>
      </c>
      <c r="L6">
        <v>5866</v>
      </c>
      <c r="M6">
        <v>3320</v>
      </c>
      <c r="N6">
        <v>815</v>
      </c>
      <c r="O6">
        <v>35.4</v>
      </c>
      <c r="P6">
        <v>12939</v>
      </c>
      <c r="Q6">
        <v>0</v>
      </c>
      <c r="R6">
        <v>4237</v>
      </c>
      <c r="S6">
        <v>4960</v>
      </c>
      <c r="T6">
        <v>2870</v>
      </c>
      <c r="U6">
        <v>872</v>
      </c>
      <c r="V6">
        <v>36.799999999999997</v>
      </c>
    </row>
    <row r="7" spans="1:22" x14ac:dyDescent="0.3">
      <c r="A7" t="s">
        <v>4556</v>
      </c>
      <c r="B7">
        <v>5443</v>
      </c>
      <c r="C7">
        <v>0</v>
      </c>
      <c r="D7">
        <v>1694</v>
      </c>
      <c r="E7">
        <v>1791</v>
      </c>
      <c r="F7">
        <v>1348</v>
      </c>
      <c r="G7">
        <v>610</v>
      </c>
      <c r="H7">
        <v>38.6</v>
      </c>
      <c r="I7">
        <v>2386</v>
      </c>
      <c r="J7">
        <v>0</v>
      </c>
      <c r="K7">
        <v>876</v>
      </c>
      <c r="L7">
        <v>811</v>
      </c>
      <c r="M7">
        <v>492</v>
      </c>
      <c r="N7">
        <v>207</v>
      </c>
      <c r="O7">
        <v>35.9</v>
      </c>
      <c r="P7">
        <v>3057</v>
      </c>
      <c r="Q7">
        <v>0</v>
      </c>
      <c r="R7">
        <v>818</v>
      </c>
      <c r="S7">
        <v>980</v>
      </c>
      <c r="T7">
        <v>856</v>
      </c>
      <c r="U7">
        <v>403</v>
      </c>
      <c r="V7">
        <v>40.9</v>
      </c>
    </row>
    <row r="8" spans="1:22" x14ac:dyDescent="0.3">
      <c r="A8" t="s">
        <v>4557</v>
      </c>
      <c r="B8">
        <v>131</v>
      </c>
      <c r="C8">
        <v>0</v>
      </c>
      <c r="D8">
        <v>36</v>
      </c>
      <c r="E8">
        <v>53</v>
      </c>
      <c r="F8">
        <v>37</v>
      </c>
      <c r="G8">
        <v>5</v>
      </c>
      <c r="H8">
        <v>38.299999999999997</v>
      </c>
      <c r="I8">
        <v>80</v>
      </c>
      <c r="J8">
        <v>0</v>
      </c>
      <c r="K8">
        <v>27</v>
      </c>
      <c r="L8">
        <v>27</v>
      </c>
      <c r="M8">
        <v>24</v>
      </c>
      <c r="N8">
        <v>2</v>
      </c>
      <c r="O8">
        <v>37.200000000000003</v>
      </c>
      <c r="P8">
        <v>51</v>
      </c>
      <c r="Q8">
        <v>0</v>
      </c>
      <c r="R8">
        <v>9</v>
      </c>
      <c r="S8">
        <v>26</v>
      </c>
      <c r="T8">
        <v>13</v>
      </c>
      <c r="U8">
        <v>3</v>
      </c>
      <c r="V8">
        <v>39.5</v>
      </c>
    </row>
    <row r="9" spans="1:22" x14ac:dyDescent="0.3">
      <c r="A9" t="s">
        <v>4558</v>
      </c>
      <c r="B9">
        <v>13</v>
      </c>
      <c r="C9">
        <v>0</v>
      </c>
      <c r="D9">
        <v>4</v>
      </c>
      <c r="E9">
        <v>5</v>
      </c>
      <c r="F9">
        <v>3</v>
      </c>
      <c r="G9">
        <v>1</v>
      </c>
      <c r="H9">
        <v>37.5</v>
      </c>
      <c r="I9">
        <v>10</v>
      </c>
      <c r="J9">
        <v>0</v>
      </c>
      <c r="K9">
        <v>4</v>
      </c>
      <c r="L9">
        <v>4</v>
      </c>
      <c r="M9">
        <v>1</v>
      </c>
      <c r="N9">
        <v>1</v>
      </c>
      <c r="O9">
        <v>33.799999999999997</v>
      </c>
      <c r="P9">
        <v>3</v>
      </c>
      <c r="Q9">
        <v>0</v>
      </c>
      <c r="R9">
        <v>0</v>
      </c>
      <c r="S9">
        <v>1</v>
      </c>
      <c r="T9">
        <v>2</v>
      </c>
      <c r="U9">
        <v>0</v>
      </c>
      <c r="V9">
        <v>48.8</v>
      </c>
    </row>
    <row r="10" spans="1:22" x14ac:dyDescent="0.3">
      <c r="A10" t="s">
        <v>978</v>
      </c>
      <c r="B10">
        <v>5</v>
      </c>
      <c r="C10">
        <v>0</v>
      </c>
      <c r="D10">
        <v>0</v>
      </c>
      <c r="E10">
        <v>3</v>
      </c>
      <c r="F10">
        <v>1</v>
      </c>
      <c r="G10">
        <v>1</v>
      </c>
      <c r="H10">
        <v>42.5</v>
      </c>
      <c r="I10">
        <v>0</v>
      </c>
      <c r="J10">
        <v>0</v>
      </c>
      <c r="K10">
        <v>0</v>
      </c>
      <c r="L10">
        <v>0</v>
      </c>
      <c r="M10">
        <v>0</v>
      </c>
      <c r="N10">
        <v>0</v>
      </c>
      <c r="O10">
        <v>0</v>
      </c>
      <c r="P10">
        <v>5</v>
      </c>
      <c r="Q10">
        <v>0</v>
      </c>
      <c r="R10">
        <v>0</v>
      </c>
      <c r="S10">
        <v>3</v>
      </c>
      <c r="T10">
        <v>1</v>
      </c>
      <c r="U10">
        <v>1</v>
      </c>
      <c r="V10">
        <v>42.5</v>
      </c>
    </row>
    <row r="11" spans="1:22" x14ac:dyDescent="0.3">
      <c r="A11" t="s">
        <v>4559</v>
      </c>
      <c r="B11">
        <v>176</v>
      </c>
      <c r="C11">
        <v>0</v>
      </c>
      <c r="D11">
        <v>64</v>
      </c>
      <c r="E11">
        <v>56</v>
      </c>
      <c r="F11">
        <v>39</v>
      </c>
      <c r="G11">
        <v>17</v>
      </c>
      <c r="H11">
        <v>36.4</v>
      </c>
      <c r="I11">
        <v>28</v>
      </c>
      <c r="J11">
        <v>0</v>
      </c>
      <c r="K11">
        <v>14</v>
      </c>
      <c r="L11">
        <v>9</v>
      </c>
      <c r="M11">
        <v>3</v>
      </c>
      <c r="N11">
        <v>2</v>
      </c>
      <c r="O11">
        <v>30</v>
      </c>
      <c r="P11">
        <v>148</v>
      </c>
      <c r="Q11">
        <v>0</v>
      </c>
      <c r="R11">
        <v>50</v>
      </c>
      <c r="S11">
        <v>47</v>
      </c>
      <c r="T11">
        <v>36</v>
      </c>
      <c r="U11">
        <v>15</v>
      </c>
      <c r="V11">
        <v>37.700000000000003</v>
      </c>
    </row>
    <row r="12" spans="1:22" x14ac:dyDescent="0.3">
      <c r="A12" t="s">
        <v>4560</v>
      </c>
      <c r="B12">
        <v>192</v>
      </c>
      <c r="C12">
        <v>0</v>
      </c>
      <c r="D12">
        <v>54</v>
      </c>
      <c r="E12">
        <v>56</v>
      </c>
      <c r="F12">
        <v>69</v>
      </c>
      <c r="G12">
        <v>13</v>
      </c>
      <c r="H12">
        <v>41.3</v>
      </c>
      <c r="I12">
        <v>24</v>
      </c>
      <c r="J12">
        <v>0</v>
      </c>
      <c r="K12">
        <v>16</v>
      </c>
      <c r="L12">
        <v>4</v>
      </c>
      <c r="M12">
        <v>3</v>
      </c>
      <c r="N12">
        <v>1</v>
      </c>
      <c r="O12">
        <v>26.3</v>
      </c>
      <c r="P12">
        <v>168</v>
      </c>
      <c r="Q12">
        <v>0</v>
      </c>
      <c r="R12">
        <v>38</v>
      </c>
      <c r="S12">
        <v>52</v>
      </c>
      <c r="T12">
        <v>66</v>
      </c>
      <c r="U12">
        <v>12</v>
      </c>
      <c r="V12">
        <v>43.3</v>
      </c>
    </row>
    <row r="13" spans="1:22" x14ac:dyDescent="0.3">
      <c r="A13" t="s">
        <v>1926</v>
      </c>
      <c r="B13">
        <v>0</v>
      </c>
      <c r="C13">
        <v>0</v>
      </c>
      <c r="D13">
        <v>0</v>
      </c>
      <c r="E13">
        <v>0</v>
      </c>
      <c r="F13">
        <v>0</v>
      </c>
      <c r="G13">
        <v>0</v>
      </c>
      <c r="H13">
        <v>0</v>
      </c>
      <c r="I13">
        <v>0</v>
      </c>
      <c r="J13">
        <v>0</v>
      </c>
      <c r="K13">
        <v>0</v>
      </c>
      <c r="L13">
        <v>0</v>
      </c>
      <c r="M13">
        <v>0</v>
      </c>
      <c r="N13">
        <v>0</v>
      </c>
      <c r="O13">
        <v>0</v>
      </c>
      <c r="P13">
        <v>0</v>
      </c>
      <c r="Q13">
        <v>0</v>
      </c>
      <c r="R13">
        <v>0</v>
      </c>
      <c r="S13">
        <v>0</v>
      </c>
      <c r="T13">
        <v>0</v>
      </c>
      <c r="U13">
        <v>0</v>
      </c>
      <c r="V13">
        <v>0</v>
      </c>
    </row>
    <row r="14" spans="1:22" x14ac:dyDescent="0.3">
      <c r="A14" t="s">
        <v>981</v>
      </c>
      <c r="B14">
        <v>39</v>
      </c>
      <c r="C14">
        <v>0</v>
      </c>
      <c r="D14">
        <v>12</v>
      </c>
      <c r="E14">
        <v>16</v>
      </c>
      <c r="F14">
        <v>8</v>
      </c>
      <c r="G14">
        <v>3</v>
      </c>
      <c r="H14">
        <v>37</v>
      </c>
      <c r="I14">
        <v>32</v>
      </c>
      <c r="J14">
        <v>0</v>
      </c>
      <c r="K14">
        <v>9</v>
      </c>
      <c r="L14">
        <v>13</v>
      </c>
      <c r="M14">
        <v>7</v>
      </c>
      <c r="N14">
        <v>3</v>
      </c>
      <c r="O14">
        <v>38.1</v>
      </c>
      <c r="P14">
        <v>7</v>
      </c>
      <c r="Q14">
        <v>0</v>
      </c>
      <c r="R14">
        <v>3</v>
      </c>
      <c r="S14">
        <v>3</v>
      </c>
      <c r="T14">
        <v>1</v>
      </c>
      <c r="U14">
        <v>0</v>
      </c>
      <c r="V14">
        <v>32.5</v>
      </c>
    </row>
    <row r="15" spans="1:22" x14ac:dyDescent="0.3">
      <c r="A15" t="s">
        <v>1963</v>
      </c>
      <c r="B15">
        <v>10</v>
      </c>
      <c r="C15">
        <v>0</v>
      </c>
      <c r="D15">
        <v>2</v>
      </c>
      <c r="E15">
        <v>7</v>
      </c>
      <c r="F15">
        <v>1</v>
      </c>
      <c r="G15">
        <v>0</v>
      </c>
      <c r="H15">
        <v>36.4</v>
      </c>
      <c r="I15">
        <v>3</v>
      </c>
      <c r="J15">
        <v>0</v>
      </c>
      <c r="K15">
        <v>2</v>
      </c>
      <c r="L15">
        <v>1</v>
      </c>
      <c r="M15">
        <v>0</v>
      </c>
      <c r="N15">
        <v>0</v>
      </c>
      <c r="O15">
        <v>26.3</v>
      </c>
      <c r="P15">
        <v>7</v>
      </c>
      <c r="Q15">
        <v>0</v>
      </c>
      <c r="R15">
        <v>0</v>
      </c>
      <c r="S15">
        <v>6</v>
      </c>
      <c r="T15">
        <v>1</v>
      </c>
      <c r="U15">
        <v>0</v>
      </c>
      <c r="V15">
        <v>38.799999999999997</v>
      </c>
    </row>
    <row r="16" spans="1:22" x14ac:dyDescent="0.3">
      <c r="A16" t="s">
        <v>4561</v>
      </c>
      <c r="B16">
        <v>5</v>
      </c>
      <c r="C16">
        <v>0</v>
      </c>
      <c r="D16">
        <v>0</v>
      </c>
      <c r="E16">
        <v>1</v>
      </c>
      <c r="F16">
        <v>3</v>
      </c>
      <c r="G16">
        <v>1</v>
      </c>
      <c r="H16">
        <v>52.5</v>
      </c>
      <c r="I16">
        <v>3</v>
      </c>
      <c r="J16">
        <v>0</v>
      </c>
      <c r="K16">
        <v>0</v>
      </c>
      <c r="L16">
        <v>0</v>
      </c>
      <c r="M16">
        <v>2</v>
      </c>
      <c r="N16">
        <v>1</v>
      </c>
      <c r="O16">
        <v>56.3</v>
      </c>
      <c r="P16">
        <v>2</v>
      </c>
      <c r="Q16">
        <v>0</v>
      </c>
      <c r="R16">
        <v>0</v>
      </c>
      <c r="S16">
        <v>1</v>
      </c>
      <c r="T16">
        <v>1</v>
      </c>
      <c r="U16">
        <v>0</v>
      </c>
      <c r="V16">
        <v>45</v>
      </c>
    </row>
    <row r="17" spans="1:22" x14ac:dyDescent="0.3">
      <c r="A17" t="s">
        <v>4562</v>
      </c>
      <c r="B17">
        <v>73</v>
      </c>
      <c r="C17">
        <v>0</v>
      </c>
      <c r="D17">
        <v>16</v>
      </c>
      <c r="E17">
        <v>45</v>
      </c>
      <c r="F17">
        <v>11</v>
      </c>
      <c r="G17">
        <v>1</v>
      </c>
      <c r="H17">
        <v>36.799999999999997</v>
      </c>
      <c r="I17">
        <v>54</v>
      </c>
      <c r="J17">
        <v>0</v>
      </c>
      <c r="K17">
        <v>8</v>
      </c>
      <c r="L17">
        <v>36</v>
      </c>
      <c r="M17">
        <v>9</v>
      </c>
      <c r="N17">
        <v>1</v>
      </c>
      <c r="O17">
        <v>37.9</v>
      </c>
      <c r="P17">
        <v>19</v>
      </c>
      <c r="Q17">
        <v>0</v>
      </c>
      <c r="R17">
        <v>8</v>
      </c>
      <c r="S17">
        <v>9</v>
      </c>
      <c r="T17">
        <v>2</v>
      </c>
      <c r="U17">
        <v>0</v>
      </c>
      <c r="V17">
        <v>32.5</v>
      </c>
    </row>
    <row r="18" spans="1:22" x14ac:dyDescent="0.3">
      <c r="A18" t="s">
        <v>178</v>
      </c>
      <c r="B18">
        <v>236</v>
      </c>
      <c r="C18">
        <v>0</v>
      </c>
      <c r="D18">
        <v>47</v>
      </c>
      <c r="E18">
        <v>129</v>
      </c>
      <c r="F18">
        <v>52</v>
      </c>
      <c r="G18">
        <v>8</v>
      </c>
      <c r="H18">
        <v>38.299999999999997</v>
      </c>
      <c r="I18">
        <v>196</v>
      </c>
      <c r="J18">
        <v>0</v>
      </c>
      <c r="K18">
        <v>37</v>
      </c>
      <c r="L18">
        <v>105</v>
      </c>
      <c r="M18">
        <v>47</v>
      </c>
      <c r="N18">
        <v>7</v>
      </c>
      <c r="O18">
        <v>38.700000000000003</v>
      </c>
      <c r="P18">
        <v>40</v>
      </c>
      <c r="Q18">
        <v>0</v>
      </c>
      <c r="R18">
        <v>10</v>
      </c>
      <c r="S18">
        <v>24</v>
      </c>
      <c r="T18">
        <v>5</v>
      </c>
      <c r="U18">
        <v>1</v>
      </c>
      <c r="V18">
        <v>36.299999999999997</v>
      </c>
    </row>
    <row r="19" spans="1:22" x14ac:dyDescent="0.3">
      <c r="A19" t="s">
        <v>1969</v>
      </c>
      <c r="B19">
        <v>2997</v>
      </c>
      <c r="C19">
        <v>0</v>
      </c>
      <c r="D19">
        <v>1005</v>
      </c>
      <c r="E19">
        <v>1050</v>
      </c>
      <c r="F19">
        <v>716</v>
      </c>
      <c r="G19">
        <v>226</v>
      </c>
      <c r="H19">
        <v>37</v>
      </c>
      <c r="I19">
        <v>1340</v>
      </c>
      <c r="J19">
        <v>0</v>
      </c>
      <c r="K19">
        <v>553</v>
      </c>
      <c r="L19">
        <v>443</v>
      </c>
      <c r="M19">
        <v>259</v>
      </c>
      <c r="N19">
        <v>85</v>
      </c>
      <c r="O19">
        <v>34</v>
      </c>
      <c r="P19">
        <v>1657</v>
      </c>
      <c r="Q19">
        <v>0</v>
      </c>
      <c r="R19">
        <v>452</v>
      </c>
      <c r="S19">
        <v>607</v>
      </c>
      <c r="T19">
        <v>457</v>
      </c>
      <c r="U19">
        <v>141</v>
      </c>
      <c r="V19">
        <v>39.299999999999997</v>
      </c>
    </row>
    <row r="20" spans="1:22" x14ac:dyDescent="0.3">
      <c r="A20" t="s">
        <v>179</v>
      </c>
      <c r="B20">
        <v>290</v>
      </c>
      <c r="C20">
        <v>0</v>
      </c>
      <c r="D20">
        <v>92</v>
      </c>
      <c r="E20">
        <v>109</v>
      </c>
      <c r="F20">
        <v>70</v>
      </c>
      <c r="G20">
        <v>19</v>
      </c>
      <c r="H20">
        <v>37.299999999999997</v>
      </c>
      <c r="I20">
        <v>251</v>
      </c>
      <c r="J20">
        <v>0</v>
      </c>
      <c r="K20">
        <v>82</v>
      </c>
      <c r="L20">
        <v>92</v>
      </c>
      <c r="M20">
        <v>61</v>
      </c>
      <c r="N20">
        <v>16</v>
      </c>
      <c r="O20">
        <v>37.1</v>
      </c>
      <c r="P20">
        <v>39</v>
      </c>
      <c r="Q20">
        <v>0</v>
      </c>
      <c r="R20">
        <v>10</v>
      </c>
      <c r="S20">
        <v>17</v>
      </c>
      <c r="T20">
        <v>9</v>
      </c>
      <c r="U20">
        <v>3</v>
      </c>
      <c r="V20">
        <v>38.4</v>
      </c>
    </row>
    <row r="21" spans="1:22" x14ac:dyDescent="0.3">
      <c r="A21" t="s">
        <v>1971</v>
      </c>
      <c r="B21">
        <v>750</v>
      </c>
      <c r="C21">
        <v>0</v>
      </c>
      <c r="D21">
        <v>337</v>
      </c>
      <c r="E21">
        <v>281</v>
      </c>
      <c r="F21">
        <v>119</v>
      </c>
      <c r="G21">
        <v>13</v>
      </c>
      <c r="H21">
        <v>32</v>
      </c>
      <c r="I21">
        <v>511</v>
      </c>
      <c r="J21">
        <v>0</v>
      </c>
      <c r="K21">
        <v>217</v>
      </c>
      <c r="L21">
        <v>196</v>
      </c>
      <c r="M21">
        <v>89</v>
      </c>
      <c r="N21">
        <v>9</v>
      </c>
      <c r="O21">
        <v>32.9</v>
      </c>
      <c r="P21">
        <v>239</v>
      </c>
      <c r="Q21">
        <v>0</v>
      </c>
      <c r="R21">
        <v>120</v>
      </c>
      <c r="S21">
        <v>85</v>
      </c>
      <c r="T21">
        <v>30</v>
      </c>
      <c r="U21">
        <v>4</v>
      </c>
      <c r="V21">
        <v>29.9</v>
      </c>
    </row>
    <row r="22" spans="1:22" x14ac:dyDescent="0.3">
      <c r="A22" t="s">
        <v>1972</v>
      </c>
      <c r="B22">
        <v>1069</v>
      </c>
      <c r="C22">
        <v>0</v>
      </c>
      <c r="D22">
        <v>436</v>
      </c>
      <c r="E22">
        <v>368</v>
      </c>
      <c r="F22">
        <v>223</v>
      </c>
      <c r="G22">
        <v>42</v>
      </c>
      <c r="H22">
        <v>34</v>
      </c>
      <c r="I22">
        <v>525</v>
      </c>
      <c r="J22">
        <v>0</v>
      </c>
      <c r="K22">
        <v>194</v>
      </c>
      <c r="L22">
        <v>178</v>
      </c>
      <c r="M22">
        <v>125</v>
      </c>
      <c r="N22">
        <v>28</v>
      </c>
      <c r="O22">
        <v>35.799999999999997</v>
      </c>
      <c r="P22">
        <v>544</v>
      </c>
      <c r="Q22">
        <v>0</v>
      </c>
      <c r="R22">
        <v>242</v>
      </c>
      <c r="S22">
        <v>190</v>
      </c>
      <c r="T22">
        <v>98</v>
      </c>
      <c r="U22">
        <v>14</v>
      </c>
      <c r="V22">
        <v>32.4</v>
      </c>
    </row>
    <row r="23" spans="1:22" x14ac:dyDescent="0.3">
      <c r="A23" t="s">
        <v>1025</v>
      </c>
      <c r="B23">
        <v>53</v>
      </c>
      <c r="C23">
        <v>0</v>
      </c>
      <c r="D23">
        <v>25</v>
      </c>
      <c r="E23">
        <v>19</v>
      </c>
      <c r="F23">
        <v>8</v>
      </c>
      <c r="G23">
        <v>1</v>
      </c>
      <c r="H23">
        <v>31.2</v>
      </c>
      <c r="I23">
        <v>19</v>
      </c>
      <c r="J23">
        <v>0</v>
      </c>
      <c r="K23">
        <v>4</v>
      </c>
      <c r="L23">
        <v>8</v>
      </c>
      <c r="M23">
        <v>6</v>
      </c>
      <c r="N23">
        <v>1</v>
      </c>
      <c r="O23">
        <v>40.299999999999997</v>
      </c>
      <c r="P23">
        <v>34</v>
      </c>
      <c r="Q23">
        <v>0</v>
      </c>
      <c r="R23">
        <v>21</v>
      </c>
      <c r="S23">
        <v>11</v>
      </c>
      <c r="T23">
        <v>2</v>
      </c>
      <c r="U23">
        <v>0</v>
      </c>
      <c r="V23">
        <v>27.1</v>
      </c>
    </row>
    <row r="24" spans="1:22" x14ac:dyDescent="0.3">
      <c r="A24" t="s">
        <v>4563</v>
      </c>
      <c r="B24">
        <v>140</v>
      </c>
      <c r="C24">
        <v>0</v>
      </c>
      <c r="D24">
        <v>44</v>
      </c>
      <c r="E24">
        <v>64</v>
      </c>
      <c r="F24">
        <v>30</v>
      </c>
      <c r="G24">
        <v>2</v>
      </c>
      <c r="H24">
        <v>36.1</v>
      </c>
      <c r="I24">
        <v>75</v>
      </c>
      <c r="J24">
        <v>0</v>
      </c>
      <c r="K24">
        <v>21</v>
      </c>
      <c r="L24">
        <v>36</v>
      </c>
      <c r="M24">
        <v>16</v>
      </c>
      <c r="N24">
        <v>2</v>
      </c>
      <c r="O24">
        <v>36.9</v>
      </c>
      <c r="P24">
        <v>65</v>
      </c>
      <c r="Q24">
        <v>0</v>
      </c>
      <c r="R24">
        <v>23</v>
      </c>
      <c r="S24">
        <v>28</v>
      </c>
      <c r="T24">
        <v>14</v>
      </c>
      <c r="U24">
        <v>0</v>
      </c>
      <c r="V24">
        <v>35.1</v>
      </c>
    </row>
    <row r="25" spans="1:22" x14ac:dyDescent="0.3">
      <c r="A25" t="s">
        <v>1976</v>
      </c>
      <c r="B25">
        <v>676</v>
      </c>
      <c r="C25">
        <v>0</v>
      </c>
      <c r="D25">
        <v>271</v>
      </c>
      <c r="E25">
        <v>294</v>
      </c>
      <c r="F25">
        <v>104</v>
      </c>
      <c r="G25">
        <v>7</v>
      </c>
      <c r="H25">
        <v>33.4</v>
      </c>
      <c r="I25">
        <v>425</v>
      </c>
      <c r="J25">
        <v>0</v>
      </c>
      <c r="K25">
        <v>172</v>
      </c>
      <c r="L25">
        <v>183</v>
      </c>
      <c r="M25">
        <v>63</v>
      </c>
      <c r="N25">
        <v>7</v>
      </c>
      <c r="O25">
        <v>33.299999999999997</v>
      </c>
      <c r="P25">
        <v>251</v>
      </c>
      <c r="Q25">
        <v>0</v>
      </c>
      <c r="R25">
        <v>99</v>
      </c>
      <c r="S25">
        <v>111</v>
      </c>
      <c r="T25">
        <v>41</v>
      </c>
      <c r="U25">
        <v>0</v>
      </c>
      <c r="V25">
        <v>33.6</v>
      </c>
    </row>
    <row r="26" spans="1:22" x14ac:dyDescent="0.3">
      <c r="A26" t="s">
        <v>1977</v>
      </c>
      <c r="B26">
        <v>408</v>
      </c>
      <c r="C26">
        <v>0</v>
      </c>
      <c r="D26">
        <v>122</v>
      </c>
      <c r="E26">
        <v>199</v>
      </c>
      <c r="F26">
        <v>80</v>
      </c>
      <c r="G26">
        <v>7</v>
      </c>
      <c r="H26">
        <v>36.200000000000003</v>
      </c>
      <c r="I26">
        <v>332</v>
      </c>
      <c r="J26">
        <v>0</v>
      </c>
      <c r="K26">
        <v>89</v>
      </c>
      <c r="L26">
        <v>167</v>
      </c>
      <c r="M26">
        <v>70</v>
      </c>
      <c r="N26">
        <v>6</v>
      </c>
      <c r="O26">
        <v>36.9</v>
      </c>
      <c r="P26">
        <v>76</v>
      </c>
      <c r="Q26">
        <v>0</v>
      </c>
      <c r="R26">
        <v>33</v>
      </c>
      <c r="S26">
        <v>32</v>
      </c>
      <c r="T26">
        <v>10</v>
      </c>
      <c r="U26">
        <v>1</v>
      </c>
      <c r="V26">
        <v>32.299999999999997</v>
      </c>
    </row>
    <row r="27" spans="1:22" x14ac:dyDescent="0.3">
      <c r="A27" t="s">
        <v>1978</v>
      </c>
      <c r="B27">
        <v>148</v>
      </c>
      <c r="C27">
        <v>0</v>
      </c>
      <c r="D27">
        <v>60</v>
      </c>
      <c r="E27">
        <v>64</v>
      </c>
      <c r="F27">
        <v>24</v>
      </c>
      <c r="G27">
        <v>0</v>
      </c>
      <c r="H27">
        <v>33.299999999999997</v>
      </c>
      <c r="I27">
        <v>100</v>
      </c>
      <c r="J27">
        <v>0</v>
      </c>
      <c r="K27">
        <v>35</v>
      </c>
      <c r="L27">
        <v>47</v>
      </c>
      <c r="M27">
        <v>18</v>
      </c>
      <c r="N27">
        <v>0</v>
      </c>
      <c r="O27">
        <v>34.799999999999997</v>
      </c>
      <c r="P27">
        <v>48</v>
      </c>
      <c r="Q27">
        <v>0</v>
      </c>
      <c r="R27">
        <v>25</v>
      </c>
      <c r="S27">
        <v>17</v>
      </c>
      <c r="T27">
        <v>6</v>
      </c>
      <c r="U27">
        <v>0</v>
      </c>
      <c r="V27">
        <v>29.4</v>
      </c>
    </row>
    <row r="28" spans="1:22" x14ac:dyDescent="0.3">
      <c r="A28" t="s">
        <v>1029</v>
      </c>
      <c r="B28">
        <v>236</v>
      </c>
      <c r="C28">
        <v>0</v>
      </c>
      <c r="D28">
        <v>76</v>
      </c>
      <c r="E28">
        <v>120</v>
      </c>
      <c r="F28">
        <v>34</v>
      </c>
      <c r="G28">
        <v>6</v>
      </c>
      <c r="H28">
        <v>35.299999999999997</v>
      </c>
      <c r="I28">
        <v>134</v>
      </c>
      <c r="J28">
        <v>0</v>
      </c>
      <c r="K28">
        <v>44</v>
      </c>
      <c r="L28">
        <v>62</v>
      </c>
      <c r="M28">
        <v>23</v>
      </c>
      <c r="N28">
        <v>5</v>
      </c>
      <c r="O28">
        <v>35.6</v>
      </c>
      <c r="P28">
        <v>102</v>
      </c>
      <c r="Q28">
        <v>0</v>
      </c>
      <c r="R28">
        <v>32</v>
      </c>
      <c r="S28">
        <v>58</v>
      </c>
      <c r="T28">
        <v>11</v>
      </c>
      <c r="U28">
        <v>1</v>
      </c>
      <c r="V28">
        <v>34.9</v>
      </c>
    </row>
    <row r="29" spans="1:22" x14ac:dyDescent="0.3">
      <c r="A29" t="s">
        <v>4564</v>
      </c>
      <c r="B29">
        <v>190</v>
      </c>
      <c r="C29">
        <v>0</v>
      </c>
      <c r="D29">
        <v>85</v>
      </c>
      <c r="E29">
        <v>85</v>
      </c>
      <c r="F29">
        <v>19</v>
      </c>
      <c r="G29">
        <v>1</v>
      </c>
      <c r="H29">
        <v>31.8</v>
      </c>
      <c r="I29">
        <v>67</v>
      </c>
      <c r="J29">
        <v>0</v>
      </c>
      <c r="K29">
        <v>23</v>
      </c>
      <c r="L29">
        <v>32</v>
      </c>
      <c r="M29">
        <v>12</v>
      </c>
      <c r="N29">
        <v>0</v>
      </c>
      <c r="O29">
        <v>34.9</v>
      </c>
      <c r="P29">
        <v>123</v>
      </c>
      <c r="Q29">
        <v>0</v>
      </c>
      <c r="R29">
        <v>62</v>
      </c>
      <c r="S29">
        <v>53</v>
      </c>
      <c r="T29">
        <v>7</v>
      </c>
      <c r="U29">
        <v>1</v>
      </c>
      <c r="V29">
        <v>29.9</v>
      </c>
    </row>
    <row r="30" spans="1:22" x14ac:dyDescent="0.3">
      <c r="A30" t="s">
        <v>949</v>
      </c>
      <c r="B30">
        <v>24</v>
      </c>
      <c r="C30">
        <v>0</v>
      </c>
      <c r="D30">
        <v>10</v>
      </c>
      <c r="E30">
        <v>14</v>
      </c>
      <c r="F30">
        <v>0</v>
      </c>
      <c r="G30">
        <v>0</v>
      </c>
      <c r="H30">
        <v>32.1</v>
      </c>
      <c r="I30">
        <v>16</v>
      </c>
      <c r="J30">
        <v>0</v>
      </c>
      <c r="K30">
        <v>5</v>
      </c>
      <c r="L30">
        <v>11</v>
      </c>
      <c r="M30">
        <v>0</v>
      </c>
      <c r="N30">
        <v>0</v>
      </c>
      <c r="O30">
        <v>34.1</v>
      </c>
      <c r="P30">
        <v>8</v>
      </c>
      <c r="Q30">
        <v>0</v>
      </c>
      <c r="R30">
        <v>5</v>
      </c>
      <c r="S30">
        <v>3</v>
      </c>
      <c r="T30">
        <v>0</v>
      </c>
      <c r="U30">
        <v>0</v>
      </c>
      <c r="V30">
        <v>27</v>
      </c>
    </row>
    <row r="31" spans="1:22" x14ac:dyDescent="0.3">
      <c r="A31" t="s">
        <v>4565</v>
      </c>
      <c r="B31">
        <v>751</v>
      </c>
      <c r="C31">
        <v>0</v>
      </c>
      <c r="D31">
        <v>291</v>
      </c>
      <c r="E31">
        <v>258</v>
      </c>
      <c r="F31">
        <v>165</v>
      </c>
      <c r="G31">
        <v>37</v>
      </c>
      <c r="H31">
        <v>34.9</v>
      </c>
      <c r="I31">
        <v>471</v>
      </c>
      <c r="J31">
        <v>0</v>
      </c>
      <c r="K31">
        <v>159</v>
      </c>
      <c r="L31">
        <v>171</v>
      </c>
      <c r="M31">
        <v>115</v>
      </c>
      <c r="N31">
        <v>26</v>
      </c>
      <c r="O31">
        <v>36.700000000000003</v>
      </c>
      <c r="P31">
        <v>280</v>
      </c>
      <c r="Q31">
        <v>0</v>
      </c>
      <c r="R31">
        <v>132</v>
      </c>
      <c r="S31">
        <v>87</v>
      </c>
      <c r="T31">
        <v>50</v>
      </c>
      <c r="U31">
        <v>11</v>
      </c>
      <c r="V31">
        <v>31.4</v>
      </c>
    </row>
    <row r="32" spans="1:22" x14ac:dyDescent="0.3">
      <c r="A32" t="s">
        <v>1163</v>
      </c>
      <c r="B32">
        <v>4723</v>
      </c>
      <c r="C32">
        <v>0</v>
      </c>
      <c r="D32">
        <v>1446</v>
      </c>
      <c r="E32">
        <v>2393</v>
      </c>
      <c r="F32">
        <v>785</v>
      </c>
      <c r="G32">
        <v>99</v>
      </c>
      <c r="H32">
        <v>35.700000000000003</v>
      </c>
      <c r="I32">
        <v>2229</v>
      </c>
      <c r="J32">
        <v>0</v>
      </c>
      <c r="K32">
        <v>605</v>
      </c>
      <c r="L32">
        <v>1132</v>
      </c>
      <c r="M32">
        <v>425</v>
      </c>
      <c r="N32">
        <v>67</v>
      </c>
      <c r="O32">
        <v>36.799999999999997</v>
      </c>
      <c r="P32">
        <v>2494</v>
      </c>
      <c r="Q32">
        <v>0</v>
      </c>
      <c r="R32">
        <v>841</v>
      </c>
      <c r="S32">
        <v>1261</v>
      </c>
      <c r="T32">
        <v>360</v>
      </c>
      <c r="U32">
        <v>32</v>
      </c>
      <c r="V32">
        <v>34.799999999999997</v>
      </c>
    </row>
    <row r="33" spans="1:22" x14ac:dyDescent="0.3">
      <c r="A33" t="s">
        <v>1985</v>
      </c>
      <c r="B33">
        <v>815</v>
      </c>
      <c r="C33">
        <v>0</v>
      </c>
      <c r="D33">
        <v>140</v>
      </c>
      <c r="E33">
        <v>404</v>
      </c>
      <c r="F33">
        <v>237</v>
      </c>
      <c r="G33">
        <v>34</v>
      </c>
      <c r="H33">
        <v>39.9</v>
      </c>
      <c r="I33">
        <v>536</v>
      </c>
      <c r="J33">
        <v>0</v>
      </c>
      <c r="K33">
        <v>77</v>
      </c>
      <c r="L33">
        <v>244</v>
      </c>
      <c r="M33">
        <v>182</v>
      </c>
      <c r="N33">
        <v>33</v>
      </c>
      <c r="O33">
        <v>41.7</v>
      </c>
      <c r="P33">
        <v>279</v>
      </c>
      <c r="Q33">
        <v>0</v>
      </c>
      <c r="R33">
        <v>63</v>
      </c>
      <c r="S33">
        <v>160</v>
      </c>
      <c r="T33">
        <v>55</v>
      </c>
      <c r="U33">
        <v>1</v>
      </c>
      <c r="V33">
        <v>37.200000000000003</v>
      </c>
    </row>
    <row r="34" spans="1:22" x14ac:dyDescent="0.3">
      <c r="A34" t="s">
        <v>4566</v>
      </c>
      <c r="B34">
        <v>485</v>
      </c>
      <c r="C34">
        <v>0</v>
      </c>
      <c r="D34">
        <v>126</v>
      </c>
      <c r="E34">
        <v>221</v>
      </c>
      <c r="F34">
        <v>120</v>
      </c>
      <c r="G34">
        <v>18</v>
      </c>
      <c r="H34">
        <v>37.9</v>
      </c>
      <c r="I34">
        <v>268</v>
      </c>
      <c r="J34">
        <v>0</v>
      </c>
      <c r="K34">
        <v>64</v>
      </c>
      <c r="L34">
        <v>122</v>
      </c>
      <c r="M34">
        <v>71</v>
      </c>
      <c r="N34">
        <v>11</v>
      </c>
      <c r="O34">
        <v>38.6</v>
      </c>
      <c r="P34">
        <v>217</v>
      </c>
      <c r="Q34">
        <v>0</v>
      </c>
      <c r="R34">
        <v>62</v>
      </c>
      <c r="S34">
        <v>99</v>
      </c>
      <c r="T34">
        <v>49</v>
      </c>
      <c r="U34">
        <v>7</v>
      </c>
      <c r="V34">
        <v>37</v>
      </c>
    </row>
    <row r="35" spans="1:22" x14ac:dyDescent="0.3">
      <c r="A35" t="s">
        <v>4567</v>
      </c>
      <c r="B35">
        <v>23</v>
      </c>
      <c r="C35">
        <v>0</v>
      </c>
      <c r="D35">
        <v>11</v>
      </c>
      <c r="E35">
        <v>7</v>
      </c>
      <c r="F35">
        <v>4</v>
      </c>
      <c r="G35">
        <v>1</v>
      </c>
      <c r="H35">
        <v>31.1</v>
      </c>
      <c r="I35">
        <v>13</v>
      </c>
      <c r="J35">
        <v>0</v>
      </c>
      <c r="K35">
        <v>7</v>
      </c>
      <c r="L35">
        <v>5</v>
      </c>
      <c r="M35">
        <v>1</v>
      </c>
      <c r="N35">
        <v>0</v>
      </c>
      <c r="O35">
        <v>28.9</v>
      </c>
      <c r="P35">
        <v>10</v>
      </c>
      <c r="Q35">
        <v>0</v>
      </c>
      <c r="R35">
        <v>4</v>
      </c>
      <c r="S35">
        <v>2</v>
      </c>
      <c r="T35">
        <v>3</v>
      </c>
      <c r="U35">
        <v>1</v>
      </c>
      <c r="V35">
        <v>37.5</v>
      </c>
    </row>
    <row r="36" spans="1:22" x14ac:dyDescent="0.3">
      <c r="A36" t="s">
        <v>4568</v>
      </c>
      <c r="B36">
        <v>8</v>
      </c>
      <c r="C36">
        <v>0</v>
      </c>
      <c r="D36">
        <v>3</v>
      </c>
      <c r="E36">
        <v>2</v>
      </c>
      <c r="F36">
        <v>2</v>
      </c>
      <c r="G36">
        <v>1</v>
      </c>
      <c r="H36">
        <v>37.5</v>
      </c>
      <c r="I36">
        <v>3</v>
      </c>
      <c r="J36">
        <v>0</v>
      </c>
      <c r="K36">
        <v>2</v>
      </c>
      <c r="L36">
        <v>0</v>
      </c>
      <c r="M36">
        <v>1</v>
      </c>
      <c r="N36">
        <v>0</v>
      </c>
      <c r="O36">
        <v>26.3</v>
      </c>
      <c r="P36">
        <v>5</v>
      </c>
      <c r="Q36">
        <v>0</v>
      </c>
      <c r="R36">
        <v>1</v>
      </c>
      <c r="S36">
        <v>2</v>
      </c>
      <c r="T36">
        <v>1</v>
      </c>
      <c r="U36">
        <v>1</v>
      </c>
      <c r="V36">
        <v>41.3</v>
      </c>
    </row>
    <row r="37" spans="1:22" x14ac:dyDescent="0.3">
      <c r="A37" t="s">
        <v>4569</v>
      </c>
      <c r="B37">
        <v>112</v>
      </c>
      <c r="C37">
        <v>0</v>
      </c>
      <c r="D37">
        <v>46</v>
      </c>
      <c r="E37">
        <v>46</v>
      </c>
      <c r="F37">
        <v>17</v>
      </c>
      <c r="G37">
        <v>3</v>
      </c>
      <c r="H37">
        <v>33.299999999999997</v>
      </c>
      <c r="I37">
        <v>64</v>
      </c>
      <c r="J37">
        <v>0</v>
      </c>
      <c r="K37">
        <v>24</v>
      </c>
      <c r="L37">
        <v>28</v>
      </c>
      <c r="M37">
        <v>10</v>
      </c>
      <c r="N37">
        <v>2</v>
      </c>
      <c r="O37">
        <v>34.299999999999997</v>
      </c>
      <c r="P37">
        <v>48</v>
      </c>
      <c r="Q37">
        <v>0</v>
      </c>
      <c r="R37">
        <v>22</v>
      </c>
      <c r="S37">
        <v>18</v>
      </c>
      <c r="T37">
        <v>7</v>
      </c>
      <c r="U37">
        <v>1</v>
      </c>
      <c r="V37">
        <v>31.7</v>
      </c>
    </row>
    <row r="38" spans="1:22" x14ac:dyDescent="0.3">
      <c r="A38" t="s">
        <v>4570</v>
      </c>
      <c r="B38">
        <v>1052</v>
      </c>
      <c r="C38">
        <v>0</v>
      </c>
      <c r="D38">
        <v>261</v>
      </c>
      <c r="E38">
        <v>422</v>
      </c>
      <c r="F38">
        <v>286</v>
      </c>
      <c r="G38">
        <v>83</v>
      </c>
      <c r="H38">
        <v>39.4</v>
      </c>
      <c r="I38">
        <v>686</v>
      </c>
      <c r="J38">
        <v>0</v>
      </c>
      <c r="K38">
        <v>137</v>
      </c>
      <c r="L38">
        <v>271</v>
      </c>
      <c r="M38">
        <v>216</v>
      </c>
      <c r="N38">
        <v>62</v>
      </c>
      <c r="O38">
        <v>41.4</v>
      </c>
      <c r="P38">
        <v>366</v>
      </c>
      <c r="Q38">
        <v>0</v>
      </c>
      <c r="R38">
        <v>124</v>
      </c>
      <c r="S38">
        <v>151</v>
      </c>
      <c r="T38">
        <v>70</v>
      </c>
      <c r="U38">
        <v>21</v>
      </c>
      <c r="V38">
        <v>35.9</v>
      </c>
    </row>
    <row r="39" spans="1:22" x14ac:dyDescent="0.3">
      <c r="A39" t="s">
        <v>614</v>
      </c>
      <c r="B39">
        <v>8</v>
      </c>
      <c r="C39">
        <v>0</v>
      </c>
      <c r="D39">
        <v>7</v>
      </c>
      <c r="E39">
        <v>0</v>
      </c>
      <c r="F39">
        <v>1</v>
      </c>
      <c r="G39">
        <v>0</v>
      </c>
      <c r="H39">
        <v>23.6</v>
      </c>
      <c r="I39">
        <v>6</v>
      </c>
      <c r="J39">
        <v>0</v>
      </c>
      <c r="K39">
        <v>6</v>
      </c>
      <c r="L39">
        <v>0</v>
      </c>
      <c r="M39">
        <v>0</v>
      </c>
      <c r="N39">
        <v>0</v>
      </c>
      <c r="O39">
        <v>22.5</v>
      </c>
      <c r="P39">
        <v>2</v>
      </c>
      <c r="Q39">
        <v>0</v>
      </c>
      <c r="R39">
        <v>1</v>
      </c>
      <c r="S39">
        <v>0</v>
      </c>
      <c r="T39">
        <v>1</v>
      </c>
      <c r="U39">
        <v>0</v>
      </c>
      <c r="V39">
        <v>37.5</v>
      </c>
    </row>
    <row r="40" spans="1:22" x14ac:dyDescent="0.3">
      <c r="A40" t="s">
        <v>4571</v>
      </c>
      <c r="B40">
        <v>8</v>
      </c>
      <c r="C40">
        <v>0</v>
      </c>
      <c r="D40">
        <v>4</v>
      </c>
      <c r="E40">
        <v>3</v>
      </c>
      <c r="F40">
        <v>1</v>
      </c>
      <c r="G40">
        <v>0</v>
      </c>
      <c r="H40">
        <v>30</v>
      </c>
      <c r="I40">
        <v>0</v>
      </c>
      <c r="J40">
        <v>0</v>
      </c>
      <c r="K40">
        <v>0</v>
      </c>
      <c r="L40">
        <v>0</v>
      </c>
      <c r="M40">
        <v>0</v>
      </c>
      <c r="N40">
        <v>0</v>
      </c>
      <c r="O40">
        <v>0</v>
      </c>
      <c r="P40">
        <v>8</v>
      </c>
      <c r="Q40">
        <v>0</v>
      </c>
      <c r="R40">
        <v>4</v>
      </c>
      <c r="S40">
        <v>3</v>
      </c>
      <c r="T40">
        <v>1</v>
      </c>
      <c r="U40">
        <v>0</v>
      </c>
      <c r="V40">
        <v>30</v>
      </c>
    </row>
    <row r="41" spans="1:22" x14ac:dyDescent="0.3">
      <c r="A41" t="s">
        <v>4572</v>
      </c>
      <c r="B41">
        <v>29</v>
      </c>
      <c r="C41">
        <v>0</v>
      </c>
      <c r="D41">
        <v>12</v>
      </c>
      <c r="E41">
        <v>13</v>
      </c>
      <c r="F41">
        <v>3</v>
      </c>
      <c r="G41">
        <v>1</v>
      </c>
      <c r="H41">
        <v>32.9</v>
      </c>
      <c r="I41">
        <v>28</v>
      </c>
      <c r="J41">
        <v>0</v>
      </c>
      <c r="K41">
        <v>12</v>
      </c>
      <c r="L41">
        <v>12</v>
      </c>
      <c r="M41">
        <v>3</v>
      </c>
      <c r="N41">
        <v>1</v>
      </c>
      <c r="O41">
        <v>32.5</v>
      </c>
      <c r="P41">
        <v>1</v>
      </c>
      <c r="Q41">
        <v>0</v>
      </c>
      <c r="R41">
        <v>0</v>
      </c>
      <c r="S41">
        <v>1</v>
      </c>
      <c r="T41">
        <v>0</v>
      </c>
      <c r="U41">
        <v>0</v>
      </c>
      <c r="V41">
        <v>37.5</v>
      </c>
    </row>
    <row r="42" spans="1:22" x14ac:dyDescent="0.3">
      <c r="A42" t="s">
        <v>2000</v>
      </c>
      <c r="B42">
        <v>0</v>
      </c>
      <c r="C42">
        <v>0</v>
      </c>
      <c r="D42">
        <v>0</v>
      </c>
      <c r="E42">
        <v>0</v>
      </c>
      <c r="F42">
        <v>0</v>
      </c>
      <c r="G42">
        <v>0</v>
      </c>
      <c r="H42">
        <v>0</v>
      </c>
      <c r="I42">
        <v>0</v>
      </c>
      <c r="J42">
        <v>0</v>
      </c>
      <c r="K42">
        <v>0</v>
      </c>
      <c r="L42">
        <v>0</v>
      </c>
      <c r="M42">
        <v>0</v>
      </c>
      <c r="N42">
        <v>0</v>
      </c>
      <c r="O42">
        <v>0</v>
      </c>
      <c r="P42">
        <v>0</v>
      </c>
      <c r="Q42">
        <v>0</v>
      </c>
      <c r="R42">
        <v>0</v>
      </c>
      <c r="S42">
        <v>0</v>
      </c>
      <c r="T42">
        <v>0</v>
      </c>
      <c r="U42">
        <v>0</v>
      </c>
      <c r="V42">
        <v>0</v>
      </c>
    </row>
    <row r="43" spans="1:22" x14ac:dyDescent="0.3">
      <c r="A43" t="s">
        <v>4573</v>
      </c>
      <c r="B43">
        <v>22</v>
      </c>
      <c r="C43">
        <v>0</v>
      </c>
      <c r="D43">
        <v>10</v>
      </c>
      <c r="E43">
        <v>7</v>
      </c>
      <c r="F43">
        <v>3</v>
      </c>
      <c r="G43">
        <v>2</v>
      </c>
      <c r="H43">
        <v>32.1</v>
      </c>
      <c r="I43">
        <v>10</v>
      </c>
      <c r="J43">
        <v>0</v>
      </c>
      <c r="K43">
        <v>5</v>
      </c>
      <c r="L43">
        <v>1</v>
      </c>
      <c r="M43">
        <v>2</v>
      </c>
      <c r="N43">
        <v>2</v>
      </c>
      <c r="O43">
        <v>30</v>
      </c>
      <c r="P43">
        <v>12</v>
      </c>
      <c r="Q43">
        <v>0</v>
      </c>
      <c r="R43">
        <v>5</v>
      </c>
      <c r="S43">
        <v>6</v>
      </c>
      <c r="T43">
        <v>1</v>
      </c>
      <c r="U43">
        <v>0</v>
      </c>
      <c r="V43">
        <v>32.5</v>
      </c>
    </row>
    <row r="44" spans="1:22" x14ac:dyDescent="0.3">
      <c r="A44" t="s">
        <v>4574</v>
      </c>
      <c r="B44">
        <v>42</v>
      </c>
      <c r="C44">
        <v>0</v>
      </c>
      <c r="D44">
        <v>11</v>
      </c>
      <c r="E44">
        <v>14</v>
      </c>
      <c r="F44">
        <v>13</v>
      </c>
      <c r="G44">
        <v>4</v>
      </c>
      <c r="H44">
        <v>40.700000000000003</v>
      </c>
      <c r="I44">
        <v>27</v>
      </c>
      <c r="J44">
        <v>0</v>
      </c>
      <c r="K44">
        <v>9</v>
      </c>
      <c r="L44">
        <v>7</v>
      </c>
      <c r="M44">
        <v>7</v>
      </c>
      <c r="N44">
        <v>4</v>
      </c>
      <c r="O44">
        <v>39.6</v>
      </c>
      <c r="P44">
        <v>15</v>
      </c>
      <c r="Q44">
        <v>0</v>
      </c>
      <c r="R44">
        <v>2</v>
      </c>
      <c r="S44">
        <v>7</v>
      </c>
      <c r="T44">
        <v>6</v>
      </c>
      <c r="U44">
        <v>0</v>
      </c>
      <c r="V44">
        <v>41.8</v>
      </c>
    </row>
    <row r="45" spans="1:22" x14ac:dyDescent="0.3">
      <c r="A45" t="s">
        <v>2005</v>
      </c>
      <c r="B45">
        <v>4163</v>
      </c>
      <c r="C45">
        <v>0</v>
      </c>
      <c r="D45">
        <v>1761</v>
      </c>
      <c r="E45">
        <v>1187</v>
      </c>
      <c r="F45">
        <v>908</v>
      </c>
      <c r="G45">
        <v>307</v>
      </c>
      <c r="H45">
        <v>34.1</v>
      </c>
      <c r="I45">
        <v>1972</v>
      </c>
      <c r="J45">
        <v>0</v>
      </c>
      <c r="K45">
        <v>954</v>
      </c>
      <c r="L45">
        <v>516</v>
      </c>
      <c r="M45">
        <v>377</v>
      </c>
      <c r="N45">
        <v>125</v>
      </c>
      <c r="O45">
        <v>30.9</v>
      </c>
      <c r="P45">
        <v>2191</v>
      </c>
      <c r="Q45">
        <v>0</v>
      </c>
      <c r="R45">
        <v>807</v>
      </c>
      <c r="S45">
        <v>671</v>
      </c>
      <c r="T45">
        <v>531</v>
      </c>
      <c r="U45">
        <v>182</v>
      </c>
      <c r="V45">
        <v>36.4</v>
      </c>
    </row>
    <row r="46" spans="1:22" x14ac:dyDescent="0.3">
      <c r="A46" t="s">
        <v>4575</v>
      </c>
      <c r="B46">
        <v>28747</v>
      </c>
      <c r="C46">
        <v>0</v>
      </c>
      <c r="D46">
        <v>10044</v>
      </c>
      <c r="E46">
        <v>10826</v>
      </c>
      <c r="F46">
        <v>6190</v>
      </c>
      <c r="G46">
        <v>1687</v>
      </c>
      <c r="H46">
        <v>36</v>
      </c>
      <c r="I46">
        <v>15808</v>
      </c>
      <c r="J46">
        <v>0</v>
      </c>
      <c r="K46">
        <v>5807</v>
      </c>
      <c r="L46">
        <v>5866</v>
      </c>
      <c r="M46">
        <v>3320</v>
      </c>
      <c r="N46">
        <v>815</v>
      </c>
      <c r="O46">
        <v>35.4</v>
      </c>
      <c r="P46">
        <v>12939</v>
      </c>
      <c r="Q46">
        <v>0</v>
      </c>
      <c r="R46">
        <v>4237</v>
      </c>
      <c r="S46">
        <v>4960</v>
      </c>
      <c r="T46">
        <v>2870</v>
      </c>
      <c r="U46">
        <v>872</v>
      </c>
      <c r="V46">
        <v>36.799999999999997</v>
      </c>
    </row>
    <row r="47" spans="1:22" x14ac:dyDescent="0.3">
      <c r="A47" t="s">
        <v>4576</v>
      </c>
      <c r="B47">
        <v>0</v>
      </c>
      <c r="C47">
        <v>0</v>
      </c>
      <c r="D47">
        <v>0</v>
      </c>
      <c r="E47">
        <v>0</v>
      </c>
      <c r="F47">
        <v>0</v>
      </c>
      <c r="G47">
        <v>0</v>
      </c>
      <c r="H47">
        <v>0</v>
      </c>
      <c r="I47">
        <v>0</v>
      </c>
      <c r="J47">
        <v>0</v>
      </c>
      <c r="K47">
        <v>0</v>
      </c>
      <c r="L47">
        <v>0</v>
      </c>
      <c r="M47">
        <v>0</v>
      </c>
      <c r="N47">
        <v>0</v>
      </c>
      <c r="O47">
        <v>0</v>
      </c>
      <c r="P47">
        <v>0</v>
      </c>
      <c r="Q47">
        <v>0</v>
      </c>
      <c r="R47">
        <v>0</v>
      </c>
      <c r="S47">
        <v>0</v>
      </c>
      <c r="T47">
        <v>0</v>
      </c>
      <c r="U47">
        <v>0</v>
      </c>
      <c r="V47">
        <v>0</v>
      </c>
    </row>
    <row r="48" spans="1:22" x14ac:dyDescent="0.3">
      <c r="A48" t="s">
        <v>4218</v>
      </c>
      <c r="B48">
        <v>0</v>
      </c>
      <c r="C48">
        <v>0</v>
      </c>
      <c r="D48">
        <v>0</v>
      </c>
      <c r="E48">
        <v>0</v>
      </c>
      <c r="F48">
        <v>0</v>
      </c>
      <c r="G48">
        <v>0</v>
      </c>
      <c r="H48">
        <v>0</v>
      </c>
      <c r="I48">
        <v>0</v>
      </c>
      <c r="J48">
        <v>0</v>
      </c>
      <c r="K48">
        <v>0</v>
      </c>
      <c r="L48">
        <v>0</v>
      </c>
      <c r="M48">
        <v>0</v>
      </c>
      <c r="N48">
        <v>0</v>
      </c>
      <c r="O48">
        <v>0</v>
      </c>
      <c r="P48">
        <v>0</v>
      </c>
      <c r="Q48">
        <v>0</v>
      </c>
      <c r="R48">
        <v>0</v>
      </c>
      <c r="S48">
        <v>0</v>
      </c>
      <c r="T48">
        <v>0</v>
      </c>
      <c r="U48">
        <v>0</v>
      </c>
      <c r="V48">
        <v>0</v>
      </c>
    </row>
    <row r="49" spans="1:22" x14ac:dyDescent="0.3">
      <c r="A49" t="s">
        <v>4219</v>
      </c>
      <c r="B49">
        <v>0</v>
      </c>
      <c r="C49">
        <v>0</v>
      </c>
      <c r="D49">
        <v>0</v>
      </c>
      <c r="E49">
        <v>0</v>
      </c>
      <c r="F49">
        <v>0</v>
      </c>
      <c r="G49">
        <v>0</v>
      </c>
      <c r="H49">
        <v>0</v>
      </c>
      <c r="I49">
        <v>0</v>
      </c>
      <c r="J49">
        <v>0</v>
      </c>
      <c r="K49">
        <v>0</v>
      </c>
      <c r="L49">
        <v>0</v>
      </c>
      <c r="M49">
        <v>0</v>
      </c>
      <c r="N49">
        <v>0</v>
      </c>
      <c r="O49">
        <v>0</v>
      </c>
      <c r="P49">
        <v>0</v>
      </c>
      <c r="Q49">
        <v>0</v>
      </c>
      <c r="R49">
        <v>0</v>
      </c>
      <c r="S49">
        <v>0</v>
      </c>
      <c r="T49">
        <v>0</v>
      </c>
      <c r="U49">
        <v>0</v>
      </c>
      <c r="V49">
        <v>0</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BC935-F5F6-4610-AA7D-CA40DE9254E9}">
  <dimension ref="A1:V32"/>
  <sheetViews>
    <sheetView workbookViewId="0">
      <selection activeCell="G22" sqref="G22"/>
    </sheetView>
  </sheetViews>
  <sheetFormatPr defaultRowHeight="14.4" x14ac:dyDescent="0.3"/>
  <sheetData>
    <row r="1" spans="1:22" x14ac:dyDescent="0.3">
      <c r="A1" t="s">
        <v>4577</v>
      </c>
    </row>
    <row r="2" spans="1:22" x14ac:dyDescent="0.3">
      <c r="B2" t="s">
        <v>782</v>
      </c>
    </row>
    <row r="3" spans="1:22" x14ac:dyDescent="0.3">
      <c r="B3" t="s">
        <v>2</v>
      </c>
      <c r="I3" t="s">
        <v>208</v>
      </c>
      <c r="P3" t="s">
        <v>209</v>
      </c>
    </row>
    <row r="4" spans="1:22" x14ac:dyDescent="0.3">
      <c r="B4" t="s">
        <v>4214</v>
      </c>
      <c r="I4" t="s">
        <v>4214</v>
      </c>
      <c r="P4" t="s">
        <v>4214</v>
      </c>
    </row>
    <row r="5" spans="1:22" x14ac:dyDescent="0.3">
      <c r="B5" t="s">
        <v>2</v>
      </c>
      <c r="C5" t="s">
        <v>3238</v>
      </c>
      <c r="D5" t="s">
        <v>3239</v>
      </c>
      <c r="E5" t="s">
        <v>3240</v>
      </c>
      <c r="F5" t="s">
        <v>4215</v>
      </c>
      <c r="G5" t="s">
        <v>3381</v>
      </c>
      <c r="H5" t="s">
        <v>1186</v>
      </c>
      <c r="I5" t="s">
        <v>2</v>
      </c>
      <c r="J5" t="s">
        <v>3238</v>
      </c>
      <c r="K5" t="s">
        <v>3239</v>
      </c>
      <c r="L5" t="s">
        <v>3240</v>
      </c>
      <c r="M5" t="s">
        <v>4215</v>
      </c>
      <c r="N5" t="s">
        <v>3381</v>
      </c>
      <c r="O5" t="s">
        <v>1186</v>
      </c>
      <c r="P5" t="s">
        <v>2</v>
      </c>
      <c r="Q5" t="s">
        <v>3238</v>
      </c>
      <c r="R5" t="s">
        <v>3239</v>
      </c>
      <c r="S5" t="s">
        <v>3240</v>
      </c>
      <c r="T5" t="s">
        <v>4215</v>
      </c>
      <c r="U5" t="s">
        <v>3381</v>
      </c>
      <c r="V5" t="s">
        <v>1186</v>
      </c>
    </row>
    <row r="6" spans="1:22" x14ac:dyDescent="0.3">
      <c r="A6" t="s">
        <v>4578</v>
      </c>
    </row>
    <row r="7" spans="1:22" x14ac:dyDescent="0.3">
      <c r="A7" t="s">
        <v>2</v>
      </c>
      <c r="B7">
        <v>37125</v>
      </c>
      <c r="C7">
        <v>0</v>
      </c>
      <c r="D7">
        <v>19664</v>
      </c>
      <c r="E7">
        <v>7636</v>
      </c>
      <c r="F7">
        <v>5863</v>
      </c>
      <c r="G7">
        <v>3962</v>
      </c>
      <c r="H7">
        <v>29.2</v>
      </c>
      <c r="I7">
        <v>15925</v>
      </c>
      <c r="J7">
        <v>0</v>
      </c>
      <c r="K7">
        <v>9087</v>
      </c>
      <c r="L7">
        <v>2947</v>
      </c>
      <c r="M7">
        <v>2361</v>
      </c>
      <c r="N7">
        <v>1530</v>
      </c>
      <c r="O7">
        <v>28.1</v>
      </c>
      <c r="P7">
        <v>21200</v>
      </c>
      <c r="Q7">
        <v>0</v>
      </c>
      <c r="R7">
        <v>10577</v>
      </c>
      <c r="S7">
        <v>4689</v>
      </c>
      <c r="T7">
        <v>3502</v>
      </c>
      <c r="U7">
        <v>2432</v>
      </c>
      <c r="V7">
        <v>30.1</v>
      </c>
    </row>
    <row r="8" spans="1:22" x14ac:dyDescent="0.3">
      <c r="A8" t="s">
        <v>19</v>
      </c>
      <c r="B8">
        <v>11491</v>
      </c>
      <c r="C8">
        <v>0</v>
      </c>
      <c r="D8">
        <v>8167</v>
      </c>
      <c r="E8">
        <v>2524</v>
      </c>
      <c r="F8">
        <v>679</v>
      </c>
      <c r="G8">
        <v>121</v>
      </c>
      <c r="H8">
        <v>25.6</v>
      </c>
      <c r="I8">
        <v>5692</v>
      </c>
      <c r="J8">
        <v>0</v>
      </c>
      <c r="K8">
        <v>3932</v>
      </c>
      <c r="L8">
        <v>1301</v>
      </c>
      <c r="M8">
        <v>394</v>
      </c>
      <c r="N8">
        <v>65</v>
      </c>
      <c r="O8">
        <v>25.9</v>
      </c>
      <c r="P8">
        <v>5799</v>
      </c>
      <c r="Q8">
        <v>0</v>
      </c>
      <c r="R8">
        <v>4235</v>
      </c>
      <c r="S8">
        <v>1223</v>
      </c>
      <c r="T8">
        <v>285</v>
      </c>
      <c r="U8">
        <v>56</v>
      </c>
      <c r="V8">
        <v>25.3</v>
      </c>
    </row>
    <row r="9" spans="1:22" x14ac:dyDescent="0.3">
      <c r="A9" t="s">
        <v>20</v>
      </c>
      <c r="B9">
        <v>25634</v>
      </c>
      <c r="C9">
        <v>0</v>
      </c>
      <c r="D9">
        <v>11497</v>
      </c>
      <c r="E9">
        <v>5112</v>
      </c>
      <c r="F9">
        <v>5184</v>
      </c>
      <c r="G9">
        <v>3841</v>
      </c>
      <c r="H9">
        <v>33.9</v>
      </c>
      <c r="I9">
        <v>10233</v>
      </c>
      <c r="J9">
        <v>0</v>
      </c>
      <c r="K9">
        <v>5155</v>
      </c>
      <c r="L9">
        <v>1646</v>
      </c>
      <c r="M9">
        <v>1967</v>
      </c>
      <c r="N9">
        <v>1465</v>
      </c>
      <c r="O9">
        <v>29.9</v>
      </c>
      <c r="P9">
        <v>15401</v>
      </c>
      <c r="Q9">
        <v>0</v>
      </c>
      <c r="R9">
        <v>6342</v>
      </c>
      <c r="S9">
        <v>3466</v>
      </c>
      <c r="T9">
        <v>3217</v>
      </c>
      <c r="U9">
        <v>2376</v>
      </c>
      <c r="V9">
        <v>35.9</v>
      </c>
    </row>
    <row r="10" spans="1:22" x14ac:dyDescent="0.3">
      <c r="A10" t="s">
        <v>4217</v>
      </c>
      <c r="B10">
        <v>0</v>
      </c>
      <c r="C10">
        <v>0</v>
      </c>
      <c r="D10">
        <v>0</v>
      </c>
      <c r="E10">
        <v>0</v>
      </c>
      <c r="F10">
        <v>0</v>
      </c>
      <c r="G10">
        <v>0</v>
      </c>
      <c r="H10">
        <v>0</v>
      </c>
      <c r="I10">
        <v>0</v>
      </c>
      <c r="J10">
        <v>0</v>
      </c>
      <c r="K10">
        <v>0</v>
      </c>
      <c r="L10">
        <v>0</v>
      </c>
      <c r="M10">
        <v>0</v>
      </c>
      <c r="N10">
        <v>0</v>
      </c>
      <c r="O10">
        <v>0</v>
      </c>
      <c r="P10">
        <v>0</v>
      </c>
      <c r="Q10">
        <v>0</v>
      </c>
      <c r="R10">
        <v>0</v>
      </c>
      <c r="S10">
        <v>0</v>
      </c>
      <c r="T10">
        <v>0</v>
      </c>
      <c r="U10">
        <v>0</v>
      </c>
      <c r="V10">
        <v>0</v>
      </c>
    </row>
    <row r="11" spans="1:22" x14ac:dyDescent="0.3">
      <c r="A11" t="s">
        <v>4218</v>
      </c>
      <c r="B11">
        <v>0</v>
      </c>
      <c r="C11">
        <v>0</v>
      </c>
      <c r="D11">
        <v>0</v>
      </c>
      <c r="E11">
        <v>0</v>
      </c>
      <c r="F11">
        <v>0</v>
      </c>
      <c r="G11">
        <v>0</v>
      </c>
      <c r="H11">
        <v>0</v>
      </c>
      <c r="I11">
        <v>0</v>
      </c>
      <c r="J11">
        <v>0</v>
      </c>
      <c r="K11">
        <v>0</v>
      </c>
      <c r="L11">
        <v>0</v>
      </c>
      <c r="M11">
        <v>0</v>
      </c>
      <c r="N11">
        <v>0</v>
      </c>
      <c r="O11">
        <v>0</v>
      </c>
      <c r="P11">
        <v>0</v>
      </c>
      <c r="Q11">
        <v>0</v>
      </c>
      <c r="R11">
        <v>0</v>
      </c>
      <c r="S11">
        <v>0</v>
      </c>
      <c r="T11">
        <v>0</v>
      </c>
      <c r="U11">
        <v>0</v>
      </c>
      <c r="V11">
        <v>0</v>
      </c>
    </row>
    <row r="12" spans="1:22" x14ac:dyDescent="0.3">
      <c r="A12" t="s">
        <v>4219</v>
      </c>
      <c r="B12">
        <v>0</v>
      </c>
      <c r="C12">
        <v>0</v>
      </c>
      <c r="D12">
        <v>0</v>
      </c>
      <c r="E12">
        <v>0</v>
      </c>
      <c r="F12">
        <v>0</v>
      </c>
      <c r="G12">
        <v>0</v>
      </c>
      <c r="H12">
        <v>0</v>
      </c>
      <c r="I12">
        <v>0</v>
      </c>
      <c r="J12">
        <v>0</v>
      </c>
      <c r="K12">
        <v>0</v>
      </c>
      <c r="L12">
        <v>0</v>
      </c>
      <c r="M12">
        <v>0</v>
      </c>
      <c r="N12">
        <v>0</v>
      </c>
      <c r="O12">
        <v>0</v>
      </c>
      <c r="P12">
        <v>0</v>
      </c>
      <c r="Q12">
        <v>0</v>
      </c>
      <c r="R12">
        <v>0</v>
      </c>
      <c r="S12">
        <v>0</v>
      </c>
      <c r="T12">
        <v>0</v>
      </c>
      <c r="U12">
        <v>0</v>
      </c>
      <c r="V12">
        <v>0</v>
      </c>
    </row>
    <row r="13" spans="1:22" x14ac:dyDescent="0.3">
      <c r="A13" t="s">
        <v>4579</v>
      </c>
    </row>
    <row r="14" spans="1:22" x14ac:dyDescent="0.3">
      <c r="A14" t="s">
        <v>2</v>
      </c>
      <c r="B14">
        <v>25634</v>
      </c>
      <c r="C14">
        <v>0</v>
      </c>
      <c r="D14">
        <v>11497</v>
      </c>
      <c r="E14">
        <v>5112</v>
      </c>
      <c r="F14">
        <v>5184</v>
      </c>
      <c r="G14">
        <v>3841</v>
      </c>
      <c r="H14">
        <v>33.9</v>
      </c>
      <c r="I14">
        <v>10233</v>
      </c>
      <c r="J14">
        <v>0</v>
      </c>
      <c r="K14">
        <v>5155</v>
      </c>
      <c r="L14">
        <v>1646</v>
      </c>
      <c r="M14">
        <v>1967</v>
      </c>
      <c r="N14">
        <v>1465</v>
      </c>
      <c r="O14">
        <v>29.9</v>
      </c>
      <c r="P14">
        <v>15401</v>
      </c>
      <c r="Q14">
        <v>0</v>
      </c>
      <c r="R14">
        <v>6342</v>
      </c>
      <c r="S14">
        <v>3466</v>
      </c>
      <c r="T14">
        <v>3217</v>
      </c>
      <c r="U14">
        <v>2376</v>
      </c>
      <c r="V14">
        <v>35.9</v>
      </c>
    </row>
    <row r="15" spans="1:22" x14ac:dyDescent="0.3">
      <c r="A15" t="s">
        <v>3095</v>
      </c>
      <c r="B15">
        <v>3635</v>
      </c>
      <c r="C15">
        <v>0</v>
      </c>
      <c r="D15">
        <v>1668</v>
      </c>
      <c r="E15">
        <v>1052</v>
      </c>
      <c r="F15">
        <v>725</v>
      </c>
      <c r="G15">
        <v>190</v>
      </c>
      <c r="H15">
        <v>32.1</v>
      </c>
      <c r="I15">
        <v>1830</v>
      </c>
      <c r="J15">
        <v>0</v>
      </c>
      <c r="K15">
        <v>883</v>
      </c>
      <c r="L15">
        <v>503</v>
      </c>
      <c r="M15">
        <v>360</v>
      </c>
      <c r="N15">
        <v>84</v>
      </c>
      <c r="O15">
        <v>31</v>
      </c>
      <c r="P15">
        <v>1805</v>
      </c>
      <c r="Q15">
        <v>0</v>
      </c>
      <c r="R15">
        <v>785</v>
      </c>
      <c r="S15">
        <v>549</v>
      </c>
      <c r="T15">
        <v>365</v>
      </c>
      <c r="U15">
        <v>106</v>
      </c>
      <c r="V15">
        <v>33.200000000000003</v>
      </c>
    </row>
    <row r="16" spans="1:22" x14ac:dyDescent="0.3">
      <c r="A16" t="s">
        <v>764</v>
      </c>
      <c r="B16">
        <v>9344</v>
      </c>
      <c r="C16">
        <v>0</v>
      </c>
      <c r="D16">
        <v>3731</v>
      </c>
      <c r="E16">
        <v>3115</v>
      </c>
      <c r="F16">
        <v>1889</v>
      </c>
      <c r="G16">
        <v>609</v>
      </c>
      <c r="H16">
        <v>34.5</v>
      </c>
      <c r="I16">
        <v>2689</v>
      </c>
      <c r="J16">
        <v>0</v>
      </c>
      <c r="K16">
        <v>1293</v>
      </c>
      <c r="L16">
        <v>708</v>
      </c>
      <c r="M16">
        <v>503</v>
      </c>
      <c r="N16">
        <v>185</v>
      </c>
      <c r="O16">
        <v>31.1</v>
      </c>
      <c r="P16">
        <v>6655</v>
      </c>
      <c r="Q16">
        <v>0</v>
      </c>
      <c r="R16">
        <v>2438</v>
      </c>
      <c r="S16">
        <v>2407</v>
      </c>
      <c r="T16">
        <v>1386</v>
      </c>
      <c r="U16">
        <v>424</v>
      </c>
      <c r="V16">
        <v>35.5</v>
      </c>
    </row>
    <row r="17" spans="1:22" x14ac:dyDescent="0.3">
      <c r="A17" t="s">
        <v>198</v>
      </c>
      <c r="B17">
        <v>5248</v>
      </c>
      <c r="C17">
        <v>0</v>
      </c>
      <c r="D17">
        <v>5143</v>
      </c>
      <c r="E17">
        <v>64</v>
      </c>
      <c r="F17">
        <v>22</v>
      </c>
      <c r="G17">
        <v>19</v>
      </c>
      <c r="H17">
        <v>22.7</v>
      </c>
      <c r="I17">
        <v>2509</v>
      </c>
      <c r="J17">
        <v>0</v>
      </c>
      <c r="K17">
        <v>2471</v>
      </c>
      <c r="L17">
        <v>23</v>
      </c>
      <c r="M17">
        <v>7</v>
      </c>
      <c r="N17">
        <v>8</v>
      </c>
      <c r="O17">
        <v>22.6</v>
      </c>
      <c r="P17">
        <v>2739</v>
      </c>
      <c r="Q17">
        <v>0</v>
      </c>
      <c r="R17">
        <v>2672</v>
      </c>
      <c r="S17">
        <v>41</v>
      </c>
      <c r="T17">
        <v>15</v>
      </c>
      <c r="U17">
        <v>11</v>
      </c>
      <c r="V17">
        <v>22.7</v>
      </c>
    </row>
    <row r="18" spans="1:22" x14ac:dyDescent="0.3">
      <c r="A18" t="s">
        <v>75</v>
      </c>
      <c r="B18">
        <v>688</v>
      </c>
      <c r="C18">
        <v>0</v>
      </c>
      <c r="D18">
        <v>161</v>
      </c>
      <c r="E18">
        <v>144</v>
      </c>
      <c r="F18">
        <v>201</v>
      </c>
      <c r="G18">
        <v>182</v>
      </c>
      <c r="H18">
        <v>47.9</v>
      </c>
      <c r="I18">
        <v>360</v>
      </c>
      <c r="J18">
        <v>0</v>
      </c>
      <c r="K18">
        <v>87</v>
      </c>
      <c r="L18">
        <v>79</v>
      </c>
      <c r="M18">
        <v>104</v>
      </c>
      <c r="N18">
        <v>90</v>
      </c>
      <c r="O18">
        <v>47</v>
      </c>
      <c r="P18">
        <v>328</v>
      </c>
      <c r="Q18">
        <v>0</v>
      </c>
      <c r="R18">
        <v>74</v>
      </c>
      <c r="S18">
        <v>65</v>
      </c>
      <c r="T18">
        <v>97</v>
      </c>
      <c r="U18">
        <v>92</v>
      </c>
      <c r="V18">
        <v>48.9</v>
      </c>
    </row>
    <row r="19" spans="1:22" x14ac:dyDescent="0.3">
      <c r="A19" t="s">
        <v>766</v>
      </c>
      <c r="B19">
        <v>567</v>
      </c>
      <c r="C19">
        <v>0</v>
      </c>
      <c r="D19">
        <v>256</v>
      </c>
      <c r="E19">
        <v>180</v>
      </c>
      <c r="F19">
        <v>111</v>
      </c>
      <c r="G19">
        <v>20</v>
      </c>
      <c r="H19">
        <v>32.299999999999997</v>
      </c>
      <c r="I19">
        <v>273</v>
      </c>
      <c r="J19">
        <v>0</v>
      </c>
      <c r="K19">
        <v>143</v>
      </c>
      <c r="L19">
        <v>70</v>
      </c>
      <c r="M19">
        <v>51</v>
      </c>
      <c r="N19">
        <v>9</v>
      </c>
      <c r="O19">
        <v>29.3</v>
      </c>
      <c r="P19">
        <v>294</v>
      </c>
      <c r="Q19">
        <v>0</v>
      </c>
      <c r="R19">
        <v>113</v>
      </c>
      <c r="S19">
        <v>110</v>
      </c>
      <c r="T19">
        <v>60</v>
      </c>
      <c r="U19">
        <v>11</v>
      </c>
      <c r="V19">
        <v>34.6</v>
      </c>
    </row>
    <row r="20" spans="1:22" x14ac:dyDescent="0.3">
      <c r="A20" t="s">
        <v>4580</v>
      </c>
      <c r="B20">
        <v>4912</v>
      </c>
      <c r="C20">
        <v>0</v>
      </c>
      <c r="D20">
        <v>59</v>
      </c>
      <c r="E20">
        <v>132</v>
      </c>
      <c r="F20">
        <v>1970</v>
      </c>
      <c r="G20">
        <v>2751</v>
      </c>
      <c r="H20">
        <v>64.099999999999994</v>
      </c>
      <c r="I20">
        <v>1933</v>
      </c>
      <c r="J20">
        <v>0</v>
      </c>
      <c r="K20">
        <v>25</v>
      </c>
      <c r="L20">
        <v>46</v>
      </c>
      <c r="M20">
        <v>802</v>
      </c>
      <c r="N20">
        <v>1060</v>
      </c>
      <c r="O20">
        <v>63.4</v>
      </c>
      <c r="P20">
        <v>2979</v>
      </c>
      <c r="Q20">
        <v>0</v>
      </c>
      <c r="R20">
        <v>34</v>
      </c>
      <c r="S20">
        <v>86</v>
      </c>
      <c r="T20">
        <v>1168</v>
      </c>
      <c r="U20">
        <v>1691</v>
      </c>
      <c r="V20">
        <v>64.5</v>
      </c>
    </row>
    <row r="21" spans="1:22" x14ac:dyDescent="0.3">
      <c r="A21" t="s">
        <v>4581</v>
      </c>
      <c r="B21">
        <v>47</v>
      </c>
      <c r="C21">
        <v>0</v>
      </c>
      <c r="D21">
        <v>30</v>
      </c>
      <c r="E21">
        <v>13</v>
      </c>
      <c r="F21">
        <v>4</v>
      </c>
      <c r="G21">
        <v>0</v>
      </c>
      <c r="H21">
        <v>26.8</v>
      </c>
      <c r="I21">
        <v>30</v>
      </c>
      <c r="J21">
        <v>0</v>
      </c>
      <c r="K21">
        <v>19</v>
      </c>
      <c r="L21">
        <v>8</v>
      </c>
      <c r="M21">
        <v>3</v>
      </c>
      <c r="N21">
        <v>0</v>
      </c>
      <c r="O21">
        <v>26.8</v>
      </c>
      <c r="P21">
        <v>17</v>
      </c>
      <c r="Q21">
        <v>0</v>
      </c>
      <c r="R21">
        <v>11</v>
      </c>
      <c r="S21">
        <v>5</v>
      </c>
      <c r="T21">
        <v>1</v>
      </c>
      <c r="U21">
        <v>0</v>
      </c>
      <c r="V21">
        <v>26.6</v>
      </c>
    </row>
    <row r="22" spans="1:22" x14ac:dyDescent="0.3">
      <c r="A22" t="s">
        <v>37</v>
      </c>
      <c r="B22">
        <v>1193</v>
      </c>
      <c r="C22">
        <v>0</v>
      </c>
      <c r="D22">
        <v>449</v>
      </c>
      <c r="E22">
        <v>412</v>
      </c>
      <c r="F22">
        <v>262</v>
      </c>
      <c r="G22">
        <v>70</v>
      </c>
      <c r="H22">
        <v>35.4</v>
      </c>
      <c r="I22">
        <v>609</v>
      </c>
      <c r="J22">
        <v>0</v>
      </c>
      <c r="K22">
        <v>234</v>
      </c>
      <c r="L22">
        <v>209</v>
      </c>
      <c r="M22">
        <v>137</v>
      </c>
      <c r="N22">
        <v>29</v>
      </c>
      <c r="O22">
        <v>35.1</v>
      </c>
      <c r="P22">
        <v>584</v>
      </c>
      <c r="Q22">
        <v>0</v>
      </c>
      <c r="R22">
        <v>215</v>
      </c>
      <c r="S22">
        <v>203</v>
      </c>
      <c r="T22">
        <v>125</v>
      </c>
      <c r="U22">
        <v>41</v>
      </c>
      <c r="V22">
        <v>35.700000000000003</v>
      </c>
    </row>
    <row r="23" spans="1:22" x14ac:dyDescent="0.3">
      <c r="A23" t="s">
        <v>4576</v>
      </c>
      <c r="B23">
        <v>0</v>
      </c>
      <c r="C23">
        <v>0</v>
      </c>
      <c r="D23">
        <v>0</v>
      </c>
      <c r="E23">
        <v>0</v>
      </c>
      <c r="F23">
        <v>0</v>
      </c>
      <c r="G23">
        <v>0</v>
      </c>
      <c r="H23">
        <v>0</v>
      </c>
      <c r="I23">
        <v>0</v>
      </c>
      <c r="J23">
        <v>0</v>
      </c>
      <c r="K23">
        <v>0</v>
      </c>
      <c r="L23">
        <v>0</v>
      </c>
      <c r="M23">
        <v>0</v>
      </c>
      <c r="N23">
        <v>0</v>
      </c>
      <c r="O23">
        <v>0</v>
      </c>
      <c r="P23">
        <v>0</v>
      </c>
      <c r="Q23">
        <v>0</v>
      </c>
      <c r="R23">
        <v>0</v>
      </c>
      <c r="S23">
        <v>0</v>
      </c>
      <c r="T23">
        <v>0</v>
      </c>
      <c r="U23">
        <v>0</v>
      </c>
      <c r="V23">
        <v>0</v>
      </c>
    </row>
    <row r="24" spans="1:22" x14ac:dyDescent="0.3">
      <c r="A24" t="s">
        <v>4218</v>
      </c>
      <c r="B24">
        <v>0</v>
      </c>
      <c r="C24">
        <v>0</v>
      </c>
      <c r="D24">
        <v>0</v>
      </c>
      <c r="E24">
        <v>0</v>
      </c>
      <c r="F24">
        <v>0</v>
      </c>
      <c r="G24">
        <v>0</v>
      </c>
      <c r="H24">
        <v>0</v>
      </c>
      <c r="I24">
        <v>0</v>
      </c>
      <c r="J24">
        <v>0</v>
      </c>
      <c r="K24">
        <v>0</v>
      </c>
      <c r="L24">
        <v>0</v>
      </c>
      <c r="M24">
        <v>0</v>
      </c>
      <c r="N24">
        <v>0</v>
      </c>
      <c r="O24">
        <v>0</v>
      </c>
      <c r="P24">
        <v>0</v>
      </c>
      <c r="Q24">
        <v>0</v>
      </c>
      <c r="R24">
        <v>0</v>
      </c>
      <c r="S24">
        <v>0</v>
      </c>
      <c r="T24">
        <v>0</v>
      </c>
      <c r="U24">
        <v>0</v>
      </c>
      <c r="V24">
        <v>0</v>
      </c>
    </row>
    <row r="25" spans="1:22" x14ac:dyDescent="0.3">
      <c r="A25" t="s">
        <v>4219</v>
      </c>
      <c r="B25">
        <v>0</v>
      </c>
      <c r="C25">
        <v>0</v>
      </c>
      <c r="D25">
        <v>0</v>
      </c>
      <c r="E25">
        <v>0</v>
      </c>
      <c r="F25">
        <v>0</v>
      </c>
      <c r="G25">
        <v>0</v>
      </c>
      <c r="H25">
        <v>0</v>
      </c>
      <c r="I25">
        <v>0</v>
      </c>
      <c r="J25">
        <v>0</v>
      </c>
      <c r="K25">
        <v>0</v>
      </c>
      <c r="L25">
        <v>0</v>
      </c>
      <c r="M25">
        <v>0</v>
      </c>
      <c r="N25">
        <v>0</v>
      </c>
      <c r="O25">
        <v>0</v>
      </c>
      <c r="P25">
        <v>0</v>
      </c>
      <c r="Q25">
        <v>0</v>
      </c>
      <c r="R25">
        <v>0</v>
      </c>
      <c r="S25">
        <v>0</v>
      </c>
      <c r="T25">
        <v>0</v>
      </c>
      <c r="U25">
        <v>0</v>
      </c>
      <c r="V25">
        <v>0</v>
      </c>
    </row>
    <row r="26" spans="1:22" x14ac:dyDescent="0.3">
      <c r="A26" t="s">
        <v>4582</v>
      </c>
    </row>
    <row r="27" spans="1:22" x14ac:dyDescent="0.3">
      <c r="A27" t="s">
        <v>2</v>
      </c>
      <c r="B27">
        <v>37125</v>
      </c>
      <c r="C27">
        <v>0</v>
      </c>
      <c r="D27">
        <v>19664</v>
      </c>
      <c r="E27">
        <v>7636</v>
      </c>
      <c r="F27">
        <v>5863</v>
      </c>
      <c r="G27">
        <v>3962</v>
      </c>
      <c r="H27">
        <v>29.2</v>
      </c>
      <c r="I27">
        <v>15925</v>
      </c>
      <c r="J27">
        <v>0</v>
      </c>
      <c r="K27">
        <v>9087</v>
      </c>
      <c r="L27">
        <v>2947</v>
      </c>
      <c r="M27">
        <v>2361</v>
      </c>
      <c r="N27">
        <v>1530</v>
      </c>
      <c r="O27">
        <v>28.1</v>
      </c>
      <c r="P27">
        <v>21200</v>
      </c>
      <c r="Q27">
        <v>0</v>
      </c>
      <c r="R27">
        <v>10577</v>
      </c>
      <c r="S27">
        <v>4689</v>
      </c>
      <c r="T27">
        <v>3502</v>
      </c>
      <c r="U27">
        <v>2432</v>
      </c>
      <c r="V27">
        <v>30.1</v>
      </c>
    </row>
    <row r="28" spans="1:22" x14ac:dyDescent="0.3">
      <c r="A28" t="s">
        <v>19</v>
      </c>
      <c r="B28">
        <v>14222</v>
      </c>
      <c r="C28">
        <v>0</v>
      </c>
      <c r="D28">
        <v>9709</v>
      </c>
      <c r="E28">
        <v>3166</v>
      </c>
      <c r="F28">
        <v>1080</v>
      </c>
      <c r="G28">
        <v>267</v>
      </c>
      <c r="H28">
        <v>26</v>
      </c>
      <c r="I28">
        <v>6884</v>
      </c>
      <c r="J28">
        <v>0</v>
      </c>
      <c r="K28">
        <v>4640</v>
      </c>
      <c r="L28">
        <v>1539</v>
      </c>
      <c r="M28">
        <v>580</v>
      </c>
      <c r="N28">
        <v>125</v>
      </c>
      <c r="O28">
        <v>26.1</v>
      </c>
      <c r="P28">
        <v>7338</v>
      </c>
      <c r="Q28">
        <v>0</v>
      </c>
      <c r="R28">
        <v>5069</v>
      </c>
      <c r="S28">
        <v>1627</v>
      </c>
      <c r="T28">
        <v>500</v>
      </c>
      <c r="U28">
        <v>142</v>
      </c>
      <c r="V28">
        <v>25.9</v>
      </c>
    </row>
    <row r="29" spans="1:22" x14ac:dyDescent="0.3">
      <c r="A29" t="s">
        <v>20</v>
      </c>
      <c r="B29">
        <v>22903</v>
      </c>
      <c r="C29">
        <v>0</v>
      </c>
      <c r="D29">
        <v>9955</v>
      </c>
      <c r="E29">
        <v>4470</v>
      </c>
      <c r="F29">
        <v>4783</v>
      </c>
      <c r="G29">
        <v>3695</v>
      </c>
      <c r="H29">
        <v>35</v>
      </c>
      <c r="I29">
        <v>9041</v>
      </c>
      <c r="J29">
        <v>0</v>
      </c>
      <c r="K29">
        <v>4447</v>
      </c>
      <c r="L29">
        <v>1408</v>
      </c>
      <c r="M29">
        <v>1781</v>
      </c>
      <c r="N29">
        <v>1405</v>
      </c>
      <c r="O29">
        <v>30.8</v>
      </c>
      <c r="P29">
        <v>13862</v>
      </c>
      <c r="Q29">
        <v>0</v>
      </c>
      <c r="R29">
        <v>5508</v>
      </c>
      <c r="S29">
        <v>3062</v>
      </c>
      <c r="T29">
        <v>3002</v>
      </c>
      <c r="U29">
        <v>2290</v>
      </c>
      <c r="V29">
        <v>37</v>
      </c>
    </row>
    <row r="30" spans="1:22" x14ac:dyDescent="0.3">
      <c r="A30" t="s">
        <v>4576</v>
      </c>
      <c r="B30">
        <v>0</v>
      </c>
      <c r="C30">
        <v>0</v>
      </c>
      <c r="D30">
        <v>0</v>
      </c>
      <c r="E30">
        <v>0</v>
      </c>
      <c r="F30">
        <v>0</v>
      </c>
      <c r="G30">
        <v>0</v>
      </c>
      <c r="H30">
        <v>0</v>
      </c>
      <c r="I30">
        <v>0</v>
      </c>
      <c r="J30">
        <v>0</v>
      </c>
      <c r="K30">
        <v>0</v>
      </c>
      <c r="L30">
        <v>0</v>
      </c>
      <c r="M30">
        <v>0</v>
      </c>
      <c r="N30">
        <v>0</v>
      </c>
      <c r="O30">
        <v>0</v>
      </c>
      <c r="P30">
        <v>0</v>
      </c>
      <c r="Q30">
        <v>0</v>
      </c>
      <c r="R30">
        <v>0</v>
      </c>
      <c r="S30">
        <v>0</v>
      </c>
      <c r="T30">
        <v>0</v>
      </c>
      <c r="U30">
        <v>0</v>
      </c>
      <c r="V30">
        <v>0</v>
      </c>
    </row>
    <row r="31" spans="1:22" x14ac:dyDescent="0.3">
      <c r="A31" t="s">
        <v>4218</v>
      </c>
      <c r="B31">
        <v>0</v>
      </c>
      <c r="C31">
        <v>0</v>
      </c>
      <c r="D31">
        <v>0</v>
      </c>
      <c r="E31">
        <v>0</v>
      </c>
      <c r="F31">
        <v>0</v>
      </c>
      <c r="G31">
        <v>0</v>
      </c>
      <c r="H31">
        <v>0</v>
      </c>
      <c r="I31">
        <v>0</v>
      </c>
      <c r="J31">
        <v>0</v>
      </c>
      <c r="K31">
        <v>0</v>
      </c>
      <c r="L31">
        <v>0</v>
      </c>
      <c r="M31">
        <v>0</v>
      </c>
      <c r="N31">
        <v>0</v>
      </c>
      <c r="O31">
        <v>0</v>
      </c>
      <c r="P31">
        <v>0</v>
      </c>
      <c r="Q31">
        <v>0</v>
      </c>
      <c r="R31">
        <v>0</v>
      </c>
      <c r="S31">
        <v>0</v>
      </c>
      <c r="T31">
        <v>0</v>
      </c>
      <c r="U31">
        <v>0</v>
      </c>
      <c r="V31">
        <v>0</v>
      </c>
    </row>
    <row r="32" spans="1:22" x14ac:dyDescent="0.3">
      <c r="A32" t="s">
        <v>4219</v>
      </c>
      <c r="B32">
        <v>0</v>
      </c>
      <c r="C32">
        <v>0</v>
      </c>
      <c r="D32">
        <v>0</v>
      </c>
      <c r="E32">
        <v>0</v>
      </c>
      <c r="F32">
        <v>0</v>
      </c>
      <c r="G32">
        <v>0</v>
      </c>
      <c r="H32">
        <v>0</v>
      </c>
      <c r="I32">
        <v>0</v>
      </c>
      <c r="J32">
        <v>0</v>
      </c>
      <c r="K32">
        <v>0</v>
      </c>
      <c r="L32">
        <v>0</v>
      </c>
      <c r="M32">
        <v>0</v>
      </c>
      <c r="N32">
        <v>0</v>
      </c>
      <c r="O32">
        <v>0</v>
      </c>
      <c r="P32">
        <v>0</v>
      </c>
      <c r="Q32">
        <v>0</v>
      </c>
      <c r="R32">
        <v>0</v>
      </c>
      <c r="S32">
        <v>0</v>
      </c>
      <c r="T32">
        <v>0</v>
      </c>
      <c r="U32">
        <v>0</v>
      </c>
      <c r="V32">
        <v>0</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CEA8-739D-4219-B460-F1A9E4A14807}">
  <dimension ref="A1:G52"/>
  <sheetViews>
    <sheetView workbookViewId="0">
      <selection sqref="A1:S225"/>
    </sheetView>
  </sheetViews>
  <sheetFormatPr defaultRowHeight="14.4" x14ac:dyDescent="0.3"/>
  <sheetData>
    <row r="1" spans="1:7" x14ac:dyDescent="0.3">
      <c r="A1" t="s">
        <v>3551</v>
      </c>
    </row>
    <row r="2" spans="1:7" x14ac:dyDescent="0.3">
      <c r="B2" t="s">
        <v>192</v>
      </c>
    </row>
    <row r="3" spans="1:7" x14ac:dyDescent="0.3">
      <c r="B3" t="s">
        <v>2</v>
      </c>
      <c r="C3" t="s">
        <v>33</v>
      </c>
      <c r="D3" t="s">
        <v>3552</v>
      </c>
      <c r="E3" t="s">
        <v>34</v>
      </c>
      <c r="F3" t="s">
        <v>571</v>
      </c>
      <c r="G3" t="s">
        <v>3553</v>
      </c>
    </row>
    <row r="4" spans="1:7" x14ac:dyDescent="0.3">
      <c r="A4" t="s">
        <v>3554</v>
      </c>
    </row>
    <row r="5" spans="1:7" x14ac:dyDescent="0.3">
      <c r="A5" t="s">
        <v>41</v>
      </c>
    </row>
    <row r="6" spans="1:7" x14ac:dyDescent="0.3">
      <c r="A6" t="s">
        <v>3555</v>
      </c>
    </row>
    <row r="7" spans="1:7" x14ac:dyDescent="0.3">
      <c r="A7" t="s">
        <v>2</v>
      </c>
      <c r="B7">
        <v>71698</v>
      </c>
      <c r="C7">
        <v>15925</v>
      </c>
      <c r="D7">
        <v>9292</v>
      </c>
      <c r="E7">
        <v>143</v>
      </c>
      <c r="F7">
        <v>2798</v>
      </c>
      <c r="G7">
        <v>43540</v>
      </c>
    </row>
    <row r="8" spans="1:7" x14ac:dyDescent="0.3">
      <c r="A8" t="s">
        <v>3556</v>
      </c>
      <c r="B8">
        <v>11676</v>
      </c>
      <c r="C8">
        <v>606</v>
      </c>
      <c r="D8">
        <v>549</v>
      </c>
      <c r="E8">
        <v>4</v>
      </c>
      <c r="F8">
        <v>274</v>
      </c>
      <c r="G8">
        <v>10243</v>
      </c>
    </row>
    <row r="9" spans="1:7" x14ac:dyDescent="0.3">
      <c r="A9" t="s">
        <v>3557</v>
      </c>
      <c r="B9">
        <v>10322</v>
      </c>
      <c r="C9">
        <v>1950</v>
      </c>
      <c r="D9">
        <v>977</v>
      </c>
      <c r="E9">
        <v>13</v>
      </c>
      <c r="F9">
        <v>394</v>
      </c>
      <c r="G9">
        <v>6988</v>
      </c>
    </row>
    <row r="10" spans="1:7" x14ac:dyDescent="0.3">
      <c r="A10" t="s">
        <v>3558</v>
      </c>
      <c r="B10">
        <v>9671</v>
      </c>
      <c r="C10">
        <v>2794</v>
      </c>
      <c r="D10">
        <v>1262</v>
      </c>
      <c r="E10">
        <v>26</v>
      </c>
      <c r="F10">
        <v>388</v>
      </c>
      <c r="G10">
        <v>5201</v>
      </c>
    </row>
    <row r="11" spans="1:7" x14ac:dyDescent="0.3">
      <c r="A11" t="s">
        <v>3559</v>
      </c>
      <c r="B11">
        <v>8012</v>
      </c>
      <c r="C11">
        <v>2811</v>
      </c>
      <c r="D11">
        <v>1176</v>
      </c>
      <c r="E11">
        <v>16</v>
      </c>
      <c r="F11">
        <v>318</v>
      </c>
      <c r="G11">
        <v>3691</v>
      </c>
    </row>
    <row r="12" spans="1:7" x14ac:dyDescent="0.3">
      <c r="A12" t="s">
        <v>3560</v>
      </c>
      <c r="B12">
        <v>6585</v>
      </c>
      <c r="C12">
        <v>2396</v>
      </c>
      <c r="D12">
        <v>1079</v>
      </c>
      <c r="E12">
        <v>15</v>
      </c>
      <c r="F12">
        <v>279</v>
      </c>
      <c r="G12">
        <v>2816</v>
      </c>
    </row>
    <row r="13" spans="1:7" x14ac:dyDescent="0.3">
      <c r="A13" t="s">
        <v>3561</v>
      </c>
      <c r="B13">
        <v>5091</v>
      </c>
      <c r="C13">
        <v>1765</v>
      </c>
      <c r="D13">
        <v>853</v>
      </c>
      <c r="E13">
        <v>13</v>
      </c>
      <c r="F13">
        <v>250</v>
      </c>
      <c r="G13">
        <v>2210</v>
      </c>
    </row>
    <row r="14" spans="1:7" x14ac:dyDescent="0.3">
      <c r="A14" t="s">
        <v>3562</v>
      </c>
      <c r="B14">
        <v>5707</v>
      </c>
      <c r="C14">
        <v>1669</v>
      </c>
      <c r="D14">
        <v>1078</v>
      </c>
      <c r="E14">
        <v>17</v>
      </c>
      <c r="F14">
        <v>260</v>
      </c>
      <c r="G14">
        <v>2683</v>
      </c>
    </row>
    <row r="15" spans="1:7" x14ac:dyDescent="0.3">
      <c r="A15" t="s">
        <v>3563</v>
      </c>
      <c r="B15">
        <v>4905</v>
      </c>
      <c r="C15">
        <v>963</v>
      </c>
      <c r="D15">
        <v>906</v>
      </c>
      <c r="E15">
        <v>23</v>
      </c>
      <c r="F15">
        <v>270</v>
      </c>
      <c r="G15">
        <v>2743</v>
      </c>
    </row>
    <row r="16" spans="1:7" x14ac:dyDescent="0.3">
      <c r="A16" t="s">
        <v>3564</v>
      </c>
      <c r="B16">
        <v>3321</v>
      </c>
      <c r="C16">
        <v>531</v>
      </c>
      <c r="D16">
        <v>595</v>
      </c>
      <c r="E16">
        <v>8</v>
      </c>
      <c r="F16">
        <v>156</v>
      </c>
      <c r="G16">
        <v>2031</v>
      </c>
    </row>
    <row r="17" spans="1:7" x14ac:dyDescent="0.3">
      <c r="A17" t="s">
        <v>3565</v>
      </c>
      <c r="B17">
        <v>2405</v>
      </c>
      <c r="C17">
        <v>260</v>
      </c>
      <c r="D17">
        <v>390</v>
      </c>
      <c r="E17">
        <v>3</v>
      </c>
      <c r="F17">
        <v>105</v>
      </c>
      <c r="G17">
        <v>1647</v>
      </c>
    </row>
    <row r="18" spans="1:7" x14ac:dyDescent="0.3">
      <c r="A18" t="s">
        <v>3566</v>
      </c>
      <c r="B18">
        <v>1748</v>
      </c>
      <c r="C18">
        <v>120</v>
      </c>
      <c r="D18">
        <v>219</v>
      </c>
      <c r="E18">
        <v>5</v>
      </c>
      <c r="F18">
        <v>63</v>
      </c>
      <c r="G18">
        <v>1341</v>
      </c>
    </row>
    <row r="19" spans="1:7" x14ac:dyDescent="0.3">
      <c r="A19" t="s">
        <v>3567</v>
      </c>
      <c r="B19">
        <v>2255</v>
      </c>
      <c r="C19">
        <v>60</v>
      </c>
      <c r="D19">
        <v>208</v>
      </c>
      <c r="E19">
        <v>0</v>
      </c>
      <c r="F19">
        <v>41</v>
      </c>
      <c r="G19">
        <v>1946</v>
      </c>
    </row>
    <row r="20" spans="1:7" x14ac:dyDescent="0.3">
      <c r="A20" t="s">
        <v>1186</v>
      </c>
      <c r="B20">
        <v>32.6</v>
      </c>
      <c r="C20">
        <v>34.6</v>
      </c>
      <c r="D20">
        <v>38.200000000000003</v>
      </c>
      <c r="E20">
        <v>39.200000000000003</v>
      </c>
      <c r="F20">
        <v>35.4</v>
      </c>
      <c r="G20">
        <v>29.4</v>
      </c>
    </row>
    <row r="21" spans="1:7" x14ac:dyDescent="0.3">
      <c r="A21" t="s">
        <v>53</v>
      </c>
    </row>
    <row r="22" spans="1:7" x14ac:dyDescent="0.3">
      <c r="A22" t="s">
        <v>3555</v>
      </c>
    </row>
    <row r="23" spans="1:7" x14ac:dyDescent="0.3">
      <c r="A23" t="s">
        <v>2</v>
      </c>
      <c r="B23">
        <v>34344</v>
      </c>
      <c r="C23">
        <v>9697</v>
      </c>
      <c r="D23">
        <v>4856</v>
      </c>
      <c r="E23">
        <v>71</v>
      </c>
      <c r="F23">
        <v>1570</v>
      </c>
      <c r="G23">
        <v>18150</v>
      </c>
    </row>
    <row r="24" spans="1:7" x14ac:dyDescent="0.3">
      <c r="A24" t="s">
        <v>3556</v>
      </c>
      <c r="B24">
        <v>5853</v>
      </c>
      <c r="C24">
        <v>333</v>
      </c>
      <c r="D24">
        <v>375</v>
      </c>
      <c r="E24">
        <v>1</v>
      </c>
      <c r="F24">
        <v>191</v>
      </c>
      <c r="G24">
        <v>4953</v>
      </c>
    </row>
    <row r="25" spans="1:7" x14ac:dyDescent="0.3">
      <c r="A25" t="s">
        <v>3557</v>
      </c>
      <c r="B25">
        <v>5202</v>
      </c>
      <c r="C25">
        <v>1152</v>
      </c>
      <c r="D25">
        <v>583</v>
      </c>
      <c r="E25">
        <v>6</v>
      </c>
      <c r="F25">
        <v>235</v>
      </c>
      <c r="G25">
        <v>3226</v>
      </c>
    </row>
    <row r="26" spans="1:7" x14ac:dyDescent="0.3">
      <c r="A26" t="s">
        <v>3558</v>
      </c>
      <c r="B26">
        <v>4681</v>
      </c>
      <c r="C26">
        <v>1691</v>
      </c>
      <c r="D26">
        <v>680</v>
      </c>
      <c r="E26">
        <v>12</v>
      </c>
      <c r="F26">
        <v>225</v>
      </c>
      <c r="G26">
        <v>2073</v>
      </c>
    </row>
    <row r="27" spans="1:7" x14ac:dyDescent="0.3">
      <c r="A27" t="s">
        <v>3559</v>
      </c>
      <c r="B27">
        <v>3836</v>
      </c>
      <c r="C27">
        <v>1653</v>
      </c>
      <c r="D27">
        <v>624</v>
      </c>
      <c r="E27">
        <v>7</v>
      </c>
      <c r="F27">
        <v>179</v>
      </c>
      <c r="G27">
        <v>1373</v>
      </c>
    </row>
    <row r="28" spans="1:7" x14ac:dyDescent="0.3">
      <c r="A28" t="s">
        <v>3560</v>
      </c>
      <c r="B28">
        <v>3163</v>
      </c>
      <c r="C28">
        <v>1426</v>
      </c>
      <c r="D28">
        <v>537</v>
      </c>
      <c r="E28">
        <v>8</v>
      </c>
      <c r="F28">
        <v>159</v>
      </c>
      <c r="G28">
        <v>1033</v>
      </c>
    </row>
    <row r="29" spans="1:7" x14ac:dyDescent="0.3">
      <c r="A29" t="s">
        <v>3561</v>
      </c>
      <c r="B29">
        <v>2433</v>
      </c>
      <c r="C29">
        <v>1042</v>
      </c>
      <c r="D29">
        <v>445</v>
      </c>
      <c r="E29">
        <v>7</v>
      </c>
      <c r="F29">
        <v>128</v>
      </c>
      <c r="G29">
        <v>811</v>
      </c>
    </row>
    <row r="30" spans="1:7" x14ac:dyDescent="0.3">
      <c r="A30" t="s">
        <v>3562</v>
      </c>
      <c r="B30">
        <v>2678</v>
      </c>
      <c r="C30">
        <v>1063</v>
      </c>
      <c r="D30">
        <v>486</v>
      </c>
      <c r="E30">
        <v>8</v>
      </c>
      <c r="F30">
        <v>130</v>
      </c>
      <c r="G30">
        <v>991</v>
      </c>
    </row>
    <row r="31" spans="1:7" x14ac:dyDescent="0.3">
      <c r="A31" t="s">
        <v>3563</v>
      </c>
      <c r="B31">
        <v>2372</v>
      </c>
      <c r="C31">
        <v>653</v>
      </c>
      <c r="D31">
        <v>452</v>
      </c>
      <c r="E31">
        <v>15</v>
      </c>
      <c r="F31">
        <v>145</v>
      </c>
      <c r="G31">
        <v>1107</v>
      </c>
    </row>
    <row r="32" spans="1:7" x14ac:dyDescent="0.3">
      <c r="A32" t="s">
        <v>3564</v>
      </c>
      <c r="B32">
        <v>1548</v>
      </c>
      <c r="C32">
        <v>359</v>
      </c>
      <c r="D32">
        <v>305</v>
      </c>
      <c r="E32">
        <v>3</v>
      </c>
      <c r="F32">
        <v>80</v>
      </c>
      <c r="G32">
        <v>801</v>
      </c>
    </row>
    <row r="33" spans="1:7" x14ac:dyDescent="0.3">
      <c r="A33" t="s">
        <v>3565</v>
      </c>
      <c r="B33">
        <v>1051</v>
      </c>
      <c r="C33">
        <v>192</v>
      </c>
      <c r="D33">
        <v>175</v>
      </c>
      <c r="E33">
        <v>0</v>
      </c>
      <c r="F33">
        <v>54</v>
      </c>
      <c r="G33">
        <v>630</v>
      </c>
    </row>
    <row r="34" spans="1:7" x14ac:dyDescent="0.3">
      <c r="A34" t="s">
        <v>3566</v>
      </c>
      <c r="B34">
        <v>731</v>
      </c>
      <c r="C34">
        <v>95</v>
      </c>
      <c r="D34">
        <v>105</v>
      </c>
      <c r="E34">
        <v>4</v>
      </c>
      <c r="F34">
        <v>25</v>
      </c>
      <c r="G34">
        <v>502</v>
      </c>
    </row>
    <row r="35" spans="1:7" x14ac:dyDescent="0.3">
      <c r="A35" t="s">
        <v>3567</v>
      </c>
      <c r="B35">
        <v>796</v>
      </c>
      <c r="C35">
        <v>38</v>
      </c>
      <c r="D35">
        <v>89</v>
      </c>
      <c r="E35">
        <v>0</v>
      </c>
      <c r="F35">
        <v>19</v>
      </c>
      <c r="G35">
        <v>650</v>
      </c>
    </row>
    <row r="36" spans="1:7" x14ac:dyDescent="0.3">
      <c r="A36" t="s">
        <v>1186</v>
      </c>
      <c r="B36">
        <v>31.9</v>
      </c>
      <c r="C36">
        <v>35.1</v>
      </c>
      <c r="D36">
        <v>36.5</v>
      </c>
      <c r="E36">
        <v>41.1</v>
      </c>
      <c r="F36">
        <v>33.700000000000003</v>
      </c>
      <c r="G36">
        <v>27.2</v>
      </c>
    </row>
    <row r="37" spans="1:7" x14ac:dyDescent="0.3">
      <c r="A37" t="s">
        <v>54</v>
      </c>
    </row>
    <row r="38" spans="1:7" x14ac:dyDescent="0.3">
      <c r="A38" t="s">
        <v>3555</v>
      </c>
    </row>
    <row r="39" spans="1:7" x14ac:dyDescent="0.3">
      <c r="A39" t="s">
        <v>2</v>
      </c>
      <c r="B39">
        <v>37354</v>
      </c>
      <c r="C39">
        <v>6228</v>
      </c>
      <c r="D39">
        <v>4436</v>
      </c>
      <c r="E39">
        <v>72</v>
      </c>
      <c r="F39">
        <v>1228</v>
      </c>
      <c r="G39">
        <v>25390</v>
      </c>
    </row>
    <row r="40" spans="1:7" x14ac:dyDescent="0.3">
      <c r="A40" t="s">
        <v>3556</v>
      </c>
      <c r="B40">
        <v>5823</v>
      </c>
      <c r="C40">
        <v>273</v>
      </c>
      <c r="D40">
        <v>174</v>
      </c>
      <c r="E40">
        <v>3</v>
      </c>
      <c r="F40">
        <v>83</v>
      </c>
      <c r="G40">
        <v>5290</v>
      </c>
    </row>
    <row r="41" spans="1:7" x14ac:dyDescent="0.3">
      <c r="A41" t="s">
        <v>3557</v>
      </c>
      <c r="B41">
        <v>5120</v>
      </c>
      <c r="C41">
        <v>798</v>
      </c>
      <c r="D41">
        <v>394</v>
      </c>
      <c r="E41">
        <v>7</v>
      </c>
      <c r="F41">
        <v>159</v>
      </c>
      <c r="G41">
        <v>3762</v>
      </c>
    </row>
    <row r="42" spans="1:7" x14ac:dyDescent="0.3">
      <c r="A42" t="s">
        <v>3558</v>
      </c>
      <c r="B42">
        <v>4990</v>
      </c>
      <c r="C42">
        <v>1103</v>
      </c>
      <c r="D42">
        <v>582</v>
      </c>
      <c r="E42">
        <v>14</v>
      </c>
      <c r="F42">
        <v>163</v>
      </c>
      <c r="G42">
        <v>3128</v>
      </c>
    </row>
    <row r="43" spans="1:7" x14ac:dyDescent="0.3">
      <c r="A43" t="s">
        <v>3559</v>
      </c>
      <c r="B43">
        <v>4176</v>
      </c>
      <c r="C43">
        <v>1158</v>
      </c>
      <c r="D43">
        <v>552</v>
      </c>
      <c r="E43">
        <v>9</v>
      </c>
      <c r="F43">
        <v>139</v>
      </c>
      <c r="G43">
        <v>2318</v>
      </c>
    </row>
    <row r="44" spans="1:7" x14ac:dyDescent="0.3">
      <c r="A44" t="s">
        <v>3560</v>
      </c>
      <c r="B44">
        <v>3422</v>
      </c>
      <c r="C44">
        <v>970</v>
      </c>
      <c r="D44">
        <v>542</v>
      </c>
      <c r="E44">
        <v>7</v>
      </c>
      <c r="F44">
        <v>120</v>
      </c>
      <c r="G44">
        <v>1783</v>
      </c>
    </row>
    <row r="45" spans="1:7" x14ac:dyDescent="0.3">
      <c r="A45" t="s">
        <v>3561</v>
      </c>
      <c r="B45">
        <v>2658</v>
      </c>
      <c r="C45">
        <v>723</v>
      </c>
      <c r="D45">
        <v>408</v>
      </c>
      <c r="E45">
        <v>6</v>
      </c>
      <c r="F45">
        <v>122</v>
      </c>
      <c r="G45">
        <v>1399</v>
      </c>
    </row>
    <row r="46" spans="1:7" x14ac:dyDescent="0.3">
      <c r="A46" t="s">
        <v>3562</v>
      </c>
      <c r="B46">
        <v>3029</v>
      </c>
      <c r="C46">
        <v>606</v>
      </c>
      <c r="D46">
        <v>592</v>
      </c>
      <c r="E46">
        <v>9</v>
      </c>
      <c r="F46">
        <v>130</v>
      </c>
      <c r="G46">
        <v>1692</v>
      </c>
    </row>
    <row r="47" spans="1:7" x14ac:dyDescent="0.3">
      <c r="A47" t="s">
        <v>3563</v>
      </c>
      <c r="B47">
        <v>2533</v>
      </c>
      <c r="C47">
        <v>310</v>
      </c>
      <c r="D47">
        <v>454</v>
      </c>
      <c r="E47">
        <v>8</v>
      </c>
      <c r="F47">
        <v>125</v>
      </c>
      <c r="G47">
        <v>1636</v>
      </c>
    </row>
    <row r="48" spans="1:7" x14ac:dyDescent="0.3">
      <c r="A48" t="s">
        <v>3564</v>
      </c>
      <c r="B48">
        <v>1773</v>
      </c>
      <c r="C48">
        <v>172</v>
      </c>
      <c r="D48">
        <v>290</v>
      </c>
      <c r="E48">
        <v>5</v>
      </c>
      <c r="F48">
        <v>76</v>
      </c>
      <c r="G48">
        <v>1230</v>
      </c>
    </row>
    <row r="49" spans="1:7" x14ac:dyDescent="0.3">
      <c r="A49" t="s">
        <v>3565</v>
      </c>
      <c r="B49">
        <v>1354</v>
      </c>
      <c r="C49">
        <v>68</v>
      </c>
      <c r="D49">
        <v>215</v>
      </c>
      <c r="E49">
        <v>3</v>
      </c>
      <c r="F49">
        <v>51</v>
      </c>
      <c r="G49">
        <v>1017</v>
      </c>
    </row>
    <row r="50" spans="1:7" x14ac:dyDescent="0.3">
      <c r="A50" t="s">
        <v>3566</v>
      </c>
      <c r="B50">
        <v>1017</v>
      </c>
      <c r="C50">
        <v>25</v>
      </c>
      <c r="D50">
        <v>114</v>
      </c>
      <c r="E50">
        <v>1</v>
      </c>
      <c r="F50">
        <v>38</v>
      </c>
      <c r="G50">
        <v>839</v>
      </c>
    </row>
    <row r="51" spans="1:7" x14ac:dyDescent="0.3">
      <c r="A51" t="s">
        <v>3567</v>
      </c>
      <c r="B51">
        <v>1459</v>
      </c>
      <c r="C51">
        <v>22</v>
      </c>
      <c r="D51">
        <v>119</v>
      </c>
      <c r="E51">
        <v>0</v>
      </c>
      <c r="F51">
        <v>22</v>
      </c>
      <c r="G51">
        <v>1296</v>
      </c>
    </row>
    <row r="52" spans="1:7" x14ac:dyDescent="0.3">
      <c r="A52" t="s">
        <v>1186</v>
      </c>
      <c r="B52">
        <v>33.299999999999997</v>
      </c>
      <c r="C52">
        <v>34.1</v>
      </c>
      <c r="D52">
        <v>39.799999999999997</v>
      </c>
      <c r="E52">
        <v>37.1</v>
      </c>
      <c r="F52">
        <v>37.9</v>
      </c>
      <c r="G52">
        <v>31.1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A0829-368E-47C8-9EAB-C4E4E83981BF}">
  <dimension ref="A1:S37"/>
  <sheetViews>
    <sheetView workbookViewId="0">
      <selection sqref="A1:S225"/>
    </sheetView>
  </sheetViews>
  <sheetFormatPr defaultRowHeight="14.4" x14ac:dyDescent="0.3"/>
  <sheetData>
    <row r="1" spans="1:19" x14ac:dyDescent="0.3">
      <c r="A1" t="s">
        <v>3568</v>
      </c>
    </row>
    <row r="2" spans="1:19" x14ac:dyDescent="0.3">
      <c r="B2" t="s">
        <v>3569</v>
      </c>
    </row>
    <row r="3" spans="1:19" x14ac:dyDescent="0.3">
      <c r="B3" t="s">
        <v>2</v>
      </c>
      <c r="H3" t="s">
        <v>208</v>
      </c>
      <c r="N3" t="s">
        <v>209</v>
      </c>
    </row>
    <row r="4" spans="1:19" x14ac:dyDescent="0.3">
      <c r="B4" t="s">
        <v>192</v>
      </c>
      <c r="H4" t="s">
        <v>192</v>
      </c>
      <c r="N4" t="s">
        <v>192</v>
      </c>
    </row>
    <row r="5" spans="1:19" x14ac:dyDescent="0.3">
      <c r="B5" t="s">
        <v>2</v>
      </c>
      <c r="C5" t="s">
        <v>33</v>
      </c>
      <c r="D5" t="s">
        <v>3552</v>
      </c>
      <c r="E5" t="s">
        <v>34</v>
      </c>
      <c r="F5" t="s">
        <v>571</v>
      </c>
      <c r="G5" t="s">
        <v>3553</v>
      </c>
      <c r="H5" t="s">
        <v>2</v>
      </c>
      <c r="I5" t="s">
        <v>33</v>
      </c>
      <c r="J5" t="s">
        <v>3552</v>
      </c>
      <c r="K5" t="s">
        <v>34</v>
      </c>
      <c r="L5" t="s">
        <v>571</v>
      </c>
      <c r="M5" t="s">
        <v>3553</v>
      </c>
      <c r="N5" t="s">
        <v>2</v>
      </c>
      <c r="O5" t="s">
        <v>33</v>
      </c>
      <c r="P5" t="s">
        <v>3552</v>
      </c>
      <c r="Q5" t="s">
        <v>34</v>
      </c>
      <c r="R5" t="s">
        <v>571</v>
      </c>
      <c r="S5" t="s">
        <v>3553</v>
      </c>
    </row>
    <row r="6" spans="1:19" x14ac:dyDescent="0.3">
      <c r="A6" t="s">
        <v>3570</v>
      </c>
    </row>
    <row r="7" spans="1:19" x14ac:dyDescent="0.3">
      <c r="A7" t="s">
        <v>2</v>
      </c>
      <c r="B7">
        <v>43540</v>
      </c>
      <c r="C7">
        <v>0</v>
      </c>
      <c r="D7">
        <v>0</v>
      </c>
      <c r="E7">
        <v>0</v>
      </c>
      <c r="F7">
        <v>0</v>
      </c>
      <c r="G7">
        <v>43540</v>
      </c>
      <c r="H7">
        <v>18150</v>
      </c>
      <c r="I7">
        <v>0</v>
      </c>
      <c r="J7">
        <v>0</v>
      </c>
      <c r="K7">
        <v>0</v>
      </c>
      <c r="L7">
        <v>0</v>
      </c>
      <c r="M7">
        <v>18150</v>
      </c>
      <c r="N7">
        <v>25390</v>
      </c>
      <c r="O7">
        <v>0</v>
      </c>
      <c r="P7">
        <v>0</v>
      </c>
      <c r="Q7">
        <v>0</v>
      </c>
      <c r="R7">
        <v>0</v>
      </c>
      <c r="S7">
        <v>25390</v>
      </c>
    </row>
    <row r="8" spans="1:19" x14ac:dyDescent="0.3">
      <c r="A8" t="s">
        <v>19</v>
      </c>
      <c r="B8">
        <v>17112</v>
      </c>
      <c r="C8">
        <v>0</v>
      </c>
      <c r="D8">
        <v>0</v>
      </c>
      <c r="E8">
        <v>0</v>
      </c>
      <c r="F8">
        <v>0</v>
      </c>
      <c r="G8">
        <v>17112</v>
      </c>
      <c r="H8">
        <v>7885</v>
      </c>
      <c r="I8">
        <v>0</v>
      </c>
      <c r="J8">
        <v>0</v>
      </c>
      <c r="K8">
        <v>0</v>
      </c>
      <c r="L8">
        <v>0</v>
      </c>
      <c r="M8">
        <v>7885</v>
      </c>
      <c r="N8">
        <v>9227</v>
      </c>
      <c r="O8">
        <v>0</v>
      </c>
      <c r="P8">
        <v>0</v>
      </c>
      <c r="Q8">
        <v>0</v>
      </c>
      <c r="R8">
        <v>0</v>
      </c>
      <c r="S8">
        <v>9227</v>
      </c>
    </row>
    <row r="9" spans="1:19" x14ac:dyDescent="0.3">
      <c r="A9" t="s">
        <v>20</v>
      </c>
      <c r="B9">
        <v>26428</v>
      </c>
      <c r="C9">
        <v>0</v>
      </c>
      <c r="D9">
        <v>0</v>
      </c>
      <c r="E9">
        <v>0</v>
      </c>
      <c r="F9">
        <v>0</v>
      </c>
      <c r="G9">
        <v>26428</v>
      </c>
      <c r="H9">
        <v>10265</v>
      </c>
      <c r="I9">
        <v>0</v>
      </c>
      <c r="J9">
        <v>0</v>
      </c>
      <c r="K9">
        <v>0</v>
      </c>
      <c r="L9">
        <v>0</v>
      </c>
      <c r="M9">
        <v>10265</v>
      </c>
      <c r="N9">
        <v>16163</v>
      </c>
      <c r="O9">
        <v>0</v>
      </c>
      <c r="P9">
        <v>0</v>
      </c>
      <c r="Q9">
        <v>0</v>
      </c>
      <c r="R9">
        <v>0</v>
      </c>
      <c r="S9">
        <v>16163</v>
      </c>
    </row>
    <row r="10" spans="1:19" x14ac:dyDescent="0.3">
      <c r="A10" t="s">
        <v>3571</v>
      </c>
    </row>
    <row r="11" spans="1:19" x14ac:dyDescent="0.3">
      <c r="A11" t="s">
        <v>2</v>
      </c>
      <c r="B11">
        <v>26428</v>
      </c>
      <c r="C11">
        <v>0</v>
      </c>
      <c r="D11">
        <v>0</v>
      </c>
      <c r="E11">
        <v>0</v>
      </c>
      <c r="F11">
        <v>0</v>
      </c>
      <c r="G11">
        <v>26428</v>
      </c>
      <c r="H11">
        <v>10265</v>
      </c>
      <c r="I11">
        <v>0</v>
      </c>
      <c r="J11">
        <v>0</v>
      </c>
      <c r="K11">
        <v>0</v>
      </c>
      <c r="L11">
        <v>0</v>
      </c>
      <c r="M11">
        <v>10265</v>
      </c>
      <c r="N11">
        <v>16163</v>
      </c>
      <c r="O11">
        <v>0</v>
      </c>
      <c r="P11">
        <v>0</v>
      </c>
      <c r="Q11">
        <v>0</v>
      </c>
      <c r="R11">
        <v>0</v>
      </c>
      <c r="S11">
        <v>16163</v>
      </c>
    </row>
    <row r="12" spans="1:19" x14ac:dyDescent="0.3">
      <c r="A12" t="s">
        <v>3572</v>
      </c>
      <c r="B12">
        <v>6861</v>
      </c>
      <c r="C12">
        <v>0</v>
      </c>
      <c r="D12">
        <v>0</v>
      </c>
      <c r="E12">
        <v>0</v>
      </c>
      <c r="F12">
        <v>0</v>
      </c>
      <c r="G12">
        <v>6861</v>
      </c>
      <c r="H12">
        <v>2014</v>
      </c>
      <c r="I12">
        <v>0</v>
      </c>
      <c r="J12">
        <v>0</v>
      </c>
      <c r="K12">
        <v>0</v>
      </c>
      <c r="L12">
        <v>0</v>
      </c>
      <c r="M12">
        <v>2014</v>
      </c>
      <c r="N12">
        <v>4847</v>
      </c>
      <c r="O12">
        <v>0</v>
      </c>
      <c r="P12">
        <v>0</v>
      </c>
      <c r="Q12">
        <v>0</v>
      </c>
      <c r="R12">
        <v>0</v>
      </c>
      <c r="S12">
        <v>4847</v>
      </c>
    </row>
    <row r="13" spans="1:19" x14ac:dyDescent="0.3">
      <c r="A13" t="s">
        <v>198</v>
      </c>
      <c r="B13">
        <v>6767</v>
      </c>
      <c r="C13">
        <v>0</v>
      </c>
      <c r="D13">
        <v>0</v>
      </c>
      <c r="E13">
        <v>0</v>
      </c>
      <c r="F13">
        <v>0</v>
      </c>
      <c r="G13">
        <v>6767</v>
      </c>
      <c r="H13">
        <v>2989</v>
      </c>
      <c r="I13">
        <v>0</v>
      </c>
      <c r="J13">
        <v>0</v>
      </c>
      <c r="K13">
        <v>0</v>
      </c>
      <c r="L13">
        <v>0</v>
      </c>
      <c r="M13">
        <v>2989</v>
      </c>
      <c r="N13">
        <v>3778</v>
      </c>
      <c r="O13">
        <v>0</v>
      </c>
      <c r="P13">
        <v>0</v>
      </c>
      <c r="Q13">
        <v>0</v>
      </c>
      <c r="R13">
        <v>0</v>
      </c>
      <c r="S13">
        <v>3778</v>
      </c>
    </row>
    <row r="14" spans="1:19" x14ac:dyDescent="0.3">
      <c r="A14" t="s">
        <v>75</v>
      </c>
      <c r="B14">
        <v>1058</v>
      </c>
      <c r="C14">
        <v>0</v>
      </c>
      <c r="D14">
        <v>0</v>
      </c>
      <c r="E14">
        <v>0</v>
      </c>
      <c r="F14">
        <v>0</v>
      </c>
      <c r="G14">
        <v>1058</v>
      </c>
      <c r="H14">
        <v>477</v>
      </c>
      <c r="I14">
        <v>0</v>
      </c>
      <c r="J14">
        <v>0</v>
      </c>
      <c r="K14">
        <v>0</v>
      </c>
      <c r="L14">
        <v>0</v>
      </c>
      <c r="M14">
        <v>477</v>
      </c>
      <c r="N14">
        <v>581</v>
      </c>
      <c r="O14">
        <v>0</v>
      </c>
      <c r="P14">
        <v>0</v>
      </c>
      <c r="Q14">
        <v>0</v>
      </c>
      <c r="R14">
        <v>0</v>
      </c>
      <c r="S14">
        <v>581</v>
      </c>
    </row>
    <row r="15" spans="1:19" x14ac:dyDescent="0.3">
      <c r="A15" t="s">
        <v>2647</v>
      </c>
      <c r="B15">
        <v>1431</v>
      </c>
      <c r="C15">
        <v>0</v>
      </c>
      <c r="D15">
        <v>0</v>
      </c>
      <c r="E15">
        <v>0</v>
      </c>
      <c r="F15">
        <v>0</v>
      </c>
      <c r="G15">
        <v>1431</v>
      </c>
      <c r="H15">
        <v>590</v>
      </c>
      <c r="I15">
        <v>0</v>
      </c>
      <c r="J15">
        <v>0</v>
      </c>
      <c r="K15">
        <v>0</v>
      </c>
      <c r="L15">
        <v>0</v>
      </c>
      <c r="M15">
        <v>590</v>
      </c>
      <c r="N15">
        <v>841</v>
      </c>
      <c r="O15">
        <v>0</v>
      </c>
      <c r="P15">
        <v>0</v>
      </c>
      <c r="Q15">
        <v>0</v>
      </c>
      <c r="R15">
        <v>0</v>
      </c>
      <c r="S15">
        <v>841</v>
      </c>
    </row>
    <row r="16" spans="1:19" x14ac:dyDescent="0.3">
      <c r="A16" t="s">
        <v>3573</v>
      </c>
      <c r="B16">
        <v>9485</v>
      </c>
      <c r="C16">
        <v>0</v>
      </c>
      <c r="D16">
        <v>0</v>
      </c>
      <c r="E16">
        <v>0</v>
      </c>
      <c r="F16">
        <v>0</v>
      </c>
      <c r="G16">
        <v>9485</v>
      </c>
      <c r="H16">
        <v>3828</v>
      </c>
      <c r="I16">
        <v>0</v>
      </c>
      <c r="J16">
        <v>0</v>
      </c>
      <c r="K16">
        <v>0</v>
      </c>
      <c r="L16">
        <v>0</v>
      </c>
      <c r="M16">
        <v>3828</v>
      </c>
      <c r="N16">
        <v>5657</v>
      </c>
      <c r="O16">
        <v>0</v>
      </c>
      <c r="P16">
        <v>0</v>
      </c>
      <c r="Q16">
        <v>0</v>
      </c>
      <c r="R16">
        <v>0</v>
      </c>
      <c r="S16">
        <v>5657</v>
      </c>
    </row>
    <row r="17" spans="1:19" x14ac:dyDescent="0.3">
      <c r="A17" t="s">
        <v>130</v>
      </c>
      <c r="B17">
        <v>0</v>
      </c>
      <c r="C17">
        <v>0</v>
      </c>
      <c r="D17">
        <v>0</v>
      </c>
      <c r="E17">
        <v>0</v>
      </c>
      <c r="F17">
        <v>0</v>
      </c>
      <c r="G17">
        <v>0</v>
      </c>
      <c r="H17">
        <v>0</v>
      </c>
      <c r="I17">
        <v>0</v>
      </c>
      <c r="J17">
        <v>0</v>
      </c>
      <c r="K17">
        <v>0</v>
      </c>
      <c r="L17">
        <v>0</v>
      </c>
      <c r="M17">
        <v>0</v>
      </c>
      <c r="N17">
        <v>0</v>
      </c>
      <c r="O17">
        <v>0</v>
      </c>
      <c r="P17">
        <v>0</v>
      </c>
      <c r="Q17">
        <v>0</v>
      </c>
      <c r="R17">
        <v>0</v>
      </c>
      <c r="S17">
        <v>0</v>
      </c>
    </row>
    <row r="18" spans="1:19" x14ac:dyDescent="0.3">
      <c r="A18" t="s">
        <v>74</v>
      </c>
      <c r="B18">
        <v>826</v>
      </c>
      <c r="C18">
        <v>0</v>
      </c>
      <c r="D18">
        <v>0</v>
      </c>
      <c r="E18">
        <v>0</v>
      </c>
      <c r="F18">
        <v>0</v>
      </c>
      <c r="G18">
        <v>826</v>
      </c>
      <c r="H18">
        <v>367</v>
      </c>
      <c r="I18">
        <v>0</v>
      </c>
      <c r="J18">
        <v>0</v>
      </c>
      <c r="K18">
        <v>0</v>
      </c>
      <c r="L18">
        <v>0</v>
      </c>
      <c r="M18">
        <v>367</v>
      </c>
      <c r="N18">
        <v>459</v>
      </c>
      <c r="O18">
        <v>0</v>
      </c>
      <c r="P18">
        <v>0</v>
      </c>
      <c r="Q18">
        <v>0</v>
      </c>
      <c r="R18">
        <v>0</v>
      </c>
      <c r="S18">
        <v>459</v>
      </c>
    </row>
    <row r="19" spans="1:19" x14ac:dyDescent="0.3">
      <c r="A19" t="s">
        <v>3574</v>
      </c>
    </row>
    <row r="20" spans="1:19" x14ac:dyDescent="0.3">
      <c r="A20" t="s">
        <v>2</v>
      </c>
      <c r="B20">
        <v>43540</v>
      </c>
      <c r="C20">
        <v>0</v>
      </c>
      <c r="D20">
        <v>0</v>
      </c>
      <c r="E20">
        <v>0</v>
      </c>
      <c r="F20">
        <v>0</v>
      </c>
      <c r="G20">
        <v>43540</v>
      </c>
      <c r="H20">
        <v>18150</v>
      </c>
      <c r="I20">
        <v>0</v>
      </c>
      <c r="J20">
        <v>0</v>
      </c>
      <c r="K20">
        <v>0</v>
      </c>
      <c r="L20">
        <v>0</v>
      </c>
      <c r="M20">
        <v>18150</v>
      </c>
      <c r="N20">
        <v>25390</v>
      </c>
      <c r="O20">
        <v>0</v>
      </c>
      <c r="P20">
        <v>0</v>
      </c>
      <c r="Q20">
        <v>0</v>
      </c>
      <c r="R20">
        <v>0</v>
      </c>
      <c r="S20">
        <v>25390</v>
      </c>
    </row>
    <row r="21" spans="1:19" x14ac:dyDescent="0.3">
      <c r="A21" t="s">
        <v>19</v>
      </c>
      <c r="B21">
        <v>19342</v>
      </c>
      <c r="C21">
        <v>0</v>
      </c>
      <c r="D21">
        <v>0</v>
      </c>
      <c r="E21">
        <v>0</v>
      </c>
      <c r="F21">
        <v>0</v>
      </c>
      <c r="G21">
        <v>19342</v>
      </c>
      <c r="H21">
        <v>8855</v>
      </c>
      <c r="I21">
        <v>0</v>
      </c>
      <c r="J21">
        <v>0</v>
      </c>
      <c r="K21">
        <v>0</v>
      </c>
      <c r="L21">
        <v>0</v>
      </c>
      <c r="M21">
        <v>8855</v>
      </c>
      <c r="N21">
        <v>10487</v>
      </c>
      <c r="O21">
        <v>0</v>
      </c>
      <c r="P21">
        <v>0</v>
      </c>
      <c r="Q21">
        <v>0</v>
      </c>
      <c r="R21">
        <v>0</v>
      </c>
      <c r="S21">
        <v>10487</v>
      </c>
    </row>
    <row r="22" spans="1:19" x14ac:dyDescent="0.3">
      <c r="A22" t="s">
        <v>20</v>
      </c>
      <c r="B22">
        <v>24198</v>
      </c>
      <c r="C22">
        <v>0</v>
      </c>
      <c r="D22">
        <v>0</v>
      </c>
      <c r="E22">
        <v>0</v>
      </c>
      <c r="F22">
        <v>0</v>
      </c>
      <c r="G22">
        <v>24198</v>
      </c>
      <c r="H22">
        <v>9295</v>
      </c>
      <c r="I22">
        <v>0</v>
      </c>
      <c r="J22">
        <v>0</v>
      </c>
      <c r="K22">
        <v>0</v>
      </c>
      <c r="L22">
        <v>0</v>
      </c>
      <c r="M22">
        <v>9295</v>
      </c>
      <c r="N22">
        <v>14903</v>
      </c>
      <c r="O22">
        <v>0</v>
      </c>
      <c r="P22">
        <v>0</v>
      </c>
      <c r="Q22">
        <v>0</v>
      </c>
      <c r="R22">
        <v>0</v>
      </c>
      <c r="S22">
        <v>14903</v>
      </c>
    </row>
    <row r="23" spans="1:19" x14ac:dyDescent="0.3">
      <c r="A23" t="s">
        <v>3575</v>
      </c>
    </row>
    <row r="24" spans="1:19" x14ac:dyDescent="0.3">
      <c r="A24" t="s">
        <v>2</v>
      </c>
      <c r="B24">
        <v>71698</v>
      </c>
      <c r="C24">
        <v>15925</v>
      </c>
      <c r="D24">
        <v>9292</v>
      </c>
      <c r="E24">
        <v>143</v>
      </c>
      <c r="F24">
        <v>2798</v>
      </c>
      <c r="G24">
        <v>43540</v>
      </c>
      <c r="H24">
        <v>34344</v>
      </c>
      <c r="I24">
        <v>9697</v>
      </c>
      <c r="J24">
        <v>4856</v>
      </c>
      <c r="K24">
        <v>71</v>
      </c>
      <c r="L24">
        <v>1570</v>
      </c>
      <c r="M24">
        <v>18150</v>
      </c>
      <c r="N24">
        <v>37354</v>
      </c>
      <c r="O24">
        <v>6228</v>
      </c>
      <c r="P24">
        <v>4436</v>
      </c>
      <c r="Q24">
        <v>72</v>
      </c>
      <c r="R24">
        <v>1228</v>
      </c>
      <c r="S24">
        <v>25390</v>
      </c>
    </row>
    <row r="25" spans="1:19" x14ac:dyDescent="0.3">
      <c r="A25" t="s">
        <v>3576</v>
      </c>
      <c r="B25">
        <v>14511</v>
      </c>
      <c r="C25">
        <v>9926</v>
      </c>
      <c r="D25">
        <v>2286</v>
      </c>
      <c r="E25">
        <v>70</v>
      </c>
      <c r="F25">
        <v>398</v>
      </c>
      <c r="G25">
        <v>1831</v>
      </c>
      <c r="H25">
        <v>9576</v>
      </c>
      <c r="I25">
        <v>6561</v>
      </c>
      <c r="J25">
        <v>1459</v>
      </c>
      <c r="K25">
        <v>43</v>
      </c>
      <c r="L25">
        <v>307</v>
      </c>
      <c r="M25">
        <v>1206</v>
      </c>
      <c r="N25">
        <v>4935</v>
      </c>
      <c r="O25">
        <v>3365</v>
      </c>
      <c r="P25">
        <v>827</v>
      </c>
      <c r="Q25">
        <v>27</v>
      </c>
      <c r="R25">
        <v>91</v>
      </c>
      <c r="S25">
        <v>625</v>
      </c>
    </row>
    <row r="26" spans="1:19" x14ac:dyDescent="0.3">
      <c r="A26" t="s">
        <v>3577</v>
      </c>
      <c r="B26">
        <v>5883</v>
      </c>
      <c r="C26">
        <v>1173</v>
      </c>
      <c r="D26">
        <v>1124</v>
      </c>
      <c r="E26">
        <v>20</v>
      </c>
      <c r="F26">
        <v>302</v>
      </c>
      <c r="G26">
        <v>3264</v>
      </c>
      <c r="H26">
        <v>2170</v>
      </c>
      <c r="I26">
        <v>514</v>
      </c>
      <c r="J26">
        <v>414</v>
      </c>
      <c r="K26">
        <v>5</v>
      </c>
      <c r="L26">
        <v>103</v>
      </c>
      <c r="M26">
        <v>1134</v>
      </c>
      <c r="N26">
        <v>3713</v>
      </c>
      <c r="O26">
        <v>659</v>
      </c>
      <c r="P26">
        <v>710</v>
      </c>
      <c r="Q26">
        <v>15</v>
      </c>
      <c r="R26">
        <v>199</v>
      </c>
      <c r="S26">
        <v>2130</v>
      </c>
    </row>
    <row r="27" spans="1:19" x14ac:dyDescent="0.3">
      <c r="A27" t="s">
        <v>480</v>
      </c>
      <c r="B27">
        <v>5804</v>
      </c>
      <c r="C27">
        <v>673</v>
      </c>
      <c r="D27">
        <v>1216</v>
      </c>
      <c r="E27">
        <v>9</v>
      </c>
      <c r="F27">
        <v>409</v>
      </c>
      <c r="G27">
        <v>3497</v>
      </c>
      <c r="H27">
        <v>5573</v>
      </c>
      <c r="I27">
        <v>657</v>
      </c>
      <c r="J27">
        <v>1176</v>
      </c>
      <c r="K27">
        <v>9</v>
      </c>
      <c r="L27">
        <v>399</v>
      </c>
      <c r="M27">
        <v>3332</v>
      </c>
      <c r="N27">
        <v>231</v>
      </c>
      <c r="O27">
        <v>16</v>
      </c>
      <c r="P27">
        <v>40</v>
      </c>
      <c r="Q27">
        <v>0</v>
      </c>
      <c r="R27">
        <v>10</v>
      </c>
      <c r="S27">
        <v>165</v>
      </c>
    </row>
    <row r="28" spans="1:19" x14ac:dyDescent="0.3">
      <c r="A28" t="s">
        <v>3578</v>
      </c>
      <c r="B28">
        <v>8647</v>
      </c>
      <c r="C28">
        <v>797</v>
      </c>
      <c r="D28">
        <v>1100</v>
      </c>
      <c r="E28">
        <v>14</v>
      </c>
      <c r="F28">
        <v>385</v>
      </c>
      <c r="G28">
        <v>6351</v>
      </c>
      <c r="H28">
        <v>732</v>
      </c>
      <c r="I28">
        <v>92</v>
      </c>
      <c r="J28">
        <v>98</v>
      </c>
      <c r="K28">
        <v>1</v>
      </c>
      <c r="L28">
        <v>21</v>
      </c>
      <c r="M28">
        <v>520</v>
      </c>
      <c r="N28">
        <v>7915</v>
      </c>
      <c r="O28">
        <v>705</v>
      </c>
      <c r="P28">
        <v>1002</v>
      </c>
      <c r="Q28">
        <v>13</v>
      </c>
      <c r="R28">
        <v>364</v>
      </c>
      <c r="S28">
        <v>5831</v>
      </c>
    </row>
    <row r="29" spans="1:19" x14ac:dyDescent="0.3">
      <c r="A29" t="s">
        <v>3579</v>
      </c>
      <c r="B29">
        <v>3488</v>
      </c>
      <c r="C29">
        <v>347</v>
      </c>
      <c r="D29">
        <v>260</v>
      </c>
      <c r="E29">
        <v>4</v>
      </c>
      <c r="F29">
        <v>108</v>
      </c>
      <c r="G29">
        <v>2769</v>
      </c>
      <c r="H29">
        <v>310</v>
      </c>
      <c r="I29">
        <v>46</v>
      </c>
      <c r="J29">
        <v>22</v>
      </c>
      <c r="K29">
        <v>0</v>
      </c>
      <c r="L29">
        <v>14</v>
      </c>
      <c r="M29">
        <v>228</v>
      </c>
      <c r="N29">
        <v>3178</v>
      </c>
      <c r="O29">
        <v>301</v>
      </c>
      <c r="P29">
        <v>238</v>
      </c>
      <c r="Q29">
        <v>4</v>
      </c>
      <c r="R29">
        <v>94</v>
      </c>
      <c r="S29">
        <v>2541</v>
      </c>
    </row>
    <row r="30" spans="1:19" x14ac:dyDescent="0.3">
      <c r="A30" t="s">
        <v>3580</v>
      </c>
      <c r="B30">
        <v>3669</v>
      </c>
      <c r="C30">
        <v>291</v>
      </c>
      <c r="D30">
        <v>204</v>
      </c>
      <c r="E30">
        <v>2</v>
      </c>
      <c r="F30">
        <v>113</v>
      </c>
      <c r="G30">
        <v>3059</v>
      </c>
      <c r="H30">
        <v>1015</v>
      </c>
      <c r="I30">
        <v>127</v>
      </c>
      <c r="J30">
        <v>55</v>
      </c>
      <c r="K30">
        <v>1</v>
      </c>
      <c r="L30">
        <v>43</v>
      </c>
      <c r="M30">
        <v>789</v>
      </c>
      <c r="N30">
        <v>2654</v>
      </c>
      <c r="O30">
        <v>164</v>
      </c>
      <c r="P30">
        <v>149</v>
      </c>
      <c r="Q30">
        <v>1</v>
      </c>
      <c r="R30">
        <v>70</v>
      </c>
      <c r="S30">
        <v>2270</v>
      </c>
    </row>
    <row r="31" spans="1:19" x14ac:dyDescent="0.3">
      <c r="A31" t="s">
        <v>3581</v>
      </c>
      <c r="B31">
        <v>2363</v>
      </c>
      <c r="C31">
        <v>152</v>
      </c>
      <c r="D31">
        <v>211</v>
      </c>
      <c r="E31">
        <v>3</v>
      </c>
      <c r="F31">
        <v>69</v>
      </c>
      <c r="G31">
        <v>1928</v>
      </c>
      <c r="H31">
        <v>365</v>
      </c>
      <c r="I31">
        <v>42</v>
      </c>
      <c r="J31">
        <v>22</v>
      </c>
      <c r="K31">
        <v>1</v>
      </c>
      <c r="L31">
        <v>10</v>
      </c>
      <c r="M31">
        <v>290</v>
      </c>
      <c r="N31">
        <v>1998</v>
      </c>
      <c r="O31">
        <v>110</v>
      </c>
      <c r="P31">
        <v>189</v>
      </c>
      <c r="Q31">
        <v>2</v>
      </c>
      <c r="R31">
        <v>59</v>
      </c>
      <c r="S31">
        <v>1638</v>
      </c>
    </row>
    <row r="32" spans="1:19" x14ac:dyDescent="0.3">
      <c r="A32" t="s">
        <v>3582</v>
      </c>
      <c r="B32">
        <v>2510</v>
      </c>
      <c r="C32">
        <v>304</v>
      </c>
      <c r="D32">
        <v>125</v>
      </c>
      <c r="E32">
        <v>1</v>
      </c>
      <c r="F32">
        <v>74</v>
      </c>
      <c r="G32">
        <v>2006</v>
      </c>
      <c r="H32">
        <v>2248</v>
      </c>
      <c r="I32">
        <v>284</v>
      </c>
      <c r="J32">
        <v>108</v>
      </c>
      <c r="K32">
        <v>0</v>
      </c>
      <c r="L32">
        <v>68</v>
      </c>
      <c r="M32">
        <v>1788</v>
      </c>
      <c r="N32">
        <v>262</v>
      </c>
      <c r="O32">
        <v>20</v>
      </c>
      <c r="P32">
        <v>17</v>
      </c>
      <c r="Q32">
        <v>1</v>
      </c>
      <c r="R32">
        <v>6</v>
      </c>
      <c r="S32">
        <v>218</v>
      </c>
    </row>
    <row r="33" spans="1:19" x14ac:dyDescent="0.3">
      <c r="A33" t="s">
        <v>3583</v>
      </c>
      <c r="B33">
        <v>821</v>
      </c>
      <c r="C33">
        <v>104</v>
      </c>
      <c r="D33">
        <v>59</v>
      </c>
      <c r="E33">
        <v>0</v>
      </c>
      <c r="F33">
        <v>27</v>
      </c>
      <c r="G33">
        <v>631</v>
      </c>
      <c r="H33">
        <v>615</v>
      </c>
      <c r="I33">
        <v>83</v>
      </c>
      <c r="J33">
        <v>47</v>
      </c>
      <c r="K33">
        <v>0</v>
      </c>
      <c r="L33">
        <v>24</v>
      </c>
      <c r="M33">
        <v>461</v>
      </c>
      <c r="N33">
        <v>206</v>
      </c>
      <c r="O33">
        <v>21</v>
      </c>
      <c r="P33">
        <v>12</v>
      </c>
      <c r="Q33">
        <v>0</v>
      </c>
      <c r="R33">
        <v>3</v>
      </c>
      <c r="S33">
        <v>170</v>
      </c>
    </row>
    <row r="34" spans="1:19" x14ac:dyDescent="0.3">
      <c r="A34" t="s">
        <v>3584</v>
      </c>
      <c r="B34">
        <v>3033</v>
      </c>
      <c r="C34">
        <v>297</v>
      </c>
      <c r="D34">
        <v>481</v>
      </c>
      <c r="E34">
        <v>1</v>
      </c>
      <c r="F34">
        <v>232</v>
      </c>
      <c r="G34">
        <v>2022</v>
      </c>
      <c r="H34">
        <v>2916</v>
      </c>
      <c r="I34">
        <v>286</v>
      </c>
      <c r="J34">
        <v>465</v>
      </c>
      <c r="K34">
        <v>1</v>
      </c>
      <c r="L34">
        <v>228</v>
      </c>
      <c r="M34">
        <v>1936</v>
      </c>
      <c r="N34">
        <v>117</v>
      </c>
      <c r="O34">
        <v>11</v>
      </c>
      <c r="P34">
        <v>16</v>
      </c>
      <c r="Q34">
        <v>0</v>
      </c>
      <c r="R34">
        <v>4</v>
      </c>
      <c r="S34">
        <v>86</v>
      </c>
    </row>
    <row r="35" spans="1:19" x14ac:dyDescent="0.3">
      <c r="A35" t="s">
        <v>3585</v>
      </c>
      <c r="B35">
        <v>16014</v>
      </c>
      <c r="C35">
        <v>1428</v>
      </c>
      <c r="D35">
        <v>2100</v>
      </c>
      <c r="E35">
        <v>16</v>
      </c>
      <c r="F35">
        <v>651</v>
      </c>
      <c r="G35">
        <v>11819</v>
      </c>
      <c r="H35">
        <v>6474</v>
      </c>
      <c r="I35">
        <v>785</v>
      </c>
      <c r="J35">
        <v>912</v>
      </c>
      <c r="K35">
        <v>8</v>
      </c>
      <c r="L35">
        <v>336</v>
      </c>
      <c r="M35">
        <v>4433</v>
      </c>
      <c r="N35">
        <v>9540</v>
      </c>
      <c r="O35">
        <v>643</v>
      </c>
      <c r="P35">
        <v>1188</v>
      </c>
      <c r="Q35">
        <v>8</v>
      </c>
      <c r="R35">
        <v>315</v>
      </c>
      <c r="S35">
        <v>7386</v>
      </c>
    </row>
    <row r="36" spans="1:19" x14ac:dyDescent="0.3">
      <c r="A36" t="s">
        <v>106</v>
      </c>
      <c r="B36">
        <v>4955</v>
      </c>
      <c r="C36">
        <v>433</v>
      </c>
      <c r="D36">
        <v>126</v>
      </c>
      <c r="E36">
        <v>3</v>
      </c>
      <c r="F36">
        <v>30</v>
      </c>
      <c r="G36">
        <v>4363</v>
      </c>
      <c r="H36">
        <v>2350</v>
      </c>
      <c r="I36">
        <v>220</v>
      </c>
      <c r="J36">
        <v>78</v>
      </c>
      <c r="K36">
        <v>2</v>
      </c>
      <c r="L36">
        <v>17</v>
      </c>
      <c r="M36">
        <v>2033</v>
      </c>
      <c r="N36">
        <v>2605</v>
      </c>
      <c r="O36">
        <v>213</v>
      </c>
      <c r="P36">
        <v>48</v>
      </c>
      <c r="Q36">
        <v>1</v>
      </c>
      <c r="R36">
        <v>13</v>
      </c>
      <c r="S36">
        <v>2330</v>
      </c>
    </row>
    <row r="37" spans="1:19" x14ac:dyDescent="0.3">
      <c r="A37" t="s">
        <v>37</v>
      </c>
      <c r="B37">
        <v>0</v>
      </c>
      <c r="C37">
        <v>0</v>
      </c>
      <c r="D37">
        <v>0</v>
      </c>
      <c r="E37">
        <v>0</v>
      </c>
      <c r="F37">
        <v>0</v>
      </c>
      <c r="G37">
        <v>0</v>
      </c>
      <c r="H37">
        <v>0</v>
      </c>
      <c r="I37">
        <v>0</v>
      </c>
      <c r="J37">
        <v>0</v>
      </c>
      <c r="K37">
        <v>0</v>
      </c>
      <c r="L37">
        <v>0</v>
      </c>
      <c r="M37">
        <v>0</v>
      </c>
      <c r="N37">
        <v>0</v>
      </c>
      <c r="O37">
        <v>0</v>
      </c>
      <c r="P37">
        <v>0</v>
      </c>
      <c r="Q37">
        <v>0</v>
      </c>
      <c r="R37">
        <v>0</v>
      </c>
      <c r="S37">
        <v>0</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0B253-BA68-4FB1-A16C-734246F1FD55}">
  <dimension ref="A1:S394"/>
  <sheetViews>
    <sheetView topLeftCell="A287" workbookViewId="0">
      <selection activeCell="G304" sqref="G304"/>
    </sheetView>
  </sheetViews>
  <sheetFormatPr defaultRowHeight="14.4" x14ac:dyDescent="0.3"/>
  <sheetData>
    <row r="1" spans="1:19" x14ac:dyDescent="0.3">
      <c r="A1" t="s">
        <v>3785</v>
      </c>
    </row>
    <row r="2" spans="1:19" x14ac:dyDescent="0.3">
      <c r="A2" t="s">
        <v>3786</v>
      </c>
      <c r="B2" t="s">
        <v>3569</v>
      </c>
    </row>
    <row r="3" spans="1:19" x14ac:dyDescent="0.3">
      <c r="B3" t="s">
        <v>2</v>
      </c>
      <c r="H3" t="s">
        <v>208</v>
      </c>
      <c r="N3" t="s">
        <v>209</v>
      </c>
    </row>
    <row r="4" spans="1:19" x14ac:dyDescent="0.3">
      <c r="B4" t="s">
        <v>192</v>
      </c>
      <c r="H4" t="s">
        <v>192</v>
      </c>
      <c r="N4" t="s">
        <v>192</v>
      </c>
    </row>
    <row r="5" spans="1:19" x14ac:dyDescent="0.3">
      <c r="B5" t="s">
        <v>2</v>
      </c>
      <c r="C5" t="s">
        <v>33</v>
      </c>
      <c r="D5" t="s">
        <v>3552</v>
      </c>
      <c r="E5" t="s">
        <v>34</v>
      </c>
      <c r="F5" t="s">
        <v>571</v>
      </c>
      <c r="G5" t="s">
        <v>3553</v>
      </c>
      <c r="H5" t="s">
        <v>2</v>
      </c>
      <c r="I5" t="s">
        <v>33</v>
      </c>
      <c r="J5" t="s">
        <v>3552</v>
      </c>
      <c r="K5" t="s">
        <v>34</v>
      </c>
      <c r="L5" t="s">
        <v>571</v>
      </c>
      <c r="M5" t="s">
        <v>3553</v>
      </c>
      <c r="N5" t="s">
        <v>2</v>
      </c>
      <c r="O5" t="s">
        <v>33</v>
      </c>
      <c r="P5" t="s">
        <v>3552</v>
      </c>
      <c r="Q5" t="s">
        <v>34</v>
      </c>
      <c r="R5" t="s">
        <v>571</v>
      </c>
      <c r="S5" t="s">
        <v>3553</v>
      </c>
    </row>
    <row r="6" spans="1:19" x14ac:dyDescent="0.3">
      <c r="A6" t="s">
        <v>2</v>
      </c>
      <c r="B6">
        <v>28158</v>
      </c>
      <c r="C6">
        <v>15925</v>
      </c>
      <c r="D6">
        <v>9292</v>
      </c>
      <c r="E6">
        <v>143</v>
      </c>
      <c r="F6">
        <v>2798</v>
      </c>
      <c r="G6">
        <v>0</v>
      </c>
      <c r="H6">
        <v>16194</v>
      </c>
      <c r="I6">
        <v>9697</v>
      </c>
      <c r="J6">
        <v>4856</v>
      </c>
      <c r="K6">
        <v>71</v>
      </c>
      <c r="L6">
        <v>1570</v>
      </c>
      <c r="M6">
        <v>0</v>
      </c>
      <c r="N6">
        <v>11964</v>
      </c>
      <c r="O6">
        <v>6228</v>
      </c>
      <c r="P6">
        <v>4436</v>
      </c>
      <c r="Q6">
        <v>72</v>
      </c>
      <c r="R6">
        <v>1228</v>
      </c>
      <c r="S6">
        <v>0</v>
      </c>
    </row>
    <row r="7" spans="1:19" x14ac:dyDescent="0.3">
      <c r="A7" t="s">
        <v>3787</v>
      </c>
      <c r="B7">
        <v>3</v>
      </c>
      <c r="C7">
        <v>3</v>
      </c>
      <c r="D7">
        <v>0</v>
      </c>
      <c r="E7">
        <v>0</v>
      </c>
      <c r="F7">
        <v>0</v>
      </c>
      <c r="G7">
        <v>0</v>
      </c>
      <c r="H7">
        <v>3</v>
      </c>
      <c r="I7">
        <v>3</v>
      </c>
      <c r="J7">
        <v>0</v>
      </c>
      <c r="K7">
        <v>0</v>
      </c>
      <c r="L7">
        <v>0</v>
      </c>
      <c r="M7">
        <v>0</v>
      </c>
      <c r="N7">
        <v>0</v>
      </c>
      <c r="O7">
        <v>0</v>
      </c>
      <c r="P7">
        <v>0</v>
      </c>
      <c r="Q7">
        <v>0</v>
      </c>
      <c r="R7">
        <v>0</v>
      </c>
      <c r="S7">
        <v>0</v>
      </c>
    </row>
    <row r="8" spans="1:19" x14ac:dyDescent="0.3">
      <c r="A8" t="s">
        <v>3788</v>
      </c>
      <c r="B8">
        <v>6</v>
      </c>
      <c r="C8">
        <v>6</v>
      </c>
      <c r="D8">
        <v>0</v>
      </c>
      <c r="E8">
        <v>0</v>
      </c>
      <c r="F8">
        <v>0</v>
      </c>
      <c r="G8">
        <v>0</v>
      </c>
      <c r="H8">
        <v>4</v>
      </c>
      <c r="I8">
        <v>4</v>
      </c>
      <c r="J8">
        <v>0</v>
      </c>
      <c r="K8">
        <v>0</v>
      </c>
      <c r="L8">
        <v>0</v>
      </c>
      <c r="M8">
        <v>0</v>
      </c>
      <c r="N8">
        <v>2</v>
      </c>
      <c r="O8">
        <v>2</v>
      </c>
      <c r="P8">
        <v>0</v>
      </c>
      <c r="Q8">
        <v>0</v>
      </c>
      <c r="R8">
        <v>0</v>
      </c>
      <c r="S8">
        <v>0</v>
      </c>
    </row>
    <row r="9" spans="1:19" x14ac:dyDescent="0.3">
      <c r="A9" t="s">
        <v>3789</v>
      </c>
      <c r="B9">
        <v>33</v>
      </c>
      <c r="C9">
        <v>33</v>
      </c>
      <c r="D9">
        <v>0</v>
      </c>
      <c r="E9">
        <v>0</v>
      </c>
      <c r="F9">
        <v>0</v>
      </c>
      <c r="G9">
        <v>0</v>
      </c>
      <c r="H9">
        <v>31</v>
      </c>
      <c r="I9">
        <v>31</v>
      </c>
      <c r="J9">
        <v>0</v>
      </c>
      <c r="K9">
        <v>0</v>
      </c>
      <c r="L9">
        <v>0</v>
      </c>
      <c r="M9">
        <v>0</v>
      </c>
      <c r="N9">
        <v>2</v>
      </c>
      <c r="O9">
        <v>2</v>
      </c>
      <c r="P9">
        <v>0</v>
      </c>
      <c r="Q9">
        <v>0</v>
      </c>
      <c r="R9">
        <v>0</v>
      </c>
      <c r="S9">
        <v>0</v>
      </c>
    </row>
    <row r="10" spans="1:19" x14ac:dyDescent="0.3">
      <c r="A10" t="s">
        <v>3790</v>
      </c>
      <c r="B10">
        <v>142</v>
      </c>
      <c r="C10">
        <v>132</v>
      </c>
      <c r="D10">
        <v>8</v>
      </c>
      <c r="E10">
        <v>2</v>
      </c>
      <c r="F10">
        <v>0</v>
      </c>
      <c r="G10">
        <v>0</v>
      </c>
      <c r="H10">
        <v>135</v>
      </c>
      <c r="I10">
        <v>126</v>
      </c>
      <c r="J10">
        <v>7</v>
      </c>
      <c r="K10">
        <v>2</v>
      </c>
      <c r="L10">
        <v>0</v>
      </c>
      <c r="M10">
        <v>0</v>
      </c>
      <c r="N10">
        <v>7</v>
      </c>
      <c r="O10">
        <v>6</v>
      </c>
      <c r="P10">
        <v>1</v>
      </c>
      <c r="Q10">
        <v>0</v>
      </c>
      <c r="R10">
        <v>0</v>
      </c>
      <c r="S10">
        <v>0</v>
      </c>
    </row>
    <row r="11" spans="1:19" x14ac:dyDescent="0.3">
      <c r="A11" t="s">
        <v>3791</v>
      </c>
      <c r="B11">
        <v>14</v>
      </c>
      <c r="C11">
        <v>14</v>
      </c>
      <c r="D11">
        <v>0</v>
      </c>
      <c r="E11">
        <v>0</v>
      </c>
      <c r="F11">
        <v>0</v>
      </c>
      <c r="G11">
        <v>0</v>
      </c>
      <c r="H11">
        <v>8</v>
      </c>
      <c r="I11">
        <v>8</v>
      </c>
      <c r="J11">
        <v>0</v>
      </c>
      <c r="K11">
        <v>0</v>
      </c>
      <c r="L11">
        <v>0</v>
      </c>
      <c r="M11">
        <v>0</v>
      </c>
      <c r="N11">
        <v>6</v>
      </c>
      <c r="O11">
        <v>6</v>
      </c>
      <c r="P11">
        <v>0</v>
      </c>
      <c r="Q11">
        <v>0</v>
      </c>
      <c r="R11">
        <v>0</v>
      </c>
      <c r="S11">
        <v>0</v>
      </c>
    </row>
    <row r="12" spans="1:19" x14ac:dyDescent="0.3">
      <c r="A12" t="s">
        <v>3792</v>
      </c>
      <c r="B12">
        <v>14</v>
      </c>
      <c r="C12">
        <v>14</v>
      </c>
      <c r="D12">
        <v>0</v>
      </c>
      <c r="E12">
        <v>0</v>
      </c>
      <c r="F12">
        <v>0</v>
      </c>
      <c r="G12">
        <v>0</v>
      </c>
      <c r="H12">
        <v>6</v>
      </c>
      <c r="I12">
        <v>6</v>
      </c>
      <c r="J12">
        <v>0</v>
      </c>
      <c r="K12">
        <v>0</v>
      </c>
      <c r="L12">
        <v>0</v>
      </c>
      <c r="M12">
        <v>0</v>
      </c>
      <c r="N12">
        <v>8</v>
      </c>
      <c r="O12">
        <v>8</v>
      </c>
      <c r="P12">
        <v>0</v>
      </c>
      <c r="Q12">
        <v>0</v>
      </c>
      <c r="R12">
        <v>0</v>
      </c>
      <c r="S12">
        <v>0</v>
      </c>
    </row>
    <row r="13" spans="1:19" x14ac:dyDescent="0.3">
      <c r="A13" t="s">
        <v>3793</v>
      </c>
      <c r="B13">
        <v>47</v>
      </c>
      <c r="C13">
        <v>47</v>
      </c>
      <c r="D13">
        <v>0</v>
      </c>
      <c r="E13">
        <v>0</v>
      </c>
      <c r="F13">
        <v>0</v>
      </c>
      <c r="G13">
        <v>0</v>
      </c>
      <c r="H13">
        <v>14</v>
      </c>
      <c r="I13">
        <v>14</v>
      </c>
      <c r="J13">
        <v>0</v>
      </c>
      <c r="K13">
        <v>0</v>
      </c>
      <c r="L13">
        <v>0</v>
      </c>
      <c r="M13">
        <v>0</v>
      </c>
      <c r="N13">
        <v>33</v>
      </c>
      <c r="O13">
        <v>33</v>
      </c>
      <c r="P13">
        <v>0</v>
      </c>
      <c r="Q13">
        <v>0</v>
      </c>
      <c r="R13">
        <v>0</v>
      </c>
      <c r="S13">
        <v>0</v>
      </c>
    </row>
    <row r="14" spans="1:19" x14ac:dyDescent="0.3">
      <c r="A14" t="s">
        <v>3794</v>
      </c>
      <c r="B14">
        <v>18</v>
      </c>
      <c r="C14">
        <v>18</v>
      </c>
      <c r="D14">
        <v>0</v>
      </c>
      <c r="E14">
        <v>0</v>
      </c>
      <c r="F14">
        <v>0</v>
      </c>
      <c r="G14">
        <v>0</v>
      </c>
      <c r="H14">
        <v>8</v>
      </c>
      <c r="I14">
        <v>8</v>
      </c>
      <c r="J14">
        <v>0</v>
      </c>
      <c r="K14">
        <v>0</v>
      </c>
      <c r="L14">
        <v>0</v>
      </c>
      <c r="M14">
        <v>0</v>
      </c>
      <c r="N14">
        <v>10</v>
      </c>
      <c r="O14">
        <v>10</v>
      </c>
      <c r="P14">
        <v>0</v>
      </c>
      <c r="Q14">
        <v>0</v>
      </c>
      <c r="R14">
        <v>0</v>
      </c>
      <c r="S14">
        <v>0</v>
      </c>
    </row>
    <row r="15" spans="1:19" x14ac:dyDescent="0.3">
      <c r="A15" t="s">
        <v>3795</v>
      </c>
      <c r="B15">
        <v>32</v>
      </c>
      <c r="C15">
        <v>32</v>
      </c>
      <c r="D15">
        <v>0</v>
      </c>
      <c r="E15">
        <v>0</v>
      </c>
      <c r="F15">
        <v>0</v>
      </c>
      <c r="G15">
        <v>0</v>
      </c>
      <c r="H15">
        <v>8</v>
      </c>
      <c r="I15">
        <v>8</v>
      </c>
      <c r="J15">
        <v>0</v>
      </c>
      <c r="K15">
        <v>0</v>
      </c>
      <c r="L15">
        <v>0</v>
      </c>
      <c r="M15">
        <v>0</v>
      </c>
      <c r="N15">
        <v>24</v>
      </c>
      <c r="O15">
        <v>24</v>
      </c>
      <c r="P15">
        <v>0</v>
      </c>
      <c r="Q15">
        <v>0</v>
      </c>
      <c r="R15">
        <v>0</v>
      </c>
      <c r="S15">
        <v>0</v>
      </c>
    </row>
    <row r="16" spans="1:19" x14ac:dyDescent="0.3">
      <c r="A16" t="s">
        <v>3796</v>
      </c>
      <c r="B16">
        <v>3</v>
      </c>
      <c r="C16">
        <v>3</v>
      </c>
      <c r="D16">
        <v>0</v>
      </c>
      <c r="E16">
        <v>0</v>
      </c>
      <c r="F16">
        <v>0</v>
      </c>
      <c r="G16">
        <v>0</v>
      </c>
      <c r="H16">
        <v>1</v>
      </c>
      <c r="I16">
        <v>1</v>
      </c>
      <c r="J16">
        <v>0</v>
      </c>
      <c r="K16">
        <v>0</v>
      </c>
      <c r="L16">
        <v>0</v>
      </c>
      <c r="M16">
        <v>0</v>
      </c>
      <c r="N16">
        <v>2</v>
      </c>
      <c r="O16">
        <v>2</v>
      </c>
      <c r="P16">
        <v>0</v>
      </c>
      <c r="Q16">
        <v>0</v>
      </c>
      <c r="R16">
        <v>0</v>
      </c>
      <c r="S16">
        <v>0</v>
      </c>
    </row>
    <row r="17" spans="1:19" x14ac:dyDescent="0.3">
      <c r="A17" t="s">
        <v>3797</v>
      </c>
      <c r="B17">
        <v>24</v>
      </c>
      <c r="C17">
        <v>24</v>
      </c>
      <c r="D17">
        <v>0</v>
      </c>
      <c r="E17">
        <v>0</v>
      </c>
      <c r="F17">
        <v>0</v>
      </c>
      <c r="G17">
        <v>0</v>
      </c>
      <c r="H17">
        <v>10</v>
      </c>
      <c r="I17">
        <v>10</v>
      </c>
      <c r="J17">
        <v>0</v>
      </c>
      <c r="K17">
        <v>0</v>
      </c>
      <c r="L17">
        <v>0</v>
      </c>
      <c r="M17">
        <v>0</v>
      </c>
      <c r="N17">
        <v>14</v>
      </c>
      <c r="O17">
        <v>14</v>
      </c>
      <c r="P17">
        <v>0</v>
      </c>
      <c r="Q17">
        <v>0</v>
      </c>
      <c r="R17">
        <v>0</v>
      </c>
      <c r="S17">
        <v>0</v>
      </c>
    </row>
    <row r="18" spans="1:19" x14ac:dyDescent="0.3">
      <c r="A18" t="s">
        <v>3798</v>
      </c>
      <c r="B18">
        <v>15</v>
      </c>
      <c r="C18">
        <v>13</v>
      </c>
      <c r="D18">
        <v>2</v>
      </c>
      <c r="E18">
        <v>0</v>
      </c>
      <c r="F18">
        <v>0</v>
      </c>
      <c r="G18">
        <v>0</v>
      </c>
      <c r="H18">
        <v>6</v>
      </c>
      <c r="I18">
        <v>4</v>
      </c>
      <c r="J18">
        <v>2</v>
      </c>
      <c r="K18">
        <v>0</v>
      </c>
      <c r="L18">
        <v>0</v>
      </c>
      <c r="M18">
        <v>0</v>
      </c>
      <c r="N18">
        <v>9</v>
      </c>
      <c r="O18">
        <v>9</v>
      </c>
      <c r="P18">
        <v>0</v>
      </c>
      <c r="Q18">
        <v>0</v>
      </c>
      <c r="R18">
        <v>0</v>
      </c>
      <c r="S18">
        <v>0</v>
      </c>
    </row>
    <row r="19" spans="1:19" x14ac:dyDescent="0.3">
      <c r="A19" t="s">
        <v>3799</v>
      </c>
      <c r="B19">
        <v>80</v>
      </c>
      <c r="C19">
        <v>50</v>
      </c>
      <c r="D19">
        <v>20</v>
      </c>
      <c r="E19">
        <v>10</v>
      </c>
      <c r="F19">
        <v>0</v>
      </c>
      <c r="G19">
        <v>0</v>
      </c>
      <c r="H19">
        <v>49</v>
      </c>
      <c r="I19">
        <v>32</v>
      </c>
      <c r="J19">
        <v>10</v>
      </c>
      <c r="K19">
        <v>7</v>
      </c>
      <c r="L19">
        <v>0</v>
      </c>
      <c r="M19">
        <v>0</v>
      </c>
      <c r="N19">
        <v>31</v>
      </c>
      <c r="O19">
        <v>18</v>
      </c>
      <c r="P19">
        <v>10</v>
      </c>
      <c r="Q19">
        <v>3</v>
      </c>
      <c r="R19">
        <v>0</v>
      </c>
      <c r="S19">
        <v>0</v>
      </c>
    </row>
    <row r="20" spans="1:19" x14ac:dyDescent="0.3">
      <c r="A20" t="s">
        <v>1638</v>
      </c>
      <c r="B20">
        <v>33</v>
      </c>
      <c r="C20">
        <v>31</v>
      </c>
      <c r="D20">
        <v>1</v>
      </c>
      <c r="E20">
        <v>1</v>
      </c>
      <c r="F20">
        <v>0</v>
      </c>
      <c r="G20">
        <v>0</v>
      </c>
      <c r="H20">
        <v>19</v>
      </c>
      <c r="I20">
        <v>17</v>
      </c>
      <c r="J20">
        <v>1</v>
      </c>
      <c r="K20">
        <v>1</v>
      </c>
      <c r="L20">
        <v>0</v>
      </c>
      <c r="M20">
        <v>0</v>
      </c>
      <c r="N20">
        <v>14</v>
      </c>
      <c r="O20">
        <v>14</v>
      </c>
      <c r="P20">
        <v>0</v>
      </c>
      <c r="Q20">
        <v>0</v>
      </c>
      <c r="R20">
        <v>0</v>
      </c>
      <c r="S20">
        <v>0</v>
      </c>
    </row>
    <row r="21" spans="1:19" x14ac:dyDescent="0.3">
      <c r="A21" t="s">
        <v>3800</v>
      </c>
      <c r="B21">
        <v>7</v>
      </c>
      <c r="C21">
        <v>7</v>
      </c>
      <c r="D21">
        <v>0</v>
      </c>
      <c r="E21">
        <v>0</v>
      </c>
      <c r="F21">
        <v>0</v>
      </c>
      <c r="G21">
        <v>0</v>
      </c>
      <c r="H21">
        <v>6</v>
      </c>
      <c r="I21">
        <v>6</v>
      </c>
      <c r="J21">
        <v>0</v>
      </c>
      <c r="K21">
        <v>0</v>
      </c>
      <c r="L21">
        <v>0</v>
      </c>
      <c r="M21">
        <v>0</v>
      </c>
      <c r="N21">
        <v>1</v>
      </c>
      <c r="O21">
        <v>1</v>
      </c>
      <c r="P21">
        <v>0</v>
      </c>
      <c r="Q21">
        <v>0</v>
      </c>
      <c r="R21">
        <v>0</v>
      </c>
      <c r="S21">
        <v>0</v>
      </c>
    </row>
    <row r="22" spans="1:19" x14ac:dyDescent="0.3">
      <c r="A22" t="s">
        <v>3801</v>
      </c>
      <c r="B22">
        <v>27</v>
      </c>
      <c r="C22">
        <v>27</v>
      </c>
      <c r="D22">
        <v>0</v>
      </c>
      <c r="E22">
        <v>0</v>
      </c>
      <c r="F22">
        <v>0</v>
      </c>
      <c r="G22">
        <v>0</v>
      </c>
      <c r="H22">
        <v>19</v>
      </c>
      <c r="I22">
        <v>19</v>
      </c>
      <c r="J22">
        <v>0</v>
      </c>
      <c r="K22">
        <v>0</v>
      </c>
      <c r="L22">
        <v>0</v>
      </c>
      <c r="M22">
        <v>0</v>
      </c>
      <c r="N22">
        <v>8</v>
      </c>
      <c r="O22">
        <v>8</v>
      </c>
      <c r="P22">
        <v>0</v>
      </c>
      <c r="Q22">
        <v>0</v>
      </c>
      <c r="R22">
        <v>0</v>
      </c>
      <c r="S22">
        <v>0</v>
      </c>
    </row>
    <row r="23" spans="1:19" x14ac:dyDescent="0.3">
      <c r="A23" t="s">
        <v>3802</v>
      </c>
      <c r="B23">
        <v>15</v>
      </c>
      <c r="C23">
        <v>15</v>
      </c>
      <c r="D23">
        <v>0</v>
      </c>
      <c r="E23">
        <v>0</v>
      </c>
      <c r="F23">
        <v>0</v>
      </c>
      <c r="G23">
        <v>0</v>
      </c>
      <c r="H23">
        <v>10</v>
      </c>
      <c r="I23">
        <v>10</v>
      </c>
      <c r="J23">
        <v>0</v>
      </c>
      <c r="K23">
        <v>0</v>
      </c>
      <c r="L23">
        <v>0</v>
      </c>
      <c r="M23">
        <v>0</v>
      </c>
      <c r="N23">
        <v>5</v>
      </c>
      <c r="O23">
        <v>5</v>
      </c>
      <c r="P23">
        <v>0</v>
      </c>
      <c r="Q23">
        <v>0</v>
      </c>
      <c r="R23">
        <v>0</v>
      </c>
      <c r="S23">
        <v>0</v>
      </c>
    </row>
    <row r="24" spans="1:19" x14ac:dyDescent="0.3">
      <c r="A24" t="s">
        <v>287</v>
      </c>
      <c r="B24">
        <v>91</v>
      </c>
      <c r="C24">
        <v>51</v>
      </c>
      <c r="D24">
        <v>33</v>
      </c>
      <c r="E24">
        <v>7</v>
      </c>
      <c r="F24">
        <v>0</v>
      </c>
      <c r="G24">
        <v>0</v>
      </c>
      <c r="H24">
        <v>51</v>
      </c>
      <c r="I24">
        <v>31</v>
      </c>
      <c r="J24">
        <v>16</v>
      </c>
      <c r="K24">
        <v>4</v>
      </c>
      <c r="L24">
        <v>0</v>
      </c>
      <c r="M24">
        <v>0</v>
      </c>
      <c r="N24">
        <v>40</v>
      </c>
      <c r="O24">
        <v>20</v>
      </c>
      <c r="P24">
        <v>17</v>
      </c>
      <c r="Q24">
        <v>3</v>
      </c>
      <c r="R24">
        <v>0</v>
      </c>
      <c r="S24">
        <v>0</v>
      </c>
    </row>
    <row r="25" spans="1:19" x14ac:dyDescent="0.3">
      <c r="A25" t="s">
        <v>3803</v>
      </c>
      <c r="B25">
        <v>16</v>
      </c>
      <c r="C25">
        <v>12</v>
      </c>
      <c r="D25">
        <v>3</v>
      </c>
      <c r="E25">
        <v>1</v>
      </c>
      <c r="F25">
        <v>0</v>
      </c>
      <c r="G25">
        <v>0</v>
      </c>
      <c r="H25">
        <v>10</v>
      </c>
      <c r="I25">
        <v>7</v>
      </c>
      <c r="J25">
        <v>2</v>
      </c>
      <c r="K25">
        <v>1</v>
      </c>
      <c r="L25">
        <v>0</v>
      </c>
      <c r="M25">
        <v>0</v>
      </c>
      <c r="N25">
        <v>6</v>
      </c>
      <c r="O25">
        <v>5</v>
      </c>
      <c r="P25">
        <v>1</v>
      </c>
      <c r="Q25">
        <v>0</v>
      </c>
      <c r="R25">
        <v>0</v>
      </c>
      <c r="S25">
        <v>0</v>
      </c>
    </row>
    <row r="26" spans="1:19" x14ac:dyDescent="0.3">
      <c r="A26" t="s">
        <v>3804</v>
      </c>
      <c r="B26">
        <v>26</v>
      </c>
      <c r="C26">
        <v>20</v>
      </c>
      <c r="D26">
        <v>6</v>
      </c>
      <c r="E26">
        <v>0</v>
      </c>
      <c r="F26">
        <v>0</v>
      </c>
      <c r="G26">
        <v>0</v>
      </c>
      <c r="H26">
        <v>16</v>
      </c>
      <c r="I26">
        <v>12</v>
      </c>
      <c r="J26">
        <v>4</v>
      </c>
      <c r="K26">
        <v>0</v>
      </c>
      <c r="L26">
        <v>0</v>
      </c>
      <c r="M26">
        <v>0</v>
      </c>
      <c r="N26">
        <v>10</v>
      </c>
      <c r="O26">
        <v>8</v>
      </c>
      <c r="P26">
        <v>2</v>
      </c>
      <c r="Q26">
        <v>0</v>
      </c>
      <c r="R26">
        <v>0</v>
      </c>
      <c r="S26">
        <v>0</v>
      </c>
    </row>
    <row r="27" spans="1:19" x14ac:dyDescent="0.3">
      <c r="A27" t="s">
        <v>3805</v>
      </c>
      <c r="B27">
        <v>6</v>
      </c>
      <c r="C27">
        <v>6</v>
      </c>
      <c r="D27">
        <v>0</v>
      </c>
      <c r="E27">
        <v>0</v>
      </c>
      <c r="F27">
        <v>0</v>
      </c>
      <c r="G27">
        <v>0</v>
      </c>
      <c r="H27">
        <v>1</v>
      </c>
      <c r="I27">
        <v>1</v>
      </c>
      <c r="J27">
        <v>0</v>
      </c>
      <c r="K27">
        <v>0</v>
      </c>
      <c r="L27">
        <v>0</v>
      </c>
      <c r="M27">
        <v>0</v>
      </c>
      <c r="N27">
        <v>5</v>
      </c>
      <c r="O27">
        <v>5</v>
      </c>
      <c r="P27">
        <v>0</v>
      </c>
      <c r="Q27">
        <v>0</v>
      </c>
      <c r="R27">
        <v>0</v>
      </c>
      <c r="S27">
        <v>0</v>
      </c>
    </row>
    <row r="28" spans="1:19" x14ac:dyDescent="0.3">
      <c r="A28" t="s">
        <v>3806</v>
      </c>
      <c r="B28">
        <v>119</v>
      </c>
      <c r="C28">
        <v>41</v>
      </c>
      <c r="D28">
        <v>64</v>
      </c>
      <c r="E28">
        <v>14</v>
      </c>
      <c r="F28">
        <v>0</v>
      </c>
      <c r="G28">
        <v>0</v>
      </c>
      <c r="H28">
        <v>69</v>
      </c>
      <c r="I28">
        <v>27</v>
      </c>
      <c r="J28">
        <v>35</v>
      </c>
      <c r="K28">
        <v>7</v>
      </c>
      <c r="L28">
        <v>0</v>
      </c>
      <c r="M28">
        <v>0</v>
      </c>
      <c r="N28">
        <v>50</v>
      </c>
      <c r="O28">
        <v>14</v>
      </c>
      <c r="P28">
        <v>29</v>
      </c>
      <c r="Q28">
        <v>7</v>
      </c>
      <c r="R28">
        <v>0</v>
      </c>
      <c r="S28">
        <v>0</v>
      </c>
    </row>
    <row r="29" spans="1:19" x14ac:dyDescent="0.3">
      <c r="A29" t="s">
        <v>3807</v>
      </c>
      <c r="B29">
        <v>33</v>
      </c>
      <c r="C29">
        <v>31</v>
      </c>
      <c r="D29">
        <v>1</v>
      </c>
      <c r="E29">
        <v>1</v>
      </c>
      <c r="F29">
        <v>0</v>
      </c>
      <c r="G29">
        <v>0</v>
      </c>
      <c r="H29">
        <v>19</v>
      </c>
      <c r="I29">
        <v>17</v>
      </c>
      <c r="J29">
        <v>1</v>
      </c>
      <c r="K29">
        <v>1</v>
      </c>
      <c r="L29">
        <v>0</v>
      </c>
      <c r="M29">
        <v>0</v>
      </c>
      <c r="N29">
        <v>14</v>
      </c>
      <c r="O29">
        <v>14</v>
      </c>
      <c r="P29">
        <v>0</v>
      </c>
      <c r="Q29">
        <v>0</v>
      </c>
      <c r="R29">
        <v>0</v>
      </c>
      <c r="S29">
        <v>0</v>
      </c>
    </row>
    <row r="30" spans="1:19" x14ac:dyDescent="0.3">
      <c r="A30" t="s">
        <v>925</v>
      </c>
      <c r="B30">
        <v>7</v>
      </c>
      <c r="C30">
        <v>7</v>
      </c>
      <c r="D30">
        <v>0</v>
      </c>
      <c r="E30">
        <v>0</v>
      </c>
      <c r="F30">
        <v>0</v>
      </c>
      <c r="G30">
        <v>0</v>
      </c>
      <c r="H30">
        <v>1</v>
      </c>
      <c r="I30">
        <v>1</v>
      </c>
      <c r="J30">
        <v>0</v>
      </c>
      <c r="K30">
        <v>0</v>
      </c>
      <c r="L30">
        <v>0</v>
      </c>
      <c r="M30">
        <v>0</v>
      </c>
      <c r="N30">
        <v>6</v>
      </c>
      <c r="O30">
        <v>6</v>
      </c>
      <c r="P30">
        <v>0</v>
      </c>
      <c r="Q30">
        <v>0</v>
      </c>
      <c r="R30">
        <v>0</v>
      </c>
      <c r="S30">
        <v>0</v>
      </c>
    </row>
    <row r="31" spans="1:19" x14ac:dyDescent="0.3">
      <c r="A31" t="s">
        <v>1644</v>
      </c>
      <c r="B31">
        <v>0</v>
      </c>
      <c r="C31">
        <v>0</v>
      </c>
      <c r="D31">
        <v>0</v>
      </c>
      <c r="E31">
        <v>0</v>
      </c>
      <c r="F31">
        <v>0</v>
      </c>
      <c r="G31">
        <v>0</v>
      </c>
      <c r="H31">
        <v>0</v>
      </c>
      <c r="I31">
        <v>0</v>
      </c>
      <c r="J31">
        <v>0</v>
      </c>
      <c r="K31">
        <v>0</v>
      </c>
      <c r="L31">
        <v>0</v>
      </c>
      <c r="M31">
        <v>0</v>
      </c>
      <c r="N31">
        <v>0</v>
      </c>
      <c r="O31">
        <v>0</v>
      </c>
      <c r="P31">
        <v>0</v>
      </c>
      <c r="Q31">
        <v>0</v>
      </c>
      <c r="R31">
        <v>0</v>
      </c>
      <c r="S31">
        <v>0</v>
      </c>
    </row>
    <row r="32" spans="1:19" x14ac:dyDescent="0.3">
      <c r="A32" t="s">
        <v>3808</v>
      </c>
      <c r="B32">
        <v>18</v>
      </c>
      <c r="C32">
        <v>18</v>
      </c>
      <c r="D32">
        <v>0</v>
      </c>
      <c r="E32">
        <v>0</v>
      </c>
      <c r="F32">
        <v>0</v>
      </c>
      <c r="G32">
        <v>0</v>
      </c>
      <c r="H32">
        <v>10</v>
      </c>
      <c r="I32">
        <v>10</v>
      </c>
      <c r="J32">
        <v>0</v>
      </c>
      <c r="K32">
        <v>0</v>
      </c>
      <c r="L32">
        <v>0</v>
      </c>
      <c r="M32">
        <v>0</v>
      </c>
      <c r="N32">
        <v>8</v>
      </c>
      <c r="O32">
        <v>8</v>
      </c>
      <c r="P32">
        <v>0</v>
      </c>
      <c r="Q32">
        <v>0</v>
      </c>
      <c r="R32">
        <v>0</v>
      </c>
      <c r="S32">
        <v>0</v>
      </c>
    </row>
    <row r="33" spans="1:19" x14ac:dyDescent="0.3">
      <c r="A33" t="s">
        <v>3809</v>
      </c>
      <c r="B33">
        <v>2</v>
      </c>
      <c r="C33">
        <v>2</v>
      </c>
      <c r="D33">
        <v>0</v>
      </c>
      <c r="E33">
        <v>0</v>
      </c>
      <c r="F33">
        <v>0</v>
      </c>
      <c r="G33">
        <v>0</v>
      </c>
      <c r="H33">
        <v>0</v>
      </c>
      <c r="I33">
        <v>0</v>
      </c>
      <c r="J33">
        <v>0</v>
      </c>
      <c r="K33">
        <v>0</v>
      </c>
      <c r="L33">
        <v>0</v>
      </c>
      <c r="M33">
        <v>0</v>
      </c>
      <c r="N33">
        <v>2</v>
      </c>
      <c r="O33">
        <v>2</v>
      </c>
      <c r="P33">
        <v>0</v>
      </c>
      <c r="Q33">
        <v>0</v>
      </c>
      <c r="R33">
        <v>0</v>
      </c>
      <c r="S33">
        <v>0</v>
      </c>
    </row>
    <row r="34" spans="1:19" x14ac:dyDescent="0.3">
      <c r="A34" t="s">
        <v>3810</v>
      </c>
      <c r="B34">
        <v>6</v>
      </c>
      <c r="C34">
        <v>6</v>
      </c>
      <c r="D34">
        <v>0</v>
      </c>
      <c r="E34">
        <v>0</v>
      </c>
      <c r="F34">
        <v>0</v>
      </c>
      <c r="G34">
        <v>0</v>
      </c>
      <c r="H34">
        <v>3</v>
      </c>
      <c r="I34">
        <v>3</v>
      </c>
      <c r="J34">
        <v>0</v>
      </c>
      <c r="K34">
        <v>0</v>
      </c>
      <c r="L34">
        <v>0</v>
      </c>
      <c r="M34">
        <v>0</v>
      </c>
      <c r="N34">
        <v>3</v>
      </c>
      <c r="O34">
        <v>3</v>
      </c>
      <c r="P34">
        <v>0</v>
      </c>
      <c r="Q34">
        <v>0</v>
      </c>
      <c r="R34">
        <v>0</v>
      </c>
      <c r="S34">
        <v>0</v>
      </c>
    </row>
    <row r="35" spans="1:19" x14ac:dyDescent="0.3">
      <c r="A35" t="s">
        <v>3811</v>
      </c>
      <c r="B35">
        <v>1</v>
      </c>
      <c r="C35">
        <v>1</v>
      </c>
      <c r="D35">
        <v>0</v>
      </c>
      <c r="E35">
        <v>0</v>
      </c>
      <c r="F35">
        <v>0</v>
      </c>
      <c r="G35">
        <v>0</v>
      </c>
      <c r="H35">
        <v>0</v>
      </c>
      <c r="I35">
        <v>0</v>
      </c>
      <c r="J35">
        <v>0</v>
      </c>
      <c r="K35">
        <v>0</v>
      </c>
      <c r="L35">
        <v>0</v>
      </c>
      <c r="M35">
        <v>0</v>
      </c>
      <c r="N35">
        <v>1</v>
      </c>
      <c r="O35">
        <v>1</v>
      </c>
      <c r="P35">
        <v>0</v>
      </c>
      <c r="Q35">
        <v>0</v>
      </c>
      <c r="R35">
        <v>0</v>
      </c>
      <c r="S35">
        <v>0</v>
      </c>
    </row>
    <row r="36" spans="1:19" x14ac:dyDescent="0.3">
      <c r="A36" t="s">
        <v>3812</v>
      </c>
      <c r="B36">
        <v>2</v>
      </c>
      <c r="C36">
        <v>2</v>
      </c>
      <c r="D36">
        <v>0</v>
      </c>
      <c r="E36">
        <v>0</v>
      </c>
      <c r="F36">
        <v>0</v>
      </c>
      <c r="G36">
        <v>0</v>
      </c>
      <c r="H36">
        <v>1</v>
      </c>
      <c r="I36">
        <v>1</v>
      </c>
      <c r="J36">
        <v>0</v>
      </c>
      <c r="K36">
        <v>0</v>
      </c>
      <c r="L36">
        <v>0</v>
      </c>
      <c r="M36">
        <v>0</v>
      </c>
      <c r="N36">
        <v>1</v>
      </c>
      <c r="O36">
        <v>1</v>
      </c>
      <c r="P36">
        <v>0</v>
      </c>
      <c r="Q36">
        <v>0</v>
      </c>
      <c r="R36">
        <v>0</v>
      </c>
      <c r="S36">
        <v>0</v>
      </c>
    </row>
    <row r="37" spans="1:19" x14ac:dyDescent="0.3">
      <c r="A37" t="s">
        <v>3813</v>
      </c>
      <c r="B37">
        <v>28</v>
      </c>
      <c r="C37">
        <v>22</v>
      </c>
      <c r="D37">
        <v>6</v>
      </c>
      <c r="E37">
        <v>0</v>
      </c>
      <c r="F37">
        <v>0</v>
      </c>
      <c r="G37">
        <v>0</v>
      </c>
      <c r="H37">
        <v>14</v>
      </c>
      <c r="I37">
        <v>14</v>
      </c>
      <c r="J37">
        <v>0</v>
      </c>
      <c r="K37">
        <v>0</v>
      </c>
      <c r="L37">
        <v>0</v>
      </c>
      <c r="M37">
        <v>0</v>
      </c>
      <c r="N37">
        <v>14</v>
      </c>
      <c r="O37">
        <v>8</v>
      </c>
      <c r="P37">
        <v>6</v>
      </c>
      <c r="Q37">
        <v>0</v>
      </c>
      <c r="R37">
        <v>0</v>
      </c>
      <c r="S37">
        <v>0</v>
      </c>
    </row>
    <row r="38" spans="1:19" x14ac:dyDescent="0.3">
      <c r="A38" t="s">
        <v>3814</v>
      </c>
      <c r="B38">
        <v>5</v>
      </c>
      <c r="C38">
        <v>4</v>
      </c>
      <c r="D38">
        <v>1</v>
      </c>
      <c r="E38">
        <v>0</v>
      </c>
      <c r="F38">
        <v>0</v>
      </c>
      <c r="G38">
        <v>0</v>
      </c>
      <c r="H38">
        <v>4</v>
      </c>
      <c r="I38">
        <v>3</v>
      </c>
      <c r="J38">
        <v>1</v>
      </c>
      <c r="K38">
        <v>0</v>
      </c>
      <c r="L38">
        <v>0</v>
      </c>
      <c r="M38">
        <v>0</v>
      </c>
      <c r="N38">
        <v>1</v>
      </c>
      <c r="O38">
        <v>1</v>
      </c>
      <c r="P38">
        <v>0</v>
      </c>
      <c r="Q38">
        <v>0</v>
      </c>
      <c r="R38">
        <v>0</v>
      </c>
      <c r="S38">
        <v>0</v>
      </c>
    </row>
    <row r="39" spans="1:19" x14ac:dyDescent="0.3">
      <c r="A39" t="s">
        <v>3815</v>
      </c>
      <c r="B39">
        <v>41</v>
      </c>
      <c r="C39">
        <v>41</v>
      </c>
      <c r="D39">
        <v>0</v>
      </c>
      <c r="E39">
        <v>0</v>
      </c>
      <c r="F39">
        <v>0</v>
      </c>
      <c r="G39">
        <v>0</v>
      </c>
      <c r="H39">
        <v>25</v>
      </c>
      <c r="I39">
        <v>25</v>
      </c>
      <c r="J39">
        <v>0</v>
      </c>
      <c r="K39">
        <v>0</v>
      </c>
      <c r="L39">
        <v>0</v>
      </c>
      <c r="M39">
        <v>0</v>
      </c>
      <c r="N39">
        <v>16</v>
      </c>
      <c r="O39">
        <v>16</v>
      </c>
      <c r="P39">
        <v>0</v>
      </c>
      <c r="Q39">
        <v>0</v>
      </c>
      <c r="R39">
        <v>0</v>
      </c>
      <c r="S39">
        <v>0</v>
      </c>
    </row>
    <row r="40" spans="1:19" x14ac:dyDescent="0.3">
      <c r="A40" t="s">
        <v>215</v>
      </c>
      <c r="B40">
        <v>22</v>
      </c>
      <c r="C40">
        <v>21</v>
      </c>
      <c r="D40">
        <v>1</v>
      </c>
      <c r="E40">
        <v>0</v>
      </c>
      <c r="F40">
        <v>0</v>
      </c>
      <c r="G40">
        <v>0</v>
      </c>
      <c r="H40">
        <v>21</v>
      </c>
      <c r="I40">
        <v>20</v>
      </c>
      <c r="J40">
        <v>1</v>
      </c>
      <c r="K40">
        <v>0</v>
      </c>
      <c r="L40">
        <v>0</v>
      </c>
      <c r="M40">
        <v>0</v>
      </c>
      <c r="N40">
        <v>1</v>
      </c>
      <c r="O40">
        <v>1</v>
      </c>
      <c r="P40">
        <v>0</v>
      </c>
      <c r="Q40">
        <v>0</v>
      </c>
      <c r="R40">
        <v>0</v>
      </c>
      <c r="S40">
        <v>0</v>
      </c>
    </row>
    <row r="41" spans="1:19" x14ac:dyDescent="0.3">
      <c r="A41" t="s">
        <v>3816</v>
      </c>
      <c r="B41">
        <v>51</v>
      </c>
      <c r="C41">
        <v>47</v>
      </c>
      <c r="D41">
        <v>2</v>
      </c>
      <c r="E41">
        <v>0</v>
      </c>
      <c r="F41">
        <v>2</v>
      </c>
      <c r="G41">
        <v>0</v>
      </c>
      <c r="H41">
        <v>49</v>
      </c>
      <c r="I41">
        <v>45</v>
      </c>
      <c r="J41">
        <v>2</v>
      </c>
      <c r="K41">
        <v>0</v>
      </c>
      <c r="L41">
        <v>2</v>
      </c>
      <c r="M41">
        <v>0</v>
      </c>
      <c r="N41">
        <v>2</v>
      </c>
      <c r="O41">
        <v>2</v>
      </c>
      <c r="P41">
        <v>0</v>
      </c>
      <c r="Q41">
        <v>0</v>
      </c>
      <c r="R41">
        <v>0</v>
      </c>
      <c r="S41">
        <v>0</v>
      </c>
    </row>
    <row r="42" spans="1:19" x14ac:dyDescent="0.3">
      <c r="A42" t="s">
        <v>3817</v>
      </c>
      <c r="B42">
        <v>6</v>
      </c>
      <c r="C42">
        <v>6</v>
      </c>
      <c r="D42">
        <v>0</v>
      </c>
      <c r="E42">
        <v>0</v>
      </c>
      <c r="F42">
        <v>0</v>
      </c>
      <c r="G42">
        <v>0</v>
      </c>
      <c r="H42">
        <v>6</v>
      </c>
      <c r="I42">
        <v>6</v>
      </c>
      <c r="J42">
        <v>0</v>
      </c>
      <c r="K42">
        <v>0</v>
      </c>
      <c r="L42">
        <v>0</v>
      </c>
      <c r="M42">
        <v>0</v>
      </c>
      <c r="N42">
        <v>0</v>
      </c>
      <c r="O42">
        <v>0</v>
      </c>
      <c r="P42">
        <v>0</v>
      </c>
      <c r="Q42">
        <v>0</v>
      </c>
      <c r="R42">
        <v>0</v>
      </c>
      <c r="S42">
        <v>0</v>
      </c>
    </row>
    <row r="43" spans="1:19" x14ac:dyDescent="0.3">
      <c r="A43" t="s">
        <v>3818</v>
      </c>
      <c r="B43">
        <v>15</v>
      </c>
      <c r="C43">
        <v>15</v>
      </c>
      <c r="D43">
        <v>0</v>
      </c>
      <c r="E43">
        <v>0</v>
      </c>
      <c r="F43">
        <v>0</v>
      </c>
      <c r="G43">
        <v>0</v>
      </c>
      <c r="H43">
        <v>14</v>
      </c>
      <c r="I43">
        <v>14</v>
      </c>
      <c r="J43">
        <v>0</v>
      </c>
      <c r="K43">
        <v>0</v>
      </c>
      <c r="L43">
        <v>0</v>
      </c>
      <c r="M43">
        <v>0</v>
      </c>
      <c r="N43">
        <v>1</v>
      </c>
      <c r="O43">
        <v>1</v>
      </c>
      <c r="P43">
        <v>0</v>
      </c>
      <c r="Q43">
        <v>0</v>
      </c>
      <c r="R43">
        <v>0</v>
      </c>
      <c r="S43">
        <v>0</v>
      </c>
    </row>
    <row r="44" spans="1:19" x14ac:dyDescent="0.3">
      <c r="A44" t="s">
        <v>3819</v>
      </c>
      <c r="B44">
        <v>16</v>
      </c>
      <c r="C44">
        <v>15</v>
      </c>
      <c r="D44">
        <v>0</v>
      </c>
      <c r="E44">
        <v>0</v>
      </c>
      <c r="F44">
        <v>1</v>
      </c>
      <c r="G44">
        <v>0</v>
      </c>
      <c r="H44">
        <v>16</v>
      </c>
      <c r="I44">
        <v>15</v>
      </c>
      <c r="J44">
        <v>0</v>
      </c>
      <c r="K44">
        <v>0</v>
      </c>
      <c r="L44">
        <v>1</v>
      </c>
      <c r="M44">
        <v>0</v>
      </c>
      <c r="N44">
        <v>0</v>
      </c>
      <c r="O44">
        <v>0</v>
      </c>
      <c r="P44">
        <v>0</v>
      </c>
      <c r="Q44">
        <v>0</v>
      </c>
      <c r="R44">
        <v>0</v>
      </c>
      <c r="S44">
        <v>0</v>
      </c>
    </row>
    <row r="45" spans="1:19" x14ac:dyDescent="0.3">
      <c r="A45" t="s">
        <v>3820</v>
      </c>
      <c r="B45">
        <v>0</v>
      </c>
      <c r="C45">
        <v>0</v>
      </c>
      <c r="D45">
        <v>0</v>
      </c>
      <c r="E45">
        <v>0</v>
      </c>
      <c r="F45">
        <v>0</v>
      </c>
      <c r="G45">
        <v>0</v>
      </c>
      <c r="H45">
        <v>0</v>
      </c>
      <c r="I45">
        <v>0</v>
      </c>
      <c r="J45">
        <v>0</v>
      </c>
      <c r="K45">
        <v>0</v>
      </c>
      <c r="L45">
        <v>0</v>
      </c>
      <c r="M45">
        <v>0</v>
      </c>
      <c r="N45">
        <v>0</v>
      </c>
      <c r="O45">
        <v>0</v>
      </c>
      <c r="P45">
        <v>0</v>
      </c>
      <c r="Q45">
        <v>0</v>
      </c>
      <c r="R45">
        <v>0</v>
      </c>
      <c r="S45">
        <v>0</v>
      </c>
    </row>
    <row r="46" spans="1:19" x14ac:dyDescent="0.3">
      <c r="A46" t="s">
        <v>1343</v>
      </c>
      <c r="B46">
        <v>3</v>
      </c>
      <c r="C46">
        <v>3</v>
      </c>
      <c r="D46">
        <v>0</v>
      </c>
      <c r="E46">
        <v>0</v>
      </c>
      <c r="F46">
        <v>0</v>
      </c>
      <c r="G46">
        <v>0</v>
      </c>
      <c r="H46">
        <v>3</v>
      </c>
      <c r="I46">
        <v>3</v>
      </c>
      <c r="J46">
        <v>0</v>
      </c>
      <c r="K46">
        <v>0</v>
      </c>
      <c r="L46">
        <v>0</v>
      </c>
      <c r="M46">
        <v>0</v>
      </c>
      <c r="N46">
        <v>0</v>
      </c>
      <c r="O46">
        <v>0</v>
      </c>
      <c r="P46">
        <v>0</v>
      </c>
      <c r="Q46">
        <v>0</v>
      </c>
      <c r="R46">
        <v>0</v>
      </c>
      <c r="S46">
        <v>0</v>
      </c>
    </row>
    <row r="47" spans="1:19" x14ac:dyDescent="0.3">
      <c r="A47" t="s">
        <v>3821</v>
      </c>
      <c r="B47">
        <v>4</v>
      </c>
      <c r="C47">
        <v>4</v>
      </c>
      <c r="D47">
        <v>0</v>
      </c>
      <c r="E47">
        <v>0</v>
      </c>
      <c r="F47">
        <v>0</v>
      </c>
      <c r="G47">
        <v>0</v>
      </c>
      <c r="H47">
        <v>1</v>
      </c>
      <c r="I47">
        <v>1</v>
      </c>
      <c r="J47">
        <v>0</v>
      </c>
      <c r="K47">
        <v>0</v>
      </c>
      <c r="L47">
        <v>0</v>
      </c>
      <c r="M47">
        <v>0</v>
      </c>
      <c r="N47">
        <v>3</v>
      </c>
      <c r="O47">
        <v>3</v>
      </c>
      <c r="P47">
        <v>0</v>
      </c>
      <c r="Q47">
        <v>0</v>
      </c>
      <c r="R47">
        <v>0</v>
      </c>
      <c r="S47">
        <v>0</v>
      </c>
    </row>
    <row r="48" spans="1:19" x14ac:dyDescent="0.3">
      <c r="A48" t="s">
        <v>3822</v>
      </c>
      <c r="B48">
        <v>6</v>
      </c>
      <c r="C48">
        <v>6</v>
      </c>
      <c r="D48">
        <v>0</v>
      </c>
      <c r="E48">
        <v>0</v>
      </c>
      <c r="F48">
        <v>0</v>
      </c>
      <c r="G48">
        <v>0</v>
      </c>
      <c r="H48">
        <v>3</v>
      </c>
      <c r="I48">
        <v>3</v>
      </c>
      <c r="J48">
        <v>0</v>
      </c>
      <c r="K48">
        <v>0</v>
      </c>
      <c r="L48">
        <v>0</v>
      </c>
      <c r="M48">
        <v>0</v>
      </c>
      <c r="N48">
        <v>3</v>
      </c>
      <c r="O48">
        <v>3</v>
      </c>
      <c r="P48">
        <v>0</v>
      </c>
      <c r="Q48">
        <v>0</v>
      </c>
      <c r="R48">
        <v>0</v>
      </c>
      <c r="S48">
        <v>0</v>
      </c>
    </row>
    <row r="49" spans="1:19" x14ac:dyDescent="0.3">
      <c r="A49" t="s">
        <v>3823</v>
      </c>
      <c r="B49">
        <v>2</v>
      </c>
      <c r="C49">
        <v>2</v>
      </c>
      <c r="D49">
        <v>0</v>
      </c>
      <c r="E49">
        <v>0</v>
      </c>
      <c r="F49">
        <v>0</v>
      </c>
      <c r="G49">
        <v>0</v>
      </c>
      <c r="H49">
        <v>1</v>
      </c>
      <c r="I49">
        <v>1</v>
      </c>
      <c r="J49">
        <v>0</v>
      </c>
      <c r="K49">
        <v>0</v>
      </c>
      <c r="L49">
        <v>0</v>
      </c>
      <c r="M49">
        <v>0</v>
      </c>
      <c r="N49">
        <v>1</v>
      </c>
      <c r="O49">
        <v>1</v>
      </c>
      <c r="P49">
        <v>0</v>
      </c>
      <c r="Q49">
        <v>0</v>
      </c>
      <c r="R49">
        <v>0</v>
      </c>
      <c r="S49">
        <v>0</v>
      </c>
    </row>
    <row r="50" spans="1:19" x14ac:dyDescent="0.3">
      <c r="A50" t="s">
        <v>3824</v>
      </c>
      <c r="B50">
        <v>16</v>
      </c>
      <c r="C50">
        <v>16</v>
      </c>
      <c r="D50">
        <v>0</v>
      </c>
      <c r="E50">
        <v>0</v>
      </c>
      <c r="F50">
        <v>0</v>
      </c>
      <c r="G50">
        <v>0</v>
      </c>
      <c r="H50">
        <v>15</v>
      </c>
      <c r="I50">
        <v>15</v>
      </c>
      <c r="J50">
        <v>0</v>
      </c>
      <c r="K50">
        <v>0</v>
      </c>
      <c r="L50">
        <v>0</v>
      </c>
      <c r="M50">
        <v>0</v>
      </c>
      <c r="N50">
        <v>1</v>
      </c>
      <c r="O50">
        <v>1</v>
      </c>
      <c r="P50">
        <v>0</v>
      </c>
      <c r="Q50">
        <v>0</v>
      </c>
      <c r="R50">
        <v>0</v>
      </c>
      <c r="S50">
        <v>0</v>
      </c>
    </row>
    <row r="51" spans="1:19" x14ac:dyDescent="0.3">
      <c r="A51" t="s">
        <v>3825</v>
      </c>
      <c r="B51">
        <v>2</v>
      </c>
      <c r="C51">
        <v>2</v>
      </c>
      <c r="D51">
        <v>0</v>
      </c>
      <c r="E51">
        <v>0</v>
      </c>
      <c r="F51">
        <v>0</v>
      </c>
      <c r="G51">
        <v>0</v>
      </c>
      <c r="H51">
        <v>2</v>
      </c>
      <c r="I51">
        <v>2</v>
      </c>
      <c r="J51">
        <v>0</v>
      </c>
      <c r="K51">
        <v>0</v>
      </c>
      <c r="L51">
        <v>0</v>
      </c>
      <c r="M51">
        <v>0</v>
      </c>
      <c r="N51">
        <v>0</v>
      </c>
      <c r="O51">
        <v>0</v>
      </c>
      <c r="P51">
        <v>0</v>
      </c>
      <c r="Q51">
        <v>0</v>
      </c>
      <c r="R51">
        <v>0</v>
      </c>
      <c r="S51">
        <v>0</v>
      </c>
    </row>
    <row r="52" spans="1:19" x14ac:dyDescent="0.3">
      <c r="A52" t="s">
        <v>3826</v>
      </c>
      <c r="B52">
        <v>7</v>
      </c>
      <c r="C52">
        <v>7</v>
      </c>
      <c r="D52">
        <v>0</v>
      </c>
      <c r="E52">
        <v>0</v>
      </c>
      <c r="F52">
        <v>0</v>
      </c>
      <c r="G52">
        <v>0</v>
      </c>
      <c r="H52">
        <v>1</v>
      </c>
      <c r="I52">
        <v>1</v>
      </c>
      <c r="J52">
        <v>0</v>
      </c>
      <c r="K52">
        <v>0</v>
      </c>
      <c r="L52">
        <v>0</v>
      </c>
      <c r="M52">
        <v>0</v>
      </c>
      <c r="N52">
        <v>6</v>
      </c>
      <c r="O52">
        <v>6</v>
      </c>
      <c r="P52">
        <v>0</v>
      </c>
      <c r="Q52">
        <v>0</v>
      </c>
      <c r="R52">
        <v>0</v>
      </c>
      <c r="S52">
        <v>0</v>
      </c>
    </row>
    <row r="53" spans="1:19" x14ac:dyDescent="0.3">
      <c r="A53" t="s">
        <v>3827</v>
      </c>
      <c r="B53">
        <v>7</v>
      </c>
      <c r="C53">
        <v>7</v>
      </c>
      <c r="D53">
        <v>0</v>
      </c>
      <c r="E53">
        <v>0</v>
      </c>
      <c r="F53">
        <v>0</v>
      </c>
      <c r="G53">
        <v>0</v>
      </c>
      <c r="H53">
        <v>2</v>
      </c>
      <c r="I53">
        <v>2</v>
      </c>
      <c r="J53">
        <v>0</v>
      </c>
      <c r="K53">
        <v>0</v>
      </c>
      <c r="L53">
        <v>0</v>
      </c>
      <c r="M53">
        <v>0</v>
      </c>
      <c r="N53">
        <v>5</v>
      </c>
      <c r="O53">
        <v>5</v>
      </c>
      <c r="P53">
        <v>0</v>
      </c>
      <c r="Q53">
        <v>0</v>
      </c>
      <c r="R53">
        <v>0</v>
      </c>
      <c r="S53">
        <v>0</v>
      </c>
    </row>
    <row r="54" spans="1:19" x14ac:dyDescent="0.3">
      <c r="A54" t="s">
        <v>3828</v>
      </c>
      <c r="B54">
        <v>27</v>
      </c>
      <c r="C54">
        <v>27</v>
      </c>
      <c r="D54">
        <v>0</v>
      </c>
      <c r="E54">
        <v>0</v>
      </c>
      <c r="F54">
        <v>0</v>
      </c>
      <c r="G54">
        <v>0</v>
      </c>
      <c r="H54">
        <v>10</v>
      </c>
      <c r="I54">
        <v>10</v>
      </c>
      <c r="J54">
        <v>0</v>
      </c>
      <c r="K54">
        <v>0</v>
      </c>
      <c r="L54">
        <v>0</v>
      </c>
      <c r="M54">
        <v>0</v>
      </c>
      <c r="N54">
        <v>17</v>
      </c>
      <c r="O54">
        <v>17</v>
      </c>
      <c r="P54">
        <v>0</v>
      </c>
      <c r="Q54">
        <v>0</v>
      </c>
      <c r="R54">
        <v>0</v>
      </c>
      <c r="S54">
        <v>0</v>
      </c>
    </row>
    <row r="55" spans="1:19" x14ac:dyDescent="0.3">
      <c r="A55" t="s">
        <v>3829</v>
      </c>
      <c r="B55">
        <v>36</v>
      </c>
      <c r="C55">
        <v>36</v>
      </c>
      <c r="D55">
        <v>0</v>
      </c>
      <c r="E55">
        <v>0</v>
      </c>
      <c r="F55">
        <v>0</v>
      </c>
      <c r="G55">
        <v>0</v>
      </c>
      <c r="H55">
        <v>15</v>
      </c>
      <c r="I55">
        <v>15</v>
      </c>
      <c r="J55">
        <v>0</v>
      </c>
      <c r="K55">
        <v>0</v>
      </c>
      <c r="L55">
        <v>0</v>
      </c>
      <c r="M55">
        <v>0</v>
      </c>
      <c r="N55">
        <v>21</v>
      </c>
      <c r="O55">
        <v>21</v>
      </c>
      <c r="P55">
        <v>0</v>
      </c>
      <c r="Q55">
        <v>0</v>
      </c>
      <c r="R55">
        <v>0</v>
      </c>
      <c r="S55">
        <v>0</v>
      </c>
    </row>
    <row r="56" spans="1:19" x14ac:dyDescent="0.3">
      <c r="A56" t="s">
        <v>3830</v>
      </c>
      <c r="B56">
        <v>0</v>
      </c>
      <c r="C56">
        <v>0</v>
      </c>
      <c r="D56">
        <v>0</v>
      </c>
      <c r="E56">
        <v>0</v>
      </c>
      <c r="F56">
        <v>0</v>
      </c>
      <c r="G56">
        <v>0</v>
      </c>
      <c r="H56">
        <v>0</v>
      </c>
      <c r="I56">
        <v>0</v>
      </c>
      <c r="J56">
        <v>0</v>
      </c>
      <c r="K56">
        <v>0</v>
      </c>
      <c r="L56">
        <v>0</v>
      </c>
      <c r="M56">
        <v>0</v>
      </c>
      <c r="N56">
        <v>0</v>
      </c>
      <c r="O56">
        <v>0</v>
      </c>
      <c r="P56">
        <v>0</v>
      </c>
      <c r="Q56">
        <v>0</v>
      </c>
      <c r="R56">
        <v>0</v>
      </c>
      <c r="S56">
        <v>0</v>
      </c>
    </row>
    <row r="57" spans="1:19" x14ac:dyDescent="0.3">
      <c r="A57" t="s">
        <v>3831</v>
      </c>
      <c r="B57">
        <v>1</v>
      </c>
      <c r="C57">
        <v>1</v>
      </c>
      <c r="D57">
        <v>0</v>
      </c>
      <c r="E57">
        <v>0</v>
      </c>
      <c r="F57">
        <v>0</v>
      </c>
      <c r="G57">
        <v>0</v>
      </c>
      <c r="H57">
        <v>0</v>
      </c>
      <c r="I57">
        <v>0</v>
      </c>
      <c r="J57">
        <v>0</v>
      </c>
      <c r="K57">
        <v>0</v>
      </c>
      <c r="L57">
        <v>0</v>
      </c>
      <c r="M57">
        <v>0</v>
      </c>
      <c r="N57">
        <v>1</v>
      </c>
      <c r="O57">
        <v>1</v>
      </c>
      <c r="P57">
        <v>0</v>
      </c>
      <c r="Q57">
        <v>0</v>
      </c>
      <c r="R57">
        <v>0</v>
      </c>
      <c r="S57">
        <v>0</v>
      </c>
    </row>
    <row r="58" spans="1:19" x14ac:dyDescent="0.3">
      <c r="A58" t="s">
        <v>3832</v>
      </c>
      <c r="B58">
        <v>31</v>
      </c>
      <c r="C58">
        <v>28</v>
      </c>
      <c r="D58">
        <v>2</v>
      </c>
      <c r="E58">
        <v>0</v>
      </c>
      <c r="F58">
        <v>1</v>
      </c>
      <c r="G58">
        <v>0</v>
      </c>
      <c r="H58">
        <v>8</v>
      </c>
      <c r="I58">
        <v>8</v>
      </c>
      <c r="J58">
        <v>0</v>
      </c>
      <c r="K58">
        <v>0</v>
      </c>
      <c r="L58">
        <v>0</v>
      </c>
      <c r="M58">
        <v>0</v>
      </c>
      <c r="N58">
        <v>23</v>
      </c>
      <c r="O58">
        <v>20</v>
      </c>
      <c r="P58">
        <v>2</v>
      </c>
      <c r="Q58">
        <v>0</v>
      </c>
      <c r="R58">
        <v>1</v>
      </c>
      <c r="S58">
        <v>0</v>
      </c>
    </row>
    <row r="59" spans="1:19" x14ac:dyDescent="0.3">
      <c r="A59" t="s">
        <v>3833</v>
      </c>
      <c r="B59">
        <v>419</v>
      </c>
      <c r="C59">
        <v>416</v>
      </c>
      <c r="D59">
        <v>3</v>
      </c>
      <c r="E59">
        <v>0</v>
      </c>
      <c r="F59">
        <v>0</v>
      </c>
      <c r="G59">
        <v>0</v>
      </c>
      <c r="H59">
        <v>56</v>
      </c>
      <c r="I59">
        <v>56</v>
      </c>
      <c r="J59">
        <v>0</v>
      </c>
      <c r="K59">
        <v>0</v>
      </c>
      <c r="L59">
        <v>0</v>
      </c>
      <c r="M59">
        <v>0</v>
      </c>
      <c r="N59">
        <v>363</v>
      </c>
      <c r="O59">
        <v>360</v>
      </c>
      <c r="P59">
        <v>3</v>
      </c>
      <c r="Q59">
        <v>0</v>
      </c>
      <c r="R59">
        <v>0</v>
      </c>
      <c r="S59">
        <v>0</v>
      </c>
    </row>
    <row r="60" spans="1:19" x14ac:dyDescent="0.3">
      <c r="A60" t="s">
        <v>3834</v>
      </c>
      <c r="B60">
        <v>1</v>
      </c>
      <c r="C60">
        <v>1</v>
      </c>
      <c r="D60">
        <v>0</v>
      </c>
      <c r="E60">
        <v>0</v>
      </c>
      <c r="F60">
        <v>0</v>
      </c>
      <c r="G60">
        <v>0</v>
      </c>
      <c r="H60">
        <v>0</v>
      </c>
      <c r="I60">
        <v>0</v>
      </c>
      <c r="J60">
        <v>0</v>
      </c>
      <c r="K60">
        <v>0</v>
      </c>
      <c r="L60">
        <v>0</v>
      </c>
      <c r="M60">
        <v>0</v>
      </c>
      <c r="N60">
        <v>1</v>
      </c>
      <c r="O60">
        <v>1</v>
      </c>
      <c r="P60">
        <v>0</v>
      </c>
      <c r="Q60">
        <v>0</v>
      </c>
      <c r="R60">
        <v>0</v>
      </c>
      <c r="S60">
        <v>0</v>
      </c>
    </row>
    <row r="61" spans="1:19" x14ac:dyDescent="0.3">
      <c r="A61" t="s">
        <v>3835</v>
      </c>
      <c r="B61">
        <v>7</v>
      </c>
      <c r="C61">
        <v>7</v>
      </c>
      <c r="D61">
        <v>0</v>
      </c>
      <c r="E61">
        <v>0</v>
      </c>
      <c r="F61">
        <v>0</v>
      </c>
      <c r="G61">
        <v>0</v>
      </c>
      <c r="H61">
        <v>3</v>
      </c>
      <c r="I61">
        <v>3</v>
      </c>
      <c r="J61">
        <v>0</v>
      </c>
      <c r="K61">
        <v>0</v>
      </c>
      <c r="L61">
        <v>0</v>
      </c>
      <c r="M61">
        <v>0</v>
      </c>
      <c r="N61">
        <v>4</v>
      </c>
      <c r="O61">
        <v>4</v>
      </c>
      <c r="P61">
        <v>0</v>
      </c>
      <c r="Q61">
        <v>0</v>
      </c>
      <c r="R61">
        <v>0</v>
      </c>
      <c r="S61">
        <v>0</v>
      </c>
    </row>
    <row r="62" spans="1:19" x14ac:dyDescent="0.3">
      <c r="A62" t="s">
        <v>241</v>
      </c>
      <c r="B62">
        <v>10</v>
      </c>
      <c r="C62">
        <v>9</v>
      </c>
      <c r="D62">
        <v>1</v>
      </c>
      <c r="E62">
        <v>0</v>
      </c>
      <c r="F62">
        <v>0</v>
      </c>
      <c r="G62">
        <v>0</v>
      </c>
      <c r="H62">
        <v>1</v>
      </c>
      <c r="I62">
        <v>1</v>
      </c>
      <c r="J62">
        <v>0</v>
      </c>
      <c r="K62">
        <v>0</v>
      </c>
      <c r="L62">
        <v>0</v>
      </c>
      <c r="M62">
        <v>0</v>
      </c>
      <c r="N62">
        <v>9</v>
      </c>
      <c r="O62">
        <v>8</v>
      </c>
      <c r="P62">
        <v>1</v>
      </c>
      <c r="Q62">
        <v>0</v>
      </c>
      <c r="R62">
        <v>0</v>
      </c>
      <c r="S62">
        <v>0</v>
      </c>
    </row>
    <row r="63" spans="1:19" x14ac:dyDescent="0.3">
      <c r="A63" t="s">
        <v>3836</v>
      </c>
      <c r="B63">
        <v>8</v>
      </c>
      <c r="C63">
        <v>7</v>
      </c>
      <c r="D63">
        <v>1</v>
      </c>
      <c r="E63">
        <v>0</v>
      </c>
      <c r="F63">
        <v>0</v>
      </c>
      <c r="G63">
        <v>0</v>
      </c>
      <c r="H63">
        <v>3</v>
      </c>
      <c r="I63">
        <v>3</v>
      </c>
      <c r="J63">
        <v>0</v>
      </c>
      <c r="K63">
        <v>0</v>
      </c>
      <c r="L63">
        <v>0</v>
      </c>
      <c r="M63">
        <v>0</v>
      </c>
      <c r="N63">
        <v>5</v>
      </c>
      <c r="O63">
        <v>4</v>
      </c>
      <c r="P63">
        <v>1</v>
      </c>
      <c r="Q63">
        <v>0</v>
      </c>
      <c r="R63">
        <v>0</v>
      </c>
      <c r="S63">
        <v>0</v>
      </c>
    </row>
    <row r="64" spans="1:19" x14ac:dyDescent="0.3">
      <c r="A64" t="s">
        <v>245</v>
      </c>
      <c r="B64">
        <v>8</v>
      </c>
      <c r="C64">
        <v>8</v>
      </c>
      <c r="D64">
        <v>0</v>
      </c>
      <c r="E64">
        <v>0</v>
      </c>
      <c r="F64">
        <v>0</v>
      </c>
      <c r="G64">
        <v>0</v>
      </c>
      <c r="H64">
        <v>0</v>
      </c>
      <c r="I64">
        <v>0</v>
      </c>
      <c r="J64">
        <v>0</v>
      </c>
      <c r="K64">
        <v>0</v>
      </c>
      <c r="L64">
        <v>0</v>
      </c>
      <c r="M64">
        <v>0</v>
      </c>
      <c r="N64">
        <v>8</v>
      </c>
      <c r="O64">
        <v>8</v>
      </c>
      <c r="P64">
        <v>0</v>
      </c>
      <c r="Q64">
        <v>0</v>
      </c>
      <c r="R64">
        <v>0</v>
      </c>
      <c r="S64">
        <v>0</v>
      </c>
    </row>
    <row r="65" spans="1:19" x14ac:dyDescent="0.3">
      <c r="A65" t="s">
        <v>3837</v>
      </c>
      <c r="B65">
        <v>9</v>
      </c>
      <c r="C65">
        <v>8</v>
      </c>
      <c r="D65">
        <v>1</v>
      </c>
      <c r="E65">
        <v>0</v>
      </c>
      <c r="F65">
        <v>0</v>
      </c>
      <c r="G65">
        <v>0</v>
      </c>
      <c r="H65">
        <v>3</v>
      </c>
      <c r="I65">
        <v>3</v>
      </c>
      <c r="J65">
        <v>0</v>
      </c>
      <c r="K65">
        <v>0</v>
      </c>
      <c r="L65">
        <v>0</v>
      </c>
      <c r="M65">
        <v>0</v>
      </c>
      <c r="N65">
        <v>6</v>
      </c>
      <c r="O65">
        <v>5</v>
      </c>
      <c r="P65">
        <v>1</v>
      </c>
      <c r="Q65">
        <v>0</v>
      </c>
      <c r="R65">
        <v>0</v>
      </c>
      <c r="S65">
        <v>0</v>
      </c>
    </row>
    <row r="66" spans="1:19" x14ac:dyDescent="0.3">
      <c r="A66" t="s">
        <v>3838</v>
      </c>
      <c r="B66">
        <v>0</v>
      </c>
      <c r="C66">
        <v>0</v>
      </c>
      <c r="D66">
        <v>0</v>
      </c>
      <c r="E66">
        <v>0</v>
      </c>
      <c r="F66">
        <v>0</v>
      </c>
      <c r="G66">
        <v>0</v>
      </c>
      <c r="H66">
        <v>0</v>
      </c>
      <c r="I66">
        <v>0</v>
      </c>
      <c r="J66">
        <v>0</v>
      </c>
      <c r="K66">
        <v>0</v>
      </c>
      <c r="L66">
        <v>0</v>
      </c>
      <c r="M66">
        <v>0</v>
      </c>
      <c r="N66">
        <v>0</v>
      </c>
      <c r="O66">
        <v>0</v>
      </c>
      <c r="P66">
        <v>0</v>
      </c>
      <c r="Q66">
        <v>0</v>
      </c>
      <c r="R66">
        <v>0</v>
      </c>
      <c r="S66">
        <v>0</v>
      </c>
    </row>
    <row r="67" spans="1:19" x14ac:dyDescent="0.3">
      <c r="A67" t="s">
        <v>1374</v>
      </c>
      <c r="B67">
        <v>5</v>
      </c>
      <c r="C67">
        <v>5</v>
      </c>
      <c r="D67">
        <v>0</v>
      </c>
      <c r="E67">
        <v>0</v>
      </c>
      <c r="F67">
        <v>0</v>
      </c>
      <c r="G67">
        <v>0</v>
      </c>
      <c r="H67">
        <v>1</v>
      </c>
      <c r="I67">
        <v>1</v>
      </c>
      <c r="J67">
        <v>0</v>
      </c>
      <c r="K67">
        <v>0</v>
      </c>
      <c r="L67">
        <v>0</v>
      </c>
      <c r="M67">
        <v>0</v>
      </c>
      <c r="N67">
        <v>4</v>
      </c>
      <c r="O67">
        <v>4</v>
      </c>
      <c r="P67">
        <v>0</v>
      </c>
      <c r="Q67">
        <v>0</v>
      </c>
      <c r="R67">
        <v>0</v>
      </c>
      <c r="S67">
        <v>0</v>
      </c>
    </row>
    <row r="68" spans="1:19" x14ac:dyDescent="0.3">
      <c r="A68" t="s">
        <v>3839</v>
      </c>
      <c r="B68">
        <v>0</v>
      </c>
      <c r="C68">
        <v>0</v>
      </c>
      <c r="D68">
        <v>0</v>
      </c>
      <c r="E68">
        <v>0</v>
      </c>
      <c r="F68">
        <v>0</v>
      </c>
      <c r="G68">
        <v>0</v>
      </c>
      <c r="H68">
        <v>0</v>
      </c>
      <c r="I68">
        <v>0</v>
      </c>
      <c r="J68">
        <v>0</v>
      </c>
      <c r="K68">
        <v>0</v>
      </c>
      <c r="L68">
        <v>0</v>
      </c>
      <c r="M68">
        <v>0</v>
      </c>
      <c r="N68">
        <v>0</v>
      </c>
      <c r="O68">
        <v>0</v>
      </c>
      <c r="P68">
        <v>0</v>
      </c>
      <c r="Q68">
        <v>0</v>
      </c>
      <c r="R68">
        <v>0</v>
      </c>
      <c r="S68">
        <v>0</v>
      </c>
    </row>
    <row r="69" spans="1:19" x14ac:dyDescent="0.3">
      <c r="A69" t="s">
        <v>3840</v>
      </c>
      <c r="B69">
        <v>3</v>
      </c>
      <c r="C69">
        <v>3</v>
      </c>
      <c r="D69">
        <v>0</v>
      </c>
      <c r="E69">
        <v>0</v>
      </c>
      <c r="F69">
        <v>0</v>
      </c>
      <c r="G69">
        <v>0</v>
      </c>
      <c r="H69">
        <v>1</v>
      </c>
      <c r="I69">
        <v>1</v>
      </c>
      <c r="J69">
        <v>0</v>
      </c>
      <c r="K69">
        <v>0</v>
      </c>
      <c r="L69">
        <v>0</v>
      </c>
      <c r="M69">
        <v>0</v>
      </c>
      <c r="N69">
        <v>2</v>
      </c>
      <c r="O69">
        <v>2</v>
      </c>
      <c r="P69">
        <v>0</v>
      </c>
      <c r="Q69">
        <v>0</v>
      </c>
      <c r="R69">
        <v>0</v>
      </c>
      <c r="S69">
        <v>0</v>
      </c>
    </row>
    <row r="70" spans="1:19" x14ac:dyDescent="0.3">
      <c r="A70" t="s">
        <v>3841</v>
      </c>
      <c r="B70">
        <v>5</v>
      </c>
      <c r="C70">
        <v>5</v>
      </c>
      <c r="D70">
        <v>0</v>
      </c>
      <c r="E70">
        <v>0</v>
      </c>
      <c r="F70">
        <v>0</v>
      </c>
      <c r="G70">
        <v>0</v>
      </c>
      <c r="H70">
        <v>0</v>
      </c>
      <c r="I70">
        <v>0</v>
      </c>
      <c r="J70">
        <v>0</v>
      </c>
      <c r="K70">
        <v>0</v>
      </c>
      <c r="L70">
        <v>0</v>
      </c>
      <c r="M70">
        <v>0</v>
      </c>
      <c r="N70">
        <v>5</v>
      </c>
      <c r="O70">
        <v>5</v>
      </c>
      <c r="P70">
        <v>0</v>
      </c>
      <c r="Q70">
        <v>0</v>
      </c>
      <c r="R70">
        <v>0</v>
      </c>
      <c r="S70">
        <v>0</v>
      </c>
    </row>
    <row r="71" spans="1:19" x14ac:dyDescent="0.3">
      <c r="A71" t="s">
        <v>3842</v>
      </c>
      <c r="B71">
        <v>2</v>
      </c>
      <c r="C71">
        <v>1</v>
      </c>
      <c r="D71">
        <v>0</v>
      </c>
      <c r="E71">
        <v>1</v>
      </c>
      <c r="F71">
        <v>0</v>
      </c>
      <c r="G71">
        <v>0</v>
      </c>
      <c r="H71">
        <v>2</v>
      </c>
      <c r="I71">
        <v>1</v>
      </c>
      <c r="J71">
        <v>0</v>
      </c>
      <c r="K71">
        <v>1</v>
      </c>
      <c r="L71">
        <v>0</v>
      </c>
      <c r="M71">
        <v>0</v>
      </c>
      <c r="N71">
        <v>0</v>
      </c>
      <c r="O71">
        <v>0</v>
      </c>
      <c r="P71">
        <v>0</v>
      </c>
      <c r="Q71">
        <v>0</v>
      </c>
      <c r="R71">
        <v>0</v>
      </c>
      <c r="S71">
        <v>0</v>
      </c>
    </row>
    <row r="72" spans="1:19" x14ac:dyDescent="0.3">
      <c r="A72" t="s">
        <v>3843</v>
      </c>
      <c r="B72">
        <v>3</v>
      </c>
      <c r="C72">
        <v>3</v>
      </c>
      <c r="D72">
        <v>0</v>
      </c>
      <c r="E72">
        <v>0</v>
      </c>
      <c r="F72">
        <v>0</v>
      </c>
      <c r="G72">
        <v>0</v>
      </c>
      <c r="H72">
        <v>1</v>
      </c>
      <c r="I72">
        <v>1</v>
      </c>
      <c r="J72">
        <v>0</v>
      </c>
      <c r="K72">
        <v>0</v>
      </c>
      <c r="L72">
        <v>0</v>
      </c>
      <c r="M72">
        <v>0</v>
      </c>
      <c r="N72">
        <v>2</v>
      </c>
      <c r="O72">
        <v>2</v>
      </c>
      <c r="P72">
        <v>0</v>
      </c>
      <c r="Q72">
        <v>0</v>
      </c>
      <c r="R72">
        <v>0</v>
      </c>
      <c r="S72">
        <v>0</v>
      </c>
    </row>
    <row r="73" spans="1:19" x14ac:dyDescent="0.3">
      <c r="A73" t="s">
        <v>3844</v>
      </c>
      <c r="B73">
        <v>1</v>
      </c>
      <c r="C73">
        <v>1</v>
      </c>
      <c r="D73">
        <v>0</v>
      </c>
      <c r="E73">
        <v>0</v>
      </c>
      <c r="F73">
        <v>0</v>
      </c>
      <c r="G73">
        <v>0</v>
      </c>
      <c r="H73">
        <v>0</v>
      </c>
      <c r="I73">
        <v>0</v>
      </c>
      <c r="J73">
        <v>0</v>
      </c>
      <c r="K73">
        <v>0</v>
      </c>
      <c r="L73">
        <v>0</v>
      </c>
      <c r="M73">
        <v>0</v>
      </c>
      <c r="N73">
        <v>1</v>
      </c>
      <c r="O73">
        <v>1</v>
      </c>
      <c r="P73">
        <v>0</v>
      </c>
      <c r="Q73">
        <v>0</v>
      </c>
      <c r="R73">
        <v>0</v>
      </c>
      <c r="S73">
        <v>0</v>
      </c>
    </row>
    <row r="74" spans="1:19" x14ac:dyDescent="0.3">
      <c r="A74" t="s">
        <v>3845</v>
      </c>
      <c r="B74">
        <v>11</v>
      </c>
      <c r="C74">
        <v>11</v>
      </c>
      <c r="D74">
        <v>0</v>
      </c>
      <c r="E74">
        <v>0</v>
      </c>
      <c r="F74">
        <v>0</v>
      </c>
      <c r="G74">
        <v>0</v>
      </c>
      <c r="H74">
        <v>2</v>
      </c>
      <c r="I74">
        <v>2</v>
      </c>
      <c r="J74">
        <v>0</v>
      </c>
      <c r="K74">
        <v>0</v>
      </c>
      <c r="L74">
        <v>0</v>
      </c>
      <c r="M74">
        <v>0</v>
      </c>
      <c r="N74">
        <v>9</v>
      </c>
      <c r="O74">
        <v>9</v>
      </c>
      <c r="P74">
        <v>0</v>
      </c>
      <c r="Q74">
        <v>0</v>
      </c>
      <c r="R74">
        <v>0</v>
      </c>
      <c r="S74">
        <v>0</v>
      </c>
    </row>
    <row r="75" spans="1:19" x14ac:dyDescent="0.3">
      <c r="A75" t="s">
        <v>3846</v>
      </c>
      <c r="B75">
        <v>18</v>
      </c>
      <c r="C75">
        <v>17</v>
      </c>
      <c r="D75">
        <v>1</v>
      </c>
      <c r="E75">
        <v>0</v>
      </c>
      <c r="F75">
        <v>0</v>
      </c>
      <c r="G75">
        <v>0</v>
      </c>
      <c r="H75">
        <v>10</v>
      </c>
      <c r="I75">
        <v>10</v>
      </c>
      <c r="J75">
        <v>0</v>
      </c>
      <c r="K75">
        <v>0</v>
      </c>
      <c r="L75">
        <v>0</v>
      </c>
      <c r="M75">
        <v>0</v>
      </c>
      <c r="N75">
        <v>8</v>
      </c>
      <c r="O75">
        <v>7</v>
      </c>
      <c r="P75">
        <v>1</v>
      </c>
      <c r="Q75">
        <v>0</v>
      </c>
      <c r="R75">
        <v>0</v>
      </c>
      <c r="S75">
        <v>0</v>
      </c>
    </row>
    <row r="76" spans="1:19" x14ac:dyDescent="0.3">
      <c r="A76" t="s">
        <v>3847</v>
      </c>
      <c r="B76">
        <v>3</v>
      </c>
      <c r="C76">
        <v>2</v>
      </c>
      <c r="D76">
        <v>0</v>
      </c>
      <c r="E76">
        <v>0</v>
      </c>
      <c r="F76">
        <v>1</v>
      </c>
      <c r="G76">
        <v>0</v>
      </c>
      <c r="H76">
        <v>0</v>
      </c>
      <c r="I76">
        <v>0</v>
      </c>
      <c r="J76">
        <v>0</v>
      </c>
      <c r="K76">
        <v>0</v>
      </c>
      <c r="L76">
        <v>0</v>
      </c>
      <c r="M76">
        <v>0</v>
      </c>
      <c r="N76">
        <v>3</v>
      </c>
      <c r="O76">
        <v>2</v>
      </c>
      <c r="P76">
        <v>0</v>
      </c>
      <c r="Q76">
        <v>0</v>
      </c>
      <c r="R76">
        <v>1</v>
      </c>
      <c r="S76">
        <v>0</v>
      </c>
    </row>
    <row r="77" spans="1:19" x14ac:dyDescent="0.3">
      <c r="A77" t="s">
        <v>3848</v>
      </c>
      <c r="B77">
        <v>14</v>
      </c>
      <c r="C77">
        <v>14</v>
      </c>
      <c r="D77">
        <v>0</v>
      </c>
      <c r="E77">
        <v>0</v>
      </c>
      <c r="F77">
        <v>0</v>
      </c>
      <c r="G77">
        <v>0</v>
      </c>
      <c r="H77">
        <v>8</v>
      </c>
      <c r="I77">
        <v>8</v>
      </c>
      <c r="J77">
        <v>0</v>
      </c>
      <c r="K77">
        <v>0</v>
      </c>
      <c r="L77">
        <v>0</v>
      </c>
      <c r="M77">
        <v>0</v>
      </c>
      <c r="N77">
        <v>6</v>
      </c>
      <c r="O77">
        <v>6</v>
      </c>
      <c r="P77">
        <v>0</v>
      </c>
      <c r="Q77">
        <v>0</v>
      </c>
      <c r="R77">
        <v>0</v>
      </c>
      <c r="S77">
        <v>0</v>
      </c>
    </row>
    <row r="78" spans="1:19" x14ac:dyDescent="0.3">
      <c r="A78" t="s">
        <v>3849</v>
      </c>
      <c r="B78">
        <v>5</v>
      </c>
      <c r="C78">
        <v>5</v>
      </c>
      <c r="D78">
        <v>0</v>
      </c>
      <c r="E78">
        <v>0</v>
      </c>
      <c r="F78">
        <v>0</v>
      </c>
      <c r="G78">
        <v>0</v>
      </c>
      <c r="H78">
        <v>3</v>
      </c>
      <c r="I78">
        <v>3</v>
      </c>
      <c r="J78">
        <v>0</v>
      </c>
      <c r="K78">
        <v>0</v>
      </c>
      <c r="L78">
        <v>0</v>
      </c>
      <c r="M78">
        <v>0</v>
      </c>
      <c r="N78">
        <v>2</v>
      </c>
      <c r="O78">
        <v>2</v>
      </c>
      <c r="P78">
        <v>0</v>
      </c>
      <c r="Q78">
        <v>0</v>
      </c>
      <c r="R78">
        <v>0</v>
      </c>
      <c r="S78">
        <v>0</v>
      </c>
    </row>
    <row r="79" spans="1:19" x14ac:dyDescent="0.3">
      <c r="A79" t="s">
        <v>3850</v>
      </c>
      <c r="B79">
        <v>95</v>
      </c>
      <c r="C79">
        <v>89</v>
      </c>
      <c r="D79">
        <v>3</v>
      </c>
      <c r="E79">
        <v>0</v>
      </c>
      <c r="F79">
        <v>3</v>
      </c>
      <c r="G79">
        <v>0</v>
      </c>
      <c r="H79">
        <v>38</v>
      </c>
      <c r="I79">
        <v>35</v>
      </c>
      <c r="J79">
        <v>1</v>
      </c>
      <c r="K79">
        <v>0</v>
      </c>
      <c r="L79">
        <v>2</v>
      </c>
      <c r="M79">
        <v>0</v>
      </c>
      <c r="N79">
        <v>57</v>
      </c>
      <c r="O79">
        <v>54</v>
      </c>
      <c r="P79">
        <v>2</v>
      </c>
      <c r="Q79">
        <v>0</v>
      </c>
      <c r="R79">
        <v>1</v>
      </c>
      <c r="S79">
        <v>0</v>
      </c>
    </row>
    <row r="80" spans="1:19" x14ac:dyDescent="0.3">
      <c r="A80" t="s">
        <v>3851</v>
      </c>
      <c r="B80">
        <v>26</v>
      </c>
      <c r="C80">
        <v>23</v>
      </c>
      <c r="D80">
        <v>3</v>
      </c>
      <c r="E80">
        <v>0</v>
      </c>
      <c r="F80">
        <v>0</v>
      </c>
      <c r="G80">
        <v>0</v>
      </c>
      <c r="H80">
        <v>15</v>
      </c>
      <c r="I80">
        <v>13</v>
      </c>
      <c r="J80">
        <v>2</v>
      </c>
      <c r="K80">
        <v>0</v>
      </c>
      <c r="L80">
        <v>0</v>
      </c>
      <c r="M80">
        <v>0</v>
      </c>
      <c r="N80">
        <v>11</v>
      </c>
      <c r="O80">
        <v>10</v>
      </c>
      <c r="P80">
        <v>1</v>
      </c>
      <c r="Q80">
        <v>0</v>
      </c>
      <c r="R80">
        <v>0</v>
      </c>
      <c r="S80">
        <v>0</v>
      </c>
    </row>
    <row r="81" spans="1:19" x14ac:dyDescent="0.3">
      <c r="A81" t="s">
        <v>3852</v>
      </c>
      <c r="B81">
        <v>669</v>
      </c>
      <c r="C81">
        <v>660</v>
      </c>
      <c r="D81">
        <v>9</v>
      </c>
      <c r="E81">
        <v>0</v>
      </c>
      <c r="F81">
        <v>0</v>
      </c>
      <c r="G81">
        <v>0</v>
      </c>
      <c r="H81">
        <v>279</v>
      </c>
      <c r="I81">
        <v>277</v>
      </c>
      <c r="J81">
        <v>2</v>
      </c>
      <c r="K81">
        <v>0</v>
      </c>
      <c r="L81">
        <v>0</v>
      </c>
      <c r="M81">
        <v>0</v>
      </c>
      <c r="N81">
        <v>390</v>
      </c>
      <c r="O81">
        <v>383</v>
      </c>
      <c r="P81">
        <v>7</v>
      </c>
      <c r="Q81">
        <v>0</v>
      </c>
      <c r="R81">
        <v>0</v>
      </c>
      <c r="S81">
        <v>0</v>
      </c>
    </row>
    <row r="82" spans="1:19" x14ac:dyDescent="0.3">
      <c r="A82" t="s">
        <v>3853</v>
      </c>
      <c r="B82">
        <v>23</v>
      </c>
      <c r="C82">
        <v>23</v>
      </c>
      <c r="D82">
        <v>0</v>
      </c>
      <c r="E82">
        <v>0</v>
      </c>
      <c r="F82">
        <v>0</v>
      </c>
      <c r="G82">
        <v>0</v>
      </c>
      <c r="H82">
        <v>10</v>
      </c>
      <c r="I82">
        <v>10</v>
      </c>
      <c r="J82">
        <v>0</v>
      </c>
      <c r="K82">
        <v>0</v>
      </c>
      <c r="L82">
        <v>0</v>
      </c>
      <c r="M82">
        <v>0</v>
      </c>
      <c r="N82">
        <v>13</v>
      </c>
      <c r="O82">
        <v>13</v>
      </c>
      <c r="P82">
        <v>0</v>
      </c>
      <c r="Q82">
        <v>0</v>
      </c>
      <c r="R82">
        <v>0</v>
      </c>
      <c r="S82">
        <v>0</v>
      </c>
    </row>
    <row r="83" spans="1:19" x14ac:dyDescent="0.3">
      <c r="A83" t="s">
        <v>3854</v>
      </c>
      <c r="B83">
        <v>705</v>
      </c>
      <c r="C83">
        <v>687</v>
      </c>
      <c r="D83">
        <v>16</v>
      </c>
      <c r="E83">
        <v>1</v>
      </c>
      <c r="F83">
        <v>1</v>
      </c>
      <c r="G83">
        <v>0</v>
      </c>
      <c r="H83">
        <v>143</v>
      </c>
      <c r="I83">
        <v>141</v>
      </c>
      <c r="J83">
        <v>2</v>
      </c>
      <c r="K83">
        <v>0</v>
      </c>
      <c r="L83">
        <v>0</v>
      </c>
      <c r="M83">
        <v>0</v>
      </c>
      <c r="N83">
        <v>562</v>
      </c>
      <c r="O83">
        <v>546</v>
      </c>
      <c r="P83">
        <v>14</v>
      </c>
      <c r="Q83">
        <v>1</v>
      </c>
      <c r="R83">
        <v>1</v>
      </c>
      <c r="S83">
        <v>0</v>
      </c>
    </row>
    <row r="84" spans="1:19" x14ac:dyDescent="0.3">
      <c r="A84" t="s">
        <v>3855</v>
      </c>
      <c r="B84">
        <v>1</v>
      </c>
      <c r="C84">
        <v>0</v>
      </c>
      <c r="D84">
        <v>1</v>
      </c>
      <c r="E84">
        <v>0</v>
      </c>
      <c r="F84">
        <v>0</v>
      </c>
      <c r="G84">
        <v>0</v>
      </c>
      <c r="H84">
        <v>0</v>
      </c>
      <c r="I84">
        <v>0</v>
      </c>
      <c r="J84">
        <v>0</v>
      </c>
      <c r="K84">
        <v>0</v>
      </c>
      <c r="L84">
        <v>0</v>
      </c>
      <c r="M84">
        <v>0</v>
      </c>
      <c r="N84">
        <v>1</v>
      </c>
      <c r="O84">
        <v>0</v>
      </c>
      <c r="P84">
        <v>1</v>
      </c>
      <c r="Q84">
        <v>0</v>
      </c>
      <c r="R84">
        <v>0</v>
      </c>
      <c r="S84">
        <v>0</v>
      </c>
    </row>
    <row r="85" spans="1:19" x14ac:dyDescent="0.3">
      <c r="A85" t="s">
        <v>3856</v>
      </c>
      <c r="B85">
        <v>265</v>
      </c>
      <c r="C85">
        <v>244</v>
      </c>
      <c r="D85">
        <v>21</v>
      </c>
      <c r="E85">
        <v>0</v>
      </c>
      <c r="F85">
        <v>0</v>
      </c>
      <c r="G85">
        <v>0</v>
      </c>
      <c r="H85">
        <v>27</v>
      </c>
      <c r="I85">
        <v>26</v>
      </c>
      <c r="J85">
        <v>1</v>
      </c>
      <c r="K85">
        <v>0</v>
      </c>
      <c r="L85">
        <v>0</v>
      </c>
      <c r="M85">
        <v>0</v>
      </c>
      <c r="N85">
        <v>238</v>
      </c>
      <c r="O85">
        <v>218</v>
      </c>
      <c r="P85">
        <v>20</v>
      </c>
      <c r="Q85">
        <v>0</v>
      </c>
      <c r="R85">
        <v>0</v>
      </c>
      <c r="S85">
        <v>0</v>
      </c>
    </row>
    <row r="86" spans="1:19" x14ac:dyDescent="0.3">
      <c r="A86" t="s">
        <v>3857</v>
      </c>
      <c r="B86">
        <v>97</v>
      </c>
      <c r="C86">
        <v>97</v>
      </c>
      <c r="D86">
        <v>0</v>
      </c>
      <c r="E86">
        <v>0</v>
      </c>
      <c r="F86">
        <v>0</v>
      </c>
      <c r="G86">
        <v>0</v>
      </c>
      <c r="H86">
        <v>23</v>
      </c>
      <c r="I86">
        <v>23</v>
      </c>
      <c r="J86">
        <v>0</v>
      </c>
      <c r="K86">
        <v>0</v>
      </c>
      <c r="L86">
        <v>0</v>
      </c>
      <c r="M86">
        <v>0</v>
      </c>
      <c r="N86">
        <v>74</v>
      </c>
      <c r="O86">
        <v>74</v>
      </c>
      <c r="P86">
        <v>0</v>
      </c>
      <c r="Q86">
        <v>0</v>
      </c>
      <c r="R86">
        <v>0</v>
      </c>
      <c r="S86">
        <v>0</v>
      </c>
    </row>
    <row r="87" spans="1:19" x14ac:dyDescent="0.3">
      <c r="A87" t="s">
        <v>3858</v>
      </c>
      <c r="B87">
        <v>174</v>
      </c>
      <c r="C87">
        <v>167</v>
      </c>
      <c r="D87">
        <v>7</v>
      </c>
      <c r="E87">
        <v>0</v>
      </c>
      <c r="F87">
        <v>0</v>
      </c>
      <c r="G87">
        <v>0</v>
      </c>
      <c r="H87">
        <v>48</v>
      </c>
      <c r="I87">
        <v>45</v>
      </c>
      <c r="J87">
        <v>3</v>
      </c>
      <c r="K87">
        <v>0</v>
      </c>
      <c r="L87">
        <v>0</v>
      </c>
      <c r="M87">
        <v>0</v>
      </c>
      <c r="N87">
        <v>126</v>
      </c>
      <c r="O87">
        <v>122</v>
      </c>
      <c r="P87">
        <v>4</v>
      </c>
      <c r="Q87">
        <v>0</v>
      </c>
      <c r="R87">
        <v>0</v>
      </c>
      <c r="S87">
        <v>0</v>
      </c>
    </row>
    <row r="88" spans="1:19" x14ac:dyDescent="0.3">
      <c r="A88" t="s">
        <v>3859</v>
      </c>
      <c r="B88">
        <v>16</v>
      </c>
      <c r="C88">
        <v>15</v>
      </c>
      <c r="D88">
        <v>1</v>
      </c>
      <c r="E88">
        <v>0</v>
      </c>
      <c r="F88">
        <v>0</v>
      </c>
      <c r="G88">
        <v>0</v>
      </c>
      <c r="H88">
        <v>4</v>
      </c>
      <c r="I88">
        <v>3</v>
      </c>
      <c r="J88">
        <v>1</v>
      </c>
      <c r="K88">
        <v>0</v>
      </c>
      <c r="L88">
        <v>0</v>
      </c>
      <c r="M88">
        <v>0</v>
      </c>
      <c r="N88">
        <v>12</v>
      </c>
      <c r="O88">
        <v>12</v>
      </c>
      <c r="P88">
        <v>0</v>
      </c>
      <c r="Q88">
        <v>0</v>
      </c>
      <c r="R88">
        <v>0</v>
      </c>
      <c r="S88">
        <v>0</v>
      </c>
    </row>
    <row r="89" spans="1:19" x14ac:dyDescent="0.3">
      <c r="A89" t="s">
        <v>3860</v>
      </c>
      <c r="B89">
        <v>1</v>
      </c>
      <c r="C89">
        <v>1</v>
      </c>
      <c r="D89">
        <v>0</v>
      </c>
      <c r="E89">
        <v>0</v>
      </c>
      <c r="F89">
        <v>0</v>
      </c>
      <c r="G89">
        <v>0</v>
      </c>
      <c r="H89">
        <v>0</v>
      </c>
      <c r="I89">
        <v>0</v>
      </c>
      <c r="J89">
        <v>0</v>
      </c>
      <c r="K89">
        <v>0</v>
      </c>
      <c r="L89">
        <v>0</v>
      </c>
      <c r="M89">
        <v>0</v>
      </c>
      <c r="N89">
        <v>1</v>
      </c>
      <c r="O89">
        <v>1</v>
      </c>
      <c r="P89">
        <v>0</v>
      </c>
      <c r="Q89">
        <v>0</v>
      </c>
      <c r="R89">
        <v>0</v>
      </c>
      <c r="S89">
        <v>0</v>
      </c>
    </row>
    <row r="90" spans="1:19" x14ac:dyDescent="0.3">
      <c r="A90" t="s">
        <v>3861</v>
      </c>
      <c r="B90">
        <v>0</v>
      </c>
      <c r="C90">
        <v>0</v>
      </c>
      <c r="D90">
        <v>0</v>
      </c>
      <c r="E90">
        <v>0</v>
      </c>
      <c r="F90">
        <v>0</v>
      </c>
      <c r="G90">
        <v>0</v>
      </c>
      <c r="H90">
        <v>0</v>
      </c>
      <c r="I90">
        <v>0</v>
      </c>
      <c r="J90">
        <v>0</v>
      </c>
      <c r="K90">
        <v>0</v>
      </c>
      <c r="L90">
        <v>0</v>
      </c>
      <c r="M90">
        <v>0</v>
      </c>
      <c r="N90">
        <v>0</v>
      </c>
      <c r="O90">
        <v>0</v>
      </c>
      <c r="P90">
        <v>0</v>
      </c>
      <c r="Q90">
        <v>0</v>
      </c>
      <c r="R90">
        <v>0</v>
      </c>
      <c r="S90">
        <v>0</v>
      </c>
    </row>
    <row r="91" spans="1:19" x14ac:dyDescent="0.3">
      <c r="A91" t="s">
        <v>3862</v>
      </c>
      <c r="B91">
        <v>3</v>
      </c>
      <c r="C91">
        <v>3</v>
      </c>
      <c r="D91">
        <v>0</v>
      </c>
      <c r="E91">
        <v>0</v>
      </c>
      <c r="F91">
        <v>0</v>
      </c>
      <c r="G91">
        <v>0</v>
      </c>
      <c r="H91">
        <v>1</v>
      </c>
      <c r="I91">
        <v>1</v>
      </c>
      <c r="J91">
        <v>0</v>
      </c>
      <c r="K91">
        <v>0</v>
      </c>
      <c r="L91">
        <v>0</v>
      </c>
      <c r="M91">
        <v>0</v>
      </c>
      <c r="N91">
        <v>2</v>
      </c>
      <c r="O91">
        <v>2</v>
      </c>
      <c r="P91">
        <v>0</v>
      </c>
      <c r="Q91">
        <v>0</v>
      </c>
      <c r="R91">
        <v>0</v>
      </c>
      <c r="S91">
        <v>0</v>
      </c>
    </row>
    <row r="92" spans="1:19" x14ac:dyDescent="0.3">
      <c r="A92" t="s">
        <v>3863</v>
      </c>
      <c r="B92">
        <v>8</v>
      </c>
      <c r="C92">
        <v>6</v>
      </c>
      <c r="D92">
        <v>1</v>
      </c>
      <c r="E92">
        <v>1</v>
      </c>
      <c r="F92">
        <v>0</v>
      </c>
      <c r="G92">
        <v>0</v>
      </c>
      <c r="H92">
        <v>2</v>
      </c>
      <c r="I92">
        <v>2</v>
      </c>
      <c r="J92">
        <v>0</v>
      </c>
      <c r="K92">
        <v>0</v>
      </c>
      <c r="L92">
        <v>0</v>
      </c>
      <c r="M92">
        <v>0</v>
      </c>
      <c r="N92">
        <v>6</v>
      </c>
      <c r="O92">
        <v>4</v>
      </c>
      <c r="P92">
        <v>1</v>
      </c>
      <c r="Q92">
        <v>1</v>
      </c>
      <c r="R92">
        <v>0</v>
      </c>
      <c r="S92">
        <v>0</v>
      </c>
    </row>
    <row r="93" spans="1:19" x14ac:dyDescent="0.3">
      <c r="A93" t="s">
        <v>3864</v>
      </c>
      <c r="B93">
        <v>6</v>
      </c>
      <c r="C93">
        <v>6</v>
      </c>
      <c r="D93">
        <v>0</v>
      </c>
      <c r="E93">
        <v>0</v>
      </c>
      <c r="F93">
        <v>0</v>
      </c>
      <c r="G93">
        <v>0</v>
      </c>
      <c r="H93">
        <v>3</v>
      </c>
      <c r="I93">
        <v>3</v>
      </c>
      <c r="J93">
        <v>0</v>
      </c>
      <c r="K93">
        <v>0</v>
      </c>
      <c r="L93">
        <v>0</v>
      </c>
      <c r="M93">
        <v>0</v>
      </c>
      <c r="N93">
        <v>3</v>
      </c>
      <c r="O93">
        <v>3</v>
      </c>
      <c r="P93">
        <v>0</v>
      </c>
      <c r="Q93">
        <v>0</v>
      </c>
      <c r="R93">
        <v>0</v>
      </c>
      <c r="S93">
        <v>0</v>
      </c>
    </row>
    <row r="94" spans="1:19" x14ac:dyDescent="0.3">
      <c r="A94" t="s">
        <v>3865</v>
      </c>
      <c r="B94">
        <v>19</v>
      </c>
      <c r="C94">
        <v>17</v>
      </c>
      <c r="D94">
        <v>1</v>
      </c>
      <c r="E94">
        <v>1</v>
      </c>
      <c r="F94">
        <v>0</v>
      </c>
      <c r="G94">
        <v>0</v>
      </c>
      <c r="H94">
        <v>4</v>
      </c>
      <c r="I94">
        <v>3</v>
      </c>
      <c r="J94">
        <v>1</v>
      </c>
      <c r="K94">
        <v>0</v>
      </c>
      <c r="L94">
        <v>0</v>
      </c>
      <c r="M94">
        <v>0</v>
      </c>
      <c r="N94">
        <v>15</v>
      </c>
      <c r="O94">
        <v>14</v>
      </c>
      <c r="P94">
        <v>0</v>
      </c>
      <c r="Q94">
        <v>1</v>
      </c>
      <c r="R94">
        <v>0</v>
      </c>
      <c r="S94">
        <v>0</v>
      </c>
    </row>
    <row r="95" spans="1:19" x14ac:dyDescent="0.3">
      <c r="A95" t="s">
        <v>3866</v>
      </c>
      <c r="B95">
        <v>1</v>
      </c>
      <c r="C95">
        <v>1</v>
      </c>
      <c r="D95">
        <v>0</v>
      </c>
      <c r="E95">
        <v>0</v>
      </c>
      <c r="F95">
        <v>0</v>
      </c>
      <c r="G95">
        <v>0</v>
      </c>
      <c r="H95">
        <v>0</v>
      </c>
      <c r="I95">
        <v>0</v>
      </c>
      <c r="J95">
        <v>0</v>
      </c>
      <c r="K95">
        <v>0</v>
      </c>
      <c r="L95">
        <v>0</v>
      </c>
      <c r="M95">
        <v>0</v>
      </c>
      <c r="N95">
        <v>1</v>
      </c>
      <c r="O95">
        <v>1</v>
      </c>
      <c r="P95">
        <v>0</v>
      </c>
      <c r="Q95">
        <v>0</v>
      </c>
      <c r="R95">
        <v>0</v>
      </c>
      <c r="S95">
        <v>0</v>
      </c>
    </row>
    <row r="96" spans="1:19" x14ac:dyDescent="0.3">
      <c r="A96" t="s">
        <v>3867</v>
      </c>
      <c r="B96">
        <v>4</v>
      </c>
      <c r="C96">
        <v>4</v>
      </c>
      <c r="D96">
        <v>0</v>
      </c>
      <c r="E96">
        <v>0</v>
      </c>
      <c r="F96">
        <v>0</v>
      </c>
      <c r="G96">
        <v>0</v>
      </c>
      <c r="H96">
        <v>4</v>
      </c>
      <c r="I96">
        <v>4</v>
      </c>
      <c r="J96">
        <v>0</v>
      </c>
      <c r="K96">
        <v>0</v>
      </c>
      <c r="L96">
        <v>0</v>
      </c>
      <c r="M96">
        <v>0</v>
      </c>
      <c r="N96">
        <v>0</v>
      </c>
      <c r="O96">
        <v>0</v>
      </c>
      <c r="P96">
        <v>0</v>
      </c>
      <c r="Q96">
        <v>0</v>
      </c>
      <c r="R96">
        <v>0</v>
      </c>
      <c r="S96">
        <v>0</v>
      </c>
    </row>
    <row r="97" spans="1:19" x14ac:dyDescent="0.3">
      <c r="A97" t="s">
        <v>3868</v>
      </c>
      <c r="B97">
        <v>11</v>
      </c>
      <c r="C97">
        <v>11</v>
      </c>
      <c r="D97">
        <v>0</v>
      </c>
      <c r="E97">
        <v>0</v>
      </c>
      <c r="F97">
        <v>0</v>
      </c>
      <c r="G97">
        <v>0</v>
      </c>
      <c r="H97">
        <v>3</v>
      </c>
      <c r="I97">
        <v>3</v>
      </c>
      <c r="J97">
        <v>0</v>
      </c>
      <c r="K97">
        <v>0</v>
      </c>
      <c r="L97">
        <v>0</v>
      </c>
      <c r="M97">
        <v>0</v>
      </c>
      <c r="N97">
        <v>8</v>
      </c>
      <c r="O97">
        <v>8</v>
      </c>
      <c r="P97">
        <v>0</v>
      </c>
      <c r="Q97">
        <v>0</v>
      </c>
      <c r="R97">
        <v>0</v>
      </c>
      <c r="S97">
        <v>0</v>
      </c>
    </row>
    <row r="98" spans="1:19" x14ac:dyDescent="0.3">
      <c r="A98" t="s">
        <v>3869</v>
      </c>
      <c r="B98">
        <v>11</v>
      </c>
      <c r="C98">
        <v>11</v>
      </c>
      <c r="D98">
        <v>0</v>
      </c>
      <c r="E98">
        <v>0</v>
      </c>
      <c r="F98">
        <v>0</v>
      </c>
      <c r="G98">
        <v>0</v>
      </c>
      <c r="H98">
        <v>5</v>
      </c>
      <c r="I98">
        <v>5</v>
      </c>
      <c r="J98">
        <v>0</v>
      </c>
      <c r="K98">
        <v>0</v>
      </c>
      <c r="L98">
        <v>0</v>
      </c>
      <c r="M98">
        <v>0</v>
      </c>
      <c r="N98">
        <v>6</v>
      </c>
      <c r="O98">
        <v>6</v>
      </c>
      <c r="P98">
        <v>0</v>
      </c>
      <c r="Q98">
        <v>0</v>
      </c>
      <c r="R98">
        <v>0</v>
      </c>
      <c r="S98">
        <v>0</v>
      </c>
    </row>
    <row r="99" spans="1:19" x14ac:dyDescent="0.3">
      <c r="A99" t="s">
        <v>3870</v>
      </c>
      <c r="B99">
        <v>15</v>
      </c>
      <c r="C99">
        <v>13</v>
      </c>
      <c r="D99">
        <v>2</v>
      </c>
      <c r="E99">
        <v>0</v>
      </c>
      <c r="F99">
        <v>0</v>
      </c>
      <c r="G99">
        <v>0</v>
      </c>
      <c r="H99">
        <v>10</v>
      </c>
      <c r="I99">
        <v>10</v>
      </c>
      <c r="J99">
        <v>0</v>
      </c>
      <c r="K99">
        <v>0</v>
      </c>
      <c r="L99">
        <v>0</v>
      </c>
      <c r="M99">
        <v>0</v>
      </c>
      <c r="N99">
        <v>5</v>
      </c>
      <c r="O99">
        <v>3</v>
      </c>
      <c r="P99">
        <v>2</v>
      </c>
      <c r="Q99">
        <v>0</v>
      </c>
      <c r="R99">
        <v>0</v>
      </c>
      <c r="S99">
        <v>0</v>
      </c>
    </row>
    <row r="100" spans="1:19" x14ac:dyDescent="0.3">
      <c r="A100" t="s">
        <v>3871</v>
      </c>
      <c r="B100">
        <v>5</v>
      </c>
      <c r="C100">
        <v>5</v>
      </c>
      <c r="D100">
        <v>0</v>
      </c>
      <c r="E100">
        <v>0</v>
      </c>
      <c r="F100">
        <v>0</v>
      </c>
      <c r="G100">
        <v>0</v>
      </c>
      <c r="H100">
        <v>2</v>
      </c>
      <c r="I100">
        <v>2</v>
      </c>
      <c r="J100">
        <v>0</v>
      </c>
      <c r="K100">
        <v>0</v>
      </c>
      <c r="L100">
        <v>0</v>
      </c>
      <c r="M100">
        <v>0</v>
      </c>
      <c r="N100">
        <v>3</v>
      </c>
      <c r="O100">
        <v>3</v>
      </c>
      <c r="P100">
        <v>0</v>
      </c>
      <c r="Q100">
        <v>0</v>
      </c>
      <c r="R100">
        <v>0</v>
      </c>
      <c r="S100">
        <v>0</v>
      </c>
    </row>
    <row r="101" spans="1:19" x14ac:dyDescent="0.3">
      <c r="A101" t="s">
        <v>3872</v>
      </c>
      <c r="B101">
        <v>5</v>
      </c>
      <c r="C101">
        <v>5</v>
      </c>
      <c r="D101">
        <v>0</v>
      </c>
      <c r="E101">
        <v>0</v>
      </c>
      <c r="F101">
        <v>0</v>
      </c>
      <c r="G101">
        <v>0</v>
      </c>
      <c r="H101">
        <v>4</v>
      </c>
      <c r="I101">
        <v>4</v>
      </c>
      <c r="J101">
        <v>0</v>
      </c>
      <c r="K101">
        <v>0</v>
      </c>
      <c r="L101">
        <v>0</v>
      </c>
      <c r="M101">
        <v>0</v>
      </c>
      <c r="N101">
        <v>1</v>
      </c>
      <c r="O101">
        <v>1</v>
      </c>
      <c r="P101">
        <v>0</v>
      </c>
      <c r="Q101">
        <v>0</v>
      </c>
      <c r="R101">
        <v>0</v>
      </c>
      <c r="S101">
        <v>0</v>
      </c>
    </row>
    <row r="102" spans="1:19" x14ac:dyDescent="0.3">
      <c r="A102" t="s">
        <v>3873</v>
      </c>
      <c r="B102">
        <v>2</v>
      </c>
      <c r="C102">
        <v>2</v>
      </c>
      <c r="D102">
        <v>0</v>
      </c>
      <c r="E102">
        <v>0</v>
      </c>
      <c r="F102">
        <v>0</v>
      </c>
      <c r="G102">
        <v>0</v>
      </c>
      <c r="H102">
        <v>2</v>
      </c>
      <c r="I102">
        <v>2</v>
      </c>
      <c r="J102">
        <v>0</v>
      </c>
      <c r="K102">
        <v>0</v>
      </c>
      <c r="L102">
        <v>0</v>
      </c>
      <c r="M102">
        <v>0</v>
      </c>
      <c r="N102">
        <v>0</v>
      </c>
      <c r="O102">
        <v>0</v>
      </c>
      <c r="P102">
        <v>0</v>
      </c>
      <c r="Q102">
        <v>0</v>
      </c>
      <c r="R102">
        <v>0</v>
      </c>
      <c r="S102">
        <v>0</v>
      </c>
    </row>
    <row r="103" spans="1:19" x14ac:dyDescent="0.3">
      <c r="A103" t="s">
        <v>3874</v>
      </c>
      <c r="B103">
        <v>1</v>
      </c>
      <c r="C103">
        <v>1</v>
      </c>
      <c r="D103">
        <v>0</v>
      </c>
      <c r="E103">
        <v>0</v>
      </c>
      <c r="F103">
        <v>0</v>
      </c>
      <c r="G103">
        <v>0</v>
      </c>
      <c r="H103">
        <v>1</v>
      </c>
      <c r="I103">
        <v>1</v>
      </c>
      <c r="J103">
        <v>0</v>
      </c>
      <c r="K103">
        <v>0</v>
      </c>
      <c r="L103">
        <v>0</v>
      </c>
      <c r="M103">
        <v>0</v>
      </c>
      <c r="N103">
        <v>0</v>
      </c>
      <c r="O103">
        <v>0</v>
      </c>
      <c r="P103">
        <v>0</v>
      </c>
      <c r="Q103">
        <v>0</v>
      </c>
      <c r="R103">
        <v>0</v>
      </c>
      <c r="S103">
        <v>0</v>
      </c>
    </row>
    <row r="104" spans="1:19" x14ac:dyDescent="0.3">
      <c r="A104" t="s">
        <v>3875</v>
      </c>
      <c r="B104">
        <v>4</v>
      </c>
      <c r="C104">
        <v>4</v>
      </c>
      <c r="D104">
        <v>0</v>
      </c>
      <c r="E104">
        <v>0</v>
      </c>
      <c r="F104">
        <v>0</v>
      </c>
      <c r="G104">
        <v>0</v>
      </c>
      <c r="H104">
        <v>1</v>
      </c>
      <c r="I104">
        <v>1</v>
      </c>
      <c r="J104">
        <v>0</v>
      </c>
      <c r="K104">
        <v>0</v>
      </c>
      <c r="L104">
        <v>0</v>
      </c>
      <c r="M104">
        <v>0</v>
      </c>
      <c r="N104">
        <v>3</v>
      </c>
      <c r="O104">
        <v>3</v>
      </c>
      <c r="P104">
        <v>0</v>
      </c>
      <c r="Q104">
        <v>0</v>
      </c>
      <c r="R104">
        <v>0</v>
      </c>
      <c r="S104">
        <v>0</v>
      </c>
    </row>
    <row r="105" spans="1:19" x14ac:dyDescent="0.3">
      <c r="A105" t="s">
        <v>3876</v>
      </c>
      <c r="B105">
        <v>13</v>
      </c>
      <c r="C105">
        <v>10</v>
      </c>
      <c r="D105">
        <v>2</v>
      </c>
      <c r="E105">
        <v>1</v>
      </c>
      <c r="F105">
        <v>0</v>
      </c>
      <c r="G105">
        <v>0</v>
      </c>
      <c r="H105">
        <v>3</v>
      </c>
      <c r="I105">
        <v>3</v>
      </c>
      <c r="J105">
        <v>0</v>
      </c>
      <c r="K105">
        <v>0</v>
      </c>
      <c r="L105">
        <v>0</v>
      </c>
      <c r="M105">
        <v>0</v>
      </c>
      <c r="N105">
        <v>10</v>
      </c>
      <c r="O105">
        <v>7</v>
      </c>
      <c r="P105">
        <v>2</v>
      </c>
      <c r="Q105">
        <v>1</v>
      </c>
      <c r="R105">
        <v>0</v>
      </c>
      <c r="S105">
        <v>0</v>
      </c>
    </row>
    <row r="106" spans="1:19" x14ac:dyDescent="0.3">
      <c r="A106" t="s">
        <v>3877</v>
      </c>
      <c r="B106">
        <v>1</v>
      </c>
      <c r="C106">
        <v>1</v>
      </c>
      <c r="D106">
        <v>0</v>
      </c>
      <c r="E106">
        <v>0</v>
      </c>
      <c r="F106">
        <v>0</v>
      </c>
      <c r="G106">
        <v>0</v>
      </c>
      <c r="H106">
        <v>0</v>
      </c>
      <c r="I106">
        <v>0</v>
      </c>
      <c r="J106">
        <v>0</v>
      </c>
      <c r="K106">
        <v>0</v>
      </c>
      <c r="L106">
        <v>0</v>
      </c>
      <c r="M106">
        <v>0</v>
      </c>
      <c r="N106">
        <v>1</v>
      </c>
      <c r="O106">
        <v>1</v>
      </c>
      <c r="P106">
        <v>0</v>
      </c>
      <c r="Q106">
        <v>0</v>
      </c>
      <c r="R106">
        <v>0</v>
      </c>
      <c r="S106">
        <v>0</v>
      </c>
    </row>
    <row r="107" spans="1:19" x14ac:dyDescent="0.3">
      <c r="A107" t="s">
        <v>3878</v>
      </c>
      <c r="B107">
        <v>59</v>
      </c>
      <c r="C107">
        <v>57</v>
      </c>
      <c r="D107">
        <v>1</v>
      </c>
      <c r="E107">
        <v>1</v>
      </c>
      <c r="F107">
        <v>0</v>
      </c>
      <c r="G107">
        <v>0</v>
      </c>
      <c r="H107">
        <v>48</v>
      </c>
      <c r="I107">
        <v>46</v>
      </c>
      <c r="J107">
        <v>1</v>
      </c>
      <c r="K107">
        <v>1</v>
      </c>
      <c r="L107">
        <v>0</v>
      </c>
      <c r="M107">
        <v>0</v>
      </c>
      <c r="N107">
        <v>11</v>
      </c>
      <c r="O107">
        <v>11</v>
      </c>
      <c r="P107">
        <v>0</v>
      </c>
      <c r="Q107">
        <v>0</v>
      </c>
      <c r="R107">
        <v>0</v>
      </c>
      <c r="S107">
        <v>0</v>
      </c>
    </row>
    <row r="108" spans="1:19" x14ac:dyDescent="0.3">
      <c r="A108" t="s">
        <v>3879</v>
      </c>
      <c r="B108">
        <v>55</v>
      </c>
      <c r="C108">
        <v>51</v>
      </c>
      <c r="D108">
        <v>3</v>
      </c>
      <c r="E108">
        <v>0</v>
      </c>
      <c r="F108">
        <v>1</v>
      </c>
      <c r="G108">
        <v>0</v>
      </c>
      <c r="H108">
        <v>42</v>
      </c>
      <c r="I108">
        <v>38</v>
      </c>
      <c r="J108">
        <v>3</v>
      </c>
      <c r="K108">
        <v>0</v>
      </c>
      <c r="L108">
        <v>1</v>
      </c>
      <c r="M108">
        <v>0</v>
      </c>
      <c r="N108">
        <v>13</v>
      </c>
      <c r="O108">
        <v>13</v>
      </c>
      <c r="P108">
        <v>0</v>
      </c>
      <c r="Q108">
        <v>0</v>
      </c>
      <c r="R108">
        <v>0</v>
      </c>
      <c r="S108">
        <v>0</v>
      </c>
    </row>
    <row r="109" spans="1:19" x14ac:dyDescent="0.3">
      <c r="A109" t="s">
        <v>3880</v>
      </c>
      <c r="B109">
        <v>6</v>
      </c>
      <c r="C109">
        <v>5</v>
      </c>
      <c r="D109">
        <v>1</v>
      </c>
      <c r="E109">
        <v>0</v>
      </c>
      <c r="F109">
        <v>0</v>
      </c>
      <c r="G109">
        <v>0</v>
      </c>
      <c r="H109">
        <v>2</v>
      </c>
      <c r="I109">
        <v>2</v>
      </c>
      <c r="J109">
        <v>0</v>
      </c>
      <c r="K109">
        <v>0</v>
      </c>
      <c r="L109">
        <v>0</v>
      </c>
      <c r="M109">
        <v>0</v>
      </c>
      <c r="N109">
        <v>4</v>
      </c>
      <c r="O109">
        <v>3</v>
      </c>
      <c r="P109">
        <v>1</v>
      </c>
      <c r="Q109">
        <v>0</v>
      </c>
      <c r="R109">
        <v>0</v>
      </c>
      <c r="S109">
        <v>0</v>
      </c>
    </row>
    <row r="110" spans="1:19" x14ac:dyDescent="0.3">
      <c r="A110" t="s">
        <v>3881</v>
      </c>
      <c r="B110">
        <v>22</v>
      </c>
      <c r="C110">
        <v>22</v>
      </c>
      <c r="D110">
        <v>0</v>
      </c>
      <c r="E110">
        <v>0</v>
      </c>
      <c r="F110">
        <v>0</v>
      </c>
      <c r="G110">
        <v>0</v>
      </c>
      <c r="H110">
        <v>10</v>
      </c>
      <c r="I110">
        <v>10</v>
      </c>
      <c r="J110">
        <v>0</v>
      </c>
      <c r="K110">
        <v>0</v>
      </c>
      <c r="L110">
        <v>0</v>
      </c>
      <c r="M110">
        <v>0</v>
      </c>
      <c r="N110">
        <v>12</v>
      </c>
      <c r="O110">
        <v>12</v>
      </c>
      <c r="P110">
        <v>0</v>
      </c>
      <c r="Q110">
        <v>0</v>
      </c>
      <c r="R110">
        <v>0</v>
      </c>
      <c r="S110">
        <v>0</v>
      </c>
    </row>
    <row r="111" spans="1:19" x14ac:dyDescent="0.3">
      <c r="A111" t="s">
        <v>3882</v>
      </c>
      <c r="B111">
        <v>3</v>
      </c>
      <c r="C111">
        <v>3</v>
      </c>
      <c r="D111">
        <v>0</v>
      </c>
      <c r="E111">
        <v>0</v>
      </c>
      <c r="F111">
        <v>0</v>
      </c>
      <c r="G111">
        <v>0</v>
      </c>
      <c r="H111">
        <v>3</v>
      </c>
      <c r="I111">
        <v>3</v>
      </c>
      <c r="J111">
        <v>0</v>
      </c>
      <c r="K111">
        <v>0</v>
      </c>
      <c r="L111">
        <v>0</v>
      </c>
      <c r="M111">
        <v>0</v>
      </c>
      <c r="N111">
        <v>0</v>
      </c>
      <c r="O111">
        <v>0</v>
      </c>
      <c r="P111">
        <v>0</v>
      </c>
      <c r="Q111">
        <v>0</v>
      </c>
      <c r="R111">
        <v>0</v>
      </c>
      <c r="S111">
        <v>0</v>
      </c>
    </row>
    <row r="112" spans="1:19" x14ac:dyDescent="0.3">
      <c r="A112" t="s">
        <v>3883</v>
      </c>
      <c r="B112">
        <v>13</v>
      </c>
      <c r="C112">
        <v>10</v>
      </c>
      <c r="D112">
        <v>3</v>
      </c>
      <c r="E112">
        <v>0</v>
      </c>
      <c r="F112">
        <v>0</v>
      </c>
      <c r="G112">
        <v>0</v>
      </c>
      <c r="H112">
        <v>9</v>
      </c>
      <c r="I112">
        <v>6</v>
      </c>
      <c r="J112">
        <v>3</v>
      </c>
      <c r="K112">
        <v>0</v>
      </c>
      <c r="L112">
        <v>0</v>
      </c>
      <c r="M112">
        <v>0</v>
      </c>
      <c r="N112">
        <v>4</v>
      </c>
      <c r="O112">
        <v>4</v>
      </c>
      <c r="P112">
        <v>0</v>
      </c>
      <c r="Q112">
        <v>0</v>
      </c>
      <c r="R112">
        <v>0</v>
      </c>
      <c r="S112">
        <v>0</v>
      </c>
    </row>
    <row r="113" spans="1:19" x14ac:dyDescent="0.3">
      <c r="A113" t="s">
        <v>3884</v>
      </c>
      <c r="B113">
        <v>0</v>
      </c>
      <c r="C113">
        <v>0</v>
      </c>
      <c r="D113">
        <v>0</v>
      </c>
      <c r="E113">
        <v>0</v>
      </c>
      <c r="F113">
        <v>0</v>
      </c>
      <c r="G113">
        <v>0</v>
      </c>
      <c r="H113">
        <v>0</v>
      </c>
      <c r="I113">
        <v>0</v>
      </c>
      <c r="J113">
        <v>0</v>
      </c>
      <c r="K113">
        <v>0</v>
      </c>
      <c r="L113">
        <v>0</v>
      </c>
      <c r="M113">
        <v>0</v>
      </c>
      <c r="N113">
        <v>0</v>
      </c>
      <c r="O113">
        <v>0</v>
      </c>
      <c r="P113">
        <v>0</v>
      </c>
      <c r="Q113">
        <v>0</v>
      </c>
      <c r="R113">
        <v>0</v>
      </c>
      <c r="S113">
        <v>0</v>
      </c>
    </row>
    <row r="114" spans="1:19" x14ac:dyDescent="0.3">
      <c r="A114" t="s">
        <v>3885</v>
      </c>
      <c r="B114">
        <v>32</v>
      </c>
      <c r="C114">
        <v>29</v>
      </c>
      <c r="D114">
        <v>2</v>
      </c>
      <c r="E114">
        <v>0</v>
      </c>
      <c r="F114">
        <v>1</v>
      </c>
      <c r="G114">
        <v>0</v>
      </c>
      <c r="H114">
        <v>18</v>
      </c>
      <c r="I114">
        <v>15</v>
      </c>
      <c r="J114">
        <v>2</v>
      </c>
      <c r="K114">
        <v>0</v>
      </c>
      <c r="L114">
        <v>1</v>
      </c>
      <c r="M114">
        <v>0</v>
      </c>
      <c r="N114">
        <v>14</v>
      </c>
      <c r="O114">
        <v>14</v>
      </c>
      <c r="P114">
        <v>0</v>
      </c>
      <c r="Q114">
        <v>0</v>
      </c>
      <c r="R114">
        <v>0</v>
      </c>
      <c r="S114">
        <v>0</v>
      </c>
    </row>
    <row r="115" spans="1:19" x14ac:dyDescent="0.3">
      <c r="A115" t="s">
        <v>3886</v>
      </c>
      <c r="B115">
        <v>18</v>
      </c>
      <c r="C115">
        <v>18</v>
      </c>
      <c r="D115">
        <v>0</v>
      </c>
      <c r="E115">
        <v>0</v>
      </c>
      <c r="F115">
        <v>0</v>
      </c>
      <c r="G115">
        <v>0</v>
      </c>
      <c r="H115">
        <v>10</v>
      </c>
      <c r="I115">
        <v>10</v>
      </c>
      <c r="J115">
        <v>0</v>
      </c>
      <c r="K115">
        <v>0</v>
      </c>
      <c r="L115">
        <v>0</v>
      </c>
      <c r="M115">
        <v>0</v>
      </c>
      <c r="N115">
        <v>8</v>
      </c>
      <c r="O115">
        <v>8</v>
      </c>
      <c r="P115">
        <v>0</v>
      </c>
      <c r="Q115">
        <v>0</v>
      </c>
      <c r="R115">
        <v>0</v>
      </c>
      <c r="S115">
        <v>0</v>
      </c>
    </row>
    <row r="116" spans="1:19" x14ac:dyDescent="0.3">
      <c r="A116" t="s">
        <v>3887</v>
      </c>
      <c r="B116">
        <v>3</v>
      </c>
      <c r="C116">
        <v>3</v>
      </c>
      <c r="D116">
        <v>0</v>
      </c>
      <c r="E116">
        <v>0</v>
      </c>
      <c r="F116">
        <v>0</v>
      </c>
      <c r="G116">
        <v>0</v>
      </c>
      <c r="H116">
        <v>2</v>
      </c>
      <c r="I116">
        <v>2</v>
      </c>
      <c r="J116">
        <v>0</v>
      </c>
      <c r="K116">
        <v>0</v>
      </c>
      <c r="L116">
        <v>0</v>
      </c>
      <c r="M116">
        <v>0</v>
      </c>
      <c r="N116">
        <v>1</v>
      </c>
      <c r="O116">
        <v>1</v>
      </c>
      <c r="P116">
        <v>0</v>
      </c>
      <c r="Q116">
        <v>0</v>
      </c>
      <c r="R116">
        <v>0</v>
      </c>
      <c r="S116">
        <v>0</v>
      </c>
    </row>
    <row r="117" spans="1:19" x14ac:dyDescent="0.3">
      <c r="A117" t="s">
        <v>3888</v>
      </c>
      <c r="B117">
        <v>7</v>
      </c>
      <c r="C117">
        <v>7</v>
      </c>
      <c r="D117">
        <v>0</v>
      </c>
      <c r="E117">
        <v>0</v>
      </c>
      <c r="F117">
        <v>0</v>
      </c>
      <c r="G117">
        <v>0</v>
      </c>
      <c r="H117">
        <v>5</v>
      </c>
      <c r="I117">
        <v>5</v>
      </c>
      <c r="J117">
        <v>0</v>
      </c>
      <c r="K117">
        <v>0</v>
      </c>
      <c r="L117">
        <v>0</v>
      </c>
      <c r="M117">
        <v>0</v>
      </c>
      <c r="N117">
        <v>2</v>
      </c>
      <c r="O117">
        <v>2</v>
      </c>
      <c r="P117">
        <v>0</v>
      </c>
      <c r="Q117">
        <v>0</v>
      </c>
      <c r="R117">
        <v>0</v>
      </c>
      <c r="S117">
        <v>0</v>
      </c>
    </row>
    <row r="118" spans="1:19" x14ac:dyDescent="0.3">
      <c r="A118" t="s">
        <v>3889</v>
      </c>
      <c r="B118">
        <v>46</v>
      </c>
      <c r="C118">
        <v>46</v>
      </c>
      <c r="D118">
        <v>0</v>
      </c>
      <c r="E118">
        <v>0</v>
      </c>
      <c r="F118">
        <v>0</v>
      </c>
      <c r="G118">
        <v>0</v>
      </c>
      <c r="H118">
        <v>35</v>
      </c>
      <c r="I118">
        <v>35</v>
      </c>
      <c r="J118">
        <v>0</v>
      </c>
      <c r="K118">
        <v>0</v>
      </c>
      <c r="L118">
        <v>0</v>
      </c>
      <c r="M118">
        <v>0</v>
      </c>
      <c r="N118">
        <v>11</v>
      </c>
      <c r="O118">
        <v>11</v>
      </c>
      <c r="P118">
        <v>0</v>
      </c>
      <c r="Q118">
        <v>0</v>
      </c>
      <c r="R118">
        <v>0</v>
      </c>
      <c r="S118">
        <v>0</v>
      </c>
    </row>
    <row r="119" spans="1:19" x14ac:dyDescent="0.3">
      <c r="A119" t="s">
        <v>3890</v>
      </c>
      <c r="B119">
        <v>10</v>
      </c>
      <c r="C119">
        <v>10</v>
      </c>
      <c r="D119">
        <v>0</v>
      </c>
      <c r="E119">
        <v>0</v>
      </c>
      <c r="F119">
        <v>0</v>
      </c>
      <c r="G119">
        <v>0</v>
      </c>
      <c r="H119">
        <v>0</v>
      </c>
      <c r="I119">
        <v>0</v>
      </c>
      <c r="J119">
        <v>0</v>
      </c>
      <c r="K119">
        <v>0</v>
      </c>
      <c r="L119">
        <v>0</v>
      </c>
      <c r="M119">
        <v>0</v>
      </c>
      <c r="N119">
        <v>10</v>
      </c>
      <c r="O119">
        <v>10</v>
      </c>
      <c r="P119">
        <v>0</v>
      </c>
      <c r="Q119">
        <v>0</v>
      </c>
      <c r="R119">
        <v>0</v>
      </c>
      <c r="S119">
        <v>0</v>
      </c>
    </row>
    <row r="120" spans="1:19" x14ac:dyDescent="0.3">
      <c r="A120" t="s">
        <v>3891</v>
      </c>
      <c r="B120">
        <v>12</v>
      </c>
      <c r="C120">
        <v>12</v>
      </c>
      <c r="D120">
        <v>0</v>
      </c>
      <c r="E120">
        <v>0</v>
      </c>
      <c r="F120">
        <v>0</v>
      </c>
      <c r="G120">
        <v>0</v>
      </c>
      <c r="H120">
        <v>5</v>
      </c>
      <c r="I120">
        <v>5</v>
      </c>
      <c r="J120">
        <v>0</v>
      </c>
      <c r="K120">
        <v>0</v>
      </c>
      <c r="L120">
        <v>0</v>
      </c>
      <c r="M120">
        <v>0</v>
      </c>
      <c r="N120">
        <v>7</v>
      </c>
      <c r="O120">
        <v>7</v>
      </c>
      <c r="P120">
        <v>0</v>
      </c>
      <c r="Q120">
        <v>0</v>
      </c>
      <c r="R120">
        <v>0</v>
      </c>
      <c r="S120">
        <v>0</v>
      </c>
    </row>
    <row r="121" spans="1:19" x14ac:dyDescent="0.3">
      <c r="A121" t="s">
        <v>3892</v>
      </c>
      <c r="B121">
        <v>11</v>
      </c>
      <c r="C121">
        <v>11</v>
      </c>
      <c r="D121">
        <v>0</v>
      </c>
      <c r="E121">
        <v>0</v>
      </c>
      <c r="F121">
        <v>0</v>
      </c>
      <c r="G121">
        <v>0</v>
      </c>
      <c r="H121">
        <v>9</v>
      </c>
      <c r="I121">
        <v>9</v>
      </c>
      <c r="J121">
        <v>0</v>
      </c>
      <c r="K121">
        <v>0</v>
      </c>
      <c r="L121">
        <v>0</v>
      </c>
      <c r="M121">
        <v>0</v>
      </c>
      <c r="N121">
        <v>2</v>
      </c>
      <c r="O121">
        <v>2</v>
      </c>
      <c r="P121">
        <v>0</v>
      </c>
      <c r="Q121">
        <v>0</v>
      </c>
      <c r="R121">
        <v>0</v>
      </c>
      <c r="S121">
        <v>0</v>
      </c>
    </row>
    <row r="122" spans="1:19" x14ac:dyDescent="0.3">
      <c r="A122" t="s">
        <v>3893</v>
      </c>
      <c r="B122">
        <v>12</v>
      </c>
      <c r="C122">
        <v>11</v>
      </c>
      <c r="D122">
        <v>1</v>
      </c>
      <c r="E122">
        <v>0</v>
      </c>
      <c r="F122">
        <v>0</v>
      </c>
      <c r="G122">
        <v>0</v>
      </c>
      <c r="H122">
        <v>11</v>
      </c>
      <c r="I122">
        <v>10</v>
      </c>
      <c r="J122">
        <v>1</v>
      </c>
      <c r="K122">
        <v>0</v>
      </c>
      <c r="L122">
        <v>0</v>
      </c>
      <c r="M122">
        <v>0</v>
      </c>
      <c r="N122">
        <v>1</v>
      </c>
      <c r="O122">
        <v>1</v>
      </c>
      <c r="P122">
        <v>0</v>
      </c>
      <c r="Q122">
        <v>0</v>
      </c>
      <c r="R122">
        <v>0</v>
      </c>
      <c r="S122">
        <v>0</v>
      </c>
    </row>
    <row r="123" spans="1:19" x14ac:dyDescent="0.3">
      <c r="A123" t="s">
        <v>3894</v>
      </c>
      <c r="B123">
        <v>37</v>
      </c>
      <c r="C123">
        <v>37</v>
      </c>
      <c r="D123">
        <v>0</v>
      </c>
      <c r="E123">
        <v>0</v>
      </c>
      <c r="F123">
        <v>0</v>
      </c>
      <c r="G123">
        <v>0</v>
      </c>
      <c r="H123">
        <v>4</v>
      </c>
      <c r="I123">
        <v>4</v>
      </c>
      <c r="J123">
        <v>0</v>
      </c>
      <c r="K123">
        <v>0</v>
      </c>
      <c r="L123">
        <v>0</v>
      </c>
      <c r="M123">
        <v>0</v>
      </c>
      <c r="N123">
        <v>33</v>
      </c>
      <c r="O123">
        <v>33</v>
      </c>
      <c r="P123">
        <v>0</v>
      </c>
      <c r="Q123">
        <v>0</v>
      </c>
      <c r="R123">
        <v>0</v>
      </c>
      <c r="S123">
        <v>0</v>
      </c>
    </row>
    <row r="124" spans="1:19" x14ac:dyDescent="0.3">
      <c r="A124" t="s">
        <v>3895</v>
      </c>
      <c r="B124">
        <v>487</v>
      </c>
      <c r="C124">
        <v>453</v>
      </c>
      <c r="D124">
        <v>29</v>
      </c>
      <c r="E124">
        <v>1</v>
      </c>
      <c r="F124">
        <v>4</v>
      </c>
      <c r="G124">
        <v>0</v>
      </c>
      <c r="H124">
        <v>348</v>
      </c>
      <c r="I124">
        <v>322</v>
      </c>
      <c r="J124">
        <v>22</v>
      </c>
      <c r="K124">
        <v>0</v>
      </c>
      <c r="L124">
        <v>4</v>
      </c>
      <c r="M124">
        <v>0</v>
      </c>
      <c r="N124">
        <v>139</v>
      </c>
      <c r="O124">
        <v>131</v>
      </c>
      <c r="P124">
        <v>7</v>
      </c>
      <c r="Q124">
        <v>1</v>
      </c>
      <c r="R124">
        <v>0</v>
      </c>
      <c r="S124">
        <v>0</v>
      </c>
    </row>
    <row r="125" spans="1:19" x14ac:dyDescent="0.3">
      <c r="A125" t="s">
        <v>3896</v>
      </c>
      <c r="B125">
        <v>7</v>
      </c>
      <c r="C125">
        <v>7</v>
      </c>
      <c r="D125">
        <v>0</v>
      </c>
      <c r="E125">
        <v>0</v>
      </c>
      <c r="F125">
        <v>0</v>
      </c>
      <c r="G125">
        <v>0</v>
      </c>
      <c r="H125">
        <v>3</v>
      </c>
      <c r="I125">
        <v>3</v>
      </c>
      <c r="J125">
        <v>0</v>
      </c>
      <c r="K125">
        <v>0</v>
      </c>
      <c r="L125">
        <v>0</v>
      </c>
      <c r="M125">
        <v>0</v>
      </c>
      <c r="N125">
        <v>4</v>
      </c>
      <c r="O125">
        <v>4</v>
      </c>
      <c r="P125">
        <v>0</v>
      </c>
      <c r="Q125">
        <v>0</v>
      </c>
      <c r="R125">
        <v>0</v>
      </c>
      <c r="S125">
        <v>0</v>
      </c>
    </row>
    <row r="126" spans="1:19" x14ac:dyDescent="0.3">
      <c r="A126" t="s">
        <v>258</v>
      </c>
      <c r="B126">
        <v>8</v>
      </c>
      <c r="C126">
        <v>8</v>
      </c>
      <c r="D126">
        <v>0</v>
      </c>
      <c r="E126">
        <v>0</v>
      </c>
      <c r="F126">
        <v>0</v>
      </c>
      <c r="G126">
        <v>0</v>
      </c>
      <c r="H126">
        <v>2</v>
      </c>
      <c r="I126">
        <v>2</v>
      </c>
      <c r="J126">
        <v>0</v>
      </c>
      <c r="K126">
        <v>0</v>
      </c>
      <c r="L126">
        <v>0</v>
      </c>
      <c r="M126">
        <v>0</v>
      </c>
      <c r="N126">
        <v>6</v>
      </c>
      <c r="O126">
        <v>6</v>
      </c>
      <c r="P126">
        <v>0</v>
      </c>
      <c r="Q126">
        <v>0</v>
      </c>
      <c r="R126">
        <v>0</v>
      </c>
      <c r="S126">
        <v>0</v>
      </c>
    </row>
    <row r="127" spans="1:19" x14ac:dyDescent="0.3">
      <c r="A127" t="s">
        <v>3897</v>
      </c>
      <c r="B127">
        <v>2</v>
      </c>
      <c r="C127">
        <v>2</v>
      </c>
      <c r="D127">
        <v>0</v>
      </c>
      <c r="E127">
        <v>0</v>
      </c>
      <c r="F127">
        <v>0</v>
      </c>
      <c r="G127">
        <v>0</v>
      </c>
      <c r="H127">
        <v>1</v>
      </c>
      <c r="I127">
        <v>1</v>
      </c>
      <c r="J127">
        <v>0</v>
      </c>
      <c r="K127">
        <v>0</v>
      </c>
      <c r="L127">
        <v>0</v>
      </c>
      <c r="M127">
        <v>0</v>
      </c>
      <c r="N127">
        <v>1</v>
      </c>
      <c r="O127">
        <v>1</v>
      </c>
      <c r="P127">
        <v>0</v>
      </c>
      <c r="Q127">
        <v>0</v>
      </c>
      <c r="R127">
        <v>0</v>
      </c>
      <c r="S127">
        <v>0</v>
      </c>
    </row>
    <row r="128" spans="1:19" x14ac:dyDescent="0.3">
      <c r="A128" t="s">
        <v>1400</v>
      </c>
      <c r="B128">
        <v>14</v>
      </c>
      <c r="C128">
        <v>13</v>
      </c>
      <c r="D128">
        <v>1</v>
      </c>
      <c r="E128">
        <v>0</v>
      </c>
      <c r="F128">
        <v>0</v>
      </c>
      <c r="G128">
        <v>0</v>
      </c>
      <c r="H128">
        <v>6</v>
      </c>
      <c r="I128">
        <v>6</v>
      </c>
      <c r="J128">
        <v>0</v>
      </c>
      <c r="K128">
        <v>0</v>
      </c>
      <c r="L128">
        <v>0</v>
      </c>
      <c r="M128">
        <v>0</v>
      </c>
      <c r="N128">
        <v>8</v>
      </c>
      <c r="O128">
        <v>7</v>
      </c>
      <c r="P128">
        <v>1</v>
      </c>
      <c r="Q128">
        <v>0</v>
      </c>
      <c r="R128">
        <v>0</v>
      </c>
      <c r="S128">
        <v>0</v>
      </c>
    </row>
    <row r="129" spans="1:19" x14ac:dyDescent="0.3">
      <c r="A129" t="s">
        <v>3898</v>
      </c>
      <c r="B129">
        <v>2</v>
      </c>
      <c r="C129">
        <v>2</v>
      </c>
      <c r="D129">
        <v>0</v>
      </c>
      <c r="E129">
        <v>0</v>
      </c>
      <c r="F129">
        <v>0</v>
      </c>
      <c r="G129">
        <v>0</v>
      </c>
      <c r="H129">
        <v>0</v>
      </c>
      <c r="I129">
        <v>0</v>
      </c>
      <c r="J129">
        <v>0</v>
      </c>
      <c r="K129">
        <v>0</v>
      </c>
      <c r="L129">
        <v>0</v>
      </c>
      <c r="M129">
        <v>0</v>
      </c>
      <c r="N129">
        <v>2</v>
      </c>
      <c r="O129">
        <v>2</v>
      </c>
      <c r="P129">
        <v>0</v>
      </c>
      <c r="Q129">
        <v>0</v>
      </c>
      <c r="R129">
        <v>0</v>
      </c>
      <c r="S129">
        <v>0</v>
      </c>
    </row>
    <row r="130" spans="1:19" x14ac:dyDescent="0.3">
      <c r="A130" t="s">
        <v>3899</v>
      </c>
      <c r="B130">
        <v>6</v>
      </c>
      <c r="C130">
        <v>6</v>
      </c>
      <c r="D130">
        <v>0</v>
      </c>
      <c r="E130">
        <v>0</v>
      </c>
      <c r="F130">
        <v>0</v>
      </c>
      <c r="G130">
        <v>0</v>
      </c>
      <c r="H130">
        <v>5</v>
      </c>
      <c r="I130">
        <v>5</v>
      </c>
      <c r="J130">
        <v>0</v>
      </c>
      <c r="K130">
        <v>0</v>
      </c>
      <c r="L130">
        <v>0</v>
      </c>
      <c r="M130">
        <v>0</v>
      </c>
      <c r="N130">
        <v>1</v>
      </c>
      <c r="O130">
        <v>1</v>
      </c>
      <c r="P130">
        <v>0</v>
      </c>
      <c r="Q130">
        <v>0</v>
      </c>
      <c r="R130">
        <v>0</v>
      </c>
      <c r="S130">
        <v>0</v>
      </c>
    </row>
    <row r="131" spans="1:19" x14ac:dyDescent="0.3">
      <c r="A131" t="s">
        <v>3900</v>
      </c>
      <c r="B131">
        <v>1</v>
      </c>
      <c r="C131">
        <v>0</v>
      </c>
      <c r="D131">
        <v>1</v>
      </c>
      <c r="E131">
        <v>0</v>
      </c>
      <c r="F131">
        <v>0</v>
      </c>
      <c r="G131">
        <v>0</v>
      </c>
      <c r="H131">
        <v>1</v>
      </c>
      <c r="I131">
        <v>0</v>
      </c>
      <c r="J131">
        <v>1</v>
      </c>
      <c r="K131">
        <v>0</v>
      </c>
      <c r="L131">
        <v>0</v>
      </c>
      <c r="M131">
        <v>0</v>
      </c>
      <c r="N131">
        <v>0</v>
      </c>
      <c r="O131">
        <v>0</v>
      </c>
      <c r="P131">
        <v>0</v>
      </c>
      <c r="Q131">
        <v>0</v>
      </c>
      <c r="R131">
        <v>0</v>
      </c>
      <c r="S131">
        <v>0</v>
      </c>
    </row>
    <row r="132" spans="1:19" x14ac:dyDescent="0.3">
      <c r="A132" t="s">
        <v>3901</v>
      </c>
      <c r="B132">
        <v>7</v>
      </c>
      <c r="C132">
        <v>5</v>
      </c>
      <c r="D132">
        <v>2</v>
      </c>
      <c r="E132">
        <v>0</v>
      </c>
      <c r="F132">
        <v>0</v>
      </c>
      <c r="G132">
        <v>0</v>
      </c>
      <c r="H132">
        <v>6</v>
      </c>
      <c r="I132">
        <v>5</v>
      </c>
      <c r="J132">
        <v>1</v>
      </c>
      <c r="K132">
        <v>0</v>
      </c>
      <c r="L132">
        <v>0</v>
      </c>
      <c r="M132">
        <v>0</v>
      </c>
      <c r="N132">
        <v>1</v>
      </c>
      <c r="O132">
        <v>0</v>
      </c>
      <c r="P132">
        <v>1</v>
      </c>
      <c r="Q132">
        <v>0</v>
      </c>
      <c r="R132">
        <v>0</v>
      </c>
      <c r="S132">
        <v>0</v>
      </c>
    </row>
    <row r="133" spans="1:19" x14ac:dyDescent="0.3">
      <c r="A133" t="s">
        <v>3902</v>
      </c>
      <c r="B133">
        <v>12</v>
      </c>
      <c r="C133">
        <v>10</v>
      </c>
      <c r="D133">
        <v>1</v>
      </c>
      <c r="E133">
        <v>0</v>
      </c>
      <c r="F133">
        <v>1</v>
      </c>
      <c r="G133">
        <v>0</v>
      </c>
      <c r="H133">
        <v>12</v>
      </c>
      <c r="I133">
        <v>10</v>
      </c>
      <c r="J133">
        <v>1</v>
      </c>
      <c r="K133">
        <v>0</v>
      </c>
      <c r="L133">
        <v>1</v>
      </c>
      <c r="M133">
        <v>0</v>
      </c>
      <c r="N133">
        <v>0</v>
      </c>
      <c r="O133">
        <v>0</v>
      </c>
      <c r="P133">
        <v>0</v>
      </c>
      <c r="Q133">
        <v>0</v>
      </c>
      <c r="R133">
        <v>0</v>
      </c>
      <c r="S133">
        <v>0</v>
      </c>
    </row>
    <row r="134" spans="1:19" x14ac:dyDescent="0.3">
      <c r="A134" t="s">
        <v>933</v>
      </c>
      <c r="B134">
        <v>1</v>
      </c>
      <c r="C134">
        <v>1</v>
      </c>
      <c r="D134">
        <v>0</v>
      </c>
      <c r="E134">
        <v>0</v>
      </c>
      <c r="F134">
        <v>0</v>
      </c>
      <c r="G134">
        <v>0</v>
      </c>
      <c r="H134">
        <v>1</v>
      </c>
      <c r="I134">
        <v>1</v>
      </c>
      <c r="J134">
        <v>0</v>
      </c>
      <c r="K134">
        <v>0</v>
      </c>
      <c r="L134">
        <v>0</v>
      </c>
      <c r="M134">
        <v>0</v>
      </c>
      <c r="N134">
        <v>0</v>
      </c>
      <c r="O134">
        <v>0</v>
      </c>
      <c r="P134">
        <v>0</v>
      </c>
      <c r="Q134">
        <v>0</v>
      </c>
      <c r="R134">
        <v>0</v>
      </c>
      <c r="S134">
        <v>0</v>
      </c>
    </row>
    <row r="135" spans="1:19" x14ac:dyDescent="0.3">
      <c r="A135" t="s">
        <v>3903</v>
      </c>
      <c r="B135">
        <v>1</v>
      </c>
      <c r="C135">
        <v>0</v>
      </c>
      <c r="D135">
        <v>1</v>
      </c>
      <c r="E135">
        <v>0</v>
      </c>
      <c r="F135">
        <v>0</v>
      </c>
      <c r="G135">
        <v>0</v>
      </c>
      <c r="H135">
        <v>0</v>
      </c>
      <c r="I135">
        <v>0</v>
      </c>
      <c r="J135">
        <v>0</v>
      </c>
      <c r="K135">
        <v>0</v>
      </c>
      <c r="L135">
        <v>0</v>
      </c>
      <c r="M135">
        <v>0</v>
      </c>
      <c r="N135">
        <v>1</v>
      </c>
      <c r="O135">
        <v>0</v>
      </c>
      <c r="P135">
        <v>1</v>
      </c>
      <c r="Q135">
        <v>0</v>
      </c>
      <c r="R135">
        <v>0</v>
      </c>
      <c r="S135">
        <v>0</v>
      </c>
    </row>
    <row r="136" spans="1:19" x14ac:dyDescent="0.3">
      <c r="A136" t="s">
        <v>1394</v>
      </c>
      <c r="B136">
        <v>16</v>
      </c>
      <c r="C136">
        <v>16</v>
      </c>
      <c r="D136">
        <v>0</v>
      </c>
      <c r="E136">
        <v>0</v>
      </c>
      <c r="F136">
        <v>0</v>
      </c>
      <c r="G136">
        <v>0</v>
      </c>
      <c r="H136">
        <v>5</v>
      </c>
      <c r="I136">
        <v>5</v>
      </c>
      <c r="J136">
        <v>0</v>
      </c>
      <c r="K136">
        <v>0</v>
      </c>
      <c r="L136">
        <v>0</v>
      </c>
      <c r="M136">
        <v>0</v>
      </c>
      <c r="N136">
        <v>11</v>
      </c>
      <c r="O136">
        <v>11</v>
      </c>
      <c r="P136">
        <v>0</v>
      </c>
      <c r="Q136">
        <v>0</v>
      </c>
      <c r="R136">
        <v>0</v>
      </c>
      <c r="S136">
        <v>0</v>
      </c>
    </row>
    <row r="137" spans="1:19" x14ac:dyDescent="0.3">
      <c r="A137" t="s">
        <v>3904</v>
      </c>
      <c r="B137">
        <v>14</v>
      </c>
      <c r="C137">
        <v>14</v>
      </c>
      <c r="D137">
        <v>0</v>
      </c>
      <c r="E137">
        <v>0</v>
      </c>
      <c r="F137">
        <v>0</v>
      </c>
      <c r="G137">
        <v>0</v>
      </c>
      <c r="H137">
        <v>7</v>
      </c>
      <c r="I137">
        <v>7</v>
      </c>
      <c r="J137">
        <v>0</v>
      </c>
      <c r="K137">
        <v>0</v>
      </c>
      <c r="L137">
        <v>0</v>
      </c>
      <c r="M137">
        <v>0</v>
      </c>
      <c r="N137">
        <v>7</v>
      </c>
      <c r="O137">
        <v>7</v>
      </c>
      <c r="P137">
        <v>0</v>
      </c>
      <c r="Q137">
        <v>0</v>
      </c>
      <c r="R137">
        <v>0</v>
      </c>
      <c r="S137">
        <v>0</v>
      </c>
    </row>
    <row r="138" spans="1:19" x14ac:dyDescent="0.3">
      <c r="A138" t="s">
        <v>3905</v>
      </c>
      <c r="B138">
        <v>9</v>
      </c>
      <c r="C138">
        <v>8</v>
      </c>
      <c r="D138">
        <v>1</v>
      </c>
      <c r="E138">
        <v>0</v>
      </c>
      <c r="F138">
        <v>0</v>
      </c>
      <c r="G138">
        <v>0</v>
      </c>
      <c r="H138">
        <v>5</v>
      </c>
      <c r="I138">
        <v>4</v>
      </c>
      <c r="J138">
        <v>1</v>
      </c>
      <c r="K138">
        <v>0</v>
      </c>
      <c r="L138">
        <v>0</v>
      </c>
      <c r="M138">
        <v>0</v>
      </c>
      <c r="N138">
        <v>4</v>
      </c>
      <c r="O138">
        <v>4</v>
      </c>
      <c r="P138">
        <v>0</v>
      </c>
      <c r="Q138">
        <v>0</v>
      </c>
      <c r="R138">
        <v>0</v>
      </c>
      <c r="S138">
        <v>0</v>
      </c>
    </row>
    <row r="139" spans="1:19" x14ac:dyDescent="0.3">
      <c r="A139" t="s">
        <v>3906</v>
      </c>
      <c r="B139">
        <v>11</v>
      </c>
      <c r="C139">
        <v>7</v>
      </c>
      <c r="D139">
        <v>4</v>
      </c>
      <c r="E139">
        <v>0</v>
      </c>
      <c r="F139">
        <v>0</v>
      </c>
      <c r="G139">
        <v>0</v>
      </c>
      <c r="H139">
        <v>10</v>
      </c>
      <c r="I139">
        <v>7</v>
      </c>
      <c r="J139">
        <v>3</v>
      </c>
      <c r="K139">
        <v>0</v>
      </c>
      <c r="L139">
        <v>0</v>
      </c>
      <c r="M139">
        <v>0</v>
      </c>
      <c r="N139">
        <v>1</v>
      </c>
      <c r="O139">
        <v>0</v>
      </c>
      <c r="P139">
        <v>1</v>
      </c>
      <c r="Q139">
        <v>0</v>
      </c>
      <c r="R139">
        <v>0</v>
      </c>
      <c r="S139">
        <v>0</v>
      </c>
    </row>
    <row r="140" spans="1:19" x14ac:dyDescent="0.3">
      <c r="A140" t="s">
        <v>3907</v>
      </c>
      <c r="B140">
        <v>8</v>
      </c>
      <c r="C140">
        <v>8</v>
      </c>
      <c r="D140">
        <v>0</v>
      </c>
      <c r="E140">
        <v>0</v>
      </c>
      <c r="F140">
        <v>0</v>
      </c>
      <c r="G140">
        <v>0</v>
      </c>
      <c r="H140">
        <v>3</v>
      </c>
      <c r="I140">
        <v>3</v>
      </c>
      <c r="J140">
        <v>0</v>
      </c>
      <c r="K140">
        <v>0</v>
      </c>
      <c r="L140">
        <v>0</v>
      </c>
      <c r="M140">
        <v>0</v>
      </c>
      <c r="N140">
        <v>5</v>
      </c>
      <c r="O140">
        <v>5</v>
      </c>
      <c r="P140">
        <v>0</v>
      </c>
      <c r="Q140">
        <v>0</v>
      </c>
      <c r="R140">
        <v>0</v>
      </c>
      <c r="S140">
        <v>0</v>
      </c>
    </row>
    <row r="141" spans="1:19" x14ac:dyDescent="0.3">
      <c r="A141" t="s">
        <v>3908</v>
      </c>
      <c r="B141">
        <v>15</v>
      </c>
      <c r="C141">
        <v>14</v>
      </c>
      <c r="D141">
        <v>0</v>
      </c>
      <c r="E141">
        <v>0</v>
      </c>
      <c r="F141">
        <v>1</v>
      </c>
      <c r="G141">
        <v>0</v>
      </c>
      <c r="H141">
        <v>9</v>
      </c>
      <c r="I141">
        <v>8</v>
      </c>
      <c r="J141">
        <v>0</v>
      </c>
      <c r="K141">
        <v>0</v>
      </c>
      <c r="L141">
        <v>1</v>
      </c>
      <c r="M141">
        <v>0</v>
      </c>
      <c r="N141">
        <v>6</v>
      </c>
      <c r="O141">
        <v>6</v>
      </c>
      <c r="P141">
        <v>0</v>
      </c>
      <c r="Q141">
        <v>0</v>
      </c>
      <c r="R141">
        <v>0</v>
      </c>
      <c r="S141">
        <v>0</v>
      </c>
    </row>
    <row r="142" spans="1:19" x14ac:dyDescent="0.3">
      <c r="A142" t="s">
        <v>1350</v>
      </c>
      <c r="B142">
        <v>4</v>
      </c>
      <c r="C142">
        <v>4</v>
      </c>
      <c r="D142">
        <v>0</v>
      </c>
      <c r="E142">
        <v>0</v>
      </c>
      <c r="F142">
        <v>0</v>
      </c>
      <c r="G142">
        <v>0</v>
      </c>
      <c r="H142">
        <v>4</v>
      </c>
      <c r="I142">
        <v>4</v>
      </c>
      <c r="J142">
        <v>0</v>
      </c>
      <c r="K142">
        <v>0</v>
      </c>
      <c r="L142">
        <v>0</v>
      </c>
      <c r="M142">
        <v>0</v>
      </c>
      <c r="N142">
        <v>0</v>
      </c>
      <c r="O142">
        <v>0</v>
      </c>
      <c r="P142">
        <v>0</v>
      </c>
      <c r="Q142">
        <v>0</v>
      </c>
      <c r="R142">
        <v>0</v>
      </c>
      <c r="S142">
        <v>0</v>
      </c>
    </row>
    <row r="143" spans="1:19" x14ac:dyDescent="0.3">
      <c r="A143" t="s">
        <v>3909</v>
      </c>
      <c r="B143">
        <v>2</v>
      </c>
      <c r="C143">
        <v>2</v>
      </c>
      <c r="D143">
        <v>0</v>
      </c>
      <c r="E143">
        <v>0</v>
      </c>
      <c r="F143">
        <v>0</v>
      </c>
      <c r="G143">
        <v>0</v>
      </c>
      <c r="H143">
        <v>2</v>
      </c>
      <c r="I143">
        <v>2</v>
      </c>
      <c r="J143">
        <v>0</v>
      </c>
      <c r="K143">
        <v>0</v>
      </c>
      <c r="L143">
        <v>0</v>
      </c>
      <c r="M143">
        <v>0</v>
      </c>
      <c r="N143">
        <v>0</v>
      </c>
      <c r="O143">
        <v>0</v>
      </c>
      <c r="P143">
        <v>0</v>
      </c>
      <c r="Q143">
        <v>0</v>
      </c>
      <c r="R143">
        <v>0</v>
      </c>
      <c r="S143">
        <v>0</v>
      </c>
    </row>
    <row r="144" spans="1:19" x14ac:dyDescent="0.3">
      <c r="A144" t="s">
        <v>3910</v>
      </c>
      <c r="B144">
        <v>31</v>
      </c>
      <c r="C144">
        <v>31</v>
      </c>
      <c r="D144">
        <v>0</v>
      </c>
      <c r="E144">
        <v>0</v>
      </c>
      <c r="F144">
        <v>0</v>
      </c>
      <c r="G144">
        <v>0</v>
      </c>
      <c r="H144">
        <v>21</v>
      </c>
      <c r="I144">
        <v>21</v>
      </c>
      <c r="J144">
        <v>0</v>
      </c>
      <c r="K144">
        <v>0</v>
      </c>
      <c r="L144">
        <v>0</v>
      </c>
      <c r="M144">
        <v>0</v>
      </c>
      <c r="N144">
        <v>10</v>
      </c>
      <c r="O144">
        <v>10</v>
      </c>
      <c r="P144">
        <v>0</v>
      </c>
      <c r="Q144">
        <v>0</v>
      </c>
      <c r="R144">
        <v>0</v>
      </c>
      <c r="S144">
        <v>0</v>
      </c>
    </row>
    <row r="145" spans="1:19" x14ac:dyDescent="0.3">
      <c r="A145" t="s">
        <v>3911</v>
      </c>
      <c r="B145">
        <v>12</v>
      </c>
      <c r="C145">
        <v>12</v>
      </c>
      <c r="D145">
        <v>0</v>
      </c>
      <c r="E145">
        <v>0</v>
      </c>
      <c r="F145">
        <v>0</v>
      </c>
      <c r="G145">
        <v>0</v>
      </c>
      <c r="H145">
        <v>10</v>
      </c>
      <c r="I145">
        <v>10</v>
      </c>
      <c r="J145">
        <v>0</v>
      </c>
      <c r="K145">
        <v>0</v>
      </c>
      <c r="L145">
        <v>0</v>
      </c>
      <c r="M145">
        <v>0</v>
      </c>
      <c r="N145">
        <v>2</v>
      </c>
      <c r="O145">
        <v>2</v>
      </c>
      <c r="P145">
        <v>0</v>
      </c>
      <c r="Q145">
        <v>0</v>
      </c>
      <c r="R145">
        <v>0</v>
      </c>
      <c r="S145">
        <v>0</v>
      </c>
    </row>
    <row r="146" spans="1:19" x14ac:dyDescent="0.3">
      <c r="A146" t="s">
        <v>3912</v>
      </c>
      <c r="B146">
        <v>0</v>
      </c>
      <c r="C146">
        <v>0</v>
      </c>
      <c r="D146">
        <v>0</v>
      </c>
      <c r="E146">
        <v>0</v>
      </c>
      <c r="F146">
        <v>0</v>
      </c>
      <c r="G146">
        <v>0</v>
      </c>
      <c r="H146">
        <v>0</v>
      </c>
      <c r="I146">
        <v>0</v>
      </c>
      <c r="J146">
        <v>0</v>
      </c>
      <c r="K146">
        <v>0</v>
      </c>
      <c r="L146">
        <v>0</v>
      </c>
      <c r="M146">
        <v>0</v>
      </c>
      <c r="N146">
        <v>0</v>
      </c>
      <c r="O146">
        <v>0</v>
      </c>
      <c r="P146">
        <v>0</v>
      </c>
      <c r="Q146">
        <v>0</v>
      </c>
      <c r="R146">
        <v>0</v>
      </c>
      <c r="S146">
        <v>0</v>
      </c>
    </row>
    <row r="147" spans="1:19" x14ac:dyDescent="0.3">
      <c r="A147" t="s">
        <v>3913</v>
      </c>
      <c r="B147">
        <v>1</v>
      </c>
      <c r="C147">
        <v>1</v>
      </c>
      <c r="D147">
        <v>0</v>
      </c>
      <c r="E147">
        <v>0</v>
      </c>
      <c r="F147">
        <v>0</v>
      </c>
      <c r="G147">
        <v>0</v>
      </c>
      <c r="H147">
        <v>0</v>
      </c>
      <c r="I147">
        <v>0</v>
      </c>
      <c r="J147">
        <v>0</v>
      </c>
      <c r="K147">
        <v>0</v>
      </c>
      <c r="L147">
        <v>0</v>
      </c>
      <c r="M147">
        <v>0</v>
      </c>
      <c r="N147">
        <v>1</v>
      </c>
      <c r="O147">
        <v>1</v>
      </c>
      <c r="P147">
        <v>0</v>
      </c>
      <c r="Q147">
        <v>0</v>
      </c>
      <c r="R147">
        <v>0</v>
      </c>
      <c r="S147">
        <v>0</v>
      </c>
    </row>
    <row r="148" spans="1:19" x14ac:dyDescent="0.3">
      <c r="A148" t="s">
        <v>3914</v>
      </c>
      <c r="B148">
        <v>2</v>
      </c>
      <c r="C148">
        <v>2</v>
      </c>
      <c r="D148">
        <v>0</v>
      </c>
      <c r="E148">
        <v>0</v>
      </c>
      <c r="F148">
        <v>0</v>
      </c>
      <c r="G148">
        <v>0</v>
      </c>
      <c r="H148">
        <v>2</v>
      </c>
      <c r="I148">
        <v>2</v>
      </c>
      <c r="J148">
        <v>0</v>
      </c>
      <c r="K148">
        <v>0</v>
      </c>
      <c r="L148">
        <v>0</v>
      </c>
      <c r="M148">
        <v>0</v>
      </c>
      <c r="N148">
        <v>0</v>
      </c>
      <c r="O148">
        <v>0</v>
      </c>
      <c r="P148">
        <v>0</v>
      </c>
      <c r="Q148">
        <v>0</v>
      </c>
      <c r="R148">
        <v>0</v>
      </c>
      <c r="S148">
        <v>0</v>
      </c>
    </row>
    <row r="149" spans="1:19" x14ac:dyDescent="0.3">
      <c r="A149" t="s">
        <v>3915</v>
      </c>
      <c r="B149">
        <v>26</v>
      </c>
      <c r="C149">
        <v>26</v>
      </c>
      <c r="D149">
        <v>0</v>
      </c>
      <c r="E149">
        <v>0</v>
      </c>
      <c r="F149">
        <v>0</v>
      </c>
      <c r="G149">
        <v>0</v>
      </c>
      <c r="H149">
        <v>26</v>
      </c>
      <c r="I149">
        <v>26</v>
      </c>
      <c r="J149">
        <v>0</v>
      </c>
      <c r="K149">
        <v>0</v>
      </c>
      <c r="L149">
        <v>0</v>
      </c>
      <c r="M149">
        <v>0</v>
      </c>
      <c r="N149">
        <v>0</v>
      </c>
      <c r="O149">
        <v>0</v>
      </c>
      <c r="P149">
        <v>0</v>
      </c>
      <c r="Q149">
        <v>0</v>
      </c>
      <c r="R149">
        <v>0</v>
      </c>
      <c r="S149">
        <v>0</v>
      </c>
    </row>
    <row r="150" spans="1:19" x14ac:dyDescent="0.3">
      <c r="A150" t="s">
        <v>3916</v>
      </c>
      <c r="B150">
        <v>8</v>
      </c>
      <c r="C150">
        <v>8</v>
      </c>
      <c r="D150">
        <v>0</v>
      </c>
      <c r="E150">
        <v>0</v>
      </c>
      <c r="F150">
        <v>0</v>
      </c>
      <c r="G150">
        <v>0</v>
      </c>
      <c r="H150">
        <v>5</v>
      </c>
      <c r="I150">
        <v>5</v>
      </c>
      <c r="J150">
        <v>0</v>
      </c>
      <c r="K150">
        <v>0</v>
      </c>
      <c r="L150">
        <v>0</v>
      </c>
      <c r="M150">
        <v>0</v>
      </c>
      <c r="N150">
        <v>3</v>
      </c>
      <c r="O150">
        <v>3</v>
      </c>
      <c r="P150">
        <v>0</v>
      </c>
      <c r="Q150">
        <v>0</v>
      </c>
      <c r="R150">
        <v>0</v>
      </c>
      <c r="S150">
        <v>0</v>
      </c>
    </row>
    <row r="151" spans="1:19" x14ac:dyDescent="0.3">
      <c r="A151" t="s">
        <v>3917</v>
      </c>
      <c r="B151">
        <v>4</v>
      </c>
      <c r="C151">
        <v>4</v>
      </c>
      <c r="D151">
        <v>0</v>
      </c>
      <c r="E151">
        <v>0</v>
      </c>
      <c r="F151">
        <v>0</v>
      </c>
      <c r="G151">
        <v>0</v>
      </c>
      <c r="H151">
        <v>4</v>
      </c>
      <c r="I151">
        <v>4</v>
      </c>
      <c r="J151">
        <v>0</v>
      </c>
      <c r="K151">
        <v>0</v>
      </c>
      <c r="L151">
        <v>0</v>
      </c>
      <c r="M151">
        <v>0</v>
      </c>
      <c r="N151">
        <v>0</v>
      </c>
      <c r="O151">
        <v>0</v>
      </c>
      <c r="P151">
        <v>0</v>
      </c>
      <c r="Q151">
        <v>0</v>
      </c>
      <c r="R151">
        <v>0</v>
      </c>
      <c r="S151">
        <v>0</v>
      </c>
    </row>
    <row r="152" spans="1:19" x14ac:dyDescent="0.3">
      <c r="A152" t="s">
        <v>3918</v>
      </c>
      <c r="B152">
        <v>54</v>
      </c>
      <c r="C152">
        <v>45</v>
      </c>
      <c r="D152">
        <v>8</v>
      </c>
      <c r="E152">
        <v>0</v>
      </c>
      <c r="F152">
        <v>1</v>
      </c>
      <c r="G152">
        <v>0</v>
      </c>
      <c r="H152">
        <v>47</v>
      </c>
      <c r="I152">
        <v>39</v>
      </c>
      <c r="J152">
        <v>7</v>
      </c>
      <c r="K152">
        <v>0</v>
      </c>
      <c r="L152">
        <v>1</v>
      </c>
      <c r="M152">
        <v>0</v>
      </c>
      <c r="N152">
        <v>7</v>
      </c>
      <c r="O152">
        <v>6</v>
      </c>
      <c r="P152">
        <v>1</v>
      </c>
      <c r="Q152">
        <v>0</v>
      </c>
      <c r="R152">
        <v>0</v>
      </c>
      <c r="S152">
        <v>0</v>
      </c>
    </row>
    <row r="153" spans="1:19" x14ac:dyDescent="0.3">
      <c r="A153" t="s">
        <v>3919</v>
      </c>
      <c r="B153">
        <v>42</v>
      </c>
      <c r="C153">
        <v>41</v>
      </c>
      <c r="D153">
        <v>1</v>
      </c>
      <c r="E153">
        <v>0</v>
      </c>
      <c r="F153">
        <v>0</v>
      </c>
      <c r="G153">
        <v>0</v>
      </c>
      <c r="H153">
        <v>37</v>
      </c>
      <c r="I153">
        <v>37</v>
      </c>
      <c r="J153">
        <v>0</v>
      </c>
      <c r="K153">
        <v>0</v>
      </c>
      <c r="L153">
        <v>0</v>
      </c>
      <c r="M153">
        <v>0</v>
      </c>
      <c r="N153">
        <v>5</v>
      </c>
      <c r="O153">
        <v>4</v>
      </c>
      <c r="P153">
        <v>1</v>
      </c>
      <c r="Q153">
        <v>0</v>
      </c>
      <c r="R153">
        <v>0</v>
      </c>
      <c r="S153">
        <v>0</v>
      </c>
    </row>
    <row r="154" spans="1:19" x14ac:dyDescent="0.3">
      <c r="A154" t="s">
        <v>3920</v>
      </c>
      <c r="B154">
        <v>2</v>
      </c>
      <c r="C154">
        <v>2</v>
      </c>
      <c r="D154">
        <v>0</v>
      </c>
      <c r="E154">
        <v>0</v>
      </c>
      <c r="F154">
        <v>0</v>
      </c>
      <c r="G154">
        <v>0</v>
      </c>
      <c r="H154">
        <v>2</v>
      </c>
      <c r="I154">
        <v>2</v>
      </c>
      <c r="J154">
        <v>0</v>
      </c>
      <c r="K154">
        <v>0</v>
      </c>
      <c r="L154">
        <v>0</v>
      </c>
      <c r="M154">
        <v>0</v>
      </c>
      <c r="N154">
        <v>0</v>
      </c>
      <c r="O154">
        <v>0</v>
      </c>
      <c r="P154">
        <v>0</v>
      </c>
      <c r="Q154">
        <v>0</v>
      </c>
      <c r="R154">
        <v>0</v>
      </c>
      <c r="S154">
        <v>0</v>
      </c>
    </row>
    <row r="155" spans="1:19" x14ac:dyDescent="0.3">
      <c r="A155" t="s">
        <v>3921</v>
      </c>
      <c r="B155">
        <v>6</v>
      </c>
      <c r="C155">
        <v>6</v>
      </c>
      <c r="D155">
        <v>0</v>
      </c>
      <c r="E155">
        <v>0</v>
      </c>
      <c r="F155">
        <v>0</v>
      </c>
      <c r="G155">
        <v>0</v>
      </c>
      <c r="H155">
        <v>5</v>
      </c>
      <c r="I155">
        <v>5</v>
      </c>
      <c r="J155">
        <v>0</v>
      </c>
      <c r="K155">
        <v>0</v>
      </c>
      <c r="L155">
        <v>0</v>
      </c>
      <c r="M155">
        <v>0</v>
      </c>
      <c r="N155">
        <v>1</v>
      </c>
      <c r="O155">
        <v>1</v>
      </c>
      <c r="P155">
        <v>0</v>
      </c>
      <c r="Q155">
        <v>0</v>
      </c>
      <c r="R155">
        <v>0</v>
      </c>
      <c r="S155">
        <v>0</v>
      </c>
    </row>
    <row r="156" spans="1:19" x14ac:dyDescent="0.3">
      <c r="A156" t="s">
        <v>3922</v>
      </c>
      <c r="B156">
        <v>27</v>
      </c>
      <c r="C156">
        <v>27</v>
      </c>
      <c r="D156">
        <v>0</v>
      </c>
      <c r="E156">
        <v>0</v>
      </c>
      <c r="F156">
        <v>0</v>
      </c>
      <c r="G156">
        <v>0</v>
      </c>
      <c r="H156">
        <v>27</v>
      </c>
      <c r="I156">
        <v>27</v>
      </c>
      <c r="J156">
        <v>0</v>
      </c>
      <c r="K156">
        <v>0</v>
      </c>
      <c r="L156">
        <v>0</v>
      </c>
      <c r="M156">
        <v>0</v>
      </c>
      <c r="N156">
        <v>0</v>
      </c>
      <c r="O156">
        <v>0</v>
      </c>
      <c r="P156">
        <v>0</v>
      </c>
      <c r="Q156">
        <v>0</v>
      </c>
      <c r="R156">
        <v>0</v>
      </c>
      <c r="S156">
        <v>0</v>
      </c>
    </row>
    <row r="157" spans="1:19" x14ac:dyDescent="0.3">
      <c r="A157" t="s">
        <v>3923</v>
      </c>
      <c r="B157">
        <v>19</v>
      </c>
      <c r="C157">
        <v>18</v>
      </c>
      <c r="D157">
        <v>0</v>
      </c>
      <c r="E157">
        <v>1</v>
      </c>
      <c r="F157">
        <v>0</v>
      </c>
      <c r="G157">
        <v>0</v>
      </c>
      <c r="H157">
        <v>18</v>
      </c>
      <c r="I157">
        <v>17</v>
      </c>
      <c r="J157">
        <v>0</v>
      </c>
      <c r="K157">
        <v>1</v>
      </c>
      <c r="L157">
        <v>0</v>
      </c>
      <c r="M157">
        <v>0</v>
      </c>
      <c r="N157">
        <v>1</v>
      </c>
      <c r="O157">
        <v>1</v>
      </c>
      <c r="P157">
        <v>0</v>
      </c>
      <c r="Q157">
        <v>0</v>
      </c>
      <c r="R157">
        <v>0</v>
      </c>
      <c r="S157">
        <v>0</v>
      </c>
    </row>
    <row r="158" spans="1:19" x14ac:dyDescent="0.3">
      <c r="A158" t="s">
        <v>3924</v>
      </c>
      <c r="B158">
        <v>4</v>
      </c>
      <c r="C158">
        <v>4</v>
      </c>
      <c r="D158">
        <v>0</v>
      </c>
      <c r="E158">
        <v>0</v>
      </c>
      <c r="F158">
        <v>0</v>
      </c>
      <c r="G158">
        <v>0</v>
      </c>
      <c r="H158">
        <v>3</v>
      </c>
      <c r="I158">
        <v>3</v>
      </c>
      <c r="J158">
        <v>0</v>
      </c>
      <c r="K158">
        <v>0</v>
      </c>
      <c r="L158">
        <v>0</v>
      </c>
      <c r="M158">
        <v>0</v>
      </c>
      <c r="N158">
        <v>1</v>
      </c>
      <c r="O158">
        <v>1</v>
      </c>
      <c r="P158">
        <v>0</v>
      </c>
      <c r="Q158">
        <v>0</v>
      </c>
      <c r="R158">
        <v>0</v>
      </c>
      <c r="S158">
        <v>0</v>
      </c>
    </row>
    <row r="159" spans="1:19" x14ac:dyDescent="0.3">
      <c r="A159" t="s">
        <v>3925</v>
      </c>
      <c r="B159">
        <v>7</v>
      </c>
      <c r="C159">
        <v>7</v>
      </c>
      <c r="D159">
        <v>0</v>
      </c>
      <c r="E159">
        <v>0</v>
      </c>
      <c r="F159">
        <v>0</v>
      </c>
      <c r="G159">
        <v>0</v>
      </c>
      <c r="H159">
        <v>6</v>
      </c>
      <c r="I159">
        <v>6</v>
      </c>
      <c r="J159">
        <v>0</v>
      </c>
      <c r="K159">
        <v>0</v>
      </c>
      <c r="L159">
        <v>0</v>
      </c>
      <c r="M159">
        <v>0</v>
      </c>
      <c r="N159">
        <v>1</v>
      </c>
      <c r="O159">
        <v>1</v>
      </c>
      <c r="P159">
        <v>0</v>
      </c>
      <c r="Q159">
        <v>0</v>
      </c>
      <c r="R159">
        <v>0</v>
      </c>
      <c r="S159">
        <v>0</v>
      </c>
    </row>
    <row r="160" spans="1:19" x14ac:dyDescent="0.3">
      <c r="A160" t="s">
        <v>3926</v>
      </c>
      <c r="B160">
        <v>4</v>
      </c>
      <c r="C160">
        <v>3</v>
      </c>
      <c r="D160">
        <v>0</v>
      </c>
      <c r="E160">
        <v>1</v>
      </c>
      <c r="F160">
        <v>0</v>
      </c>
      <c r="G160">
        <v>0</v>
      </c>
      <c r="H160">
        <v>4</v>
      </c>
      <c r="I160">
        <v>3</v>
      </c>
      <c r="J160">
        <v>0</v>
      </c>
      <c r="K160">
        <v>1</v>
      </c>
      <c r="L160">
        <v>0</v>
      </c>
      <c r="M160">
        <v>0</v>
      </c>
      <c r="N160">
        <v>0</v>
      </c>
      <c r="O160">
        <v>0</v>
      </c>
      <c r="P160">
        <v>0</v>
      </c>
      <c r="Q160">
        <v>0</v>
      </c>
      <c r="R160">
        <v>0</v>
      </c>
      <c r="S160">
        <v>0</v>
      </c>
    </row>
    <row r="161" spans="1:19" x14ac:dyDescent="0.3">
      <c r="A161" t="s">
        <v>3927</v>
      </c>
      <c r="B161">
        <v>44</v>
      </c>
      <c r="C161">
        <v>43</v>
      </c>
      <c r="D161">
        <v>0</v>
      </c>
      <c r="E161">
        <v>1</v>
      </c>
      <c r="F161">
        <v>0</v>
      </c>
      <c r="G161">
        <v>0</v>
      </c>
      <c r="H161">
        <v>37</v>
      </c>
      <c r="I161">
        <v>36</v>
      </c>
      <c r="J161">
        <v>0</v>
      </c>
      <c r="K161">
        <v>1</v>
      </c>
      <c r="L161">
        <v>0</v>
      </c>
      <c r="M161">
        <v>0</v>
      </c>
      <c r="N161">
        <v>7</v>
      </c>
      <c r="O161">
        <v>7</v>
      </c>
      <c r="P161">
        <v>0</v>
      </c>
      <c r="Q161">
        <v>0</v>
      </c>
      <c r="R161">
        <v>0</v>
      </c>
      <c r="S161">
        <v>0</v>
      </c>
    </row>
    <row r="162" spans="1:19" x14ac:dyDescent="0.3">
      <c r="A162" t="s">
        <v>3928</v>
      </c>
      <c r="B162">
        <v>18</v>
      </c>
      <c r="C162">
        <v>18</v>
      </c>
      <c r="D162">
        <v>0</v>
      </c>
      <c r="E162">
        <v>0</v>
      </c>
      <c r="F162">
        <v>0</v>
      </c>
      <c r="G162">
        <v>0</v>
      </c>
      <c r="H162">
        <v>18</v>
      </c>
      <c r="I162">
        <v>18</v>
      </c>
      <c r="J162">
        <v>0</v>
      </c>
      <c r="K162">
        <v>0</v>
      </c>
      <c r="L162">
        <v>0</v>
      </c>
      <c r="M162">
        <v>0</v>
      </c>
      <c r="N162">
        <v>0</v>
      </c>
      <c r="O162">
        <v>0</v>
      </c>
      <c r="P162">
        <v>0</v>
      </c>
      <c r="Q162">
        <v>0</v>
      </c>
      <c r="R162">
        <v>0</v>
      </c>
      <c r="S162">
        <v>0</v>
      </c>
    </row>
    <row r="163" spans="1:19" x14ac:dyDescent="0.3">
      <c r="A163" t="s">
        <v>3929</v>
      </c>
      <c r="B163">
        <v>26</v>
      </c>
      <c r="C163">
        <v>26</v>
      </c>
      <c r="D163">
        <v>0</v>
      </c>
      <c r="E163">
        <v>0</v>
      </c>
      <c r="F163">
        <v>0</v>
      </c>
      <c r="G163">
        <v>0</v>
      </c>
      <c r="H163">
        <v>17</v>
      </c>
      <c r="I163">
        <v>17</v>
      </c>
      <c r="J163">
        <v>0</v>
      </c>
      <c r="K163">
        <v>0</v>
      </c>
      <c r="L163">
        <v>0</v>
      </c>
      <c r="M163">
        <v>0</v>
      </c>
      <c r="N163">
        <v>9</v>
      </c>
      <c r="O163">
        <v>9</v>
      </c>
      <c r="P163">
        <v>0</v>
      </c>
      <c r="Q163">
        <v>0</v>
      </c>
      <c r="R163">
        <v>0</v>
      </c>
      <c r="S163">
        <v>0</v>
      </c>
    </row>
    <row r="164" spans="1:19" x14ac:dyDescent="0.3">
      <c r="A164" t="s">
        <v>3930</v>
      </c>
      <c r="B164">
        <v>2</v>
      </c>
      <c r="C164">
        <v>2</v>
      </c>
      <c r="D164">
        <v>0</v>
      </c>
      <c r="E164">
        <v>0</v>
      </c>
      <c r="F164">
        <v>0</v>
      </c>
      <c r="G164">
        <v>0</v>
      </c>
      <c r="H164">
        <v>1</v>
      </c>
      <c r="I164">
        <v>1</v>
      </c>
      <c r="J164">
        <v>0</v>
      </c>
      <c r="K164">
        <v>0</v>
      </c>
      <c r="L164">
        <v>0</v>
      </c>
      <c r="M164">
        <v>0</v>
      </c>
      <c r="N164">
        <v>1</v>
      </c>
      <c r="O164">
        <v>1</v>
      </c>
      <c r="P164">
        <v>0</v>
      </c>
      <c r="Q164">
        <v>0</v>
      </c>
      <c r="R164">
        <v>0</v>
      </c>
      <c r="S164">
        <v>0</v>
      </c>
    </row>
    <row r="165" spans="1:19" x14ac:dyDescent="0.3">
      <c r="A165" t="s">
        <v>3931</v>
      </c>
      <c r="B165">
        <v>10</v>
      </c>
      <c r="C165">
        <v>10</v>
      </c>
      <c r="D165">
        <v>0</v>
      </c>
      <c r="E165">
        <v>0</v>
      </c>
      <c r="F165">
        <v>0</v>
      </c>
      <c r="G165">
        <v>0</v>
      </c>
      <c r="H165">
        <v>2</v>
      </c>
      <c r="I165">
        <v>2</v>
      </c>
      <c r="J165">
        <v>0</v>
      </c>
      <c r="K165">
        <v>0</v>
      </c>
      <c r="L165">
        <v>0</v>
      </c>
      <c r="M165">
        <v>0</v>
      </c>
      <c r="N165">
        <v>8</v>
      </c>
      <c r="O165">
        <v>8</v>
      </c>
      <c r="P165">
        <v>0</v>
      </c>
      <c r="Q165">
        <v>0</v>
      </c>
      <c r="R165">
        <v>0</v>
      </c>
      <c r="S165">
        <v>0</v>
      </c>
    </row>
    <row r="166" spans="1:19" x14ac:dyDescent="0.3">
      <c r="A166" t="s">
        <v>3932</v>
      </c>
      <c r="B166">
        <v>151</v>
      </c>
      <c r="C166">
        <v>145</v>
      </c>
      <c r="D166">
        <v>3</v>
      </c>
      <c r="E166">
        <v>2</v>
      </c>
      <c r="F166">
        <v>1</v>
      </c>
      <c r="G166">
        <v>0</v>
      </c>
      <c r="H166">
        <v>21</v>
      </c>
      <c r="I166">
        <v>21</v>
      </c>
      <c r="J166">
        <v>0</v>
      </c>
      <c r="K166">
        <v>0</v>
      </c>
      <c r="L166">
        <v>0</v>
      </c>
      <c r="M166">
        <v>0</v>
      </c>
      <c r="N166">
        <v>130</v>
      </c>
      <c r="O166">
        <v>124</v>
      </c>
      <c r="P166">
        <v>3</v>
      </c>
      <c r="Q166">
        <v>2</v>
      </c>
      <c r="R166">
        <v>1</v>
      </c>
      <c r="S166">
        <v>0</v>
      </c>
    </row>
    <row r="167" spans="1:19" x14ac:dyDescent="0.3">
      <c r="A167" t="s">
        <v>3933</v>
      </c>
      <c r="B167">
        <v>0</v>
      </c>
      <c r="C167">
        <v>0</v>
      </c>
      <c r="D167">
        <v>0</v>
      </c>
      <c r="E167">
        <v>0</v>
      </c>
      <c r="F167">
        <v>0</v>
      </c>
      <c r="G167">
        <v>0</v>
      </c>
      <c r="H167">
        <v>0</v>
      </c>
      <c r="I167">
        <v>0</v>
      </c>
      <c r="J167">
        <v>0</v>
      </c>
      <c r="K167">
        <v>0</v>
      </c>
      <c r="L167">
        <v>0</v>
      </c>
      <c r="M167">
        <v>0</v>
      </c>
      <c r="N167">
        <v>0</v>
      </c>
      <c r="O167">
        <v>0</v>
      </c>
      <c r="P167">
        <v>0</v>
      </c>
      <c r="Q167">
        <v>0</v>
      </c>
      <c r="R167">
        <v>0</v>
      </c>
      <c r="S167">
        <v>0</v>
      </c>
    </row>
    <row r="168" spans="1:19" x14ac:dyDescent="0.3">
      <c r="A168" t="s">
        <v>3934</v>
      </c>
      <c r="B168">
        <v>0</v>
      </c>
      <c r="C168">
        <v>0</v>
      </c>
      <c r="D168">
        <v>0</v>
      </c>
      <c r="E168">
        <v>0</v>
      </c>
      <c r="F168">
        <v>0</v>
      </c>
      <c r="G168">
        <v>0</v>
      </c>
      <c r="H168">
        <v>0</v>
      </c>
      <c r="I168">
        <v>0</v>
      </c>
      <c r="J168">
        <v>0</v>
      </c>
      <c r="K168">
        <v>0</v>
      </c>
      <c r="L168">
        <v>0</v>
      </c>
      <c r="M168">
        <v>0</v>
      </c>
      <c r="N168">
        <v>0</v>
      </c>
      <c r="O168">
        <v>0</v>
      </c>
      <c r="P168">
        <v>0</v>
      </c>
      <c r="Q168">
        <v>0</v>
      </c>
      <c r="R168">
        <v>0</v>
      </c>
      <c r="S168">
        <v>0</v>
      </c>
    </row>
    <row r="169" spans="1:19" x14ac:dyDescent="0.3">
      <c r="A169" t="s">
        <v>3935</v>
      </c>
      <c r="B169">
        <v>1</v>
      </c>
      <c r="C169">
        <v>1</v>
      </c>
      <c r="D169">
        <v>0</v>
      </c>
      <c r="E169">
        <v>0</v>
      </c>
      <c r="F169">
        <v>0</v>
      </c>
      <c r="G169">
        <v>0</v>
      </c>
      <c r="H169">
        <v>1</v>
      </c>
      <c r="I169">
        <v>1</v>
      </c>
      <c r="J169">
        <v>0</v>
      </c>
      <c r="K169">
        <v>0</v>
      </c>
      <c r="L169">
        <v>0</v>
      </c>
      <c r="M169">
        <v>0</v>
      </c>
      <c r="N169">
        <v>0</v>
      </c>
      <c r="O169">
        <v>0</v>
      </c>
      <c r="P169">
        <v>0</v>
      </c>
      <c r="Q169">
        <v>0</v>
      </c>
      <c r="R169">
        <v>0</v>
      </c>
      <c r="S169">
        <v>0</v>
      </c>
    </row>
    <row r="170" spans="1:19" x14ac:dyDescent="0.3">
      <c r="A170" t="s">
        <v>3936</v>
      </c>
      <c r="B170">
        <v>0</v>
      </c>
      <c r="C170">
        <v>0</v>
      </c>
      <c r="D170">
        <v>0</v>
      </c>
      <c r="E170">
        <v>0</v>
      </c>
      <c r="F170">
        <v>0</v>
      </c>
      <c r="G170">
        <v>0</v>
      </c>
      <c r="H170">
        <v>0</v>
      </c>
      <c r="I170">
        <v>0</v>
      </c>
      <c r="J170">
        <v>0</v>
      </c>
      <c r="K170">
        <v>0</v>
      </c>
      <c r="L170">
        <v>0</v>
      </c>
      <c r="M170">
        <v>0</v>
      </c>
      <c r="N170">
        <v>0</v>
      </c>
      <c r="O170">
        <v>0</v>
      </c>
      <c r="P170">
        <v>0</v>
      </c>
      <c r="Q170">
        <v>0</v>
      </c>
      <c r="R170">
        <v>0</v>
      </c>
      <c r="S170">
        <v>0</v>
      </c>
    </row>
    <row r="171" spans="1:19" x14ac:dyDescent="0.3">
      <c r="A171" t="s">
        <v>3937</v>
      </c>
      <c r="B171">
        <v>1</v>
      </c>
      <c r="C171">
        <v>1</v>
      </c>
      <c r="D171">
        <v>0</v>
      </c>
      <c r="E171">
        <v>0</v>
      </c>
      <c r="F171">
        <v>0</v>
      </c>
      <c r="G171">
        <v>0</v>
      </c>
      <c r="H171">
        <v>0</v>
      </c>
      <c r="I171">
        <v>0</v>
      </c>
      <c r="J171">
        <v>0</v>
      </c>
      <c r="K171">
        <v>0</v>
      </c>
      <c r="L171">
        <v>0</v>
      </c>
      <c r="M171">
        <v>0</v>
      </c>
      <c r="N171">
        <v>1</v>
      </c>
      <c r="O171">
        <v>1</v>
      </c>
      <c r="P171">
        <v>0</v>
      </c>
      <c r="Q171">
        <v>0</v>
      </c>
      <c r="R171">
        <v>0</v>
      </c>
      <c r="S171">
        <v>0</v>
      </c>
    </row>
    <row r="172" spans="1:19" x14ac:dyDescent="0.3">
      <c r="A172" t="s">
        <v>3938</v>
      </c>
      <c r="B172">
        <v>21</v>
      </c>
      <c r="C172">
        <v>21</v>
      </c>
      <c r="D172">
        <v>0</v>
      </c>
      <c r="E172">
        <v>0</v>
      </c>
      <c r="F172">
        <v>0</v>
      </c>
      <c r="G172">
        <v>0</v>
      </c>
      <c r="H172">
        <v>9</v>
      </c>
      <c r="I172">
        <v>9</v>
      </c>
      <c r="J172">
        <v>0</v>
      </c>
      <c r="K172">
        <v>0</v>
      </c>
      <c r="L172">
        <v>0</v>
      </c>
      <c r="M172">
        <v>0</v>
      </c>
      <c r="N172">
        <v>12</v>
      </c>
      <c r="O172">
        <v>12</v>
      </c>
      <c r="P172">
        <v>0</v>
      </c>
      <c r="Q172">
        <v>0</v>
      </c>
      <c r="R172">
        <v>0</v>
      </c>
      <c r="S172">
        <v>0</v>
      </c>
    </row>
    <row r="173" spans="1:19" x14ac:dyDescent="0.3">
      <c r="A173" t="s">
        <v>3939</v>
      </c>
      <c r="B173">
        <v>2</v>
      </c>
      <c r="C173">
        <v>2</v>
      </c>
      <c r="D173">
        <v>0</v>
      </c>
      <c r="E173">
        <v>0</v>
      </c>
      <c r="F173">
        <v>0</v>
      </c>
      <c r="G173">
        <v>0</v>
      </c>
      <c r="H173">
        <v>2</v>
      </c>
      <c r="I173">
        <v>2</v>
      </c>
      <c r="J173">
        <v>0</v>
      </c>
      <c r="K173">
        <v>0</v>
      </c>
      <c r="L173">
        <v>0</v>
      </c>
      <c r="M173">
        <v>0</v>
      </c>
      <c r="N173">
        <v>0</v>
      </c>
      <c r="O173">
        <v>0</v>
      </c>
      <c r="P173">
        <v>0</v>
      </c>
      <c r="Q173">
        <v>0</v>
      </c>
      <c r="R173">
        <v>0</v>
      </c>
      <c r="S173">
        <v>0</v>
      </c>
    </row>
    <row r="174" spans="1:19" x14ac:dyDescent="0.3">
      <c r="A174" t="s">
        <v>3940</v>
      </c>
      <c r="B174">
        <v>0</v>
      </c>
      <c r="C174">
        <v>0</v>
      </c>
      <c r="D174">
        <v>0</v>
      </c>
      <c r="E174">
        <v>0</v>
      </c>
      <c r="F174">
        <v>0</v>
      </c>
      <c r="G174">
        <v>0</v>
      </c>
      <c r="H174">
        <v>0</v>
      </c>
      <c r="I174">
        <v>0</v>
      </c>
      <c r="J174">
        <v>0</v>
      </c>
      <c r="K174">
        <v>0</v>
      </c>
      <c r="L174">
        <v>0</v>
      </c>
      <c r="M174">
        <v>0</v>
      </c>
      <c r="N174">
        <v>0</v>
      </c>
      <c r="O174">
        <v>0</v>
      </c>
      <c r="P174">
        <v>0</v>
      </c>
      <c r="Q174">
        <v>0</v>
      </c>
      <c r="R174">
        <v>0</v>
      </c>
      <c r="S174">
        <v>0</v>
      </c>
    </row>
    <row r="175" spans="1:19" x14ac:dyDescent="0.3">
      <c r="A175" t="s">
        <v>3941</v>
      </c>
      <c r="B175">
        <v>12</v>
      </c>
      <c r="C175">
        <v>12</v>
      </c>
      <c r="D175">
        <v>0</v>
      </c>
      <c r="E175">
        <v>0</v>
      </c>
      <c r="F175">
        <v>0</v>
      </c>
      <c r="G175">
        <v>0</v>
      </c>
      <c r="H175">
        <v>4</v>
      </c>
      <c r="I175">
        <v>4</v>
      </c>
      <c r="J175">
        <v>0</v>
      </c>
      <c r="K175">
        <v>0</v>
      </c>
      <c r="L175">
        <v>0</v>
      </c>
      <c r="M175">
        <v>0</v>
      </c>
      <c r="N175">
        <v>8</v>
      </c>
      <c r="O175">
        <v>8</v>
      </c>
      <c r="P175">
        <v>0</v>
      </c>
      <c r="Q175">
        <v>0</v>
      </c>
      <c r="R175">
        <v>0</v>
      </c>
      <c r="S175">
        <v>0</v>
      </c>
    </row>
    <row r="176" spans="1:19" x14ac:dyDescent="0.3">
      <c r="A176" t="s">
        <v>3942</v>
      </c>
      <c r="B176">
        <v>37</v>
      </c>
      <c r="C176">
        <v>36</v>
      </c>
      <c r="D176">
        <v>1</v>
      </c>
      <c r="E176">
        <v>0</v>
      </c>
      <c r="F176">
        <v>0</v>
      </c>
      <c r="G176">
        <v>0</v>
      </c>
      <c r="H176">
        <v>33</v>
      </c>
      <c r="I176">
        <v>32</v>
      </c>
      <c r="J176">
        <v>1</v>
      </c>
      <c r="K176">
        <v>0</v>
      </c>
      <c r="L176">
        <v>0</v>
      </c>
      <c r="M176">
        <v>0</v>
      </c>
      <c r="N176">
        <v>4</v>
      </c>
      <c r="O176">
        <v>4</v>
      </c>
      <c r="P176">
        <v>0</v>
      </c>
      <c r="Q176">
        <v>0</v>
      </c>
      <c r="R176">
        <v>0</v>
      </c>
      <c r="S176">
        <v>0</v>
      </c>
    </row>
    <row r="177" spans="1:19" x14ac:dyDescent="0.3">
      <c r="A177" t="s">
        <v>3943</v>
      </c>
      <c r="B177">
        <v>37</v>
      </c>
      <c r="C177">
        <v>32</v>
      </c>
      <c r="D177">
        <v>4</v>
      </c>
      <c r="E177">
        <v>1</v>
      </c>
      <c r="F177">
        <v>0</v>
      </c>
      <c r="G177">
        <v>0</v>
      </c>
      <c r="H177">
        <v>7</v>
      </c>
      <c r="I177">
        <v>7</v>
      </c>
      <c r="J177">
        <v>0</v>
      </c>
      <c r="K177">
        <v>0</v>
      </c>
      <c r="L177">
        <v>0</v>
      </c>
      <c r="M177">
        <v>0</v>
      </c>
      <c r="N177">
        <v>30</v>
      </c>
      <c r="O177">
        <v>25</v>
      </c>
      <c r="P177">
        <v>4</v>
      </c>
      <c r="Q177">
        <v>1</v>
      </c>
      <c r="R177">
        <v>0</v>
      </c>
      <c r="S177">
        <v>0</v>
      </c>
    </row>
    <row r="178" spans="1:19" x14ac:dyDescent="0.3">
      <c r="A178" t="s">
        <v>3944</v>
      </c>
      <c r="B178">
        <v>467</v>
      </c>
      <c r="C178">
        <v>447</v>
      </c>
      <c r="D178">
        <v>9</v>
      </c>
      <c r="E178">
        <v>7</v>
      </c>
      <c r="F178">
        <v>4</v>
      </c>
      <c r="G178">
        <v>0</v>
      </c>
      <c r="H178">
        <v>99</v>
      </c>
      <c r="I178">
        <v>94</v>
      </c>
      <c r="J178">
        <v>3</v>
      </c>
      <c r="K178">
        <v>0</v>
      </c>
      <c r="L178">
        <v>2</v>
      </c>
      <c r="M178">
        <v>0</v>
      </c>
      <c r="N178">
        <v>368</v>
      </c>
      <c r="O178">
        <v>353</v>
      </c>
      <c r="P178">
        <v>6</v>
      </c>
      <c r="Q178">
        <v>7</v>
      </c>
      <c r="R178">
        <v>2</v>
      </c>
      <c r="S178">
        <v>0</v>
      </c>
    </row>
    <row r="179" spans="1:19" x14ac:dyDescent="0.3">
      <c r="A179" t="s">
        <v>313</v>
      </c>
      <c r="B179">
        <v>3</v>
      </c>
      <c r="C179">
        <v>3</v>
      </c>
      <c r="D179">
        <v>0</v>
      </c>
      <c r="E179">
        <v>0</v>
      </c>
      <c r="F179">
        <v>0</v>
      </c>
      <c r="G179">
        <v>0</v>
      </c>
      <c r="H179">
        <v>1</v>
      </c>
      <c r="I179">
        <v>1</v>
      </c>
      <c r="J179">
        <v>0</v>
      </c>
      <c r="K179">
        <v>0</v>
      </c>
      <c r="L179">
        <v>0</v>
      </c>
      <c r="M179">
        <v>0</v>
      </c>
      <c r="N179">
        <v>2</v>
      </c>
      <c r="O179">
        <v>2</v>
      </c>
      <c r="P179">
        <v>0</v>
      </c>
      <c r="Q179">
        <v>0</v>
      </c>
      <c r="R179">
        <v>0</v>
      </c>
      <c r="S179">
        <v>0</v>
      </c>
    </row>
    <row r="180" spans="1:19" x14ac:dyDescent="0.3">
      <c r="A180" t="s">
        <v>3945</v>
      </c>
      <c r="B180">
        <v>42</v>
      </c>
      <c r="C180">
        <v>40</v>
      </c>
      <c r="D180">
        <v>1</v>
      </c>
      <c r="E180">
        <v>1</v>
      </c>
      <c r="F180">
        <v>0</v>
      </c>
      <c r="G180">
        <v>0</v>
      </c>
      <c r="H180">
        <v>31</v>
      </c>
      <c r="I180">
        <v>30</v>
      </c>
      <c r="J180">
        <v>0</v>
      </c>
      <c r="K180">
        <v>1</v>
      </c>
      <c r="L180">
        <v>0</v>
      </c>
      <c r="M180">
        <v>0</v>
      </c>
      <c r="N180">
        <v>11</v>
      </c>
      <c r="O180">
        <v>10</v>
      </c>
      <c r="P180">
        <v>1</v>
      </c>
      <c r="Q180">
        <v>0</v>
      </c>
      <c r="R180">
        <v>0</v>
      </c>
      <c r="S180">
        <v>0</v>
      </c>
    </row>
    <row r="181" spans="1:19" x14ac:dyDescent="0.3">
      <c r="A181" t="s">
        <v>3946</v>
      </c>
      <c r="B181">
        <v>62</v>
      </c>
      <c r="C181">
        <v>55</v>
      </c>
      <c r="D181">
        <v>4</v>
      </c>
      <c r="E181">
        <v>3</v>
      </c>
      <c r="F181">
        <v>0</v>
      </c>
      <c r="G181">
        <v>0</v>
      </c>
      <c r="H181">
        <v>33</v>
      </c>
      <c r="I181">
        <v>31</v>
      </c>
      <c r="J181">
        <v>2</v>
      </c>
      <c r="K181">
        <v>0</v>
      </c>
      <c r="L181">
        <v>0</v>
      </c>
      <c r="M181">
        <v>0</v>
      </c>
      <c r="N181">
        <v>29</v>
      </c>
      <c r="O181">
        <v>24</v>
      </c>
      <c r="P181">
        <v>2</v>
      </c>
      <c r="Q181">
        <v>3</v>
      </c>
      <c r="R181">
        <v>0</v>
      </c>
      <c r="S181">
        <v>0</v>
      </c>
    </row>
    <row r="182" spans="1:19" x14ac:dyDescent="0.3">
      <c r="A182" t="s">
        <v>3947</v>
      </c>
      <c r="B182">
        <v>9</v>
      </c>
      <c r="C182">
        <v>9</v>
      </c>
      <c r="D182">
        <v>0</v>
      </c>
      <c r="E182">
        <v>0</v>
      </c>
      <c r="F182">
        <v>0</v>
      </c>
      <c r="G182">
        <v>0</v>
      </c>
      <c r="H182">
        <v>3</v>
      </c>
      <c r="I182">
        <v>3</v>
      </c>
      <c r="J182">
        <v>0</v>
      </c>
      <c r="K182">
        <v>0</v>
      </c>
      <c r="L182">
        <v>0</v>
      </c>
      <c r="M182">
        <v>0</v>
      </c>
      <c r="N182">
        <v>6</v>
      </c>
      <c r="O182">
        <v>6</v>
      </c>
      <c r="P182">
        <v>0</v>
      </c>
      <c r="Q182">
        <v>0</v>
      </c>
      <c r="R182">
        <v>0</v>
      </c>
      <c r="S182">
        <v>0</v>
      </c>
    </row>
    <row r="183" spans="1:19" x14ac:dyDescent="0.3">
      <c r="A183" t="s">
        <v>3948</v>
      </c>
      <c r="B183">
        <v>4</v>
      </c>
      <c r="C183">
        <v>4</v>
      </c>
      <c r="D183">
        <v>0</v>
      </c>
      <c r="E183">
        <v>0</v>
      </c>
      <c r="F183">
        <v>0</v>
      </c>
      <c r="G183">
        <v>0</v>
      </c>
      <c r="H183">
        <v>3</v>
      </c>
      <c r="I183">
        <v>3</v>
      </c>
      <c r="J183">
        <v>0</v>
      </c>
      <c r="K183">
        <v>0</v>
      </c>
      <c r="L183">
        <v>0</v>
      </c>
      <c r="M183">
        <v>0</v>
      </c>
      <c r="N183">
        <v>1</v>
      </c>
      <c r="O183">
        <v>1</v>
      </c>
      <c r="P183">
        <v>0</v>
      </c>
      <c r="Q183">
        <v>0</v>
      </c>
      <c r="R183">
        <v>0</v>
      </c>
      <c r="S183">
        <v>0</v>
      </c>
    </row>
    <row r="184" spans="1:19" x14ac:dyDescent="0.3">
      <c r="A184" t="s">
        <v>3949</v>
      </c>
      <c r="B184">
        <v>1</v>
      </c>
      <c r="C184">
        <v>1</v>
      </c>
      <c r="D184">
        <v>0</v>
      </c>
      <c r="E184">
        <v>0</v>
      </c>
      <c r="F184">
        <v>0</v>
      </c>
      <c r="G184">
        <v>0</v>
      </c>
      <c r="H184">
        <v>1</v>
      </c>
      <c r="I184">
        <v>1</v>
      </c>
      <c r="J184">
        <v>0</v>
      </c>
      <c r="K184">
        <v>0</v>
      </c>
      <c r="L184">
        <v>0</v>
      </c>
      <c r="M184">
        <v>0</v>
      </c>
      <c r="N184">
        <v>0</v>
      </c>
      <c r="O184">
        <v>0</v>
      </c>
      <c r="P184">
        <v>0</v>
      </c>
      <c r="Q184">
        <v>0</v>
      </c>
      <c r="R184">
        <v>0</v>
      </c>
      <c r="S184">
        <v>0</v>
      </c>
    </row>
    <row r="185" spans="1:19" x14ac:dyDescent="0.3">
      <c r="A185" t="s">
        <v>3950</v>
      </c>
      <c r="B185">
        <v>17</v>
      </c>
      <c r="C185">
        <v>14</v>
      </c>
      <c r="D185">
        <v>3</v>
      </c>
      <c r="E185">
        <v>0</v>
      </c>
      <c r="F185">
        <v>0</v>
      </c>
      <c r="G185">
        <v>0</v>
      </c>
      <c r="H185">
        <v>6</v>
      </c>
      <c r="I185">
        <v>6</v>
      </c>
      <c r="J185">
        <v>0</v>
      </c>
      <c r="K185">
        <v>0</v>
      </c>
      <c r="L185">
        <v>0</v>
      </c>
      <c r="M185">
        <v>0</v>
      </c>
      <c r="N185">
        <v>11</v>
      </c>
      <c r="O185">
        <v>8</v>
      </c>
      <c r="P185">
        <v>3</v>
      </c>
      <c r="Q185">
        <v>0</v>
      </c>
      <c r="R185">
        <v>0</v>
      </c>
      <c r="S185">
        <v>0</v>
      </c>
    </row>
    <row r="186" spans="1:19" x14ac:dyDescent="0.3">
      <c r="A186" t="s">
        <v>3951</v>
      </c>
      <c r="B186">
        <v>2</v>
      </c>
      <c r="C186">
        <v>2</v>
      </c>
      <c r="D186">
        <v>0</v>
      </c>
      <c r="E186">
        <v>0</v>
      </c>
      <c r="F186">
        <v>0</v>
      </c>
      <c r="G186">
        <v>0</v>
      </c>
      <c r="H186">
        <v>0</v>
      </c>
      <c r="I186">
        <v>0</v>
      </c>
      <c r="J186">
        <v>0</v>
      </c>
      <c r="K186">
        <v>0</v>
      </c>
      <c r="L186">
        <v>0</v>
      </c>
      <c r="M186">
        <v>0</v>
      </c>
      <c r="N186">
        <v>2</v>
      </c>
      <c r="O186">
        <v>2</v>
      </c>
      <c r="P186">
        <v>0</v>
      </c>
      <c r="Q186">
        <v>0</v>
      </c>
      <c r="R186">
        <v>0</v>
      </c>
      <c r="S186">
        <v>0</v>
      </c>
    </row>
    <row r="187" spans="1:19" x14ac:dyDescent="0.3">
      <c r="A187" t="s">
        <v>3952</v>
      </c>
      <c r="B187">
        <v>2</v>
      </c>
      <c r="C187">
        <v>2</v>
      </c>
      <c r="D187">
        <v>0</v>
      </c>
      <c r="E187">
        <v>0</v>
      </c>
      <c r="F187">
        <v>0</v>
      </c>
      <c r="G187">
        <v>0</v>
      </c>
      <c r="H187">
        <v>2</v>
      </c>
      <c r="I187">
        <v>2</v>
      </c>
      <c r="J187">
        <v>0</v>
      </c>
      <c r="K187">
        <v>0</v>
      </c>
      <c r="L187">
        <v>0</v>
      </c>
      <c r="M187">
        <v>0</v>
      </c>
      <c r="N187">
        <v>0</v>
      </c>
      <c r="O187">
        <v>0</v>
      </c>
      <c r="P187">
        <v>0</v>
      </c>
      <c r="Q187">
        <v>0</v>
      </c>
      <c r="R187">
        <v>0</v>
      </c>
      <c r="S187">
        <v>0</v>
      </c>
    </row>
    <row r="188" spans="1:19" x14ac:dyDescent="0.3">
      <c r="A188" t="s">
        <v>3953</v>
      </c>
      <c r="B188">
        <v>4</v>
      </c>
      <c r="C188">
        <v>4</v>
      </c>
      <c r="D188">
        <v>0</v>
      </c>
      <c r="E188">
        <v>0</v>
      </c>
      <c r="F188">
        <v>0</v>
      </c>
      <c r="G188">
        <v>0</v>
      </c>
      <c r="H188">
        <v>1</v>
      </c>
      <c r="I188">
        <v>1</v>
      </c>
      <c r="J188">
        <v>0</v>
      </c>
      <c r="K188">
        <v>0</v>
      </c>
      <c r="L188">
        <v>0</v>
      </c>
      <c r="M188">
        <v>0</v>
      </c>
      <c r="N188">
        <v>3</v>
      </c>
      <c r="O188">
        <v>3</v>
      </c>
      <c r="P188">
        <v>0</v>
      </c>
      <c r="Q188">
        <v>0</v>
      </c>
      <c r="R188">
        <v>0</v>
      </c>
      <c r="S188">
        <v>0</v>
      </c>
    </row>
    <row r="189" spans="1:19" x14ac:dyDescent="0.3">
      <c r="A189" t="s">
        <v>3954</v>
      </c>
      <c r="B189">
        <v>21</v>
      </c>
      <c r="C189">
        <v>21</v>
      </c>
      <c r="D189">
        <v>0</v>
      </c>
      <c r="E189">
        <v>0</v>
      </c>
      <c r="F189">
        <v>0</v>
      </c>
      <c r="G189">
        <v>0</v>
      </c>
      <c r="H189">
        <v>8</v>
      </c>
      <c r="I189">
        <v>8</v>
      </c>
      <c r="J189">
        <v>0</v>
      </c>
      <c r="K189">
        <v>0</v>
      </c>
      <c r="L189">
        <v>0</v>
      </c>
      <c r="M189">
        <v>0</v>
      </c>
      <c r="N189">
        <v>13</v>
      </c>
      <c r="O189">
        <v>13</v>
      </c>
      <c r="P189">
        <v>0</v>
      </c>
      <c r="Q189">
        <v>0</v>
      </c>
      <c r="R189">
        <v>0</v>
      </c>
      <c r="S189">
        <v>0</v>
      </c>
    </row>
    <row r="190" spans="1:19" x14ac:dyDescent="0.3">
      <c r="A190" t="s">
        <v>3955</v>
      </c>
      <c r="B190">
        <v>43</v>
      </c>
      <c r="C190">
        <v>38</v>
      </c>
      <c r="D190">
        <v>3</v>
      </c>
      <c r="E190">
        <v>1</v>
      </c>
      <c r="F190">
        <v>1</v>
      </c>
      <c r="G190">
        <v>0</v>
      </c>
      <c r="H190">
        <v>26</v>
      </c>
      <c r="I190">
        <v>24</v>
      </c>
      <c r="J190">
        <v>2</v>
      </c>
      <c r="K190">
        <v>0</v>
      </c>
      <c r="L190">
        <v>0</v>
      </c>
      <c r="M190">
        <v>0</v>
      </c>
      <c r="N190">
        <v>17</v>
      </c>
      <c r="O190">
        <v>14</v>
      </c>
      <c r="P190">
        <v>1</v>
      </c>
      <c r="Q190">
        <v>1</v>
      </c>
      <c r="R190">
        <v>1</v>
      </c>
      <c r="S190">
        <v>0</v>
      </c>
    </row>
    <row r="191" spans="1:19" x14ac:dyDescent="0.3">
      <c r="A191" t="s">
        <v>3956</v>
      </c>
      <c r="B191">
        <v>33</v>
      </c>
      <c r="C191">
        <v>33</v>
      </c>
      <c r="D191">
        <v>0</v>
      </c>
      <c r="E191">
        <v>0</v>
      </c>
      <c r="F191">
        <v>0</v>
      </c>
      <c r="G191">
        <v>0</v>
      </c>
      <c r="H191">
        <v>2</v>
      </c>
      <c r="I191">
        <v>2</v>
      </c>
      <c r="J191">
        <v>0</v>
      </c>
      <c r="K191">
        <v>0</v>
      </c>
      <c r="L191">
        <v>0</v>
      </c>
      <c r="M191">
        <v>0</v>
      </c>
      <c r="N191">
        <v>31</v>
      </c>
      <c r="O191">
        <v>31</v>
      </c>
      <c r="P191">
        <v>0</v>
      </c>
      <c r="Q191">
        <v>0</v>
      </c>
      <c r="R191">
        <v>0</v>
      </c>
      <c r="S191">
        <v>0</v>
      </c>
    </row>
    <row r="192" spans="1:19" x14ac:dyDescent="0.3">
      <c r="A192" t="s">
        <v>3957</v>
      </c>
      <c r="B192">
        <v>2</v>
      </c>
      <c r="C192">
        <v>2</v>
      </c>
      <c r="D192">
        <v>0</v>
      </c>
      <c r="E192">
        <v>0</v>
      </c>
      <c r="F192">
        <v>0</v>
      </c>
      <c r="G192">
        <v>0</v>
      </c>
      <c r="H192">
        <v>1</v>
      </c>
      <c r="I192">
        <v>1</v>
      </c>
      <c r="J192">
        <v>0</v>
      </c>
      <c r="K192">
        <v>0</v>
      </c>
      <c r="L192">
        <v>0</v>
      </c>
      <c r="M192">
        <v>0</v>
      </c>
      <c r="N192">
        <v>1</v>
      </c>
      <c r="O192">
        <v>1</v>
      </c>
      <c r="P192">
        <v>0</v>
      </c>
      <c r="Q192">
        <v>0</v>
      </c>
      <c r="R192">
        <v>0</v>
      </c>
      <c r="S192">
        <v>0</v>
      </c>
    </row>
    <row r="193" spans="1:19" x14ac:dyDescent="0.3">
      <c r="A193" t="s">
        <v>3958</v>
      </c>
      <c r="B193">
        <v>18</v>
      </c>
      <c r="C193">
        <v>18</v>
      </c>
      <c r="D193">
        <v>0</v>
      </c>
      <c r="E193">
        <v>0</v>
      </c>
      <c r="F193">
        <v>0</v>
      </c>
      <c r="G193">
        <v>0</v>
      </c>
      <c r="H193">
        <v>4</v>
      </c>
      <c r="I193">
        <v>4</v>
      </c>
      <c r="J193">
        <v>0</v>
      </c>
      <c r="K193">
        <v>0</v>
      </c>
      <c r="L193">
        <v>0</v>
      </c>
      <c r="M193">
        <v>0</v>
      </c>
      <c r="N193">
        <v>14</v>
      </c>
      <c r="O193">
        <v>14</v>
      </c>
      <c r="P193">
        <v>0</v>
      </c>
      <c r="Q193">
        <v>0</v>
      </c>
      <c r="R193">
        <v>0</v>
      </c>
      <c r="S193">
        <v>0</v>
      </c>
    </row>
    <row r="194" spans="1:19" x14ac:dyDescent="0.3">
      <c r="A194" t="s">
        <v>3959</v>
      </c>
      <c r="B194">
        <v>4</v>
      </c>
      <c r="C194">
        <v>4</v>
      </c>
      <c r="D194">
        <v>0</v>
      </c>
      <c r="E194">
        <v>0</v>
      </c>
      <c r="F194">
        <v>0</v>
      </c>
      <c r="G194">
        <v>0</v>
      </c>
      <c r="H194">
        <v>4</v>
      </c>
      <c r="I194">
        <v>4</v>
      </c>
      <c r="J194">
        <v>0</v>
      </c>
      <c r="K194">
        <v>0</v>
      </c>
      <c r="L194">
        <v>0</v>
      </c>
      <c r="M194">
        <v>0</v>
      </c>
      <c r="N194">
        <v>0</v>
      </c>
      <c r="O194">
        <v>0</v>
      </c>
      <c r="P194">
        <v>0</v>
      </c>
      <c r="Q194">
        <v>0</v>
      </c>
      <c r="R194">
        <v>0</v>
      </c>
      <c r="S194">
        <v>0</v>
      </c>
    </row>
    <row r="195" spans="1:19" x14ac:dyDescent="0.3">
      <c r="A195" t="s">
        <v>3960</v>
      </c>
      <c r="B195">
        <v>14</v>
      </c>
      <c r="C195">
        <v>14</v>
      </c>
      <c r="D195">
        <v>0</v>
      </c>
      <c r="E195">
        <v>0</v>
      </c>
      <c r="F195">
        <v>0</v>
      </c>
      <c r="G195">
        <v>0</v>
      </c>
      <c r="H195">
        <v>9</v>
      </c>
      <c r="I195">
        <v>9</v>
      </c>
      <c r="J195">
        <v>0</v>
      </c>
      <c r="K195">
        <v>0</v>
      </c>
      <c r="L195">
        <v>0</v>
      </c>
      <c r="M195">
        <v>0</v>
      </c>
      <c r="N195">
        <v>5</v>
      </c>
      <c r="O195">
        <v>5</v>
      </c>
      <c r="P195">
        <v>0</v>
      </c>
      <c r="Q195">
        <v>0</v>
      </c>
      <c r="R195">
        <v>0</v>
      </c>
      <c r="S195">
        <v>0</v>
      </c>
    </row>
    <row r="196" spans="1:19" x14ac:dyDescent="0.3">
      <c r="A196" t="s">
        <v>3961</v>
      </c>
      <c r="B196">
        <v>15</v>
      </c>
      <c r="C196">
        <v>14</v>
      </c>
      <c r="D196">
        <v>0</v>
      </c>
      <c r="E196">
        <v>1</v>
      </c>
      <c r="F196">
        <v>0</v>
      </c>
      <c r="G196">
        <v>0</v>
      </c>
      <c r="H196">
        <v>7</v>
      </c>
      <c r="I196">
        <v>7</v>
      </c>
      <c r="J196">
        <v>0</v>
      </c>
      <c r="K196">
        <v>0</v>
      </c>
      <c r="L196">
        <v>0</v>
      </c>
      <c r="M196">
        <v>0</v>
      </c>
      <c r="N196">
        <v>8</v>
      </c>
      <c r="O196">
        <v>7</v>
      </c>
      <c r="P196">
        <v>0</v>
      </c>
      <c r="Q196">
        <v>1</v>
      </c>
      <c r="R196">
        <v>0</v>
      </c>
      <c r="S196">
        <v>0</v>
      </c>
    </row>
    <row r="197" spans="1:19" x14ac:dyDescent="0.3">
      <c r="A197" t="s">
        <v>3962</v>
      </c>
      <c r="B197">
        <v>34</v>
      </c>
      <c r="C197">
        <v>32</v>
      </c>
      <c r="D197">
        <v>0</v>
      </c>
      <c r="E197">
        <v>0</v>
      </c>
      <c r="F197">
        <v>2</v>
      </c>
      <c r="G197">
        <v>0</v>
      </c>
      <c r="H197">
        <v>26</v>
      </c>
      <c r="I197">
        <v>25</v>
      </c>
      <c r="J197">
        <v>0</v>
      </c>
      <c r="K197">
        <v>0</v>
      </c>
      <c r="L197">
        <v>1</v>
      </c>
      <c r="M197">
        <v>0</v>
      </c>
      <c r="N197">
        <v>8</v>
      </c>
      <c r="O197">
        <v>7</v>
      </c>
      <c r="P197">
        <v>0</v>
      </c>
      <c r="Q197">
        <v>0</v>
      </c>
      <c r="R197">
        <v>1</v>
      </c>
      <c r="S197">
        <v>0</v>
      </c>
    </row>
    <row r="198" spans="1:19" x14ac:dyDescent="0.3">
      <c r="A198" t="s">
        <v>3963</v>
      </c>
      <c r="B198">
        <v>30</v>
      </c>
      <c r="C198">
        <v>28</v>
      </c>
      <c r="D198">
        <v>2</v>
      </c>
      <c r="E198">
        <v>0</v>
      </c>
      <c r="F198">
        <v>0</v>
      </c>
      <c r="G198">
        <v>0</v>
      </c>
      <c r="H198">
        <v>26</v>
      </c>
      <c r="I198">
        <v>25</v>
      </c>
      <c r="J198">
        <v>1</v>
      </c>
      <c r="K198">
        <v>0</v>
      </c>
      <c r="L198">
        <v>0</v>
      </c>
      <c r="M198">
        <v>0</v>
      </c>
      <c r="N198">
        <v>4</v>
      </c>
      <c r="O198">
        <v>3</v>
      </c>
      <c r="P198">
        <v>1</v>
      </c>
      <c r="Q198">
        <v>0</v>
      </c>
      <c r="R198">
        <v>0</v>
      </c>
      <c r="S198">
        <v>0</v>
      </c>
    </row>
    <row r="199" spans="1:19" x14ac:dyDescent="0.3">
      <c r="A199" t="s">
        <v>3964</v>
      </c>
      <c r="B199">
        <v>4</v>
      </c>
      <c r="C199">
        <v>4</v>
      </c>
      <c r="D199">
        <v>0</v>
      </c>
      <c r="E199">
        <v>0</v>
      </c>
      <c r="F199">
        <v>0</v>
      </c>
      <c r="G199">
        <v>0</v>
      </c>
      <c r="H199">
        <v>4</v>
      </c>
      <c r="I199">
        <v>4</v>
      </c>
      <c r="J199">
        <v>0</v>
      </c>
      <c r="K199">
        <v>0</v>
      </c>
      <c r="L199">
        <v>0</v>
      </c>
      <c r="M199">
        <v>0</v>
      </c>
      <c r="N199">
        <v>0</v>
      </c>
      <c r="O199">
        <v>0</v>
      </c>
      <c r="P199">
        <v>0</v>
      </c>
      <c r="Q199">
        <v>0</v>
      </c>
      <c r="R199">
        <v>0</v>
      </c>
      <c r="S199">
        <v>0</v>
      </c>
    </row>
    <row r="200" spans="1:19" x14ac:dyDescent="0.3">
      <c r="A200" t="s">
        <v>3965</v>
      </c>
      <c r="B200">
        <v>4</v>
      </c>
      <c r="C200">
        <v>3</v>
      </c>
      <c r="D200">
        <v>1</v>
      </c>
      <c r="E200">
        <v>0</v>
      </c>
      <c r="F200">
        <v>0</v>
      </c>
      <c r="G200">
        <v>0</v>
      </c>
      <c r="H200">
        <v>2</v>
      </c>
      <c r="I200">
        <v>1</v>
      </c>
      <c r="J200">
        <v>1</v>
      </c>
      <c r="K200">
        <v>0</v>
      </c>
      <c r="L200">
        <v>0</v>
      </c>
      <c r="M200">
        <v>0</v>
      </c>
      <c r="N200">
        <v>2</v>
      </c>
      <c r="O200">
        <v>2</v>
      </c>
      <c r="P200">
        <v>0</v>
      </c>
      <c r="Q200">
        <v>0</v>
      </c>
      <c r="R200">
        <v>0</v>
      </c>
      <c r="S200">
        <v>0</v>
      </c>
    </row>
    <row r="201" spans="1:19" x14ac:dyDescent="0.3">
      <c r="A201" t="s">
        <v>3966</v>
      </c>
      <c r="B201">
        <v>1</v>
      </c>
      <c r="C201">
        <v>1</v>
      </c>
      <c r="D201">
        <v>0</v>
      </c>
      <c r="E201">
        <v>0</v>
      </c>
      <c r="F201">
        <v>0</v>
      </c>
      <c r="G201">
        <v>0</v>
      </c>
      <c r="H201">
        <v>1</v>
      </c>
      <c r="I201">
        <v>1</v>
      </c>
      <c r="J201">
        <v>0</v>
      </c>
      <c r="K201">
        <v>0</v>
      </c>
      <c r="L201">
        <v>0</v>
      </c>
      <c r="M201">
        <v>0</v>
      </c>
      <c r="N201">
        <v>0</v>
      </c>
      <c r="O201">
        <v>0</v>
      </c>
      <c r="P201">
        <v>0</v>
      </c>
      <c r="Q201">
        <v>0</v>
      </c>
      <c r="R201">
        <v>0</v>
      </c>
      <c r="S201">
        <v>0</v>
      </c>
    </row>
    <row r="202" spans="1:19" x14ac:dyDescent="0.3">
      <c r="A202" t="s">
        <v>3967</v>
      </c>
      <c r="B202">
        <v>26</v>
      </c>
      <c r="C202">
        <v>26</v>
      </c>
      <c r="D202">
        <v>0</v>
      </c>
      <c r="E202">
        <v>0</v>
      </c>
      <c r="F202">
        <v>0</v>
      </c>
      <c r="G202">
        <v>0</v>
      </c>
      <c r="H202">
        <v>12</v>
      </c>
      <c r="I202">
        <v>12</v>
      </c>
      <c r="J202">
        <v>0</v>
      </c>
      <c r="K202">
        <v>0</v>
      </c>
      <c r="L202">
        <v>0</v>
      </c>
      <c r="M202">
        <v>0</v>
      </c>
      <c r="N202">
        <v>14</v>
      </c>
      <c r="O202">
        <v>14</v>
      </c>
      <c r="P202">
        <v>0</v>
      </c>
      <c r="Q202">
        <v>0</v>
      </c>
      <c r="R202">
        <v>0</v>
      </c>
      <c r="S202">
        <v>0</v>
      </c>
    </row>
    <row r="203" spans="1:19" x14ac:dyDescent="0.3">
      <c r="A203" t="s">
        <v>3968</v>
      </c>
      <c r="B203">
        <v>32</v>
      </c>
      <c r="C203">
        <v>32</v>
      </c>
      <c r="D203">
        <v>0</v>
      </c>
      <c r="E203">
        <v>0</v>
      </c>
      <c r="F203">
        <v>0</v>
      </c>
      <c r="G203">
        <v>0</v>
      </c>
      <c r="H203">
        <v>21</v>
      </c>
      <c r="I203">
        <v>21</v>
      </c>
      <c r="J203">
        <v>0</v>
      </c>
      <c r="K203">
        <v>0</v>
      </c>
      <c r="L203">
        <v>0</v>
      </c>
      <c r="M203">
        <v>0</v>
      </c>
      <c r="N203">
        <v>11</v>
      </c>
      <c r="O203">
        <v>11</v>
      </c>
      <c r="P203">
        <v>0</v>
      </c>
      <c r="Q203">
        <v>0</v>
      </c>
      <c r="R203">
        <v>0</v>
      </c>
      <c r="S203">
        <v>0</v>
      </c>
    </row>
    <row r="204" spans="1:19" x14ac:dyDescent="0.3">
      <c r="A204" t="s">
        <v>3969</v>
      </c>
      <c r="B204">
        <v>5</v>
      </c>
      <c r="C204">
        <v>5</v>
      </c>
      <c r="D204">
        <v>0</v>
      </c>
      <c r="E204">
        <v>0</v>
      </c>
      <c r="F204">
        <v>0</v>
      </c>
      <c r="G204">
        <v>0</v>
      </c>
      <c r="H204">
        <v>3</v>
      </c>
      <c r="I204">
        <v>3</v>
      </c>
      <c r="J204">
        <v>0</v>
      </c>
      <c r="K204">
        <v>0</v>
      </c>
      <c r="L204">
        <v>0</v>
      </c>
      <c r="M204">
        <v>0</v>
      </c>
      <c r="N204">
        <v>2</v>
      </c>
      <c r="O204">
        <v>2</v>
      </c>
      <c r="P204">
        <v>0</v>
      </c>
      <c r="Q204">
        <v>0</v>
      </c>
      <c r="R204">
        <v>0</v>
      </c>
      <c r="S204">
        <v>0</v>
      </c>
    </row>
    <row r="205" spans="1:19" x14ac:dyDescent="0.3">
      <c r="A205" t="s">
        <v>3970</v>
      </c>
      <c r="B205">
        <v>28</v>
      </c>
      <c r="C205">
        <v>28</v>
      </c>
      <c r="D205">
        <v>0</v>
      </c>
      <c r="E205">
        <v>0</v>
      </c>
      <c r="F205">
        <v>0</v>
      </c>
      <c r="G205">
        <v>0</v>
      </c>
      <c r="H205">
        <v>3</v>
      </c>
      <c r="I205">
        <v>3</v>
      </c>
      <c r="J205">
        <v>0</v>
      </c>
      <c r="K205">
        <v>0</v>
      </c>
      <c r="L205">
        <v>0</v>
      </c>
      <c r="M205">
        <v>0</v>
      </c>
      <c r="N205">
        <v>25</v>
      </c>
      <c r="O205">
        <v>25</v>
      </c>
      <c r="P205">
        <v>0</v>
      </c>
      <c r="Q205">
        <v>0</v>
      </c>
      <c r="R205">
        <v>0</v>
      </c>
      <c r="S205">
        <v>0</v>
      </c>
    </row>
    <row r="206" spans="1:19" x14ac:dyDescent="0.3">
      <c r="A206" t="s">
        <v>3971</v>
      </c>
      <c r="B206">
        <v>14</v>
      </c>
      <c r="C206">
        <v>14</v>
      </c>
      <c r="D206">
        <v>0</v>
      </c>
      <c r="E206">
        <v>0</v>
      </c>
      <c r="F206">
        <v>0</v>
      </c>
      <c r="G206">
        <v>0</v>
      </c>
      <c r="H206">
        <v>2</v>
      </c>
      <c r="I206">
        <v>2</v>
      </c>
      <c r="J206">
        <v>0</v>
      </c>
      <c r="K206">
        <v>0</v>
      </c>
      <c r="L206">
        <v>0</v>
      </c>
      <c r="M206">
        <v>0</v>
      </c>
      <c r="N206">
        <v>12</v>
      </c>
      <c r="O206">
        <v>12</v>
      </c>
      <c r="P206">
        <v>0</v>
      </c>
      <c r="Q206">
        <v>0</v>
      </c>
      <c r="R206">
        <v>0</v>
      </c>
      <c r="S206">
        <v>0</v>
      </c>
    </row>
    <row r="207" spans="1:19" x14ac:dyDescent="0.3">
      <c r="A207" t="s">
        <v>3972</v>
      </c>
      <c r="B207">
        <v>28</v>
      </c>
      <c r="C207">
        <v>28</v>
      </c>
      <c r="D207">
        <v>0</v>
      </c>
      <c r="E207">
        <v>0</v>
      </c>
      <c r="F207">
        <v>0</v>
      </c>
      <c r="G207">
        <v>0</v>
      </c>
      <c r="H207">
        <v>26</v>
      </c>
      <c r="I207">
        <v>26</v>
      </c>
      <c r="J207">
        <v>0</v>
      </c>
      <c r="K207">
        <v>0</v>
      </c>
      <c r="L207">
        <v>0</v>
      </c>
      <c r="M207">
        <v>0</v>
      </c>
      <c r="N207">
        <v>2</v>
      </c>
      <c r="O207">
        <v>2</v>
      </c>
      <c r="P207">
        <v>0</v>
      </c>
      <c r="Q207">
        <v>0</v>
      </c>
      <c r="R207">
        <v>0</v>
      </c>
      <c r="S207">
        <v>0</v>
      </c>
    </row>
    <row r="208" spans="1:19" x14ac:dyDescent="0.3">
      <c r="A208" t="s">
        <v>3973</v>
      </c>
      <c r="B208">
        <v>9</v>
      </c>
      <c r="C208">
        <v>9</v>
      </c>
      <c r="D208">
        <v>0</v>
      </c>
      <c r="E208">
        <v>0</v>
      </c>
      <c r="F208">
        <v>0</v>
      </c>
      <c r="G208">
        <v>0</v>
      </c>
      <c r="H208">
        <v>6</v>
      </c>
      <c r="I208">
        <v>6</v>
      </c>
      <c r="J208">
        <v>0</v>
      </c>
      <c r="K208">
        <v>0</v>
      </c>
      <c r="L208">
        <v>0</v>
      </c>
      <c r="M208">
        <v>0</v>
      </c>
      <c r="N208">
        <v>3</v>
      </c>
      <c r="O208">
        <v>3</v>
      </c>
      <c r="P208">
        <v>0</v>
      </c>
      <c r="Q208">
        <v>0</v>
      </c>
      <c r="R208">
        <v>0</v>
      </c>
      <c r="S208">
        <v>0</v>
      </c>
    </row>
    <row r="209" spans="1:19" x14ac:dyDescent="0.3">
      <c r="A209" t="s">
        <v>3974</v>
      </c>
      <c r="B209">
        <v>11</v>
      </c>
      <c r="C209">
        <v>11</v>
      </c>
      <c r="D209">
        <v>0</v>
      </c>
      <c r="E209">
        <v>0</v>
      </c>
      <c r="F209">
        <v>0</v>
      </c>
      <c r="G209">
        <v>0</v>
      </c>
      <c r="H209">
        <v>7</v>
      </c>
      <c r="I209">
        <v>7</v>
      </c>
      <c r="J209">
        <v>0</v>
      </c>
      <c r="K209">
        <v>0</v>
      </c>
      <c r="L209">
        <v>0</v>
      </c>
      <c r="M209">
        <v>0</v>
      </c>
      <c r="N209">
        <v>4</v>
      </c>
      <c r="O209">
        <v>4</v>
      </c>
      <c r="P209">
        <v>0</v>
      </c>
      <c r="Q209">
        <v>0</v>
      </c>
      <c r="R209">
        <v>0</v>
      </c>
      <c r="S209">
        <v>0</v>
      </c>
    </row>
    <row r="210" spans="1:19" x14ac:dyDescent="0.3">
      <c r="A210" t="s">
        <v>931</v>
      </c>
      <c r="B210">
        <v>3</v>
      </c>
      <c r="C210">
        <v>3</v>
      </c>
      <c r="D210">
        <v>0</v>
      </c>
      <c r="E210">
        <v>0</v>
      </c>
      <c r="F210">
        <v>0</v>
      </c>
      <c r="G210">
        <v>0</v>
      </c>
      <c r="H210">
        <v>3</v>
      </c>
      <c r="I210">
        <v>3</v>
      </c>
      <c r="J210">
        <v>0</v>
      </c>
      <c r="K210">
        <v>0</v>
      </c>
      <c r="L210">
        <v>0</v>
      </c>
      <c r="M210">
        <v>0</v>
      </c>
      <c r="N210">
        <v>0</v>
      </c>
      <c r="O210">
        <v>0</v>
      </c>
      <c r="P210">
        <v>0</v>
      </c>
      <c r="Q210">
        <v>0</v>
      </c>
      <c r="R210">
        <v>0</v>
      </c>
      <c r="S210">
        <v>0</v>
      </c>
    </row>
    <row r="211" spans="1:19" x14ac:dyDescent="0.3">
      <c r="A211" t="s">
        <v>3975</v>
      </c>
      <c r="B211">
        <v>4</v>
      </c>
      <c r="C211">
        <v>4</v>
      </c>
      <c r="D211">
        <v>0</v>
      </c>
      <c r="E211">
        <v>0</v>
      </c>
      <c r="F211">
        <v>0</v>
      </c>
      <c r="G211">
        <v>0</v>
      </c>
      <c r="H211">
        <v>3</v>
      </c>
      <c r="I211">
        <v>3</v>
      </c>
      <c r="J211">
        <v>0</v>
      </c>
      <c r="K211">
        <v>0</v>
      </c>
      <c r="L211">
        <v>0</v>
      </c>
      <c r="M211">
        <v>0</v>
      </c>
      <c r="N211">
        <v>1</v>
      </c>
      <c r="O211">
        <v>1</v>
      </c>
      <c r="P211">
        <v>0</v>
      </c>
      <c r="Q211">
        <v>0</v>
      </c>
      <c r="R211">
        <v>0</v>
      </c>
      <c r="S211">
        <v>0</v>
      </c>
    </row>
    <row r="212" spans="1:19" x14ac:dyDescent="0.3">
      <c r="A212" t="s">
        <v>3976</v>
      </c>
      <c r="B212">
        <v>6</v>
      </c>
      <c r="C212">
        <v>5</v>
      </c>
      <c r="D212">
        <v>1</v>
      </c>
      <c r="E212">
        <v>0</v>
      </c>
      <c r="F212">
        <v>0</v>
      </c>
      <c r="G212">
        <v>0</v>
      </c>
      <c r="H212">
        <v>1</v>
      </c>
      <c r="I212">
        <v>1</v>
      </c>
      <c r="J212">
        <v>0</v>
      </c>
      <c r="K212">
        <v>0</v>
      </c>
      <c r="L212">
        <v>0</v>
      </c>
      <c r="M212">
        <v>0</v>
      </c>
      <c r="N212">
        <v>5</v>
      </c>
      <c r="O212">
        <v>4</v>
      </c>
      <c r="P212">
        <v>1</v>
      </c>
      <c r="Q212">
        <v>0</v>
      </c>
      <c r="R212">
        <v>0</v>
      </c>
      <c r="S212">
        <v>0</v>
      </c>
    </row>
    <row r="213" spans="1:19" x14ac:dyDescent="0.3">
      <c r="A213" t="s">
        <v>3977</v>
      </c>
      <c r="B213">
        <v>0</v>
      </c>
      <c r="C213">
        <v>0</v>
      </c>
      <c r="D213">
        <v>0</v>
      </c>
      <c r="E213">
        <v>0</v>
      </c>
      <c r="F213">
        <v>0</v>
      </c>
      <c r="G213">
        <v>0</v>
      </c>
      <c r="H213">
        <v>0</v>
      </c>
      <c r="I213">
        <v>0</v>
      </c>
      <c r="J213">
        <v>0</v>
      </c>
      <c r="K213">
        <v>0</v>
      </c>
      <c r="L213">
        <v>0</v>
      </c>
      <c r="M213">
        <v>0</v>
      </c>
      <c r="N213">
        <v>0</v>
      </c>
      <c r="O213">
        <v>0</v>
      </c>
      <c r="P213">
        <v>0</v>
      </c>
      <c r="Q213">
        <v>0</v>
      </c>
      <c r="R213">
        <v>0</v>
      </c>
      <c r="S213">
        <v>0</v>
      </c>
    </row>
    <row r="214" spans="1:19" x14ac:dyDescent="0.3">
      <c r="A214" t="s">
        <v>3978</v>
      </c>
      <c r="B214">
        <v>1</v>
      </c>
      <c r="C214">
        <v>1</v>
      </c>
      <c r="D214">
        <v>0</v>
      </c>
      <c r="E214">
        <v>0</v>
      </c>
      <c r="F214">
        <v>0</v>
      </c>
      <c r="G214">
        <v>0</v>
      </c>
      <c r="H214">
        <v>0</v>
      </c>
      <c r="I214">
        <v>0</v>
      </c>
      <c r="J214">
        <v>0</v>
      </c>
      <c r="K214">
        <v>0</v>
      </c>
      <c r="L214">
        <v>0</v>
      </c>
      <c r="M214">
        <v>0</v>
      </c>
      <c r="N214">
        <v>1</v>
      </c>
      <c r="O214">
        <v>1</v>
      </c>
      <c r="P214">
        <v>0</v>
      </c>
      <c r="Q214">
        <v>0</v>
      </c>
      <c r="R214">
        <v>0</v>
      </c>
      <c r="S214">
        <v>0</v>
      </c>
    </row>
    <row r="215" spans="1:19" x14ac:dyDescent="0.3">
      <c r="A215" t="s">
        <v>3979</v>
      </c>
      <c r="B215">
        <v>4</v>
      </c>
      <c r="C215">
        <v>4</v>
      </c>
      <c r="D215">
        <v>0</v>
      </c>
      <c r="E215">
        <v>0</v>
      </c>
      <c r="F215">
        <v>0</v>
      </c>
      <c r="G215">
        <v>0</v>
      </c>
      <c r="H215">
        <v>3</v>
      </c>
      <c r="I215">
        <v>3</v>
      </c>
      <c r="J215">
        <v>0</v>
      </c>
      <c r="K215">
        <v>0</v>
      </c>
      <c r="L215">
        <v>0</v>
      </c>
      <c r="M215">
        <v>0</v>
      </c>
      <c r="N215">
        <v>1</v>
      </c>
      <c r="O215">
        <v>1</v>
      </c>
      <c r="P215">
        <v>0</v>
      </c>
      <c r="Q215">
        <v>0</v>
      </c>
      <c r="R215">
        <v>0</v>
      </c>
      <c r="S215">
        <v>0</v>
      </c>
    </row>
    <row r="216" spans="1:19" x14ac:dyDescent="0.3">
      <c r="A216" t="s">
        <v>3980</v>
      </c>
      <c r="B216">
        <v>4</v>
      </c>
      <c r="C216">
        <v>4</v>
      </c>
      <c r="D216">
        <v>0</v>
      </c>
      <c r="E216">
        <v>0</v>
      </c>
      <c r="F216">
        <v>0</v>
      </c>
      <c r="G216">
        <v>0</v>
      </c>
      <c r="H216">
        <v>2</v>
      </c>
      <c r="I216">
        <v>2</v>
      </c>
      <c r="J216">
        <v>0</v>
      </c>
      <c r="K216">
        <v>0</v>
      </c>
      <c r="L216">
        <v>0</v>
      </c>
      <c r="M216">
        <v>0</v>
      </c>
      <c r="N216">
        <v>2</v>
      </c>
      <c r="O216">
        <v>2</v>
      </c>
      <c r="P216">
        <v>0</v>
      </c>
      <c r="Q216">
        <v>0</v>
      </c>
      <c r="R216">
        <v>0</v>
      </c>
      <c r="S216">
        <v>0</v>
      </c>
    </row>
    <row r="217" spans="1:19" x14ac:dyDescent="0.3">
      <c r="A217" t="s">
        <v>3981</v>
      </c>
      <c r="B217">
        <v>11</v>
      </c>
      <c r="C217">
        <v>11</v>
      </c>
      <c r="D217">
        <v>0</v>
      </c>
      <c r="E217">
        <v>0</v>
      </c>
      <c r="F217">
        <v>0</v>
      </c>
      <c r="G217">
        <v>0</v>
      </c>
      <c r="H217">
        <v>10</v>
      </c>
      <c r="I217">
        <v>10</v>
      </c>
      <c r="J217">
        <v>0</v>
      </c>
      <c r="K217">
        <v>0</v>
      </c>
      <c r="L217">
        <v>0</v>
      </c>
      <c r="M217">
        <v>0</v>
      </c>
      <c r="N217">
        <v>1</v>
      </c>
      <c r="O217">
        <v>1</v>
      </c>
      <c r="P217">
        <v>0</v>
      </c>
      <c r="Q217">
        <v>0</v>
      </c>
      <c r="R217">
        <v>0</v>
      </c>
      <c r="S217">
        <v>0</v>
      </c>
    </row>
    <row r="218" spans="1:19" x14ac:dyDescent="0.3">
      <c r="A218" t="s">
        <v>3982</v>
      </c>
      <c r="B218">
        <v>3</v>
      </c>
      <c r="C218">
        <v>3</v>
      </c>
      <c r="D218">
        <v>0</v>
      </c>
      <c r="E218">
        <v>0</v>
      </c>
      <c r="F218">
        <v>0</v>
      </c>
      <c r="G218">
        <v>0</v>
      </c>
      <c r="H218">
        <v>1</v>
      </c>
      <c r="I218">
        <v>1</v>
      </c>
      <c r="J218">
        <v>0</v>
      </c>
      <c r="K218">
        <v>0</v>
      </c>
      <c r="L218">
        <v>0</v>
      </c>
      <c r="M218">
        <v>0</v>
      </c>
      <c r="N218">
        <v>2</v>
      </c>
      <c r="O218">
        <v>2</v>
      </c>
      <c r="P218">
        <v>0</v>
      </c>
      <c r="Q218">
        <v>0</v>
      </c>
      <c r="R218">
        <v>0</v>
      </c>
      <c r="S218">
        <v>0</v>
      </c>
    </row>
    <row r="219" spans="1:19" x14ac:dyDescent="0.3">
      <c r="A219" t="s">
        <v>3983</v>
      </c>
      <c r="B219">
        <v>37</v>
      </c>
      <c r="C219">
        <v>37</v>
      </c>
      <c r="D219">
        <v>0</v>
      </c>
      <c r="E219">
        <v>0</v>
      </c>
      <c r="F219">
        <v>0</v>
      </c>
      <c r="G219">
        <v>0</v>
      </c>
      <c r="H219">
        <v>14</v>
      </c>
      <c r="I219">
        <v>14</v>
      </c>
      <c r="J219">
        <v>0</v>
      </c>
      <c r="K219">
        <v>0</v>
      </c>
      <c r="L219">
        <v>0</v>
      </c>
      <c r="M219">
        <v>0</v>
      </c>
      <c r="N219">
        <v>23</v>
      </c>
      <c r="O219">
        <v>23</v>
      </c>
      <c r="P219">
        <v>0</v>
      </c>
      <c r="Q219">
        <v>0</v>
      </c>
      <c r="R219">
        <v>0</v>
      </c>
      <c r="S219">
        <v>0</v>
      </c>
    </row>
    <row r="220" spans="1:19" x14ac:dyDescent="0.3">
      <c r="A220" t="s">
        <v>3984</v>
      </c>
      <c r="B220">
        <v>2</v>
      </c>
      <c r="C220">
        <v>2</v>
      </c>
      <c r="D220">
        <v>0</v>
      </c>
      <c r="E220">
        <v>0</v>
      </c>
      <c r="F220">
        <v>0</v>
      </c>
      <c r="G220">
        <v>0</v>
      </c>
      <c r="H220">
        <v>0</v>
      </c>
      <c r="I220">
        <v>0</v>
      </c>
      <c r="J220">
        <v>0</v>
      </c>
      <c r="K220">
        <v>0</v>
      </c>
      <c r="L220">
        <v>0</v>
      </c>
      <c r="M220">
        <v>0</v>
      </c>
      <c r="N220">
        <v>2</v>
      </c>
      <c r="O220">
        <v>2</v>
      </c>
      <c r="P220">
        <v>0</v>
      </c>
      <c r="Q220">
        <v>0</v>
      </c>
      <c r="R220">
        <v>0</v>
      </c>
      <c r="S220">
        <v>0</v>
      </c>
    </row>
    <row r="221" spans="1:19" x14ac:dyDescent="0.3">
      <c r="A221" t="s">
        <v>3984</v>
      </c>
      <c r="B221">
        <v>1</v>
      </c>
      <c r="C221">
        <v>1</v>
      </c>
      <c r="D221">
        <v>0</v>
      </c>
      <c r="E221">
        <v>0</v>
      </c>
      <c r="F221">
        <v>0</v>
      </c>
      <c r="G221">
        <v>0</v>
      </c>
      <c r="H221">
        <v>1</v>
      </c>
      <c r="I221">
        <v>1</v>
      </c>
      <c r="J221">
        <v>0</v>
      </c>
      <c r="K221">
        <v>0</v>
      </c>
      <c r="L221">
        <v>0</v>
      </c>
      <c r="M221">
        <v>0</v>
      </c>
      <c r="N221">
        <v>0</v>
      </c>
      <c r="O221">
        <v>0</v>
      </c>
      <c r="P221">
        <v>0</v>
      </c>
      <c r="Q221">
        <v>0</v>
      </c>
      <c r="R221">
        <v>0</v>
      </c>
      <c r="S221">
        <v>0</v>
      </c>
    </row>
    <row r="222" spans="1:19" x14ac:dyDescent="0.3">
      <c r="A222" t="s">
        <v>3985</v>
      </c>
      <c r="B222">
        <v>7</v>
      </c>
      <c r="C222">
        <v>7</v>
      </c>
      <c r="D222">
        <v>0</v>
      </c>
      <c r="E222">
        <v>0</v>
      </c>
      <c r="F222">
        <v>0</v>
      </c>
      <c r="G222">
        <v>0</v>
      </c>
      <c r="H222">
        <v>2</v>
      </c>
      <c r="I222">
        <v>2</v>
      </c>
      <c r="J222">
        <v>0</v>
      </c>
      <c r="K222">
        <v>0</v>
      </c>
      <c r="L222">
        <v>0</v>
      </c>
      <c r="M222">
        <v>0</v>
      </c>
      <c r="N222">
        <v>5</v>
      </c>
      <c r="O222">
        <v>5</v>
      </c>
      <c r="P222">
        <v>0</v>
      </c>
      <c r="Q222">
        <v>0</v>
      </c>
      <c r="R222">
        <v>0</v>
      </c>
      <c r="S222">
        <v>0</v>
      </c>
    </row>
    <row r="223" spans="1:19" x14ac:dyDescent="0.3">
      <c r="A223" t="s">
        <v>3986</v>
      </c>
      <c r="B223">
        <v>9</v>
      </c>
      <c r="C223">
        <v>9</v>
      </c>
      <c r="D223">
        <v>0</v>
      </c>
      <c r="E223">
        <v>0</v>
      </c>
      <c r="F223">
        <v>0</v>
      </c>
      <c r="G223">
        <v>0</v>
      </c>
      <c r="H223">
        <v>2</v>
      </c>
      <c r="I223">
        <v>2</v>
      </c>
      <c r="J223">
        <v>0</v>
      </c>
      <c r="K223">
        <v>0</v>
      </c>
      <c r="L223">
        <v>0</v>
      </c>
      <c r="M223">
        <v>0</v>
      </c>
      <c r="N223">
        <v>7</v>
      </c>
      <c r="O223">
        <v>7</v>
      </c>
      <c r="P223">
        <v>0</v>
      </c>
      <c r="Q223">
        <v>0</v>
      </c>
      <c r="R223">
        <v>0</v>
      </c>
      <c r="S223">
        <v>0</v>
      </c>
    </row>
    <row r="224" spans="1:19" x14ac:dyDescent="0.3">
      <c r="A224" t="s">
        <v>3987</v>
      </c>
      <c r="B224">
        <v>7</v>
      </c>
      <c r="C224">
        <v>7</v>
      </c>
      <c r="D224">
        <v>0</v>
      </c>
      <c r="E224">
        <v>0</v>
      </c>
      <c r="F224">
        <v>0</v>
      </c>
      <c r="G224">
        <v>0</v>
      </c>
      <c r="H224">
        <v>2</v>
      </c>
      <c r="I224">
        <v>2</v>
      </c>
      <c r="J224">
        <v>0</v>
      </c>
      <c r="K224">
        <v>0</v>
      </c>
      <c r="L224">
        <v>0</v>
      </c>
      <c r="M224">
        <v>0</v>
      </c>
      <c r="N224">
        <v>5</v>
      </c>
      <c r="O224">
        <v>5</v>
      </c>
      <c r="P224">
        <v>0</v>
      </c>
      <c r="Q224">
        <v>0</v>
      </c>
      <c r="R224">
        <v>0</v>
      </c>
      <c r="S224">
        <v>0</v>
      </c>
    </row>
    <row r="225" spans="1:19" x14ac:dyDescent="0.3">
      <c r="A225" t="s">
        <v>3988</v>
      </c>
      <c r="B225">
        <v>41</v>
      </c>
      <c r="C225">
        <v>41</v>
      </c>
      <c r="D225">
        <v>0</v>
      </c>
      <c r="E225">
        <v>0</v>
      </c>
      <c r="F225">
        <v>0</v>
      </c>
      <c r="G225">
        <v>0</v>
      </c>
      <c r="H225">
        <v>8</v>
      </c>
      <c r="I225">
        <v>8</v>
      </c>
      <c r="J225">
        <v>0</v>
      </c>
      <c r="K225">
        <v>0</v>
      </c>
      <c r="L225">
        <v>0</v>
      </c>
      <c r="M225">
        <v>0</v>
      </c>
      <c r="N225">
        <v>33</v>
      </c>
      <c r="O225">
        <v>33</v>
      </c>
      <c r="P225">
        <v>0</v>
      </c>
      <c r="Q225">
        <v>0</v>
      </c>
      <c r="R225">
        <v>0</v>
      </c>
      <c r="S225">
        <v>0</v>
      </c>
    </row>
    <row r="226" spans="1:19" x14ac:dyDescent="0.3">
      <c r="A226" t="s">
        <v>3989</v>
      </c>
      <c r="B226">
        <v>68</v>
      </c>
      <c r="C226">
        <v>66</v>
      </c>
      <c r="D226">
        <v>1</v>
      </c>
      <c r="E226">
        <v>0</v>
      </c>
      <c r="F226">
        <v>1</v>
      </c>
      <c r="G226">
        <v>0</v>
      </c>
      <c r="H226">
        <v>38</v>
      </c>
      <c r="I226">
        <v>38</v>
      </c>
      <c r="J226">
        <v>0</v>
      </c>
      <c r="K226">
        <v>0</v>
      </c>
      <c r="L226">
        <v>0</v>
      </c>
      <c r="M226">
        <v>0</v>
      </c>
      <c r="N226">
        <v>30</v>
      </c>
      <c r="O226">
        <v>28</v>
      </c>
      <c r="P226">
        <v>1</v>
      </c>
      <c r="Q226">
        <v>0</v>
      </c>
      <c r="R226">
        <v>1</v>
      </c>
      <c r="S226">
        <v>0</v>
      </c>
    </row>
    <row r="227" spans="1:19" x14ac:dyDescent="0.3">
      <c r="A227" t="s">
        <v>3990</v>
      </c>
      <c r="B227">
        <v>4</v>
      </c>
      <c r="C227">
        <v>4</v>
      </c>
      <c r="D227">
        <v>0</v>
      </c>
      <c r="E227">
        <v>0</v>
      </c>
      <c r="F227">
        <v>0</v>
      </c>
      <c r="G227">
        <v>0</v>
      </c>
      <c r="H227">
        <v>2</v>
      </c>
      <c r="I227">
        <v>2</v>
      </c>
      <c r="J227">
        <v>0</v>
      </c>
      <c r="K227">
        <v>0</v>
      </c>
      <c r="L227">
        <v>0</v>
      </c>
      <c r="M227">
        <v>0</v>
      </c>
      <c r="N227">
        <v>2</v>
      </c>
      <c r="O227">
        <v>2</v>
      </c>
      <c r="P227">
        <v>0</v>
      </c>
      <c r="Q227">
        <v>0</v>
      </c>
      <c r="R227">
        <v>0</v>
      </c>
      <c r="S227">
        <v>0</v>
      </c>
    </row>
    <row r="228" spans="1:19" x14ac:dyDescent="0.3">
      <c r="A228" t="s">
        <v>3991</v>
      </c>
      <c r="B228">
        <v>25</v>
      </c>
      <c r="C228">
        <v>25</v>
      </c>
      <c r="D228">
        <v>0</v>
      </c>
      <c r="E228">
        <v>0</v>
      </c>
      <c r="F228">
        <v>0</v>
      </c>
      <c r="G228">
        <v>0</v>
      </c>
      <c r="H228">
        <v>5</v>
      </c>
      <c r="I228">
        <v>5</v>
      </c>
      <c r="J228">
        <v>0</v>
      </c>
      <c r="K228">
        <v>0</v>
      </c>
      <c r="L228">
        <v>0</v>
      </c>
      <c r="M228">
        <v>0</v>
      </c>
      <c r="N228">
        <v>20</v>
      </c>
      <c r="O228">
        <v>20</v>
      </c>
      <c r="P228">
        <v>0</v>
      </c>
      <c r="Q228">
        <v>0</v>
      </c>
      <c r="R228">
        <v>0</v>
      </c>
      <c r="S228">
        <v>0</v>
      </c>
    </row>
    <row r="229" spans="1:19" x14ac:dyDescent="0.3">
      <c r="A229" t="s">
        <v>3992</v>
      </c>
      <c r="B229">
        <v>2</v>
      </c>
      <c r="C229">
        <v>2</v>
      </c>
      <c r="D229">
        <v>0</v>
      </c>
      <c r="E229">
        <v>0</v>
      </c>
      <c r="F229">
        <v>0</v>
      </c>
      <c r="G229">
        <v>0</v>
      </c>
      <c r="H229">
        <v>2</v>
      </c>
      <c r="I229">
        <v>2</v>
      </c>
      <c r="J229">
        <v>0</v>
      </c>
      <c r="K229">
        <v>0</v>
      </c>
      <c r="L229">
        <v>0</v>
      </c>
      <c r="M229">
        <v>0</v>
      </c>
      <c r="N229">
        <v>0</v>
      </c>
      <c r="O229">
        <v>0</v>
      </c>
      <c r="P229">
        <v>0</v>
      </c>
      <c r="Q229">
        <v>0</v>
      </c>
      <c r="R229">
        <v>0</v>
      </c>
      <c r="S229">
        <v>0</v>
      </c>
    </row>
    <row r="230" spans="1:19" x14ac:dyDescent="0.3">
      <c r="A230" t="s">
        <v>3993</v>
      </c>
      <c r="B230">
        <v>11</v>
      </c>
      <c r="C230">
        <v>11</v>
      </c>
      <c r="D230">
        <v>0</v>
      </c>
      <c r="E230">
        <v>0</v>
      </c>
      <c r="F230">
        <v>0</v>
      </c>
      <c r="G230">
        <v>0</v>
      </c>
      <c r="H230">
        <v>3</v>
      </c>
      <c r="I230">
        <v>3</v>
      </c>
      <c r="J230">
        <v>0</v>
      </c>
      <c r="K230">
        <v>0</v>
      </c>
      <c r="L230">
        <v>0</v>
      </c>
      <c r="M230">
        <v>0</v>
      </c>
      <c r="N230">
        <v>8</v>
      </c>
      <c r="O230">
        <v>8</v>
      </c>
      <c r="P230">
        <v>0</v>
      </c>
      <c r="Q230">
        <v>0</v>
      </c>
      <c r="R230">
        <v>0</v>
      </c>
      <c r="S230">
        <v>0</v>
      </c>
    </row>
    <row r="231" spans="1:19" x14ac:dyDescent="0.3">
      <c r="A231" t="s">
        <v>3994</v>
      </c>
      <c r="B231">
        <v>33</v>
      </c>
      <c r="C231">
        <v>33</v>
      </c>
      <c r="D231">
        <v>0</v>
      </c>
      <c r="E231">
        <v>0</v>
      </c>
      <c r="F231">
        <v>0</v>
      </c>
      <c r="G231">
        <v>0</v>
      </c>
      <c r="H231">
        <v>11</v>
      </c>
      <c r="I231">
        <v>11</v>
      </c>
      <c r="J231">
        <v>0</v>
      </c>
      <c r="K231">
        <v>0</v>
      </c>
      <c r="L231">
        <v>0</v>
      </c>
      <c r="M231">
        <v>0</v>
      </c>
      <c r="N231">
        <v>22</v>
      </c>
      <c r="O231">
        <v>22</v>
      </c>
      <c r="P231">
        <v>0</v>
      </c>
      <c r="Q231">
        <v>0</v>
      </c>
      <c r="R231">
        <v>0</v>
      </c>
      <c r="S231">
        <v>0</v>
      </c>
    </row>
    <row r="232" spans="1:19" x14ac:dyDescent="0.3">
      <c r="A232" t="s">
        <v>3995</v>
      </c>
      <c r="B232">
        <v>8</v>
      </c>
      <c r="C232">
        <v>7</v>
      </c>
      <c r="D232">
        <v>1</v>
      </c>
      <c r="E232">
        <v>0</v>
      </c>
      <c r="F232">
        <v>0</v>
      </c>
      <c r="G232">
        <v>0</v>
      </c>
      <c r="H232">
        <v>0</v>
      </c>
      <c r="I232">
        <v>0</v>
      </c>
      <c r="J232">
        <v>0</v>
      </c>
      <c r="K232">
        <v>0</v>
      </c>
      <c r="L232">
        <v>0</v>
      </c>
      <c r="M232">
        <v>0</v>
      </c>
      <c r="N232">
        <v>8</v>
      </c>
      <c r="O232">
        <v>7</v>
      </c>
      <c r="P232">
        <v>1</v>
      </c>
      <c r="Q232">
        <v>0</v>
      </c>
      <c r="R232">
        <v>0</v>
      </c>
      <c r="S232">
        <v>0</v>
      </c>
    </row>
    <row r="233" spans="1:19" x14ac:dyDescent="0.3">
      <c r="A233" t="s">
        <v>3996</v>
      </c>
      <c r="B233">
        <v>204</v>
      </c>
      <c r="C233">
        <v>201</v>
      </c>
      <c r="D233">
        <v>2</v>
      </c>
      <c r="E233">
        <v>1</v>
      </c>
      <c r="F233">
        <v>0</v>
      </c>
      <c r="G233">
        <v>0</v>
      </c>
      <c r="H233">
        <v>34</v>
      </c>
      <c r="I233">
        <v>34</v>
      </c>
      <c r="J233">
        <v>0</v>
      </c>
      <c r="K233">
        <v>0</v>
      </c>
      <c r="L233">
        <v>0</v>
      </c>
      <c r="M233">
        <v>0</v>
      </c>
      <c r="N233">
        <v>170</v>
      </c>
      <c r="O233">
        <v>167</v>
      </c>
      <c r="P233">
        <v>2</v>
      </c>
      <c r="Q233">
        <v>1</v>
      </c>
      <c r="R233">
        <v>0</v>
      </c>
      <c r="S233">
        <v>0</v>
      </c>
    </row>
    <row r="234" spans="1:19" x14ac:dyDescent="0.3">
      <c r="A234" t="s">
        <v>3997</v>
      </c>
      <c r="B234">
        <v>15</v>
      </c>
      <c r="C234">
        <v>15</v>
      </c>
      <c r="D234">
        <v>0</v>
      </c>
      <c r="E234">
        <v>0</v>
      </c>
      <c r="F234">
        <v>0</v>
      </c>
      <c r="G234">
        <v>0</v>
      </c>
      <c r="H234">
        <v>5</v>
      </c>
      <c r="I234">
        <v>5</v>
      </c>
      <c r="J234">
        <v>0</v>
      </c>
      <c r="K234">
        <v>0</v>
      </c>
      <c r="L234">
        <v>0</v>
      </c>
      <c r="M234">
        <v>0</v>
      </c>
      <c r="N234">
        <v>10</v>
      </c>
      <c r="O234">
        <v>10</v>
      </c>
      <c r="P234">
        <v>0</v>
      </c>
      <c r="Q234">
        <v>0</v>
      </c>
      <c r="R234">
        <v>0</v>
      </c>
      <c r="S234">
        <v>0</v>
      </c>
    </row>
    <row r="235" spans="1:19" x14ac:dyDescent="0.3">
      <c r="A235" t="s">
        <v>3998</v>
      </c>
      <c r="B235">
        <v>0</v>
      </c>
      <c r="C235">
        <v>0</v>
      </c>
      <c r="D235">
        <v>0</v>
      </c>
      <c r="E235">
        <v>0</v>
      </c>
      <c r="F235">
        <v>0</v>
      </c>
      <c r="G235">
        <v>0</v>
      </c>
      <c r="H235">
        <v>0</v>
      </c>
      <c r="I235">
        <v>0</v>
      </c>
      <c r="J235">
        <v>0</v>
      </c>
      <c r="K235">
        <v>0</v>
      </c>
      <c r="L235">
        <v>0</v>
      </c>
      <c r="M235">
        <v>0</v>
      </c>
      <c r="N235">
        <v>0</v>
      </c>
      <c r="O235">
        <v>0</v>
      </c>
      <c r="P235">
        <v>0</v>
      </c>
      <c r="Q235">
        <v>0</v>
      </c>
      <c r="R235">
        <v>0</v>
      </c>
      <c r="S235">
        <v>0</v>
      </c>
    </row>
    <row r="236" spans="1:19" x14ac:dyDescent="0.3">
      <c r="A236" t="s">
        <v>3999</v>
      </c>
      <c r="B236">
        <v>9</v>
      </c>
      <c r="C236">
        <v>8</v>
      </c>
      <c r="D236">
        <v>1</v>
      </c>
      <c r="E236">
        <v>0</v>
      </c>
      <c r="F236">
        <v>0</v>
      </c>
      <c r="G236">
        <v>0</v>
      </c>
      <c r="H236">
        <v>6</v>
      </c>
      <c r="I236">
        <v>5</v>
      </c>
      <c r="J236">
        <v>1</v>
      </c>
      <c r="K236">
        <v>0</v>
      </c>
      <c r="L236">
        <v>0</v>
      </c>
      <c r="M236">
        <v>0</v>
      </c>
      <c r="N236">
        <v>3</v>
      </c>
      <c r="O236">
        <v>3</v>
      </c>
      <c r="P236">
        <v>0</v>
      </c>
      <c r="Q236">
        <v>0</v>
      </c>
      <c r="R236">
        <v>0</v>
      </c>
      <c r="S236">
        <v>0</v>
      </c>
    </row>
    <row r="237" spans="1:19" x14ac:dyDescent="0.3">
      <c r="A237" t="s">
        <v>4000</v>
      </c>
      <c r="B237">
        <v>4</v>
      </c>
      <c r="C237">
        <v>4</v>
      </c>
      <c r="D237">
        <v>0</v>
      </c>
      <c r="E237">
        <v>0</v>
      </c>
      <c r="F237">
        <v>0</v>
      </c>
      <c r="G237">
        <v>0</v>
      </c>
      <c r="H237">
        <v>1</v>
      </c>
      <c r="I237">
        <v>1</v>
      </c>
      <c r="J237">
        <v>0</v>
      </c>
      <c r="K237">
        <v>0</v>
      </c>
      <c r="L237">
        <v>0</v>
      </c>
      <c r="M237">
        <v>0</v>
      </c>
      <c r="N237">
        <v>3</v>
      </c>
      <c r="O237">
        <v>3</v>
      </c>
      <c r="P237">
        <v>0</v>
      </c>
      <c r="Q237">
        <v>0</v>
      </c>
      <c r="R237">
        <v>0</v>
      </c>
      <c r="S237">
        <v>0</v>
      </c>
    </row>
    <row r="238" spans="1:19" x14ac:dyDescent="0.3">
      <c r="A238" t="s">
        <v>4001</v>
      </c>
      <c r="B238">
        <v>79</v>
      </c>
      <c r="C238">
        <v>76</v>
      </c>
      <c r="D238">
        <v>3</v>
      </c>
      <c r="E238">
        <v>0</v>
      </c>
      <c r="F238">
        <v>0</v>
      </c>
      <c r="G238">
        <v>0</v>
      </c>
      <c r="H238">
        <v>41</v>
      </c>
      <c r="I238">
        <v>39</v>
      </c>
      <c r="J238">
        <v>2</v>
      </c>
      <c r="K238">
        <v>0</v>
      </c>
      <c r="L238">
        <v>0</v>
      </c>
      <c r="M238">
        <v>0</v>
      </c>
      <c r="N238">
        <v>38</v>
      </c>
      <c r="O238">
        <v>37</v>
      </c>
      <c r="P238">
        <v>1</v>
      </c>
      <c r="Q238">
        <v>0</v>
      </c>
      <c r="R238">
        <v>0</v>
      </c>
      <c r="S238">
        <v>0</v>
      </c>
    </row>
    <row r="239" spans="1:19" x14ac:dyDescent="0.3">
      <c r="A239" t="s">
        <v>4002</v>
      </c>
      <c r="B239">
        <v>125</v>
      </c>
      <c r="C239">
        <v>123</v>
      </c>
      <c r="D239">
        <v>1</v>
      </c>
      <c r="E239">
        <v>0</v>
      </c>
      <c r="F239">
        <v>1</v>
      </c>
      <c r="G239">
        <v>0</v>
      </c>
      <c r="H239">
        <v>36</v>
      </c>
      <c r="I239">
        <v>35</v>
      </c>
      <c r="J239">
        <v>0</v>
      </c>
      <c r="K239">
        <v>0</v>
      </c>
      <c r="L239">
        <v>1</v>
      </c>
      <c r="M239">
        <v>0</v>
      </c>
      <c r="N239">
        <v>89</v>
      </c>
      <c r="O239">
        <v>88</v>
      </c>
      <c r="P239">
        <v>1</v>
      </c>
      <c r="Q239">
        <v>0</v>
      </c>
      <c r="R239">
        <v>0</v>
      </c>
      <c r="S239">
        <v>0</v>
      </c>
    </row>
    <row r="240" spans="1:19" x14ac:dyDescent="0.3">
      <c r="A240" t="s">
        <v>4003</v>
      </c>
      <c r="B240">
        <v>25</v>
      </c>
      <c r="C240">
        <v>23</v>
      </c>
      <c r="D240">
        <v>1</v>
      </c>
      <c r="E240">
        <v>0</v>
      </c>
      <c r="F240">
        <v>1</v>
      </c>
      <c r="G240">
        <v>0</v>
      </c>
      <c r="H240">
        <v>2</v>
      </c>
      <c r="I240">
        <v>2</v>
      </c>
      <c r="J240">
        <v>0</v>
      </c>
      <c r="K240">
        <v>0</v>
      </c>
      <c r="L240">
        <v>0</v>
      </c>
      <c r="M240">
        <v>0</v>
      </c>
      <c r="N240">
        <v>23</v>
      </c>
      <c r="O240">
        <v>21</v>
      </c>
      <c r="P240">
        <v>1</v>
      </c>
      <c r="Q240">
        <v>0</v>
      </c>
      <c r="R240">
        <v>1</v>
      </c>
      <c r="S240">
        <v>0</v>
      </c>
    </row>
    <row r="241" spans="1:19" x14ac:dyDescent="0.3">
      <c r="A241" t="s">
        <v>4004</v>
      </c>
      <c r="B241">
        <v>5</v>
      </c>
      <c r="C241">
        <v>5</v>
      </c>
      <c r="D241">
        <v>0</v>
      </c>
      <c r="E241">
        <v>0</v>
      </c>
      <c r="F241">
        <v>0</v>
      </c>
      <c r="G241">
        <v>0</v>
      </c>
      <c r="H241">
        <v>2</v>
      </c>
      <c r="I241">
        <v>2</v>
      </c>
      <c r="J241">
        <v>0</v>
      </c>
      <c r="K241">
        <v>0</v>
      </c>
      <c r="L241">
        <v>0</v>
      </c>
      <c r="M241">
        <v>0</v>
      </c>
      <c r="N241">
        <v>3</v>
      </c>
      <c r="O241">
        <v>3</v>
      </c>
      <c r="P241">
        <v>0</v>
      </c>
      <c r="Q241">
        <v>0</v>
      </c>
      <c r="R241">
        <v>0</v>
      </c>
      <c r="S241">
        <v>0</v>
      </c>
    </row>
    <row r="242" spans="1:19" x14ac:dyDescent="0.3">
      <c r="A242" t="s">
        <v>4005</v>
      </c>
      <c r="B242">
        <v>3</v>
      </c>
      <c r="C242">
        <v>3</v>
      </c>
      <c r="D242">
        <v>0</v>
      </c>
      <c r="E242">
        <v>0</v>
      </c>
      <c r="F242">
        <v>0</v>
      </c>
      <c r="G242">
        <v>0</v>
      </c>
      <c r="H242">
        <v>2</v>
      </c>
      <c r="I242">
        <v>2</v>
      </c>
      <c r="J242">
        <v>0</v>
      </c>
      <c r="K242">
        <v>0</v>
      </c>
      <c r="L242">
        <v>0</v>
      </c>
      <c r="M242">
        <v>0</v>
      </c>
      <c r="N242">
        <v>1</v>
      </c>
      <c r="O242">
        <v>1</v>
      </c>
      <c r="P242">
        <v>0</v>
      </c>
      <c r="Q242">
        <v>0</v>
      </c>
      <c r="R242">
        <v>0</v>
      </c>
      <c r="S242">
        <v>0</v>
      </c>
    </row>
    <row r="243" spans="1:19" x14ac:dyDescent="0.3">
      <c r="A243" t="s">
        <v>1690</v>
      </c>
      <c r="B243">
        <v>3</v>
      </c>
      <c r="C243">
        <v>3</v>
      </c>
      <c r="D243">
        <v>0</v>
      </c>
      <c r="E243">
        <v>0</v>
      </c>
      <c r="F243">
        <v>0</v>
      </c>
      <c r="G243">
        <v>0</v>
      </c>
      <c r="H243">
        <v>3</v>
      </c>
      <c r="I243">
        <v>3</v>
      </c>
      <c r="J243">
        <v>0</v>
      </c>
      <c r="K243">
        <v>0</v>
      </c>
      <c r="L243">
        <v>0</v>
      </c>
      <c r="M243">
        <v>0</v>
      </c>
      <c r="N243">
        <v>0</v>
      </c>
      <c r="O243">
        <v>0</v>
      </c>
      <c r="P243">
        <v>0</v>
      </c>
      <c r="Q243">
        <v>0</v>
      </c>
      <c r="R243">
        <v>0</v>
      </c>
      <c r="S243">
        <v>0</v>
      </c>
    </row>
    <row r="244" spans="1:19" x14ac:dyDescent="0.3">
      <c r="A244" t="s">
        <v>4006</v>
      </c>
      <c r="B244">
        <v>1</v>
      </c>
      <c r="C244">
        <v>1</v>
      </c>
      <c r="D244">
        <v>0</v>
      </c>
      <c r="E244">
        <v>0</v>
      </c>
      <c r="F244">
        <v>0</v>
      </c>
      <c r="G244">
        <v>0</v>
      </c>
      <c r="H244">
        <v>1</v>
      </c>
      <c r="I244">
        <v>1</v>
      </c>
      <c r="J244">
        <v>0</v>
      </c>
      <c r="K244">
        <v>0</v>
      </c>
      <c r="L244">
        <v>0</v>
      </c>
      <c r="M244">
        <v>0</v>
      </c>
      <c r="N244">
        <v>0</v>
      </c>
      <c r="O244">
        <v>0</v>
      </c>
      <c r="P244">
        <v>0</v>
      </c>
      <c r="Q244">
        <v>0</v>
      </c>
      <c r="R244">
        <v>0</v>
      </c>
      <c r="S244">
        <v>0</v>
      </c>
    </row>
    <row r="245" spans="1:19" x14ac:dyDescent="0.3">
      <c r="A245" t="s">
        <v>4007</v>
      </c>
      <c r="B245">
        <v>26</v>
      </c>
      <c r="C245">
        <v>25</v>
      </c>
      <c r="D245">
        <v>0</v>
      </c>
      <c r="E245">
        <v>1</v>
      </c>
      <c r="F245">
        <v>0</v>
      </c>
      <c r="G245">
        <v>0</v>
      </c>
      <c r="H245">
        <v>2</v>
      </c>
      <c r="I245">
        <v>2</v>
      </c>
      <c r="J245">
        <v>0</v>
      </c>
      <c r="K245">
        <v>0</v>
      </c>
      <c r="L245">
        <v>0</v>
      </c>
      <c r="M245">
        <v>0</v>
      </c>
      <c r="N245">
        <v>24</v>
      </c>
      <c r="O245">
        <v>23</v>
      </c>
      <c r="P245">
        <v>0</v>
      </c>
      <c r="Q245">
        <v>1</v>
      </c>
      <c r="R245">
        <v>0</v>
      </c>
      <c r="S245">
        <v>0</v>
      </c>
    </row>
    <row r="246" spans="1:19" x14ac:dyDescent="0.3">
      <c r="A246" t="s">
        <v>4008</v>
      </c>
      <c r="B246">
        <v>1</v>
      </c>
      <c r="C246">
        <v>1</v>
      </c>
      <c r="D246">
        <v>0</v>
      </c>
      <c r="E246">
        <v>0</v>
      </c>
      <c r="F246">
        <v>0</v>
      </c>
      <c r="G246">
        <v>0</v>
      </c>
      <c r="H246">
        <v>0</v>
      </c>
      <c r="I246">
        <v>0</v>
      </c>
      <c r="J246">
        <v>0</v>
      </c>
      <c r="K246">
        <v>0</v>
      </c>
      <c r="L246">
        <v>0</v>
      </c>
      <c r="M246">
        <v>0</v>
      </c>
      <c r="N246">
        <v>1</v>
      </c>
      <c r="O246">
        <v>1</v>
      </c>
      <c r="P246">
        <v>0</v>
      </c>
      <c r="Q246">
        <v>0</v>
      </c>
      <c r="R246">
        <v>0</v>
      </c>
      <c r="S246">
        <v>0</v>
      </c>
    </row>
    <row r="247" spans="1:19" x14ac:dyDescent="0.3">
      <c r="A247" t="s">
        <v>4009</v>
      </c>
      <c r="B247">
        <v>1</v>
      </c>
      <c r="C247">
        <v>1</v>
      </c>
      <c r="D247">
        <v>0</v>
      </c>
      <c r="E247">
        <v>0</v>
      </c>
      <c r="F247">
        <v>0</v>
      </c>
      <c r="G247">
        <v>0</v>
      </c>
      <c r="H247">
        <v>0</v>
      </c>
      <c r="I247">
        <v>0</v>
      </c>
      <c r="J247">
        <v>0</v>
      </c>
      <c r="K247">
        <v>0</v>
      </c>
      <c r="L247">
        <v>0</v>
      </c>
      <c r="M247">
        <v>0</v>
      </c>
      <c r="N247">
        <v>1</v>
      </c>
      <c r="O247">
        <v>1</v>
      </c>
      <c r="P247">
        <v>0</v>
      </c>
      <c r="Q247">
        <v>0</v>
      </c>
      <c r="R247">
        <v>0</v>
      </c>
      <c r="S247">
        <v>0</v>
      </c>
    </row>
    <row r="248" spans="1:19" x14ac:dyDescent="0.3">
      <c r="A248" t="s">
        <v>4010</v>
      </c>
      <c r="B248">
        <v>26</v>
      </c>
      <c r="C248">
        <v>25</v>
      </c>
      <c r="D248">
        <v>1</v>
      </c>
      <c r="E248">
        <v>0</v>
      </c>
      <c r="F248">
        <v>0</v>
      </c>
      <c r="G248">
        <v>0</v>
      </c>
      <c r="H248">
        <v>7</v>
      </c>
      <c r="I248">
        <v>6</v>
      </c>
      <c r="J248">
        <v>1</v>
      </c>
      <c r="K248">
        <v>0</v>
      </c>
      <c r="L248">
        <v>0</v>
      </c>
      <c r="M248">
        <v>0</v>
      </c>
      <c r="N248">
        <v>19</v>
      </c>
      <c r="O248">
        <v>19</v>
      </c>
      <c r="P248">
        <v>0</v>
      </c>
      <c r="Q248">
        <v>0</v>
      </c>
      <c r="R248">
        <v>0</v>
      </c>
      <c r="S248">
        <v>0</v>
      </c>
    </row>
    <row r="249" spans="1:19" x14ac:dyDescent="0.3">
      <c r="A249" t="s">
        <v>4011</v>
      </c>
      <c r="B249">
        <v>23</v>
      </c>
      <c r="C249">
        <v>22</v>
      </c>
      <c r="D249">
        <v>1</v>
      </c>
      <c r="E249">
        <v>0</v>
      </c>
      <c r="F249">
        <v>0</v>
      </c>
      <c r="G249">
        <v>0</v>
      </c>
      <c r="H249">
        <v>16</v>
      </c>
      <c r="I249">
        <v>16</v>
      </c>
      <c r="J249">
        <v>0</v>
      </c>
      <c r="K249">
        <v>0</v>
      </c>
      <c r="L249">
        <v>0</v>
      </c>
      <c r="M249">
        <v>0</v>
      </c>
      <c r="N249">
        <v>7</v>
      </c>
      <c r="O249">
        <v>6</v>
      </c>
      <c r="P249">
        <v>1</v>
      </c>
      <c r="Q249">
        <v>0</v>
      </c>
      <c r="R249">
        <v>0</v>
      </c>
      <c r="S249">
        <v>0</v>
      </c>
    </row>
    <row r="250" spans="1:19" x14ac:dyDescent="0.3">
      <c r="A250" t="s">
        <v>4012</v>
      </c>
      <c r="B250">
        <v>3</v>
      </c>
      <c r="C250">
        <v>3</v>
      </c>
      <c r="D250">
        <v>0</v>
      </c>
      <c r="E250">
        <v>0</v>
      </c>
      <c r="F250">
        <v>0</v>
      </c>
      <c r="G250">
        <v>0</v>
      </c>
      <c r="H250">
        <v>2</v>
      </c>
      <c r="I250">
        <v>2</v>
      </c>
      <c r="J250">
        <v>0</v>
      </c>
      <c r="K250">
        <v>0</v>
      </c>
      <c r="L250">
        <v>0</v>
      </c>
      <c r="M250">
        <v>0</v>
      </c>
      <c r="N250">
        <v>1</v>
      </c>
      <c r="O250">
        <v>1</v>
      </c>
      <c r="P250">
        <v>0</v>
      </c>
      <c r="Q250">
        <v>0</v>
      </c>
      <c r="R250">
        <v>0</v>
      </c>
      <c r="S250">
        <v>0</v>
      </c>
    </row>
    <row r="251" spans="1:19" x14ac:dyDescent="0.3">
      <c r="A251" t="s">
        <v>4013</v>
      </c>
      <c r="B251">
        <v>223</v>
      </c>
      <c r="C251">
        <v>210</v>
      </c>
      <c r="D251">
        <v>11</v>
      </c>
      <c r="E251">
        <v>1</v>
      </c>
      <c r="F251">
        <v>1</v>
      </c>
      <c r="G251">
        <v>0</v>
      </c>
      <c r="H251">
        <v>21</v>
      </c>
      <c r="I251">
        <v>18</v>
      </c>
      <c r="J251">
        <v>3</v>
      </c>
      <c r="K251">
        <v>0</v>
      </c>
      <c r="L251">
        <v>0</v>
      </c>
      <c r="M251">
        <v>0</v>
      </c>
      <c r="N251">
        <v>202</v>
      </c>
      <c r="O251">
        <v>192</v>
      </c>
      <c r="P251">
        <v>8</v>
      </c>
      <c r="Q251">
        <v>1</v>
      </c>
      <c r="R251">
        <v>1</v>
      </c>
      <c r="S251">
        <v>0</v>
      </c>
    </row>
    <row r="252" spans="1:19" x14ac:dyDescent="0.3">
      <c r="A252" t="s">
        <v>4014</v>
      </c>
      <c r="B252">
        <v>36</v>
      </c>
      <c r="C252">
        <v>34</v>
      </c>
      <c r="D252">
        <v>2</v>
      </c>
      <c r="E252">
        <v>0</v>
      </c>
      <c r="F252">
        <v>0</v>
      </c>
      <c r="G252">
        <v>0</v>
      </c>
      <c r="H252">
        <v>32</v>
      </c>
      <c r="I252">
        <v>30</v>
      </c>
      <c r="J252">
        <v>2</v>
      </c>
      <c r="K252">
        <v>0</v>
      </c>
      <c r="L252">
        <v>0</v>
      </c>
      <c r="M252">
        <v>0</v>
      </c>
      <c r="N252">
        <v>4</v>
      </c>
      <c r="O252">
        <v>4</v>
      </c>
      <c r="P252">
        <v>0</v>
      </c>
      <c r="Q252">
        <v>0</v>
      </c>
      <c r="R252">
        <v>0</v>
      </c>
      <c r="S252">
        <v>0</v>
      </c>
    </row>
    <row r="253" spans="1:19" x14ac:dyDescent="0.3">
      <c r="A253" t="s">
        <v>4015</v>
      </c>
      <c r="B253">
        <v>22</v>
      </c>
      <c r="C253">
        <v>21</v>
      </c>
      <c r="D253">
        <v>1</v>
      </c>
      <c r="E253">
        <v>0</v>
      </c>
      <c r="F253">
        <v>0</v>
      </c>
      <c r="G253">
        <v>0</v>
      </c>
      <c r="H253">
        <v>6</v>
      </c>
      <c r="I253">
        <v>6</v>
      </c>
      <c r="J253">
        <v>0</v>
      </c>
      <c r="K253">
        <v>0</v>
      </c>
      <c r="L253">
        <v>0</v>
      </c>
      <c r="M253">
        <v>0</v>
      </c>
      <c r="N253">
        <v>16</v>
      </c>
      <c r="O253">
        <v>15</v>
      </c>
      <c r="P253">
        <v>1</v>
      </c>
      <c r="Q253">
        <v>0</v>
      </c>
      <c r="R253">
        <v>0</v>
      </c>
      <c r="S253">
        <v>0</v>
      </c>
    </row>
    <row r="254" spans="1:19" x14ac:dyDescent="0.3">
      <c r="A254" t="s">
        <v>1434</v>
      </c>
      <c r="B254">
        <v>267</v>
      </c>
      <c r="C254">
        <v>152</v>
      </c>
      <c r="D254">
        <v>17</v>
      </c>
      <c r="E254">
        <v>0</v>
      </c>
      <c r="F254">
        <v>98</v>
      </c>
      <c r="G254">
        <v>0</v>
      </c>
      <c r="H254">
        <v>66</v>
      </c>
      <c r="I254">
        <v>57</v>
      </c>
      <c r="J254">
        <v>4</v>
      </c>
      <c r="K254">
        <v>0</v>
      </c>
      <c r="L254">
        <v>5</v>
      </c>
      <c r="M254">
        <v>0</v>
      </c>
      <c r="N254">
        <v>201</v>
      </c>
      <c r="O254">
        <v>95</v>
      </c>
      <c r="P254">
        <v>13</v>
      </c>
      <c r="Q254">
        <v>0</v>
      </c>
      <c r="R254">
        <v>93</v>
      </c>
      <c r="S254">
        <v>0</v>
      </c>
    </row>
    <row r="255" spans="1:19" x14ac:dyDescent="0.3">
      <c r="A255" t="s">
        <v>4016</v>
      </c>
      <c r="B255">
        <v>42</v>
      </c>
      <c r="C255">
        <v>39</v>
      </c>
      <c r="D255">
        <v>3</v>
      </c>
      <c r="E255">
        <v>0</v>
      </c>
      <c r="F255">
        <v>0</v>
      </c>
      <c r="G255">
        <v>0</v>
      </c>
      <c r="H255">
        <v>3</v>
      </c>
      <c r="I255">
        <v>3</v>
      </c>
      <c r="J255">
        <v>0</v>
      </c>
      <c r="K255">
        <v>0</v>
      </c>
      <c r="L255">
        <v>0</v>
      </c>
      <c r="M255">
        <v>0</v>
      </c>
      <c r="N255">
        <v>39</v>
      </c>
      <c r="O255">
        <v>36</v>
      </c>
      <c r="P255">
        <v>3</v>
      </c>
      <c r="Q255">
        <v>0</v>
      </c>
      <c r="R255">
        <v>0</v>
      </c>
      <c r="S255">
        <v>0</v>
      </c>
    </row>
    <row r="256" spans="1:19" x14ac:dyDescent="0.3">
      <c r="A256" t="s">
        <v>4017</v>
      </c>
      <c r="B256">
        <v>21</v>
      </c>
      <c r="C256">
        <v>15</v>
      </c>
      <c r="D256">
        <v>4</v>
      </c>
      <c r="E256">
        <v>0</v>
      </c>
      <c r="F256">
        <v>2</v>
      </c>
      <c r="G256">
        <v>0</v>
      </c>
      <c r="H256">
        <v>7</v>
      </c>
      <c r="I256">
        <v>4</v>
      </c>
      <c r="J256">
        <v>2</v>
      </c>
      <c r="K256">
        <v>0</v>
      </c>
      <c r="L256">
        <v>1</v>
      </c>
      <c r="M256">
        <v>0</v>
      </c>
      <c r="N256">
        <v>14</v>
      </c>
      <c r="O256">
        <v>11</v>
      </c>
      <c r="P256">
        <v>2</v>
      </c>
      <c r="Q256">
        <v>0</v>
      </c>
      <c r="R256">
        <v>1</v>
      </c>
      <c r="S256">
        <v>0</v>
      </c>
    </row>
    <row r="257" spans="1:19" x14ac:dyDescent="0.3">
      <c r="A257" t="s">
        <v>4018</v>
      </c>
      <c r="B257">
        <v>45</v>
      </c>
      <c r="C257">
        <v>38</v>
      </c>
      <c r="D257">
        <v>7</v>
      </c>
      <c r="E257">
        <v>0</v>
      </c>
      <c r="F257">
        <v>0</v>
      </c>
      <c r="G257">
        <v>0</v>
      </c>
      <c r="H257">
        <v>16</v>
      </c>
      <c r="I257">
        <v>11</v>
      </c>
      <c r="J257">
        <v>5</v>
      </c>
      <c r="K257">
        <v>0</v>
      </c>
      <c r="L257">
        <v>0</v>
      </c>
      <c r="M257">
        <v>0</v>
      </c>
      <c r="N257">
        <v>29</v>
      </c>
      <c r="O257">
        <v>27</v>
      </c>
      <c r="P257">
        <v>2</v>
      </c>
      <c r="Q257">
        <v>0</v>
      </c>
      <c r="R257">
        <v>0</v>
      </c>
      <c r="S257">
        <v>0</v>
      </c>
    </row>
    <row r="258" spans="1:19" x14ac:dyDescent="0.3">
      <c r="A258" t="s">
        <v>4019</v>
      </c>
      <c r="B258">
        <v>33</v>
      </c>
      <c r="C258">
        <v>10</v>
      </c>
      <c r="D258">
        <v>16</v>
      </c>
      <c r="E258">
        <v>1</v>
      </c>
      <c r="F258">
        <v>6</v>
      </c>
      <c r="G258">
        <v>0</v>
      </c>
      <c r="H258">
        <v>26</v>
      </c>
      <c r="I258">
        <v>8</v>
      </c>
      <c r="J258">
        <v>12</v>
      </c>
      <c r="K258">
        <v>1</v>
      </c>
      <c r="L258">
        <v>5</v>
      </c>
      <c r="M258">
        <v>0</v>
      </c>
      <c r="N258">
        <v>7</v>
      </c>
      <c r="O258">
        <v>2</v>
      </c>
      <c r="P258">
        <v>4</v>
      </c>
      <c r="Q258">
        <v>0</v>
      </c>
      <c r="R258">
        <v>1</v>
      </c>
      <c r="S258">
        <v>0</v>
      </c>
    </row>
    <row r="259" spans="1:19" x14ac:dyDescent="0.3">
      <c r="A259" t="s">
        <v>4020</v>
      </c>
      <c r="B259">
        <v>1</v>
      </c>
      <c r="C259">
        <v>0</v>
      </c>
      <c r="D259">
        <v>1</v>
      </c>
      <c r="E259">
        <v>0</v>
      </c>
      <c r="F259">
        <v>0</v>
      </c>
      <c r="G259">
        <v>0</v>
      </c>
      <c r="H259">
        <v>0</v>
      </c>
      <c r="I259">
        <v>0</v>
      </c>
      <c r="J259">
        <v>0</v>
      </c>
      <c r="K259">
        <v>0</v>
      </c>
      <c r="L259">
        <v>0</v>
      </c>
      <c r="M259">
        <v>0</v>
      </c>
      <c r="N259">
        <v>1</v>
      </c>
      <c r="O259">
        <v>0</v>
      </c>
      <c r="P259">
        <v>1</v>
      </c>
      <c r="Q259">
        <v>0</v>
      </c>
      <c r="R259">
        <v>0</v>
      </c>
      <c r="S259">
        <v>0</v>
      </c>
    </row>
    <row r="260" spans="1:19" x14ac:dyDescent="0.3">
      <c r="A260" t="s">
        <v>4021</v>
      </c>
      <c r="B260">
        <v>164</v>
      </c>
      <c r="C260">
        <v>120</v>
      </c>
      <c r="D260">
        <v>7</v>
      </c>
      <c r="E260">
        <v>0</v>
      </c>
      <c r="F260">
        <v>37</v>
      </c>
      <c r="G260">
        <v>0</v>
      </c>
      <c r="H260">
        <v>44</v>
      </c>
      <c r="I260">
        <v>30</v>
      </c>
      <c r="J260">
        <v>2</v>
      </c>
      <c r="K260">
        <v>0</v>
      </c>
      <c r="L260">
        <v>12</v>
      </c>
      <c r="M260">
        <v>0</v>
      </c>
      <c r="N260">
        <v>120</v>
      </c>
      <c r="O260">
        <v>90</v>
      </c>
      <c r="P260">
        <v>5</v>
      </c>
      <c r="Q260">
        <v>0</v>
      </c>
      <c r="R260">
        <v>25</v>
      </c>
      <c r="S260">
        <v>0</v>
      </c>
    </row>
    <row r="261" spans="1:19" x14ac:dyDescent="0.3">
      <c r="A261" t="s">
        <v>4022</v>
      </c>
      <c r="B261">
        <v>44</v>
      </c>
      <c r="C261">
        <v>40</v>
      </c>
      <c r="D261">
        <v>2</v>
      </c>
      <c r="E261">
        <v>0</v>
      </c>
      <c r="F261">
        <v>2</v>
      </c>
      <c r="G261">
        <v>0</v>
      </c>
      <c r="H261">
        <v>5</v>
      </c>
      <c r="I261">
        <v>5</v>
      </c>
      <c r="J261">
        <v>0</v>
      </c>
      <c r="K261">
        <v>0</v>
      </c>
      <c r="L261">
        <v>0</v>
      </c>
      <c r="M261">
        <v>0</v>
      </c>
      <c r="N261">
        <v>39</v>
      </c>
      <c r="O261">
        <v>35</v>
      </c>
      <c r="P261">
        <v>2</v>
      </c>
      <c r="Q261">
        <v>0</v>
      </c>
      <c r="R261">
        <v>2</v>
      </c>
      <c r="S261">
        <v>0</v>
      </c>
    </row>
    <row r="262" spans="1:19" x14ac:dyDescent="0.3">
      <c r="A262" t="s">
        <v>4023</v>
      </c>
      <c r="B262">
        <v>21</v>
      </c>
      <c r="C262">
        <v>8</v>
      </c>
      <c r="D262">
        <v>6</v>
      </c>
      <c r="E262">
        <v>0</v>
      </c>
      <c r="F262">
        <v>7</v>
      </c>
      <c r="G262">
        <v>0</v>
      </c>
      <c r="H262">
        <v>0</v>
      </c>
      <c r="I262">
        <v>0</v>
      </c>
      <c r="J262">
        <v>0</v>
      </c>
      <c r="K262">
        <v>0</v>
      </c>
      <c r="L262">
        <v>0</v>
      </c>
      <c r="M262">
        <v>0</v>
      </c>
      <c r="N262">
        <v>21</v>
      </c>
      <c r="O262">
        <v>8</v>
      </c>
      <c r="P262">
        <v>6</v>
      </c>
      <c r="Q262">
        <v>0</v>
      </c>
      <c r="R262">
        <v>7</v>
      </c>
      <c r="S262">
        <v>0</v>
      </c>
    </row>
    <row r="263" spans="1:19" x14ac:dyDescent="0.3">
      <c r="A263" t="s">
        <v>4024</v>
      </c>
      <c r="B263">
        <v>6</v>
      </c>
      <c r="C263">
        <v>5</v>
      </c>
      <c r="D263">
        <v>0</v>
      </c>
      <c r="E263">
        <v>0</v>
      </c>
      <c r="F263">
        <v>1</v>
      </c>
      <c r="G263">
        <v>0</v>
      </c>
      <c r="H263">
        <v>5</v>
      </c>
      <c r="I263">
        <v>4</v>
      </c>
      <c r="J263">
        <v>0</v>
      </c>
      <c r="K263">
        <v>0</v>
      </c>
      <c r="L263">
        <v>1</v>
      </c>
      <c r="M263">
        <v>0</v>
      </c>
      <c r="N263">
        <v>1</v>
      </c>
      <c r="O263">
        <v>1</v>
      </c>
      <c r="P263">
        <v>0</v>
      </c>
      <c r="Q263">
        <v>0</v>
      </c>
      <c r="R263">
        <v>0</v>
      </c>
      <c r="S263">
        <v>0</v>
      </c>
    </row>
    <row r="264" spans="1:19" x14ac:dyDescent="0.3">
      <c r="A264" t="s">
        <v>4025</v>
      </c>
      <c r="B264">
        <v>4</v>
      </c>
      <c r="C264">
        <v>4</v>
      </c>
      <c r="D264">
        <v>0</v>
      </c>
      <c r="E264">
        <v>0</v>
      </c>
      <c r="F264">
        <v>0</v>
      </c>
      <c r="G264">
        <v>0</v>
      </c>
      <c r="H264">
        <v>4</v>
      </c>
      <c r="I264">
        <v>4</v>
      </c>
      <c r="J264">
        <v>0</v>
      </c>
      <c r="K264">
        <v>0</v>
      </c>
      <c r="L264">
        <v>0</v>
      </c>
      <c r="M264">
        <v>0</v>
      </c>
      <c r="N264">
        <v>0</v>
      </c>
      <c r="O264">
        <v>0</v>
      </c>
      <c r="P264">
        <v>0</v>
      </c>
      <c r="Q264">
        <v>0</v>
      </c>
      <c r="R264">
        <v>0</v>
      </c>
      <c r="S264">
        <v>0</v>
      </c>
    </row>
    <row r="265" spans="1:19" x14ac:dyDescent="0.3">
      <c r="A265" t="s">
        <v>4026</v>
      </c>
      <c r="B265">
        <v>0</v>
      </c>
      <c r="C265">
        <v>0</v>
      </c>
      <c r="D265">
        <v>0</v>
      </c>
      <c r="E265">
        <v>0</v>
      </c>
      <c r="F265">
        <v>0</v>
      </c>
      <c r="G265">
        <v>0</v>
      </c>
      <c r="H265">
        <v>0</v>
      </c>
      <c r="I265">
        <v>0</v>
      </c>
      <c r="J265">
        <v>0</v>
      </c>
      <c r="K265">
        <v>0</v>
      </c>
      <c r="L265">
        <v>0</v>
      </c>
      <c r="M265">
        <v>0</v>
      </c>
      <c r="N265">
        <v>0</v>
      </c>
      <c r="O265">
        <v>0</v>
      </c>
      <c r="P265">
        <v>0</v>
      </c>
      <c r="Q265">
        <v>0</v>
      </c>
      <c r="R265">
        <v>0</v>
      </c>
      <c r="S265">
        <v>0</v>
      </c>
    </row>
    <row r="266" spans="1:19" x14ac:dyDescent="0.3">
      <c r="A266" t="s">
        <v>4027</v>
      </c>
      <c r="B266">
        <v>57</v>
      </c>
      <c r="C266">
        <v>53</v>
      </c>
      <c r="D266">
        <v>3</v>
      </c>
      <c r="E266">
        <v>1</v>
      </c>
      <c r="F266">
        <v>0</v>
      </c>
      <c r="G266">
        <v>0</v>
      </c>
      <c r="H266">
        <v>49</v>
      </c>
      <c r="I266">
        <v>46</v>
      </c>
      <c r="J266">
        <v>3</v>
      </c>
      <c r="K266">
        <v>0</v>
      </c>
      <c r="L266">
        <v>0</v>
      </c>
      <c r="M266">
        <v>0</v>
      </c>
      <c r="N266">
        <v>8</v>
      </c>
      <c r="O266">
        <v>7</v>
      </c>
      <c r="P266">
        <v>0</v>
      </c>
      <c r="Q266">
        <v>1</v>
      </c>
      <c r="R266">
        <v>0</v>
      </c>
      <c r="S266">
        <v>0</v>
      </c>
    </row>
    <row r="267" spans="1:19" x14ac:dyDescent="0.3">
      <c r="A267" t="s">
        <v>4028</v>
      </c>
      <c r="B267">
        <v>1</v>
      </c>
      <c r="C267">
        <v>1</v>
      </c>
      <c r="D267">
        <v>0</v>
      </c>
      <c r="E267">
        <v>0</v>
      </c>
      <c r="F267">
        <v>0</v>
      </c>
      <c r="G267">
        <v>0</v>
      </c>
      <c r="H267">
        <v>0</v>
      </c>
      <c r="I267">
        <v>0</v>
      </c>
      <c r="J267">
        <v>0</v>
      </c>
      <c r="K267">
        <v>0</v>
      </c>
      <c r="L267">
        <v>0</v>
      </c>
      <c r="M267">
        <v>0</v>
      </c>
      <c r="N267">
        <v>1</v>
      </c>
      <c r="O267">
        <v>1</v>
      </c>
      <c r="P267">
        <v>0</v>
      </c>
      <c r="Q267">
        <v>0</v>
      </c>
      <c r="R267">
        <v>0</v>
      </c>
      <c r="S267">
        <v>0</v>
      </c>
    </row>
    <row r="268" spans="1:19" x14ac:dyDescent="0.3">
      <c r="A268" t="s">
        <v>4029</v>
      </c>
      <c r="B268">
        <v>1</v>
      </c>
      <c r="C268">
        <v>1</v>
      </c>
      <c r="D268">
        <v>0</v>
      </c>
      <c r="E268">
        <v>0</v>
      </c>
      <c r="F268">
        <v>0</v>
      </c>
      <c r="G268">
        <v>0</v>
      </c>
      <c r="H268">
        <v>1</v>
      </c>
      <c r="I268">
        <v>1</v>
      </c>
      <c r="J268">
        <v>0</v>
      </c>
      <c r="K268">
        <v>0</v>
      </c>
      <c r="L268">
        <v>0</v>
      </c>
      <c r="M268">
        <v>0</v>
      </c>
      <c r="N268">
        <v>0</v>
      </c>
      <c r="O268">
        <v>0</v>
      </c>
      <c r="P268">
        <v>0</v>
      </c>
      <c r="Q268">
        <v>0</v>
      </c>
      <c r="R268">
        <v>0</v>
      </c>
      <c r="S268">
        <v>0</v>
      </c>
    </row>
    <row r="269" spans="1:19" x14ac:dyDescent="0.3">
      <c r="A269" t="s">
        <v>4030</v>
      </c>
      <c r="B269">
        <v>988</v>
      </c>
      <c r="C269">
        <v>114</v>
      </c>
      <c r="D269">
        <v>776</v>
      </c>
      <c r="E269">
        <v>1</v>
      </c>
      <c r="F269">
        <v>97</v>
      </c>
      <c r="G269">
        <v>0</v>
      </c>
      <c r="H269">
        <v>307</v>
      </c>
      <c r="I269">
        <v>41</v>
      </c>
      <c r="J269">
        <v>244</v>
      </c>
      <c r="K269">
        <v>1</v>
      </c>
      <c r="L269">
        <v>21</v>
      </c>
      <c r="M269">
        <v>0</v>
      </c>
      <c r="N269">
        <v>681</v>
      </c>
      <c r="O269">
        <v>73</v>
      </c>
      <c r="P269">
        <v>532</v>
      </c>
      <c r="Q269">
        <v>0</v>
      </c>
      <c r="R269">
        <v>76</v>
      </c>
      <c r="S269">
        <v>0</v>
      </c>
    </row>
    <row r="270" spans="1:19" x14ac:dyDescent="0.3">
      <c r="A270" t="s">
        <v>4031</v>
      </c>
      <c r="B270">
        <v>44</v>
      </c>
      <c r="C270">
        <v>0</v>
      </c>
      <c r="D270">
        <v>40</v>
      </c>
      <c r="E270">
        <v>0</v>
      </c>
      <c r="F270">
        <v>4</v>
      </c>
      <c r="G270">
        <v>0</v>
      </c>
      <c r="H270">
        <v>16</v>
      </c>
      <c r="I270">
        <v>0</v>
      </c>
      <c r="J270">
        <v>14</v>
      </c>
      <c r="K270">
        <v>0</v>
      </c>
      <c r="L270">
        <v>2</v>
      </c>
      <c r="M270">
        <v>0</v>
      </c>
      <c r="N270">
        <v>28</v>
      </c>
      <c r="O270">
        <v>0</v>
      </c>
      <c r="P270">
        <v>26</v>
      </c>
      <c r="Q270">
        <v>0</v>
      </c>
      <c r="R270">
        <v>2</v>
      </c>
      <c r="S270">
        <v>0</v>
      </c>
    </row>
    <row r="271" spans="1:19" x14ac:dyDescent="0.3">
      <c r="A271" t="s">
        <v>1701</v>
      </c>
      <c r="B271">
        <v>88</v>
      </c>
      <c r="C271">
        <v>68</v>
      </c>
      <c r="D271">
        <v>18</v>
      </c>
      <c r="E271">
        <v>1</v>
      </c>
      <c r="F271">
        <v>1</v>
      </c>
      <c r="G271">
        <v>0</v>
      </c>
      <c r="H271">
        <v>43</v>
      </c>
      <c r="I271">
        <v>30</v>
      </c>
      <c r="J271">
        <v>13</v>
      </c>
      <c r="K271">
        <v>0</v>
      </c>
      <c r="L271">
        <v>0</v>
      </c>
      <c r="M271">
        <v>0</v>
      </c>
      <c r="N271">
        <v>45</v>
      </c>
      <c r="O271">
        <v>38</v>
      </c>
      <c r="P271">
        <v>5</v>
      </c>
      <c r="Q271">
        <v>1</v>
      </c>
      <c r="R271">
        <v>1</v>
      </c>
      <c r="S271">
        <v>0</v>
      </c>
    </row>
    <row r="272" spans="1:19" x14ac:dyDescent="0.3">
      <c r="A272" t="s">
        <v>4032</v>
      </c>
      <c r="B272">
        <v>1087</v>
      </c>
      <c r="C272">
        <v>739</v>
      </c>
      <c r="D272">
        <v>308</v>
      </c>
      <c r="E272">
        <v>15</v>
      </c>
      <c r="F272">
        <v>25</v>
      </c>
      <c r="G272">
        <v>0</v>
      </c>
      <c r="H272">
        <v>347</v>
      </c>
      <c r="I272">
        <v>198</v>
      </c>
      <c r="J272">
        <v>133</v>
      </c>
      <c r="K272">
        <v>2</v>
      </c>
      <c r="L272">
        <v>14</v>
      </c>
      <c r="M272">
        <v>0</v>
      </c>
      <c r="N272">
        <v>740</v>
      </c>
      <c r="O272">
        <v>541</v>
      </c>
      <c r="P272">
        <v>175</v>
      </c>
      <c r="Q272">
        <v>13</v>
      </c>
      <c r="R272">
        <v>11</v>
      </c>
      <c r="S272">
        <v>0</v>
      </c>
    </row>
    <row r="273" spans="1:19" x14ac:dyDescent="0.3">
      <c r="A273" t="s">
        <v>4033</v>
      </c>
      <c r="B273">
        <v>296</v>
      </c>
      <c r="C273">
        <v>224</v>
      </c>
      <c r="D273">
        <v>58</v>
      </c>
      <c r="E273">
        <v>0</v>
      </c>
      <c r="F273">
        <v>14</v>
      </c>
      <c r="G273">
        <v>0</v>
      </c>
      <c r="H273">
        <v>120</v>
      </c>
      <c r="I273">
        <v>81</v>
      </c>
      <c r="J273">
        <v>34</v>
      </c>
      <c r="K273">
        <v>0</v>
      </c>
      <c r="L273">
        <v>5</v>
      </c>
      <c r="M273">
        <v>0</v>
      </c>
      <c r="N273">
        <v>176</v>
      </c>
      <c r="O273">
        <v>143</v>
      </c>
      <c r="P273">
        <v>24</v>
      </c>
      <c r="Q273">
        <v>0</v>
      </c>
      <c r="R273">
        <v>9</v>
      </c>
      <c r="S273">
        <v>0</v>
      </c>
    </row>
    <row r="274" spans="1:19" x14ac:dyDescent="0.3">
      <c r="A274" t="s">
        <v>1429</v>
      </c>
      <c r="B274">
        <v>81</v>
      </c>
      <c r="C274">
        <v>60</v>
      </c>
      <c r="D274">
        <v>20</v>
      </c>
      <c r="E274">
        <v>0</v>
      </c>
      <c r="F274">
        <v>1</v>
      </c>
      <c r="G274">
        <v>0</v>
      </c>
      <c r="H274">
        <v>26</v>
      </c>
      <c r="I274">
        <v>21</v>
      </c>
      <c r="J274">
        <v>5</v>
      </c>
      <c r="K274">
        <v>0</v>
      </c>
      <c r="L274">
        <v>0</v>
      </c>
      <c r="M274">
        <v>0</v>
      </c>
      <c r="N274">
        <v>55</v>
      </c>
      <c r="O274">
        <v>39</v>
      </c>
      <c r="P274">
        <v>15</v>
      </c>
      <c r="Q274">
        <v>0</v>
      </c>
      <c r="R274">
        <v>1</v>
      </c>
      <c r="S274">
        <v>0</v>
      </c>
    </row>
    <row r="275" spans="1:19" x14ac:dyDescent="0.3">
      <c r="A275" t="s">
        <v>4034</v>
      </c>
      <c r="B275">
        <v>44</v>
      </c>
      <c r="C275">
        <v>23</v>
      </c>
      <c r="D275">
        <v>18</v>
      </c>
      <c r="E275">
        <v>0</v>
      </c>
      <c r="F275">
        <v>3</v>
      </c>
      <c r="G275">
        <v>0</v>
      </c>
      <c r="H275">
        <v>32</v>
      </c>
      <c r="I275">
        <v>19</v>
      </c>
      <c r="J275">
        <v>12</v>
      </c>
      <c r="K275">
        <v>0</v>
      </c>
      <c r="L275">
        <v>1</v>
      </c>
      <c r="M275">
        <v>0</v>
      </c>
      <c r="N275">
        <v>12</v>
      </c>
      <c r="O275">
        <v>4</v>
      </c>
      <c r="P275">
        <v>6</v>
      </c>
      <c r="Q275">
        <v>0</v>
      </c>
      <c r="R275">
        <v>2</v>
      </c>
      <c r="S275">
        <v>0</v>
      </c>
    </row>
    <row r="276" spans="1:19" x14ac:dyDescent="0.3">
      <c r="A276" t="s">
        <v>4035</v>
      </c>
      <c r="B276">
        <v>58</v>
      </c>
      <c r="C276">
        <v>58</v>
      </c>
      <c r="D276">
        <v>0</v>
      </c>
      <c r="E276">
        <v>0</v>
      </c>
      <c r="F276">
        <v>0</v>
      </c>
      <c r="G276">
        <v>0</v>
      </c>
      <c r="H276">
        <v>10</v>
      </c>
      <c r="I276">
        <v>10</v>
      </c>
      <c r="J276">
        <v>0</v>
      </c>
      <c r="K276">
        <v>0</v>
      </c>
      <c r="L276">
        <v>0</v>
      </c>
      <c r="M276">
        <v>0</v>
      </c>
      <c r="N276">
        <v>48</v>
      </c>
      <c r="O276">
        <v>48</v>
      </c>
      <c r="P276">
        <v>0</v>
      </c>
      <c r="Q276">
        <v>0</v>
      </c>
      <c r="R276">
        <v>0</v>
      </c>
      <c r="S276">
        <v>0</v>
      </c>
    </row>
    <row r="277" spans="1:19" x14ac:dyDescent="0.3">
      <c r="A277" t="s">
        <v>4036</v>
      </c>
      <c r="B277">
        <v>26</v>
      </c>
      <c r="C277">
        <v>26</v>
      </c>
      <c r="D277">
        <v>0</v>
      </c>
      <c r="E277">
        <v>0</v>
      </c>
      <c r="F277">
        <v>0</v>
      </c>
      <c r="G277">
        <v>0</v>
      </c>
      <c r="H277">
        <v>25</v>
      </c>
      <c r="I277">
        <v>25</v>
      </c>
      <c r="J277">
        <v>0</v>
      </c>
      <c r="K277">
        <v>0</v>
      </c>
      <c r="L277">
        <v>0</v>
      </c>
      <c r="M277">
        <v>0</v>
      </c>
      <c r="N277">
        <v>1</v>
      </c>
      <c r="O277">
        <v>1</v>
      </c>
      <c r="P277">
        <v>0</v>
      </c>
      <c r="Q277">
        <v>0</v>
      </c>
      <c r="R277">
        <v>0</v>
      </c>
      <c r="S277">
        <v>0</v>
      </c>
    </row>
    <row r="278" spans="1:19" x14ac:dyDescent="0.3">
      <c r="A278" t="s">
        <v>4037</v>
      </c>
      <c r="B278">
        <v>0</v>
      </c>
      <c r="C278">
        <v>0</v>
      </c>
      <c r="D278">
        <v>0</v>
      </c>
      <c r="E278">
        <v>0</v>
      </c>
      <c r="F278">
        <v>0</v>
      </c>
      <c r="G278">
        <v>0</v>
      </c>
      <c r="H278">
        <v>0</v>
      </c>
      <c r="I278">
        <v>0</v>
      </c>
      <c r="J278">
        <v>0</v>
      </c>
      <c r="K278">
        <v>0</v>
      </c>
      <c r="L278">
        <v>0</v>
      </c>
      <c r="M278">
        <v>0</v>
      </c>
      <c r="N278">
        <v>0</v>
      </c>
      <c r="O278">
        <v>0</v>
      </c>
      <c r="P278">
        <v>0</v>
      </c>
      <c r="Q278">
        <v>0</v>
      </c>
      <c r="R278">
        <v>0</v>
      </c>
      <c r="S278">
        <v>0</v>
      </c>
    </row>
    <row r="279" spans="1:19" x14ac:dyDescent="0.3">
      <c r="A279" t="s">
        <v>4038</v>
      </c>
      <c r="B279">
        <v>68</v>
      </c>
      <c r="C279">
        <v>18</v>
      </c>
      <c r="D279">
        <v>6</v>
      </c>
      <c r="E279">
        <v>0</v>
      </c>
      <c r="F279">
        <v>44</v>
      </c>
      <c r="G279">
        <v>0</v>
      </c>
      <c r="H279">
        <v>6</v>
      </c>
      <c r="I279">
        <v>1</v>
      </c>
      <c r="J279">
        <v>0</v>
      </c>
      <c r="K279">
        <v>0</v>
      </c>
      <c r="L279">
        <v>5</v>
      </c>
      <c r="M279">
        <v>0</v>
      </c>
      <c r="N279">
        <v>62</v>
      </c>
      <c r="O279">
        <v>17</v>
      </c>
      <c r="P279">
        <v>6</v>
      </c>
      <c r="Q279">
        <v>0</v>
      </c>
      <c r="R279">
        <v>39</v>
      </c>
      <c r="S279">
        <v>0</v>
      </c>
    </row>
    <row r="280" spans="1:19" x14ac:dyDescent="0.3">
      <c r="A280" t="s">
        <v>4039</v>
      </c>
      <c r="B280">
        <v>9</v>
      </c>
      <c r="C280">
        <v>6</v>
      </c>
      <c r="D280">
        <v>3</v>
      </c>
      <c r="E280">
        <v>0</v>
      </c>
      <c r="F280">
        <v>0</v>
      </c>
      <c r="G280">
        <v>0</v>
      </c>
      <c r="H280">
        <v>8</v>
      </c>
      <c r="I280">
        <v>6</v>
      </c>
      <c r="J280">
        <v>2</v>
      </c>
      <c r="K280">
        <v>0</v>
      </c>
      <c r="L280">
        <v>0</v>
      </c>
      <c r="M280">
        <v>0</v>
      </c>
      <c r="N280">
        <v>1</v>
      </c>
      <c r="O280">
        <v>0</v>
      </c>
      <c r="P280">
        <v>1</v>
      </c>
      <c r="Q280">
        <v>0</v>
      </c>
      <c r="R280">
        <v>0</v>
      </c>
      <c r="S280">
        <v>0</v>
      </c>
    </row>
    <row r="281" spans="1:19" x14ac:dyDescent="0.3">
      <c r="A281" t="s">
        <v>4040</v>
      </c>
      <c r="B281">
        <v>538</v>
      </c>
      <c r="C281">
        <v>532</v>
      </c>
      <c r="D281">
        <v>4</v>
      </c>
      <c r="E281">
        <v>1</v>
      </c>
      <c r="F281">
        <v>1</v>
      </c>
      <c r="G281">
        <v>0</v>
      </c>
      <c r="H281">
        <v>510</v>
      </c>
      <c r="I281">
        <v>504</v>
      </c>
      <c r="J281">
        <v>4</v>
      </c>
      <c r="K281">
        <v>1</v>
      </c>
      <c r="L281">
        <v>1</v>
      </c>
      <c r="M281">
        <v>0</v>
      </c>
      <c r="N281">
        <v>28</v>
      </c>
      <c r="O281">
        <v>28</v>
      </c>
      <c r="P281">
        <v>0</v>
      </c>
      <c r="Q281">
        <v>0</v>
      </c>
      <c r="R281">
        <v>0</v>
      </c>
      <c r="S281">
        <v>0</v>
      </c>
    </row>
    <row r="282" spans="1:19" x14ac:dyDescent="0.3">
      <c r="A282" t="s">
        <v>4041</v>
      </c>
      <c r="B282">
        <v>0</v>
      </c>
      <c r="C282">
        <v>0</v>
      </c>
      <c r="D282">
        <v>0</v>
      </c>
      <c r="E282">
        <v>0</v>
      </c>
      <c r="F282">
        <v>0</v>
      </c>
      <c r="G282">
        <v>0</v>
      </c>
      <c r="H282">
        <v>0</v>
      </c>
      <c r="I282">
        <v>0</v>
      </c>
      <c r="J282">
        <v>0</v>
      </c>
      <c r="K282">
        <v>0</v>
      </c>
      <c r="L282">
        <v>0</v>
      </c>
      <c r="M282">
        <v>0</v>
      </c>
      <c r="N282">
        <v>0</v>
      </c>
      <c r="O282">
        <v>0</v>
      </c>
      <c r="P282">
        <v>0</v>
      </c>
      <c r="Q282">
        <v>0</v>
      </c>
      <c r="R282">
        <v>0</v>
      </c>
      <c r="S282">
        <v>0</v>
      </c>
    </row>
    <row r="283" spans="1:19" x14ac:dyDescent="0.3">
      <c r="A283" t="s">
        <v>4042</v>
      </c>
      <c r="B283">
        <v>2</v>
      </c>
      <c r="C283">
        <v>2</v>
      </c>
      <c r="D283">
        <v>0</v>
      </c>
      <c r="E283">
        <v>0</v>
      </c>
      <c r="F283">
        <v>0</v>
      </c>
      <c r="G283">
        <v>0</v>
      </c>
      <c r="H283">
        <v>2</v>
      </c>
      <c r="I283">
        <v>2</v>
      </c>
      <c r="J283">
        <v>0</v>
      </c>
      <c r="K283">
        <v>0</v>
      </c>
      <c r="L283">
        <v>0</v>
      </c>
      <c r="M283">
        <v>0</v>
      </c>
      <c r="N283">
        <v>0</v>
      </c>
      <c r="O283">
        <v>0</v>
      </c>
      <c r="P283">
        <v>0</v>
      </c>
      <c r="Q283">
        <v>0</v>
      </c>
      <c r="R283">
        <v>0</v>
      </c>
      <c r="S283">
        <v>0</v>
      </c>
    </row>
    <row r="284" spans="1:19" x14ac:dyDescent="0.3">
      <c r="A284" t="s">
        <v>4043</v>
      </c>
      <c r="B284">
        <v>32</v>
      </c>
      <c r="C284">
        <v>32</v>
      </c>
      <c r="D284">
        <v>0</v>
      </c>
      <c r="E284">
        <v>0</v>
      </c>
      <c r="F284">
        <v>0</v>
      </c>
      <c r="G284">
        <v>0</v>
      </c>
      <c r="H284">
        <v>28</v>
      </c>
      <c r="I284">
        <v>28</v>
      </c>
      <c r="J284">
        <v>0</v>
      </c>
      <c r="K284">
        <v>0</v>
      </c>
      <c r="L284">
        <v>0</v>
      </c>
      <c r="M284">
        <v>0</v>
      </c>
      <c r="N284">
        <v>4</v>
      </c>
      <c r="O284">
        <v>4</v>
      </c>
      <c r="P284">
        <v>0</v>
      </c>
      <c r="Q284">
        <v>0</v>
      </c>
      <c r="R284">
        <v>0</v>
      </c>
      <c r="S284">
        <v>0</v>
      </c>
    </row>
    <row r="285" spans="1:19" x14ac:dyDescent="0.3">
      <c r="A285" t="s">
        <v>1700</v>
      </c>
      <c r="B285">
        <v>990</v>
      </c>
      <c r="C285">
        <v>979</v>
      </c>
      <c r="D285">
        <v>6</v>
      </c>
      <c r="E285">
        <v>1</v>
      </c>
      <c r="F285">
        <v>4</v>
      </c>
      <c r="G285">
        <v>0</v>
      </c>
      <c r="H285">
        <v>914</v>
      </c>
      <c r="I285">
        <v>904</v>
      </c>
      <c r="J285">
        <v>5</v>
      </c>
      <c r="K285">
        <v>1</v>
      </c>
      <c r="L285">
        <v>4</v>
      </c>
      <c r="M285">
        <v>0</v>
      </c>
      <c r="N285">
        <v>76</v>
      </c>
      <c r="O285">
        <v>75</v>
      </c>
      <c r="P285">
        <v>1</v>
      </c>
      <c r="Q285">
        <v>0</v>
      </c>
      <c r="R285">
        <v>0</v>
      </c>
      <c r="S285">
        <v>0</v>
      </c>
    </row>
    <row r="286" spans="1:19" x14ac:dyDescent="0.3">
      <c r="A286" t="s">
        <v>4044</v>
      </c>
      <c r="B286">
        <v>4</v>
      </c>
      <c r="C286">
        <v>3</v>
      </c>
      <c r="D286">
        <v>1</v>
      </c>
      <c r="E286">
        <v>0</v>
      </c>
      <c r="F286">
        <v>0</v>
      </c>
      <c r="G286">
        <v>0</v>
      </c>
      <c r="H286">
        <v>2</v>
      </c>
      <c r="I286">
        <v>2</v>
      </c>
      <c r="J286">
        <v>0</v>
      </c>
      <c r="K286">
        <v>0</v>
      </c>
      <c r="L286">
        <v>0</v>
      </c>
      <c r="M286">
        <v>0</v>
      </c>
      <c r="N286">
        <v>2</v>
      </c>
      <c r="O286">
        <v>1</v>
      </c>
      <c r="P286">
        <v>1</v>
      </c>
      <c r="Q286">
        <v>0</v>
      </c>
      <c r="R286">
        <v>0</v>
      </c>
      <c r="S286">
        <v>0</v>
      </c>
    </row>
    <row r="287" spans="1:19" x14ac:dyDescent="0.3">
      <c r="A287" t="s">
        <v>4045</v>
      </c>
      <c r="B287">
        <v>2</v>
      </c>
      <c r="C287">
        <v>2</v>
      </c>
      <c r="D287">
        <v>0</v>
      </c>
      <c r="E287">
        <v>0</v>
      </c>
      <c r="F287">
        <v>0</v>
      </c>
      <c r="G287">
        <v>0</v>
      </c>
      <c r="H287">
        <v>2</v>
      </c>
      <c r="I287">
        <v>2</v>
      </c>
      <c r="J287">
        <v>0</v>
      </c>
      <c r="K287">
        <v>0</v>
      </c>
      <c r="L287">
        <v>0</v>
      </c>
      <c r="M287">
        <v>0</v>
      </c>
      <c r="N287">
        <v>0</v>
      </c>
      <c r="O287">
        <v>0</v>
      </c>
      <c r="P287">
        <v>0</v>
      </c>
      <c r="Q287">
        <v>0</v>
      </c>
      <c r="R287">
        <v>0</v>
      </c>
      <c r="S287">
        <v>0</v>
      </c>
    </row>
    <row r="288" spans="1:19" x14ac:dyDescent="0.3">
      <c r="A288" t="s">
        <v>4046</v>
      </c>
      <c r="B288">
        <v>10</v>
      </c>
      <c r="C288">
        <v>10</v>
      </c>
      <c r="D288">
        <v>0</v>
      </c>
      <c r="E288">
        <v>0</v>
      </c>
      <c r="F288">
        <v>0</v>
      </c>
      <c r="G288">
        <v>0</v>
      </c>
      <c r="H288">
        <v>0</v>
      </c>
      <c r="I288">
        <v>0</v>
      </c>
      <c r="J288">
        <v>0</v>
      </c>
      <c r="K288">
        <v>0</v>
      </c>
      <c r="L288">
        <v>0</v>
      </c>
      <c r="M288">
        <v>0</v>
      </c>
      <c r="N288">
        <v>10</v>
      </c>
      <c r="O288">
        <v>10</v>
      </c>
      <c r="P288">
        <v>0</v>
      </c>
      <c r="Q288">
        <v>0</v>
      </c>
      <c r="R288">
        <v>0</v>
      </c>
      <c r="S288">
        <v>0</v>
      </c>
    </row>
    <row r="289" spans="1:19" x14ac:dyDescent="0.3">
      <c r="A289" t="s">
        <v>4047</v>
      </c>
      <c r="B289">
        <v>33</v>
      </c>
      <c r="C289">
        <v>32</v>
      </c>
      <c r="D289">
        <v>1</v>
      </c>
      <c r="E289">
        <v>0</v>
      </c>
      <c r="F289">
        <v>0</v>
      </c>
      <c r="G289">
        <v>0</v>
      </c>
      <c r="H289">
        <v>30</v>
      </c>
      <c r="I289">
        <v>29</v>
      </c>
      <c r="J289">
        <v>1</v>
      </c>
      <c r="K289">
        <v>0</v>
      </c>
      <c r="L289">
        <v>0</v>
      </c>
      <c r="M289">
        <v>0</v>
      </c>
      <c r="N289">
        <v>3</v>
      </c>
      <c r="O289">
        <v>3</v>
      </c>
      <c r="P289">
        <v>0</v>
      </c>
      <c r="Q289">
        <v>0</v>
      </c>
      <c r="R289">
        <v>0</v>
      </c>
      <c r="S289">
        <v>0</v>
      </c>
    </row>
    <row r="290" spans="1:19" x14ac:dyDescent="0.3">
      <c r="A290" t="s">
        <v>4048</v>
      </c>
      <c r="B290">
        <v>75</v>
      </c>
      <c r="C290">
        <v>12</v>
      </c>
      <c r="D290">
        <v>50</v>
      </c>
      <c r="E290">
        <v>0</v>
      </c>
      <c r="F290">
        <v>13</v>
      </c>
      <c r="G290">
        <v>0</v>
      </c>
      <c r="H290">
        <v>42</v>
      </c>
      <c r="I290">
        <v>8</v>
      </c>
      <c r="J290">
        <v>26</v>
      </c>
      <c r="K290">
        <v>0</v>
      </c>
      <c r="L290">
        <v>8</v>
      </c>
      <c r="M290">
        <v>0</v>
      </c>
      <c r="N290">
        <v>33</v>
      </c>
      <c r="O290">
        <v>4</v>
      </c>
      <c r="P290">
        <v>24</v>
      </c>
      <c r="Q290">
        <v>0</v>
      </c>
      <c r="R290">
        <v>5</v>
      </c>
      <c r="S290">
        <v>0</v>
      </c>
    </row>
    <row r="291" spans="1:19" x14ac:dyDescent="0.3">
      <c r="A291" t="s">
        <v>4049</v>
      </c>
      <c r="B291">
        <v>129</v>
      </c>
      <c r="C291">
        <v>4</v>
      </c>
      <c r="D291">
        <v>83</v>
      </c>
      <c r="E291">
        <v>0</v>
      </c>
      <c r="F291">
        <v>42</v>
      </c>
      <c r="G291">
        <v>0</v>
      </c>
      <c r="H291">
        <v>80</v>
      </c>
      <c r="I291">
        <v>4</v>
      </c>
      <c r="J291">
        <v>57</v>
      </c>
      <c r="K291">
        <v>0</v>
      </c>
      <c r="L291">
        <v>19</v>
      </c>
      <c r="M291">
        <v>0</v>
      </c>
      <c r="N291">
        <v>49</v>
      </c>
      <c r="O291">
        <v>0</v>
      </c>
      <c r="P291">
        <v>26</v>
      </c>
      <c r="Q291">
        <v>0</v>
      </c>
      <c r="R291">
        <v>23</v>
      </c>
      <c r="S291">
        <v>0</v>
      </c>
    </row>
    <row r="292" spans="1:19" x14ac:dyDescent="0.3">
      <c r="A292" t="s">
        <v>4050</v>
      </c>
      <c r="B292">
        <v>114</v>
      </c>
      <c r="C292">
        <v>41</v>
      </c>
      <c r="D292">
        <v>51</v>
      </c>
      <c r="E292">
        <v>1</v>
      </c>
      <c r="F292">
        <v>21</v>
      </c>
      <c r="G292">
        <v>0</v>
      </c>
      <c r="H292">
        <v>66</v>
      </c>
      <c r="I292">
        <v>33</v>
      </c>
      <c r="J292">
        <v>24</v>
      </c>
      <c r="K292">
        <v>0</v>
      </c>
      <c r="L292">
        <v>9</v>
      </c>
      <c r="M292">
        <v>0</v>
      </c>
      <c r="N292">
        <v>48</v>
      </c>
      <c r="O292">
        <v>8</v>
      </c>
      <c r="P292">
        <v>27</v>
      </c>
      <c r="Q292">
        <v>1</v>
      </c>
      <c r="R292">
        <v>12</v>
      </c>
      <c r="S292">
        <v>0</v>
      </c>
    </row>
    <row r="293" spans="1:19" x14ac:dyDescent="0.3">
      <c r="A293" t="s">
        <v>4051</v>
      </c>
      <c r="B293">
        <v>4</v>
      </c>
      <c r="C293">
        <v>4</v>
      </c>
      <c r="D293">
        <v>0</v>
      </c>
      <c r="E293">
        <v>0</v>
      </c>
      <c r="F293">
        <v>0</v>
      </c>
      <c r="G293">
        <v>0</v>
      </c>
      <c r="H293">
        <v>2</v>
      </c>
      <c r="I293">
        <v>2</v>
      </c>
      <c r="J293">
        <v>0</v>
      </c>
      <c r="K293">
        <v>0</v>
      </c>
      <c r="L293">
        <v>0</v>
      </c>
      <c r="M293">
        <v>0</v>
      </c>
      <c r="N293">
        <v>2</v>
      </c>
      <c r="O293">
        <v>2</v>
      </c>
      <c r="P293">
        <v>0</v>
      </c>
      <c r="Q293">
        <v>0</v>
      </c>
      <c r="R293">
        <v>0</v>
      </c>
      <c r="S293">
        <v>0</v>
      </c>
    </row>
    <row r="294" spans="1:19" x14ac:dyDescent="0.3">
      <c r="A294" t="s">
        <v>4052</v>
      </c>
      <c r="B294">
        <v>214</v>
      </c>
      <c r="C294">
        <v>5</v>
      </c>
      <c r="D294">
        <v>109</v>
      </c>
      <c r="E294">
        <v>0</v>
      </c>
      <c r="F294">
        <v>100</v>
      </c>
      <c r="G294">
        <v>0</v>
      </c>
      <c r="H294">
        <v>205</v>
      </c>
      <c r="I294">
        <v>5</v>
      </c>
      <c r="J294">
        <v>101</v>
      </c>
      <c r="K294">
        <v>0</v>
      </c>
      <c r="L294">
        <v>99</v>
      </c>
      <c r="M294">
        <v>0</v>
      </c>
      <c r="N294">
        <v>9</v>
      </c>
      <c r="O294">
        <v>0</v>
      </c>
      <c r="P294">
        <v>8</v>
      </c>
      <c r="Q294">
        <v>0</v>
      </c>
      <c r="R294">
        <v>1</v>
      </c>
      <c r="S294">
        <v>0</v>
      </c>
    </row>
    <row r="295" spans="1:19" x14ac:dyDescent="0.3">
      <c r="A295" t="s">
        <v>4053</v>
      </c>
      <c r="B295">
        <v>56</v>
      </c>
      <c r="C295">
        <v>1</v>
      </c>
      <c r="D295">
        <v>38</v>
      </c>
      <c r="E295">
        <v>0</v>
      </c>
      <c r="F295">
        <v>17</v>
      </c>
      <c r="G295">
        <v>0</v>
      </c>
      <c r="H295">
        <v>47</v>
      </c>
      <c r="I295">
        <v>1</v>
      </c>
      <c r="J295">
        <v>29</v>
      </c>
      <c r="K295">
        <v>0</v>
      </c>
      <c r="L295">
        <v>17</v>
      </c>
      <c r="M295">
        <v>0</v>
      </c>
      <c r="N295">
        <v>9</v>
      </c>
      <c r="O295">
        <v>0</v>
      </c>
      <c r="P295">
        <v>9</v>
      </c>
      <c r="Q295">
        <v>0</v>
      </c>
      <c r="R295">
        <v>0</v>
      </c>
      <c r="S295">
        <v>0</v>
      </c>
    </row>
    <row r="296" spans="1:19" x14ac:dyDescent="0.3">
      <c r="A296" t="s">
        <v>1706</v>
      </c>
      <c r="B296">
        <v>14</v>
      </c>
      <c r="C296">
        <v>12</v>
      </c>
      <c r="D296">
        <v>2</v>
      </c>
      <c r="E296">
        <v>0</v>
      </c>
      <c r="F296">
        <v>0</v>
      </c>
      <c r="G296">
        <v>0</v>
      </c>
      <c r="H296">
        <v>11</v>
      </c>
      <c r="I296">
        <v>9</v>
      </c>
      <c r="J296">
        <v>2</v>
      </c>
      <c r="K296">
        <v>0</v>
      </c>
      <c r="L296">
        <v>0</v>
      </c>
      <c r="M296">
        <v>0</v>
      </c>
      <c r="N296">
        <v>3</v>
      </c>
      <c r="O296">
        <v>3</v>
      </c>
      <c r="P296">
        <v>0</v>
      </c>
      <c r="Q296">
        <v>0</v>
      </c>
      <c r="R296">
        <v>0</v>
      </c>
      <c r="S296">
        <v>0</v>
      </c>
    </row>
    <row r="297" spans="1:19" x14ac:dyDescent="0.3">
      <c r="A297" t="s">
        <v>4054</v>
      </c>
      <c r="B297">
        <v>0</v>
      </c>
      <c r="C297">
        <v>0</v>
      </c>
      <c r="D297">
        <v>0</v>
      </c>
      <c r="E297">
        <v>0</v>
      </c>
      <c r="F297">
        <v>0</v>
      </c>
      <c r="G297">
        <v>0</v>
      </c>
      <c r="H297">
        <v>0</v>
      </c>
      <c r="I297">
        <v>0</v>
      </c>
      <c r="J297">
        <v>0</v>
      </c>
      <c r="K297">
        <v>0</v>
      </c>
      <c r="L297">
        <v>0</v>
      </c>
      <c r="M297">
        <v>0</v>
      </c>
      <c r="N297">
        <v>0</v>
      </c>
      <c r="O297">
        <v>0</v>
      </c>
      <c r="P297">
        <v>0</v>
      </c>
      <c r="Q297">
        <v>0</v>
      </c>
      <c r="R297">
        <v>0</v>
      </c>
      <c r="S297">
        <v>0</v>
      </c>
    </row>
    <row r="298" spans="1:19" x14ac:dyDescent="0.3">
      <c r="A298" t="s">
        <v>1464</v>
      </c>
      <c r="B298">
        <v>1874</v>
      </c>
      <c r="C298">
        <v>157</v>
      </c>
      <c r="D298">
        <v>1213</v>
      </c>
      <c r="E298">
        <v>10</v>
      </c>
      <c r="F298">
        <v>494</v>
      </c>
      <c r="G298">
        <v>0</v>
      </c>
      <c r="H298">
        <v>1765</v>
      </c>
      <c r="I298">
        <v>156</v>
      </c>
      <c r="J298">
        <v>1129</v>
      </c>
      <c r="K298">
        <v>10</v>
      </c>
      <c r="L298">
        <v>470</v>
      </c>
      <c r="M298">
        <v>0</v>
      </c>
      <c r="N298">
        <v>109</v>
      </c>
      <c r="O298">
        <v>1</v>
      </c>
      <c r="P298">
        <v>84</v>
      </c>
      <c r="Q298">
        <v>0</v>
      </c>
      <c r="R298">
        <v>24</v>
      </c>
      <c r="S298">
        <v>0</v>
      </c>
    </row>
    <row r="299" spans="1:19" x14ac:dyDescent="0.3">
      <c r="A299" t="s">
        <v>4055</v>
      </c>
      <c r="B299">
        <v>141</v>
      </c>
      <c r="C299">
        <v>7</v>
      </c>
      <c r="D299">
        <v>111</v>
      </c>
      <c r="E299">
        <v>1</v>
      </c>
      <c r="F299">
        <v>22</v>
      </c>
      <c r="G299">
        <v>0</v>
      </c>
      <c r="H299">
        <v>81</v>
      </c>
      <c r="I299">
        <v>6</v>
      </c>
      <c r="J299">
        <v>58</v>
      </c>
      <c r="K299">
        <v>0</v>
      </c>
      <c r="L299">
        <v>17</v>
      </c>
      <c r="M299">
        <v>0</v>
      </c>
      <c r="N299">
        <v>60</v>
      </c>
      <c r="O299">
        <v>1</v>
      </c>
      <c r="P299">
        <v>53</v>
      </c>
      <c r="Q299">
        <v>1</v>
      </c>
      <c r="R299">
        <v>5</v>
      </c>
      <c r="S299">
        <v>0</v>
      </c>
    </row>
    <row r="300" spans="1:19" x14ac:dyDescent="0.3">
      <c r="A300" t="s">
        <v>4056</v>
      </c>
      <c r="B300">
        <v>857</v>
      </c>
      <c r="C300">
        <v>790</v>
      </c>
      <c r="D300">
        <v>55</v>
      </c>
      <c r="E300">
        <v>2</v>
      </c>
      <c r="F300">
        <v>10</v>
      </c>
      <c r="G300">
        <v>0</v>
      </c>
      <c r="H300">
        <v>810</v>
      </c>
      <c r="I300">
        <v>748</v>
      </c>
      <c r="J300">
        <v>51</v>
      </c>
      <c r="K300">
        <v>2</v>
      </c>
      <c r="L300">
        <v>9</v>
      </c>
      <c r="M300">
        <v>0</v>
      </c>
      <c r="N300">
        <v>47</v>
      </c>
      <c r="O300">
        <v>42</v>
      </c>
      <c r="P300">
        <v>4</v>
      </c>
      <c r="Q300">
        <v>0</v>
      </c>
      <c r="R300">
        <v>1</v>
      </c>
      <c r="S300">
        <v>0</v>
      </c>
    </row>
    <row r="301" spans="1:19" x14ac:dyDescent="0.3">
      <c r="A301" t="s">
        <v>4057</v>
      </c>
      <c r="B301">
        <v>40</v>
      </c>
      <c r="C301">
        <v>40</v>
      </c>
      <c r="D301">
        <v>0</v>
      </c>
      <c r="E301">
        <v>0</v>
      </c>
      <c r="F301">
        <v>0</v>
      </c>
      <c r="G301">
        <v>0</v>
      </c>
      <c r="H301">
        <v>38</v>
      </c>
      <c r="I301">
        <v>38</v>
      </c>
      <c r="J301">
        <v>0</v>
      </c>
      <c r="K301">
        <v>0</v>
      </c>
      <c r="L301">
        <v>0</v>
      </c>
      <c r="M301">
        <v>0</v>
      </c>
      <c r="N301">
        <v>2</v>
      </c>
      <c r="O301">
        <v>2</v>
      </c>
      <c r="P301">
        <v>0</v>
      </c>
      <c r="Q301">
        <v>0</v>
      </c>
      <c r="R301">
        <v>0</v>
      </c>
      <c r="S301">
        <v>0</v>
      </c>
    </row>
    <row r="302" spans="1:19" x14ac:dyDescent="0.3">
      <c r="A302" t="s">
        <v>4058</v>
      </c>
      <c r="B302">
        <v>172</v>
      </c>
      <c r="C302">
        <v>168</v>
      </c>
      <c r="D302">
        <v>3</v>
      </c>
      <c r="E302">
        <v>1</v>
      </c>
      <c r="F302">
        <v>0</v>
      </c>
      <c r="G302">
        <v>0</v>
      </c>
      <c r="H302">
        <v>159</v>
      </c>
      <c r="I302">
        <v>155</v>
      </c>
      <c r="J302">
        <v>3</v>
      </c>
      <c r="K302">
        <v>1</v>
      </c>
      <c r="L302">
        <v>0</v>
      </c>
      <c r="M302">
        <v>0</v>
      </c>
      <c r="N302">
        <v>13</v>
      </c>
      <c r="O302">
        <v>13</v>
      </c>
      <c r="P302">
        <v>0</v>
      </c>
      <c r="Q302">
        <v>0</v>
      </c>
      <c r="R302">
        <v>0</v>
      </c>
      <c r="S302">
        <v>0</v>
      </c>
    </row>
    <row r="303" spans="1:19" x14ac:dyDescent="0.3">
      <c r="A303" t="s">
        <v>4059</v>
      </c>
      <c r="B303">
        <v>0</v>
      </c>
      <c r="C303">
        <v>0</v>
      </c>
      <c r="D303">
        <v>0</v>
      </c>
      <c r="E303">
        <v>0</v>
      </c>
      <c r="F303">
        <v>0</v>
      </c>
      <c r="G303">
        <v>0</v>
      </c>
      <c r="H303">
        <v>0</v>
      </c>
      <c r="I303">
        <v>0</v>
      </c>
      <c r="J303">
        <v>0</v>
      </c>
      <c r="K303">
        <v>0</v>
      </c>
      <c r="L303">
        <v>0</v>
      </c>
      <c r="M303">
        <v>0</v>
      </c>
      <c r="N303">
        <v>0</v>
      </c>
      <c r="O303">
        <v>0</v>
      </c>
      <c r="P303">
        <v>0</v>
      </c>
      <c r="Q303">
        <v>0</v>
      </c>
      <c r="R303">
        <v>0</v>
      </c>
      <c r="S303">
        <v>0</v>
      </c>
    </row>
    <row r="304" spans="1:19" x14ac:dyDescent="0.3">
      <c r="A304" t="s">
        <v>4060</v>
      </c>
      <c r="B304">
        <v>2</v>
      </c>
      <c r="C304">
        <v>2</v>
      </c>
      <c r="D304">
        <v>0</v>
      </c>
      <c r="E304">
        <v>0</v>
      </c>
      <c r="F304">
        <v>0</v>
      </c>
      <c r="G304">
        <v>0</v>
      </c>
      <c r="H304">
        <v>2</v>
      </c>
      <c r="I304">
        <v>2</v>
      </c>
      <c r="J304">
        <v>0</v>
      </c>
      <c r="K304">
        <v>0</v>
      </c>
      <c r="L304">
        <v>0</v>
      </c>
      <c r="M304">
        <v>0</v>
      </c>
      <c r="N304">
        <v>0</v>
      </c>
      <c r="O304">
        <v>0</v>
      </c>
      <c r="P304">
        <v>0</v>
      </c>
      <c r="Q304">
        <v>0</v>
      </c>
      <c r="R304">
        <v>0</v>
      </c>
      <c r="S304">
        <v>0</v>
      </c>
    </row>
    <row r="305" spans="1:19" x14ac:dyDescent="0.3">
      <c r="A305" t="s">
        <v>452</v>
      </c>
      <c r="B305">
        <v>1</v>
      </c>
      <c r="C305">
        <v>0</v>
      </c>
      <c r="D305">
        <v>0</v>
      </c>
      <c r="E305">
        <v>0</v>
      </c>
      <c r="F305">
        <v>1</v>
      </c>
      <c r="G305">
        <v>0</v>
      </c>
      <c r="H305">
        <v>1</v>
      </c>
      <c r="I305">
        <v>0</v>
      </c>
      <c r="J305">
        <v>0</v>
      </c>
      <c r="K305">
        <v>0</v>
      </c>
      <c r="L305">
        <v>1</v>
      </c>
      <c r="M305">
        <v>0</v>
      </c>
      <c r="N305">
        <v>0</v>
      </c>
      <c r="O305">
        <v>0</v>
      </c>
      <c r="P305">
        <v>0</v>
      </c>
      <c r="Q305">
        <v>0</v>
      </c>
      <c r="R305">
        <v>0</v>
      </c>
      <c r="S305">
        <v>0</v>
      </c>
    </row>
    <row r="306" spans="1:19" x14ac:dyDescent="0.3">
      <c r="A306" t="s">
        <v>4061</v>
      </c>
      <c r="B306">
        <v>62</v>
      </c>
      <c r="C306">
        <v>62</v>
      </c>
      <c r="D306">
        <v>0</v>
      </c>
      <c r="E306">
        <v>0</v>
      </c>
      <c r="F306">
        <v>0</v>
      </c>
      <c r="G306">
        <v>0</v>
      </c>
      <c r="H306">
        <v>61</v>
      </c>
      <c r="I306">
        <v>61</v>
      </c>
      <c r="J306">
        <v>0</v>
      </c>
      <c r="K306">
        <v>0</v>
      </c>
      <c r="L306">
        <v>0</v>
      </c>
      <c r="M306">
        <v>0</v>
      </c>
      <c r="N306">
        <v>1</v>
      </c>
      <c r="O306">
        <v>1</v>
      </c>
      <c r="P306">
        <v>0</v>
      </c>
      <c r="Q306">
        <v>0</v>
      </c>
      <c r="R306">
        <v>0</v>
      </c>
      <c r="S306">
        <v>0</v>
      </c>
    </row>
    <row r="307" spans="1:19" x14ac:dyDescent="0.3">
      <c r="A307" t="s">
        <v>4062</v>
      </c>
      <c r="B307">
        <v>7</v>
      </c>
      <c r="C307">
        <v>7</v>
      </c>
      <c r="D307">
        <v>0</v>
      </c>
      <c r="E307">
        <v>0</v>
      </c>
      <c r="F307">
        <v>0</v>
      </c>
      <c r="G307">
        <v>0</v>
      </c>
      <c r="H307">
        <v>7</v>
      </c>
      <c r="I307">
        <v>7</v>
      </c>
      <c r="J307">
        <v>0</v>
      </c>
      <c r="K307">
        <v>0</v>
      </c>
      <c r="L307">
        <v>0</v>
      </c>
      <c r="M307">
        <v>0</v>
      </c>
      <c r="N307">
        <v>0</v>
      </c>
      <c r="O307">
        <v>0</v>
      </c>
      <c r="P307">
        <v>0</v>
      </c>
      <c r="Q307">
        <v>0</v>
      </c>
      <c r="R307">
        <v>0</v>
      </c>
      <c r="S307">
        <v>0</v>
      </c>
    </row>
    <row r="308" spans="1:19" x14ac:dyDescent="0.3">
      <c r="A308" t="s">
        <v>1712</v>
      </c>
      <c r="B308">
        <v>17</v>
      </c>
      <c r="C308">
        <v>11</v>
      </c>
      <c r="D308">
        <v>5</v>
      </c>
      <c r="E308">
        <v>0</v>
      </c>
      <c r="F308">
        <v>1</v>
      </c>
      <c r="G308">
        <v>0</v>
      </c>
      <c r="H308">
        <v>14</v>
      </c>
      <c r="I308">
        <v>8</v>
      </c>
      <c r="J308">
        <v>5</v>
      </c>
      <c r="K308">
        <v>0</v>
      </c>
      <c r="L308">
        <v>1</v>
      </c>
      <c r="M308">
        <v>0</v>
      </c>
      <c r="N308">
        <v>3</v>
      </c>
      <c r="O308">
        <v>3</v>
      </c>
      <c r="P308">
        <v>0</v>
      </c>
      <c r="Q308">
        <v>0</v>
      </c>
      <c r="R308">
        <v>0</v>
      </c>
      <c r="S308">
        <v>0</v>
      </c>
    </row>
    <row r="309" spans="1:19" x14ac:dyDescent="0.3">
      <c r="A309" t="s">
        <v>4063</v>
      </c>
      <c r="B309">
        <v>0</v>
      </c>
      <c r="C309">
        <v>0</v>
      </c>
      <c r="D309">
        <v>0</v>
      </c>
      <c r="E309">
        <v>0</v>
      </c>
      <c r="F309">
        <v>0</v>
      </c>
      <c r="G309">
        <v>0</v>
      </c>
      <c r="H309">
        <v>0</v>
      </c>
      <c r="I309">
        <v>0</v>
      </c>
      <c r="J309">
        <v>0</v>
      </c>
      <c r="K309">
        <v>0</v>
      </c>
      <c r="L309">
        <v>0</v>
      </c>
      <c r="M309">
        <v>0</v>
      </c>
      <c r="N309">
        <v>0</v>
      </c>
      <c r="O309">
        <v>0</v>
      </c>
      <c r="P309">
        <v>0</v>
      </c>
      <c r="Q309">
        <v>0</v>
      </c>
      <c r="R309">
        <v>0</v>
      </c>
      <c r="S309">
        <v>0</v>
      </c>
    </row>
    <row r="310" spans="1:19" x14ac:dyDescent="0.3">
      <c r="A310" t="s">
        <v>4064</v>
      </c>
      <c r="B310">
        <v>4</v>
      </c>
      <c r="C310">
        <v>3</v>
      </c>
      <c r="D310">
        <v>1</v>
      </c>
      <c r="E310">
        <v>0</v>
      </c>
      <c r="F310">
        <v>0</v>
      </c>
      <c r="G310">
        <v>0</v>
      </c>
      <c r="H310">
        <v>3</v>
      </c>
      <c r="I310">
        <v>3</v>
      </c>
      <c r="J310">
        <v>0</v>
      </c>
      <c r="K310">
        <v>0</v>
      </c>
      <c r="L310">
        <v>0</v>
      </c>
      <c r="M310">
        <v>0</v>
      </c>
      <c r="N310">
        <v>1</v>
      </c>
      <c r="O310">
        <v>0</v>
      </c>
      <c r="P310">
        <v>1</v>
      </c>
      <c r="Q310">
        <v>0</v>
      </c>
      <c r="R310">
        <v>0</v>
      </c>
      <c r="S310">
        <v>0</v>
      </c>
    </row>
    <row r="311" spans="1:19" x14ac:dyDescent="0.3">
      <c r="A311" t="s">
        <v>4065</v>
      </c>
      <c r="B311">
        <v>10</v>
      </c>
      <c r="C311">
        <v>9</v>
      </c>
      <c r="D311">
        <v>1</v>
      </c>
      <c r="E311">
        <v>0</v>
      </c>
      <c r="F311">
        <v>0</v>
      </c>
      <c r="G311">
        <v>0</v>
      </c>
      <c r="H311">
        <v>10</v>
      </c>
      <c r="I311">
        <v>9</v>
      </c>
      <c r="J311">
        <v>1</v>
      </c>
      <c r="K311">
        <v>0</v>
      </c>
      <c r="L311">
        <v>0</v>
      </c>
      <c r="M311">
        <v>0</v>
      </c>
      <c r="N311">
        <v>0</v>
      </c>
      <c r="O311">
        <v>0</v>
      </c>
      <c r="P311">
        <v>0</v>
      </c>
      <c r="Q311">
        <v>0</v>
      </c>
      <c r="R311">
        <v>0</v>
      </c>
      <c r="S311">
        <v>0</v>
      </c>
    </row>
    <row r="312" spans="1:19" x14ac:dyDescent="0.3">
      <c r="A312" t="s">
        <v>4066</v>
      </c>
      <c r="B312">
        <v>5</v>
      </c>
      <c r="C312">
        <v>5</v>
      </c>
      <c r="D312">
        <v>0</v>
      </c>
      <c r="E312">
        <v>0</v>
      </c>
      <c r="F312">
        <v>0</v>
      </c>
      <c r="G312">
        <v>0</v>
      </c>
      <c r="H312">
        <v>5</v>
      </c>
      <c r="I312">
        <v>5</v>
      </c>
      <c r="J312">
        <v>0</v>
      </c>
      <c r="K312">
        <v>0</v>
      </c>
      <c r="L312">
        <v>0</v>
      </c>
      <c r="M312">
        <v>0</v>
      </c>
      <c r="N312">
        <v>0</v>
      </c>
      <c r="O312">
        <v>0</v>
      </c>
      <c r="P312">
        <v>0</v>
      </c>
      <c r="Q312">
        <v>0</v>
      </c>
      <c r="R312">
        <v>0</v>
      </c>
      <c r="S312">
        <v>0</v>
      </c>
    </row>
    <row r="313" spans="1:19" x14ac:dyDescent="0.3">
      <c r="A313" t="s">
        <v>4067</v>
      </c>
      <c r="B313">
        <v>3</v>
      </c>
      <c r="C313">
        <v>2</v>
      </c>
      <c r="D313">
        <v>1</v>
      </c>
      <c r="E313">
        <v>0</v>
      </c>
      <c r="F313">
        <v>0</v>
      </c>
      <c r="G313">
        <v>0</v>
      </c>
      <c r="H313">
        <v>2</v>
      </c>
      <c r="I313">
        <v>2</v>
      </c>
      <c r="J313">
        <v>0</v>
      </c>
      <c r="K313">
        <v>0</v>
      </c>
      <c r="L313">
        <v>0</v>
      </c>
      <c r="M313">
        <v>0</v>
      </c>
      <c r="N313">
        <v>1</v>
      </c>
      <c r="O313">
        <v>0</v>
      </c>
      <c r="P313">
        <v>1</v>
      </c>
      <c r="Q313">
        <v>0</v>
      </c>
      <c r="R313">
        <v>0</v>
      </c>
      <c r="S313">
        <v>0</v>
      </c>
    </row>
    <row r="314" spans="1:19" x14ac:dyDescent="0.3">
      <c r="A314" t="s">
        <v>4068</v>
      </c>
      <c r="B314">
        <v>356</v>
      </c>
      <c r="C314">
        <v>325</v>
      </c>
      <c r="D314">
        <v>28</v>
      </c>
      <c r="E314">
        <v>2</v>
      </c>
      <c r="F314">
        <v>1</v>
      </c>
      <c r="G314">
        <v>0</v>
      </c>
      <c r="H314">
        <v>349</v>
      </c>
      <c r="I314">
        <v>320</v>
      </c>
      <c r="J314">
        <v>26</v>
      </c>
      <c r="K314">
        <v>2</v>
      </c>
      <c r="L314">
        <v>1</v>
      </c>
      <c r="M314">
        <v>0</v>
      </c>
      <c r="N314">
        <v>7</v>
      </c>
      <c r="O314">
        <v>5</v>
      </c>
      <c r="P314">
        <v>2</v>
      </c>
      <c r="Q314">
        <v>0</v>
      </c>
      <c r="R314">
        <v>0</v>
      </c>
      <c r="S314">
        <v>0</v>
      </c>
    </row>
    <row r="315" spans="1:19" x14ac:dyDescent="0.3">
      <c r="A315" t="s">
        <v>4069</v>
      </c>
      <c r="B315">
        <v>4</v>
      </c>
      <c r="C315">
        <v>4</v>
      </c>
      <c r="D315">
        <v>0</v>
      </c>
      <c r="E315">
        <v>0</v>
      </c>
      <c r="F315">
        <v>0</v>
      </c>
      <c r="G315">
        <v>0</v>
      </c>
      <c r="H315">
        <v>4</v>
      </c>
      <c r="I315">
        <v>4</v>
      </c>
      <c r="J315">
        <v>0</v>
      </c>
      <c r="K315">
        <v>0</v>
      </c>
      <c r="L315">
        <v>0</v>
      </c>
      <c r="M315">
        <v>0</v>
      </c>
      <c r="N315">
        <v>0</v>
      </c>
      <c r="O315">
        <v>0</v>
      </c>
      <c r="P315">
        <v>0</v>
      </c>
      <c r="Q315">
        <v>0</v>
      </c>
      <c r="R315">
        <v>0</v>
      </c>
      <c r="S315">
        <v>0</v>
      </c>
    </row>
    <row r="316" spans="1:19" x14ac:dyDescent="0.3">
      <c r="A316" t="s">
        <v>4070</v>
      </c>
      <c r="B316">
        <v>1</v>
      </c>
      <c r="C316">
        <v>1</v>
      </c>
      <c r="D316">
        <v>0</v>
      </c>
      <c r="E316">
        <v>0</v>
      </c>
      <c r="F316">
        <v>0</v>
      </c>
      <c r="G316">
        <v>0</v>
      </c>
      <c r="H316">
        <v>1</v>
      </c>
      <c r="I316">
        <v>1</v>
      </c>
      <c r="J316">
        <v>0</v>
      </c>
      <c r="K316">
        <v>0</v>
      </c>
      <c r="L316">
        <v>0</v>
      </c>
      <c r="M316">
        <v>0</v>
      </c>
      <c r="N316">
        <v>0</v>
      </c>
      <c r="O316">
        <v>0</v>
      </c>
      <c r="P316">
        <v>0</v>
      </c>
      <c r="Q316">
        <v>0</v>
      </c>
      <c r="R316">
        <v>0</v>
      </c>
      <c r="S316">
        <v>0</v>
      </c>
    </row>
    <row r="317" spans="1:19" x14ac:dyDescent="0.3">
      <c r="A317" t="s">
        <v>4071</v>
      </c>
      <c r="B317">
        <v>1160</v>
      </c>
      <c r="C317">
        <v>15</v>
      </c>
      <c r="D317">
        <v>889</v>
      </c>
      <c r="E317">
        <v>7</v>
      </c>
      <c r="F317">
        <v>249</v>
      </c>
      <c r="G317">
        <v>0</v>
      </c>
      <c r="H317">
        <v>75</v>
      </c>
      <c r="I317">
        <v>3</v>
      </c>
      <c r="J317">
        <v>50</v>
      </c>
      <c r="K317">
        <v>1</v>
      </c>
      <c r="L317">
        <v>21</v>
      </c>
      <c r="M317">
        <v>0</v>
      </c>
      <c r="N317">
        <v>1085</v>
      </c>
      <c r="O317">
        <v>12</v>
      </c>
      <c r="P317">
        <v>839</v>
      </c>
      <c r="Q317">
        <v>6</v>
      </c>
      <c r="R317">
        <v>228</v>
      </c>
      <c r="S317">
        <v>0</v>
      </c>
    </row>
    <row r="318" spans="1:19" x14ac:dyDescent="0.3">
      <c r="A318" t="s">
        <v>4072</v>
      </c>
      <c r="B318">
        <v>30</v>
      </c>
      <c r="C318">
        <v>29</v>
      </c>
      <c r="D318">
        <v>1</v>
      </c>
      <c r="E318">
        <v>0</v>
      </c>
      <c r="F318">
        <v>0</v>
      </c>
      <c r="G318">
        <v>0</v>
      </c>
      <c r="H318">
        <v>23</v>
      </c>
      <c r="I318">
        <v>22</v>
      </c>
      <c r="J318">
        <v>1</v>
      </c>
      <c r="K318">
        <v>0</v>
      </c>
      <c r="L318">
        <v>0</v>
      </c>
      <c r="M318">
        <v>0</v>
      </c>
      <c r="N318">
        <v>7</v>
      </c>
      <c r="O318">
        <v>7</v>
      </c>
      <c r="P318">
        <v>0</v>
      </c>
      <c r="Q318">
        <v>0</v>
      </c>
      <c r="R318">
        <v>0</v>
      </c>
      <c r="S318">
        <v>0</v>
      </c>
    </row>
    <row r="319" spans="1:19" x14ac:dyDescent="0.3">
      <c r="A319" t="s">
        <v>4073</v>
      </c>
      <c r="B319">
        <v>0</v>
      </c>
      <c r="C319">
        <v>0</v>
      </c>
      <c r="D319">
        <v>0</v>
      </c>
      <c r="E319">
        <v>0</v>
      </c>
      <c r="F319">
        <v>0</v>
      </c>
      <c r="G319">
        <v>0</v>
      </c>
      <c r="H319">
        <v>0</v>
      </c>
      <c r="I319">
        <v>0</v>
      </c>
      <c r="J319">
        <v>0</v>
      </c>
      <c r="K319">
        <v>0</v>
      </c>
      <c r="L319">
        <v>0</v>
      </c>
      <c r="M319">
        <v>0</v>
      </c>
      <c r="N319">
        <v>0</v>
      </c>
      <c r="O319">
        <v>0</v>
      </c>
      <c r="P319">
        <v>0</v>
      </c>
      <c r="Q319">
        <v>0</v>
      </c>
      <c r="R319">
        <v>0</v>
      </c>
      <c r="S319">
        <v>0</v>
      </c>
    </row>
    <row r="320" spans="1:19" x14ac:dyDescent="0.3">
      <c r="A320" t="s">
        <v>4074</v>
      </c>
      <c r="B320">
        <v>3</v>
      </c>
      <c r="C320">
        <v>3</v>
      </c>
      <c r="D320">
        <v>0</v>
      </c>
      <c r="E320">
        <v>0</v>
      </c>
      <c r="F320">
        <v>0</v>
      </c>
      <c r="G320">
        <v>0</v>
      </c>
      <c r="H320">
        <v>0</v>
      </c>
      <c r="I320">
        <v>0</v>
      </c>
      <c r="J320">
        <v>0</v>
      </c>
      <c r="K320">
        <v>0</v>
      </c>
      <c r="L320">
        <v>0</v>
      </c>
      <c r="M320">
        <v>0</v>
      </c>
      <c r="N320">
        <v>3</v>
      </c>
      <c r="O320">
        <v>3</v>
      </c>
      <c r="P320">
        <v>0</v>
      </c>
      <c r="Q320">
        <v>0</v>
      </c>
      <c r="R320">
        <v>0</v>
      </c>
      <c r="S320">
        <v>0</v>
      </c>
    </row>
    <row r="321" spans="1:19" x14ac:dyDescent="0.3">
      <c r="A321" t="s">
        <v>4075</v>
      </c>
      <c r="B321">
        <v>3</v>
      </c>
      <c r="C321">
        <v>0</v>
      </c>
      <c r="D321">
        <v>2</v>
      </c>
      <c r="E321">
        <v>0</v>
      </c>
      <c r="F321">
        <v>1</v>
      </c>
      <c r="G321">
        <v>0</v>
      </c>
      <c r="H321">
        <v>0</v>
      </c>
      <c r="I321">
        <v>0</v>
      </c>
      <c r="J321">
        <v>0</v>
      </c>
      <c r="K321">
        <v>0</v>
      </c>
      <c r="L321">
        <v>0</v>
      </c>
      <c r="M321">
        <v>0</v>
      </c>
      <c r="N321">
        <v>3</v>
      </c>
      <c r="O321">
        <v>0</v>
      </c>
      <c r="P321">
        <v>2</v>
      </c>
      <c r="Q321">
        <v>0</v>
      </c>
      <c r="R321">
        <v>1</v>
      </c>
      <c r="S321">
        <v>0</v>
      </c>
    </row>
    <row r="322" spans="1:19" x14ac:dyDescent="0.3">
      <c r="A322" t="s">
        <v>4076</v>
      </c>
      <c r="B322">
        <v>37</v>
      </c>
      <c r="C322">
        <v>35</v>
      </c>
      <c r="D322">
        <v>2</v>
      </c>
      <c r="E322">
        <v>0</v>
      </c>
      <c r="F322">
        <v>0</v>
      </c>
      <c r="G322">
        <v>0</v>
      </c>
      <c r="H322">
        <v>34</v>
      </c>
      <c r="I322">
        <v>32</v>
      </c>
      <c r="J322">
        <v>2</v>
      </c>
      <c r="K322">
        <v>0</v>
      </c>
      <c r="L322">
        <v>0</v>
      </c>
      <c r="M322">
        <v>0</v>
      </c>
      <c r="N322">
        <v>3</v>
      </c>
      <c r="O322">
        <v>3</v>
      </c>
      <c r="P322">
        <v>0</v>
      </c>
      <c r="Q322">
        <v>0</v>
      </c>
      <c r="R322">
        <v>0</v>
      </c>
      <c r="S322">
        <v>0</v>
      </c>
    </row>
    <row r="323" spans="1:19" x14ac:dyDescent="0.3">
      <c r="A323" t="s">
        <v>4077</v>
      </c>
      <c r="B323">
        <v>70</v>
      </c>
      <c r="C323">
        <v>11</v>
      </c>
      <c r="D323">
        <v>49</v>
      </c>
      <c r="E323">
        <v>3</v>
      </c>
      <c r="F323">
        <v>7</v>
      </c>
      <c r="G323">
        <v>0</v>
      </c>
      <c r="H323">
        <v>27</v>
      </c>
      <c r="I323">
        <v>10</v>
      </c>
      <c r="J323">
        <v>13</v>
      </c>
      <c r="K323">
        <v>0</v>
      </c>
      <c r="L323">
        <v>4</v>
      </c>
      <c r="M323">
        <v>0</v>
      </c>
      <c r="N323">
        <v>43</v>
      </c>
      <c r="O323">
        <v>1</v>
      </c>
      <c r="P323">
        <v>36</v>
      </c>
      <c r="Q323">
        <v>3</v>
      </c>
      <c r="R323">
        <v>3</v>
      </c>
      <c r="S323">
        <v>0</v>
      </c>
    </row>
    <row r="324" spans="1:19" x14ac:dyDescent="0.3">
      <c r="A324" t="s">
        <v>993</v>
      </c>
      <c r="B324">
        <v>28</v>
      </c>
      <c r="C324">
        <v>28</v>
      </c>
      <c r="D324">
        <v>0</v>
      </c>
      <c r="E324">
        <v>0</v>
      </c>
      <c r="F324">
        <v>0</v>
      </c>
      <c r="G324">
        <v>0</v>
      </c>
      <c r="H324">
        <v>13</v>
      </c>
      <c r="I324">
        <v>13</v>
      </c>
      <c r="J324">
        <v>0</v>
      </c>
      <c r="K324">
        <v>0</v>
      </c>
      <c r="L324">
        <v>0</v>
      </c>
      <c r="M324">
        <v>0</v>
      </c>
      <c r="N324">
        <v>15</v>
      </c>
      <c r="O324">
        <v>15</v>
      </c>
      <c r="P324">
        <v>0</v>
      </c>
      <c r="Q324">
        <v>0</v>
      </c>
      <c r="R324">
        <v>0</v>
      </c>
      <c r="S324">
        <v>0</v>
      </c>
    </row>
    <row r="325" spans="1:19" x14ac:dyDescent="0.3">
      <c r="A325" t="s">
        <v>4078</v>
      </c>
      <c r="B325">
        <v>96</v>
      </c>
      <c r="C325">
        <v>86</v>
      </c>
      <c r="D325">
        <v>10</v>
      </c>
      <c r="E325">
        <v>0</v>
      </c>
      <c r="F325">
        <v>0</v>
      </c>
      <c r="G325">
        <v>0</v>
      </c>
      <c r="H325">
        <v>91</v>
      </c>
      <c r="I325">
        <v>81</v>
      </c>
      <c r="J325">
        <v>10</v>
      </c>
      <c r="K325">
        <v>0</v>
      </c>
      <c r="L325">
        <v>0</v>
      </c>
      <c r="M325">
        <v>0</v>
      </c>
      <c r="N325">
        <v>5</v>
      </c>
      <c r="O325">
        <v>5</v>
      </c>
      <c r="P325">
        <v>0</v>
      </c>
      <c r="Q325">
        <v>0</v>
      </c>
      <c r="R325">
        <v>0</v>
      </c>
      <c r="S325">
        <v>0</v>
      </c>
    </row>
    <row r="326" spans="1:19" x14ac:dyDescent="0.3">
      <c r="A326" t="s">
        <v>3918</v>
      </c>
      <c r="B326">
        <v>16</v>
      </c>
      <c r="C326">
        <v>12</v>
      </c>
      <c r="D326">
        <v>4</v>
      </c>
      <c r="E326">
        <v>0</v>
      </c>
      <c r="F326">
        <v>0</v>
      </c>
      <c r="G326">
        <v>0</v>
      </c>
      <c r="H326">
        <v>16</v>
      </c>
      <c r="I326">
        <v>12</v>
      </c>
      <c r="J326">
        <v>4</v>
      </c>
      <c r="K326">
        <v>0</v>
      </c>
      <c r="L326">
        <v>0</v>
      </c>
      <c r="M326">
        <v>0</v>
      </c>
      <c r="N326">
        <v>0</v>
      </c>
      <c r="O326">
        <v>0</v>
      </c>
      <c r="P326">
        <v>0</v>
      </c>
      <c r="Q326">
        <v>0</v>
      </c>
      <c r="R326">
        <v>0</v>
      </c>
      <c r="S326">
        <v>0</v>
      </c>
    </row>
    <row r="327" spans="1:19" x14ac:dyDescent="0.3">
      <c r="A327" t="s">
        <v>974</v>
      </c>
      <c r="B327">
        <v>474</v>
      </c>
      <c r="C327">
        <v>69</v>
      </c>
      <c r="D327">
        <v>342</v>
      </c>
      <c r="E327">
        <v>1</v>
      </c>
      <c r="F327">
        <v>62</v>
      </c>
      <c r="G327">
        <v>0</v>
      </c>
      <c r="H327">
        <v>136</v>
      </c>
      <c r="I327">
        <v>35</v>
      </c>
      <c r="J327">
        <v>88</v>
      </c>
      <c r="K327">
        <v>0</v>
      </c>
      <c r="L327">
        <v>13</v>
      </c>
      <c r="M327">
        <v>0</v>
      </c>
      <c r="N327">
        <v>338</v>
      </c>
      <c r="O327">
        <v>34</v>
      </c>
      <c r="P327">
        <v>254</v>
      </c>
      <c r="Q327">
        <v>1</v>
      </c>
      <c r="R327">
        <v>49</v>
      </c>
      <c r="S327">
        <v>0</v>
      </c>
    </row>
    <row r="328" spans="1:19" x14ac:dyDescent="0.3">
      <c r="A328" t="s">
        <v>4079</v>
      </c>
      <c r="B328">
        <v>28</v>
      </c>
      <c r="C328">
        <v>16</v>
      </c>
      <c r="D328">
        <v>12</v>
      </c>
      <c r="E328">
        <v>0</v>
      </c>
      <c r="F328">
        <v>0</v>
      </c>
      <c r="G328">
        <v>0</v>
      </c>
      <c r="H328">
        <v>14</v>
      </c>
      <c r="I328">
        <v>13</v>
      </c>
      <c r="J328">
        <v>1</v>
      </c>
      <c r="K328">
        <v>0</v>
      </c>
      <c r="L328">
        <v>0</v>
      </c>
      <c r="M328">
        <v>0</v>
      </c>
      <c r="N328">
        <v>14</v>
      </c>
      <c r="O328">
        <v>3</v>
      </c>
      <c r="P328">
        <v>11</v>
      </c>
      <c r="Q328">
        <v>0</v>
      </c>
      <c r="R328">
        <v>0</v>
      </c>
      <c r="S328">
        <v>0</v>
      </c>
    </row>
    <row r="329" spans="1:19" x14ac:dyDescent="0.3">
      <c r="A329" t="s">
        <v>4080</v>
      </c>
      <c r="B329">
        <v>1488</v>
      </c>
      <c r="C329">
        <v>48</v>
      </c>
      <c r="D329">
        <v>1206</v>
      </c>
      <c r="E329">
        <v>5</v>
      </c>
      <c r="F329">
        <v>229</v>
      </c>
      <c r="G329">
        <v>0</v>
      </c>
      <c r="H329">
        <v>352</v>
      </c>
      <c r="I329">
        <v>13</v>
      </c>
      <c r="J329">
        <v>284</v>
      </c>
      <c r="K329">
        <v>2</v>
      </c>
      <c r="L329">
        <v>53</v>
      </c>
      <c r="M329">
        <v>0</v>
      </c>
      <c r="N329">
        <v>1136</v>
      </c>
      <c r="O329">
        <v>35</v>
      </c>
      <c r="P329">
        <v>922</v>
      </c>
      <c r="Q329">
        <v>3</v>
      </c>
      <c r="R329">
        <v>176</v>
      </c>
      <c r="S329">
        <v>0</v>
      </c>
    </row>
    <row r="330" spans="1:19" x14ac:dyDescent="0.3">
      <c r="A330" t="s">
        <v>4081</v>
      </c>
      <c r="B330">
        <v>13</v>
      </c>
      <c r="C330">
        <v>4</v>
      </c>
      <c r="D330">
        <v>6</v>
      </c>
      <c r="E330">
        <v>0</v>
      </c>
      <c r="F330">
        <v>3</v>
      </c>
      <c r="G330">
        <v>0</v>
      </c>
      <c r="H330">
        <v>10</v>
      </c>
      <c r="I330">
        <v>4</v>
      </c>
      <c r="J330">
        <v>3</v>
      </c>
      <c r="K330">
        <v>0</v>
      </c>
      <c r="L330">
        <v>3</v>
      </c>
      <c r="M330">
        <v>0</v>
      </c>
      <c r="N330">
        <v>3</v>
      </c>
      <c r="O330">
        <v>0</v>
      </c>
      <c r="P330">
        <v>3</v>
      </c>
      <c r="Q330">
        <v>0</v>
      </c>
      <c r="R330">
        <v>0</v>
      </c>
      <c r="S330">
        <v>0</v>
      </c>
    </row>
    <row r="331" spans="1:19" x14ac:dyDescent="0.3">
      <c r="A331" t="s">
        <v>4082</v>
      </c>
      <c r="B331">
        <v>85</v>
      </c>
      <c r="C331">
        <v>6</v>
      </c>
      <c r="D331">
        <v>76</v>
      </c>
      <c r="E331">
        <v>1</v>
      </c>
      <c r="F331">
        <v>2</v>
      </c>
      <c r="G331">
        <v>0</v>
      </c>
      <c r="H331">
        <v>4</v>
      </c>
      <c r="I331">
        <v>0</v>
      </c>
      <c r="J331">
        <v>4</v>
      </c>
      <c r="K331">
        <v>0</v>
      </c>
      <c r="L331">
        <v>0</v>
      </c>
      <c r="M331">
        <v>0</v>
      </c>
      <c r="N331">
        <v>81</v>
      </c>
      <c r="O331">
        <v>6</v>
      </c>
      <c r="P331">
        <v>72</v>
      </c>
      <c r="Q331">
        <v>1</v>
      </c>
      <c r="R331">
        <v>2</v>
      </c>
      <c r="S331">
        <v>0</v>
      </c>
    </row>
    <row r="332" spans="1:19" x14ac:dyDescent="0.3">
      <c r="A332" t="s">
        <v>4083</v>
      </c>
      <c r="B332">
        <v>5</v>
      </c>
      <c r="C332">
        <v>2</v>
      </c>
      <c r="D332">
        <v>3</v>
      </c>
      <c r="E332">
        <v>0</v>
      </c>
      <c r="F332">
        <v>0</v>
      </c>
      <c r="G332">
        <v>0</v>
      </c>
      <c r="H332">
        <v>1</v>
      </c>
      <c r="I332">
        <v>1</v>
      </c>
      <c r="J332">
        <v>0</v>
      </c>
      <c r="K332">
        <v>0</v>
      </c>
      <c r="L332">
        <v>0</v>
      </c>
      <c r="M332">
        <v>0</v>
      </c>
      <c r="N332">
        <v>4</v>
      </c>
      <c r="O332">
        <v>1</v>
      </c>
      <c r="P332">
        <v>3</v>
      </c>
      <c r="Q332">
        <v>0</v>
      </c>
      <c r="R332">
        <v>0</v>
      </c>
      <c r="S332">
        <v>0</v>
      </c>
    </row>
    <row r="333" spans="1:19" x14ac:dyDescent="0.3">
      <c r="A333" t="s">
        <v>1782</v>
      </c>
      <c r="B333">
        <v>271</v>
      </c>
      <c r="C333">
        <v>61</v>
      </c>
      <c r="D333">
        <v>178</v>
      </c>
      <c r="E333">
        <v>1</v>
      </c>
      <c r="F333">
        <v>31</v>
      </c>
      <c r="G333">
        <v>0</v>
      </c>
      <c r="H333">
        <v>4</v>
      </c>
      <c r="I333">
        <v>3</v>
      </c>
      <c r="J333">
        <v>1</v>
      </c>
      <c r="K333">
        <v>0</v>
      </c>
      <c r="L333">
        <v>0</v>
      </c>
      <c r="M333">
        <v>0</v>
      </c>
      <c r="N333">
        <v>267</v>
      </c>
      <c r="O333">
        <v>58</v>
      </c>
      <c r="P333">
        <v>177</v>
      </c>
      <c r="Q333">
        <v>1</v>
      </c>
      <c r="R333">
        <v>31</v>
      </c>
      <c r="S333">
        <v>0</v>
      </c>
    </row>
    <row r="334" spans="1:19" x14ac:dyDescent="0.3">
      <c r="A334" t="s">
        <v>4084</v>
      </c>
      <c r="B334">
        <v>0</v>
      </c>
      <c r="C334">
        <v>0</v>
      </c>
      <c r="D334">
        <v>0</v>
      </c>
      <c r="E334">
        <v>0</v>
      </c>
      <c r="F334">
        <v>0</v>
      </c>
      <c r="G334">
        <v>0</v>
      </c>
      <c r="H334">
        <v>0</v>
      </c>
      <c r="I334">
        <v>0</v>
      </c>
      <c r="J334">
        <v>0</v>
      </c>
      <c r="K334">
        <v>0</v>
      </c>
      <c r="L334">
        <v>0</v>
      </c>
      <c r="M334">
        <v>0</v>
      </c>
      <c r="N334">
        <v>0</v>
      </c>
      <c r="O334">
        <v>0</v>
      </c>
      <c r="P334">
        <v>0</v>
      </c>
      <c r="Q334">
        <v>0</v>
      </c>
      <c r="R334">
        <v>0</v>
      </c>
      <c r="S334">
        <v>0</v>
      </c>
    </row>
    <row r="335" spans="1:19" x14ac:dyDescent="0.3">
      <c r="A335" t="s">
        <v>4085</v>
      </c>
      <c r="B335">
        <v>34</v>
      </c>
      <c r="C335">
        <v>32</v>
      </c>
      <c r="D335">
        <v>1</v>
      </c>
      <c r="E335">
        <v>1</v>
      </c>
      <c r="F335">
        <v>0</v>
      </c>
      <c r="G335">
        <v>0</v>
      </c>
      <c r="H335">
        <v>32</v>
      </c>
      <c r="I335">
        <v>31</v>
      </c>
      <c r="J335">
        <v>1</v>
      </c>
      <c r="K335">
        <v>0</v>
      </c>
      <c r="L335">
        <v>0</v>
      </c>
      <c r="M335">
        <v>0</v>
      </c>
      <c r="N335">
        <v>2</v>
      </c>
      <c r="O335">
        <v>1</v>
      </c>
      <c r="P335">
        <v>0</v>
      </c>
      <c r="Q335">
        <v>1</v>
      </c>
      <c r="R335">
        <v>0</v>
      </c>
      <c r="S335">
        <v>0</v>
      </c>
    </row>
    <row r="336" spans="1:19" x14ac:dyDescent="0.3">
      <c r="A336" t="s">
        <v>4086</v>
      </c>
      <c r="B336">
        <v>27</v>
      </c>
      <c r="C336">
        <v>27</v>
      </c>
      <c r="D336">
        <v>0</v>
      </c>
      <c r="E336">
        <v>0</v>
      </c>
      <c r="F336">
        <v>0</v>
      </c>
      <c r="G336">
        <v>0</v>
      </c>
      <c r="H336">
        <v>27</v>
      </c>
      <c r="I336">
        <v>27</v>
      </c>
      <c r="J336">
        <v>0</v>
      </c>
      <c r="K336">
        <v>0</v>
      </c>
      <c r="L336">
        <v>0</v>
      </c>
      <c r="M336">
        <v>0</v>
      </c>
      <c r="N336">
        <v>0</v>
      </c>
      <c r="O336">
        <v>0</v>
      </c>
      <c r="P336">
        <v>0</v>
      </c>
      <c r="Q336">
        <v>0</v>
      </c>
      <c r="R336">
        <v>0</v>
      </c>
      <c r="S336">
        <v>0</v>
      </c>
    </row>
    <row r="337" spans="1:19" x14ac:dyDescent="0.3">
      <c r="A337" t="s">
        <v>4087</v>
      </c>
      <c r="B337">
        <v>47</v>
      </c>
      <c r="C337">
        <v>47</v>
      </c>
      <c r="D337">
        <v>0</v>
      </c>
      <c r="E337">
        <v>0</v>
      </c>
      <c r="F337">
        <v>0</v>
      </c>
      <c r="G337">
        <v>0</v>
      </c>
      <c r="H337">
        <v>47</v>
      </c>
      <c r="I337">
        <v>47</v>
      </c>
      <c r="J337">
        <v>0</v>
      </c>
      <c r="K337">
        <v>0</v>
      </c>
      <c r="L337">
        <v>0</v>
      </c>
      <c r="M337">
        <v>0</v>
      </c>
      <c r="N337">
        <v>0</v>
      </c>
      <c r="O337">
        <v>0</v>
      </c>
      <c r="P337">
        <v>0</v>
      </c>
      <c r="Q337">
        <v>0</v>
      </c>
      <c r="R337">
        <v>0</v>
      </c>
      <c r="S337">
        <v>0</v>
      </c>
    </row>
    <row r="338" spans="1:19" x14ac:dyDescent="0.3">
      <c r="A338" t="s">
        <v>4088</v>
      </c>
      <c r="B338">
        <v>2</v>
      </c>
      <c r="C338">
        <v>2</v>
      </c>
      <c r="D338">
        <v>0</v>
      </c>
      <c r="E338">
        <v>0</v>
      </c>
      <c r="F338">
        <v>0</v>
      </c>
      <c r="G338">
        <v>0</v>
      </c>
      <c r="H338">
        <v>2</v>
      </c>
      <c r="I338">
        <v>2</v>
      </c>
      <c r="J338">
        <v>0</v>
      </c>
      <c r="K338">
        <v>0</v>
      </c>
      <c r="L338">
        <v>0</v>
      </c>
      <c r="M338">
        <v>0</v>
      </c>
      <c r="N338">
        <v>0</v>
      </c>
      <c r="O338">
        <v>0</v>
      </c>
      <c r="P338">
        <v>0</v>
      </c>
      <c r="Q338">
        <v>0</v>
      </c>
      <c r="R338">
        <v>0</v>
      </c>
      <c r="S338">
        <v>0</v>
      </c>
    </row>
    <row r="339" spans="1:19" x14ac:dyDescent="0.3">
      <c r="A339" t="s">
        <v>4089</v>
      </c>
      <c r="B339">
        <v>15</v>
      </c>
      <c r="C339">
        <v>15</v>
      </c>
      <c r="D339">
        <v>0</v>
      </c>
      <c r="E339">
        <v>0</v>
      </c>
      <c r="F339">
        <v>0</v>
      </c>
      <c r="G339">
        <v>0</v>
      </c>
      <c r="H339">
        <v>3</v>
      </c>
      <c r="I339">
        <v>3</v>
      </c>
      <c r="J339">
        <v>0</v>
      </c>
      <c r="K339">
        <v>0</v>
      </c>
      <c r="L339">
        <v>0</v>
      </c>
      <c r="M339">
        <v>0</v>
      </c>
      <c r="N339">
        <v>12</v>
      </c>
      <c r="O339">
        <v>12</v>
      </c>
      <c r="P339">
        <v>0</v>
      </c>
      <c r="Q339">
        <v>0</v>
      </c>
      <c r="R339">
        <v>0</v>
      </c>
      <c r="S339">
        <v>0</v>
      </c>
    </row>
    <row r="340" spans="1:19" x14ac:dyDescent="0.3">
      <c r="A340" t="s">
        <v>4090</v>
      </c>
      <c r="B340">
        <v>21</v>
      </c>
      <c r="C340">
        <v>5</v>
      </c>
      <c r="D340">
        <v>0</v>
      </c>
      <c r="E340">
        <v>0</v>
      </c>
      <c r="F340">
        <v>16</v>
      </c>
      <c r="G340">
        <v>0</v>
      </c>
      <c r="H340">
        <v>5</v>
      </c>
      <c r="I340">
        <v>2</v>
      </c>
      <c r="J340">
        <v>0</v>
      </c>
      <c r="K340">
        <v>0</v>
      </c>
      <c r="L340">
        <v>3</v>
      </c>
      <c r="M340">
        <v>0</v>
      </c>
      <c r="N340">
        <v>16</v>
      </c>
      <c r="O340">
        <v>3</v>
      </c>
      <c r="P340">
        <v>0</v>
      </c>
      <c r="Q340">
        <v>0</v>
      </c>
      <c r="R340">
        <v>13</v>
      </c>
      <c r="S340">
        <v>0</v>
      </c>
    </row>
    <row r="341" spans="1:19" x14ac:dyDescent="0.3">
      <c r="A341" t="s">
        <v>4091</v>
      </c>
      <c r="B341">
        <v>17</v>
      </c>
      <c r="C341">
        <v>17</v>
      </c>
      <c r="D341">
        <v>0</v>
      </c>
      <c r="E341">
        <v>0</v>
      </c>
      <c r="F341">
        <v>0</v>
      </c>
      <c r="G341">
        <v>0</v>
      </c>
      <c r="H341">
        <v>16</v>
      </c>
      <c r="I341">
        <v>16</v>
      </c>
      <c r="J341">
        <v>0</v>
      </c>
      <c r="K341">
        <v>0</v>
      </c>
      <c r="L341">
        <v>0</v>
      </c>
      <c r="M341">
        <v>0</v>
      </c>
      <c r="N341">
        <v>1</v>
      </c>
      <c r="O341">
        <v>1</v>
      </c>
      <c r="P341">
        <v>0</v>
      </c>
      <c r="Q341">
        <v>0</v>
      </c>
      <c r="R341">
        <v>0</v>
      </c>
      <c r="S341">
        <v>0</v>
      </c>
    </row>
    <row r="342" spans="1:19" x14ac:dyDescent="0.3">
      <c r="A342" t="s">
        <v>4092</v>
      </c>
      <c r="B342">
        <v>25</v>
      </c>
      <c r="C342">
        <v>25</v>
      </c>
      <c r="D342">
        <v>0</v>
      </c>
      <c r="E342">
        <v>0</v>
      </c>
      <c r="F342">
        <v>0</v>
      </c>
      <c r="G342">
        <v>0</v>
      </c>
      <c r="H342">
        <v>17</v>
      </c>
      <c r="I342">
        <v>17</v>
      </c>
      <c r="J342">
        <v>0</v>
      </c>
      <c r="K342">
        <v>0</v>
      </c>
      <c r="L342">
        <v>0</v>
      </c>
      <c r="M342">
        <v>0</v>
      </c>
      <c r="N342">
        <v>8</v>
      </c>
      <c r="O342">
        <v>8</v>
      </c>
      <c r="P342">
        <v>0</v>
      </c>
      <c r="Q342">
        <v>0</v>
      </c>
      <c r="R342">
        <v>0</v>
      </c>
      <c r="S342">
        <v>0</v>
      </c>
    </row>
    <row r="343" spans="1:19" x14ac:dyDescent="0.3">
      <c r="A343" t="s">
        <v>4093</v>
      </c>
      <c r="B343">
        <v>6</v>
      </c>
      <c r="C343">
        <v>6</v>
      </c>
      <c r="D343">
        <v>0</v>
      </c>
      <c r="E343">
        <v>0</v>
      </c>
      <c r="F343">
        <v>0</v>
      </c>
      <c r="G343">
        <v>0</v>
      </c>
      <c r="H343">
        <v>4</v>
      </c>
      <c r="I343">
        <v>4</v>
      </c>
      <c r="J343">
        <v>0</v>
      </c>
      <c r="K343">
        <v>0</v>
      </c>
      <c r="L343">
        <v>0</v>
      </c>
      <c r="M343">
        <v>0</v>
      </c>
      <c r="N343">
        <v>2</v>
      </c>
      <c r="O343">
        <v>2</v>
      </c>
      <c r="P343">
        <v>0</v>
      </c>
      <c r="Q343">
        <v>0</v>
      </c>
      <c r="R343">
        <v>0</v>
      </c>
      <c r="S343">
        <v>0</v>
      </c>
    </row>
    <row r="344" spans="1:19" x14ac:dyDescent="0.3">
      <c r="A344" t="s">
        <v>4094</v>
      </c>
      <c r="B344">
        <v>19</v>
      </c>
      <c r="C344">
        <v>17</v>
      </c>
      <c r="D344">
        <v>2</v>
      </c>
      <c r="E344">
        <v>0</v>
      </c>
      <c r="F344">
        <v>0</v>
      </c>
      <c r="G344">
        <v>0</v>
      </c>
      <c r="H344">
        <v>19</v>
      </c>
      <c r="I344">
        <v>17</v>
      </c>
      <c r="J344">
        <v>2</v>
      </c>
      <c r="K344">
        <v>0</v>
      </c>
      <c r="L344">
        <v>0</v>
      </c>
      <c r="M344">
        <v>0</v>
      </c>
      <c r="N344">
        <v>0</v>
      </c>
      <c r="O344">
        <v>0</v>
      </c>
      <c r="P344">
        <v>0</v>
      </c>
      <c r="Q344">
        <v>0</v>
      </c>
      <c r="R344">
        <v>0</v>
      </c>
      <c r="S344">
        <v>0</v>
      </c>
    </row>
    <row r="345" spans="1:19" x14ac:dyDescent="0.3">
      <c r="A345" t="s">
        <v>4095</v>
      </c>
      <c r="B345">
        <v>420</v>
      </c>
      <c r="C345">
        <v>394</v>
      </c>
      <c r="D345">
        <v>23</v>
      </c>
      <c r="E345">
        <v>2</v>
      </c>
      <c r="F345">
        <v>1</v>
      </c>
      <c r="G345">
        <v>0</v>
      </c>
      <c r="H345">
        <v>410</v>
      </c>
      <c r="I345">
        <v>384</v>
      </c>
      <c r="J345">
        <v>23</v>
      </c>
      <c r="K345">
        <v>2</v>
      </c>
      <c r="L345">
        <v>1</v>
      </c>
      <c r="M345">
        <v>0</v>
      </c>
      <c r="N345">
        <v>10</v>
      </c>
      <c r="O345">
        <v>10</v>
      </c>
      <c r="P345">
        <v>0</v>
      </c>
      <c r="Q345">
        <v>0</v>
      </c>
      <c r="R345">
        <v>0</v>
      </c>
      <c r="S345">
        <v>0</v>
      </c>
    </row>
    <row r="346" spans="1:19" x14ac:dyDescent="0.3">
      <c r="A346" t="s">
        <v>4096</v>
      </c>
      <c r="B346">
        <v>9</v>
      </c>
      <c r="C346">
        <v>9</v>
      </c>
      <c r="D346">
        <v>0</v>
      </c>
      <c r="E346">
        <v>0</v>
      </c>
      <c r="F346">
        <v>0</v>
      </c>
      <c r="G346">
        <v>0</v>
      </c>
      <c r="H346">
        <v>9</v>
      </c>
      <c r="I346">
        <v>9</v>
      </c>
      <c r="J346">
        <v>0</v>
      </c>
      <c r="K346">
        <v>0</v>
      </c>
      <c r="L346">
        <v>0</v>
      </c>
      <c r="M346">
        <v>0</v>
      </c>
      <c r="N346">
        <v>0</v>
      </c>
      <c r="O346">
        <v>0</v>
      </c>
      <c r="P346">
        <v>0</v>
      </c>
      <c r="Q346">
        <v>0</v>
      </c>
      <c r="R346">
        <v>0</v>
      </c>
      <c r="S346">
        <v>0</v>
      </c>
    </row>
    <row r="347" spans="1:19" x14ac:dyDescent="0.3">
      <c r="A347" t="s">
        <v>4097</v>
      </c>
      <c r="B347">
        <v>229</v>
      </c>
      <c r="C347">
        <v>212</v>
      </c>
      <c r="D347">
        <v>10</v>
      </c>
      <c r="E347">
        <v>7</v>
      </c>
      <c r="F347">
        <v>0</v>
      </c>
      <c r="G347">
        <v>0</v>
      </c>
      <c r="H347">
        <v>217</v>
      </c>
      <c r="I347">
        <v>203</v>
      </c>
      <c r="J347">
        <v>9</v>
      </c>
      <c r="K347">
        <v>5</v>
      </c>
      <c r="L347">
        <v>0</v>
      </c>
      <c r="M347">
        <v>0</v>
      </c>
      <c r="N347">
        <v>12</v>
      </c>
      <c r="O347">
        <v>9</v>
      </c>
      <c r="P347">
        <v>1</v>
      </c>
      <c r="Q347">
        <v>2</v>
      </c>
      <c r="R347">
        <v>0</v>
      </c>
      <c r="S347">
        <v>0</v>
      </c>
    </row>
    <row r="348" spans="1:19" x14ac:dyDescent="0.3">
      <c r="A348" t="s">
        <v>4098</v>
      </c>
      <c r="B348">
        <v>46</v>
      </c>
      <c r="C348">
        <v>44</v>
      </c>
      <c r="D348">
        <v>1</v>
      </c>
      <c r="E348">
        <v>0</v>
      </c>
      <c r="F348">
        <v>1</v>
      </c>
      <c r="G348">
        <v>0</v>
      </c>
      <c r="H348">
        <v>45</v>
      </c>
      <c r="I348">
        <v>43</v>
      </c>
      <c r="J348">
        <v>1</v>
      </c>
      <c r="K348">
        <v>0</v>
      </c>
      <c r="L348">
        <v>1</v>
      </c>
      <c r="M348">
        <v>0</v>
      </c>
      <c r="N348">
        <v>1</v>
      </c>
      <c r="O348">
        <v>1</v>
      </c>
      <c r="P348">
        <v>0</v>
      </c>
      <c r="Q348">
        <v>0</v>
      </c>
      <c r="R348">
        <v>0</v>
      </c>
      <c r="S348">
        <v>0</v>
      </c>
    </row>
    <row r="349" spans="1:19" x14ac:dyDescent="0.3">
      <c r="A349" t="s">
        <v>2780</v>
      </c>
      <c r="B349">
        <v>50</v>
      </c>
      <c r="C349">
        <v>50</v>
      </c>
      <c r="D349">
        <v>0</v>
      </c>
      <c r="E349">
        <v>0</v>
      </c>
      <c r="F349">
        <v>0</v>
      </c>
      <c r="G349">
        <v>0</v>
      </c>
      <c r="H349">
        <v>48</v>
      </c>
      <c r="I349">
        <v>48</v>
      </c>
      <c r="J349">
        <v>0</v>
      </c>
      <c r="K349">
        <v>0</v>
      </c>
      <c r="L349">
        <v>0</v>
      </c>
      <c r="M349">
        <v>0</v>
      </c>
      <c r="N349">
        <v>2</v>
      </c>
      <c r="O349">
        <v>2</v>
      </c>
      <c r="P349">
        <v>0</v>
      </c>
      <c r="Q349">
        <v>0</v>
      </c>
      <c r="R349">
        <v>0</v>
      </c>
      <c r="S349">
        <v>0</v>
      </c>
    </row>
    <row r="350" spans="1:19" x14ac:dyDescent="0.3">
      <c r="A350" t="s">
        <v>4099</v>
      </c>
      <c r="B350">
        <v>126</v>
      </c>
      <c r="C350">
        <v>120</v>
      </c>
      <c r="D350">
        <v>4</v>
      </c>
      <c r="E350">
        <v>2</v>
      </c>
      <c r="F350">
        <v>0</v>
      </c>
      <c r="G350">
        <v>0</v>
      </c>
      <c r="H350">
        <v>125</v>
      </c>
      <c r="I350">
        <v>119</v>
      </c>
      <c r="J350">
        <v>4</v>
      </c>
      <c r="K350">
        <v>2</v>
      </c>
      <c r="L350">
        <v>0</v>
      </c>
      <c r="M350">
        <v>0</v>
      </c>
      <c r="N350">
        <v>1</v>
      </c>
      <c r="O350">
        <v>1</v>
      </c>
      <c r="P350">
        <v>0</v>
      </c>
      <c r="Q350">
        <v>0</v>
      </c>
      <c r="R350">
        <v>0</v>
      </c>
      <c r="S350">
        <v>0</v>
      </c>
    </row>
    <row r="351" spans="1:19" x14ac:dyDescent="0.3">
      <c r="A351" t="s">
        <v>4100</v>
      </c>
      <c r="B351">
        <v>37</v>
      </c>
      <c r="C351">
        <v>37</v>
      </c>
      <c r="D351">
        <v>0</v>
      </c>
      <c r="E351">
        <v>0</v>
      </c>
      <c r="F351">
        <v>0</v>
      </c>
      <c r="G351">
        <v>0</v>
      </c>
      <c r="H351">
        <v>36</v>
      </c>
      <c r="I351">
        <v>36</v>
      </c>
      <c r="J351">
        <v>0</v>
      </c>
      <c r="K351">
        <v>0</v>
      </c>
      <c r="L351">
        <v>0</v>
      </c>
      <c r="M351">
        <v>0</v>
      </c>
      <c r="N351">
        <v>1</v>
      </c>
      <c r="O351">
        <v>1</v>
      </c>
      <c r="P351">
        <v>0</v>
      </c>
      <c r="Q351">
        <v>0</v>
      </c>
      <c r="R351">
        <v>0</v>
      </c>
      <c r="S351">
        <v>0</v>
      </c>
    </row>
    <row r="352" spans="1:19" x14ac:dyDescent="0.3">
      <c r="A352" t="s">
        <v>4101</v>
      </c>
      <c r="B352">
        <v>666</v>
      </c>
      <c r="C352">
        <v>653</v>
      </c>
      <c r="D352">
        <v>8</v>
      </c>
      <c r="E352">
        <v>4</v>
      </c>
      <c r="F352">
        <v>1</v>
      </c>
      <c r="G352">
        <v>0</v>
      </c>
      <c r="H352">
        <v>655</v>
      </c>
      <c r="I352">
        <v>642</v>
      </c>
      <c r="J352">
        <v>8</v>
      </c>
      <c r="K352">
        <v>4</v>
      </c>
      <c r="L352">
        <v>1</v>
      </c>
      <c r="M352">
        <v>0</v>
      </c>
      <c r="N352">
        <v>11</v>
      </c>
      <c r="O352">
        <v>11</v>
      </c>
      <c r="P352">
        <v>0</v>
      </c>
      <c r="Q352">
        <v>0</v>
      </c>
      <c r="R352">
        <v>0</v>
      </c>
      <c r="S352">
        <v>0</v>
      </c>
    </row>
    <row r="353" spans="1:19" x14ac:dyDescent="0.3">
      <c r="A353" t="s">
        <v>4102</v>
      </c>
      <c r="B353">
        <v>41</v>
      </c>
      <c r="C353">
        <v>41</v>
      </c>
      <c r="D353">
        <v>0</v>
      </c>
      <c r="E353">
        <v>0</v>
      </c>
      <c r="F353">
        <v>0</v>
      </c>
      <c r="G353">
        <v>0</v>
      </c>
      <c r="H353">
        <v>38</v>
      </c>
      <c r="I353">
        <v>38</v>
      </c>
      <c r="J353">
        <v>0</v>
      </c>
      <c r="K353">
        <v>0</v>
      </c>
      <c r="L353">
        <v>0</v>
      </c>
      <c r="M353">
        <v>0</v>
      </c>
      <c r="N353">
        <v>3</v>
      </c>
      <c r="O353">
        <v>3</v>
      </c>
      <c r="P353">
        <v>0</v>
      </c>
      <c r="Q353">
        <v>0</v>
      </c>
      <c r="R353">
        <v>0</v>
      </c>
      <c r="S353">
        <v>0</v>
      </c>
    </row>
    <row r="354" spans="1:19" x14ac:dyDescent="0.3">
      <c r="A354" t="s">
        <v>4103</v>
      </c>
      <c r="B354">
        <v>39</v>
      </c>
      <c r="C354">
        <v>38</v>
      </c>
      <c r="D354">
        <v>1</v>
      </c>
      <c r="E354">
        <v>0</v>
      </c>
      <c r="F354">
        <v>0</v>
      </c>
      <c r="G354">
        <v>0</v>
      </c>
      <c r="H354">
        <v>39</v>
      </c>
      <c r="I354">
        <v>38</v>
      </c>
      <c r="J354">
        <v>1</v>
      </c>
      <c r="K354">
        <v>0</v>
      </c>
      <c r="L354">
        <v>0</v>
      </c>
      <c r="M354">
        <v>0</v>
      </c>
      <c r="N354">
        <v>0</v>
      </c>
      <c r="O354">
        <v>0</v>
      </c>
      <c r="P354">
        <v>0</v>
      </c>
      <c r="Q354">
        <v>0</v>
      </c>
      <c r="R354">
        <v>0</v>
      </c>
      <c r="S354">
        <v>0</v>
      </c>
    </row>
    <row r="355" spans="1:19" x14ac:dyDescent="0.3">
      <c r="A355" t="s">
        <v>4104</v>
      </c>
      <c r="B355">
        <v>133</v>
      </c>
      <c r="C355">
        <v>131</v>
      </c>
      <c r="D355">
        <v>1</v>
      </c>
      <c r="E355">
        <v>0</v>
      </c>
      <c r="F355">
        <v>1</v>
      </c>
      <c r="G355">
        <v>0</v>
      </c>
      <c r="H355">
        <v>28</v>
      </c>
      <c r="I355">
        <v>27</v>
      </c>
      <c r="J355">
        <v>0</v>
      </c>
      <c r="K355">
        <v>0</v>
      </c>
      <c r="L355">
        <v>1</v>
      </c>
      <c r="M355">
        <v>0</v>
      </c>
      <c r="N355">
        <v>105</v>
      </c>
      <c r="O355">
        <v>104</v>
      </c>
      <c r="P355">
        <v>1</v>
      </c>
      <c r="Q355">
        <v>0</v>
      </c>
      <c r="R355">
        <v>0</v>
      </c>
      <c r="S355">
        <v>0</v>
      </c>
    </row>
    <row r="356" spans="1:19" x14ac:dyDescent="0.3">
      <c r="A356" t="s">
        <v>4105</v>
      </c>
      <c r="B356">
        <v>23</v>
      </c>
      <c r="C356">
        <v>23</v>
      </c>
      <c r="D356">
        <v>0</v>
      </c>
      <c r="E356">
        <v>0</v>
      </c>
      <c r="F356">
        <v>0</v>
      </c>
      <c r="G356">
        <v>0</v>
      </c>
      <c r="H356">
        <v>5</v>
      </c>
      <c r="I356">
        <v>5</v>
      </c>
      <c r="J356">
        <v>0</v>
      </c>
      <c r="K356">
        <v>0</v>
      </c>
      <c r="L356">
        <v>0</v>
      </c>
      <c r="M356">
        <v>0</v>
      </c>
      <c r="N356">
        <v>18</v>
      </c>
      <c r="O356">
        <v>18</v>
      </c>
      <c r="P356">
        <v>0</v>
      </c>
      <c r="Q356">
        <v>0</v>
      </c>
      <c r="R356">
        <v>0</v>
      </c>
      <c r="S356">
        <v>0</v>
      </c>
    </row>
    <row r="357" spans="1:19" x14ac:dyDescent="0.3">
      <c r="A357" t="s">
        <v>4106</v>
      </c>
      <c r="B357">
        <v>8</v>
      </c>
      <c r="C357">
        <v>2</v>
      </c>
      <c r="D357">
        <v>1</v>
      </c>
      <c r="E357">
        <v>0</v>
      </c>
      <c r="F357">
        <v>5</v>
      </c>
      <c r="G357">
        <v>0</v>
      </c>
      <c r="H357">
        <v>1</v>
      </c>
      <c r="I357">
        <v>1</v>
      </c>
      <c r="J357">
        <v>0</v>
      </c>
      <c r="K357">
        <v>0</v>
      </c>
      <c r="L357">
        <v>0</v>
      </c>
      <c r="M357">
        <v>0</v>
      </c>
      <c r="N357">
        <v>7</v>
      </c>
      <c r="O357">
        <v>1</v>
      </c>
      <c r="P357">
        <v>1</v>
      </c>
      <c r="Q357">
        <v>0</v>
      </c>
      <c r="R357">
        <v>5</v>
      </c>
      <c r="S357">
        <v>0</v>
      </c>
    </row>
    <row r="358" spans="1:19" x14ac:dyDescent="0.3">
      <c r="A358" t="s">
        <v>4107</v>
      </c>
      <c r="B358">
        <v>2</v>
      </c>
      <c r="C358">
        <v>2</v>
      </c>
      <c r="D358">
        <v>0</v>
      </c>
      <c r="E358">
        <v>0</v>
      </c>
      <c r="F358">
        <v>0</v>
      </c>
      <c r="G358">
        <v>0</v>
      </c>
      <c r="H358">
        <v>0</v>
      </c>
      <c r="I358">
        <v>0</v>
      </c>
      <c r="J358">
        <v>0</v>
      </c>
      <c r="K358">
        <v>0</v>
      </c>
      <c r="L358">
        <v>0</v>
      </c>
      <c r="M358">
        <v>0</v>
      </c>
      <c r="N358">
        <v>2</v>
      </c>
      <c r="O358">
        <v>2</v>
      </c>
      <c r="P358">
        <v>0</v>
      </c>
      <c r="Q358">
        <v>0</v>
      </c>
      <c r="R358">
        <v>0</v>
      </c>
      <c r="S358">
        <v>0</v>
      </c>
    </row>
    <row r="359" spans="1:19" x14ac:dyDescent="0.3">
      <c r="A359" t="s">
        <v>4108</v>
      </c>
      <c r="B359">
        <v>21</v>
      </c>
      <c r="C359">
        <v>19</v>
      </c>
      <c r="D359">
        <v>0</v>
      </c>
      <c r="E359">
        <v>0</v>
      </c>
      <c r="F359">
        <v>2</v>
      </c>
      <c r="G359">
        <v>0</v>
      </c>
      <c r="H359">
        <v>2</v>
      </c>
      <c r="I359">
        <v>2</v>
      </c>
      <c r="J359">
        <v>0</v>
      </c>
      <c r="K359">
        <v>0</v>
      </c>
      <c r="L359">
        <v>0</v>
      </c>
      <c r="M359">
        <v>0</v>
      </c>
      <c r="N359">
        <v>19</v>
      </c>
      <c r="O359">
        <v>17</v>
      </c>
      <c r="P359">
        <v>0</v>
      </c>
      <c r="Q359">
        <v>0</v>
      </c>
      <c r="R359">
        <v>2</v>
      </c>
      <c r="S359">
        <v>0</v>
      </c>
    </row>
    <row r="360" spans="1:19" x14ac:dyDescent="0.3">
      <c r="A360" t="s">
        <v>4109</v>
      </c>
      <c r="B360">
        <v>59</v>
      </c>
      <c r="C360">
        <v>40</v>
      </c>
      <c r="D360">
        <v>16</v>
      </c>
      <c r="E360">
        <v>0</v>
      </c>
      <c r="F360">
        <v>3</v>
      </c>
      <c r="G360">
        <v>0</v>
      </c>
      <c r="H360">
        <v>29</v>
      </c>
      <c r="I360">
        <v>22</v>
      </c>
      <c r="J360">
        <v>6</v>
      </c>
      <c r="K360">
        <v>0</v>
      </c>
      <c r="L360">
        <v>1</v>
      </c>
      <c r="M360">
        <v>0</v>
      </c>
      <c r="N360">
        <v>30</v>
      </c>
      <c r="O360">
        <v>18</v>
      </c>
      <c r="P360">
        <v>10</v>
      </c>
      <c r="Q360">
        <v>0</v>
      </c>
      <c r="R360">
        <v>2</v>
      </c>
      <c r="S360">
        <v>0</v>
      </c>
    </row>
    <row r="361" spans="1:19" x14ac:dyDescent="0.3">
      <c r="A361" t="s">
        <v>4110</v>
      </c>
      <c r="B361">
        <v>3377</v>
      </c>
      <c r="C361">
        <v>39</v>
      </c>
      <c r="D361">
        <v>2536</v>
      </c>
      <c r="E361">
        <v>2</v>
      </c>
      <c r="F361">
        <v>800</v>
      </c>
      <c r="G361">
        <v>0</v>
      </c>
      <c r="H361">
        <v>2560</v>
      </c>
      <c r="I361">
        <v>36</v>
      </c>
      <c r="J361">
        <v>1951</v>
      </c>
      <c r="K361">
        <v>2</v>
      </c>
      <c r="L361">
        <v>571</v>
      </c>
      <c r="M361">
        <v>0</v>
      </c>
      <c r="N361">
        <v>817</v>
      </c>
      <c r="O361">
        <v>3</v>
      </c>
      <c r="P361">
        <v>585</v>
      </c>
      <c r="Q361">
        <v>0</v>
      </c>
      <c r="R361">
        <v>229</v>
      </c>
      <c r="S361">
        <v>0</v>
      </c>
    </row>
    <row r="362" spans="1:19" x14ac:dyDescent="0.3">
      <c r="A362" t="s">
        <v>4111</v>
      </c>
      <c r="B362">
        <v>95</v>
      </c>
      <c r="C362">
        <v>1</v>
      </c>
      <c r="D362">
        <v>88</v>
      </c>
      <c r="E362">
        <v>0</v>
      </c>
      <c r="F362">
        <v>6</v>
      </c>
      <c r="G362">
        <v>0</v>
      </c>
      <c r="H362">
        <v>47</v>
      </c>
      <c r="I362">
        <v>1</v>
      </c>
      <c r="J362">
        <v>44</v>
      </c>
      <c r="K362">
        <v>0</v>
      </c>
      <c r="L362">
        <v>2</v>
      </c>
      <c r="M362">
        <v>0</v>
      </c>
      <c r="N362">
        <v>48</v>
      </c>
      <c r="O362">
        <v>0</v>
      </c>
      <c r="P362">
        <v>44</v>
      </c>
      <c r="Q362">
        <v>0</v>
      </c>
      <c r="R362">
        <v>4</v>
      </c>
      <c r="S362">
        <v>0</v>
      </c>
    </row>
    <row r="363" spans="1:19" x14ac:dyDescent="0.3">
      <c r="A363" t="s">
        <v>4112</v>
      </c>
      <c r="B363">
        <v>32</v>
      </c>
      <c r="C363">
        <v>6</v>
      </c>
      <c r="D363">
        <v>8</v>
      </c>
      <c r="E363">
        <v>0</v>
      </c>
      <c r="F363">
        <v>18</v>
      </c>
      <c r="G363">
        <v>0</v>
      </c>
      <c r="H363">
        <v>28</v>
      </c>
      <c r="I363">
        <v>6</v>
      </c>
      <c r="J363">
        <v>4</v>
      </c>
      <c r="K363">
        <v>0</v>
      </c>
      <c r="L363">
        <v>18</v>
      </c>
      <c r="M363">
        <v>0</v>
      </c>
      <c r="N363">
        <v>4</v>
      </c>
      <c r="O363">
        <v>0</v>
      </c>
      <c r="P363">
        <v>4</v>
      </c>
      <c r="Q363">
        <v>0</v>
      </c>
      <c r="R363">
        <v>0</v>
      </c>
      <c r="S363">
        <v>0</v>
      </c>
    </row>
    <row r="364" spans="1:19" x14ac:dyDescent="0.3">
      <c r="A364" t="s">
        <v>4113</v>
      </c>
      <c r="B364">
        <v>11</v>
      </c>
      <c r="C364">
        <v>6</v>
      </c>
      <c r="D364">
        <v>4</v>
      </c>
      <c r="E364">
        <v>0</v>
      </c>
      <c r="F364">
        <v>1</v>
      </c>
      <c r="G364">
        <v>0</v>
      </c>
      <c r="H364">
        <v>6</v>
      </c>
      <c r="I364">
        <v>5</v>
      </c>
      <c r="J364">
        <v>1</v>
      </c>
      <c r="K364">
        <v>0</v>
      </c>
      <c r="L364">
        <v>0</v>
      </c>
      <c r="M364">
        <v>0</v>
      </c>
      <c r="N364">
        <v>5</v>
      </c>
      <c r="O364">
        <v>1</v>
      </c>
      <c r="P364">
        <v>3</v>
      </c>
      <c r="Q364">
        <v>0</v>
      </c>
      <c r="R364">
        <v>1</v>
      </c>
      <c r="S364">
        <v>0</v>
      </c>
    </row>
    <row r="365" spans="1:19" x14ac:dyDescent="0.3">
      <c r="A365" t="s">
        <v>4114</v>
      </c>
      <c r="B365">
        <v>68</v>
      </c>
      <c r="C365">
        <v>14</v>
      </c>
      <c r="D365">
        <v>45</v>
      </c>
      <c r="E365">
        <v>0</v>
      </c>
      <c r="F365">
        <v>9</v>
      </c>
      <c r="G365">
        <v>0</v>
      </c>
      <c r="H365">
        <v>42</v>
      </c>
      <c r="I365">
        <v>13</v>
      </c>
      <c r="J365">
        <v>24</v>
      </c>
      <c r="K365">
        <v>0</v>
      </c>
      <c r="L365">
        <v>5</v>
      </c>
      <c r="M365">
        <v>0</v>
      </c>
      <c r="N365">
        <v>26</v>
      </c>
      <c r="O365">
        <v>1</v>
      </c>
      <c r="P365">
        <v>21</v>
      </c>
      <c r="Q365">
        <v>0</v>
      </c>
      <c r="R365">
        <v>4</v>
      </c>
      <c r="S365">
        <v>0</v>
      </c>
    </row>
    <row r="366" spans="1:19" x14ac:dyDescent="0.3">
      <c r="A366" t="s">
        <v>4115</v>
      </c>
      <c r="B366">
        <v>3</v>
      </c>
      <c r="C366">
        <v>3</v>
      </c>
      <c r="D366">
        <v>0</v>
      </c>
      <c r="E366">
        <v>0</v>
      </c>
      <c r="F366">
        <v>0</v>
      </c>
      <c r="G366">
        <v>0</v>
      </c>
      <c r="H366">
        <v>3</v>
      </c>
      <c r="I366">
        <v>3</v>
      </c>
      <c r="J366">
        <v>0</v>
      </c>
      <c r="K366">
        <v>0</v>
      </c>
      <c r="L366">
        <v>0</v>
      </c>
      <c r="M366">
        <v>0</v>
      </c>
      <c r="N366">
        <v>0</v>
      </c>
      <c r="O366">
        <v>0</v>
      </c>
      <c r="P366">
        <v>0</v>
      </c>
      <c r="Q366">
        <v>0</v>
      </c>
      <c r="R366">
        <v>0</v>
      </c>
      <c r="S366">
        <v>0</v>
      </c>
    </row>
    <row r="367" spans="1:19" x14ac:dyDescent="0.3">
      <c r="A367" t="s">
        <v>4116</v>
      </c>
      <c r="B367">
        <v>43</v>
      </c>
      <c r="C367">
        <v>40</v>
      </c>
      <c r="D367">
        <v>1</v>
      </c>
      <c r="E367">
        <v>0</v>
      </c>
      <c r="F367">
        <v>2</v>
      </c>
      <c r="G367">
        <v>0</v>
      </c>
      <c r="H367">
        <v>38</v>
      </c>
      <c r="I367">
        <v>36</v>
      </c>
      <c r="J367">
        <v>0</v>
      </c>
      <c r="K367">
        <v>0</v>
      </c>
      <c r="L367">
        <v>2</v>
      </c>
      <c r="M367">
        <v>0</v>
      </c>
      <c r="N367">
        <v>5</v>
      </c>
      <c r="O367">
        <v>4</v>
      </c>
      <c r="P367">
        <v>1</v>
      </c>
      <c r="Q367">
        <v>0</v>
      </c>
      <c r="R367">
        <v>0</v>
      </c>
      <c r="S367">
        <v>0</v>
      </c>
    </row>
    <row r="368" spans="1:19" x14ac:dyDescent="0.3">
      <c r="A368" t="s">
        <v>4117</v>
      </c>
      <c r="B368">
        <v>245</v>
      </c>
      <c r="C368">
        <v>1</v>
      </c>
      <c r="D368">
        <v>39</v>
      </c>
      <c r="E368">
        <v>1</v>
      </c>
      <c r="F368">
        <v>204</v>
      </c>
      <c r="G368">
        <v>0</v>
      </c>
      <c r="H368">
        <v>125</v>
      </c>
      <c r="I368">
        <v>1</v>
      </c>
      <c r="J368">
        <v>20</v>
      </c>
      <c r="K368">
        <v>1</v>
      </c>
      <c r="L368">
        <v>103</v>
      </c>
      <c r="M368">
        <v>0</v>
      </c>
      <c r="N368">
        <v>120</v>
      </c>
      <c r="O368">
        <v>0</v>
      </c>
      <c r="P368">
        <v>19</v>
      </c>
      <c r="Q368">
        <v>0</v>
      </c>
      <c r="R368">
        <v>101</v>
      </c>
      <c r="S368">
        <v>0</v>
      </c>
    </row>
    <row r="369" spans="1:19" x14ac:dyDescent="0.3">
      <c r="A369" t="s">
        <v>4118</v>
      </c>
      <c r="B369">
        <v>7</v>
      </c>
      <c r="C369">
        <v>0</v>
      </c>
      <c r="D369">
        <v>4</v>
      </c>
      <c r="E369">
        <v>0</v>
      </c>
      <c r="F369">
        <v>3</v>
      </c>
      <c r="G369">
        <v>0</v>
      </c>
      <c r="H369">
        <v>3</v>
      </c>
      <c r="I369">
        <v>0</v>
      </c>
      <c r="J369">
        <v>1</v>
      </c>
      <c r="K369">
        <v>0</v>
      </c>
      <c r="L369">
        <v>2</v>
      </c>
      <c r="M369">
        <v>0</v>
      </c>
      <c r="N369">
        <v>4</v>
      </c>
      <c r="O369">
        <v>0</v>
      </c>
      <c r="P369">
        <v>3</v>
      </c>
      <c r="Q369">
        <v>0</v>
      </c>
      <c r="R369">
        <v>1</v>
      </c>
      <c r="S369">
        <v>0</v>
      </c>
    </row>
    <row r="370" spans="1:19" x14ac:dyDescent="0.3">
      <c r="A370" t="s">
        <v>4119</v>
      </c>
      <c r="B370">
        <v>57</v>
      </c>
      <c r="C370">
        <v>5</v>
      </c>
      <c r="D370">
        <v>42</v>
      </c>
      <c r="E370">
        <v>0</v>
      </c>
      <c r="F370">
        <v>10</v>
      </c>
      <c r="G370">
        <v>0</v>
      </c>
      <c r="H370">
        <v>41</v>
      </c>
      <c r="I370">
        <v>5</v>
      </c>
      <c r="J370">
        <v>29</v>
      </c>
      <c r="K370">
        <v>0</v>
      </c>
      <c r="L370">
        <v>7</v>
      </c>
      <c r="M370">
        <v>0</v>
      </c>
      <c r="N370">
        <v>16</v>
      </c>
      <c r="O370">
        <v>0</v>
      </c>
      <c r="P370">
        <v>13</v>
      </c>
      <c r="Q370">
        <v>0</v>
      </c>
      <c r="R370">
        <v>3</v>
      </c>
      <c r="S370">
        <v>0</v>
      </c>
    </row>
    <row r="371" spans="1:19" x14ac:dyDescent="0.3">
      <c r="A371" t="s">
        <v>4120</v>
      </c>
      <c r="B371">
        <v>48</v>
      </c>
      <c r="C371">
        <v>28</v>
      </c>
      <c r="D371">
        <v>18</v>
      </c>
      <c r="E371">
        <v>0</v>
      </c>
      <c r="F371">
        <v>2</v>
      </c>
      <c r="G371">
        <v>0</v>
      </c>
      <c r="H371">
        <v>47</v>
      </c>
      <c r="I371">
        <v>28</v>
      </c>
      <c r="J371">
        <v>18</v>
      </c>
      <c r="K371">
        <v>0</v>
      </c>
      <c r="L371">
        <v>1</v>
      </c>
      <c r="M371">
        <v>0</v>
      </c>
      <c r="N371">
        <v>1</v>
      </c>
      <c r="O371">
        <v>0</v>
      </c>
      <c r="P371">
        <v>0</v>
      </c>
      <c r="Q371">
        <v>0</v>
      </c>
      <c r="R371">
        <v>1</v>
      </c>
      <c r="S371">
        <v>0</v>
      </c>
    </row>
    <row r="372" spans="1:19" x14ac:dyDescent="0.3">
      <c r="A372" t="s">
        <v>4121</v>
      </c>
      <c r="B372">
        <v>4</v>
      </c>
      <c r="C372">
        <v>4</v>
      </c>
      <c r="D372">
        <v>0</v>
      </c>
      <c r="E372">
        <v>0</v>
      </c>
      <c r="F372">
        <v>0</v>
      </c>
      <c r="G372">
        <v>0</v>
      </c>
      <c r="H372">
        <v>4</v>
      </c>
      <c r="I372">
        <v>4</v>
      </c>
      <c r="J372">
        <v>0</v>
      </c>
      <c r="K372">
        <v>0</v>
      </c>
      <c r="L372">
        <v>0</v>
      </c>
      <c r="M372">
        <v>0</v>
      </c>
      <c r="N372">
        <v>0</v>
      </c>
      <c r="O372">
        <v>0</v>
      </c>
      <c r="P372">
        <v>0</v>
      </c>
      <c r="Q372">
        <v>0</v>
      </c>
      <c r="R372">
        <v>0</v>
      </c>
      <c r="S372">
        <v>0</v>
      </c>
    </row>
    <row r="373" spans="1:19" x14ac:dyDescent="0.3">
      <c r="A373" t="s">
        <v>4122</v>
      </c>
      <c r="B373">
        <v>67</v>
      </c>
      <c r="C373">
        <v>65</v>
      </c>
      <c r="D373">
        <v>2</v>
      </c>
      <c r="E373">
        <v>0</v>
      </c>
      <c r="F373">
        <v>0</v>
      </c>
      <c r="G373">
        <v>0</v>
      </c>
      <c r="H373">
        <v>64</v>
      </c>
      <c r="I373">
        <v>62</v>
      </c>
      <c r="J373">
        <v>2</v>
      </c>
      <c r="K373">
        <v>0</v>
      </c>
      <c r="L373">
        <v>0</v>
      </c>
      <c r="M373">
        <v>0</v>
      </c>
      <c r="N373">
        <v>3</v>
      </c>
      <c r="O373">
        <v>3</v>
      </c>
      <c r="P373">
        <v>0</v>
      </c>
      <c r="Q373">
        <v>0</v>
      </c>
      <c r="R373">
        <v>0</v>
      </c>
      <c r="S373">
        <v>0</v>
      </c>
    </row>
    <row r="374" spans="1:19" x14ac:dyDescent="0.3">
      <c r="A374" t="s">
        <v>4123</v>
      </c>
      <c r="B374">
        <v>45</v>
      </c>
      <c r="C374">
        <v>42</v>
      </c>
      <c r="D374">
        <v>3</v>
      </c>
      <c r="E374">
        <v>0</v>
      </c>
      <c r="F374">
        <v>0</v>
      </c>
      <c r="G374">
        <v>0</v>
      </c>
      <c r="H374">
        <v>34</v>
      </c>
      <c r="I374">
        <v>31</v>
      </c>
      <c r="J374">
        <v>3</v>
      </c>
      <c r="K374">
        <v>0</v>
      </c>
      <c r="L374">
        <v>0</v>
      </c>
      <c r="M374">
        <v>0</v>
      </c>
      <c r="N374">
        <v>11</v>
      </c>
      <c r="O374">
        <v>11</v>
      </c>
      <c r="P374">
        <v>0</v>
      </c>
      <c r="Q374">
        <v>0</v>
      </c>
      <c r="R374">
        <v>0</v>
      </c>
      <c r="S374">
        <v>0</v>
      </c>
    </row>
    <row r="375" spans="1:19" x14ac:dyDescent="0.3">
      <c r="A375" t="s">
        <v>4124</v>
      </c>
      <c r="B375">
        <v>223</v>
      </c>
      <c r="C375">
        <v>20</v>
      </c>
      <c r="D375">
        <v>180</v>
      </c>
      <c r="E375">
        <v>1</v>
      </c>
      <c r="F375">
        <v>22</v>
      </c>
      <c r="G375">
        <v>0</v>
      </c>
      <c r="H375">
        <v>46</v>
      </c>
      <c r="I375">
        <v>2</v>
      </c>
      <c r="J375">
        <v>39</v>
      </c>
      <c r="K375">
        <v>0</v>
      </c>
      <c r="L375">
        <v>5</v>
      </c>
      <c r="M375">
        <v>0</v>
      </c>
      <c r="N375">
        <v>177</v>
      </c>
      <c r="O375">
        <v>18</v>
      </c>
      <c r="P375">
        <v>141</v>
      </c>
      <c r="Q375">
        <v>1</v>
      </c>
      <c r="R375">
        <v>17</v>
      </c>
      <c r="S375">
        <v>0</v>
      </c>
    </row>
    <row r="376" spans="1:19" x14ac:dyDescent="0.3">
      <c r="A376" t="s">
        <v>4125</v>
      </c>
      <c r="B376">
        <v>15</v>
      </c>
      <c r="C376">
        <v>10</v>
      </c>
      <c r="D376">
        <v>4</v>
      </c>
      <c r="E376">
        <v>0</v>
      </c>
      <c r="F376">
        <v>1</v>
      </c>
      <c r="G376">
        <v>0</v>
      </c>
      <c r="H376">
        <v>4</v>
      </c>
      <c r="I376">
        <v>2</v>
      </c>
      <c r="J376">
        <v>1</v>
      </c>
      <c r="K376">
        <v>0</v>
      </c>
      <c r="L376">
        <v>1</v>
      </c>
      <c r="M376">
        <v>0</v>
      </c>
      <c r="N376">
        <v>11</v>
      </c>
      <c r="O376">
        <v>8</v>
      </c>
      <c r="P376">
        <v>3</v>
      </c>
      <c r="Q376">
        <v>0</v>
      </c>
      <c r="R376">
        <v>0</v>
      </c>
      <c r="S376">
        <v>0</v>
      </c>
    </row>
    <row r="377" spans="1:19" x14ac:dyDescent="0.3">
      <c r="A377" t="s">
        <v>4126</v>
      </c>
      <c r="B377">
        <v>15</v>
      </c>
      <c r="C377">
        <v>14</v>
      </c>
      <c r="D377">
        <v>1</v>
      </c>
      <c r="E377">
        <v>0</v>
      </c>
      <c r="F377">
        <v>0</v>
      </c>
      <c r="G377">
        <v>0</v>
      </c>
      <c r="H377">
        <v>14</v>
      </c>
      <c r="I377">
        <v>13</v>
      </c>
      <c r="J377">
        <v>1</v>
      </c>
      <c r="K377">
        <v>0</v>
      </c>
      <c r="L377">
        <v>0</v>
      </c>
      <c r="M377">
        <v>0</v>
      </c>
      <c r="N377">
        <v>1</v>
      </c>
      <c r="O377">
        <v>1</v>
      </c>
      <c r="P377">
        <v>0</v>
      </c>
      <c r="Q377">
        <v>0</v>
      </c>
      <c r="R377">
        <v>0</v>
      </c>
      <c r="S377">
        <v>0</v>
      </c>
    </row>
    <row r="378" spans="1:19" x14ac:dyDescent="0.3">
      <c r="A378" t="s">
        <v>4127</v>
      </c>
      <c r="B378">
        <v>303</v>
      </c>
      <c r="C378">
        <v>272</v>
      </c>
      <c r="D378">
        <v>27</v>
      </c>
      <c r="E378">
        <v>0</v>
      </c>
      <c r="F378">
        <v>4</v>
      </c>
      <c r="G378">
        <v>0</v>
      </c>
      <c r="H378">
        <v>279</v>
      </c>
      <c r="I378">
        <v>259</v>
      </c>
      <c r="J378">
        <v>16</v>
      </c>
      <c r="K378">
        <v>0</v>
      </c>
      <c r="L378">
        <v>4</v>
      </c>
      <c r="M378">
        <v>0</v>
      </c>
      <c r="N378">
        <v>24</v>
      </c>
      <c r="O378">
        <v>13</v>
      </c>
      <c r="P378">
        <v>11</v>
      </c>
      <c r="Q378">
        <v>0</v>
      </c>
      <c r="R378">
        <v>0</v>
      </c>
      <c r="S378">
        <v>0</v>
      </c>
    </row>
    <row r="379" spans="1:19" x14ac:dyDescent="0.3">
      <c r="A379" t="s">
        <v>1746</v>
      </c>
      <c r="B379">
        <v>5</v>
      </c>
      <c r="C379">
        <v>5</v>
      </c>
      <c r="D379">
        <v>0</v>
      </c>
      <c r="E379">
        <v>0</v>
      </c>
      <c r="F379">
        <v>0</v>
      </c>
      <c r="G379">
        <v>0</v>
      </c>
      <c r="H379">
        <v>5</v>
      </c>
      <c r="I379">
        <v>5</v>
      </c>
      <c r="J379">
        <v>0</v>
      </c>
      <c r="K379">
        <v>0</v>
      </c>
      <c r="L379">
        <v>0</v>
      </c>
      <c r="M379">
        <v>0</v>
      </c>
      <c r="N379">
        <v>0</v>
      </c>
      <c r="O379">
        <v>0</v>
      </c>
      <c r="P379">
        <v>0</v>
      </c>
      <c r="Q379">
        <v>0</v>
      </c>
      <c r="R379">
        <v>0</v>
      </c>
      <c r="S379">
        <v>0</v>
      </c>
    </row>
    <row r="380" spans="1:19" x14ac:dyDescent="0.3">
      <c r="A380" t="s">
        <v>4128</v>
      </c>
      <c r="B380">
        <v>254</v>
      </c>
      <c r="C380">
        <v>240</v>
      </c>
      <c r="D380">
        <v>10</v>
      </c>
      <c r="E380">
        <v>3</v>
      </c>
      <c r="F380">
        <v>1</v>
      </c>
      <c r="G380">
        <v>0</v>
      </c>
      <c r="H380">
        <v>240</v>
      </c>
      <c r="I380">
        <v>228</v>
      </c>
      <c r="J380">
        <v>8</v>
      </c>
      <c r="K380">
        <v>3</v>
      </c>
      <c r="L380">
        <v>1</v>
      </c>
      <c r="M380">
        <v>0</v>
      </c>
      <c r="N380">
        <v>14</v>
      </c>
      <c r="O380">
        <v>12</v>
      </c>
      <c r="P380">
        <v>2</v>
      </c>
      <c r="Q380">
        <v>0</v>
      </c>
      <c r="R380">
        <v>0</v>
      </c>
      <c r="S380">
        <v>0</v>
      </c>
    </row>
    <row r="381" spans="1:19" x14ac:dyDescent="0.3">
      <c r="A381" t="s">
        <v>4129</v>
      </c>
      <c r="B381">
        <v>4</v>
      </c>
      <c r="C381">
        <v>4</v>
      </c>
      <c r="D381">
        <v>0</v>
      </c>
      <c r="E381">
        <v>0</v>
      </c>
      <c r="F381">
        <v>0</v>
      </c>
      <c r="G381">
        <v>0</v>
      </c>
      <c r="H381">
        <v>3</v>
      </c>
      <c r="I381">
        <v>3</v>
      </c>
      <c r="J381">
        <v>0</v>
      </c>
      <c r="K381">
        <v>0</v>
      </c>
      <c r="L381">
        <v>0</v>
      </c>
      <c r="M381">
        <v>0</v>
      </c>
      <c r="N381">
        <v>1</v>
      </c>
      <c r="O381">
        <v>1</v>
      </c>
      <c r="P381">
        <v>0</v>
      </c>
      <c r="Q381">
        <v>0</v>
      </c>
      <c r="R381">
        <v>0</v>
      </c>
      <c r="S381">
        <v>0</v>
      </c>
    </row>
    <row r="382" spans="1:19" x14ac:dyDescent="0.3">
      <c r="A382" t="s">
        <v>4130</v>
      </c>
      <c r="B382">
        <v>1</v>
      </c>
      <c r="C382">
        <v>1</v>
      </c>
      <c r="D382">
        <v>0</v>
      </c>
      <c r="E382">
        <v>0</v>
      </c>
      <c r="F382">
        <v>0</v>
      </c>
      <c r="G382">
        <v>0</v>
      </c>
      <c r="H382">
        <v>0</v>
      </c>
      <c r="I382">
        <v>0</v>
      </c>
      <c r="J382">
        <v>0</v>
      </c>
      <c r="K382">
        <v>0</v>
      </c>
      <c r="L382">
        <v>0</v>
      </c>
      <c r="M382">
        <v>0</v>
      </c>
      <c r="N382">
        <v>1</v>
      </c>
      <c r="O382">
        <v>1</v>
      </c>
      <c r="P382">
        <v>0</v>
      </c>
      <c r="Q382">
        <v>0</v>
      </c>
      <c r="R382">
        <v>0</v>
      </c>
      <c r="S382">
        <v>0</v>
      </c>
    </row>
    <row r="383" spans="1:19" x14ac:dyDescent="0.3">
      <c r="A383" t="s">
        <v>4131</v>
      </c>
      <c r="B383">
        <v>15</v>
      </c>
      <c r="C383">
        <v>15</v>
      </c>
      <c r="D383">
        <v>0</v>
      </c>
      <c r="E383">
        <v>0</v>
      </c>
      <c r="F383">
        <v>0</v>
      </c>
      <c r="G383">
        <v>0</v>
      </c>
      <c r="H383">
        <v>12</v>
      </c>
      <c r="I383">
        <v>12</v>
      </c>
      <c r="J383">
        <v>0</v>
      </c>
      <c r="K383">
        <v>0</v>
      </c>
      <c r="L383">
        <v>0</v>
      </c>
      <c r="M383">
        <v>0</v>
      </c>
      <c r="N383">
        <v>3</v>
      </c>
      <c r="O383">
        <v>3</v>
      </c>
      <c r="P383">
        <v>0</v>
      </c>
      <c r="Q383">
        <v>0</v>
      </c>
      <c r="R383">
        <v>0</v>
      </c>
      <c r="S383">
        <v>0</v>
      </c>
    </row>
    <row r="384" spans="1:19" x14ac:dyDescent="0.3">
      <c r="A384" t="s">
        <v>4132</v>
      </c>
      <c r="B384">
        <v>0</v>
      </c>
      <c r="C384">
        <v>0</v>
      </c>
      <c r="D384">
        <v>0</v>
      </c>
      <c r="E384">
        <v>0</v>
      </c>
      <c r="F384">
        <v>0</v>
      </c>
      <c r="G384">
        <v>0</v>
      </c>
      <c r="H384">
        <v>0</v>
      </c>
      <c r="I384">
        <v>0</v>
      </c>
      <c r="J384">
        <v>0</v>
      </c>
      <c r="K384">
        <v>0</v>
      </c>
      <c r="L384">
        <v>0</v>
      </c>
      <c r="M384">
        <v>0</v>
      </c>
      <c r="N384">
        <v>0</v>
      </c>
      <c r="O384">
        <v>0</v>
      </c>
      <c r="P384">
        <v>0</v>
      </c>
      <c r="Q384">
        <v>0</v>
      </c>
      <c r="R384">
        <v>0</v>
      </c>
      <c r="S384">
        <v>0</v>
      </c>
    </row>
    <row r="385" spans="1:19" x14ac:dyDescent="0.3">
      <c r="A385" t="s">
        <v>4133</v>
      </c>
      <c r="B385">
        <v>11</v>
      </c>
      <c r="C385">
        <v>7</v>
      </c>
      <c r="D385">
        <v>4</v>
      </c>
      <c r="E385">
        <v>0</v>
      </c>
      <c r="F385">
        <v>0</v>
      </c>
      <c r="G385">
        <v>0</v>
      </c>
      <c r="H385">
        <v>5</v>
      </c>
      <c r="I385">
        <v>2</v>
      </c>
      <c r="J385">
        <v>3</v>
      </c>
      <c r="K385">
        <v>0</v>
      </c>
      <c r="L385">
        <v>0</v>
      </c>
      <c r="M385">
        <v>0</v>
      </c>
      <c r="N385">
        <v>6</v>
      </c>
      <c r="O385">
        <v>5</v>
      </c>
      <c r="P385">
        <v>1</v>
      </c>
      <c r="Q385">
        <v>0</v>
      </c>
      <c r="R385">
        <v>0</v>
      </c>
      <c r="S385">
        <v>0</v>
      </c>
    </row>
    <row r="386" spans="1:19" x14ac:dyDescent="0.3">
      <c r="A386" t="s">
        <v>4134</v>
      </c>
      <c r="B386">
        <v>46</v>
      </c>
      <c r="C386">
        <v>46</v>
      </c>
      <c r="D386">
        <v>0</v>
      </c>
      <c r="E386">
        <v>0</v>
      </c>
      <c r="F386">
        <v>0</v>
      </c>
      <c r="G386">
        <v>0</v>
      </c>
      <c r="H386">
        <v>42</v>
      </c>
      <c r="I386">
        <v>42</v>
      </c>
      <c r="J386">
        <v>0</v>
      </c>
      <c r="K386">
        <v>0</v>
      </c>
      <c r="L386">
        <v>0</v>
      </c>
      <c r="M386">
        <v>0</v>
      </c>
      <c r="N386">
        <v>4</v>
      </c>
      <c r="O386">
        <v>4</v>
      </c>
      <c r="P386">
        <v>0</v>
      </c>
      <c r="Q386">
        <v>0</v>
      </c>
      <c r="R386">
        <v>0</v>
      </c>
      <c r="S386">
        <v>0</v>
      </c>
    </row>
    <row r="387" spans="1:19" x14ac:dyDescent="0.3">
      <c r="A387" t="s">
        <v>1616</v>
      </c>
      <c r="B387">
        <v>320</v>
      </c>
      <c r="C387">
        <v>309</v>
      </c>
      <c r="D387">
        <v>10</v>
      </c>
      <c r="E387">
        <v>0</v>
      </c>
      <c r="F387">
        <v>1</v>
      </c>
      <c r="G387">
        <v>0</v>
      </c>
      <c r="H387">
        <v>181</v>
      </c>
      <c r="I387">
        <v>173</v>
      </c>
      <c r="J387">
        <v>8</v>
      </c>
      <c r="K387">
        <v>0</v>
      </c>
      <c r="L387">
        <v>0</v>
      </c>
      <c r="M387">
        <v>0</v>
      </c>
      <c r="N387">
        <v>139</v>
      </c>
      <c r="O387">
        <v>136</v>
      </c>
      <c r="P387">
        <v>2</v>
      </c>
      <c r="Q387">
        <v>0</v>
      </c>
      <c r="R387">
        <v>1</v>
      </c>
      <c r="S387">
        <v>0</v>
      </c>
    </row>
    <row r="388" spans="1:19" x14ac:dyDescent="0.3">
      <c r="A388" t="s">
        <v>4135</v>
      </c>
      <c r="B388">
        <v>46</v>
      </c>
      <c r="C388">
        <v>46</v>
      </c>
      <c r="D388">
        <v>0</v>
      </c>
      <c r="E388">
        <v>0</v>
      </c>
      <c r="F388">
        <v>0</v>
      </c>
      <c r="G388">
        <v>0</v>
      </c>
      <c r="H388">
        <v>35</v>
      </c>
      <c r="I388">
        <v>35</v>
      </c>
      <c r="J388">
        <v>0</v>
      </c>
      <c r="K388">
        <v>0</v>
      </c>
      <c r="L388">
        <v>0</v>
      </c>
      <c r="M388">
        <v>0</v>
      </c>
      <c r="N388">
        <v>11</v>
      </c>
      <c r="O388">
        <v>11</v>
      </c>
      <c r="P388">
        <v>0</v>
      </c>
      <c r="Q388">
        <v>0</v>
      </c>
      <c r="R388">
        <v>0</v>
      </c>
      <c r="S388">
        <v>0</v>
      </c>
    </row>
    <row r="389" spans="1:19" x14ac:dyDescent="0.3">
      <c r="A389" t="s">
        <v>4136</v>
      </c>
      <c r="B389">
        <v>0</v>
      </c>
      <c r="C389">
        <v>0</v>
      </c>
      <c r="D389">
        <v>0</v>
      </c>
      <c r="E389">
        <v>0</v>
      </c>
      <c r="F389">
        <v>0</v>
      </c>
      <c r="G389">
        <v>0</v>
      </c>
      <c r="H389">
        <v>0</v>
      </c>
      <c r="I389">
        <v>0</v>
      </c>
      <c r="J389">
        <v>0</v>
      </c>
      <c r="K389">
        <v>0</v>
      </c>
      <c r="L389">
        <v>0</v>
      </c>
      <c r="M389">
        <v>0</v>
      </c>
      <c r="N389">
        <v>0</v>
      </c>
      <c r="O389">
        <v>0</v>
      </c>
      <c r="P389">
        <v>0</v>
      </c>
      <c r="Q389">
        <v>0</v>
      </c>
      <c r="R389">
        <v>0</v>
      </c>
      <c r="S389">
        <v>0</v>
      </c>
    </row>
    <row r="390" spans="1:19" x14ac:dyDescent="0.3">
      <c r="A390" t="s">
        <v>4137</v>
      </c>
      <c r="B390">
        <v>4</v>
      </c>
      <c r="C390">
        <v>3</v>
      </c>
      <c r="D390">
        <v>0</v>
      </c>
      <c r="E390">
        <v>0</v>
      </c>
      <c r="F390">
        <v>1</v>
      </c>
      <c r="G390">
        <v>0</v>
      </c>
      <c r="H390">
        <v>0</v>
      </c>
      <c r="I390">
        <v>0</v>
      </c>
      <c r="J390">
        <v>0</v>
      </c>
      <c r="K390">
        <v>0</v>
      </c>
      <c r="L390">
        <v>0</v>
      </c>
      <c r="M390">
        <v>0</v>
      </c>
      <c r="N390">
        <v>4</v>
      </c>
      <c r="O390">
        <v>3</v>
      </c>
      <c r="P390">
        <v>0</v>
      </c>
      <c r="Q390">
        <v>0</v>
      </c>
      <c r="R390">
        <v>1</v>
      </c>
      <c r="S390">
        <v>0</v>
      </c>
    </row>
    <row r="391" spans="1:19" x14ac:dyDescent="0.3">
      <c r="A391" t="s">
        <v>4138</v>
      </c>
      <c r="B391">
        <v>81</v>
      </c>
      <c r="C391">
        <v>81</v>
      </c>
      <c r="D391">
        <v>0</v>
      </c>
      <c r="E391">
        <v>0</v>
      </c>
      <c r="F391">
        <v>0</v>
      </c>
      <c r="G391">
        <v>0</v>
      </c>
      <c r="H391">
        <v>75</v>
      </c>
      <c r="I391">
        <v>75</v>
      </c>
      <c r="J391">
        <v>0</v>
      </c>
      <c r="K391">
        <v>0</v>
      </c>
      <c r="L391">
        <v>0</v>
      </c>
      <c r="M391">
        <v>0</v>
      </c>
      <c r="N391">
        <v>6</v>
      </c>
      <c r="O391">
        <v>6</v>
      </c>
      <c r="P391">
        <v>0</v>
      </c>
      <c r="Q391">
        <v>0</v>
      </c>
      <c r="R391">
        <v>0</v>
      </c>
      <c r="S391">
        <v>0</v>
      </c>
    </row>
    <row r="392" spans="1:19" x14ac:dyDescent="0.3">
      <c r="A392" t="s">
        <v>4139</v>
      </c>
      <c r="B392">
        <v>8</v>
      </c>
      <c r="C392">
        <v>8</v>
      </c>
      <c r="D392">
        <v>0</v>
      </c>
      <c r="E392">
        <v>0</v>
      </c>
      <c r="F392">
        <v>0</v>
      </c>
      <c r="G392">
        <v>0</v>
      </c>
      <c r="H392">
        <v>1</v>
      </c>
      <c r="I392">
        <v>1</v>
      </c>
      <c r="J392">
        <v>0</v>
      </c>
      <c r="K392">
        <v>0</v>
      </c>
      <c r="L392">
        <v>0</v>
      </c>
      <c r="M392">
        <v>0</v>
      </c>
      <c r="N392">
        <v>7</v>
      </c>
      <c r="O392">
        <v>7</v>
      </c>
      <c r="P392">
        <v>0</v>
      </c>
      <c r="Q392">
        <v>0</v>
      </c>
      <c r="R392">
        <v>0</v>
      </c>
      <c r="S392">
        <v>0</v>
      </c>
    </row>
    <row r="393" spans="1:19" x14ac:dyDescent="0.3">
      <c r="A393" t="s">
        <v>4140</v>
      </c>
      <c r="B393">
        <v>7</v>
      </c>
      <c r="C393">
        <v>7</v>
      </c>
      <c r="D393">
        <v>0</v>
      </c>
      <c r="E393">
        <v>0</v>
      </c>
      <c r="F393">
        <v>0</v>
      </c>
      <c r="G393">
        <v>0</v>
      </c>
      <c r="H393">
        <v>7</v>
      </c>
      <c r="I393">
        <v>7</v>
      </c>
      <c r="J393">
        <v>0</v>
      </c>
      <c r="K393">
        <v>0</v>
      </c>
      <c r="L393">
        <v>0</v>
      </c>
      <c r="M393">
        <v>0</v>
      </c>
      <c r="N393">
        <v>0</v>
      </c>
      <c r="O393">
        <v>0</v>
      </c>
      <c r="P393">
        <v>0</v>
      </c>
      <c r="Q393">
        <v>0</v>
      </c>
      <c r="R393">
        <v>0</v>
      </c>
      <c r="S393">
        <v>0</v>
      </c>
    </row>
    <row r="394" spans="1:19" x14ac:dyDescent="0.3">
      <c r="A394" t="s">
        <v>4141</v>
      </c>
      <c r="B394">
        <v>2</v>
      </c>
      <c r="C394">
        <v>1</v>
      </c>
      <c r="D394">
        <v>1</v>
      </c>
      <c r="E394">
        <v>0</v>
      </c>
      <c r="F394">
        <v>0</v>
      </c>
      <c r="G394">
        <v>0</v>
      </c>
      <c r="H394">
        <v>1</v>
      </c>
      <c r="I394">
        <v>0</v>
      </c>
      <c r="J394">
        <v>1</v>
      </c>
      <c r="K394">
        <v>0</v>
      </c>
      <c r="L394">
        <v>0</v>
      </c>
      <c r="M394">
        <v>0</v>
      </c>
      <c r="N394">
        <v>1</v>
      </c>
      <c r="O394">
        <v>1</v>
      </c>
      <c r="P394">
        <v>0</v>
      </c>
      <c r="Q394">
        <v>0</v>
      </c>
      <c r="R394">
        <v>0</v>
      </c>
      <c r="S394">
        <v>0</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F8662-DDA7-481A-9FD5-1468CD20A507}">
  <dimension ref="A1:S225"/>
  <sheetViews>
    <sheetView workbookViewId="0">
      <selection sqref="A1:S225"/>
    </sheetView>
  </sheetViews>
  <sheetFormatPr defaultRowHeight="14.4" x14ac:dyDescent="0.3"/>
  <sheetData>
    <row r="1" spans="1:19" x14ac:dyDescent="0.3">
      <c r="A1" t="s">
        <v>3586</v>
      </c>
    </row>
    <row r="2" spans="1:19" x14ac:dyDescent="0.3">
      <c r="A2" t="s">
        <v>3587</v>
      </c>
      <c r="B2" t="s">
        <v>3569</v>
      </c>
    </row>
    <row r="3" spans="1:19" x14ac:dyDescent="0.3">
      <c r="B3" t="s">
        <v>2</v>
      </c>
      <c r="H3" t="s">
        <v>208</v>
      </c>
      <c r="N3" t="s">
        <v>209</v>
      </c>
    </row>
    <row r="4" spans="1:19" x14ac:dyDescent="0.3">
      <c r="B4" t="s">
        <v>192</v>
      </c>
      <c r="H4" t="s">
        <v>192</v>
      </c>
      <c r="N4" t="s">
        <v>192</v>
      </c>
    </row>
    <row r="5" spans="1:19" x14ac:dyDescent="0.3">
      <c r="B5" t="s">
        <v>2</v>
      </c>
      <c r="C5" t="s">
        <v>33</v>
      </c>
      <c r="D5" t="s">
        <v>3552</v>
      </c>
      <c r="E5" t="s">
        <v>34</v>
      </c>
      <c r="F5" t="s">
        <v>571</v>
      </c>
      <c r="G5" t="s">
        <v>3553</v>
      </c>
      <c r="H5" t="s">
        <v>2</v>
      </c>
      <c r="I5" t="s">
        <v>33</v>
      </c>
      <c r="J5" t="s">
        <v>3552</v>
      </c>
      <c r="K5" t="s">
        <v>34</v>
      </c>
      <c r="L5" t="s">
        <v>571</v>
      </c>
      <c r="M5" t="s">
        <v>3553</v>
      </c>
      <c r="N5" t="s">
        <v>2</v>
      </c>
      <c r="O5" t="s">
        <v>33</v>
      </c>
      <c r="P5" t="s">
        <v>3552</v>
      </c>
      <c r="Q5" t="s">
        <v>34</v>
      </c>
      <c r="R5" t="s">
        <v>571</v>
      </c>
      <c r="S5" t="s">
        <v>3553</v>
      </c>
    </row>
    <row r="6" spans="1:19" x14ac:dyDescent="0.3">
      <c r="A6" t="s">
        <v>2</v>
      </c>
      <c r="B6">
        <v>28158</v>
      </c>
      <c r="C6">
        <v>15925</v>
      </c>
      <c r="D6">
        <v>9292</v>
      </c>
      <c r="E6">
        <v>143</v>
      </c>
      <c r="F6">
        <v>2798</v>
      </c>
      <c r="G6">
        <v>0</v>
      </c>
      <c r="H6">
        <v>16194</v>
      </c>
      <c r="I6">
        <v>9697</v>
      </c>
      <c r="J6">
        <v>4856</v>
      </c>
      <c r="K6">
        <v>71</v>
      </c>
      <c r="L6">
        <v>1570</v>
      </c>
      <c r="M6">
        <v>0</v>
      </c>
      <c r="N6">
        <v>11964</v>
      </c>
      <c r="O6">
        <v>6228</v>
      </c>
      <c r="P6">
        <v>4436</v>
      </c>
      <c r="Q6">
        <v>72</v>
      </c>
      <c r="R6">
        <v>1228</v>
      </c>
      <c r="S6">
        <v>0</v>
      </c>
    </row>
    <row r="7" spans="1:19" x14ac:dyDescent="0.3">
      <c r="A7" t="s">
        <v>3588</v>
      </c>
      <c r="B7">
        <v>3666</v>
      </c>
      <c r="C7">
        <v>111</v>
      </c>
      <c r="D7">
        <v>2702</v>
      </c>
      <c r="E7">
        <v>3</v>
      </c>
      <c r="F7">
        <v>850</v>
      </c>
      <c r="G7">
        <v>0</v>
      </c>
      <c r="H7">
        <v>2736</v>
      </c>
      <c r="I7">
        <v>90</v>
      </c>
      <c r="J7">
        <v>2038</v>
      </c>
      <c r="K7">
        <v>2</v>
      </c>
      <c r="L7">
        <v>606</v>
      </c>
      <c r="M7">
        <v>0</v>
      </c>
      <c r="N7">
        <v>930</v>
      </c>
      <c r="O7">
        <v>21</v>
      </c>
      <c r="P7">
        <v>664</v>
      </c>
      <c r="Q7">
        <v>1</v>
      </c>
      <c r="R7">
        <v>244</v>
      </c>
      <c r="S7">
        <v>0</v>
      </c>
    </row>
    <row r="8" spans="1:19" x14ac:dyDescent="0.3">
      <c r="A8" t="s">
        <v>3589</v>
      </c>
      <c r="B8">
        <v>402</v>
      </c>
      <c r="C8">
        <v>33</v>
      </c>
      <c r="D8">
        <v>282</v>
      </c>
      <c r="E8">
        <v>0</v>
      </c>
      <c r="F8">
        <v>87</v>
      </c>
      <c r="G8">
        <v>0</v>
      </c>
      <c r="H8">
        <v>219</v>
      </c>
      <c r="I8">
        <v>27</v>
      </c>
      <c r="J8">
        <v>152</v>
      </c>
      <c r="K8">
        <v>0</v>
      </c>
      <c r="L8">
        <v>40</v>
      </c>
      <c r="M8">
        <v>0</v>
      </c>
      <c r="N8">
        <v>183</v>
      </c>
      <c r="O8">
        <v>6</v>
      </c>
      <c r="P8">
        <v>130</v>
      </c>
      <c r="Q8">
        <v>0</v>
      </c>
      <c r="R8">
        <v>47</v>
      </c>
      <c r="S8">
        <v>0</v>
      </c>
    </row>
    <row r="9" spans="1:19" x14ac:dyDescent="0.3">
      <c r="A9" t="s">
        <v>3590</v>
      </c>
      <c r="B9">
        <v>22</v>
      </c>
      <c r="C9">
        <v>2</v>
      </c>
      <c r="D9">
        <v>1</v>
      </c>
      <c r="E9">
        <v>0</v>
      </c>
      <c r="F9">
        <v>19</v>
      </c>
      <c r="G9">
        <v>0</v>
      </c>
      <c r="H9">
        <v>21</v>
      </c>
      <c r="I9">
        <v>2</v>
      </c>
      <c r="J9">
        <v>0</v>
      </c>
      <c r="K9">
        <v>0</v>
      </c>
      <c r="L9">
        <v>19</v>
      </c>
      <c r="M9">
        <v>0</v>
      </c>
      <c r="N9">
        <v>1</v>
      </c>
      <c r="O9">
        <v>0</v>
      </c>
      <c r="P9">
        <v>1</v>
      </c>
      <c r="Q9">
        <v>0</v>
      </c>
      <c r="R9">
        <v>0</v>
      </c>
      <c r="S9">
        <v>0</v>
      </c>
    </row>
    <row r="10" spans="1:19" x14ac:dyDescent="0.3">
      <c r="A10" t="s">
        <v>3591</v>
      </c>
      <c r="B10">
        <v>11</v>
      </c>
      <c r="C10">
        <v>4</v>
      </c>
      <c r="D10">
        <v>7</v>
      </c>
      <c r="E10">
        <v>0</v>
      </c>
      <c r="F10">
        <v>0</v>
      </c>
      <c r="G10">
        <v>0</v>
      </c>
      <c r="H10">
        <v>6</v>
      </c>
      <c r="I10">
        <v>2</v>
      </c>
      <c r="J10">
        <v>4</v>
      </c>
      <c r="K10">
        <v>0</v>
      </c>
      <c r="L10">
        <v>0</v>
      </c>
      <c r="M10">
        <v>0</v>
      </c>
      <c r="N10">
        <v>5</v>
      </c>
      <c r="O10">
        <v>2</v>
      </c>
      <c r="P10">
        <v>3</v>
      </c>
      <c r="Q10">
        <v>0</v>
      </c>
      <c r="R10">
        <v>0</v>
      </c>
      <c r="S10">
        <v>0</v>
      </c>
    </row>
    <row r="11" spans="1:19" x14ac:dyDescent="0.3">
      <c r="A11" t="s">
        <v>3592</v>
      </c>
      <c r="B11">
        <v>2</v>
      </c>
      <c r="C11">
        <v>1</v>
      </c>
      <c r="D11">
        <v>1</v>
      </c>
      <c r="E11">
        <v>0</v>
      </c>
      <c r="F11">
        <v>0</v>
      </c>
      <c r="G11">
        <v>0</v>
      </c>
      <c r="H11">
        <v>2</v>
      </c>
      <c r="I11">
        <v>1</v>
      </c>
      <c r="J11">
        <v>1</v>
      </c>
      <c r="K11">
        <v>0</v>
      </c>
      <c r="L11">
        <v>0</v>
      </c>
      <c r="M11">
        <v>0</v>
      </c>
      <c r="N11">
        <v>0</v>
      </c>
      <c r="O11">
        <v>0</v>
      </c>
      <c r="P11">
        <v>0</v>
      </c>
      <c r="Q11">
        <v>0</v>
      </c>
      <c r="R11">
        <v>0</v>
      </c>
      <c r="S11">
        <v>0</v>
      </c>
    </row>
    <row r="12" spans="1:19" x14ac:dyDescent="0.3">
      <c r="A12" t="s">
        <v>3593</v>
      </c>
      <c r="B12">
        <v>305</v>
      </c>
      <c r="C12">
        <v>236</v>
      </c>
      <c r="D12">
        <v>47</v>
      </c>
      <c r="E12">
        <v>2</v>
      </c>
      <c r="F12">
        <v>20</v>
      </c>
      <c r="G12">
        <v>0</v>
      </c>
      <c r="H12">
        <v>253</v>
      </c>
      <c r="I12">
        <v>191</v>
      </c>
      <c r="J12">
        <v>42</v>
      </c>
      <c r="K12">
        <v>2</v>
      </c>
      <c r="L12">
        <v>18</v>
      </c>
      <c r="M12">
        <v>0</v>
      </c>
      <c r="N12">
        <v>52</v>
      </c>
      <c r="O12">
        <v>45</v>
      </c>
      <c r="P12">
        <v>5</v>
      </c>
      <c r="Q12">
        <v>0</v>
      </c>
      <c r="R12">
        <v>2</v>
      </c>
      <c r="S12">
        <v>0</v>
      </c>
    </row>
    <row r="13" spans="1:19" x14ac:dyDescent="0.3">
      <c r="A13" t="s">
        <v>3594</v>
      </c>
      <c r="B13">
        <v>1279</v>
      </c>
      <c r="C13">
        <v>142</v>
      </c>
      <c r="D13">
        <v>1039</v>
      </c>
      <c r="E13">
        <v>10</v>
      </c>
      <c r="F13">
        <v>88</v>
      </c>
      <c r="G13">
        <v>0</v>
      </c>
      <c r="H13">
        <v>1126</v>
      </c>
      <c r="I13">
        <v>127</v>
      </c>
      <c r="J13">
        <v>910</v>
      </c>
      <c r="K13">
        <v>9</v>
      </c>
      <c r="L13">
        <v>80</v>
      </c>
      <c r="M13">
        <v>0</v>
      </c>
      <c r="N13">
        <v>153</v>
      </c>
      <c r="O13">
        <v>15</v>
      </c>
      <c r="P13">
        <v>129</v>
      </c>
      <c r="Q13">
        <v>1</v>
      </c>
      <c r="R13">
        <v>8</v>
      </c>
      <c r="S13">
        <v>0</v>
      </c>
    </row>
    <row r="14" spans="1:19" x14ac:dyDescent="0.3">
      <c r="A14" t="s">
        <v>3595</v>
      </c>
      <c r="B14">
        <v>656</v>
      </c>
      <c r="C14">
        <v>20</v>
      </c>
      <c r="D14">
        <v>265</v>
      </c>
      <c r="E14">
        <v>2</v>
      </c>
      <c r="F14">
        <v>369</v>
      </c>
      <c r="G14">
        <v>0</v>
      </c>
      <c r="H14">
        <v>599</v>
      </c>
      <c r="I14">
        <v>19</v>
      </c>
      <c r="J14">
        <v>236</v>
      </c>
      <c r="K14">
        <v>2</v>
      </c>
      <c r="L14">
        <v>342</v>
      </c>
      <c r="M14">
        <v>0</v>
      </c>
      <c r="N14">
        <v>57</v>
      </c>
      <c r="O14">
        <v>1</v>
      </c>
      <c r="P14">
        <v>29</v>
      </c>
      <c r="Q14">
        <v>0</v>
      </c>
      <c r="R14">
        <v>27</v>
      </c>
      <c r="S14">
        <v>0</v>
      </c>
    </row>
    <row r="15" spans="1:19" x14ac:dyDescent="0.3">
      <c r="A15" t="s">
        <v>3596</v>
      </c>
      <c r="B15">
        <v>16</v>
      </c>
      <c r="C15">
        <v>13</v>
      </c>
      <c r="D15">
        <v>2</v>
      </c>
      <c r="E15">
        <v>0</v>
      </c>
      <c r="F15">
        <v>1</v>
      </c>
      <c r="G15">
        <v>0</v>
      </c>
      <c r="H15">
        <v>11</v>
      </c>
      <c r="I15">
        <v>11</v>
      </c>
      <c r="J15">
        <v>0</v>
      </c>
      <c r="K15">
        <v>0</v>
      </c>
      <c r="L15">
        <v>0</v>
      </c>
      <c r="M15">
        <v>0</v>
      </c>
      <c r="N15">
        <v>5</v>
      </c>
      <c r="O15">
        <v>2</v>
      </c>
      <c r="P15">
        <v>2</v>
      </c>
      <c r="Q15">
        <v>0</v>
      </c>
      <c r="R15">
        <v>1</v>
      </c>
      <c r="S15">
        <v>0</v>
      </c>
    </row>
    <row r="16" spans="1:19" x14ac:dyDescent="0.3">
      <c r="A16" t="s">
        <v>3597</v>
      </c>
      <c r="B16">
        <v>452</v>
      </c>
      <c r="C16">
        <v>10</v>
      </c>
      <c r="D16">
        <v>197</v>
      </c>
      <c r="E16">
        <v>1</v>
      </c>
      <c r="F16">
        <v>244</v>
      </c>
      <c r="G16">
        <v>0</v>
      </c>
      <c r="H16">
        <v>239</v>
      </c>
      <c r="I16">
        <v>7</v>
      </c>
      <c r="J16">
        <v>98</v>
      </c>
      <c r="K16">
        <v>1</v>
      </c>
      <c r="L16">
        <v>133</v>
      </c>
      <c r="M16">
        <v>0</v>
      </c>
      <c r="N16">
        <v>213</v>
      </c>
      <c r="O16">
        <v>3</v>
      </c>
      <c r="P16">
        <v>99</v>
      </c>
      <c r="Q16">
        <v>0</v>
      </c>
      <c r="R16">
        <v>111</v>
      </c>
      <c r="S16">
        <v>0</v>
      </c>
    </row>
    <row r="17" spans="1:19" x14ac:dyDescent="0.3">
      <c r="A17" t="s">
        <v>3598</v>
      </c>
      <c r="B17">
        <v>31</v>
      </c>
      <c r="C17">
        <v>31</v>
      </c>
      <c r="D17">
        <v>0</v>
      </c>
      <c r="E17">
        <v>0</v>
      </c>
      <c r="F17">
        <v>0</v>
      </c>
      <c r="G17">
        <v>0</v>
      </c>
      <c r="H17">
        <v>24</v>
      </c>
      <c r="I17">
        <v>24</v>
      </c>
      <c r="J17">
        <v>0</v>
      </c>
      <c r="K17">
        <v>0</v>
      </c>
      <c r="L17">
        <v>0</v>
      </c>
      <c r="M17">
        <v>0</v>
      </c>
      <c r="N17">
        <v>7</v>
      </c>
      <c r="O17">
        <v>7</v>
      </c>
      <c r="P17">
        <v>0</v>
      </c>
      <c r="Q17">
        <v>0</v>
      </c>
      <c r="R17">
        <v>0</v>
      </c>
      <c r="S17">
        <v>0</v>
      </c>
    </row>
    <row r="18" spans="1:19" x14ac:dyDescent="0.3">
      <c r="A18" t="s">
        <v>3599</v>
      </c>
      <c r="B18">
        <v>2</v>
      </c>
      <c r="C18">
        <v>2</v>
      </c>
      <c r="D18">
        <v>0</v>
      </c>
      <c r="E18">
        <v>0</v>
      </c>
      <c r="F18">
        <v>0</v>
      </c>
      <c r="G18">
        <v>0</v>
      </c>
      <c r="H18">
        <v>1</v>
      </c>
      <c r="I18">
        <v>1</v>
      </c>
      <c r="J18">
        <v>0</v>
      </c>
      <c r="K18">
        <v>0</v>
      </c>
      <c r="L18">
        <v>0</v>
      </c>
      <c r="M18">
        <v>0</v>
      </c>
      <c r="N18">
        <v>1</v>
      </c>
      <c r="O18">
        <v>1</v>
      </c>
      <c r="P18">
        <v>0</v>
      </c>
      <c r="Q18">
        <v>0</v>
      </c>
      <c r="R18">
        <v>0</v>
      </c>
      <c r="S18">
        <v>0</v>
      </c>
    </row>
    <row r="19" spans="1:19" x14ac:dyDescent="0.3">
      <c r="A19" t="s">
        <v>3600</v>
      </c>
      <c r="B19">
        <v>26</v>
      </c>
      <c r="C19">
        <v>1</v>
      </c>
      <c r="D19">
        <v>21</v>
      </c>
      <c r="E19">
        <v>0</v>
      </c>
      <c r="F19">
        <v>4</v>
      </c>
      <c r="G19">
        <v>0</v>
      </c>
      <c r="H19">
        <v>19</v>
      </c>
      <c r="I19">
        <v>1</v>
      </c>
      <c r="J19">
        <v>14</v>
      </c>
      <c r="K19">
        <v>0</v>
      </c>
      <c r="L19">
        <v>4</v>
      </c>
      <c r="M19">
        <v>0</v>
      </c>
      <c r="N19">
        <v>7</v>
      </c>
      <c r="O19">
        <v>0</v>
      </c>
      <c r="P19">
        <v>7</v>
      </c>
      <c r="Q19">
        <v>0</v>
      </c>
      <c r="R19">
        <v>0</v>
      </c>
      <c r="S19">
        <v>0</v>
      </c>
    </row>
    <row r="20" spans="1:19" x14ac:dyDescent="0.3">
      <c r="A20" t="s">
        <v>3601</v>
      </c>
      <c r="B20">
        <v>66</v>
      </c>
      <c r="C20">
        <v>64</v>
      </c>
      <c r="D20">
        <v>2</v>
      </c>
      <c r="E20">
        <v>0</v>
      </c>
      <c r="F20">
        <v>0</v>
      </c>
      <c r="G20">
        <v>0</v>
      </c>
      <c r="H20">
        <v>59</v>
      </c>
      <c r="I20">
        <v>58</v>
      </c>
      <c r="J20">
        <v>1</v>
      </c>
      <c r="K20">
        <v>0</v>
      </c>
      <c r="L20">
        <v>0</v>
      </c>
      <c r="M20">
        <v>0</v>
      </c>
      <c r="N20">
        <v>7</v>
      </c>
      <c r="O20">
        <v>6</v>
      </c>
      <c r="P20">
        <v>1</v>
      </c>
      <c r="Q20">
        <v>0</v>
      </c>
      <c r="R20">
        <v>0</v>
      </c>
      <c r="S20">
        <v>0</v>
      </c>
    </row>
    <row r="21" spans="1:19" x14ac:dyDescent="0.3">
      <c r="A21" t="s">
        <v>3602</v>
      </c>
      <c r="B21">
        <v>3</v>
      </c>
      <c r="C21">
        <v>0</v>
      </c>
      <c r="D21">
        <v>3</v>
      </c>
      <c r="E21">
        <v>0</v>
      </c>
      <c r="F21">
        <v>0</v>
      </c>
      <c r="G21">
        <v>0</v>
      </c>
      <c r="H21">
        <v>1</v>
      </c>
      <c r="I21">
        <v>0</v>
      </c>
      <c r="J21">
        <v>1</v>
      </c>
      <c r="K21">
        <v>0</v>
      </c>
      <c r="L21">
        <v>0</v>
      </c>
      <c r="M21">
        <v>0</v>
      </c>
      <c r="N21">
        <v>2</v>
      </c>
      <c r="O21">
        <v>0</v>
      </c>
      <c r="P21">
        <v>2</v>
      </c>
      <c r="Q21">
        <v>0</v>
      </c>
      <c r="R21">
        <v>0</v>
      </c>
      <c r="S21">
        <v>0</v>
      </c>
    </row>
    <row r="22" spans="1:19" x14ac:dyDescent="0.3">
      <c r="A22" t="s">
        <v>3603</v>
      </c>
      <c r="B22">
        <v>1</v>
      </c>
      <c r="C22">
        <v>1</v>
      </c>
      <c r="D22">
        <v>0</v>
      </c>
      <c r="E22">
        <v>0</v>
      </c>
      <c r="F22">
        <v>0</v>
      </c>
      <c r="G22">
        <v>0</v>
      </c>
      <c r="H22">
        <v>1</v>
      </c>
      <c r="I22">
        <v>1</v>
      </c>
      <c r="J22">
        <v>0</v>
      </c>
      <c r="K22">
        <v>0</v>
      </c>
      <c r="L22">
        <v>0</v>
      </c>
      <c r="M22">
        <v>0</v>
      </c>
      <c r="N22">
        <v>0</v>
      </c>
      <c r="O22">
        <v>0</v>
      </c>
      <c r="P22">
        <v>0</v>
      </c>
      <c r="Q22">
        <v>0</v>
      </c>
      <c r="R22">
        <v>0</v>
      </c>
      <c r="S22">
        <v>0</v>
      </c>
    </row>
    <row r="23" spans="1:19" x14ac:dyDescent="0.3">
      <c r="A23" t="s">
        <v>3604</v>
      </c>
      <c r="B23">
        <v>348</v>
      </c>
      <c r="C23">
        <v>47</v>
      </c>
      <c r="D23">
        <v>251</v>
      </c>
      <c r="E23">
        <v>1</v>
      </c>
      <c r="F23">
        <v>49</v>
      </c>
      <c r="G23">
        <v>0</v>
      </c>
      <c r="H23">
        <v>96</v>
      </c>
      <c r="I23">
        <v>19</v>
      </c>
      <c r="J23">
        <v>69</v>
      </c>
      <c r="K23">
        <v>0</v>
      </c>
      <c r="L23">
        <v>8</v>
      </c>
      <c r="M23">
        <v>0</v>
      </c>
      <c r="N23">
        <v>252</v>
      </c>
      <c r="O23">
        <v>28</v>
      </c>
      <c r="P23">
        <v>182</v>
      </c>
      <c r="Q23">
        <v>1</v>
      </c>
      <c r="R23">
        <v>41</v>
      </c>
      <c r="S23">
        <v>0</v>
      </c>
    </row>
    <row r="24" spans="1:19" x14ac:dyDescent="0.3">
      <c r="A24" t="s">
        <v>3605</v>
      </c>
      <c r="B24">
        <v>108</v>
      </c>
      <c r="C24">
        <v>10</v>
      </c>
      <c r="D24">
        <v>83</v>
      </c>
      <c r="E24">
        <v>0</v>
      </c>
      <c r="F24">
        <v>15</v>
      </c>
      <c r="G24">
        <v>0</v>
      </c>
      <c r="H24">
        <v>28</v>
      </c>
      <c r="I24">
        <v>7</v>
      </c>
      <c r="J24">
        <v>18</v>
      </c>
      <c r="K24">
        <v>0</v>
      </c>
      <c r="L24">
        <v>3</v>
      </c>
      <c r="M24">
        <v>0</v>
      </c>
      <c r="N24">
        <v>80</v>
      </c>
      <c r="O24">
        <v>3</v>
      </c>
      <c r="P24">
        <v>65</v>
      </c>
      <c r="Q24">
        <v>0</v>
      </c>
      <c r="R24">
        <v>12</v>
      </c>
      <c r="S24">
        <v>0</v>
      </c>
    </row>
    <row r="25" spans="1:19" x14ac:dyDescent="0.3">
      <c r="A25" t="s">
        <v>3606</v>
      </c>
      <c r="B25">
        <v>9</v>
      </c>
      <c r="C25">
        <v>3</v>
      </c>
      <c r="D25">
        <v>5</v>
      </c>
      <c r="E25">
        <v>0</v>
      </c>
      <c r="F25">
        <v>1</v>
      </c>
      <c r="G25">
        <v>0</v>
      </c>
      <c r="H25">
        <v>7</v>
      </c>
      <c r="I25">
        <v>3</v>
      </c>
      <c r="J25">
        <v>3</v>
      </c>
      <c r="K25">
        <v>0</v>
      </c>
      <c r="L25">
        <v>1</v>
      </c>
      <c r="M25">
        <v>0</v>
      </c>
      <c r="N25">
        <v>2</v>
      </c>
      <c r="O25">
        <v>0</v>
      </c>
      <c r="P25">
        <v>2</v>
      </c>
      <c r="Q25">
        <v>0</v>
      </c>
      <c r="R25">
        <v>0</v>
      </c>
      <c r="S25">
        <v>0</v>
      </c>
    </row>
    <row r="26" spans="1:19" x14ac:dyDescent="0.3">
      <c r="A26" t="s">
        <v>3607</v>
      </c>
      <c r="B26">
        <v>57</v>
      </c>
      <c r="C26">
        <v>3</v>
      </c>
      <c r="D26">
        <v>38</v>
      </c>
      <c r="E26">
        <v>0</v>
      </c>
      <c r="F26">
        <v>16</v>
      </c>
      <c r="G26">
        <v>0</v>
      </c>
      <c r="H26">
        <v>49</v>
      </c>
      <c r="I26">
        <v>2</v>
      </c>
      <c r="J26">
        <v>31</v>
      </c>
      <c r="K26">
        <v>0</v>
      </c>
      <c r="L26">
        <v>16</v>
      </c>
      <c r="M26">
        <v>0</v>
      </c>
      <c r="N26">
        <v>8</v>
      </c>
      <c r="O26">
        <v>1</v>
      </c>
      <c r="P26">
        <v>7</v>
      </c>
      <c r="Q26">
        <v>0</v>
      </c>
      <c r="R26">
        <v>0</v>
      </c>
      <c r="S26">
        <v>0</v>
      </c>
    </row>
    <row r="27" spans="1:19" x14ac:dyDescent="0.3">
      <c r="A27" t="s">
        <v>3608</v>
      </c>
      <c r="B27">
        <v>12</v>
      </c>
      <c r="C27">
        <v>1</v>
      </c>
      <c r="D27">
        <v>11</v>
      </c>
      <c r="E27">
        <v>0</v>
      </c>
      <c r="F27">
        <v>0</v>
      </c>
      <c r="G27">
        <v>0</v>
      </c>
      <c r="H27">
        <v>6</v>
      </c>
      <c r="I27">
        <v>1</v>
      </c>
      <c r="J27">
        <v>5</v>
      </c>
      <c r="K27">
        <v>0</v>
      </c>
      <c r="L27">
        <v>0</v>
      </c>
      <c r="M27">
        <v>0</v>
      </c>
      <c r="N27">
        <v>6</v>
      </c>
      <c r="O27">
        <v>0</v>
      </c>
      <c r="P27">
        <v>6</v>
      </c>
      <c r="Q27">
        <v>0</v>
      </c>
      <c r="R27">
        <v>0</v>
      </c>
      <c r="S27">
        <v>0</v>
      </c>
    </row>
    <row r="28" spans="1:19" x14ac:dyDescent="0.3">
      <c r="A28" t="s">
        <v>3609</v>
      </c>
      <c r="B28">
        <v>27</v>
      </c>
      <c r="C28">
        <v>0</v>
      </c>
      <c r="D28">
        <v>23</v>
      </c>
      <c r="E28">
        <v>0</v>
      </c>
      <c r="F28">
        <v>4</v>
      </c>
      <c r="G28">
        <v>0</v>
      </c>
      <c r="H28">
        <v>14</v>
      </c>
      <c r="I28">
        <v>0</v>
      </c>
      <c r="J28">
        <v>11</v>
      </c>
      <c r="K28">
        <v>0</v>
      </c>
      <c r="L28">
        <v>3</v>
      </c>
      <c r="M28">
        <v>0</v>
      </c>
      <c r="N28">
        <v>13</v>
      </c>
      <c r="O28">
        <v>0</v>
      </c>
      <c r="P28">
        <v>12</v>
      </c>
      <c r="Q28">
        <v>0</v>
      </c>
      <c r="R28">
        <v>1</v>
      </c>
      <c r="S28">
        <v>0</v>
      </c>
    </row>
    <row r="29" spans="1:19" x14ac:dyDescent="0.3">
      <c r="A29" t="s">
        <v>3610</v>
      </c>
      <c r="B29">
        <v>0</v>
      </c>
      <c r="C29">
        <v>0</v>
      </c>
      <c r="D29">
        <v>0</v>
      </c>
      <c r="E29">
        <v>0</v>
      </c>
      <c r="F29">
        <v>0</v>
      </c>
      <c r="G29">
        <v>0</v>
      </c>
      <c r="H29">
        <v>0</v>
      </c>
      <c r="I29">
        <v>0</v>
      </c>
      <c r="J29">
        <v>0</v>
      </c>
      <c r="K29">
        <v>0</v>
      </c>
      <c r="L29">
        <v>0</v>
      </c>
      <c r="M29">
        <v>0</v>
      </c>
      <c r="N29">
        <v>0</v>
      </c>
      <c r="O29">
        <v>0</v>
      </c>
      <c r="P29">
        <v>0</v>
      </c>
      <c r="Q29">
        <v>0</v>
      </c>
      <c r="R29">
        <v>0</v>
      </c>
      <c r="S29">
        <v>0</v>
      </c>
    </row>
    <row r="30" spans="1:19" x14ac:dyDescent="0.3">
      <c r="A30" t="s">
        <v>3611</v>
      </c>
      <c r="B30">
        <v>71</v>
      </c>
      <c r="C30">
        <v>9</v>
      </c>
      <c r="D30">
        <v>48</v>
      </c>
      <c r="E30">
        <v>0</v>
      </c>
      <c r="F30">
        <v>14</v>
      </c>
      <c r="G30">
        <v>0</v>
      </c>
      <c r="H30">
        <v>13</v>
      </c>
      <c r="I30">
        <v>3</v>
      </c>
      <c r="J30">
        <v>9</v>
      </c>
      <c r="K30">
        <v>0</v>
      </c>
      <c r="L30">
        <v>1</v>
      </c>
      <c r="M30">
        <v>0</v>
      </c>
      <c r="N30">
        <v>58</v>
      </c>
      <c r="O30">
        <v>6</v>
      </c>
      <c r="P30">
        <v>39</v>
      </c>
      <c r="Q30">
        <v>0</v>
      </c>
      <c r="R30">
        <v>13</v>
      </c>
      <c r="S30">
        <v>0</v>
      </c>
    </row>
    <row r="31" spans="1:19" x14ac:dyDescent="0.3">
      <c r="A31" t="s">
        <v>3612</v>
      </c>
      <c r="B31">
        <v>255</v>
      </c>
      <c r="C31">
        <v>19</v>
      </c>
      <c r="D31">
        <v>198</v>
      </c>
      <c r="E31">
        <v>2</v>
      </c>
      <c r="F31">
        <v>36</v>
      </c>
      <c r="G31">
        <v>0</v>
      </c>
      <c r="H31">
        <v>65</v>
      </c>
      <c r="I31">
        <v>6</v>
      </c>
      <c r="J31">
        <v>52</v>
      </c>
      <c r="K31">
        <v>0</v>
      </c>
      <c r="L31">
        <v>7</v>
      </c>
      <c r="M31">
        <v>0</v>
      </c>
      <c r="N31">
        <v>190</v>
      </c>
      <c r="O31">
        <v>13</v>
      </c>
      <c r="P31">
        <v>146</v>
      </c>
      <c r="Q31">
        <v>2</v>
      </c>
      <c r="R31">
        <v>29</v>
      </c>
      <c r="S31">
        <v>0</v>
      </c>
    </row>
    <row r="32" spans="1:19" x14ac:dyDescent="0.3">
      <c r="A32" t="s">
        <v>3613</v>
      </c>
      <c r="B32">
        <v>16</v>
      </c>
      <c r="C32">
        <v>8</v>
      </c>
      <c r="D32">
        <v>7</v>
      </c>
      <c r="E32">
        <v>0</v>
      </c>
      <c r="F32">
        <v>1</v>
      </c>
      <c r="G32">
        <v>0</v>
      </c>
      <c r="H32">
        <v>3</v>
      </c>
      <c r="I32">
        <v>2</v>
      </c>
      <c r="J32">
        <v>1</v>
      </c>
      <c r="K32">
        <v>0</v>
      </c>
      <c r="L32">
        <v>0</v>
      </c>
      <c r="M32">
        <v>0</v>
      </c>
      <c r="N32">
        <v>13</v>
      </c>
      <c r="O32">
        <v>6</v>
      </c>
      <c r="P32">
        <v>6</v>
      </c>
      <c r="Q32">
        <v>0</v>
      </c>
      <c r="R32">
        <v>1</v>
      </c>
      <c r="S32">
        <v>0</v>
      </c>
    </row>
    <row r="33" spans="1:19" x14ac:dyDescent="0.3">
      <c r="A33" t="s">
        <v>3614</v>
      </c>
      <c r="B33">
        <v>1481</v>
      </c>
      <c r="C33">
        <v>44</v>
      </c>
      <c r="D33">
        <v>1192</v>
      </c>
      <c r="E33">
        <v>5</v>
      </c>
      <c r="F33">
        <v>240</v>
      </c>
      <c r="G33">
        <v>0</v>
      </c>
      <c r="H33">
        <v>345</v>
      </c>
      <c r="I33">
        <v>11</v>
      </c>
      <c r="J33">
        <v>273</v>
      </c>
      <c r="K33">
        <v>2</v>
      </c>
      <c r="L33">
        <v>59</v>
      </c>
      <c r="M33">
        <v>0</v>
      </c>
      <c r="N33">
        <v>1136</v>
      </c>
      <c r="O33">
        <v>33</v>
      </c>
      <c r="P33">
        <v>919</v>
      </c>
      <c r="Q33">
        <v>3</v>
      </c>
      <c r="R33">
        <v>181</v>
      </c>
      <c r="S33">
        <v>0</v>
      </c>
    </row>
    <row r="34" spans="1:19" x14ac:dyDescent="0.3">
      <c r="A34" t="s">
        <v>3615</v>
      </c>
      <c r="B34">
        <v>17</v>
      </c>
      <c r="C34">
        <v>0</v>
      </c>
      <c r="D34">
        <v>15</v>
      </c>
      <c r="E34">
        <v>0</v>
      </c>
      <c r="F34">
        <v>2</v>
      </c>
      <c r="G34">
        <v>0</v>
      </c>
      <c r="H34">
        <v>6</v>
      </c>
      <c r="I34">
        <v>0</v>
      </c>
      <c r="J34">
        <v>5</v>
      </c>
      <c r="K34">
        <v>0</v>
      </c>
      <c r="L34">
        <v>1</v>
      </c>
      <c r="M34">
        <v>0</v>
      </c>
      <c r="N34">
        <v>11</v>
      </c>
      <c r="O34">
        <v>0</v>
      </c>
      <c r="P34">
        <v>10</v>
      </c>
      <c r="Q34">
        <v>0</v>
      </c>
      <c r="R34">
        <v>1</v>
      </c>
      <c r="S34">
        <v>0</v>
      </c>
    </row>
    <row r="35" spans="1:19" x14ac:dyDescent="0.3">
      <c r="A35" t="s">
        <v>3616</v>
      </c>
      <c r="B35">
        <v>49</v>
      </c>
      <c r="C35">
        <v>44</v>
      </c>
      <c r="D35">
        <v>4</v>
      </c>
      <c r="E35">
        <v>0</v>
      </c>
      <c r="F35">
        <v>1</v>
      </c>
      <c r="G35">
        <v>0</v>
      </c>
      <c r="H35">
        <v>7</v>
      </c>
      <c r="I35">
        <v>7</v>
      </c>
      <c r="J35">
        <v>0</v>
      </c>
      <c r="K35">
        <v>0</v>
      </c>
      <c r="L35">
        <v>0</v>
      </c>
      <c r="M35">
        <v>0</v>
      </c>
      <c r="N35">
        <v>42</v>
      </c>
      <c r="O35">
        <v>37</v>
      </c>
      <c r="P35">
        <v>4</v>
      </c>
      <c r="Q35">
        <v>0</v>
      </c>
      <c r="R35">
        <v>1</v>
      </c>
      <c r="S35">
        <v>0</v>
      </c>
    </row>
    <row r="36" spans="1:19" x14ac:dyDescent="0.3">
      <c r="A36" t="s">
        <v>3617</v>
      </c>
      <c r="B36">
        <v>256</v>
      </c>
      <c r="C36">
        <v>10</v>
      </c>
      <c r="D36">
        <v>220</v>
      </c>
      <c r="E36">
        <v>2</v>
      </c>
      <c r="F36">
        <v>24</v>
      </c>
      <c r="G36">
        <v>0</v>
      </c>
      <c r="H36">
        <v>4</v>
      </c>
      <c r="I36">
        <v>1</v>
      </c>
      <c r="J36">
        <v>3</v>
      </c>
      <c r="K36">
        <v>0</v>
      </c>
      <c r="L36">
        <v>0</v>
      </c>
      <c r="M36">
        <v>0</v>
      </c>
      <c r="N36">
        <v>252</v>
      </c>
      <c r="O36">
        <v>9</v>
      </c>
      <c r="P36">
        <v>217</v>
      </c>
      <c r="Q36">
        <v>2</v>
      </c>
      <c r="R36">
        <v>24</v>
      </c>
      <c r="S36">
        <v>0</v>
      </c>
    </row>
    <row r="37" spans="1:19" x14ac:dyDescent="0.3">
      <c r="A37" t="s">
        <v>3618</v>
      </c>
      <c r="B37">
        <v>44</v>
      </c>
      <c r="C37">
        <v>3</v>
      </c>
      <c r="D37">
        <v>35</v>
      </c>
      <c r="E37">
        <v>0</v>
      </c>
      <c r="F37">
        <v>6</v>
      </c>
      <c r="G37">
        <v>0</v>
      </c>
      <c r="H37">
        <v>4</v>
      </c>
      <c r="I37">
        <v>0</v>
      </c>
      <c r="J37">
        <v>4</v>
      </c>
      <c r="K37">
        <v>0</v>
      </c>
      <c r="L37">
        <v>0</v>
      </c>
      <c r="M37">
        <v>0</v>
      </c>
      <c r="N37">
        <v>40</v>
      </c>
      <c r="O37">
        <v>3</v>
      </c>
      <c r="P37">
        <v>31</v>
      </c>
      <c r="Q37">
        <v>0</v>
      </c>
      <c r="R37">
        <v>6</v>
      </c>
      <c r="S37">
        <v>0</v>
      </c>
    </row>
    <row r="38" spans="1:19" x14ac:dyDescent="0.3">
      <c r="A38" t="s">
        <v>3619</v>
      </c>
      <c r="B38">
        <v>9</v>
      </c>
      <c r="C38">
        <v>3</v>
      </c>
      <c r="D38">
        <v>5</v>
      </c>
      <c r="E38">
        <v>0</v>
      </c>
      <c r="F38">
        <v>1</v>
      </c>
      <c r="G38">
        <v>0</v>
      </c>
      <c r="H38">
        <v>9</v>
      </c>
      <c r="I38">
        <v>3</v>
      </c>
      <c r="J38">
        <v>5</v>
      </c>
      <c r="K38">
        <v>0</v>
      </c>
      <c r="L38">
        <v>1</v>
      </c>
      <c r="M38">
        <v>0</v>
      </c>
      <c r="N38">
        <v>0</v>
      </c>
      <c r="O38">
        <v>0</v>
      </c>
      <c r="P38">
        <v>0</v>
      </c>
      <c r="Q38">
        <v>0</v>
      </c>
      <c r="R38">
        <v>0</v>
      </c>
      <c r="S38">
        <v>0</v>
      </c>
    </row>
    <row r="39" spans="1:19" x14ac:dyDescent="0.3">
      <c r="A39" t="s">
        <v>3620</v>
      </c>
      <c r="B39">
        <v>0</v>
      </c>
      <c r="C39">
        <v>0</v>
      </c>
      <c r="D39">
        <v>0</v>
      </c>
      <c r="E39">
        <v>0</v>
      </c>
      <c r="F39">
        <v>0</v>
      </c>
      <c r="G39">
        <v>0</v>
      </c>
      <c r="H39">
        <v>0</v>
      </c>
      <c r="I39">
        <v>0</v>
      </c>
      <c r="J39">
        <v>0</v>
      </c>
      <c r="K39">
        <v>0</v>
      </c>
      <c r="L39">
        <v>0</v>
      </c>
      <c r="M39">
        <v>0</v>
      </c>
      <c r="N39">
        <v>0</v>
      </c>
      <c r="O39">
        <v>0</v>
      </c>
      <c r="P39">
        <v>0</v>
      </c>
      <c r="Q39">
        <v>0</v>
      </c>
      <c r="R39">
        <v>0</v>
      </c>
      <c r="S39">
        <v>0</v>
      </c>
    </row>
    <row r="40" spans="1:19" x14ac:dyDescent="0.3">
      <c r="A40" t="s">
        <v>3621</v>
      </c>
      <c r="B40">
        <v>0</v>
      </c>
      <c r="C40">
        <v>0</v>
      </c>
      <c r="D40">
        <v>0</v>
      </c>
      <c r="E40">
        <v>0</v>
      </c>
      <c r="F40">
        <v>0</v>
      </c>
      <c r="G40">
        <v>0</v>
      </c>
      <c r="H40">
        <v>0</v>
      </c>
      <c r="I40">
        <v>0</v>
      </c>
      <c r="J40">
        <v>0</v>
      </c>
      <c r="K40">
        <v>0</v>
      </c>
      <c r="L40">
        <v>0</v>
      </c>
      <c r="M40">
        <v>0</v>
      </c>
      <c r="N40">
        <v>0</v>
      </c>
      <c r="O40">
        <v>0</v>
      </c>
      <c r="P40">
        <v>0</v>
      </c>
      <c r="Q40">
        <v>0</v>
      </c>
      <c r="R40">
        <v>0</v>
      </c>
      <c r="S40">
        <v>0</v>
      </c>
    </row>
    <row r="41" spans="1:19" x14ac:dyDescent="0.3">
      <c r="A41" t="s">
        <v>3622</v>
      </c>
      <c r="B41">
        <v>0</v>
      </c>
      <c r="C41">
        <v>0</v>
      </c>
      <c r="D41">
        <v>0</v>
      </c>
      <c r="E41">
        <v>0</v>
      </c>
      <c r="F41">
        <v>0</v>
      </c>
      <c r="G41">
        <v>0</v>
      </c>
      <c r="H41">
        <v>0</v>
      </c>
      <c r="I41">
        <v>0</v>
      </c>
      <c r="J41">
        <v>0</v>
      </c>
      <c r="K41">
        <v>0</v>
      </c>
      <c r="L41">
        <v>0</v>
      </c>
      <c r="M41">
        <v>0</v>
      </c>
      <c r="N41">
        <v>0</v>
      </c>
      <c r="O41">
        <v>0</v>
      </c>
      <c r="P41">
        <v>0</v>
      </c>
      <c r="Q41">
        <v>0</v>
      </c>
      <c r="R41">
        <v>0</v>
      </c>
      <c r="S41">
        <v>0</v>
      </c>
    </row>
    <row r="42" spans="1:19" x14ac:dyDescent="0.3">
      <c r="A42" t="s">
        <v>3623</v>
      </c>
      <c r="B42">
        <v>6</v>
      </c>
      <c r="C42">
        <v>5</v>
      </c>
      <c r="D42">
        <v>1</v>
      </c>
      <c r="E42">
        <v>0</v>
      </c>
      <c r="F42">
        <v>0</v>
      </c>
      <c r="G42">
        <v>0</v>
      </c>
      <c r="H42">
        <v>5</v>
      </c>
      <c r="I42">
        <v>5</v>
      </c>
      <c r="J42">
        <v>0</v>
      </c>
      <c r="K42">
        <v>0</v>
      </c>
      <c r="L42">
        <v>0</v>
      </c>
      <c r="M42">
        <v>0</v>
      </c>
      <c r="N42">
        <v>1</v>
      </c>
      <c r="O42">
        <v>0</v>
      </c>
      <c r="P42">
        <v>1</v>
      </c>
      <c r="Q42">
        <v>0</v>
      </c>
      <c r="R42">
        <v>0</v>
      </c>
      <c r="S42">
        <v>0</v>
      </c>
    </row>
    <row r="43" spans="1:19" x14ac:dyDescent="0.3">
      <c r="A43" t="s">
        <v>3624</v>
      </c>
      <c r="B43">
        <v>0</v>
      </c>
      <c r="C43">
        <v>0</v>
      </c>
      <c r="D43">
        <v>0</v>
      </c>
      <c r="E43">
        <v>0</v>
      </c>
      <c r="F43">
        <v>0</v>
      </c>
      <c r="G43">
        <v>0</v>
      </c>
      <c r="H43">
        <v>0</v>
      </c>
      <c r="I43">
        <v>0</v>
      </c>
      <c r="J43">
        <v>0</v>
      </c>
      <c r="K43">
        <v>0</v>
      </c>
      <c r="L43">
        <v>0</v>
      </c>
      <c r="M43">
        <v>0</v>
      </c>
      <c r="N43">
        <v>0</v>
      </c>
      <c r="O43">
        <v>0</v>
      </c>
      <c r="P43">
        <v>0</v>
      </c>
      <c r="Q43">
        <v>0</v>
      </c>
      <c r="R43">
        <v>0</v>
      </c>
      <c r="S43">
        <v>0</v>
      </c>
    </row>
    <row r="44" spans="1:19" x14ac:dyDescent="0.3">
      <c r="A44" t="s">
        <v>3625</v>
      </c>
      <c r="B44">
        <v>28</v>
      </c>
      <c r="C44">
        <v>27</v>
      </c>
      <c r="D44">
        <v>0</v>
      </c>
      <c r="E44">
        <v>1</v>
      </c>
      <c r="F44">
        <v>0</v>
      </c>
      <c r="G44">
        <v>0</v>
      </c>
      <c r="H44">
        <v>26</v>
      </c>
      <c r="I44">
        <v>26</v>
      </c>
      <c r="J44">
        <v>0</v>
      </c>
      <c r="K44">
        <v>0</v>
      </c>
      <c r="L44">
        <v>0</v>
      </c>
      <c r="M44">
        <v>0</v>
      </c>
      <c r="N44">
        <v>2</v>
      </c>
      <c r="O44">
        <v>1</v>
      </c>
      <c r="P44">
        <v>0</v>
      </c>
      <c r="Q44">
        <v>1</v>
      </c>
      <c r="R44">
        <v>0</v>
      </c>
      <c r="S44">
        <v>0</v>
      </c>
    </row>
    <row r="45" spans="1:19" x14ac:dyDescent="0.3">
      <c r="A45" t="s">
        <v>3626</v>
      </c>
      <c r="B45">
        <v>1</v>
      </c>
      <c r="C45">
        <v>0</v>
      </c>
      <c r="D45">
        <v>1</v>
      </c>
      <c r="E45">
        <v>0</v>
      </c>
      <c r="F45">
        <v>0</v>
      </c>
      <c r="G45">
        <v>0</v>
      </c>
      <c r="H45">
        <v>1</v>
      </c>
      <c r="I45">
        <v>0</v>
      </c>
      <c r="J45">
        <v>1</v>
      </c>
      <c r="K45">
        <v>0</v>
      </c>
      <c r="L45">
        <v>0</v>
      </c>
      <c r="M45">
        <v>0</v>
      </c>
      <c r="N45">
        <v>0</v>
      </c>
      <c r="O45">
        <v>0</v>
      </c>
      <c r="P45">
        <v>0</v>
      </c>
      <c r="Q45">
        <v>0</v>
      </c>
      <c r="R45">
        <v>0</v>
      </c>
      <c r="S45">
        <v>0</v>
      </c>
    </row>
    <row r="46" spans="1:19" x14ac:dyDescent="0.3">
      <c r="A46" t="s">
        <v>3627</v>
      </c>
      <c r="B46">
        <v>0</v>
      </c>
      <c r="C46">
        <v>0</v>
      </c>
      <c r="D46">
        <v>0</v>
      </c>
      <c r="E46">
        <v>0</v>
      </c>
      <c r="F46">
        <v>0</v>
      </c>
      <c r="G46">
        <v>0</v>
      </c>
      <c r="H46">
        <v>0</v>
      </c>
      <c r="I46">
        <v>0</v>
      </c>
      <c r="J46">
        <v>0</v>
      </c>
      <c r="K46">
        <v>0</v>
      </c>
      <c r="L46">
        <v>0</v>
      </c>
      <c r="M46">
        <v>0</v>
      </c>
      <c r="N46">
        <v>0</v>
      </c>
      <c r="O46">
        <v>0</v>
      </c>
      <c r="P46">
        <v>0</v>
      </c>
      <c r="Q46">
        <v>0</v>
      </c>
      <c r="R46">
        <v>0</v>
      </c>
      <c r="S46">
        <v>0</v>
      </c>
    </row>
    <row r="47" spans="1:19" x14ac:dyDescent="0.3">
      <c r="A47" t="s">
        <v>3628</v>
      </c>
      <c r="B47">
        <v>2</v>
      </c>
      <c r="C47">
        <v>2</v>
      </c>
      <c r="D47">
        <v>0</v>
      </c>
      <c r="E47">
        <v>0</v>
      </c>
      <c r="F47">
        <v>0</v>
      </c>
      <c r="G47">
        <v>0</v>
      </c>
      <c r="H47">
        <v>2</v>
      </c>
      <c r="I47">
        <v>2</v>
      </c>
      <c r="J47">
        <v>0</v>
      </c>
      <c r="K47">
        <v>0</v>
      </c>
      <c r="L47">
        <v>0</v>
      </c>
      <c r="M47">
        <v>0</v>
      </c>
      <c r="N47">
        <v>0</v>
      </c>
      <c r="O47">
        <v>0</v>
      </c>
      <c r="P47">
        <v>0</v>
      </c>
      <c r="Q47">
        <v>0</v>
      </c>
      <c r="R47">
        <v>0</v>
      </c>
      <c r="S47">
        <v>0</v>
      </c>
    </row>
    <row r="48" spans="1:19" x14ac:dyDescent="0.3">
      <c r="A48" t="s">
        <v>3629</v>
      </c>
      <c r="B48">
        <v>0</v>
      </c>
      <c r="C48">
        <v>0</v>
      </c>
      <c r="D48">
        <v>0</v>
      </c>
      <c r="E48">
        <v>0</v>
      </c>
      <c r="F48">
        <v>0</v>
      </c>
      <c r="G48">
        <v>0</v>
      </c>
      <c r="H48">
        <v>0</v>
      </c>
      <c r="I48">
        <v>0</v>
      </c>
      <c r="J48">
        <v>0</v>
      </c>
      <c r="K48">
        <v>0</v>
      </c>
      <c r="L48">
        <v>0</v>
      </c>
      <c r="M48">
        <v>0</v>
      </c>
      <c r="N48">
        <v>0</v>
      </c>
      <c r="O48">
        <v>0</v>
      </c>
      <c r="P48">
        <v>0</v>
      </c>
      <c r="Q48">
        <v>0</v>
      </c>
      <c r="R48">
        <v>0</v>
      </c>
      <c r="S48">
        <v>0</v>
      </c>
    </row>
    <row r="49" spans="1:19" x14ac:dyDescent="0.3">
      <c r="A49" t="s">
        <v>3630</v>
      </c>
      <c r="B49">
        <v>8</v>
      </c>
      <c r="C49">
        <v>5</v>
      </c>
      <c r="D49">
        <v>3</v>
      </c>
      <c r="E49">
        <v>0</v>
      </c>
      <c r="F49">
        <v>0</v>
      </c>
      <c r="G49">
        <v>0</v>
      </c>
      <c r="H49">
        <v>5</v>
      </c>
      <c r="I49">
        <v>4</v>
      </c>
      <c r="J49">
        <v>1</v>
      </c>
      <c r="K49">
        <v>0</v>
      </c>
      <c r="L49">
        <v>0</v>
      </c>
      <c r="M49">
        <v>0</v>
      </c>
      <c r="N49">
        <v>3</v>
      </c>
      <c r="O49">
        <v>1</v>
      </c>
      <c r="P49">
        <v>2</v>
      </c>
      <c r="Q49">
        <v>0</v>
      </c>
      <c r="R49">
        <v>0</v>
      </c>
      <c r="S49">
        <v>0</v>
      </c>
    </row>
    <row r="50" spans="1:19" x14ac:dyDescent="0.3">
      <c r="A50" t="s">
        <v>3631</v>
      </c>
      <c r="B50">
        <v>7</v>
      </c>
      <c r="C50">
        <v>2</v>
      </c>
      <c r="D50">
        <v>3</v>
      </c>
      <c r="E50">
        <v>0</v>
      </c>
      <c r="F50">
        <v>2</v>
      </c>
      <c r="G50">
        <v>0</v>
      </c>
      <c r="H50">
        <v>7</v>
      </c>
      <c r="I50">
        <v>2</v>
      </c>
      <c r="J50">
        <v>3</v>
      </c>
      <c r="K50">
        <v>0</v>
      </c>
      <c r="L50">
        <v>2</v>
      </c>
      <c r="M50">
        <v>0</v>
      </c>
      <c r="N50">
        <v>0</v>
      </c>
      <c r="O50">
        <v>0</v>
      </c>
      <c r="P50">
        <v>0</v>
      </c>
      <c r="Q50">
        <v>0</v>
      </c>
      <c r="R50">
        <v>0</v>
      </c>
      <c r="S50">
        <v>0</v>
      </c>
    </row>
    <row r="51" spans="1:19" x14ac:dyDescent="0.3">
      <c r="A51" t="s">
        <v>3632</v>
      </c>
      <c r="B51">
        <v>2</v>
      </c>
      <c r="C51">
        <v>2</v>
      </c>
      <c r="D51">
        <v>0</v>
      </c>
      <c r="E51">
        <v>0</v>
      </c>
      <c r="F51">
        <v>0</v>
      </c>
      <c r="G51">
        <v>0</v>
      </c>
      <c r="H51">
        <v>1</v>
      </c>
      <c r="I51">
        <v>1</v>
      </c>
      <c r="J51">
        <v>0</v>
      </c>
      <c r="K51">
        <v>0</v>
      </c>
      <c r="L51">
        <v>0</v>
      </c>
      <c r="M51">
        <v>0</v>
      </c>
      <c r="N51">
        <v>1</v>
      </c>
      <c r="O51">
        <v>1</v>
      </c>
      <c r="P51">
        <v>0</v>
      </c>
      <c r="Q51">
        <v>0</v>
      </c>
      <c r="R51">
        <v>0</v>
      </c>
      <c r="S51">
        <v>0</v>
      </c>
    </row>
    <row r="52" spans="1:19" x14ac:dyDescent="0.3">
      <c r="A52" t="s">
        <v>3633</v>
      </c>
      <c r="B52">
        <v>2</v>
      </c>
      <c r="C52">
        <v>1</v>
      </c>
      <c r="D52">
        <v>0</v>
      </c>
      <c r="E52">
        <v>0</v>
      </c>
      <c r="F52">
        <v>1</v>
      </c>
      <c r="G52">
        <v>0</v>
      </c>
      <c r="H52">
        <v>1</v>
      </c>
      <c r="I52">
        <v>0</v>
      </c>
      <c r="J52">
        <v>0</v>
      </c>
      <c r="K52">
        <v>0</v>
      </c>
      <c r="L52">
        <v>1</v>
      </c>
      <c r="M52">
        <v>0</v>
      </c>
      <c r="N52">
        <v>1</v>
      </c>
      <c r="O52">
        <v>1</v>
      </c>
      <c r="P52">
        <v>0</v>
      </c>
      <c r="Q52">
        <v>0</v>
      </c>
      <c r="R52">
        <v>0</v>
      </c>
      <c r="S52">
        <v>0</v>
      </c>
    </row>
    <row r="53" spans="1:19" x14ac:dyDescent="0.3">
      <c r="A53" t="s">
        <v>3634</v>
      </c>
      <c r="B53">
        <v>71</v>
      </c>
      <c r="C53">
        <v>1</v>
      </c>
      <c r="D53">
        <v>47</v>
      </c>
      <c r="E53">
        <v>0</v>
      </c>
      <c r="F53">
        <v>23</v>
      </c>
      <c r="G53">
        <v>0</v>
      </c>
      <c r="H53">
        <v>4</v>
      </c>
      <c r="I53">
        <v>0</v>
      </c>
      <c r="J53">
        <v>3</v>
      </c>
      <c r="K53">
        <v>0</v>
      </c>
      <c r="L53">
        <v>1</v>
      </c>
      <c r="M53">
        <v>0</v>
      </c>
      <c r="N53">
        <v>67</v>
      </c>
      <c r="O53">
        <v>1</v>
      </c>
      <c r="P53">
        <v>44</v>
      </c>
      <c r="Q53">
        <v>0</v>
      </c>
      <c r="R53">
        <v>22</v>
      </c>
      <c r="S53">
        <v>0</v>
      </c>
    </row>
    <row r="54" spans="1:19" x14ac:dyDescent="0.3">
      <c r="A54" t="s">
        <v>3635</v>
      </c>
      <c r="B54">
        <v>3</v>
      </c>
      <c r="C54">
        <v>2</v>
      </c>
      <c r="D54">
        <v>1</v>
      </c>
      <c r="E54">
        <v>0</v>
      </c>
      <c r="F54">
        <v>0</v>
      </c>
      <c r="G54">
        <v>0</v>
      </c>
      <c r="H54">
        <v>3</v>
      </c>
      <c r="I54">
        <v>2</v>
      </c>
      <c r="J54">
        <v>1</v>
      </c>
      <c r="K54">
        <v>0</v>
      </c>
      <c r="L54">
        <v>0</v>
      </c>
      <c r="M54">
        <v>0</v>
      </c>
      <c r="N54">
        <v>0</v>
      </c>
      <c r="O54">
        <v>0</v>
      </c>
      <c r="P54">
        <v>0</v>
      </c>
      <c r="Q54">
        <v>0</v>
      </c>
      <c r="R54">
        <v>0</v>
      </c>
      <c r="S54">
        <v>0</v>
      </c>
    </row>
    <row r="55" spans="1:19" x14ac:dyDescent="0.3">
      <c r="A55" t="s">
        <v>3636</v>
      </c>
      <c r="B55">
        <v>16</v>
      </c>
      <c r="C55">
        <v>15</v>
      </c>
      <c r="D55">
        <v>1</v>
      </c>
      <c r="E55">
        <v>0</v>
      </c>
      <c r="F55">
        <v>0</v>
      </c>
      <c r="G55">
        <v>0</v>
      </c>
      <c r="H55">
        <v>14</v>
      </c>
      <c r="I55">
        <v>14</v>
      </c>
      <c r="J55">
        <v>0</v>
      </c>
      <c r="K55">
        <v>0</v>
      </c>
      <c r="L55">
        <v>0</v>
      </c>
      <c r="M55">
        <v>0</v>
      </c>
      <c r="N55">
        <v>2</v>
      </c>
      <c r="O55">
        <v>1</v>
      </c>
      <c r="P55">
        <v>1</v>
      </c>
      <c r="Q55">
        <v>0</v>
      </c>
      <c r="R55">
        <v>0</v>
      </c>
      <c r="S55">
        <v>0</v>
      </c>
    </row>
    <row r="56" spans="1:19" x14ac:dyDescent="0.3">
      <c r="A56" t="s">
        <v>3637</v>
      </c>
      <c r="B56">
        <v>7</v>
      </c>
      <c r="C56">
        <v>4</v>
      </c>
      <c r="D56">
        <v>3</v>
      </c>
      <c r="E56">
        <v>0</v>
      </c>
      <c r="F56">
        <v>0</v>
      </c>
      <c r="G56">
        <v>0</v>
      </c>
      <c r="H56">
        <v>5</v>
      </c>
      <c r="I56">
        <v>4</v>
      </c>
      <c r="J56">
        <v>1</v>
      </c>
      <c r="K56">
        <v>0</v>
      </c>
      <c r="L56">
        <v>0</v>
      </c>
      <c r="M56">
        <v>0</v>
      </c>
      <c r="N56">
        <v>2</v>
      </c>
      <c r="O56">
        <v>0</v>
      </c>
      <c r="P56">
        <v>2</v>
      </c>
      <c r="Q56">
        <v>0</v>
      </c>
      <c r="R56">
        <v>0</v>
      </c>
      <c r="S56">
        <v>0</v>
      </c>
    </row>
    <row r="57" spans="1:19" x14ac:dyDescent="0.3">
      <c r="A57" t="s">
        <v>3638</v>
      </c>
      <c r="B57">
        <v>826</v>
      </c>
      <c r="C57">
        <v>12</v>
      </c>
      <c r="D57">
        <v>632</v>
      </c>
      <c r="E57">
        <v>8</v>
      </c>
      <c r="F57">
        <v>174</v>
      </c>
      <c r="G57">
        <v>0</v>
      </c>
      <c r="H57">
        <v>61</v>
      </c>
      <c r="I57">
        <v>7</v>
      </c>
      <c r="J57">
        <v>35</v>
      </c>
      <c r="K57">
        <v>1</v>
      </c>
      <c r="L57">
        <v>18</v>
      </c>
      <c r="M57">
        <v>0</v>
      </c>
      <c r="N57">
        <v>765</v>
      </c>
      <c r="O57">
        <v>5</v>
      </c>
      <c r="P57">
        <v>597</v>
      </c>
      <c r="Q57">
        <v>7</v>
      </c>
      <c r="R57">
        <v>156</v>
      </c>
      <c r="S57">
        <v>0</v>
      </c>
    </row>
    <row r="58" spans="1:19" x14ac:dyDescent="0.3">
      <c r="A58" t="s">
        <v>3639</v>
      </c>
      <c r="B58">
        <v>16</v>
      </c>
      <c r="C58">
        <v>1</v>
      </c>
      <c r="D58">
        <v>9</v>
      </c>
      <c r="E58">
        <v>0</v>
      </c>
      <c r="F58">
        <v>6</v>
      </c>
      <c r="G58">
        <v>0</v>
      </c>
      <c r="H58">
        <v>5</v>
      </c>
      <c r="I58">
        <v>0</v>
      </c>
      <c r="J58">
        <v>3</v>
      </c>
      <c r="K58">
        <v>0</v>
      </c>
      <c r="L58">
        <v>2</v>
      </c>
      <c r="M58">
        <v>0</v>
      </c>
      <c r="N58">
        <v>11</v>
      </c>
      <c r="O58">
        <v>1</v>
      </c>
      <c r="P58">
        <v>6</v>
      </c>
      <c r="Q58">
        <v>0</v>
      </c>
      <c r="R58">
        <v>4</v>
      </c>
      <c r="S58">
        <v>0</v>
      </c>
    </row>
    <row r="59" spans="1:19" x14ac:dyDescent="0.3">
      <c r="A59" t="s">
        <v>3640</v>
      </c>
      <c r="B59">
        <v>77</v>
      </c>
      <c r="C59">
        <v>1</v>
      </c>
      <c r="D59">
        <v>58</v>
      </c>
      <c r="E59">
        <v>1</v>
      </c>
      <c r="F59">
        <v>17</v>
      </c>
      <c r="G59">
        <v>0</v>
      </c>
      <c r="H59">
        <v>9</v>
      </c>
      <c r="I59">
        <v>1</v>
      </c>
      <c r="J59">
        <v>7</v>
      </c>
      <c r="K59">
        <v>0</v>
      </c>
      <c r="L59">
        <v>1</v>
      </c>
      <c r="M59">
        <v>0</v>
      </c>
      <c r="N59">
        <v>68</v>
      </c>
      <c r="O59">
        <v>0</v>
      </c>
      <c r="P59">
        <v>51</v>
      </c>
      <c r="Q59">
        <v>1</v>
      </c>
      <c r="R59">
        <v>16</v>
      </c>
      <c r="S59">
        <v>0</v>
      </c>
    </row>
    <row r="60" spans="1:19" x14ac:dyDescent="0.3">
      <c r="A60" t="s">
        <v>3641</v>
      </c>
      <c r="B60">
        <v>16</v>
      </c>
      <c r="C60">
        <v>13</v>
      </c>
      <c r="D60">
        <v>1</v>
      </c>
      <c r="E60">
        <v>0</v>
      </c>
      <c r="F60">
        <v>2</v>
      </c>
      <c r="G60">
        <v>0</v>
      </c>
      <c r="H60">
        <v>9</v>
      </c>
      <c r="I60">
        <v>7</v>
      </c>
      <c r="J60">
        <v>0</v>
      </c>
      <c r="K60">
        <v>0</v>
      </c>
      <c r="L60">
        <v>2</v>
      </c>
      <c r="M60">
        <v>0</v>
      </c>
      <c r="N60">
        <v>7</v>
      </c>
      <c r="O60">
        <v>6</v>
      </c>
      <c r="P60">
        <v>1</v>
      </c>
      <c r="Q60">
        <v>0</v>
      </c>
      <c r="R60">
        <v>0</v>
      </c>
      <c r="S60">
        <v>0</v>
      </c>
    </row>
    <row r="61" spans="1:19" x14ac:dyDescent="0.3">
      <c r="A61" t="s">
        <v>3642</v>
      </c>
      <c r="B61">
        <v>17</v>
      </c>
      <c r="C61">
        <v>14</v>
      </c>
      <c r="D61">
        <v>2</v>
      </c>
      <c r="E61">
        <v>0</v>
      </c>
      <c r="F61">
        <v>1</v>
      </c>
      <c r="G61">
        <v>0</v>
      </c>
      <c r="H61">
        <v>13</v>
      </c>
      <c r="I61">
        <v>10</v>
      </c>
      <c r="J61">
        <v>2</v>
      </c>
      <c r="K61">
        <v>0</v>
      </c>
      <c r="L61">
        <v>1</v>
      </c>
      <c r="M61">
        <v>0</v>
      </c>
      <c r="N61">
        <v>4</v>
      </c>
      <c r="O61">
        <v>4</v>
      </c>
      <c r="P61">
        <v>0</v>
      </c>
      <c r="Q61">
        <v>0</v>
      </c>
      <c r="R61">
        <v>0</v>
      </c>
      <c r="S61">
        <v>0</v>
      </c>
    </row>
    <row r="62" spans="1:19" x14ac:dyDescent="0.3">
      <c r="A62" t="s">
        <v>3643</v>
      </c>
      <c r="B62">
        <v>13</v>
      </c>
      <c r="C62">
        <v>8</v>
      </c>
      <c r="D62">
        <v>5</v>
      </c>
      <c r="E62">
        <v>0</v>
      </c>
      <c r="F62">
        <v>0</v>
      </c>
      <c r="G62">
        <v>0</v>
      </c>
      <c r="H62">
        <v>13</v>
      </c>
      <c r="I62">
        <v>8</v>
      </c>
      <c r="J62">
        <v>5</v>
      </c>
      <c r="K62">
        <v>0</v>
      </c>
      <c r="L62">
        <v>0</v>
      </c>
      <c r="M62">
        <v>0</v>
      </c>
      <c r="N62">
        <v>0</v>
      </c>
      <c r="O62">
        <v>0</v>
      </c>
      <c r="P62">
        <v>0</v>
      </c>
      <c r="Q62">
        <v>0</v>
      </c>
      <c r="R62">
        <v>0</v>
      </c>
      <c r="S62">
        <v>0</v>
      </c>
    </row>
    <row r="63" spans="1:19" x14ac:dyDescent="0.3">
      <c r="A63" t="s">
        <v>3644</v>
      </c>
      <c r="B63">
        <v>3</v>
      </c>
      <c r="C63">
        <v>3</v>
      </c>
      <c r="D63">
        <v>0</v>
      </c>
      <c r="E63">
        <v>0</v>
      </c>
      <c r="F63">
        <v>0</v>
      </c>
      <c r="G63">
        <v>0</v>
      </c>
      <c r="H63">
        <v>2</v>
      </c>
      <c r="I63">
        <v>2</v>
      </c>
      <c r="J63">
        <v>0</v>
      </c>
      <c r="K63">
        <v>0</v>
      </c>
      <c r="L63">
        <v>0</v>
      </c>
      <c r="M63">
        <v>0</v>
      </c>
      <c r="N63">
        <v>1</v>
      </c>
      <c r="O63">
        <v>1</v>
      </c>
      <c r="P63">
        <v>0</v>
      </c>
      <c r="Q63">
        <v>0</v>
      </c>
      <c r="R63">
        <v>0</v>
      </c>
      <c r="S63">
        <v>0</v>
      </c>
    </row>
    <row r="64" spans="1:19" x14ac:dyDescent="0.3">
      <c r="A64" t="s">
        <v>3645</v>
      </c>
      <c r="B64">
        <v>4</v>
      </c>
      <c r="C64">
        <v>4</v>
      </c>
      <c r="D64">
        <v>0</v>
      </c>
      <c r="E64">
        <v>0</v>
      </c>
      <c r="F64">
        <v>0</v>
      </c>
      <c r="G64">
        <v>0</v>
      </c>
      <c r="H64">
        <v>2</v>
      </c>
      <c r="I64">
        <v>2</v>
      </c>
      <c r="J64">
        <v>0</v>
      </c>
      <c r="K64">
        <v>0</v>
      </c>
      <c r="L64">
        <v>0</v>
      </c>
      <c r="M64">
        <v>0</v>
      </c>
      <c r="N64">
        <v>2</v>
      </c>
      <c r="O64">
        <v>2</v>
      </c>
      <c r="P64">
        <v>0</v>
      </c>
      <c r="Q64">
        <v>0</v>
      </c>
      <c r="R64">
        <v>0</v>
      </c>
      <c r="S64">
        <v>0</v>
      </c>
    </row>
    <row r="65" spans="1:19" x14ac:dyDescent="0.3">
      <c r="A65" t="s">
        <v>3646</v>
      </c>
      <c r="B65">
        <v>0</v>
      </c>
      <c r="C65">
        <v>0</v>
      </c>
      <c r="D65">
        <v>0</v>
      </c>
      <c r="E65">
        <v>0</v>
      </c>
      <c r="F65">
        <v>0</v>
      </c>
      <c r="G65">
        <v>0</v>
      </c>
      <c r="H65">
        <v>0</v>
      </c>
      <c r="I65">
        <v>0</v>
      </c>
      <c r="J65">
        <v>0</v>
      </c>
      <c r="K65">
        <v>0</v>
      </c>
      <c r="L65">
        <v>0</v>
      </c>
      <c r="M65">
        <v>0</v>
      </c>
      <c r="N65">
        <v>0</v>
      </c>
      <c r="O65">
        <v>0</v>
      </c>
      <c r="P65">
        <v>0</v>
      </c>
      <c r="Q65">
        <v>0</v>
      </c>
      <c r="R65">
        <v>0</v>
      </c>
      <c r="S65">
        <v>0</v>
      </c>
    </row>
    <row r="66" spans="1:19" x14ac:dyDescent="0.3">
      <c r="A66" t="s">
        <v>1029</v>
      </c>
      <c r="B66">
        <v>22</v>
      </c>
      <c r="C66">
        <v>22</v>
      </c>
      <c r="D66">
        <v>0</v>
      </c>
      <c r="E66">
        <v>0</v>
      </c>
      <c r="F66">
        <v>0</v>
      </c>
      <c r="G66">
        <v>0</v>
      </c>
      <c r="H66">
        <v>10</v>
      </c>
      <c r="I66">
        <v>10</v>
      </c>
      <c r="J66">
        <v>0</v>
      </c>
      <c r="K66">
        <v>0</v>
      </c>
      <c r="L66">
        <v>0</v>
      </c>
      <c r="M66">
        <v>0</v>
      </c>
      <c r="N66">
        <v>12</v>
      </c>
      <c r="O66">
        <v>12</v>
      </c>
      <c r="P66">
        <v>0</v>
      </c>
      <c r="Q66">
        <v>0</v>
      </c>
      <c r="R66">
        <v>0</v>
      </c>
      <c r="S66">
        <v>0</v>
      </c>
    </row>
    <row r="67" spans="1:19" x14ac:dyDescent="0.3">
      <c r="A67" t="s">
        <v>3647</v>
      </c>
      <c r="B67">
        <v>8</v>
      </c>
      <c r="C67">
        <v>2</v>
      </c>
      <c r="D67">
        <v>6</v>
      </c>
      <c r="E67">
        <v>0</v>
      </c>
      <c r="F67">
        <v>0</v>
      </c>
      <c r="G67">
        <v>0</v>
      </c>
      <c r="H67">
        <v>7</v>
      </c>
      <c r="I67">
        <v>1</v>
      </c>
      <c r="J67">
        <v>6</v>
      </c>
      <c r="K67">
        <v>0</v>
      </c>
      <c r="L67">
        <v>0</v>
      </c>
      <c r="M67">
        <v>0</v>
      </c>
      <c r="N67">
        <v>1</v>
      </c>
      <c r="O67">
        <v>1</v>
      </c>
      <c r="P67">
        <v>0</v>
      </c>
      <c r="Q67">
        <v>0</v>
      </c>
      <c r="R67">
        <v>0</v>
      </c>
      <c r="S67">
        <v>0</v>
      </c>
    </row>
    <row r="68" spans="1:19" x14ac:dyDescent="0.3">
      <c r="A68" t="s">
        <v>3648</v>
      </c>
      <c r="B68">
        <v>3</v>
      </c>
      <c r="C68">
        <v>2</v>
      </c>
      <c r="D68">
        <v>1</v>
      </c>
      <c r="E68">
        <v>0</v>
      </c>
      <c r="F68">
        <v>0</v>
      </c>
      <c r="G68">
        <v>0</v>
      </c>
      <c r="H68">
        <v>3</v>
      </c>
      <c r="I68">
        <v>2</v>
      </c>
      <c r="J68">
        <v>1</v>
      </c>
      <c r="K68">
        <v>0</v>
      </c>
      <c r="L68">
        <v>0</v>
      </c>
      <c r="M68">
        <v>0</v>
      </c>
      <c r="N68">
        <v>0</v>
      </c>
      <c r="O68">
        <v>0</v>
      </c>
      <c r="P68">
        <v>0</v>
      </c>
      <c r="Q68">
        <v>0</v>
      </c>
      <c r="R68">
        <v>0</v>
      </c>
      <c r="S68">
        <v>0</v>
      </c>
    </row>
    <row r="69" spans="1:19" x14ac:dyDescent="0.3">
      <c r="A69" t="s">
        <v>3649</v>
      </c>
      <c r="B69">
        <v>89</v>
      </c>
      <c r="C69">
        <v>87</v>
      </c>
      <c r="D69">
        <v>1</v>
      </c>
      <c r="E69">
        <v>0</v>
      </c>
      <c r="F69">
        <v>1</v>
      </c>
      <c r="G69">
        <v>0</v>
      </c>
      <c r="H69">
        <v>59</v>
      </c>
      <c r="I69">
        <v>58</v>
      </c>
      <c r="J69">
        <v>1</v>
      </c>
      <c r="K69">
        <v>0</v>
      </c>
      <c r="L69">
        <v>0</v>
      </c>
      <c r="M69">
        <v>0</v>
      </c>
      <c r="N69">
        <v>30</v>
      </c>
      <c r="O69">
        <v>29</v>
      </c>
      <c r="P69">
        <v>0</v>
      </c>
      <c r="Q69">
        <v>0</v>
      </c>
      <c r="R69">
        <v>1</v>
      </c>
      <c r="S69">
        <v>0</v>
      </c>
    </row>
    <row r="70" spans="1:19" x14ac:dyDescent="0.3">
      <c r="A70" t="s">
        <v>3650</v>
      </c>
      <c r="B70">
        <v>19</v>
      </c>
      <c r="C70">
        <v>19</v>
      </c>
      <c r="D70">
        <v>0</v>
      </c>
      <c r="E70">
        <v>0</v>
      </c>
      <c r="F70">
        <v>0</v>
      </c>
      <c r="G70">
        <v>0</v>
      </c>
      <c r="H70">
        <v>16</v>
      </c>
      <c r="I70">
        <v>16</v>
      </c>
      <c r="J70">
        <v>0</v>
      </c>
      <c r="K70">
        <v>0</v>
      </c>
      <c r="L70">
        <v>0</v>
      </c>
      <c r="M70">
        <v>0</v>
      </c>
      <c r="N70">
        <v>3</v>
      </c>
      <c r="O70">
        <v>3</v>
      </c>
      <c r="P70">
        <v>0</v>
      </c>
      <c r="Q70">
        <v>0</v>
      </c>
      <c r="R70">
        <v>0</v>
      </c>
      <c r="S70">
        <v>0</v>
      </c>
    </row>
    <row r="71" spans="1:19" x14ac:dyDescent="0.3">
      <c r="A71" t="s">
        <v>3651</v>
      </c>
      <c r="B71">
        <v>12</v>
      </c>
      <c r="C71">
        <v>8</v>
      </c>
      <c r="D71">
        <v>3</v>
      </c>
      <c r="E71">
        <v>1</v>
      </c>
      <c r="F71">
        <v>0</v>
      </c>
      <c r="G71">
        <v>0</v>
      </c>
      <c r="H71">
        <v>11</v>
      </c>
      <c r="I71">
        <v>7</v>
      </c>
      <c r="J71">
        <v>3</v>
      </c>
      <c r="K71">
        <v>1</v>
      </c>
      <c r="L71">
        <v>0</v>
      </c>
      <c r="M71">
        <v>0</v>
      </c>
      <c r="N71">
        <v>1</v>
      </c>
      <c r="O71">
        <v>1</v>
      </c>
      <c r="P71">
        <v>0</v>
      </c>
      <c r="Q71">
        <v>0</v>
      </c>
      <c r="R71">
        <v>0</v>
      </c>
      <c r="S71">
        <v>0</v>
      </c>
    </row>
    <row r="72" spans="1:19" x14ac:dyDescent="0.3">
      <c r="A72" t="s">
        <v>3652</v>
      </c>
      <c r="B72">
        <v>17</v>
      </c>
      <c r="C72">
        <v>17</v>
      </c>
      <c r="D72">
        <v>0</v>
      </c>
      <c r="E72">
        <v>0</v>
      </c>
      <c r="F72">
        <v>0</v>
      </c>
      <c r="G72">
        <v>0</v>
      </c>
      <c r="H72">
        <v>17</v>
      </c>
      <c r="I72">
        <v>17</v>
      </c>
      <c r="J72">
        <v>0</v>
      </c>
      <c r="K72">
        <v>0</v>
      </c>
      <c r="L72">
        <v>0</v>
      </c>
      <c r="M72">
        <v>0</v>
      </c>
      <c r="N72">
        <v>0</v>
      </c>
      <c r="O72">
        <v>0</v>
      </c>
      <c r="P72">
        <v>0</v>
      </c>
      <c r="Q72">
        <v>0</v>
      </c>
      <c r="R72">
        <v>0</v>
      </c>
      <c r="S72">
        <v>0</v>
      </c>
    </row>
    <row r="73" spans="1:19" x14ac:dyDescent="0.3">
      <c r="A73" t="s">
        <v>3653</v>
      </c>
      <c r="B73">
        <v>5</v>
      </c>
      <c r="C73">
        <v>5</v>
      </c>
      <c r="D73">
        <v>0</v>
      </c>
      <c r="E73">
        <v>0</v>
      </c>
      <c r="F73">
        <v>0</v>
      </c>
      <c r="G73">
        <v>0</v>
      </c>
      <c r="H73">
        <v>4</v>
      </c>
      <c r="I73">
        <v>4</v>
      </c>
      <c r="J73">
        <v>0</v>
      </c>
      <c r="K73">
        <v>0</v>
      </c>
      <c r="L73">
        <v>0</v>
      </c>
      <c r="M73">
        <v>0</v>
      </c>
      <c r="N73">
        <v>1</v>
      </c>
      <c r="O73">
        <v>1</v>
      </c>
      <c r="P73">
        <v>0</v>
      </c>
      <c r="Q73">
        <v>0</v>
      </c>
      <c r="R73">
        <v>0</v>
      </c>
      <c r="S73">
        <v>0</v>
      </c>
    </row>
    <row r="74" spans="1:19" x14ac:dyDescent="0.3">
      <c r="A74" t="s">
        <v>3654</v>
      </c>
      <c r="B74">
        <v>2</v>
      </c>
      <c r="C74">
        <v>1</v>
      </c>
      <c r="D74">
        <v>0</v>
      </c>
      <c r="E74">
        <v>0</v>
      </c>
      <c r="F74">
        <v>1</v>
      </c>
      <c r="G74">
        <v>0</v>
      </c>
      <c r="H74">
        <v>1</v>
      </c>
      <c r="I74">
        <v>0</v>
      </c>
      <c r="J74">
        <v>0</v>
      </c>
      <c r="K74">
        <v>0</v>
      </c>
      <c r="L74">
        <v>1</v>
      </c>
      <c r="M74">
        <v>0</v>
      </c>
      <c r="N74">
        <v>1</v>
      </c>
      <c r="O74">
        <v>1</v>
      </c>
      <c r="P74">
        <v>0</v>
      </c>
      <c r="Q74">
        <v>0</v>
      </c>
      <c r="R74">
        <v>0</v>
      </c>
      <c r="S74">
        <v>0</v>
      </c>
    </row>
    <row r="75" spans="1:19" x14ac:dyDescent="0.3">
      <c r="A75" t="s">
        <v>3655</v>
      </c>
      <c r="B75">
        <v>17</v>
      </c>
      <c r="C75">
        <v>17</v>
      </c>
      <c r="D75">
        <v>0</v>
      </c>
      <c r="E75">
        <v>0</v>
      </c>
      <c r="F75">
        <v>0</v>
      </c>
      <c r="G75">
        <v>0</v>
      </c>
      <c r="H75">
        <v>15</v>
      </c>
      <c r="I75">
        <v>15</v>
      </c>
      <c r="J75">
        <v>0</v>
      </c>
      <c r="K75">
        <v>0</v>
      </c>
      <c r="L75">
        <v>0</v>
      </c>
      <c r="M75">
        <v>0</v>
      </c>
      <c r="N75">
        <v>2</v>
      </c>
      <c r="O75">
        <v>2</v>
      </c>
      <c r="P75">
        <v>0</v>
      </c>
      <c r="Q75">
        <v>0</v>
      </c>
      <c r="R75">
        <v>0</v>
      </c>
      <c r="S75">
        <v>0</v>
      </c>
    </row>
    <row r="76" spans="1:19" x14ac:dyDescent="0.3">
      <c r="A76" t="s">
        <v>3656</v>
      </c>
      <c r="B76">
        <v>4</v>
      </c>
      <c r="C76">
        <v>4</v>
      </c>
      <c r="D76">
        <v>0</v>
      </c>
      <c r="E76">
        <v>0</v>
      </c>
      <c r="F76">
        <v>0</v>
      </c>
      <c r="G76">
        <v>0</v>
      </c>
      <c r="H76">
        <v>4</v>
      </c>
      <c r="I76">
        <v>4</v>
      </c>
      <c r="J76">
        <v>0</v>
      </c>
      <c r="K76">
        <v>0</v>
      </c>
      <c r="L76">
        <v>0</v>
      </c>
      <c r="M76">
        <v>0</v>
      </c>
      <c r="N76">
        <v>0</v>
      </c>
      <c r="O76">
        <v>0</v>
      </c>
      <c r="P76">
        <v>0</v>
      </c>
      <c r="Q76">
        <v>0</v>
      </c>
      <c r="R76">
        <v>0</v>
      </c>
      <c r="S76">
        <v>0</v>
      </c>
    </row>
    <row r="77" spans="1:19" x14ac:dyDescent="0.3">
      <c r="A77" t="s">
        <v>3657</v>
      </c>
      <c r="B77">
        <v>9</v>
      </c>
      <c r="C77">
        <v>8</v>
      </c>
      <c r="D77">
        <v>1</v>
      </c>
      <c r="E77">
        <v>0</v>
      </c>
      <c r="F77">
        <v>0</v>
      </c>
      <c r="G77">
        <v>0</v>
      </c>
      <c r="H77">
        <v>9</v>
      </c>
      <c r="I77">
        <v>8</v>
      </c>
      <c r="J77">
        <v>1</v>
      </c>
      <c r="K77">
        <v>0</v>
      </c>
      <c r="L77">
        <v>0</v>
      </c>
      <c r="M77">
        <v>0</v>
      </c>
      <c r="N77">
        <v>0</v>
      </c>
      <c r="O77">
        <v>0</v>
      </c>
      <c r="P77">
        <v>0</v>
      </c>
      <c r="Q77">
        <v>0</v>
      </c>
      <c r="R77">
        <v>0</v>
      </c>
      <c r="S77">
        <v>0</v>
      </c>
    </row>
    <row r="78" spans="1:19" x14ac:dyDescent="0.3">
      <c r="A78" t="s">
        <v>3658</v>
      </c>
      <c r="B78">
        <v>1</v>
      </c>
      <c r="C78">
        <v>1</v>
      </c>
      <c r="D78">
        <v>0</v>
      </c>
      <c r="E78">
        <v>0</v>
      </c>
      <c r="F78">
        <v>0</v>
      </c>
      <c r="G78">
        <v>0</v>
      </c>
      <c r="H78">
        <v>1</v>
      </c>
      <c r="I78">
        <v>1</v>
      </c>
      <c r="J78">
        <v>0</v>
      </c>
      <c r="K78">
        <v>0</v>
      </c>
      <c r="L78">
        <v>0</v>
      </c>
      <c r="M78">
        <v>0</v>
      </c>
      <c r="N78">
        <v>0</v>
      </c>
      <c r="O78">
        <v>0</v>
      </c>
      <c r="P78">
        <v>0</v>
      </c>
      <c r="Q78">
        <v>0</v>
      </c>
      <c r="R78">
        <v>0</v>
      </c>
      <c r="S78">
        <v>0</v>
      </c>
    </row>
    <row r="79" spans="1:19" x14ac:dyDescent="0.3">
      <c r="A79" t="s">
        <v>3659</v>
      </c>
      <c r="B79">
        <v>4</v>
      </c>
      <c r="C79">
        <v>1</v>
      </c>
      <c r="D79">
        <v>3</v>
      </c>
      <c r="E79">
        <v>0</v>
      </c>
      <c r="F79">
        <v>0</v>
      </c>
      <c r="G79">
        <v>0</v>
      </c>
      <c r="H79">
        <v>2</v>
      </c>
      <c r="I79">
        <v>1</v>
      </c>
      <c r="J79">
        <v>1</v>
      </c>
      <c r="K79">
        <v>0</v>
      </c>
      <c r="L79">
        <v>0</v>
      </c>
      <c r="M79">
        <v>0</v>
      </c>
      <c r="N79">
        <v>2</v>
      </c>
      <c r="O79">
        <v>0</v>
      </c>
      <c r="P79">
        <v>2</v>
      </c>
      <c r="Q79">
        <v>0</v>
      </c>
      <c r="R79">
        <v>0</v>
      </c>
      <c r="S79">
        <v>0</v>
      </c>
    </row>
    <row r="80" spans="1:19" x14ac:dyDescent="0.3">
      <c r="A80" t="s">
        <v>3660</v>
      </c>
      <c r="B80">
        <v>2</v>
      </c>
      <c r="C80">
        <v>2</v>
      </c>
      <c r="D80">
        <v>0</v>
      </c>
      <c r="E80">
        <v>0</v>
      </c>
      <c r="F80">
        <v>0</v>
      </c>
      <c r="G80">
        <v>0</v>
      </c>
      <c r="H80">
        <v>2</v>
      </c>
      <c r="I80">
        <v>2</v>
      </c>
      <c r="J80">
        <v>0</v>
      </c>
      <c r="K80">
        <v>0</v>
      </c>
      <c r="L80">
        <v>0</v>
      </c>
      <c r="M80">
        <v>0</v>
      </c>
      <c r="N80">
        <v>0</v>
      </c>
      <c r="O80">
        <v>0</v>
      </c>
      <c r="P80">
        <v>0</v>
      </c>
      <c r="Q80">
        <v>0</v>
      </c>
      <c r="R80">
        <v>0</v>
      </c>
      <c r="S80">
        <v>0</v>
      </c>
    </row>
    <row r="81" spans="1:19" x14ac:dyDescent="0.3">
      <c r="A81" t="s">
        <v>3661</v>
      </c>
      <c r="B81">
        <v>414</v>
      </c>
      <c r="C81">
        <v>407</v>
      </c>
      <c r="D81">
        <v>7</v>
      </c>
      <c r="E81">
        <v>0</v>
      </c>
      <c r="F81">
        <v>0</v>
      </c>
      <c r="G81">
        <v>0</v>
      </c>
      <c r="H81">
        <v>379</v>
      </c>
      <c r="I81">
        <v>373</v>
      </c>
      <c r="J81">
        <v>6</v>
      </c>
      <c r="K81">
        <v>0</v>
      </c>
      <c r="L81">
        <v>0</v>
      </c>
      <c r="M81">
        <v>0</v>
      </c>
      <c r="N81">
        <v>35</v>
      </c>
      <c r="O81">
        <v>34</v>
      </c>
      <c r="P81">
        <v>1</v>
      </c>
      <c r="Q81">
        <v>0</v>
      </c>
      <c r="R81">
        <v>0</v>
      </c>
      <c r="S81">
        <v>0</v>
      </c>
    </row>
    <row r="82" spans="1:19" x14ac:dyDescent="0.3">
      <c r="A82" t="s">
        <v>156</v>
      </c>
      <c r="B82">
        <v>321</v>
      </c>
      <c r="C82">
        <v>286</v>
      </c>
      <c r="D82">
        <v>28</v>
      </c>
      <c r="E82">
        <v>2</v>
      </c>
      <c r="F82">
        <v>5</v>
      </c>
      <c r="G82">
        <v>0</v>
      </c>
      <c r="H82">
        <v>306</v>
      </c>
      <c r="I82">
        <v>274</v>
      </c>
      <c r="J82">
        <v>26</v>
      </c>
      <c r="K82">
        <v>2</v>
      </c>
      <c r="L82">
        <v>4</v>
      </c>
      <c r="M82">
        <v>0</v>
      </c>
      <c r="N82">
        <v>15</v>
      </c>
      <c r="O82">
        <v>12</v>
      </c>
      <c r="P82">
        <v>2</v>
      </c>
      <c r="Q82">
        <v>0</v>
      </c>
      <c r="R82">
        <v>1</v>
      </c>
      <c r="S82">
        <v>0</v>
      </c>
    </row>
    <row r="83" spans="1:19" x14ac:dyDescent="0.3">
      <c r="A83" t="s">
        <v>3662</v>
      </c>
      <c r="B83">
        <v>57</v>
      </c>
      <c r="C83">
        <v>49</v>
      </c>
      <c r="D83">
        <v>7</v>
      </c>
      <c r="E83">
        <v>0</v>
      </c>
      <c r="F83">
        <v>1</v>
      </c>
      <c r="G83">
        <v>0</v>
      </c>
      <c r="H83">
        <v>49</v>
      </c>
      <c r="I83">
        <v>43</v>
      </c>
      <c r="J83">
        <v>5</v>
      </c>
      <c r="K83">
        <v>0</v>
      </c>
      <c r="L83">
        <v>1</v>
      </c>
      <c r="M83">
        <v>0</v>
      </c>
      <c r="N83">
        <v>8</v>
      </c>
      <c r="O83">
        <v>6</v>
      </c>
      <c r="P83">
        <v>2</v>
      </c>
      <c r="Q83">
        <v>0</v>
      </c>
      <c r="R83">
        <v>0</v>
      </c>
      <c r="S83">
        <v>0</v>
      </c>
    </row>
    <row r="84" spans="1:19" x14ac:dyDescent="0.3">
      <c r="A84" t="s">
        <v>3663</v>
      </c>
      <c r="B84">
        <v>13</v>
      </c>
      <c r="C84">
        <v>12</v>
      </c>
      <c r="D84">
        <v>1</v>
      </c>
      <c r="E84">
        <v>0</v>
      </c>
      <c r="F84">
        <v>0</v>
      </c>
      <c r="G84">
        <v>0</v>
      </c>
      <c r="H84">
        <v>12</v>
      </c>
      <c r="I84">
        <v>11</v>
      </c>
      <c r="J84">
        <v>1</v>
      </c>
      <c r="K84">
        <v>0</v>
      </c>
      <c r="L84">
        <v>0</v>
      </c>
      <c r="M84">
        <v>0</v>
      </c>
      <c r="N84">
        <v>1</v>
      </c>
      <c r="O84">
        <v>1</v>
      </c>
      <c r="P84">
        <v>0</v>
      </c>
      <c r="Q84">
        <v>0</v>
      </c>
      <c r="R84">
        <v>0</v>
      </c>
      <c r="S84">
        <v>0</v>
      </c>
    </row>
    <row r="85" spans="1:19" x14ac:dyDescent="0.3">
      <c r="A85" t="s">
        <v>3664</v>
      </c>
      <c r="B85">
        <v>15</v>
      </c>
      <c r="C85">
        <v>14</v>
      </c>
      <c r="D85">
        <v>1</v>
      </c>
      <c r="E85">
        <v>0</v>
      </c>
      <c r="F85">
        <v>0</v>
      </c>
      <c r="G85">
        <v>0</v>
      </c>
      <c r="H85">
        <v>15</v>
      </c>
      <c r="I85">
        <v>14</v>
      </c>
      <c r="J85">
        <v>1</v>
      </c>
      <c r="K85">
        <v>0</v>
      </c>
      <c r="L85">
        <v>0</v>
      </c>
      <c r="M85">
        <v>0</v>
      </c>
      <c r="N85">
        <v>0</v>
      </c>
      <c r="O85">
        <v>0</v>
      </c>
      <c r="P85">
        <v>0</v>
      </c>
      <c r="Q85">
        <v>0</v>
      </c>
      <c r="R85">
        <v>0</v>
      </c>
      <c r="S85">
        <v>0</v>
      </c>
    </row>
    <row r="86" spans="1:19" x14ac:dyDescent="0.3">
      <c r="A86" t="s">
        <v>3665</v>
      </c>
      <c r="B86">
        <v>17</v>
      </c>
      <c r="C86">
        <v>15</v>
      </c>
      <c r="D86">
        <v>2</v>
      </c>
      <c r="E86">
        <v>0</v>
      </c>
      <c r="F86">
        <v>0</v>
      </c>
      <c r="G86">
        <v>0</v>
      </c>
      <c r="H86">
        <v>14</v>
      </c>
      <c r="I86">
        <v>12</v>
      </c>
      <c r="J86">
        <v>2</v>
      </c>
      <c r="K86">
        <v>0</v>
      </c>
      <c r="L86">
        <v>0</v>
      </c>
      <c r="M86">
        <v>0</v>
      </c>
      <c r="N86">
        <v>3</v>
      </c>
      <c r="O86">
        <v>3</v>
      </c>
      <c r="P86">
        <v>0</v>
      </c>
      <c r="Q86">
        <v>0</v>
      </c>
      <c r="R86">
        <v>0</v>
      </c>
      <c r="S86">
        <v>0</v>
      </c>
    </row>
    <row r="87" spans="1:19" x14ac:dyDescent="0.3">
      <c r="A87" t="s">
        <v>3666</v>
      </c>
      <c r="B87">
        <v>2</v>
      </c>
      <c r="C87">
        <v>2</v>
      </c>
      <c r="D87">
        <v>0</v>
      </c>
      <c r="E87">
        <v>0</v>
      </c>
      <c r="F87">
        <v>0</v>
      </c>
      <c r="G87">
        <v>0</v>
      </c>
      <c r="H87">
        <v>2</v>
      </c>
      <c r="I87">
        <v>2</v>
      </c>
      <c r="J87">
        <v>0</v>
      </c>
      <c r="K87">
        <v>0</v>
      </c>
      <c r="L87">
        <v>0</v>
      </c>
      <c r="M87">
        <v>0</v>
      </c>
      <c r="N87">
        <v>0</v>
      </c>
      <c r="O87">
        <v>0</v>
      </c>
      <c r="P87">
        <v>0</v>
      </c>
      <c r="Q87">
        <v>0</v>
      </c>
      <c r="R87">
        <v>0</v>
      </c>
      <c r="S87">
        <v>0</v>
      </c>
    </row>
    <row r="88" spans="1:19" x14ac:dyDescent="0.3">
      <c r="A88" t="s">
        <v>3667</v>
      </c>
      <c r="B88">
        <v>7</v>
      </c>
      <c r="C88">
        <v>4</v>
      </c>
      <c r="D88">
        <v>3</v>
      </c>
      <c r="E88">
        <v>0</v>
      </c>
      <c r="F88">
        <v>0</v>
      </c>
      <c r="G88">
        <v>0</v>
      </c>
      <c r="H88">
        <v>7</v>
      </c>
      <c r="I88">
        <v>4</v>
      </c>
      <c r="J88">
        <v>3</v>
      </c>
      <c r="K88">
        <v>0</v>
      </c>
      <c r="L88">
        <v>0</v>
      </c>
      <c r="M88">
        <v>0</v>
      </c>
      <c r="N88">
        <v>0</v>
      </c>
      <c r="O88">
        <v>0</v>
      </c>
      <c r="P88">
        <v>0</v>
      </c>
      <c r="Q88">
        <v>0</v>
      </c>
      <c r="R88">
        <v>0</v>
      </c>
      <c r="S88">
        <v>0</v>
      </c>
    </row>
    <row r="89" spans="1:19" x14ac:dyDescent="0.3">
      <c r="A89" t="s">
        <v>3668</v>
      </c>
      <c r="B89">
        <v>1</v>
      </c>
      <c r="C89">
        <v>1</v>
      </c>
      <c r="D89">
        <v>0</v>
      </c>
      <c r="E89">
        <v>0</v>
      </c>
      <c r="F89">
        <v>0</v>
      </c>
      <c r="G89">
        <v>0</v>
      </c>
      <c r="H89">
        <v>1</v>
      </c>
      <c r="I89">
        <v>1</v>
      </c>
      <c r="J89">
        <v>0</v>
      </c>
      <c r="K89">
        <v>0</v>
      </c>
      <c r="L89">
        <v>0</v>
      </c>
      <c r="M89">
        <v>0</v>
      </c>
      <c r="N89">
        <v>0</v>
      </c>
      <c r="O89">
        <v>0</v>
      </c>
      <c r="P89">
        <v>0</v>
      </c>
      <c r="Q89">
        <v>0</v>
      </c>
      <c r="R89">
        <v>0</v>
      </c>
      <c r="S89">
        <v>0</v>
      </c>
    </row>
    <row r="90" spans="1:19" x14ac:dyDescent="0.3">
      <c r="A90" t="s">
        <v>3669</v>
      </c>
      <c r="B90">
        <v>1</v>
      </c>
      <c r="C90">
        <v>1</v>
      </c>
      <c r="D90">
        <v>0</v>
      </c>
      <c r="E90">
        <v>0</v>
      </c>
      <c r="F90">
        <v>0</v>
      </c>
      <c r="G90">
        <v>0</v>
      </c>
      <c r="H90">
        <v>1</v>
      </c>
      <c r="I90">
        <v>1</v>
      </c>
      <c r="J90">
        <v>0</v>
      </c>
      <c r="K90">
        <v>0</v>
      </c>
      <c r="L90">
        <v>0</v>
      </c>
      <c r="M90">
        <v>0</v>
      </c>
      <c r="N90">
        <v>0</v>
      </c>
      <c r="O90">
        <v>0</v>
      </c>
      <c r="P90">
        <v>0</v>
      </c>
      <c r="Q90">
        <v>0</v>
      </c>
      <c r="R90">
        <v>0</v>
      </c>
      <c r="S90">
        <v>0</v>
      </c>
    </row>
    <row r="91" spans="1:19" x14ac:dyDescent="0.3">
      <c r="A91" t="s">
        <v>3670</v>
      </c>
      <c r="B91">
        <v>863</v>
      </c>
      <c r="C91">
        <v>794</v>
      </c>
      <c r="D91">
        <v>47</v>
      </c>
      <c r="E91">
        <v>11</v>
      </c>
      <c r="F91">
        <v>11</v>
      </c>
      <c r="G91">
        <v>0</v>
      </c>
      <c r="H91">
        <v>501</v>
      </c>
      <c r="I91">
        <v>470</v>
      </c>
      <c r="J91">
        <v>22</v>
      </c>
      <c r="K91">
        <v>5</v>
      </c>
      <c r="L91">
        <v>4</v>
      </c>
      <c r="M91">
        <v>0</v>
      </c>
      <c r="N91">
        <v>362</v>
      </c>
      <c r="O91">
        <v>324</v>
      </c>
      <c r="P91">
        <v>25</v>
      </c>
      <c r="Q91">
        <v>6</v>
      </c>
      <c r="R91">
        <v>7</v>
      </c>
      <c r="S91">
        <v>0</v>
      </c>
    </row>
    <row r="92" spans="1:19" x14ac:dyDescent="0.3">
      <c r="A92" t="s">
        <v>3671</v>
      </c>
      <c r="B92">
        <v>1622</v>
      </c>
      <c r="C92">
        <v>1089</v>
      </c>
      <c r="D92">
        <v>475</v>
      </c>
      <c r="E92">
        <v>28</v>
      </c>
      <c r="F92">
        <v>30</v>
      </c>
      <c r="G92">
        <v>0</v>
      </c>
      <c r="H92">
        <v>726</v>
      </c>
      <c r="I92">
        <v>476</v>
      </c>
      <c r="J92">
        <v>218</v>
      </c>
      <c r="K92">
        <v>14</v>
      </c>
      <c r="L92">
        <v>18</v>
      </c>
      <c r="M92">
        <v>0</v>
      </c>
      <c r="N92">
        <v>896</v>
      </c>
      <c r="O92">
        <v>613</v>
      </c>
      <c r="P92">
        <v>257</v>
      </c>
      <c r="Q92">
        <v>14</v>
      </c>
      <c r="R92">
        <v>12</v>
      </c>
      <c r="S92">
        <v>0</v>
      </c>
    </row>
    <row r="93" spans="1:19" x14ac:dyDescent="0.3">
      <c r="A93" t="s">
        <v>3672</v>
      </c>
      <c r="B93">
        <v>107</v>
      </c>
      <c r="C93">
        <v>96</v>
      </c>
      <c r="D93">
        <v>9</v>
      </c>
      <c r="E93">
        <v>2</v>
      </c>
      <c r="F93">
        <v>0</v>
      </c>
      <c r="G93">
        <v>0</v>
      </c>
      <c r="H93">
        <v>87</v>
      </c>
      <c r="I93">
        <v>78</v>
      </c>
      <c r="J93">
        <v>8</v>
      </c>
      <c r="K93">
        <v>1</v>
      </c>
      <c r="L93">
        <v>0</v>
      </c>
      <c r="M93">
        <v>0</v>
      </c>
      <c r="N93">
        <v>20</v>
      </c>
      <c r="O93">
        <v>18</v>
      </c>
      <c r="P93">
        <v>1</v>
      </c>
      <c r="Q93">
        <v>1</v>
      </c>
      <c r="R93">
        <v>0</v>
      </c>
      <c r="S93">
        <v>0</v>
      </c>
    </row>
    <row r="94" spans="1:19" x14ac:dyDescent="0.3">
      <c r="A94" t="s">
        <v>3673</v>
      </c>
      <c r="B94">
        <v>123</v>
      </c>
      <c r="C94">
        <v>95</v>
      </c>
      <c r="D94">
        <v>21</v>
      </c>
      <c r="E94">
        <v>1</v>
      </c>
      <c r="F94">
        <v>6</v>
      </c>
      <c r="G94">
        <v>0</v>
      </c>
      <c r="H94">
        <v>116</v>
      </c>
      <c r="I94">
        <v>89</v>
      </c>
      <c r="J94">
        <v>20</v>
      </c>
      <c r="K94">
        <v>1</v>
      </c>
      <c r="L94">
        <v>6</v>
      </c>
      <c r="M94">
        <v>0</v>
      </c>
      <c r="N94">
        <v>7</v>
      </c>
      <c r="O94">
        <v>6</v>
      </c>
      <c r="P94">
        <v>1</v>
      </c>
      <c r="Q94">
        <v>0</v>
      </c>
      <c r="R94">
        <v>0</v>
      </c>
      <c r="S94">
        <v>0</v>
      </c>
    </row>
    <row r="95" spans="1:19" x14ac:dyDescent="0.3">
      <c r="A95" t="s">
        <v>3674</v>
      </c>
      <c r="B95">
        <v>180</v>
      </c>
      <c r="C95">
        <v>155</v>
      </c>
      <c r="D95">
        <v>19</v>
      </c>
      <c r="E95">
        <v>4</v>
      </c>
      <c r="F95">
        <v>2</v>
      </c>
      <c r="G95">
        <v>0</v>
      </c>
      <c r="H95">
        <v>109</v>
      </c>
      <c r="I95">
        <v>95</v>
      </c>
      <c r="J95">
        <v>10</v>
      </c>
      <c r="K95">
        <v>3</v>
      </c>
      <c r="L95">
        <v>1</v>
      </c>
      <c r="M95">
        <v>0</v>
      </c>
      <c r="N95">
        <v>71</v>
      </c>
      <c r="O95">
        <v>60</v>
      </c>
      <c r="P95">
        <v>9</v>
      </c>
      <c r="Q95">
        <v>1</v>
      </c>
      <c r="R95">
        <v>1</v>
      </c>
      <c r="S95">
        <v>0</v>
      </c>
    </row>
    <row r="96" spans="1:19" x14ac:dyDescent="0.3">
      <c r="A96" t="s">
        <v>3675</v>
      </c>
      <c r="B96">
        <v>421</v>
      </c>
      <c r="C96">
        <v>29</v>
      </c>
      <c r="D96">
        <v>374</v>
      </c>
      <c r="E96">
        <v>0</v>
      </c>
      <c r="F96">
        <v>18</v>
      </c>
      <c r="G96">
        <v>0</v>
      </c>
      <c r="H96">
        <v>119</v>
      </c>
      <c r="I96">
        <v>13</v>
      </c>
      <c r="J96">
        <v>99</v>
      </c>
      <c r="K96">
        <v>0</v>
      </c>
      <c r="L96">
        <v>7</v>
      </c>
      <c r="M96">
        <v>0</v>
      </c>
      <c r="N96">
        <v>302</v>
      </c>
      <c r="O96">
        <v>16</v>
      </c>
      <c r="P96">
        <v>275</v>
      </c>
      <c r="Q96">
        <v>0</v>
      </c>
      <c r="R96">
        <v>11</v>
      </c>
      <c r="S96">
        <v>0</v>
      </c>
    </row>
    <row r="97" spans="1:19" x14ac:dyDescent="0.3">
      <c r="A97" t="s">
        <v>3676</v>
      </c>
      <c r="B97">
        <v>110</v>
      </c>
      <c r="C97">
        <v>104</v>
      </c>
      <c r="D97">
        <v>4</v>
      </c>
      <c r="E97">
        <v>2</v>
      </c>
      <c r="F97">
        <v>0</v>
      </c>
      <c r="G97">
        <v>0</v>
      </c>
      <c r="H97">
        <v>78</v>
      </c>
      <c r="I97">
        <v>75</v>
      </c>
      <c r="J97">
        <v>2</v>
      </c>
      <c r="K97">
        <v>1</v>
      </c>
      <c r="L97">
        <v>0</v>
      </c>
      <c r="M97">
        <v>0</v>
      </c>
      <c r="N97">
        <v>32</v>
      </c>
      <c r="O97">
        <v>29</v>
      </c>
      <c r="P97">
        <v>2</v>
      </c>
      <c r="Q97">
        <v>1</v>
      </c>
      <c r="R97">
        <v>0</v>
      </c>
      <c r="S97">
        <v>0</v>
      </c>
    </row>
    <row r="98" spans="1:19" x14ac:dyDescent="0.3">
      <c r="A98" t="s">
        <v>3677</v>
      </c>
      <c r="B98">
        <v>22</v>
      </c>
      <c r="C98">
        <v>16</v>
      </c>
      <c r="D98">
        <v>4</v>
      </c>
      <c r="E98">
        <v>1</v>
      </c>
      <c r="F98">
        <v>1</v>
      </c>
      <c r="G98">
        <v>0</v>
      </c>
      <c r="H98">
        <v>9</v>
      </c>
      <c r="I98">
        <v>7</v>
      </c>
      <c r="J98">
        <v>2</v>
      </c>
      <c r="K98">
        <v>0</v>
      </c>
      <c r="L98">
        <v>0</v>
      </c>
      <c r="M98">
        <v>0</v>
      </c>
      <c r="N98">
        <v>13</v>
      </c>
      <c r="O98">
        <v>9</v>
      </c>
      <c r="P98">
        <v>2</v>
      </c>
      <c r="Q98">
        <v>1</v>
      </c>
      <c r="R98">
        <v>1</v>
      </c>
      <c r="S98">
        <v>0</v>
      </c>
    </row>
    <row r="99" spans="1:19" x14ac:dyDescent="0.3">
      <c r="A99" t="s">
        <v>3678</v>
      </c>
      <c r="B99">
        <v>9</v>
      </c>
      <c r="C99">
        <v>4</v>
      </c>
      <c r="D99">
        <v>1</v>
      </c>
      <c r="E99">
        <v>3</v>
      </c>
      <c r="F99">
        <v>1</v>
      </c>
      <c r="G99">
        <v>0</v>
      </c>
      <c r="H99">
        <v>3</v>
      </c>
      <c r="I99">
        <v>1</v>
      </c>
      <c r="J99">
        <v>1</v>
      </c>
      <c r="K99">
        <v>0</v>
      </c>
      <c r="L99">
        <v>1</v>
      </c>
      <c r="M99">
        <v>0</v>
      </c>
      <c r="N99">
        <v>6</v>
      </c>
      <c r="O99">
        <v>3</v>
      </c>
      <c r="P99">
        <v>0</v>
      </c>
      <c r="Q99">
        <v>3</v>
      </c>
      <c r="R99">
        <v>0</v>
      </c>
      <c r="S99">
        <v>0</v>
      </c>
    </row>
    <row r="100" spans="1:19" x14ac:dyDescent="0.3">
      <c r="A100" t="s">
        <v>3679</v>
      </c>
      <c r="B100">
        <v>98</v>
      </c>
      <c r="C100">
        <v>91</v>
      </c>
      <c r="D100">
        <v>5</v>
      </c>
      <c r="E100">
        <v>1</v>
      </c>
      <c r="F100">
        <v>1</v>
      </c>
      <c r="G100">
        <v>0</v>
      </c>
      <c r="H100">
        <v>74</v>
      </c>
      <c r="I100">
        <v>67</v>
      </c>
      <c r="J100">
        <v>5</v>
      </c>
      <c r="K100">
        <v>1</v>
      </c>
      <c r="L100">
        <v>1</v>
      </c>
      <c r="M100">
        <v>0</v>
      </c>
      <c r="N100">
        <v>24</v>
      </c>
      <c r="O100">
        <v>24</v>
      </c>
      <c r="P100">
        <v>0</v>
      </c>
      <c r="Q100">
        <v>0</v>
      </c>
      <c r="R100">
        <v>0</v>
      </c>
      <c r="S100">
        <v>0</v>
      </c>
    </row>
    <row r="101" spans="1:19" x14ac:dyDescent="0.3">
      <c r="A101" t="s">
        <v>3680</v>
      </c>
      <c r="B101">
        <v>453</v>
      </c>
      <c r="C101">
        <v>423</v>
      </c>
      <c r="D101">
        <v>23</v>
      </c>
      <c r="E101">
        <v>6</v>
      </c>
      <c r="F101">
        <v>1</v>
      </c>
      <c r="G101">
        <v>0</v>
      </c>
      <c r="H101">
        <v>250</v>
      </c>
      <c r="I101">
        <v>233</v>
      </c>
      <c r="J101">
        <v>13</v>
      </c>
      <c r="K101">
        <v>3</v>
      </c>
      <c r="L101">
        <v>1</v>
      </c>
      <c r="M101">
        <v>0</v>
      </c>
      <c r="N101">
        <v>203</v>
      </c>
      <c r="O101">
        <v>190</v>
      </c>
      <c r="P101">
        <v>10</v>
      </c>
      <c r="Q101">
        <v>3</v>
      </c>
      <c r="R101">
        <v>0</v>
      </c>
      <c r="S101">
        <v>0</v>
      </c>
    </row>
    <row r="102" spans="1:19" x14ac:dyDescent="0.3">
      <c r="A102" t="s">
        <v>3681</v>
      </c>
      <c r="B102">
        <v>32</v>
      </c>
      <c r="C102">
        <v>22</v>
      </c>
      <c r="D102">
        <v>10</v>
      </c>
      <c r="E102">
        <v>0</v>
      </c>
      <c r="F102">
        <v>0</v>
      </c>
      <c r="G102">
        <v>0</v>
      </c>
      <c r="H102">
        <v>31</v>
      </c>
      <c r="I102">
        <v>21</v>
      </c>
      <c r="J102">
        <v>10</v>
      </c>
      <c r="K102">
        <v>0</v>
      </c>
      <c r="L102">
        <v>0</v>
      </c>
      <c r="M102">
        <v>0</v>
      </c>
      <c r="N102">
        <v>1</v>
      </c>
      <c r="O102">
        <v>1</v>
      </c>
      <c r="P102">
        <v>0</v>
      </c>
      <c r="Q102">
        <v>0</v>
      </c>
      <c r="R102">
        <v>0</v>
      </c>
      <c r="S102">
        <v>0</v>
      </c>
    </row>
    <row r="103" spans="1:19" x14ac:dyDescent="0.3">
      <c r="A103" t="s">
        <v>3682</v>
      </c>
      <c r="B103">
        <v>37</v>
      </c>
      <c r="C103">
        <v>35</v>
      </c>
      <c r="D103">
        <v>2</v>
      </c>
      <c r="E103">
        <v>0</v>
      </c>
      <c r="F103">
        <v>0</v>
      </c>
      <c r="G103">
        <v>0</v>
      </c>
      <c r="H103">
        <v>34</v>
      </c>
      <c r="I103">
        <v>33</v>
      </c>
      <c r="J103">
        <v>1</v>
      </c>
      <c r="K103">
        <v>0</v>
      </c>
      <c r="L103">
        <v>0</v>
      </c>
      <c r="M103">
        <v>0</v>
      </c>
      <c r="N103">
        <v>3</v>
      </c>
      <c r="O103">
        <v>2</v>
      </c>
      <c r="P103">
        <v>1</v>
      </c>
      <c r="Q103">
        <v>0</v>
      </c>
      <c r="R103">
        <v>0</v>
      </c>
      <c r="S103">
        <v>0</v>
      </c>
    </row>
    <row r="104" spans="1:19" x14ac:dyDescent="0.3">
      <c r="A104" t="s">
        <v>3683</v>
      </c>
      <c r="B104">
        <v>247</v>
      </c>
      <c r="C104">
        <v>244</v>
      </c>
      <c r="D104">
        <v>2</v>
      </c>
      <c r="E104">
        <v>1</v>
      </c>
      <c r="F104">
        <v>0</v>
      </c>
      <c r="G104">
        <v>0</v>
      </c>
      <c r="H104">
        <v>201</v>
      </c>
      <c r="I104">
        <v>199</v>
      </c>
      <c r="J104">
        <v>1</v>
      </c>
      <c r="K104">
        <v>1</v>
      </c>
      <c r="L104">
        <v>0</v>
      </c>
      <c r="M104">
        <v>0</v>
      </c>
      <c r="N104">
        <v>46</v>
      </c>
      <c r="O104">
        <v>45</v>
      </c>
      <c r="P104">
        <v>1</v>
      </c>
      <c r="Q104">
        <v>0</v>
      </c>
      <c r="R104">
        <v>0</v>
      </c>
      <c r="S104">
        <v>0</v>
      </c>
    </row>
    <row r="105" spans="1:19" x14ac:dyDescent="0.3">
      <c r="A105" t="s">
        <v>3684</v>
      </c>
      <c r="B105">
        <v>34</v>
      </c>
      <c r="C105">
        <v>29</v>
      </c>
      <c r="D105">
        <v>4</v>
      </c>
      <c r="E105">
        <v>1</v>
      </c>
      <c r="F105">
        <v>0</v>
      </c>
      <c r="G105">
        <v>0</v>
      </c>
      <c r="H105">
        <v>30</v>
      </c>
      <c r="I105">
        <v>25</v>
      </c>
      <c r="J105">
        <v>4</v>
      </c>
      <c r="K105">
        <v>1</v>
      </c>
      <c r="L105">
        <v>0</v>
      </c>
      <c r="M105">
        <v>0</v>
      </c>
      <c r="N105">
        <v>4</v>
      </c>
      <c r="O105">
        <v>4</v>
      </c>
      <c r="P105">
        <v>0</v>
      </c>
      <c r="Q105">
        <v>0</v>
      </c>
      <c r="R105">
        <v>0</v>
      </c>
      <c r="S105">
        <v>0</v>
      </c>
    </row>
    <row r="106" spans="1:19" x14ac:dyDescent="0.3">
      <c r="A106" t="s">
        <v>3685</v>
      </c>
      <c r="B106">
        <v>186</v>
      </c>
      <c r="C106">
        <v>184</v>
      </c>
      <c r="D106">
        <v>1</v>
      </c>
      <c r="E106">
        <v>1</v>
      </c>
      <c r="F106">
        <v>0</v>
      </c>
      <c r="G106">
        <v>0</v>
      </c>
      <c r="H106">
        <v>177</v>
      </c>
      <c r="I106">
        <v>175</v>
      </c>
      <c r="J106">
        <v>1</v>
      </c>
      <c r="K106">
        <v>1</v>
      </c>
      <c r="L106">
        <v>0</v>
      </c>
      <c r="M106">
        <v>0</v>
      </c>
      <c r="N106">
        <v>9</v>
      </c>
      <c r="O106">
        <v>9</v>
      </c>
      <c r="P106">
        <v>0</v>
      </c>
      <c r="Q106">
        <v>0</v>
      </c>
      <c r="R106">
        <v>0</v>
      </c>
      <c r="S106">
        <v>0</v>
      </c>
    </row>
    <row r="107" spans="1:19" x14ac:dyDescent="0.3">
      <c r="A107" t="s">
        <v>3686</v>
      </c>
      <c r="B107">
        <v>36</v>
      </c>
      <c r="C107">
        <v>31</v>
      </c>
      <c r="D107">
        <v>3</v>
      </c>
      <c r="E107">
        <v>1</v>
      </c>
      <c r="F107">
        <v>1</v>
      </c>
      <c r="G107">
        <v>0</v>
      </c>
      <c r="H107">
        <v>34</v>
      </c>
      <c r="I107">
        <v>29</v>
      </c>
      <c r="J107">
        <v>3</v>
      </c>
      <c r="K107">
        <v>1</v>
      </c>
      <c r="L107">
        <v>1</v>
      </c>
      <c r="M107">
        <v>0</v>
      </c>
      <c r="N107">
        <v>2</v>
      </c>
      <c r="O107">
        <v>2</v>
      </c>
      <c r="P107">
        <v>0</v>
      </c>
      <c r="Q107">
        <v>0</v>
      </c>
      <c r="R107">
        <v>0</v>
      </c>
      <c r="S107">
        <v>0</v>
      </c>
    </row>
    <row r="108" spans="1:19" x14ac:dyDescent="0.3">
      <c r="A108" t="s">
        <v>3687</v>
      </c>
      <c r="B108">
        <v>5</v>
      </c>
      <c r="C108">
        <v>4</v>
      </c>
      <c r="D108">
        <v>1</v>
      </c>
      <c r="E108">
        <v>0</v>
      </c>
      <c r="F108">
        <v>0</v>
      </c>
      <c r="G108">
        <v>0</v>
      </c>
      <c r="H108">
        <v>4</v>
      </c>
      <c r="I108">
        <v>4</v>
      </c>
      <c r="J108">
        <v>0</v>
      </c>
      <c r="K108">
        <v>0</v>
      </c>
      <c r="L108">
        <v>0</v>
      </c>
      <c r="M108">
        <v>0</v>
      </c>
      <c r="N108">
        <v>1</v>
      </c>
      <c r="O108">
        <v>0</v>
      </c>
      <c r="P108">
        <v>1</v>
      </c>
      <c r="Q108">
        <v>0</v>
      </c>
      <c r="R108">
        <v>0</v>
      </c>
      <c r="S108">
        <v>0</v>
      </c>
    </row>
    <row r="109" spans="1:19" x14ac:dyDescent="0.3">
      <c r="A109" t="s">
        <v>3688</v>
      </c>
      <c r="B109">
        <v>19</v>
      </c>
      <c r="C109">
        <v>17</v>
      </c>
      <c r="D109">
        <v>2</v>
      </c>
      <c r="E109">
        <v>0</v>
      </c>
      <c r="F109">
        <v>0</v>
      </c>
      <c r="G109">
        <v>0</v>
      </c>
      <c r="H109">
        <v>18</v>
      </c>
      <c r="I109">
        <v>16</v>
      </c>
      <c r="J109">
        <v>2</v>
      </c>
      <c r="K109">
        <v>0</v>
      </c>
      <c r="L109">
        <v>0</v>
      </c>
      <c r="M109">
        <v>0</v>
      </c>
      <c r="N109">
        <v>1</v>
      </c>
      <c r="O109">
        <v>1</v>
      </c>
      <c r="P109">
        <v>0</v>
      </c>
      <c r="Q109">
        <v>0</v>
      </c>
      <c r="R109">
        <v>0</v>
      </c>
      <c r="S109">
        <v>0</v>
      </c>
    </row>
    <row r="110" spans="1:19" x14ac:dyDescent="0.3">
      <c r="A110" t="s">
        <v>3689</v>
      </c>
      <c r="B110">
        <v>65</v>
      </c>
      <c r="C110">
        <v>65</v>
      </c>
      <c r="D110">
        <v>0</v>
      </c>
      <c r="E110">
        <v>0</v>
      </c>
      <c r="F110">
        <v>0</v>
      </c>
      <c r="G110">
        <v>0</v>
      </c>
      <c r="H110">
        <v>46</v>
      </c>
      <c r="I110">
        <v>46</v>
      </c>
      <c r="J110">
        <v>0</v>
      </c>
      <c r="K110">
        <v>0</v>
      </c>
      <c r="L110">
        <v>0</v>
      </c>
      <c r="M110">
        <v>0</v>
      </c>
      <c r="N110">
        <v>19</v>
      </c>
      <c r="O110">
        <v>19</v>
      </c>
      <c r="P110">
        <v>0</v>
      </c>
      <c r="Q110">
        <v>0</v>
      </c>
      <c r="R110">
        <v>0</v>
      </c>
      <c r="S110">
        <v>0</v>
      </c>
    </row>
    <row r="111" spans="1:19" x14ac:dyDescent="0.3">
      <c r="A111" t="s">
        <v>3690</v>
      </c>
      <c r="B111">
        <v>2</v>
      </c>
      <c r="C111">
        <v>2</v>
      </c>
      <c r="D111">
        <v>0</v>
      </c>
      <c r="E111">
        <v>0</v>
      </c>
      <c r="F111">
        <v>0</v>
      </c>
      <c r="G111">
        <v>0</v>
      </c>
      <c r="H111">
        <v>2</v>
      </c>
      <c r="I111">
        <v>2</v>
      </c>
      <c r="J111">
        <v>0</v>
      </c>
      <c r="K111">
        <v>0</v>
      </c>
      <c r="L111">
        <v>0</v>
      </c>
      <c r="M111">
        <v>0</v>
      </c>
      <c r="N111">
        <v>0</v>
      </c>
      <c r="O111">
        <v>0</v>
      </c>
      <c r="P111">
        <v>0</v>
      </c>
      <c r="Q111">
        <v>0</v>
      </c>
      <c r="R111">
        <v>0</v>
      </c>
      <c r="S111">
        <v>0</v>
      </c>
    </row>
    <row r="112" spans="1:19" x14ac:dyDescent="0.3">
      <c r="A112" t="s">
        <v>3691</v>
      </c>
      <c r="B112">
        <v>0</v>
      </c>
      <c r="C112">
        <v>0</v>
      </c>
      <c r="D112">
        <v>0</v>
      </c>
      <c r="E112">
        <v>0</v>
      </c>
      <c r="F112">
        <v>0</v>
      </c>
      <c r="G112">
        <v>0</v>
      </c>
      <c r="H112">
        <v>0</v>
      </c>
      <c r="I112">
        <v>0</v>
      </c>
      <c r="J112">
        <v>0</v>
      </c>
      <c r="K112">
        <v>0</v>
      </c>
      <c r="L112">
        <v>0</v>
      </c>
      <c r="M112">
        <v>0</v>
      </c>
      <c r="N112">
        <v>0</v>
      </c>
      <c r="O112">
        <v>0</v>
      </c>
      <c r="P112">
        <v>0</v>
      </c>
      <c r="Q112">
        <v>0</v>
      </c>
      <c r="R112">
        <v>0</v>
      </c>
      <c r="S112">
        <v>0</v>
      </c>
    </row>
    <row r="113" spans="1:19" x14ac:dyDescent="0.3">
      <c r="A113" t="s">
        <v>157</v>
      </c>
      <c r="B113">
        <v>4</v>
      </c>
      <c r="C113">
        <v>2</v>
      </c>
      <c r="D113">
        <v>1</v>
      </c>
      <c r="E113">
        <v>0</v>
      </c>
      <c r="F113">
        <v>1</v>
      </c>
      <c r="G113">
        <v>0</v>
      </c>
      <c r="H113">
        <v>2</v>
      </c>
      <c r="I113">
        <v>2</v>
      </c>
      <c r="J113">
        <v>0</v>
      </c>
      <c r="K113">
        <v>0</v>
      </c>
      <c r="L113">
        <v>0</v>
      </c>
      <c r="M113">
        <v>0</v>
      </c>
      <c r="N113">
        <v>2</v>
      </c>
      <c r="O113">
        <v>0</v>
      </c>
      <c r="P113">
        <v>1</v>
      </c>
      <c r="Q113">
        <v>0</v>
      </c>
      <c r="R113">
        <v>1</v>
      </c>
      <c r="S113">
        <v>0</v>
      </c>
    </row>
    <row r="114" spans="1:19" x14ac:dyDescent="0.3">
      <c r="A114" t="s">
        <v>156</v>
      </c>
      <c r="B114">
        <v>3</v>
      </c>
      <c r="C114">
        <v>3</v>
      </c>
      <c r="D114">
        <v>0</v>
      </c>
      <c r="E114">
        <v>0</v>
      </c>
      <c r="F114">
        <v>0</v>
      </c>
      <c r="G114">
        <v>0</v>
      </c>
      <c r="H114">
        <v>1</v>
      </c>
      <c r="I114">
        <v>1</v>
      </c>
      <c r="J114">
        <v>0</v>
      </c>
      <c r="K114">
        <v>0</v>
      </c>
      <c r="L114">
        <v>0</v>
      </c>
      <c r="M114">
        <v>0</v>
      </c>
      <c r="N114">
        <v>2</v>
      </c>
      <c r="O114">
        <v>2</v>
      </c>
      <c r="P114">
        <v>0</v>
      </c>
      <c r="Q114">
        <v>0</v>
      </c>
      <c r="R114">
        <v>0</v>
      </c>
      <c r="S114">
        <v>0</v>
      </c>
    </row>
    <row r="115" spans="1:19" x14ac:dyDescent="0.3">
      <c r="A115" t="s">
        <v>3692</v>
      </c>
      <c r="B115">
        <v>0</v>
      </c>
      <c r="C115">
        <v>0</v>
      </c>
      <c r="D115">
        <v>0</v>
      </c>
      <c r="E115">
        <v>0</v>
      </c>
      <c r="F115">
        <v>0</v>
      </c>
      <c r="G115">
        <v>0</v>
      </c>
      <c r="H115">
        <v>0</v>
      </c>
      <c r="I115">
        <v>0</v>
      </c>
      <c r="J115">
        <v>0</v>
      </c>
      <c r="K115">
        <v>0</v>
      </c>
      <c r="L115">
        <v>0</v>
      </c>
      <c r="M115">
        <v>0</v>
      </c>
      <c r="N115">
        <v>0</v>
      </c>
      <c r="O115">
        <v>0</v>
      </c>
      <c r="P115">
        <v>0</v>
      </c>
      <c r="Q115">
        <v>0</v>
      </c>
      <c r="R115">
        <v>0</v>
      </c>
      <c r="S115">
        <v>0</v>
      </c>
    </row>
    <row r="116" spans="1:19" x14ac:dyDescent="0.3">
      <c r="A116" t="s">
        <v>3693</v>
      </c>
      <c r="B116">
        <v>10</v>
      </c>
      <c r="C116">
        <v>10</v>
      </c>
      <c r="D116">
        <v>0</v>
      </c>
      <c r="E116">
        <v>0</v>
      </c>
      <c r="F116">
        <v>0</v>
      </c>
      <c r="G116">
        <v>0</v>
      </c>
      <c r="H116">
        <v>1</v>
      </c>
      <c r="I116">
        <v>1</v>
      </c>
      <c r="J116">
        <v>0</v>
      </c>
      <c r="K116">
        <v>0</v>
      </c>
      <c r="L116">
        <v>0</v>
      </c>
      <c r="M116">
        <v>0</v>
      </c>
      <c r="N116">
        <v>9</v>
      </c>
      <c r="O116">
        <v>9</v>
      </c>
      <c r="P116">
        <v>0</v>
      </c>
      <c r="Q116">
        <v>0</v>
      </c>
      <c r="R116">
        <v>0</v>
      </c>
      <c r="S116">
        <v>0</v>
      </c>
    </row>
    <row r="117" spans="1:19" x14ac:dyDescent="0.3">
      <c r="A117" t="s">
        <v>156</v>
      </c>
      <c r="B117">
        <v>2</v>
      </c>
      <c r="C117">
        <v>2</v>
      </c>
      <c r="D117">
        <v>0</v>
      </c>
      <c r="E117">
        <v>0</v>
      </c>
      <c r="F117">
        <v>0</v>
      </c>
      <c r="G117">
        <v>0</v>
      </c>
      <c r="H117">
        <v>2</v>
      </c>
      <c r="I117">
        <v>2</v>
      </c>
      <c r="J117">
        <v>0</v>
      </c>
      <c r="K117">
        <v>0</v>
      </c>
      <c r="L117">
        <v>0</v>
      </c>
      <c r="M117">
        <v>0</v>
      </c>
      <c r="N117">
        <v>0</v>
      </c>
      <c r="O117">
        <v>0</v>
      </c>
      <c r="P117">
        <v>0</v>
      </c>
      <c r="Q117">
        <v>0</v>
      </c>
      <c r="R117">
        <v>0</v>
      </c>
      <c r="S117">
        <v>0</v>
      </c>
    </row>
    <row r="118" spans="1:19" x14ac:dyDescent="0.3">
      <c r="A118" t="s">
        <v>3694</v>
      </c>
      <c r="B118">
        <v>0</v>
      </c>
      <c r="C118">
        <v>0</v>
      </c>
      <c r="D118">
        <v>0</v>
      </c>
      <c r="E118">
        <v>0</v>
      </c>
      <c r="F118">
        <v>0</v>
      </c>
      <c r="G118">
        <v>0</v>
      </c>
      <c r="H118">
        <v>0</v>
      </c>
      <c r="I118">
        <v>0</v>
      </c>
      <c r="J118">
        <v>0</v>
      </c>
      <c r="K118">
        <v>0</v>
      </c>
      <c r="L118">
        <v>0</v>
      </c>
      <c r="M118">
        <v>0</v>
      </c>
      <c r="N118">
        <v>0</v>
      </c>
      <c r="O118">
        <v>0</v>
      </c>
      <c r="P118">
        <v>0</v>
      </c>
      <c r="Q118">
        <v>0</v>
      </c>
      <c r="R118">
        <v>0</v>
      </c>
      <c r="S118">
        <v>0</v>
      </c>
    </row>
    <row r="119" spans="1:19" x14ac:dyDescent="0.3">
      <c r="A119" t="s">
        <v>3695</v>
      </c>
      <c r="B119">
        <v>30</v>
      </c>
      <c r="C119">
        <v>28</v>
      </c>
      <c r="D119">
        <v>1</v>
      </c>
      <c r="E119">
        <v>0</v>
      </c>
      <c r="F119">
        <v>1</v>
      </c>
      <c r="G119">
        <v>0</v>
      </c>
      <c r="H119">
        <v>18</v>
      </c>
      <c r="I119">
        <v>17</v>
      </c>
      <c r="J119">
        <v>0</v>
      </c>
      <c r="K119">
        <v>0</v>
      </c>
      <c r="L119">
        <v>1</v>
      </c>
      <c r="M119">
        <v>0</v>
      </c>
      <c r="N119">
        <v>12</v>
      </c>
      <c r="O119">
        <v>11</v>
      </c>
      <c r="P119">
        <v>1</v>
      </c>
      <c r="Q119">
        <v>0</v>
      </c>
      <c r="R119">
        <v>0</v>
      </c>
      <c r="S119">
        <v>0</v>
      </c>
    </row>
    <row r="120" spans="1:19" x14ac:dyDescent="0.3">
      <c r="A120" t="s">
        <v>3696</v>
      </c>
      <c r="B120">
        <v>270</v>
      </c>
      <c r="C120">
        <v>254</v>
      </c>
      <c r="D120">
        <v>11</v>
      </c>
      <c r="E120">
        <v>4</v>
      </c>
      <c r="F120">
        <v>1</v>
      </c>
      <c r="G120">
        <v>0</v>
      </c>
      <c r="H120">
        <v>121</v>
      </c>
      <c r="I120">
        <v>112</v>
      </c>
      <c r="J120">
        <v>8</v>
      </c>
      <c r="K120">
        <v>1</v>
      </c>
      <c r="L120">
        <v>0</v>
      </c>
      <c r="M120">
        <v>0</v>
      </c>
      <c r="N120">
        <v>149</v>
      </c>
      <c r="O120">
        <v>142</v>
      </c>
      <c r="P120">
        <v>3</v>
      </c>
      <c r="Q120">
        <v>3</v>
      </c>
      <c r="R120">
        <v>1</v>
      </c>
      <c r="S120">
        <v>0</v>
      </c>
    </row>
    <row r="121" spans="1:19" x14ac:dyDescent="0.3">
      <c r="A121" t="s">
        <v>3697</v>
      </c>
      <c r="B121">
        <v>13</v>
      </c>
      <c r="C121">
        <v>7</v>
      </c>
      <c r="D121">
        <v>5</v>
      </c>
      <c r="E121">
        <v>0</v>
      </c>
      <c r="F121">
        <v>1</v>
      </c>
      <c r="G121">
        <v>0</v>
      </c>
      <c r="H121">
        <v>6</v>
      </c>
      <c r="I121">
        <v>4</v>
      </c>
      <c r="J121">
        <v>1</v>
      </c>
      <c r="K121">
        <v>0</v>
      </c>
      <c r="L121">
        <v>1</v>
      </c>
      <c r="M121">
        <v>0</v>
      </c>
      <c r="N121">
        <v>7</v>
      </c>
      <c r="O121">
        <v>3</v>
      </c>
      <c r="P121">
        <v>4</v>
      </c>
      <c r="Q121">
        <v>0</v>
      </c>
      <c r="R121">
        <v>0</v>
      </c>
      <c r="S121">
        <v>0</v>
      </c>
    </row>
    <row r="122" spans="1:19" x14ac:dyDescent="0.3">
      <c r="A122" t="s">
        <v>3698</v>
      </c>
      <c r="B122">
        <v>8</v>
      </c>
      <c r="C122">
        <v>6</v>
      </c>
      <c r="D122">
        <v>2</v>
      </c>
      <c r="E122">
        <v>0</v>
      </c>
      <c r="F122">
        <v>0</v>
      </c>
      <c r="G122">
        <v>0</v>
      </c>
      <c r="H122">
        <v>5</v>
      </c>
      <c r="I122">
        <v>5</v>
      </c>
      <c r="J122">
        <v>0</v>
      </c>
      <c r="K122">
        <v>0</v>
      </c>
      <c r="L122">
        <v>0</v>
      </c>
      <c r="M122">
        <v>0</v>
      </c>
      <c r="N122">
        <v>3</v>
      </c>
      <c r="O122">
        <v>1</v>
      </c>
      <c r="P122">
        <v>2</v>
      </c>
      <c r="Q122">
        <v>0</v>
      </c>
      <c r="R122">
        <v>0</v>
      </c>
      <c r="S122">
        <v>0</v>
      </c>
    </row>
    <row r="123" spans="1:19" x14ac:dyDescent="0.3">
      <c r="A123" t="s">
        <v>2822</v>
      </c>
      <c r="B123">
        <v>67</v>
      </c>
      <c r="C123">
        <v>53</v>
      </c>
      <c r="D123">
        <v>14</v>
      </c>
      <c r="E123">
        <v>0</v>
      </c>
      <c r="F123">
        <v>0</v>
      </c>
      <c r="G123">
        <v>0</v>
      </c>
      <c r="H123">
        <v>20</v>
      </c>
      <c r="I123">
        <v>16</v>
      </c>
      <c r="J123">
        <v>4</v>
      </c>
      <c r="K123">
        <v>0</v>
      </c>
      <c r="L123">
        <v>0</v>
      </c>
      <c r="M123">
        <v>0</v>
      </c>
      <c r="N123">
        <v>47</v>
      </c>
      <c r="O123">
        <v>37</v>
      </c>
      <c r="P123">
        <v>10</v>
      </c>
      <c r="Q123">
        <v>0</v>
      </c>
      <c r="R123">
        <v>0</v>
      </c>
      <c r="S123">
        <v>0</v>
      </c>
    </row>
    <row r="124" spans="1:19" x14ac:dyDescent="0.3">
      <c r="A124" t="s">
        <v>3699</v>
      </c>
      <c r="B124">
        <v>158</v>
      </c>
      <c r="C124">
        <v>20</v>
      </c>
      <c r="D124">
        <v>116</v>
      </c>
      <c r="E124">
        <v>0</v>
      </c>
      <c r="F124">
        <v>22</v>
      </c>
      <c r="G124">
        <v>0</v>
      </c>
      <c r="H124">
        <v>33</v>
      </c>
      <c r="I124">
        <v>4</v>
      </c>
      <c r="J124">
        <v>24</v>
      </c>
      <c r="K124">
        <v>0</v>
      </c>
      <c r="L124">
        <v>5</v>
      </c>
      <c r="M124">
        <v>0</v>
      </c>
      <c r="N124">
        <v>125</v>
      </c>
      <c r="O124">
        <v>16</v>
      </c>
      <c r="P124">
        <v>92</v>
      </c>
      <c r="Q124">
        <v>0</v>
      </c>
      <c r="R124">
        <v>17</v>
      </c>
      <c r="S124">
        <v>0</v>
      </c>
    </row>
    <row r="125" spans="1:19" x14ac:dyDescent="0.3">
      <c r="A125" t="s">
        <v>3700</v>
      </c>
      <c r="B125">
        <v>24</v>
      </c>
      <c r="C125">
        <v>21</v>
      </c>
      <c r="D125">
        <v>3</v>
      </c>
      <c r="E125">
        <v>0</v>
      </c>
      <c r="F125">
        <v>0</v>
      </c>
      <c r="G125">
        <v>0</v>
      </c>
      <c r="H125">
        <v>10</v>
      </c>
      <c r="I125">
        <v>9</v>
      </c>
      <c r="J125">
        <v>1</v>
      </c>
      <c r="K125">
        <v>0</v>
      </c>
      <c r="L125">
        <v>0</v>
      </c>
      <c r="M125">
        <v>0</v>
      </c>
      <c r="N125">
        <v>14</v>
      </c>
      <c r="O125">
        <v>12</v>
      </c>
      <c r="P125">
        <v>2</v>
      </c>
      <c r="Q125">
        <v>0</v>
      </c>
      <c r="R125">
        <v>0</v>
      </c>
      <c r="S125">
        <v>0</v>
      </c>
    </row>
    <row r="126" spans="1:19" x14ac:dyDescent="0.3">
      <c r="A126" t="s">
        <v>3701</v>
      </c>
      <c r="B126">
        <v>66</v>
      </c>
      <c r="C126">
        <v>27</v>
      </c>
      <c r="D126">
        <v>31</v>
      </c>
      <c r="E126">
        <v>4</v>
      </c>
      <c r="F126">
        <v>4</v>
      </c>
      <c r="G126">
        <v>0</v>
      </c>
      <c r="H126">
        <v>42</v>
      </c>
      <c r="I126">
        <v>15</v>
      </c>
      <c r="J126">
        <v>22</v>
      </c>
      <c r="K126">
        <v>2</v>
      </c>
      <c r="L126">
        <v>3</v>
      </c>
      <c r="M126">
        <v>0</v>
      </c>
      <c r="N126">
        <v>24</v>
      </c>
      <c r="O126">
        <v>12</v>
      </c>
      <c r="P126">
        <v>9</v>
      </c>
      <c r="Q126">
        <v>2</v>
      </c>
      <c r="R126">
        <v>1</v>
      </c>
      <c r="S126">
        <v>0</v>
      </c>
    </row>
    <row r="127" spans="1:19" x14ac:dyDescent="0.3">
      <c r="A127" t="s">
        <v>3702</v>
      </c>
      <c r="B127">
        <v>2</v>
      </c>
      <c r="C127">
        <v>1</v>
      </c>
      <c r="D127">
        <v>1</v>
      </c>
      <c r="E127">
        <v>0</v>
      </c>
      <c r="F127">
        <v>0</v>
      </c>
      <c r="G127">
        <v>0</v>
      </c>
      <c r="H127">
        <v>2</v>
      </c>
      <c r="I127">
        <v>1</v>
      </c>
      <c r="J127">
        <v>1</v>
      </c>
      <c r="K127">
        <v>0</v>
      </c>
      <c r="L127">
        <v>0</v>
      </c>
      <c r="M127">
        <v>0</v>
      </c>
      <c r="N127">
        <v>0</v>
      </c>
      <c r="O127">
        <v>0</v>
      </c>
      <c r="P127">
        <v>0</v>
      </c>
      <c r="Q127">
        <v>0</v>
      </c>
      <c r="R127">
        <v>0</v>
      </c>
      <c r="S127">
        <v>0</v>
      </c>
    </row>
    <row r="128" spans="1:19" x14ac:dyDescent="0.3">
      <c r="A128" t="s">
        <v>3703</v>
      </c>
      <c r="B128">
        <v>21</v>
      </c>
      <c r="C128">
        <v>4</v>
      </c>
      <c r="D128">
        <v>16</v>
      </c>
      <c r="E128">
        <v>0</v>
      </c>
      <c r="F128">
        <v>1</v>
      </c>
      <c r="G128">
        <v>0</v>
      </c>
      <c r="H128">
        <v>6</v>
      </c>
      <c r="I128">
        <v>0</v>
      </c>
      <c r="J128">
        <v>5</v>
      </c>
      <c r="K128">
        <v>0</v>
      </c>
      <c r="L128">
        <v>1</v>
      </c>
      <c r="M128">
        <v>0</v>
      </c>
      <c r="N128">
        <v>15</v>
      </c>
      <c r="O128">
        <v>4</v>
      </c>
      <c r="P128">
        <v>11</v>
      </c>
      <c r="Q128">
        <v>0</v>
      </c>
      <c r="R128">
        <v>0</v>
      </c>
      <c r="S128">
        <v>0</v>
      </c>
    </row>
    <row r="129" spans="1:19" x14ac:dyDescent="0.3">
      <c r="A129" t="s">
        <v>3704</v>
      </c>
      <c r="B129">
        <v>7</v>
      </c>
      <c r="C129">
        <v>7</v>
      </c>
      <c r="D129">
        <v>0</v>
      </c>
      <c r="E129">
        <v>0</v>
      </c>
      <c r="F129">
        <v>0</v>
      </c>
      <c r="G129">
        <v>0</v>
      </c>
      <c r="H129">
        <v>3</v>
      </c>
      <c r="I129">
        <v>3</v>
      </c>
      <c r="J129">
        <v>0</v>
      </c>
      <c r="K129">
        <v>0</v>
      </c>
      <c r="L129">
        <v>0</v>
      </c>
      <c r="M129">
        <v>0</v>
      </c>
      <c r="N129">
        <v>4</v>
      </c>
      <c r="O129">
        <v>4</v>
      </c>
      <c r="P129">
        <v>0</v>
      </c>
      <c r="Q129">
        <v>0</v>
      </c>
      <c r="R129">
        <v>0</v>
      </c>
      <c r="S129">
        <v>0</v>
      </c>
    </row>
    <row r="130" spans="1:19" x14ac:dyDescent="0.3">
      <c r="A130" t="s">
        <v>3705</v>
      </c>
      <c r="B130">
        <v>27</v>
      </c>
      <c r="C130">
        <v>25</v>
      </c>
      <c r="D130">
        <v>2</v>
      </c>
      <c r="E130">
        <v>0</v>
      </c>
      <c r="F130">
        <v>0</v>
      </c>
      <c r="G130">
        <v>0</v>
      </c>
      <c r="H130">
        <v>14</v>
      </c>
      <c r="I130">
        <v>13</v>
      </c>
      <c r="J130">
        <v>1</v>
      </c>
      <c r="K130">
        <v>0</v>
      </c>
      <c r="L130">
        <v>0</v>
      </c>
      <c r="M130">
        <v>0</v>
      </c>
      <c r="N130">
        <v>13</v>
      </c>
      <c r="O130">
        <v>12</v>
      </c>
      <c r="P130">
        <v>1</v>
      </c>
      <c r="Q130">
        <v>0</v>
      </c>
      <c r="R130">
        <v>0</v>
      </c>
      <c r="S130">
        <v>0</v>
      </c>
    </row>
    <row r="131" spans="1:19" x14ac:dyDescent="0.3">
      <c r="A131" t="s">
        <v>3706</v>
      </c>
      <c r="B131">
        <v>1</v>
      </c>
      <c r="C131">
        <v>1</v>
      </c>
      <c r="D131">
        <v>0</v>
      </c>
      <c r="E131">
        <v>0</v>
      </c>
      <c r="F131">
        <v>0</v>
      </c>
      <c r="G131">
        <v>0</v>
      </c>
      <c r="H131">
        <v>1</v>
      </c>
      <c r="I131">
        <v>1</v>
      </c>
      <c r="J131">
        <v>0</v>
      </c>
      <c r="K131">
        <v>0</v>
      </c>
      <c r="L131">
        <v>0</v>
      </c>
      <c r="M131">
        <v>0</v>
      </c>
      <c r="N131">
        <v>0</v>
      </c>
      <c r="O131">
        <v>0</v>
      </c>
      <c r="P131">
        <v>0</v>
      </c>
      <c r="Q131">
        <v>0</v>
      </c>
      <c r="R131">
        <v>0</v>
      </c>
      <c r="S131">
        <v>0</v>
      </c>
    </row>
    <row r="132" spans="1:19" x14ac:dyDescent="0.3">
      <c r="A132" t="s">
        <v>3707</v>
      </c>
      <c r="B132">
        <v>7</v>
      </c>
      <c r="C132">
        <v>7</v>
      </c>
      <c r="D132">
        <v>0</v>
      </c>
      <c r="E132">
        <v>0</v>
      </c>
      <c r="F132">
        <v>0</v>
      </c>
      <c r="G132">
        <v>0</v>
      </c>
      <c r="H132">
        <v>5</v>
      </c>
      <c r="I132">
        <v>5</v>
      </c>
      <c r="J132">
        <v>0</v>
      </c>
      <c r="K132">
        <v>0</v>
      </c>
      <c r="L132">
        <v>0</v>
      </c>
      <c r="M132">
        <v>0</v>
      </c>
      <c r="N132">
        <v>2</v>
      </c>
      <c r="O132">
        <v>2</v>
      </c>
      <c r="P132">
        <v>0</v>
      </c>
      <c r="Q132">
        <v>0</v>
      </c>
      <c r="R132">
        <v>0</v>
      </c>
      <c r="S132">
        <v>0</v>
      </c>
    </row>
    <row r="133" spans="1:19" x14ac:dyDescent="0.3">
      <c r="A133" t="s">
        <v>3708</v>
      </c>
      <c r="B133">
        <v>3</v>
      </c>
      <c r="C133">
        <v>3</v>
      </c>
      <c r="D133">
        <v>0</v>
      </c>
      <c r="E133">
        <v>0</v>
      </c>
      <c r="F133">
        <v>0</v>
      </c>
      <c r="G133">
        <v>0</v>
      </c>
      <c r="H133">
        <v>2</v>
      </c>
      <c r="I133">
        <v>2</v>
      </c>
      <c r="J133">
        <v>0</v>
      </c>
      <c r="K133">
        <v>0</v>
      </c>
      <c r="L133">
        <v>0</v>
      </c>
      <c r="M133">
        <v>0</v>
      </c>
      <c r="N133">
        <v>1</v>
      </c>
      <c r="O133">
        <v>1</v>
      </c>
      <c r="P133">
        <v>0</v>
      </c>
      <c r="Q133">
        <v>0</v>
      </c>
      <c r="R133">
        <v>0</v>
      </c>
      <c r="S133">
        <v>0</v>
      </c>
    </row>
    <row r="134" spans="1:19" x14ac:dyDescent="0.3">
      <c r="A134" t="s">
        <v>3709</v>
      </c>
      <c r="B134">
        <v>30</v>
      </c>
      <c r="C134">
        <v>30</v>
      </c>
      <c r="D134">
        <v>0</v>
      </c>
      <c r="E134">
        <v>0</v>
      </c>
      <c r="F134">
        <v>0</v>
      </c>
      <c r="G134">
        <v>0</v>
      </c>
      <c r="H134">
        <v>18</v>
      </c>
      <c r="I134">
        <v>18</v>
      </c>
      <c r="J134">
        <v>0</v>
      </c>
      <c r="K134">
        <v>0</v>
      </c>
      <c r="L134">
        <v>0</v>
      </c>
      <c r="M134">
        <v>0</v>
      </c>
      <c r="N134">
        <v>12</v>
      </c>
      <c r="O134">
        <v>12</v>
      </c>
      <c r="P134">
        <v>0</v>
      </c>
      <c r="Q134">
        <v>0</v>
      </c>
      <c r="R134">
        <v>0</v>
      </c>
      <c r="S134">
        <v>0</v>
      </c>
    </row>
    <row r="135" spans="1:19" x14ac:dyDescent="0.3">
      <c r="A135" t="s">
        <v>156</v>
      </c>
      <c r="B135">
        <v>3</v>
      </c>
      <c r="C135">
        <v>3</v>
      </c>
      <c r="D135">
        <v>0</v>
      </c>
      <c r="E135">
        <v>0</v>
      </c>
      <c r="F135">
        <v>0</v>
      </c>
      <c r="G135">
        <v>0</v>
      </c>
      <c r="H135">
        <v>3</v>
      </c>
      <c r="I135">
        <v>3</v>
      </c>
      <c r="J135">
        <v>0</v>
      </c>
      <c r="K135">
        <v>0</v>
      </c>
      <c r="L135">
        <v>0</v>
      </c>
      <c r="M135">
        <v>0</v>
      </c>
      <c r="N135">
        <v>0</v>
      </c>
      <c r="O135">
        <v>0</v>
      </c>
      <c r="P135">
        <v>0</v>
      </c>
      <c r="Q135">
        <v>0</v>
      </c>
      <c r="R135">
        <v>0</v>
      </c>
      <c r="S135">
        <v>0</v>
      </c>
    </row>
    <row r="136" spans="1:19" x14ac:dyDescent="0.3">
      <c r="A136" t="s">
        <v>3710</v>
      </c>
      <c r="B136">
        <v>0</v>
      </c>
      <c r="C136">
        <v>0</v>
      </c>
      <c r="D136">
        <v>0</v>
      </c>
      <c r="E136">
        <v>0</v>
      </c>
      <c r="F136">
        <v>0</v>
      </c>
      <c r="G136">
        <v>0</v>
      </c>
      <c r="H136">
        <v>0</v>
      </c>
      <c r="I136">
        <v>0</v>
      </c>
      <c r="J136">
        <v>0</v>
      </c>
      <c r="K136">
        <v>0</v>
      </c>
      <c r="L136">
        <v>0</v>
      </c>
      <c r="M136">
        <v>0</v>
      </c>
      <c r="N136">
        <v>0</v>
      </c>
      <c r="O136">
        <v>0</v>
      </c>
      <c r="P136">
        <v>0</v>
      </c>
      <c r="Q136">
        <v>0</v>
      </c>
      <c r="R136">
        <v>0</v>
      </c>
      <c r="S136">
        <v>0</v>
      </c>
    </row>
    <row r="137" spans="1:19" x14ac:dyDescent="0.3">
      <c r="A137" t="s">
        <v>3711</v>
      </c>
      <c r="B137">
        <v>14</v>
      </c>
      <c r="C137">
        <v>13</v>
      </c>
      <c r="D137">
        <v>0</v>
      </c>
      <c r="E137">
        <v>0</v>
      </c>
      <c r="F137">
        <v>1</v>
      </c>
      <c r="G137">
        <v>0</v>
      </c>
      <c r="H137">
        <v>7</v>
      </c>
      <c r="I137">
        <v>6</v>
      </c>
      <c r="J137">
        <v>0</v>
      </c>
      <c r="K137">
        <v>0</v>
      </c>
      <c r="L137">
        <v>1</v>
      </c>
      <c r="M137">
        <v>0</v>
      </c>
      <c r="N137">
        <v>7</v>
      </c>
      <c r="O137">
        <v>7</v>
      </c>
      <c r="P137">
        <v>0</v>
      </c>
      <c r="Q137">
        <v>0</v>
      </c>
      <c r="R137">
        <v>0</v>
      </c>
      <c r="S137">
        <v>0</v>
      </c>
    </row>
    <row r="138" spans="1:19" x14ac:dyDescent="0.3">
      <c r="A138" t="s">
        <v>156</v>
      </c>
      <c r="B138">
        <v>80</v>
      </c>
      <c r="C138">
        <v>79</v>
      </c>
      <c r="D138">
        <v>1</v>
      </c>
      <c r="E138">
        <v>0</v>
      </c>
      <c r="F138">
        <v>0</v>
      </c>
      <c r="G138">
        <v>0</v>
      </c>
      <c r="H138">
        <v>47</v>
      </c>
      <c r="I138">
        <v>46</v>
      </c>
      <c r="J138">
        <v>1</v>
      </c>
      <c r="K138">
        <v>0</v>
      </c>
      <c r="L138">
        <v>0</v>
      </c>
      <c r="M138">
        <v>0</v>
      </c>
      <c r="N138">
        <v>33</v>
      </c>
      <c r="O138">
        <v>33</v>
      </c>
      <c r="P138">
        <v>0</v>
      </c>
      <c r="Q138">
        <v>0</v>
      </c>
      <c r="R138">
        <v>0</v>
      </c>
      <c r="S138">
        <v>0</v>
      </c>
    </row>
    <row r="139" spans="1:19" x14ac:dyDescent="0.3">
      <c r="A139" t="s">
        <v>3712</v>
      </c>
      <c r="B139">
        <v>1</v>
      </c>
      <c r="C139">
        <v>1</v>
      </c>
      <c r="D139">
        <v>0</v>
      </c>
      <c r="E139">
        <v>0</v>
      </c>
      <c r="F139">
        <v>0</v>
      </c>
      <c r="G139">
        <v>0</v>
      </c>
      <c r="H139">
        <v>0</v>
      </c>
      <c r="I139">
        <v>0</v>
      </c>
      <c r="J139">
        <v>0</v>
      </c>
      <c r="K139">
        <v>0</v>
      </c>
      <c r="L139">
        <v>0</v>
      </c>
      <c r="M139">
        <v>0</v>
      </c>
      <c r="N139">
        <v>1</v>
      </c>
      <c r="O139">
        <v>1</v>
      </c>
      <c r="P139">
        <v>0</v>
      </c>
      <c r="Q139">
        <v>0</v>
      </c>
      <c r="R139">
        <v>0</v>
      </c>
      <c r="S139">
        <v>0</v>
      </c>
    </row>
    <row r="140" spans="1:19" x14ac:dyDescent="0.3">
      <c r="A140" t="s">
        <v>3713</v>
      </c>
      <c r="B140">
        <v>1</v>
      </c>
      <c r="C140">
        <v>1</v>
      </c>
      <c r="D140">
        <v>0</v>
      </c>
      <c r="E140">
        <v>0</v>
      </c>
      <c r="F140">
        <v>0</v>
      </c>
      <c r="G140">
        <v>0</v>
      </c>
      <c r="H140">
        <v>0</v>
      </c>
      <c r="I140">
        <v>0</v>
      </c>
      <c r="J140">
        <v>0</v>
      </c>
      <c r="K140">
        <v>0</v>
      </c>
      <c r="L140">
        <v>0</v>
      </c>
      <c r="M140">
        <v>0</v>
      </c>
      <c r="N140">
        <v>1</v>
      </c>
      <c r="O140">
        <v>1</v>
      </c>
      <c r="P140">
        <v>0</v>
      </c>
      <c r="Q140">
        <v>0</v>
      </c>
      <c r="R140">
        <v>0</v>
      </c>
      <c r="S140">
        <v>0</v>
      </c>
    </row>
    <row r="141" spans="1:19" x14ac:dyDescent="0.3">
      <c r="A141" t="s">
        <v>3714</v>
      </c>
      <c r="B141">
        <v>2</v>
      </c>
      <c r="C141">
        <v>1</v>
      </c>
      <c r="D141">
        <v>1</v>
      </c>
      <c r="E141">
        <v>0</v>
      </c>
      <c r="F141">
        <v>0</v>
      </c>
      <c r="G141">
        <v>0</v>
      </c>
      <c r="H141">
        <v>2</v>
      </c>
      <c r="I141">
        <v>1</v>
      </c>
      <c r="J141">
        <v>1</v>
      </c>
      <c r="K141">
        <v>0</v>
      </c>
      <c r="L141">
        <v>0</v>
      </c>
      <c r="M141">
        <v>0</v>
      </c>
      <c r="N141">
        <v>0</v>
      </c>
      <c r="O141">
        <v>0</v>
      </c>
      <c r="P141">
        <v>0</v>
      </c>
      <c r="Q141">
        <v>0</v>
      </c>
      <c r="R141">
        <v>0</v>
      </c>
      <c r="S141">
        <v>0</v>
      </c>
    </row>
    <row r="142" spans="1:19" x14ac:dyDescent="0.3">
      <c r="A142" t="s">
        <v>3715</v>
      </c>
      <c r="B142">
        <v>1</v>
      </c>
      <c r="C142">
        <v>1</v>
      </c>
      <c r="D142">
        <v>0</v>
      </c>
      <c r="E142">
        <v>0</v>
      </c>
      <c r="F142">
        <v>0</v>
      </c>
      <c r="G142">
        <v>0</v>
      </c>
      <c r="H142">
        <v>0</v>
      </c>
      <c r="I142">
        <v>0</v>
      </c>
      <c r="J142">
        <v>0</v>
      </c>
      <c r="K142">
        <v>0</v>
      </c>
      <c r="L142">
        <v>0</v>
      </c>
      <c r="M142">
        <v>0</v>
      </c>
      <c r="N142">
        <v>1</v>
      </c>
      <c r="O142">
        <v>1</v>
      </c>
      <c r="P142">
        <v>0</v>
      </c>
      <c r="Q142">
        <v>0</v>
      </c>
      <c r="R142">
        <v>0</v>
      </c>
      <c r="S142">
        <v>0</v>
      </c>
    </row>
    <row r="143" spans="1:19" x14ac:dyDescent="0.3">
      <c r="A143" t="s">
        <v>157</v>
      </c>
      <c r="B143">
        <v>4</v>
      </c>
      <c r="C143">
        <v>4</v>
      </c>
      <c r="D143">
        <v>0</v>
      </c>
      <c r="E143">
        <v>0</v>
      </c>
      <c r="F143">
        <v>0</v>
      </c>
      <c r="G143">
        <v>0</v>
      </c>
      <c r="H143">
        <v>2</v>
      </c>
      <c r="I143">
        <v>2</v>
      </c>
      <c r="J143">
        <v>0</v>
      </c>
      <c r="K143">
        <v>0</v>
      </c>
      <c r="L143">
        <v>0</v>
      </c>
      <c r="M143">
        <v>0</v>
      </c>
      <c r="N143">
        <v>2</v>
      </c>
      <c r="O143">
        <v>2</v>
      </c>
      <c r="P143">
        <v>0</v>
      </c>
      <c r="Q143">
        <v>0</v>
      </c>
      <c r="R143">
        <v>0</v>
      </c>
      <c r="S143">
        <v>0</v>
      </c>
    </row>
    <row r="144" spans="1:19" x14ac:dyDescent="0.3">
      <c r="A144" t="s">
        <v>156</v>
      </c>
      <c r="B144">
        <v>13</v>
      </c>
      <c r="C144">
        <v>10</v>
      </c>
      <c r="D144">
        <v>2</v>
      </c>
      <c r="E144">
        <v>0</v>
      </c>
      <c r="F144">
        <v>1</v>
      </c>
      <c r="G144">
        <v>0</v>
      </c>
      <c r="H144">
        <v>11</v>
      </c>
      <c r="I144">
        <v>8</v>
      </c>
      <c r="J144">
        <v>2</v>
      </c>
      <c r="K144">
        <v>0</v>
      </c>
      <c r="L144">
        <v>1</v>
      </c>
      <c r="M144">
        <v>0</v>
      </c>
      <c r="N144">
        <v>2</v>
      </c>
      <c r="O144">
        <v>2</v>
      </c>
      <c r="P144">
        <v>0</v>
      </c>
      <c r="Q144">
        <v>0</v>
      </c>
      <c r="R144">
        <v>0</v>
      </c>
      <c r="S144">
        <v>0</v>
      </c>
    </row>
    <row r="145" spans="1:19" x14ac:dyDescent="0.3">
      <c r="A145" t="s">
        <v>37</v>
      </c>
      <c r="B145">
        <v>1</v>
      </c>
      <c r="C145">
        <v>1</v>
      </c>
      <c r="D145">
        <v>0</v>
      </c>
      <c r="E145">
        <v>0</v>
      </c>
      <c r="F145">
        <v>0</v>
      </c>
      <c r="G145">
        <v>0</v>
      </c>
      <c r="H145">
        <v>1</v>
      </c>
      <c r="I145">
        <v>1</v>
      </c>
      <c r="J145">
        <v>0</v>
      </c>
      <c r="K145">
        <v>0</v>
      </c>
      <c r="L145">
        <v>0</v>
      </c>
      <c r="M145">
        <v>0</v>
      </c>
      <c r="N145">
        <v>0</v>
      </c>
      <c r="O145">
        <v>0</v>
      </c>
      <c r="P145">
        <v>0</v>
      </c>
      <c r="Q145">
        <v>0</v>
      </c>
      <c r="R145">
        <v>0</v>
      </c>
      <c r="S145">
        <v>0</v>
      </c>
    </row>
    <row r="146" spans="1:19" x14ac:dyDescent="0.3">
      <c r="A146" t="s">
        <v>3716</v>
      </c>
      <c r="B146">
        <v>63</v>
      </c>
      <c r="C146">
        <v>63</v>
      </c>
      <c r="D146">
        <v>0</v>
      </c>
      <c r="E146">
        <v>0</v>
      </c>
      <c r="F146">
        <v>0</v>
      </c>
      <c r="G146">
        <v>0</v>
      </c>
      <c r="H146">
        <v>24</v>
      </c>
      <c r="I146">
        <v>24</v>
      </c>
      <c r="J146">
        <v>0</v>
      </c>
      <c r="K146">
        <v>0</v>
      </c>
      <c r="L146">
        <v>0</v>
      </c>
      <c r="M146">
        <v>0</v>
      </c>
      <c r="N146">
        <v>39</v>
      </c>
      <c r="O146">
        <v>39</v>
      </c>
      <c r="P146">
        <v>0</v>
      </c>
      <c r="Q146">
        <v>0</v>
      </c>
      <c r="R146">
        <v>0</v>
      </c>
      <c r="S146">
        <v>0</v>
      </c>
    </row>
    <row r="147" spans="1:19" x14ac:dyDescent="0.3">
      <c r="A147" t="s">
        <v>3717</v>
      </c>
      <c r="B147">
        <v>47</v>
      </c>
      <c r="C147">
        <v>47</v>
      </c>
      <c r="D147">
        <v>0</v>
      </c>
      <c r="E147">
        <v>0</v>
      </c>
      <c r="F147">
        <v>0</v>
      </c>
      <c r="G147">
        <v>0</v>
      </c>
      <c r="H147">
        <v>17</v>
      </c>
      <c r="I147">
        <v>17</v>
      </c>
      <c r="J147">
        <v>0</v>
      </c>
      <c r="K147">
        <v>0</v>
      </c>
      <c r="L147">
        <v>0</v>
      </c>
      <c r="M147">
        <v>0</v>
      </c>
      <c r="N147">
        <v>30</v>
      </c>
      <c r="O147">
        <v>30</v>
      </c>
      <c r="P147">
        <v>0</v>
      </c>
      <c r="Q147">
        <v>0</v>
      </c>
      <c r="R147">
        <v>0</v>
      </c>
      <c r="S147">
        <v>0</v>
      </c>
    </row>
    <row r="148" spans="1:19" x14ac:dyDescent="0.3">
      <c r="A148" t="s">
        <v>3718</v>
      </c>
      <c r="B148">
        <v>45</v>
      </c>
      <c r="C148">
        <v>24</v>
      </c>
      <c r="D148">
        <v>17</v>
      </c>
      <c r="E148">
        <v>2</v>
      </c>
      <c r="F148">
        <v>2</v>
      </c>
      <c r="G148">
        <v>0</v>
      </c>
      <c r="H148">
        <v>11</v>
      </c>
      <c r="I148">
        <v>4</v>
      </c>
      <c r="J148">
        <v>6</v>
      </c>
      <c r="K148">
        <v>0</v>
      </c>
      <c r="L148">
        <v>1</v>
      </c>
      <c r="M148">
        <v>0</v>
      </c>
      <c r="N148">
        <v>34</v>
      </c>
      <c r="O148">
        <v>20</v>
      </c>
      <c r="P148">
        <v>11</v>
      </c>
      <c r="Q148">
        <v>2</v>
      </c>
      <c r="R148">
        <v>1</v>
      </c>
      <c r="S148">
        <v>0</v>
      </c>
    </row>
    <row r="149" spans="1:19" x14ac:dyDescent="0.3">
      <c r="A149" t="s">
        <v>3719</v>
      </c>
      <c r="B149">
        <v>4</v>
      </c>
      <c r="C149">
        <v>4</v>
      </c>
      <c r="D149">
        <v>0</v>
      </c>
      <c r="E149">
        <v>0</v>
      </c>
      <c r="F149">
        <v>0</v>
      </c>
      <c r="G149">
        <v>0</v>
      </c>
      <c r="H149">
        <v>1</v>
      </c>
      <c r="I149">
        <v>1</v>
      </c>
      <c r="J149">
        <v>0</v>
      </c>
      <c r="K149">
        <v>0</v>
      </c>
      <c r="L149">
        <v>0</v>
      </c>
      <c r="M149">
        <v>0</v>
      </c>
      <c r="N149">
        <v>3</v>
      </c>
      <c r="O149">
        <v>3</v>
      </c>
      <c r="P149">
        <v>0</v>
      </c>
      <c r="Q149">
        <v>0</v>
      </c>
      <c r="R149">
        <v>0</v>
      </c>
      <c r="S149">
        <v>0</v>
      </c>
    </row>
    <row r="150" spans="1:19" x14ac:dyDescent="0.3">
      <c r="A150" t="s">
        <v>3720</v>
      </c>
      <c r="B150">
        <v>20</v>
      </c>
      <c r="C150">
        <v>19</v>
      </c>
      <c r="D150">
        <v>1</v>
      </c>
      <c r="E150">
        <v>0</v>
      </c>
      <c r="F150">
        <v>0</v>
      </c>
      <c r="G150">
        <v>0</v>
      </c>
      <c r="H150">
        <v>12</v>
      </c>
      <c r="I150">
        <v>11</v>
      </c>
      <c r="J150">
        <v>1</v>
      </c>
      <c r="K150">
        <v>0</v>
      </c>
      <c r="L150">
        <v>0</v>
      </c>
      <c r="M150">
        <v>0</v>
      </c>
      <c r="N150">
        <v>8</v>
      </c>
      <c r="O150">
        <v>8</v>
      </c>
      <c r="P150">
        <v>0</v>
      </c>
      <c r="Q150">
        <v>0</v>
      </c>
      <c r="R150">
        <v>0</v>
      </c>
      <c r="S150">
        <v>0</v>
      </c>
    </row>
    <row r="151" spans="1:19" x14ac:dyDescent="0.3">
      <c r="A151" t="s">
        <v>3721</v>
      </c>
      <c r="B151">
        <v>56</v>
      </c>
      <c r="C151">
        <v>53</v>
      </c>
      <c r="D151">
        <v>1</v>
      </c>
      <c r="E151">
        <v>2</v>
      </c>
      <c r="F151">
        <v>0</v>
      </c>
      <c r="G151">
        <v>0</v>
      </c>
      <c r="H151">
        <v>21</v>
      </c>
      <c r="I151">
        <v>21</v>
      </c>
      <c r="J151">
        <v>0</v>
      </c>
      <c r="K151">
        <v>0</v>
      </c>
      <c r="L151">
        <v>0</v>
      </c>
      <c r="M151">
        <v>0</v>
      </c>
      <c r="N151">
        <v>35</v>
      </c>
      <c r="O151">
        <v>32</v>
      </c>
      <c r="P151">
        <v>1</v>
      </c>
      <c r="Q151">
        <v>2</v>
      </c>
      <c r="R151">
        <v>0</v>
      </c>
      <c r="S151">
        <v>0</v>
      </c>
    </row>
    <row r="152" spans="1:19" x14ac:dyDescent="0.3">
      <c r="A152" t="s">
        <v>3722</v>
      </c>
      <c r="B152">
        <v>2</v>
      </c>
      <c r="C152">
        <v>1</v>
      </c>
      <c r="D152">
        <v>1</v>
      </c>
      <c r="E152">
        <v>0</v>
      </c>
      <c r="F152">
        <v>0</v>
      </c>
      <c r="G152">
        <v>0</v>
      </c>
      <c r="H152">
        <v>0</v>
      </c>
      <c r="I152">
        <v>0</v>
      </c>
      <c r="J152">
        <v>0</v>
      </c>
      <c r="K152">
        <v>0</v>
      </c>
      <c r="L152">
        <v>0</v>
      </c>
      <c r="M152">
        <v>0</v>
      </c>
      <c r="N152">
        <v>2</v>
      </c>
      <c r="O152">
        <v>1</v>
      </c>
      <c r="P152">
        <v>1</v>
      </c>
      <c r="Q152">
        <v>0</v>
      </c>
      <c r="R152">
        <v>0</v>
      </c>
      <c r="S152">
        <v>0</v>
      </c>
    </row>
    <row r="153" spans="1:19" x14ac:dyDescent="0.3">
      <c r="A153" t="s">
        <v>3723</v>
      </c>
      <c r="B153">
        <v>122</v>
      </c>
      <c r="C153">
        <v>120</v>
      </c>
      <c r="D153">
        <v>2</v>
      </c>
      <c r="E153">
        <v>0</v>
      </c>
      <c r="F153">
        <v>0</v>
      </c>
      <c r="G153">
        <v>0</v>
      </c>
      <c r="H153">
        <v>96</v>
      </c>
      <c r="I153">
        <v>95</v>
      </c>
      <c r="J153">
        <v>1</v>
      </c>
      <c r="K153">
        <v>0</v>
      </c>
      <c r="L153">
        <v>0</v>
      </c>
      <c r="M153">
        <v>0</v>
      </c>
      <c r="N153">
        <v>26</v>
      </c>
      <c r="O153">
        <v>25</v>
      </c>
      <c r="P153">
        <v>1</v>
      </c>
      <c r="Q153">
        <v>0</v>
      </c>
      <c r="R153">
        <v>0</v>
      </c>
      <c r="S153">
        <v>0</v>
      </c>
    </row>
    <row r="154" spans="1:19" x14ac:dyDescent="0.3">
      <c r="A154" t="s">
        <v>3724</v>
      </c>
      <c r="B154">
        <v>2</v>
      </c>
      <c r="C154">
        <v>2</v>
      </c>
      <c r="D154">
        <v>0</v>
      </c>
      <c r="E154">
        <v>0</v>
      </c>
      <c r="F154">
        <v>0</v>
      </c>
      <c r="G154">
        <v>0</v>
      </c>
      <c r="H154">
        <v>1</v>
      </c>
      <c r="I154">
        <v>1</v>
      </c>
      <c r="J154">
        <v>0</v>
      </c>
      <c r="K154">
        <v>0</v>
      </c>
      <c r="L154">
        <v>0</v>
      </c>
      <c r="M154">
        <v>0</v>
      </c>
      <c r="N154">
        <v>1</v>
      </c>
      <c r="O154">
        <v>1</v>
      </c>
      <c r="P154">
        <v>0</v>
      </c>
      <c r="Q154">
        <v>0</v>
      </c>
      <c r="R154">
        <v>0</v>
      </c>
      <c r="S154">
        <v>0</v>
      </c>
    </row>
    <row r="155" spans="1:19" x14ac:dyDescent="0.3">
      <c r="A155" t="s">
        <v>3725</v>
      </c>
      <c r="B155">
        <v>0</v>
      </c>
      <c r="C155">
        <v>0</v>
      </c>
      <c r="D155">
        <v>0</v>
      </c>
      <c r="E155">
        <v>0</v>
      </c>
      <c r="F155">
        <v>0</v>
      </c>
      <c r="G155">
        <v>0</v>
      </c>
      <c r="H155">
        <v>0</v>
      </c>
      <c r="I155">
        <v>0</v>
      </c>
      <c r="J155">
        <v>0</v>
      </c>
      <c r="K155">
        <v>0</v>
      </c>
      <c r="L155">
        <v>0</v>
      </c>
      <c r="M155">
        <v>0</v>
      </c>
      <c r="N155">
        <v>0</v>
      </c>
      <c r="O155">
        <v>0</v>
      </c>
      <c r="P155">
        <v>0</v>
      </c>
      <c r="Q155">
        <v>0</v>
      </c>
      <c r="R155">
        <v>0</v>
      </c>
      <c r="S155">
        <v>0</v>
      </c>
    </row>
    <row r="156" spans="1:19" x14ac:dyDescent="0.3">
      <c r="A156" t="s">
        <v>3726</v>
      </c>
      <c r="B156">
        <v>12</v>
      </c>
      <c r="C156">
        <v>12</v>
      </c>
      <c r="D156">
        <v>0</v>
      </c>
      <c r="E156">
        <v>0</v>
      </c>
      <c r="F156">
        <v>0</v>
      </c>
      <c r="G156">
        <v>0</v>
      </c>
      <c r="H156">
        <v>5</v>
      </c>
      <c r="I156">
        <v>5</v>
      </c>
      <c r="J156">
        <v>0</v>
      </c>
      <c r="K156">
        <v>0</v>
      </c>
      <c r="L156">
        <v>0</v>
      </c>
      <c r="M156">
        <v>0</v>
      </c>
      <c r="N156">
        <v>7</v>
      </c>
      <c r="O156">
        <v>7</v>
      </c>
      <c r="P156">
        <v>0</v>
      </c>
      <c r="Q156">
        <v>0</v>
      </c>
      <c r="R156">
        <v>0</v>
      </c>
      <c r="S156">
        <v>0</v>
      </c>
    </row>
    <row r="157" spans="1:19" x14ac:dyDescent="0.3">
      <c r="A157" t="s">
        <v>3727</v>
      </c>
      <c r="B157">
        <v>2</v>
      </c>
      <c r="C157">
        <v>1</v>
      </c>
      <c r="D157">
        <v>1</v>
      </c>
      <c r="E157">
        <v>0</v>
      </c>
      <c r="F157">
        <v>0</v>
      </c>
      <c r="G157">
        <v>0</v>
      </c>
      <c r="H157">
        <v>2</v>
      </c>
      <c r="I157">
        <v>1</v>
      </c>
      <c r="J157">
        <v>1</v>
      </c>
      <c r="K157">
        <v>0</v>
      </c>
      <c r="L157">
        <v>0</v>
      </c>
      <c r="M157">
        <v>0</v>
      </c>
      <c r="N157">
        <v>0</v>
      </c>
      <c r="O157">
        <v>0</v>
      </c>
      <c r="P157">
        <v>0</v>
      </c>
      <c r="Q157">
        <v>0</v>
      </c>
      <c r="R157">
        <v>0</v>
      </c>
      <c r="S157">
        <v>0</v>
      </c>
    </row>
    <row r="158" spans="1:19" x14ac:dyDescent="0.3">
      <c r="A158" t="s">
        <v>3728</v>
      </c>
      <c r="B158">
        <v>0</v>
      </c>
      <c r="C158">
        <v>0</v>
      </c>
      <c r="D158">
        <v>0</v>
      </c>
      <c r="E158">
        <v>0</v>
      </c>
      <c r="F158">
        <v>0</v>
      </c>
      <c r="G158">
        <v>0</v>
      </c>
      <c r="H158">
        <v>0</v>
      </c>
      <c r="I158">
        <v>0</v>
      </c>
      <c r="J158">
        <v>0</v>
      </c>
      <c r="K158">
        <v>0</v>
      </c>
      <c r="L158">
        <v>0</v>
      </c>
      <c r="M158">
        <v>0</v>
      </c>
      <c r="N158">
        <v>0</v>
      </c>
      <c r="O158">
        <v>0</v>
      </c>
      <c r="P158">
        <v>0</v>
      </c>
      <c r="Q158">
        <v>0</v>
      </c>
      <c r="R158">
        <v>0</v>
      </c>
      <c r="S158">
        <v>0</v>
      </c>
    </row>
    <row r="159" spans="1:19" x14ac:dyDescent="0.3">
      <c r="A159" t="s">
        <v>3729</v>
      </c>
      <c r="B159">
        <v>5</v>
      </c>
      <c r="C159">
        <v>5</v>
      </c>
      <c r="D159">
        <v>0</v>
      </c>
      <c r="E159">
        <v>0</v>
      </c>
      <c r="F159">
        <v>0</v>
      </c>
      <c r="G159">
        <v>0</v>
      </c>
      <c r="H159">
        <v>2</v>
      </c>
      <c r="I159">
        <v>2</v>
      </c>
      <c r="J159">
        <v>0</v>
      </c>
      <c r="K159">
        <v>0</v>
      </c>
      <c r="L159">
        <v>0</v>
      </c>
      <c r="M159">
        <v>0</v>
      </c>
      <c r="N159">
        <v>3</v>
      </c>
      <c r="O159">
        <v>3</v>
      </c>
      <c r="P159">
        <v>0</v>
      </c>
      <c r="Q159">
        <v>0</v>
      </c>
      <c r="R159">
        <v>0</v>
      </c>
      <c r="S159">
        <v>0</v>
      </c>
    </row>
    <row r="160" spans="1:19" x14ac:dyDescent="0.3">
      <c r="A160" t="s">
        <v>3730</v>
      </c>
      <c r="B160">
        <v>1</v>
      </c>
      <c r="C160">
        <v>1</v>
      </c>
      <c r="D160">
        <v>0</v>
      </c>
      <c r="E160">
        <v>0</v>
      </c>
      <c r="F160">
        <v>0</v>
      </c>
      <c r="G160">
        <v>0</v>
      </c>
      <c r="H160">
        <v>1</v>
      </c>
      <c r="I160">
        <v>1</v>
      </c>
      <c r="J160">
        <v>0</v>
      </c>
      <c r="K160">
        <v>0</v>
      </c>
      <c r="L160">
        <v>0</v>
      </c>
      <c r="M160">
        <v>0</v>
      </c>
      <c r="N160">
        <v>0</v>
      </c>
      <c r="O160">
        <v>0</v>
      </c>
      <c r="P160">
        <v>0</v>
      </c>
      <c r="Q160">
        <v>0</v>
      </c>
      <c r="R160">
        <v>0</v>
      </c>
      <c r="S160">
        <v>0</v>
      </c>
    </row>
    <row r="161" spans="1:19" x14ac:dyDescent="0.3">
      <c r="A161" t="s">
        <v>3731</v>
      </c>
      <c r="B161">
        <v>0</v>
      </c>
      <c r="C161">
        <v>0</v>
      </c>
      <c r="D161">
        <v>0</v>
      </c>
      <c r="E161">
        <v>0</v>
      </c>
      <c r="F161">
        <v>0</v>
      </c>
      <c r="G161">
        <v>0</v>
      </c>
      <c r="H161">
        <v>0</v>
      </c>
      <c r="I161">
        <v>0</v>
      </c>
      <c r="J161">
        <v>0</v>
      </c>
      <c r="K161">
        <v>0</v>
      </c>
      <c r="L161">
        <v>0</v>
      </c>
      <c r="M161">
        <v>0</v>
      </c>
      <c r="N161">
        <v>0</v>
      </c>
      <c r="O161">
        <v>0</v>
      </c>
      <c r="P161">
        <v>0</v>
      </c>
      <c r="Q161">
        <v>0</v>
      </c>
      <c r="R161">
        <v>0</v>
      </c>
      <c r="S161">
        <v>0</v>
      </c>
    </row>
    <row r="162" spans="1:19" x14ac:dyDescent="0.3">
      <c r="A162" t="s">
        <v>3732</v>
      </c>
      <c r="B162">
        <v>2</v>
      </c>
      <c r="C162">
        <v>0</v>
      </c>
      <c r="D162">
        <v>2</v>
      </c>
      <c r="E162">
        <v>0</v>
      </c>
      <c r="F162">
        <v>0</v>
      </c>
      <c r="G162">
        <v>0</v>
      </c>
      <c r="H162">
        <v>1</v>
      </c>
      <c r="I162">
        <v>0</v>
      </c>
      <c r="J162">
        <v>1</v>
      </c>
      <c r="K162">
        <v>0</v>
      </c>
      <c r="L162">
        <v>0</v>
      </c>
      <c r="M162">
        <v>0</v>
      </c>
      <c r="N162">
        <v>1</v>
      </c>
      <c r="O162">
        <v>0</v>
      </c>
      <c r="P162">
        <v>1</v>
      </c>
      <c r="Q162">
        <v>0</v>
      </c>
      <c r="R162">
        <v>0</v>
      </c>
      <c r="S162">
        <v>0</v>
      </c>
    </row>
    <row r="163" spans="1:19" x14ac:dyDescent="0.3">
      <c r="A163" t="s">
        <v>3733</v>
      </c>
      <c r="B163">
        <v>1</v>
      </c>
      <c r="C163">
        <v>1</v>
      </c>
      <c r="D163">
        <v>0</v>
      </c>
      <c r="E163">
        <v>0</v>
      </c>
      <c r="F163">
        <v>0</v>
      </c>
      <c r="G163">
        <v>0</v>
      </c>
      <c r="H163">
        <v>1</v>
      </c>
      <c r="I163">
        <v>1</v>
      </c>
      <c r="J163">
        <v>0</v>
      </c>
      <c r="K163">
        <v>0</v>
      </c>
      <c r="L163">
        <v>0</v>
      </c>
      <c r="M163">
        <v>0</v>
      </c>
      <c r="N163">
        <v>0</v>
      </c>
      <c r="O163">
        <v>0</v>
      </c>
      <c r="P163">
        <v>0</v>
      </c>
      <c r="Q163">
        <v>0</v>
      </c>
      <c r="R163">
        <v>0</v>
      </c>
      <c r="S163">
        <v>0</v>
      </c>
    </row>
    <row r="164" spans="1:19" x14ac:dyDescent="0.3">
      <c r="A164" t="s">
        <v>3734</v>
      </c>
      <c r="B164">
        <v>2</v>
      </c>
      <c r="C164">
        <v>1</v>
      </c>
      <c r="D164">
        <v>1</v>
      </c>
      <c r="E164">
        <v>0</v>
      </c>
      <c r="F164">
        <v>0</v>
      </c>
      <c r="G164">
        <v>0</v>
      </c>
      <c r="H164">
        <v>1</v>
      </c>
      <c r="I164">
        <v>1</v>
      </c>
      <c r="J164">
        <v>0</v>
      </c>
      <c r="K164">
        <v>0</v>
      </c>
      <c r="L164">
        <v>0</v>
      </c>
      <c r="M164">
        <v>0</v>
      </c>
      <c r="N164">
        <v>1</v>
      </c>
      <c r="O164">
        <v>0</v>
      </c>
      <c r="P164">
        <v>1</v>
      </c>
      <c r="Q164">
        <v>0</v>
      </c>
      <c r="R164">
        <v>0</v>
      </c>
      <c r="S164">
        <v>0</v>
      </c>
    </row>
    <row r="165" spans="1:19" x14ac:dyDescent="0.3">
      <c r="A165" t="s">
        <v>3735</v>
      </c>
      <c r="B165">
        <v>164</v>
      </c>
      <c r="C165">
        <v>161</v>
      </c>
      <c r="D165">
        <v>1</v>
      </c>
      <c r="E165">
        <v>0</v>
      </c>
      <c r="F165">
        <v>2</v>
      </c>
      <c r="G165">
        <v>0</v>
      </c>
      <c r="H165">
        <v>141</v>
      </c>
      <c r="I165">
        <v>139</v>
      </c>
      <c r="J165">
        <v>1</v>
      </c>
      <c r="K165">
        <v>0</v>
      </c>
      <c r="L165">
        <v>1</v>
      </c>
      <c r="M165">
        <v>0</v>
      </c>
      <c r="N165">
        <v>23</v>
      </c>
      <c r="O165">
        <v>22</v>
      </c>
      <c r="P165">
        <v>0</v>
      </c>
      <c r="Q165">
        <v>0</v>
      </c>
      <c r="R165">
        <v>1</v>
      </c>
      <c r="S165">
        <v>0</v>
      </c>
    </row>
    <row r="166" spans="1:19" x14ac:dyDescent="0.3">
      <c r="A166" t="s">
        <v>3736</v>
      </c>
      <c r="B166">
        <v>796</v>
      </c>
      <c r="C166">
        <v>776</v>
      </c>
      <c r="D166">
        <v>13</v>
      </c>
      <c r="E166">
        <v>5</v>
      </c>
      <c r="F166">
        <v>2</v>
      </c>
      <c r="G166">
        <v>0</v>
      </c>
      <c r="H166">
        <v>752</v>
      </c>
      <c r="I166">
        <v>736</v>
      </c>
      <c r="J166">
        <v>10</v>
      </c>
      <c r="K166">
        <v>5</v>
      </c>
      <c r="L166">
        <v>1</v>
      </c>
      <c r="M166">
        <v>0</v>
      </c>
      <c r="N166">
        <v>44</v>
      </c>
      <c r="O166">
        <v>40</v>
      </c>
      <c r="P166">
        <v>3</v>
      </c>
      <c r="Q166">
        <v>0</v>
      </c>
      <c r="R166">
        <v>1</v>
      </c>
      <c r="S166">
        <v>0</v>
      </c>
    </row>
    <row r="167" spans="1:19" x14ac:dyDescent="0.3">
      <c r="A167" t="s">
        <v>3737</v>
      </c>
      <c r="B167">
        <v>24</v>
      </c>
      <c r="C167">
        <v>21</v>
      </c>
      <c r="D167">
        <v>3</v>
      </c>
      <c r="E167">
        <v>0</v>
      </c>
      <c r="F167">
        <v>0</v>
      </c>
      <c r="G167">
        <v>0</v>
      </c>
      <c r="H167">
        <v>24</v>
      </c>
      <c r="I167">
        <v>21</v>
      </c>
      <c r="J167">
        <v>3</v>
      </c>
      <c r="K167">
        <v>0</v>
      </c>
      <c r="L167">
        <v>0</v>
      </c>
      <c r="M167">
        <v>0</v>
      </c>
      <c r="N167">
        <v>0</v>
      </c>
      <c r="O167">
        <v>0</v>
      </c>
      <c r="P167">
        <v>0</v>
      </c>
      <c r="Q167">
        <v>0</v>
      </c>
      <c r="R167">
        <v>0</v>
      </c>
      <c r="S167">
        <v>0</v>
      </c>
    </row>
    <row r="168" spans="1:19" x14ac:dyDescent="0.3">
      <c r="A168" t="s">
        <v>3735</v>
      </c>
      <c r="B168">
        <v>29</v>
      </c>
      <c r="C168">
        <v>29</v>
      </c>
      <c r="D168">
        <v>0</v>
      </c>
      <c r="E168">
        <v>0</v>
      </c>
      <c r="F168">
        <v>0</v>
      </c>
      <c r="G168">
        <v>0</v>
      </c>
      <c r="H168">
        <v>27</v>
      </c>
      <c r="I168">
        <v>27</v>
      </c>
      <c r="J168">
        <v>0</v>
      </c>
      <c r="K168">
        <v>0</v>
      </c>
      <c r="L168">
        <v>0</v>
      </c>
      <c r="M168">
        <v>0</v>
      </c>
      <c r="N168">
        <v>2</v>
      </c>
      <c r="O168">
        <v>2</v>
      </c>
      <c r="P168">
        <v>0</v>
      </c>
      <c r="Q168">
        <v>0</v>
      </c>
      <c r="R168">
        <v>0</v>
      </c>
      <c r="S168">
        <v>0</v>
      </c>
    </row>
    <row r="169" spans="1:19" x14ac:dyDescent="0.3">
      <c r="A169" t="s">
        <v>3738</v>
      </c>
      <c r="B169">
        <v>41</v>
      </c>
      <c r="C169">
        <v>39</v>
      </c>
      <c r="D169">
        <v>1</v>
      </c>
      <c r="E169">
        <v>1</v>
      </c>
      <c r="F169">
        <v>0</v>
      </c>
      <c r="G169">
        <v>0</v>
      </c>
      <c r="H169">
        <v>19</v>
      </c>
      <c r="I169">
        <v>18</v>
      </c>
      <c r="J169">
        <v>1</v>
      </c>
      <c r="K169">
        <v>0</v>
      </c>
      <c r="L169">
        <v>0</v>
      </c>
      <c r="M169">
        <v>0</v>
      </c>
      <c r="N169">
        <v>22</v>
      </c>
      <c r="O169">
        <v>21</v>
      </c>
      <c r="P169">
        <v>0</v>
      </c>
      <c r="Q169">
        <v>1</v>
      </c>
      <c r="R169">
        <v>0</v>
      </c>
      <c r="S169">
        <v>0</v>
      </c>
    </row>
    <row r="170" spans="1:19" x14ac:dyDescent="0.3">
      <c r="A170" t="s">
        <v>3739</v>
      </c>
      <c r="B170">
        <v>7</v>
      </c>
      <c r="C170">
        <v>6</v>
      </c>
      <c r="D170">
        <v>0</v>
      </c>
      <c r="E170">
        <v>0</v>
      </c>
      <c r="F170">
        <v>1</v>
      </c>
      <c r="G170">
        <v>0</v>
      </c>
      <c r="H170">
        <v>3</v>
      </c>
      <c r="I170">
        <v>3</v>
      </c>
      <c r="J170">
        <v>0</v>
      </c>
      <c r="K170">
        <v>0</v>
      </c>
      <c r="L170">
        <v>0</v>
      </c>
      <c r="M170">
        <v>0</v>
      </c>
      <c r="N170">
        <v>4</v>
      </c>
      <c r="O170">
        <v>3</v>
      </c>
      <c r="P170">
        <v>0</v>
      </c>
      <c r="Q170">
        <v>0</v>
      </c>
      <c r="R170">
        <v>1</v>
      </c>
      <c r="S170">
        <v>0</v>
      </c>
    </row>
    <row r="171" spans="1:19" x14ac:dyDescent="0.3">
      <c r="A171" t="s">
        <v>3740</v>
      </c>
      <c r="B171">
        <v>627</v>
      </c>
      <c r="C171">
        <v>620</v>
      </c>
      <c r="D171">
        <v>6</v>
      </c>
      <c r="E171">
        <v>0</v>
      </c>
      <c r="F171">
        <v>1</v>
      </c>
      <c r="G171">
        <v>0</v>
      </c>
      <c r="H171">
        <v>578</v>
      </c>
      <c r="I171">
        <v>573</v>
      </c>
      <c r="J171">
        <v>4</v>
      </c>
      <c r="K171">
        <v>0</v>
      </c>
      <c r="L171">
        <v>1</v>
      </c>
      <c r="M171">
        <v>0</v>
      </c>
      <c r="N171">
        <v>49</v>
      </c>
      <c r="O171">
        <v>47</v>
      </c>
      <c r="P171">
        <v>2</v>
      </c>
      <c r="Q171">
        <v>0</v>
      </c>
      <c r="R171">
        <v>0</v>
      </c>
      <c r="S171">
        <v>0</v>
      </c>
    </row>
    <row r="172" spans="1:19" x14ac:dyDescent="0.3">
      <c r="A172" t="s">
        <v>37</v>
      </c>
      <c r="B172">
        <v>19</v>
      </c>
      <c r="C172">
        <v>17</v>
      </c>
      <c r="D172">
        <v>1</v>
      </c>
      <c r="E172">
        <v>0</v>
      </c>
      <c r="F172">
        <v>1</v>
      </c>
      <c r="G172">
        <v>0</v>
      </c>
      <c r="H172">
        <v>16</v>
      </c>
      <c r="I172">
        <v>14</v>
      </c>
      <c r="J172">
        <v>1</v>
      </c>
      <c r="K172">
        <v>0</v>
      </c>
      <c r="L172">
        <v>1</v>
      </c>
      <c r="M172">
        <v>0</v>
      </c>
      <c r="N172">
        <v>3</v>
      </c>
      <c r="O172">
        <v>3</v>
      </c>
      <c r="P172">
        <v>0</v>
      </c>
      <c r="Q172">
        <v>0</v>
      </c>
      <c r="R172">
        <v>0</v>
      </c>
      <c r="S172">
        <v>0</v>
      </c>
    </row>
    <row r="173" spans="1:19" x14ac:dyDescent="0.3">
      <c r="A173" t="s">
        <v>3741</v>
      </c>
      <c r="B173">
        <v>3</v>
      </c>
      <c r="C173">
        <v>2</v>
      </c>
      <c r="D173">
        <v>1</v>
      </c>
      <c r="E173">
        <v>0</v>
      </c>
      <c r="F173">
        <v>0</v>
      </c>
      <c r="G173">
        <v>0</v>
      </c>
      <c r="H173">
        <v>3</v>
      </c>
      <c r="I173">
        <v>2</v>
      </c>
      <c r="J173">
        <v>1</v>
      </c>
      <c r="K173">
        <v>0</v>
      </c>
      <c r="L173">
        <v>0</v>
      </c>
      <c r="M173">
        <v>0</v>
      </c>
      <c r="N173">
        <v>0</v>
      </c>
      <c r="O173">
        <v>0</v>
      </c>
      <c r="P173">
        <v>0</v>
      </c>
      <c r="Q173">
        <v>0</v>
      </c>
      <c r="R173">
        <v>0</v>
      </c>
      <c r="S173">
        <v>0</v>
      </c>
    </row>
    <row r="174" spans="1:19" x14ac:dyDescent="0.3">
      <c r="A174" t="s">
        <v>1320</v>
      </c>
      <c r="B174">
        <v>5</v>
      </c>
      <c r="C174">
        <v>3</v>
      </c>
      <c r="D174">
        <v>2</v>
      </c>
      <c r="E174">
        <v>0</v>
      </c>
      <c r="F174">
        <v>0</v>
      </c>
      <c r="G174">
        <v>0</v>
      </c>
      <c r="H174">
        <v>1</v>
      </c>
      <c r="I174">
        <v>1</v>
      </c>
      <c r="J174">
        <v>0</v>
      </c>
      <c r="K174">
        <v>0</v>
      </c>
      <c r="L174">
        <v>0</v>
      </c>
      <c r="M174">
        <v>0</v>
      </c>
      <c r="N174">
        <v>4</v>
      </c>
      <c r="O174">
        <v>2</v>
      </c>
      <c r="P174">
        <v>2</v>
      </c>
      <c r="Q174">
        <v>0</v>
      </c>
      <c r="R174">
        <v>0</v>
      </c>
      <c r="S174">
        <v>0</v>
      </c>
    </row>
    <row r="175" spans="1:19" x14ac:dyDescent="0.3">
      <c r="A175" t="s">
        <v>3742</v>
      </c>
      <c r="B175">
        <v>27</v>
      </c>
      <c r="C175">
        <v>27</v>
      </c>
      <c r="D175">
        <v>0</v>
      </c>
      <c r="E175">
        <v>0</v>
      </c>
      <c r="F175">
        <v>0</v>
      </c>
      <c r="G175">
        <v>0</v>
      </c>
      <c r="H175">
        <v>16</v>
      </c>
      <c r="I175">
        <v>16</v>
      </c>
      <c r="J175">
        <v>0</v>
      </c>
      <c r="K175">
        <v>0</v>
      </c>
      <c r="L175">
        <v>0</v>
      </c>
      <c r="M175">
        <v>0</v>
      </c>
      <c r="N175">
        <v>11</v>
      </c>
      <c r="O175">
        <v>11</v>
      </c>
      <c r="P175">
        <v>0</v>
      </c>
      <c r="Q175">
        <v>0</v>
      </c>
      <c r="R175">
        <v>0</v>
      </c>
      <c r="S175">
        <v>0</v>
      </c>
    </row>
    <row r="176" spans="1:19" x14ac:dyDescent="0.3">
      <c r="A176" t="s">
        <v>3743</v>
      </c>
      <c r="B176">
        <v>693</v>
      </c>
      <c r="C176">
        <v>678</v>
      </c>
      <c r="D176">
        <v>8</v>
      </c>
      <c r="E176">
        <v>1</v>
      </c>
      <c r="F176">
        <v>6</v>
      </c>
      <c r="G176">
        <v>0</v>
      </c>
      <c r="H176">
        <v>570</v>
      </c>
      <c r="I176">
        <v>557</v>
      </c>
      <c r="J176">
        <v>7</v>
      </c>
      <c r="K176">
        <v>1</v>
      </c>
      <c r="L176">
        <v>5</v>
      </c>
      <c r="M176">
        <v>0</v>
      </c>
      <c r="N176">
        <v>123</v>
      </c>
      <c r="O176">
        <v>121</v>
      </c>
      <c r="P176">
        <v>1</v>
      </c>
      <c r="Q176">
        <v>0</v>
      </c>
      <c r="R176">
        <v>1</v>
      </c>
      <c r="S176">
        <v>0</v>
      </c>
    </row>
    <row r="177" spans="1:19" x14ac:dyDescent="0.3">
      <c r="A177" t="s">
        <v>3744</v>
      </c>
      <c r="B177">
        <v>25</v>
      </c>
      <c r="C177">
        <v>25</v>
      </c>
      <c r="D177">
        <v>0</v>
      </c>
      <c r="E177">
        <v>0</v>
      </c>
      <c r="F177">
        <v>0</v>
      </c>
      <c r="G177">
        <v>0</v>
      </c>
      <c r="H177">
        <v>9</v>
      </c>
      <c r="I177">
        <v>9</v>
      </c>
      <c r="J177">
        <v>0</v>
      </c>
      <c r="K177">
        <v>0</v>
      </c>
      <c r="L177">
        <v>0</v>
      </c>
      <c r="M177">
        <v>0</v>
      </c>
      <c r="N177">
        <v>16</v>
      </c>
      <c r="O177">
        <v>16</v>
      </c>
      <c r="P177">
        <v>0</v>
      </c>
      <c r="Q177">
        <v>0</v>
      </c>
      <c r="R177">
        <v>0</v>
      </c>
      <c r="S177">
        <v>0</v>
      </c>
    </row>
    <row r="178" spans="1:19" x14ac:dyDescent="0.3">
      <c r="A178" t="s">
        <v>3745</v>
      </c>
      <c r="B178">
        <v>2006</v>
      </c>
      <c r="C178">
        <v>1963</v>
      </c>
      <c r="D178">
        <v>31</v>
      </c>
      <c r="E178">
        <v>5</v>
      </c>
      <c r="F178">
        <v>7</v>
      </c>
      <c r="G178">
        <v>0</v>
      </c>
      <c r="H178">
        <v>1077</v>
      </c>
      <c r="I178">
        <v>1052</v>
      </c>
      <c r="J178">
        <v>20</v>
      </c>
      <c r="K178">
        <v>2</v>
      </c>
      <c r="L178">
        <v>3</v>
      </c>
      <c r="M178">
        <v>0</v>
      </c>
      <c r="N178">
        <v>929</v>
      </c>
      <c r="O178">
        <v>911</v>
      </c>
      <c r="P178">
        <v>11</v>
      </c>
      <c r="Q178">
        <v>3</v>
      </c>
      <c r="R178">
        <v>4</v>
      </c>
      <c r="S178">
        <v>0</v>
      </c>
    </row>
    <row r="179" spans="1:19" x14ac:dyDescent="0.3">
      <c r="A179" t="s">
        <v>3746</v>
      </c>
      <c r="B179">
        <v>751</v>
      </c>
      <c r="C179">
        <v>726</v>
      </c>
      <c r="D179">
        <v>21</v>
      </c>
      <c r="E179">
        <v>2</v>
      </c>
      <c r="F179">
        <v>2</v>
      </c>
      <c r="G179">
        <v>0</v>
      </c>
      <c r="H179">
        <v>514</v>
      </c>
      <c r="I179">
        <v>497</v>
      </c>
      <c r="J179">
        <v>14</v>
      </c>
      <c r="K179">
        <v>2</v>
      </c>
      <c r="L179">
        <v>1</v>
      </c>
      <c r="M179">
        <v>0</v>
      </c>
      <c r="N179">
        <v>237</v>
      </c>
      <c r="O179">
        <v>229</v>
      </c>
      <c r="P179">
        <v>7</v>
      </c>
      <c r="Q179">
        <v>0</v>
      </c>
      <c r="R179">
        <v>1</v>
      </c>
      <c r="S179">
        <v>0</v>
      </c>
    </row>
    <row r="180" spans="1:19" x14ac:dyDescent="0.3">
      <c r="A180" t="s">
        <v>3747</v>
      </c>
      <c r="B180">
        <v>19</v>
      </c>
      <c r="C180">
        <v>18</v>
      </c>
      <c r="D180">
        <v>1</v>
      </c>
      <c r="E180">
        <v>0</v>
      </c>
      <c r="F180">
        <v>0</v>
      </c>
      <c r="G180">
        <v>0</v>
      </c>
      <c r="H180">
        <v>7</v>
      </c>
      <c r="I180">
        <v>7</v>
      </c>
      <c r="J180">
        <v>0</v>
      </c>
      <c r="K180">
        <v>0</v>
      </c>
      <c r="L180">
        <v>0</v>
      </c>
      <c r="M180">
        <v>0</v>
      </c>
      <c r="N180">
        <v>12</v>
      </c>
      <c r="O180">
        <v>11</v>
      </c>
      <c r="P180">
        <v>1</v>
      </c>
      <c r="Q180">
        <v>0</v>
      </c>
      <c r="R180">
        <v>0</v>
      </c>
      <c r="S180">
        <v>0</v>
      </c>
    </row>
    <row r="181" spans="1:19" x14ac:dyDescent="0.3">
      <c r="A181" t="s">
        <v>3748</v>
      </c>
      <c r="B181">
        <v>341</v>
      </c>
      <c r="C181">
        <v>337</v>
      </c>
      <c r="D181">
        <v>2</v>
      </c>
      <c r="E181">
        <v>1</v>
      </c>
      <c r="F181">
        <v>1</v>
      </c>
      <c r="G181">
        <v>0</v>
      </c>
      <c r="H181">
        <v>113</v>
      </c>
      <c r="I181">
        <v>111</v>
      </c>
      <c r="J181">
        <v>1</v>
      </c>
      <c r="K181">
        <v>0</v>
      </c>
      <c r="L181">
        <v>1</v>
      </c>
      <c r="M181">
        <v>0</v>
      </c>
      <c r="N181">
        <v>228</v>
      </c>
      <c r="O181">
        <v>226</v>
      </c>
      <c r="P181">
        <v>1</v>
      </c>
      <c r="Q181">
        <v>1</v>
      </c>
      <c r="R181">
        <v>0</v>
      </c>
      <c r="S181">
        <v>0</v>
      </c>
    </row>
    <row r="182" spans="1:19" x14ac:dyDescent="0.3">
      <c r="A182" t="s">
        <v>3749</v>
      </c>
      <c r="B182">
        <v>253</v>
      </c>
      <c r="C182">
        <v>230</v>
      </c>
      <c r="D182">
        <v>23</v>
      </c>
      <c r="E182">
        <v>0</v>
      </c>
      <c r="F182">
        <v>0</v>
      </c>
      <c r="G182">
        <v>0</v>
      </c>
      <c r="H182">
        <v>29</v>
      </c>
      <c r="I182">
        <v>27</v>
      </c>
      <c r="J182">
        <v>2</v>
      </c>
      <c r="K182">
        <v>0</v>
      </c>
      <c r="L182">
        <v>0</v>
      </c>
      <c r="M182">
        <v>0</v>
      </c>
      <c r="N182">
        <v>224</v>
      </c>
      <c r="O182">
        <v>203</v>
      </c>
      <c r="P182">
        <v>21</v>
      </c>
      <c r="Q182">
        <v>0</v>
      </c>
      <c r="R182">
        <v>0</v>
      </c>
      <c r="S182">
        <v>0</v>
      </c>
    </row>
    <row r="183" spans="1:19" x14ac:dyDescent="0.3">
      <c r="A183" t="s">
        <v>2521</v>
      </c>
      <c r="B183">
        <v>617</v>
      </c>
      <c r="C183">
        <v>600</v>
      </c>
      <c r="D183">
        <v>15</v>
      </c>
      <c r="E183">
        <v>1</v>
      </c>
      <c r="F183">
        <v>1</v>
      </c>
      <c r="G183">
        <v>0</v>
      </c>
      <c r="H183">
        <v>142</v>
      </c>
      <c r="I183">
        <v>139</v>
      </c>
      <c r="J183">
        <v>3</v>
      </c>
      <c r="K183">
        <v>0</v>
      </c>
      <c r="L183">
        <v>0</v>
      </c>
      <c r="M183">
        <v>0</v>
      </c>
      <c r="N183">
        <v>475</v>
      </c>
      <c r="O183">
        <v>461</v>
      </c>
      <c r="P183">
        <v>12</v>
      </c>
      <c r="Q183">
        <v>1</v>
      </c>
      <c r="R183">
        <v>1</v>
      </c>
      <c r="S183">
        <v>0</v>
      </c>
    </row>
    <row r="184" spans="1:19" x14ac:dyDescent="0.3">
      <c r="A184" t="s">
        <v>2522</v>
      </c>
      <c r="B184">
        <v>587</v>
      </c>
      <c r="C184">
        <v>569</v>
      </c>
      <c r="D184">
        <v>16</v>
      </c>
      <c r="E184">
        <v>1</v>
      </c>
      <c r="F184">
        <v>1</v>
      </c>
      <c r="G184">
        <v>0</v>
      </c>
      <c r="H184">
        <v>240</v>
      </c>
      <c r="I184">
        <v>235</v>
      </c>
      <c r="J184">
        <v>5</v>
      </c>
      <c r="K184">
        <v>0</v>
      </c>
      <c r="L184">
        <v>0</v>
      </c>
      <c r="M184">
        <v>0</v>
      </c>
      <c r="N184">
        <v>347</v>
      </c>
      <c r="O184">
        <v>334</v>
      </c>
      <c r="P184">
        <v>11</v>
      </c>
      <c r="Q184">
        <v>1</v>
      </c>
      <c r="R184">
        <v>1</v>
      </c>
      <c r="S184">
        <v>0</v>
      </c>
    </row>
    <row r="185" spans="1:19" x14ac:dyDescent="0.3">
      <c r="A185" t="s">
        <v>2524</v>
      </c>
      <c r="B185">
        <v>57</v>
      </c>
      <c r="C185">
        <v>57</v>
      </c>
      <c r="D185">
        <v>0</v>
      </c>
      <c r="E185">
        <v>0</v>
      </c>
      <c r="F185">
        <v>0</v>
      </c>
      <c r="G185">
        <v>0</v>
      </c>
      <c r="H185">
        <v>37</v>
      </c>
      <c r="I185">
        <v>37</v>
      </c>
      <c r="J185">
        <v>0</v>
      </c>
      <c r="K185">
        <v>0</v>
      </c>
      <c r="L185">
        <v>0</v>
      </c>
      <c r="M185">
        <v>0</v>
      </c>
      <c r="N185">
        <v>20</v>
      </c>
      <c r="O185">
        <v>20</v>
      </c>
      <c r="P185">
        <v>0</v>
      </c>
      <c r="Q185">
        <v>0</v>
      </c>
      <c r="R185">
        <v>0</v>
      </c>
      <c r="S185">
        <v>0</v>
      </c>
    </row>
    <row r="186" spans="1:19" x14ac:dyDescent="0.3">
      <c r="A186" t="s">
        <v>3750</v>
      </c>
      <c r="B186">
        <v>69</v>
      </c>
      <c r="C186">
        <v>67</v>
      </c>
      <c r="D186">
        <v>2</v>
      </c>
      <c r="E186">
        <v>0</v>
      </c>
      <c r="F186">
        <v>0</v>
      </c>
      <c r="G186">
        <v>0</v>
      </c>
      <c r="H186">
        <v>33</v>
      </c>
      <c r="I186">
        <v>32</v>
      </c>
      <c r="J186">
        <v>1</v>
      </c>
      <c r="K186">
        <v>0</v>
      </c>
      <c r="L186">
        <v>0</v>
      </c>
      <c r="M186">
        <v>0</v>
      </c>
      <c r="N186">
        <v>36</v>
      </c>
      <c r="O186">
        <v>35</v>
      </c>
      <c r="P186">
        <v>1</v>
      </c>
      <c r="Q186">
        <v>0</v>
      </c>
      <c r="R186">
        <v>0</v>
      </c>
      <c r="S186">
        <v>0</v>
      </c>
    </row>
    <row r="187" spans="1:19" x14ac:dyDescent="0.3">
      <c r="A187" t="s">
        <v>3751</v>
      </c>
      <c r="B187">
        <v>16</v>
      </c>
      <c r="C187">
        <v>15</v>
      </c>
      <c r="D187">
        <v>1</v>
      </c>
      <c r="E187">
        <v>0</v>
      </c>
      <c r="F187">
        <v>0</v>
      </c>
      <c r="G187">
        <v>0</v>
      </c>
      <c r="H187">
        <v>3</v>
      </c>
      <c r="I187">
        <v>3</v>
      </c>
      <c r="J187">
        <v>0</v>
      </c>
      <c r="K187">
        <v>0</v>
      </c>
      <c r="L187">
        <v>0</v>
      </c>
      <c r="M187">
        <v>0</v>
      </c>
      <c r="N187">
        <v>13</v>
      </c>
      <c r="O187">
        <v>12</v>
      </c>
      <c r="P187">
        <v>1</v>
      </c>
      <c r="Q187">
        <v>0</v>
      </c>
      <c r="R187">
        <v>0</v>
      </c>
      <c r="S187">
        <v>0</v>
      </c>
    </row>
    <row r="188" spans="1:19" x14ac:dyDescent="0.3">
      <c r="A188" t="s">
        <v>3752</v>
      </c>
      <c r="B188">
        <v>834</v>
      </c>
      <c r="C188">
        <v>820</v>
      </c>
      <c r="D188">
        <v>10</v>
      </c>
      <c r="E188">
        <v>3</v>
      </c>
      <c r="F188">
        <v>1</v>
      </c>
      <c r="G188">
        <v>0</v>
      </c>
      <c r="H188">
        <v>215</v>
      </c>
      <c r="I188">
        <v>212</v>
      </c>
      <c r="J188">
        <v>2</v>
      </c>
      <c r="K188">
        <v>1</v>
      </c>
      <c r="L188">
        <v>0</v>
      </c>
      <c r="M188">
        <v>0</v>
      </c>
      <c r="N188">
        <v>619</v>
      </c>
      <c r="O188">
        <v>608</v>
      </c>
      <c r="P188">
        <v>8</v>
      </c>
      <c r="Q188">
        <v>2</v>
      </c>
      <c r="R188">
        <v>1</v>
      </c>
      <c r="S188">
        <v>0</v>
      </c>
    </row>
    <row r="189" spans="1:19" x14ac:dyDescent="0.3">
      <c r="A189" t="s">
        <v>3753</v>
      </c>
      <c r="B189">
        <v>6</v>
      </c>
      <c r="C189">
        <v>6</v>
      </c>
      <c r="D189">
        <v>0</v>
      </c>
      <c r="E189">
        <v>0</v>
      </c>
      <c r="F189">
        <v>0</v>
      </c>
      <c r="G189">
        <v>0</v>
      </c>
      <c r="H189">
        <v>2</v>
      </c>
      <c r="I189">
        <v>2</v>
      </c>
      <c r="J189">
        <v>0</v>
      </c>
      <c r="K189">
        <v>0</v>
      </c>
      <c r="L189">
        <v>0</v>
      </c>
      <c r="M189">
        <v>0</v>
      </c>
      <c r="N189">
        <v>4</v>
      </c>
      <c r="O189">
        <v>4</v>
      </c>
      <c r="P189">
        <v>0</v>
      </c>
      <c r="Q189">
        <v>0</v>
      </c>
      <c r="R189">
        <v>0</v>
      </c>
      <c r="S189">
        <v>0</v>
      </c>
    </row>
    <row r="190" spans="1:19" x14ac:dyDescent="0.3">
      <c r="A190" t="s">
        <v>3754</v>
      </c>
      <c r="B190">
        <v>5</v>
      </c>
      <c r="C190">
        <v>5</v>
      </c>
      <c r="D190">
        <v>0</v>
      </c>
      <c r="E190">
        <v>0</v>
      </c>
      <c r="F190">
        <v>0</v>
      </c>
      <c r="G190">
        <v>0</v>
      </c>
      <c r="H190">
        <v>5</v>
      </c>
      <c r="I190">
        <v>5</v>
      </c>
      <c r="J190">
        <v>0</v>
      </c>
      <c r="K190">
        <v>0</v>
      </c>
      <c r="L190">
        <v>0</v>
      </c>
      <c r="M190">
        <v>0</v>
      </c>
      <c r="N190">
        <v>0</v>
      </c>
      <c r="O190">
        <v>0</v>
      </c>
      <c r="P190">
        <v>0</v>
      </c>
      <c r="Q190">
        <v>0</v>
      </c>
      <c r="R190">
        <v>0</v>
      </c>
      <c r="S190">
        <v>0</v>
      </c>
    </row>
    <row r="191" spans="1:19" x14ac:dyDescent="0.3">
      <c r="A191" t="s">
        <v>157</v>
      </c>
      <c r="B191">
        <v>7</v>
      </c>
      <c r="C191">
        <v>7</v>
      </c>
      <c r="D191">
        <v>0</v>
      </c>
      <c r="E191">
        <v>0</v>
      </c>
      <c r="F191">
        <v>0</v>
      </c>
      <c r="G191">
        <v>0</v>
      </c>
      <c r="H191">
        <v>4</v>
      </c>
      <c r="I191">
        <v>4</v>
      </c>
      <c r="J191">
        <v>0</v>
      </c>
      <c r="K191">
        <v>0</v>
      </c>
      <c r="L191">
        <v>0</v>
      </c>
      <c r="M191">
        <v>0</v>
      </c>
      <c r="N191">
        <v>3</v>
      </c>
      <c r="O191">
        <v>3</v>
      </c>
      <c r="P191">
        <v>0</v>
      </c>
      <c r="Q191">
        <v>0</v>
      </c>
      <c r="R191">
        <v>0</v>
      </c>
      <c r="S191">
        <v>0</v>
      </c>
    </row>
    <row r="192" spans="1:19" x14ac:dyDescent="0.3">
      <c r="A192" t="s">
        <v>3753</v>
      </c>
      <c r="B192">
        <v>8</v>
      </c>
      <c r="C192">
        <v>8</v>
      </c>
      <c r="D192">
        <v>0</v>
      </c>
      <c r="E192">
        <v>0</v>
      </c>
      <c r="F192">
        <v>0</v>
      </c>
      <c r="G192">
        <v>0</v>
      </c>
      <c r="H192">
        <v>4</v>
      </c>
      <c r="I192">
        <v>4</v>
      </c>
      <c r="J192">
        <v>0</v>
      </c>
      <c r="K192">
        <v>0</v>
      </c>
      <c r="L192">
        <v>0</v>
      </c>
      <c r="M192">
        <v>0</v>
      </c>
      <c r="N192">
        <v>4</v>
      </c>
      <c r="O192">
        <v>4</v>
      </c>
      <c r="P192">
        <v>0</v>
      </c>
      <c r="Q192">
        <v>0</v>
      </c>
      <c r="R192">
        <v>0</v>
      </c>
      <c r="S192">
        <v>0</v>
      </c>
    </row>
    <row r="193" spans="1:19" x14ac:dyDescent="0.3">
      <c r="A193" t="s">
        <v>3755</v>
      </c>
      <c r="B193">
        <v>1</v>
      </c>
      <c r="C193">
        <v>1</v>
      </c>
      <c r="D193">
        <v>0</v>
      </c>
      <c r="E193">
        <v>0</v>
      </c>
      <c r="F193">
        <v>0</v>
      </c>
      <c r="G193">
        <v>0</v>
      </c>
      <c r="H193">
        <v>0</v>
      </c>
      <c r="I193">
        <v>0</v>
      </c>
      <c r="J193">
        <v>0</v>
      </c>
      <c r="K193">
        <v>0</v>
      </c>
      <c r="L193">
        <v>0</v>
      </c>
      <c r="M193">
        <v>0</v>
      </c>
      <c r="N193">
        <v>1</v>
      </c>
      <c r="O193">
        <v>1</v>
      </c>
      <c r="P193">
        <v>0</v>
      </c>
      <c r="Q193">
        <v>0</v>
      </c>
      <c r="R193">
        <v>0</v>
      </c>
      <c r="S193">
        <v>0</v>
      </c>
    </row>
    <row r="194" spans="1:19" x14ac:dyDescent="0.3">
      <c r="A194" t="s">
        <v>157</v>
      </c>
      <c r="B194">
        <v>83</v>
      </c>
      <c r="C194">
        <v>76</v>
      </c>
      <c r="D194">
        <v>4</v>
      </c>
      <c r="E194">
        <v>1</v>
      </c>
      <c r="F194">
        <v>2</v>
      </c>
      <c r="G194">
        <v>0</v>
      </c>
      <c r="H194">
        <v>48</v>
      </c>
      <c r="I194">
        <v>45</v>
      </c>
      <c r="J194">
        <v>2</v>
      </c>
      <c r="K194">
        <v>0</v>
      </c>
      <c r="L194">
        <v>1</v>
      </c>
      <c r="M194">
        <v>0</v>
      </c>
      <c r="N194">
        <v>35</v>
      </c>
      <c r="O194">
        <v>31</v>
      </c>
      <c r="P194">
        <v>2</v>
      </c>
      <c r="Q194">
        <v>1</v>
      </c>
      <c r="R194">
        <v>1</v>
      </c>
      <c r="S194">
        <v>0</v>
      </c>
    </row>
    <row r="195" spans="1:19" x14ac:dyDescent="0.3">
      <c r="A195" t="s">
        <v>3753</v>
      </c>
      <c r="B195">
        <v>14</v>
      </c>
      <c r="C195">
        <v>14</v>
      </c>
      <c r="D195">
        <v>0</v>
      </c>
      <c r="E195">
        <v>0</v>
      </c>
      <c r="F195">
        <v>0</v>
      </c>
      <c r="G195">
        <v>0</v>
      </c>
      <c r="H195">
        <v>2</v>
      </c>
      <c r="I195">
        <v>2</v>
      </c>
      <c r="J195">
        <v>0</v>
      </c>
      <c r="K195">
        <v>0</v>
      </c>
      <c r="L195">
        <v>0</v>
      </c>
      <c r="M195">
        <v>0</v>
      </c>
      <c r="N195">
        <v>12</v>
      </c>
      <c r="O195">
        <v>12</v>
      </c>
      <c r="P195">
        <v>0</v>
      </c>
      <c r="Q195">
        <v>0</v>
      </c>
      <c r="R195">
        <v>0</v>
      </c>
      <c r="S195">
        <v>0</v>
      </c>
    </row>
    <row r="196" spans="1:19" x14ac:dyDescent="0.3">
      <c r="A196" t="s">
        <v>3756</v>
      </c>
      <c r="B196">
        <v>19</v>
      </c>
      <c r="C196">
        <v>17</v>
      </c>
      <c r="D196">
        <v>2</v>
      </c>
      <c r="E196">
        <v>0</v>
      </c>
      <c r="F196">
        <v>0</v>
      </c>
      <c r="G196">
        <v>0</v>
      </c>
      <c r="H196">
        <v>10</v>
      </c>
      <c r="I196">
        <v>10</v>
      </c>
      <c r="J196">
        <v>0</v>
      </c>
      <c r="K196">
        <v>0</v>
      </c>
      <c r="L196">
        <v>0</v>
      </c>
      <c r="M196">
        <v>0</v>
      </c>
      <c r="N196">
        <v>9</v>
      </c>
      <c r="O196">
        <v>7</v>
      </c>
      <c r="P196">
        <v>2</v>
      </c>
      <c r="Q196">
        <v>0</v>
      </c>
      <c r="R196">
        <v>0</v>
      </c>
      <c r="S196">
        <v>0</v>
      </c>
    </row>
    <row r="197" spans="1:19" x14ac:dyDescent="0.3">
      <c r="A197" t="s">
        <v>3757</v>
      </c>
      <c r="B197">
        <v>5</v>
      </c>
      <c r="C197">
        <v>4</v>
      </c>
      <c r="D197">
        <v>1</v>
      </c>
      <c r="E197">
        <v>0</v>
      </c>
      <c r="F197">
        <v>0</v>
      </c>
      <c r="G197">
        <v>0</v>
      </c>
      <c r="H197">
        <v>4</v>
      </c>
      <c r="I197">
        <v>4</v>
      </c>
      <c r="J197">
        <v>0</v>
      </c>
      <c r="K197">
        <v>0</v>
      </c>
      <c r="L197">
        <v>0</v>
      </c>
      <c r="M197">
        <v>0</v>
      </c>
      <c r="N197">
        <v>1</v>
      </c>
      <c r="O197">
        <v>0</v>
      </c>
      <c r="P197">
        <v>1</v>
      </c>
      <c r="Q197">
        <v>0</v>
      </c>
      <c r="R197">
        <v>0</v>
      </c>
      <c r="S197">
        <v>0</v>
      </c>
    </row>
    <row r="198" spans="1:19" x14ac:dyDescent="0.3">
      <c r="A198" t="s">
        <v>3758</v>
      </c>
      <c r="B198">
        <v>8</v>
      </c>
      <c r="C198">
        <v>1</v>
      </c>
      <c r="D198">
        <v>6</v>
      </c>
      <c r="E198">
        <v>0</v>
      </c>
      <c r="F198">
        <v>1</v>
      </c>
      <c r="G198">
        <v>0</v>
      </c>
      <c r="H198">
        <v>6</v>
      </c>
      <c r="I198">
        <v>0</v>
      </c>
      <c r="J198">
        <v>5</v>
      </c>
      <c r="K198">
        <v>0</v>
      </c>
      <c r="L198">
        <v>1</v>
      </c>
      <c r="M198">
        <v>0</v>
      </c>
      <c r="N198">
        <v>2</v>
      </c>
      <c r="O198">
        <v>1</v>
      </c>
      <c r="P198">
        <v>1</v>
      </c>
      <c r="Q198">
        <v>0</v>
      </c>
      <c r="R198">
        <v>0</v>
      </c>
      <c r="S198">
        <v>0</v>
      </c>
    </row>
    <row r="199" spans="1:19" x14ac:dyDescent="0.3">
      <c r="A199" t="s">
        <v>3759</v>
      </c>
      <c r="B199">
        <v>26</v>
      </c>
      <c r="C199">
        <v>17</v>
      </c>
      <c r="D199">
        <v>7</v>
      </c>
      <c r="E199">
        <v>1</v>
      </c>
      <c r="F199">
        <v>1</v>
      </c>
      <c r="G199">
        <v>0</v>
      </c>
      <c r="H199">
        <v>18</v>
      </c>
      <c r="I199">
        <v>13</v>
      </c>
      <c r="J199">
        <v>3</v>
      </c>
      <c r="K199">
        <v>1</v>
      </c>
      <c r="L199">
        <v>1</v>
      </c>
      <c r="M199">
        <v>0</v>
      </c>
      <c r="N199">
        <v>8</v>
      </c>
      <c r="O199">
        <v>4</v>
      </c>
      <c r="P199">
        <v>4</v>
      </c>
      <c r="Q199">
        <v>0</v>
      </c>
      <c r="R199">
        <v>0</v>
      </c>
      <c r="S199">
        <v>0</v>
      </c>
    </row>
    <row r="200" spans="1:19" x14ac:dyDescent="0.3">
      <c r="A200" t="s">
        <v>3760</v>
      </c>
      <c r="B200">
        <v>16</v>
      </c>
      <c r="C200">
        <v>8</v>
      </c>
      <c r="D200">
        <v>8</v>
      </c>
      <c r="E200">
        <v>0</v>
      </c>
      <c r="F200">
        <v>0</v>
      </c>
      <c r="G200">
        <v>0</v>
      </c>
      <c r="H200">
        <v>9</v>
      </c>
      <c r="I200">
        <v>5</v>
      </c>
      <c r="J200">
        <v>4</v>
      </c>
      <c r="K200">
        <v>0</v>
      </c>
      <c r="L200">
        <v>0</v>
      </c>
      <c r="M200">
        <v>0</v>
      </c>
      <c r="N200">
        <v>7</v>
      </c>
      <c r="O200">
        <v>3</v>
      </c>
      <c r="P200">
        <v>4</v>
      </c>
      <c r="Q200">
        <v>0</v>
      </c>
      <c r="R200">
        <v>0</v>
      </c>
      <c r="S200">
        <v>0</v>
      </c>
    </row>
    <row r="201" spans="1:19" x14ac:dyDescent="0.3">
      <c r="A201" t="s">
        <v>3761</v>
      </c>
      <c r="B201">
        <v>2</v>
      </c>
      <c r="C201">
        <v>2</v>
      </c>
      <c r="D201">
        <v>0</v>
      </c>
      <c r="E201">
        <v>0</v>
      </c>
      <c r="F201">
        <v>0</v>
      </c>
      <c r="G201">
        <v>0</v>
      </c>
      <c r="H201">
        <v>1</v>
      </c>
      <c r="I201">
        <v>1</v>
      </c>
      <c r="J201">
        <v>0</v>
      </c>
      <c r="K201">
        <v>0</v>
      </c>
      <c r="L201">
        <v>0</v>
      </c>
      <c r="M201">
        <v>0</v>
      </c>
      <c r="N201">
        <v>1</v>
      </c>
      <c r="O201">
        <v>1</v>
      </c>
      <c r="P201">
        <v>0</v>
      </c>
      <c r="Q201">
        <v>0</v>
      </c>
      <c r="R201">
        <v>0</v>
      </c>
      <c r="S201">
        <v>0</v>
      </c>
    </row>
    <row r="202" spans="1:19" x14ac:dyDescent="0.3">
      <c r="A202" t="s">
        <v>3762</v>
      </c>
      <c r="B202">
        <v>2</v>
      </c>
      <c r="C202">
        <v>0</v>
      </c>
      <c r="D202">
        <v>0</v>
      </c>
      <c r="E202">
        <v>0</v>
      </c>
      <c r="F202">
        <v>2</v>
      </c>
      <c r="G202">
        <v>0</v>
      </c>
      <c r="H202">
        <v>0</v>
      </c>
      <c r="I202">
        <v>0</v>
      </c>
      <c r="J202">
        <v>0</v>
      </c>
      <c r="K202">
        <v>0</v>
      </c>
      <c r="L202">
        <v>0</v>
      </c>
      <c r="M202">
        <v>0</v>
      </c>
      <c r="N202">
        <v>2</v>
      </c>
      <c r="O202">
        <v>0</v>
      </c>
      <c r="P202">
        <v>0</v>
      </c>
      <c r="Q202">
        <v>0</v>
      </c>
      <c r="R202">
        <v>2</v>
      </c>
      <c r="S202">
        <v>0</v>
      </c>
    </row>
    <row r="203" spans="1:19" x14ac:dyDescent="0.3">
      <c r="A203" t="s">
        <v>3763</v>
      </c>
      <c r="B203">
        <v>4</v>
      </c>
      <c r="C203">
        <v>1</v>
      </c>
      <c r="D203">
        <v>1</v>
      </c>
      <c r="E203">
        <v>0</v>
      </c>
      <c r="F203">
        <v>2</v>
      </c>
      <c r="G203">
        <v>0</v>
      </c>
      <c r="H203">
        <v>1</v>
      </c>
      <c r="I203">
        <v>1</v>
      </c>
      <c r="J203">
        <v>0</v>
      </c>
      <c r="K203">
        <v>0</v>
      </c>
      <c r="L203">
        <v>0</v>
      </c>
      <c r="M203">
        <v>0</v>
      </c>
      <c r="N203">
        <v>3</v>
      </c>
      <c r="O203">
        <v>0</v>
      </c>
      <c r="P203">
        <v>1</v>
      </c>
      <c r="Q203">
        <v>0</v>
      </c>
      <c r="R203">
        <v>2</v>
      </c>
      <c r="S203">
        <v>0</v>
      </c>
    </row>
    <row r="204" spans="1:19" x14ac:dyDescent="0.3">
      <c r="A204" t="s">
        <v>3764</v>
      </c>
      <c r="B204">
        <v>5</v>
      </c>
      <c r="C204">
        <v>1</v>
      </c>
      <c r="D204">
        <v>4</v>
      </c>
      <c r="E204">
        <v>0</v>
      </c>
      <c r="F204">
        <v>0</v>
      </c>
      <c r="G204">
        <v>0</v>
      </c>
      <c r="H204">
        <v>1</v>
      </c>
      <c r="I204">
        <v>0</v>
      </c>
      <c r="J204">
        <v>1</v>
      </c>
      <c r="K204">
        <v>0</v>
      </c>
      <c r="L204">
        <v>0</v>
      </c>
      <c r="M204">
        <v>0</v>
      </c>
      <c r="N204">
        <v>4</v>
      </c>
      <c r="O204">
        <v>1</v>
      </c>
      <c r="P204">
        <v>3</v>
      </c>
      <c r="Q204">
        <v>0</v>
      </c>
      <c r="R204">
        <v>0</v>
      </c>
      <c r="S204">
        <v>0</v>
      </c>
    </row>
    <row r="205" spans="1:19" x14ac:dyDescent="0.3">
      <c r="A205" t="s">
        <v>3765</v>
      </c>
      <c r="B205">
        <v>0</v>
      </c>
      <c r="C205">
        <v>0</v>
      </c>
      <c r="D205">
        <v>0</v>
      </c>
      <c r="E205">
        <v>0</v>
      </c>
      <c r="F205">
        <v>0</v>
      </c>
      <c r="G205">
        <v>0</v>
      </c>
      <c r="H205">
        <v>0</v>
      </c>
      <c r="I205">
        <v>0</v>
      </c>
      <c r="J205">
        <v>0</v>
      </c>
      <c r="K205">
        <v>0</v>
      </c>
      <c r="L205">
        <v>0</v>
      </c>
      <c r="M205">
        <v>0</v>
      </c>
      <c r="N205">
        <v>0</v>
      </c>
      <c r="O205">
        <v>0</v>
      </c>
      <c r="P205">
        <v>0</v>
      </c>
      <c r="Q205">
        <v>0</v>
      </c>
      <c r="R205">
        <v>0</v>
      </c>
      <c r="S205">
        <v>0</v>
      </c>
    </row>
    <row r="206" spans="1:19" x14ac:dyDescent="0.3">
      <c r="A206" t="s">
        <v>3766</v>
      </c>
      <c r="B206">
        <v>6</v>
      </c>
      <c r="C206">
        <v>6</v>
      </c>
      <c r="D206">
        <v>0</v>
      </c>
      <c r="E206">
        <v>0</v>
      </c>
      <c r="F206">
        <v>0</v>
      </c>
      <c r="G206">
        <v>0</v>
      </c>
      <c r="H206">
        <v>4</v>
      </c>
      <c r="I206">
        <v>4</v>
      </c>
      <c r="J206">
        <v>0</v>
      </c>
      <c r="K206">
        <v>0</v>
      </c>
      <c r="L206">
        <v>0</v>
      </c>
      <c r="M206">
        <v>0</v>
      </c>
      <c r="N206">
        <v>2</v>
      </c>
      <c r="O206">
        <v>2</v>
      </c>
      <c r="P206">
        <v>0</v>
      </c>
      <c r="Q206">
        <v>0</v>
      </c>
      <c r="R206">
        <v>0</v>
      </c>
      <c r="S206">
        <v>0</v>
      </c>
    </row>
    <row r="207" spans="1:19" x14ac:dyDescent="0.3">
      <c r="A207" t="s">
        <v>3767</v>
      </c>
      <c r="B207">
        <v>0</v>
      </c>
      <c r="C207">
        <v>0</v>
      </c>
      <c r="D207">
        <v>0</v>
      </c>
      <c r="E207">
        <v>0</v>
      </c>
      <c r="F207">
        <v>0</v>
      </c>
      <c r="G207">
        <v>0</v>
      </c>
      <c r="H207">
        <v>0</v>
      </c>
      <c r="I207">
        <v>0</v>
      </c>
      <c r="J207">
        <v>0</v>
      </c>
      <c r="K207">
        <v>0</v>
      </c>
      <c r="L207">
        <v>0</v>
      </c>
      <c r="M207">
        <v>0</v>
      </c>
      <c r="N207">
        <v>0</v>
      </c>
      <c r="O207">
        <v>0</v>
      </c>
      <c r="P207">
        <v>0</v>
      </c>
      <c r="Q207">
        <v>0</v>
      </c>
      <c r="R207">
        <v>0</v>
      </c>
      <c r="S207">
        <v>0</v>
      </c>
    </row>
    <row r="208" spans="1:19" x14ac:dyDescent="0.3">
      <c r="A208" t="s">
        <v>3768</v>
      </c>
      <c r="B208">
        <v>921</v>
      </c>
      <c r="C208">
        <v>870</v>
      </c>
      <c r="D208">
        <v>46</v>
      </c>
      <c r="E208">
        <v>1</v>
      </c>
      <c r="F208">
        <v>4</v>
      </c>
      <c r="G208">
        <v>0</v>
      </c>
      <c r="H208">
        <v>587</v>
      </c>
      <c r="I208">
        <v>551</v>
      </c>
      <c r="J208">
        <v>32</v>
      </c>
      <c r="K208">
        <v>0</v>
      </c>
      <c r="L208">
        <v>4</v>
      </c>
      <c r="M208">
        <v>0</v>
      </c>
      <c r="N208">
        <v>334</v>
      </c>
      <c r="O208">
        <v>319</v>
      </c>
      <c r="P208">
        <v>14</v>
      </c>
      <c r="Q208">
        <v>1</v>
      </c>
      <c r="R208">
        <v>0</v>
      </c>
      <c r="S208">
        <v>0</v>
      </c>
    </row>
    <row r="209" spans="1:19" x14ac:dyDescent="0.3">
      <c r="A209" t="s">
        <v>3769</v>
      </c>
      <c r="B209">
        <v>3</v>
      </c>
      <c r="C209">
        <v>3</v>
      </c>
      <c r="D209">
        <v>0</v>
      </c>
      <c r="E209">
        <v>0</v>
      </c>
      <c r="F209">
        <v>0</v>
      </c>
      <c r="G209">
        <v>0</v>
      </c>
      <c r="H209">
        <v>3</v>
      </c>
      <c r="I209">
        <v>3</v>
      </c>
      <c r="J209">
        <v>0</v>
      </c>
      <c r="K209">
        <v>0</v>
      </c>
      <c r="L209">
        <v>0</v>
      </c>
      <c r="M209">
        <v>0</v>
      </c>
      <c r="N209">
        <v>0</v>
      </c>
      <c r="O209">
        <v>0</v>
      </c>
      <c r="P209">
        <v>0</v>
      </c>
      <c r="Q209">
        <v>0</v>
      </c>
      <c r="R209">
        <v>0</v>
      </c>
      <c r="S209">
        <v>0</v>
      </c>
    </row>
    <row r="210" spans="1:19" x14ac:dyDescent="0.3">
      <c r="A210" t="s">
        <v>3770</v>
      </c>
      <c r="B210">
        <v>2</v>
      </c>
      <c r="C210">
        <v>2</v>
      </c>
      <c r="D210">
        <v>0</v>
      </c>
      <c r="E210">
        <v>0</v>
      </c>
      <c r="F210">
        <v>0</v>
      </c>
      <c r="G210">
        <v>0</v>
      </c>
      <c r="H210">
        <v>2</v>
      </c>
      <c r="I210">
        <v>2</v>
      </c>
      <c r="J210">
        <v>0</v>
      </c>
      <c r="K210">
        <v>0</v>
      </c>
      <c r="L210">
        <v>0</v>
      </c>
      <c r="M210">
        <v>0</v>
      </c>
      <c r="N210">
        <v>0</v>
      </c>
      <c r="O210">
        <v>0</v>
      </c>
      <c r="P210">
        <v>0</v>
      </c>
      <c r="Q210">
        <v>0</v>
      </c>
      <c r="R210">
        <v>0</v>
      </c>
      <c r="S210">
        <v>0</v>
      </c>
    </row>
    <row r="211" spans="1:19" x14ac:dyDescent="0.3">
      <c r="A211" t="s">
        <v>3771</v>
      </c>
      <c r="B211">
        <v>9</v>
      </c>
      <c r="C211">
        <v>7</v>
      </c>
      <c r="D211">
        <v>1</v>
      </c>
      <c r="E211">
        <v>1</v>
      </c>
      <c r="F211">
        <v>0</v>
      </c>
      <c r="G211">
        <v>0</v>
      </c>
      <c r="H211">
        <v>6</v>
      </c>
      <c r="I211">
        <v>4</v>
      </c>
      <c r="J211">
        <v>1</v>
      </c>
      <c r="K211">
        <v>1</v>
      </c>
      <c r="L211">
        <v>0</v>
      </c>
      <c r="M211">
        <v>0</v>
      </c>
      <c r="N211">
        <v>3</v>
      </c>
      <c r="O211">
        <v>3</v>
      </c>
      <c r="P211">
        <v>0</v>
      </c>
      <c r="Q211">
        <v>0</v>
      </c>
      <c r="R211">
        <v>0</v>
      </c>
      <c r="S211">
        <v>0</v>
      </c>
    </row>
    <row r="212" spans="1:19" x14ac:dyDescent="0.3">
      <c r="A212" t="s">
        <v>3772</v>
      </c>
      <c r="B212">
        <v>1</v>
      </c>
      <c r="C212">
        <v>0</v>
      </c>
      <c r="D212">
        <v>1</v>
      </c>
      <c r="E212">
        <v>0</v>
      </c>
      <c r="F212">
        <v>0</v>
      </c>
      <c r="G212">
        <v>0</v>
      </c>
      <c r="H212">
        <v>0</v>
      </c>
      <c r="I212">
        <v>0</v>
      </c>
      <c r="J212">
        <v>0</v>
      </c>
      <c r="K212">
        <v>0</v>
      </c>
      <c r="L212">
        <v>0</v>
      </c>
      <c r="M212">
        <v>0</v>
      </c>
      <c r="N212">
        <v>1</v>
      </c>
      <c r="O212">
        <v>0</v>
      </c>
      <c r="P212">
        <v>1</v>
      </c>
      <c r="Q212">
        <v>0</v>
      </c>
      <c r="R212">
        <v>0</v>
      </c>
      <c r="S212">
        <v>0</v>
      </c>
    </row>
    <row r="213" spans="1:19" x14ac:dyDescent="0.3">
      <c r="A213" t="s">
        <v>3773</v>
      </c>
      <c r="B213">
        <v>3</v>
      </c>
      <c r="C213">
        <v>2</v>
      </c>
      <c r="D213">
        <v>1</v>
      </c>
      <c r="E213">
        <v>0</v>
      </c>
      <c r="F213">
        <v>0</v>
      </c>
      <c r="G213">
        <v>0</v>
      </c>
      <c r="H213">
        <v>3</v>
      </c>
      <c r="I213">
        <v>2</v>
      </c>
      <c r="J213">
        <v>1</v>
      </c>
      <c r="K213">
        <v>0</v>
      </c>
      <c r="L213">
        <v>0</v>
      </c>
      <c r="M213">
        <v>0</v>
      </c>
      <c r="N213">
        <v>0</v>
      </c>
      <c r="O213">
        <v>0</v>
      </c>
      <c r="P213">
        <v>0</v>
      </c>
      <c r="Q213">
        <v>0</v>
      </c>
      <c r="R213">
        <v>0</v>
      </c>
      <c r="S213">
        <v>0</v>
      </c>
    </row>
    <row r="214" spans="1:19" x14ac:dyDescent="0.3">
      <c r="A214" t="s">
        <v>3774</v>
      </c>
      <c r="B214">
        <v>25</v>
      </c>
      <c r="C214">
        <v>22</v>
      </c>
      <c r="D214">
        <v>0</v>
      </c>
      <c r="E214">
        <v>0</v>
      </c>
      <c r="F214">
        <v>3</v>
      </c>
      <c r="G214">
        <v>0</v>
      </c>
      <c r="H214">
        <v>9</v>
      </c>
      <c r="I214">
        <v>9</v>
      </c>
      <c r="J214">
        <v>0</v>
      </c>
      <c r="K214">
        <v>0</v>
      </c>
      <c r="L214">
        <v>0</v>
      </c>
      <c r="M214">
        <v>0</v>
      </c>
      <c r="N214">
        <v>16</v>
      </c>
      <c r="O214">
        <v>13</v>
      </c>
      <c r="P214">
        <v>0</v>
      </c>
      <c r="Q214">
        <v>0</v>
      </c>
      <c r="R214">
        <v>3</v>
      </c>
      <c r="S214">
        <v>0</v>
      </c>
    </row>
    <row r="215" spans="1:19" x14ac:dyDescent="0.3">
      <c r="A215" t="s">
        <v>3775</v>
      </c>
      <c r="B215">
        <v>0</v>
      </c>
      <c r="C215">
        <v>0</v>
      </c>
      <c r="D215">
        <v>0</v>
      </c>
      <c r="E215">
        <v>0</v>
      </c>
      <c r="F215">
        <v>0</v>
      </c>
      <c r="G215">
        <v>0</v>
      </c>
      <c r="H215">
        <v>0</v>
      </c>
      <c r="I215">
        <v>0</v>
      </c>
      <c r="J215">
        <v>0</v>
      </c>
      <c r="K215">
        <v>0</v>
      </c>
      <c r="L215">
        <v>0</v>
      </c>
      <c r="M215">
        <v>0</v>
      </c>
      <c r="N215">
        <v>0</v>
      </c>
      <c r="O215">
        <v>0</v>
      </c>
      <c r="P215">
        <v>0</v>
      </c>
      <c r="Q215">
        <v>0</v>
      </c>
      <c r="R215">
        <v>0</v>
      </c>
      <c r="S215">
        <v>0</v>
      </c>
    </row>
    <row r="216" spans="1:19" x14ac:dyDescent="0.3">
      <c r="A216" t="s">
        <v>3776</v>
      </c>
      <c r="B216">
        <v>13</v>
      </c>
      <c r="C216">
        <v>6</v>
      </c>
      <c r="D216">
        <v>6</v>
      </c>
      <c r="E216">
        <v>0</v>
      </c>
      <c r="F216">
        <v>1</v>
      </c>
      <c r="G216">
        <v>0</v>
      </c>
      <c r="H216">
        <v>5</v>
      </c>
      <c r="I216">
        <v>2</v>
      </c>
      <c r="J216">
        <v>3</v>
      </c>
      <c r="K216">
        <v>0</v>
      </c>
      <c r="L216">
        <v>0</v>
      </c>
      <c r="M216">
        <v>0</v>
      </c>
      <c r="N216">
        <v>8</v>
      </c>
      <c r="O216">
        <v>4</v>
      </c>
      <c r="P216">
        <v>3</v>
      </c>
      <c r="Q216">
        <v>0</v>
      </c>
      <c r="R216">
        <v>1</v>
      </c>
      <c r="S216">
        <v>0</v>
      </c>
    </row>
    <row r="217" spans="1:19" x14ac:dyDescent="0.3">
      <c r="A217" t="s">
        <v>3777</v>
      </c>
      <c r="B217">
        <v>145</v>
      </c>
      <c r="C217">
        <v>9</v>
      </c>
      <c r="D217">
        <v>102</v>
      </c>
      <c r="E217">
        <v>0</v>
      </c>
      <c r="F217">
        <v>34</v>
      </c>
      <c r="G217">
        <v>0</v>
      </c>
      <c r="H217">
        <v>31</v>
      </c>
      <c r="I217">
        <v>2</v>
      </c>
      <c r="J217">
        <v>17</v>
      </c>
      <c r="K217">
        <v>0</v>
      </c>
      <c r="L217">
        <v>12</v>
      </c>
      <c r="M217">
        <v>0</v>
      </c>
      <c r="N217">
        <v>114</v>
      </c>
      <c r="O217">
        <v>7</v>
      </c>
      <c r="P217">
        <v>85</v>
      </c>
      <c r="Q217">
        <v>0</v>
      </c>
      <c r="R217">
        <v>22</v>
      </c>
      <c r="S217">
        <v>0</v>
      </c>
    </row>
    <row r="218" spans="1:19" x14ac:dyDescent="0.3">
      <c r="A218" t="s">
        <v>3778</v>
      </c>
      <c r="B218">
        <v>58</v>
      </c>
      <c r="C218">
        <v>10</v>
      </c>
      <c r="D218">
        <v>6</v>
      </c>
      <c r="E218">
        <v>0</v>
      </c>
      <c r="F218">
        <v>42</v>
      </c>
      <c r="G218">
        <v>0</v>
      </c>
      <c r="H218">
        <v>7</v>
      </c>
      <c r="I218">
        <v>1</v>
      </c>
      <c r="J218">
        <v>1</v>
      </c>
      <c r="K218">
        <v>0</v>
      </c>
      <c r="L218">
        <v>5</v>
      </c>
      <c r="M218">
        <v>0</v>
      </c>
      <c r="N218">
        <v>51</v>
      </c>
      <c r="O218">
        <v>9</v>
      </c>
      <c r="P218">
        <v>5</v>
      </c>
      <c r="Q218">
        <v>0</v>
      </c>
      <c r="R218">
        <v>37</v>
      </c>
      <c r="S218">
        <v>0</v>
      </c>
    </row>
    <row r="219" spans="1:19" x14ac:dyDescent="0.3">
      <c r="A219" t="s">
        <v>3779</v>
      </c>
      <c r="B219">
        <v>276</v>
      </c>
      <c r="C219">
        <v>15</v>
      </c>
      <c r="D219">
        <v>93</v>
      </c>
      <c r="E219">
        <v>0</v>
      </c>
      <c r="F219">
        <v>168</v>
      </c>
      <c r="G219">
        <v>0</v>
      </c>
      <c r="H219">
        <v>142</v>
      </c>
      <c r="I219">
        <v>6</v>
      </c>
      <c r="J219">
        <v>62</v>
      </c>
      <c r="K219">
        <v>0</v>
      </c>
      <c r="L219">
        <v>74</v>
      </c>
      <c r="M219">
        <v>0</v>
      </c>
      <c r="N219">
        <v>134</v>
      </c>
      <c r="O219">
        <v>9</v>
      </c>
      <c r="P219">
        <v>31</v>
      </c>
      <c r="Q219">
        <v>0</v>
      </c>
      <c r="R219">
        <v>94</v>
      </c>
      <c r="S219">
        <v>0</v>
      </c>
    </row>
    <row r="220" spans="1:19" x14ac:dyDescent="0.3">
      <c r="A220" t="s">
        <v>3780</v>
      </c>
      <c r="B220">
        <v>122</v>
      </c>
      <c r="C220">
        <v>11</v>
      </c>
      <c r="D220">
        <v>38</v>
      </c>
      <c r="E220">
        <v>2</v>
      </c>
      <c r="F220">
        <v>71</v>
      </c>
      <c r="G220">
        <v>0</v>
      </c>
      <c r="H220">
        <v>48</v>
      </c>
      <c r="I220">
        <v>5</v>
      </c>
      <c r="J220">
        <v>19</v>
      </c>
      <c r="K220">
        <v>0</v>
      </c>
      <c r="L220">
        <v>24</v>
      </c>
      <c r="M220">
        <v>0</v>
      </c>
      <c r="N220">
        <v>74</v>
      </c>
      <c r="O220">
        <v>6</v>
      </c>
      <c r="P220">
        <v>19</v>
      </c>
      <c r="Q220">
        <v>2</v>
      </c>
      <c r="R220">
        <v>47</v>
      </c>
      <c r="S220">
        <v>0</v>
      </c>
    </row>
    <row r="221" spans="1:19" x14ac:dyDescent="0.3">
      <c r="A221" t="s">
        <v>3781</v>
      </c>
      <c r="B221">
        <v>3</v>
      </c>
      <c r="C221">
        <v>0</v>
      </c>
      <c r="D221">
        <v>3</v>
      </c>
      <c r="E221">
        <v>0</v>
      </c>
      <c r="F221">
        <v>0</v>
      </c>
      <c r="G221">
        <v>0</v>
      </c>
      <c r="H221">
        <v>2</v>
      </c>
      <c r="I221">
        <v>0</v>
      </c>
      <c r="J221">
        <v>2</v>
      </c>
      <c r="K221">
        <v>0</v>
      </c>
      <c r="L221">
        <v>0</v>
      </c>
      <c r="M221">
        <v>0</v>
      </c>
      <c r="N221">
        <v>1</v>
      </c>
      <c r="O221">
        <v>0</v>
      </c>
      <c r="P221">
        <v>1</v>
      </c>
      <c r="Q221">
        <v>0</v>
      </c>
      <c r="R221">
        <v>0</v>
      </c>
      <c r="S221">
        <v>0</v>
      </c>
    </row>
    <row r="222" spans="1:19" x14ac:dyDescent="0.3">
      <c r="A222" t="s">
        <v>3782</v>
      </c>
      <c r="B222">
        <v>123</v>
      </c>
      <c r="C222">
        <v>120</v>
      </c>
      <c r="D222">
        <v>2</v>
      </c>
      <c r="E222">
        <v>1</v>
      </c>
      <c r="F222">
        <v>0</v>
      </c>
      <c r="G222">
        <v>0</v>
      </c>
      <c r="H222">
        <v>86</v>
      </c>
      <c r="I222">
        <v>84</v>
      </c>
      <c r="J222">
        <v>2</v>
      </c>
      <c r="K222">
        <v>0</v>
      </c>
      <c r="L222">
        <v>0</v>
      </c>
      <c r="M222">
        <v>0</v>
      </c>
      <c r="N222">
        <v>37</v>
      </c>
      <c r="O222">
        <v>36</v>
      </c>
      <c r="P222">
        <v>0</v>
      </c>
      <c r="Q222">
        <v>1</v>
      </c>
      <c r="R222">
        <v>0</v>
      </c>
      <c r="S222">
        <v>0</v>
      </c>
    </row>
    <row r="223" spans="1:19" x14ac:dyDescent="0.3">
      <c r="A223" t="s">
        <v>3783</v>
      </c>
      <c r="B223">
        <v>39</v>
      </c>
      <c r="C223">
        <v>38</v>
      </c>
      <c r="D223">
        <v>1</v>
      </c>
      <c r="E223">
        <v>0</v>
      </c>
      <c r="F223">
        <v>0</v>
      </c>
      <c r="G223">
        <v>0</v>
      </c>
      <c r="H223">
        <v>20</v>
      </c>
      <c r="I223">
        <v>19</v>
      </c>
      <c r="J223">
        <v>1</v>
      </c>
      <c r="K223">
        <v>0</v>
      </c>
      <c r="L223">
        <v>0</v>
      </c>
      <c r="M223">
        <v>0</v>
      </c>
      <c r="N223">
        <v>19</v>
      </c>
      <c r="O223">
        <v>19</v>
      </c>
      <c r="P223">
        <v>0</v>
      </c>
      <c r="Q223">
        <v>0</v>
      </c>
      <c r="R223">
        <v>0</v>
      </c>
      <c r="S223">
        <v>0</v>
      </c>
    </row>
    <row r="224" spans="1:19" x14ac:dyDescent="0.3">
      <c r="A224" t="s">
        <v>3784</v>
      </c>
      <c r="B224">
        <v>4</v>
      </c>
      <c r="C224">
        <v>4</v>
      </c>
      <c r="D224">
        <v>0</v>
      </c>
      <c r="E224">
        <v>0</v>
      </c>
      <c r="F224">
        <v>0</v>
      </c>
      <c r="G224">
        <v>0</v>
      </c>
      <c r="H224">
        <v>2</v>
      </c>
      <c r="I224">
        <v>2</v>
      </c>
      <c r="J224">
        <v>0</v>
      </c>
      <c r="K224">
        <v>0</v>
      </c>
      <c r="L224">
        <v>0</v>
      </c>
      <c r="M224">
        <v>0</v>
      </c>
      <c r="N224">
        <v>2</v>
      </c>
      <c r="O224">
        <v>2</v>
      </c>
      <c r="P224">
        <v>0</v>
      </c>
      <c r="Q224">
        <v>0</v>
      </c>
      <c r="R224">
        <v>0</v>
      </c>
      <c r="S224">
        <v>0</v>
      </c>
    </row>
    <row r="225" spans="1:19" x14ac:dyDescent="0.3">
      <c r="A225" t="s">
        <v>1616</v>
      </c>
      <c r="B225">
        <v>368</v>
      </c>
      <c r="C225">
        <v>334</v>
      </c>
      <c r="D225">
        <v>26</v>
      </c>
      <c r="E225">
        <v>0</v>
      </c>
      <c r="F225">
        <v>8</v>
      </c>
      <c r="G225">
        <v>0</v>
      </c>
      <c r="H225">
        <v>215</v>
      </c>
      <c r="I225">
        <v>195</v>
      </c>
      <c r="J225">
        <v>16</v>
      </c>
      <c r="K225">
        <v>0</v>
      </c>
      <c r="L225">
        <v>4</v>
      </c>
      <c r="M225">
        <v>0</v>
      </c>
      <c r="N225">
        <v>153</v>
      </c>
      <c r="O225">
        <v>139</v>
      </c>
      <c r="P225">
        <v>10</v>
      </c>
      <c r="Q225">
        <v>0</v>
      </c>
      <c r="R225">
        <v>4</v>
      </c>
      <c r="S225">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898EE-7F53-422B-8458-7498588DF099}">
  <dimension ref="A1:Q34"/>
  <sheetViews>
    <sheetView workbookViewId="0">
      <selection sqref="A1:Q47"/>
    </sheetView>
  </sheetViews>
  <sheetFormatPr defaultRowHeight="14.4" x14ac:dyDescent="0.3"/>
  <sheetData>
    <row r="1" spans="1:17" x14ac:dyDescent="0.3">
      <c r="A1" t="s">
        <v>4175</v>
      </c>
    </row>
    <row r="2" spans="1:17" x14ac:dyDescent="0.3">
      <c r="B2" t="s">
        <v>4143</v>
      </c>
    </row>
    <row r="3" spans="1:17" x14ac:dyDescent="0.3">
      <c r="B3" t="s">
        <v>2</v>
      </c>
      <c r="C3" t="s">
        <v>4144</v>
      </c>
      <c r="D3" t="s">
        <v>4145</v>
      </c>
      <c r="E3" t="s">
        <v>4146</v>
      </c>
      <c r="F3" t="s">
        <v>4147</v>
      </c>
      <c r="G3" t="s">
        <v>4148</v>
      </c>
      <c r="H3" t="s">
        <v>4149</v>
      </c>
      <c r="I3" t="s">
        <v>4150</v>
      </c>
      <c r="J3" t="s">
        <v>4151</v>
      </c>
      <c r="K3" t="s">
        <v>4152</v>
      </c>
      <c r="L3" t="s">
        <v>4153</v>
      </c>
      <c r="M3" t="s">
        <v>4154</v>
      </c>
      <c r="N3" t="s">
        <v>4155</v>
      </c>
      <c r="O3" t="s">
        <v>4156</v>
      </c>
      <c r="P3" t="s">
        <v>4157</v>
      </c>
      <c r="Q3" t="s">
        <v>4158</v>
      </c>
    </row>
    <row r="4" spans="1:17" x14ac:dyDescent="0.3">
      <c r="A4" t="s">
        <v>4159</v>
      </c>
    </row>
    <row r="5" spans="1:17" x14ac:dyDescent="0.3">
      <c r="A5" t="s">
        <v>41</v>
      </c>
    </row>
    <row r="6" spans="1:17" x14ac:dyDescent="0.3">
      <c r="A6" t="s">
        <v>4176</v>
      </c>
    </row>
    <row r="7" spans="1:17" x14ac:dyDescent="0.3">
      <c r="A7" t="s">
        <v>2</v>
      </c>
      <c r="B7">
        <v>19352</v>
      </c>
      <c r="C7">
        <v>13898</v>
      </c>
      <c r="D7">
        <v>4057</v>
      </c>
      <c r="E7">
        <v>2235</v>
      </c>
      <c r="F7">
        <v>640</v>
      </c>
      <c r="G7">
        <v>570</v>
      </c>
      <c r="H7">
        <v>393</v>
      </c>
      <c r="I7">
        <v>219</v>
      </c>
      <c r="J7">
        <v>1397</v>
      </c>
      <c r="K7">
        <v>63</v>
      </c>
      <c r="L7">
        <v>507</v>
      </c>
      <c r="M7">
        <v>75</v>
      </c>
      <c r="N7">
        <v>356</v>
      </c>
      <c r="O7">
        <v>141</v>
      </c>
      <c r="P7">
        <v>255</v>
      </c>
      <c r="Q7">
        <v>0</v>
      </c>
    </row>
    <row r="8" spans="1:17" x14ac:dyDescent="0.3">
      <c r="A8" t="s">
        <v>4177</v>
      </c>
      <c r="B8">
        <v>1721</v>
      </c>
      <c r="C8">
        <v>1025</v>
      </c>
      <c r="D8">
        <v>446</v>
      </c>
      <c r="E8">
        <v>139</v>
      </c>
      <c r="F8">
        <v>107</v>
      </c>
      <c r="G8">
        <v>91</v>
      </c>
      <c r="H8">
        <v>56</v>
      </c>
      <c r="I8">
        <v>53</v>
      </c>
      <c r="J8">
        <v>250</v>
      </c>
      <c r="K8">
        <v>12</v>
      </c>
      <c r="L8">
        <v>93</v>
      </c>
      <c r="M8">
        <v>31</v>
      </c>
      <c r="N8">
        <v>35</v>
      </c>
      <c r="O8">
        <v>37</v>
      </c>
      <c r="P8">
        <v>42</v>
      </c>
      <c r="Q8">
        <v>0</v>
      </c>
    </row>
    <row r="9" spans="1:17" x14ac:dyDescent="0.3">
      <c r="A9" t="s">
        <v>562</v>
      </c>
      <c r="B9">
        <v>1117</v>
      </c>
      <c r="C9">
        <v>748</v>
      </c>
      <c r="D9">
        <v>297</v>
      </c>
      <c r="E9">
        <v>212</v>
      </c>
      <c r="F9">
        <v>41</v>
      </c>
      <c r="G9">
        <v>16</v>
      </c>
      <c r="H9">
        <v>24</v>
      </c>
      <c r="I9">
        <v>4</v>
      </c>
      <c r="J9">
        <v>72</v>
      </c>
      <c r="K9">
        <v>3</v>
      </c>
      <c r="L9">
        <v>6</v>
      </c>
      <c r="M9">
        <v>0</v>
      </c>
      <c r="N9">
        <v>55</v>
      </c>
      <c r="O9">
        <v>0</v>
      </c>
      <c r="P9">
        <v>8</v>
      </c>
      <c r="Q9">
        <v>0</v>
      </c>
    </row>
    <row r="10" spans="1:17" x14ac:dyDescent="0.3">
      <c r="A10" t="s">
        <v>37</v>
      </c>
      <c r="B10">
        <v>235</v>
      </c>
      <c r="C10">
        <v>209</v>
      </c>
      <c r="D10">
        <v>21</v>
      </c>
      <c r="E10">
        <v>18</v>
      </c>
      <c r="F10">
        <v>2</v>
      </c>
      <c r="G10">
        <v>0</v>
      </c>
      <c r="H10">
        <v>1</v>
      </c>
      <c r="I10">
        <v>0</v>
      </c>
      <c r="J10">
        <v>5</v>
      </c>
      <c r="K10">
        <v>0</v>
      </c>
      <c r="L10">
        <v>0</v>
      </c>
      <c r="M10">
        <v>0</v>
      </c>
      <c r="N10">
        <v>4</v>
      </c>
      <c r="O10">
        <v>0</v>
      </c>
      <c r="P10">
        <v>1</v>
      </c>
      <c r="Q10">
        <v>0</v>
      </c>
    </row>
    <row r="11" spans="1:17" x14ac:dyDescent="0.3">
      <c r="A11" t="s">
        <v>4178</v>
      </c>
      <c r="B11">
        <v>3528</v>
      </c>
      <c r="C11">
        <v>3083</v>
      </c>
      <c r="D11">
        <v>401</v>
      </c>
      <c r="E11">
        <v>331</v>
      </c>
      <c r="F11">
        <v>14</v>
      </c>
      <c r="G11">
        <v>34</v>
      </c>
      <c r="H11">
        <v>20</v>
      </c>
      <c r="I11">
        <v>2</v>
      </c>
      <c r="J11">
        <v>44</v>
      </c>
      <c r="K11">
        <v>1</v>
      </c>
      <c r="L11">
        <v>1</v>
      </c>
      <c r="M11">
        <v>0</v>
      </c>
      <c r="N11">
        <v>38</v>
      </c>
      <c r="O11">
        <v>3</v>
      </c>
      <c r="P11">
        <v>1</v>
      </c>
      <c r="Q11">
        <v>0</v>
      </c>
    </row>
    <row r="12" spans="1:17" x14ac:dyDescent="0.3">
      <c r="A12" t="s">
        <v>4179</v>
      </c>
      <c r="B12">
        <v>65</v>
      </c>
      <c r="C12">
        <v>43</v>
      </c>
      <c r="D12">
        <v>18</v>
      </c>
      <c r="E12">
        <v>7</v>
      </c>
      <c r="F12">
        <v>3</v>
      </c>
      <c r="G12">
        <v>3</v>
      </c>
      <c r="H12">
        <v>4</v>
      </c>
      <c r="I12">
        <v>1</v>
      </c>
      <c r="J12">
        <v>4</v>
      </c>
      <c r="K12">
        <v>0</v>
      </c>
      <c r="L12">
        <v>1</v>
      </c>
      <c r="M12">
        <v>0</v>
      </c>
      <c r="N12">
        <v>1</v>
      </c>
      <c r="O12">
        <v>1</v>
      </c>
      <c r="P12">
        <v>1</v>
      </c>
      <c r="Q12">
        <v>0</v>
      </c>
    </row>
    <row r="13" spans="1:17" x14ac:dyDescent="0.3">
      <c r="A13" t="s">
        <v>4180</v>
      </c>
      <c r="B13">
        <v>150</v>
      </c>
      <c r="C13">
        <v>104</v>
      </c>
      <c r="D13">
        <v>21</v>
      </c>
      <c r="E13">
        <v>12</v>
      </c>
      <c r="F13">
        <v>1</v>
      </c>
      <c r="G13">
        <v>2</v>
      </c>
      <c r="H13">
        <v>3</v>
      </c>
      <c r="I13">
        <v>3</v>
      </c>
      <c r="J13">
        <v>25</v>
      </c>
      <c r="K13">
        <v>1</v>
      </c>
      <c r="L13">
        <v>4</v>
      </c>
      <c r="M13">
        <v>0</v>
      </c>
      <c r="N13">
        <v>8</v>
      </c>
      <c r="O13">
        <v>3</v>
      </c>
      <c r="P13">
        <v>9</v>
      </c>
      <c r="Q13">
        <v>0</v>
      </c>
    </row>
    <row r="14" spans="1:17" x14ac:dyDescent="0.3">
      <c r="A14" t="s">
        <v>131</v>
      </c>
      <c r="B14">
        <v>12559</v>
      </c>
      <c r="C14">
        <v>8703</v>
      </c>
      <c r="D14">
        <v>2859</v>
      </c>
      <c r="E14">
        <v>1516</v>
      </c>
      <c r="F14">
        <v>472</v>
      </c>
      <c r="G14">
        <v>424</v>
      </c>
      <c r="H14">
        <v>291</v>
      </c>
      <c r="I14">
        <v>156</v>
      </c>
      <c r="J14">
        <v>997</v>
      </c>
      <c r="K14">
        <v>46</v>
      </c>
      <c r="L14">
        <v>402</v>
      </c>
      <c r="M14">
        <v>44</v>
      </c>
      <c r="N14">
        <v>215</v>
      </c>
      <c r="O14">
        <v>97</v>
      </c>
      <c r="P14">
        <v>193</v>
      </c>
      <c r="Q14">
        <v>0</v>
      </c>
    </row>
    <row r="15" spans="1:17" x14ac:dyDescent="0.3">
      <c r="A15" t="s">
        <v>53</v>
      </c>
    </row>
    <row r="16" spans="1:17" x14ac:dyDescent="0.3">
      <c r="A16" t="s">
        <v>4176</v>
      </c>
    </row>
    <row r="17" spans="1:17" x14ac:dyDescent="0.3">
      <c r="A17" t="s">
        <v>2</v>
      </c>
      <c r="B17">
        <v>9822</v>
      </c>
      <c r="C17">
        <v>7034</v>
      </c>
      <c r="D17">
        <v>2046</v>
      </c>
      <c r="E17">
        <v>1116</v>
      </c>
      <c r="F17">
        <v>310</v>
      </c>
      <c r="G17">
        <v>290</v>
      </c>
      <c r="H17">
        <v>209</v>
      </c>
      <c r="I17">
        <v>121</v>
      </c>
      <c r="J17">
        <v>742</v>
      </c>
      <c r="K17">
        <v>33</v>
      </c>
      <c r="L17">
        <v>258</v>
      </c>
      <c r="M17">
        <v>44</v>
      </c>
      <c r="N17">
        <v>200</v>
      </c>
      <c r="O17">
        <v>68</v>
      </c>
      <c r="P17">
        <v>139</v>
      </c>
      <c r="Q17">
        <v>0</v>
      </c>
    </row>
    <row r="18" spans="1:17" x14ac:dyDescent="0.3">
      <c r="A18" t="s">
        <v>4177</v>
      </c>
      <c r="B18">
        <v>923</v>
      </c>
      <c r="C18">
        <v>479</v>
      </c>
      <c r="D18">
        <v>284</v>
      </c>
      <c r="E18">
        <v>83</v>
      </c>
      <c r="F18">
        <v>76</v>
      </c>
      <c r="G18">
        <v>63</v>
      </c>
      <c r="H18">
        <v>34</v>
      </c>
      <c r="I18">
        <v>28</v>
      </c>
      <c r="J18">
        <v>160</v>
      </c>
      <c r="K18">
        <v>8</v>
      </c>
      <c r="L18">
        <v>56</v>
      </c>
      <c r="M18">
        <v>16</v>
      </c>
      <c r="N18">
        <v>23</v>
      </c>
      <c r="O18">
        <v>22</v>
      </c>
      <c r="P18">
        <v>35</v>
      </c>
      <c r="Q18">
        <v>0</v>
      </c>
    </row>
    <row r="19" spans="1:17" x14ac:dyDescent="0.3">
      <c r="A19" t="s">
        <v>562</v>
      </c>
      <c r="B19">
        <v>703</v>
      </c>
      <c r="C19">
        <v>491</v>
      </c>
      <c r="D19">
        <v>167</v>
      </c>
      <c r="E19">
        <v>127</v>
      </c>
      <c r="F19">
        <v>22</v>
      </c>
      <c r="G19">
        <v>7</v>
      </c>
      <c r="H19">
        <v>10</v>
      </c>
      <c r="I19">
        <v>1</v>
      </c>
      <c r="J19">
        <v>45</v>
      </c>
      <c r="K19">
        <v>2</v>
      </c>
      <c r="L19">
        <v>4</v>
      </c>
      <c r="M19">
        <v>0</v>
      </c>
      <c r="N19">
        <v>34</v>
      </c>
      <c r="O19">
        <v>0</v>
      </c>
      <c r="P19">
        <v>5</v>
      </c>
      <c r="Q19">
        <v>0</v>
      </c>
    </row>
    <row r="20" spans="1:17" x14ac:dyDescent="0.3">
      <c r="A20" t="s">
        <v>37</v>
      </c>
      <c r="B20">
        <v>90</v>
      </c>
      <c r="C20">
        <v>74</v>
      </c>
      <c r="D20">
        <v>14</v>
      </c>
      <c r="E20">
        <v>13</v>
      </c>
      <c r="F20">
        <v>0</v>
      </c>
      <c r="G20">
        <v>0</v>
      </c>
      <c r="H20">
        <v>1</v>
      </c>
      <c r="I20">
        <v>0</v>
      </c>
      <c r="J20">
        <v>2</v>
      </c>
      <c r="K20">
        <v>0</v>
      </c>
      <c r="L20">
        <v>0</v>
      </c>
      <c r="M20">
        <v>0</v>
      </c>
      <c r="N20">
        <v>2</v>
      </c>
      <c r="O20">
        <v>0</v>
      </c>
      <c r="P20">
        <v>0</v>
      </c>
      <c r="Q20">
        <v>0</v>
      </c>
    </row>
    <row r="21" spans="1:17" x14ac:dyDescent="0.3">
      <c r="A21" t="s">
        <v>4178</v>
      </c>
      <c r="B21">
        <v>1898</v>
      </c>
      <c r="C21">
        <v>1671</v>
      </c>
      <c r="D21">
        <v>196</v>
      </c>
      <c r="E21">
        <v>157</v>
      </c>
      <c r="F21">
        <v>7</v>
      </c>
      <c r="G21">
        <v>15</v>
      </c>
      <c r="H21">
        <v>15</v>
      </c>
      <c r="I21">
        <v>2</v>
      </c>
      <c r="J21">
        <v>31</v>
      </c>
      <c r="K21">
        <v>1</v>
      </c>
      <c r="L21">
        <v>1</v>
      </c>
      <c r="M21">
        <v>0</v>
      </c>
      <c r="N21">
        <v>26</v>
      </c>
      <c r="O21">
        <v>2</v>
      </c>
      <c r="P21">
        <v>1</v>
      </c>
      <c r="Q21">
        <v>0</v>
      </c>
    </row>
    <row r="22" spans="1:17" x14ac:dyDescent="0.3">
      <c r="A22" t="s">
        <v>4179</v>
      </c>
      <c r="B22">
        <v>44</v>
      </c>
      <c r="C22">
        <v>25</v>
      </c>
      <c r="D22">
        <v>15</v>
      </c>
      <c r="E22">
        <v>6</v>
      </c>
      <c r="F22">
        <v>3</v>
      </c>
      <c r="G22">
        <v>3</v>
      </c>
      <c r="H22">
        <v>2</v>
      </c>
      <c r="I22">
        <v>1</v>
      </c>
      <c r="J22">
        <v>4</v>
      </c>
      <c r="K22">
        <v>0</v>
      </c>
      <c r="L22">
        <v>1</v>
      </c>
      <c r="M22">
        <v>0</v>
      </c>
      <c r="N22">
        <v>1</v>
      </c>
      <c r="O22">
        <v>1</v>
      </c>
      <c r="P22">
        <v>1</v>
      </c>
      <c r="Q22">
        <v>0</v>
      </c>
    </row>
    <row r="23" spans="1:17" x14ac:dyDescent="0.3">
      <c r="A23" t="s">
        <v>4180</v>
      </c>
      <c r="B23">
        <v>98</v>
      </c>
      <c r="C23">
        <v>68</v>
      </c>
      <c r="D23">
        <v>12</v>
      </c>
      <c r="E23">
        <v>8</v>
      </c>
      <c r="F23">
        <v>1</v>
      </c>
      <c r="G23">
        <v>0</v>
      </c>
      <c r="H23">
        <v>1</v>
      </c>
      <c r="I23">
        <v>2</v>
      </c>
      <c r="J23">
        <v>18</v>
      </c>
      <c r="K23">
        <v>1</v>
      </c>
      <c r="L23">
        <v>4</v>
      </c>
      <c r="M23">
        <v>0</v>
      </c>
      <c r="N23">
        <v>4</v>
      </c>
      <c r="O23">
        <v>2</v>
      </c>
      <c r="P23">
        <v>7</v>
      </c>
      <c r="Q23">
        <v>0</v>
      </c>
    </row>
    <row r="24" spans="1:17" x14ac:dyDescent="0.3">
      <c r="A24" t="s">
        <v>131</v>
      </c>
      <c r="B24">
        <v>6084</v>
      </c>
      <c r="C24">
        <v>4240</v>
      </c>
      <c r="D24">
        <v>1362</v>
      </c>
      <c r="E24">
        <v>722</v>
      </c>
      <c r="F24">
        <v>201</v>
      </c>
      <c r="G24">
        <v>202</v>
      </c>
      <c r="H24">
        <v>150</v>
      </c>
      <c r="I24">
        <v>87</v>
      </c>
      <c r="J24">
        <v>482</v>
      </c>
      <c r="K24">
        <v>21</v>
      </c>
      <c r="L24">
        <v>192</v>
      </c>
      <c r="M24">
        <v>28</v>
      </c>
      <c r="N24">
        <v>110</v>
      </c>
      <c r="O24">
        <v>41</v>
      </c>
      <c r="P24">
        <v>90</v>
      </c>
      <c r="Q24">
        <v>0</v>
      </c>
    </row>
    <row r="25" spans="1:17" x14ac:dyDescent="0.3">
      <c r="A25" t="s">
        <v>54</v>
      </c>
    </row>
    <row r="26" spans="1:17" x14ac:dyDescent="0.3">
      <c r="A26" t="s">
        <v>4176</v>
      </c>
    </row>
    <row r="27" spans="1:17" x14ac:dyDescent="0.3">
      <c r="A27" t="s">
        <v>2</v>
      </c>
      <c r="B27">
        <v>9530</v>
      </c>
      <c r="C27">
        <v>6864</v>
      </c>
      <c r="D27">
        <v>2011</v>
      </c>
      <c r="E27">
        <v>1119</v>
      </c>
      <c r="F27">
        <v>330</v>
      </c>
      <c r="G27">
        <v>280</v>
      </c>
      <c r="H27">
        <v>184</v>
      </c>
      <c r="I27">
        <v>98</v>
      </c>
      <c r="J27">
        <v>655</v>
      </c>
      <c r="K27">
        <v>30</v>
      </c>
      <c r="L27">
        <v>249</v>
      </c>
      <c r="M27">
        <v>31</v>
      </c>
      <c r="N27">
        <v>156</v>
      </c>
      <c r="O27">
        <v>73</v>
      </c>
      <c r="P27">
        <v>116</v>
      </c>
      <c r="Q27">
        <v>0</v>
      </c>
    </row>
    <row r="28" spans="1:17" x14ac:dyDescent="0.3">
      <c r="A28" t="s">
        <v>4177</v>
      </c>
      <c r="B28">
        <v>798</v>
      </c>
      <c r="C28">
        <v>546</v>
      </c>
      <c r="D28">
        <v>162</v>
      </c>
      <c r="E28">
        <v>56</v>
      </c>
      <c r="F28">
        <v>31</v>
      </c>
      <c r="G28">
        <v>28</v>
      </c>
      <c r="H28">
        <v>22</v>
      </c>
      <c r="I28">
        <v>25</v>
      </c>
      <c r="J28">
        <v>90</v>
      </c>
      <c r="K28">
        <v>4</v>
      </c>
      <c r="L28">
        <v>37</v>
      </c>
      <c r="M28">
        <v>15</v>
      </c>
      <c r="N28">
        <v>12</v>
      </c>
      <c r="O28">
        <v>15</v>
      </c>
      <c r="P28">
        <v>7</v>
      </c>
      <c r="Q28">
        <v>0</v>
      </c>
    </row>
    <row r="29" spans="1:17" x14ac:dyDescent="0.3">
      <c r="A29" t="s">
        <v>562</v>
      </c>
      <c r="B29">
        <v>414</v>
      </c>
      <c r="C29">
        <v>257</v>
      </c>
      <c r="D29">
        <v>130</v>
      </c>
      <c r="E29">
        <v>85</v>
      </c>
      <c r="F29">
        <v>19</v>
      </c>
      <c r="G29">
        <v>9</v>
      </c>
      <c r="H29">
        <v>14</v>
      </c>
      <c r="I29">
        <v>3</v>
      </c>
      <c r="J29">
        <v>27</v>
      </c>
      <c r="K29">
        <v>1</v>
      </c>
      <c r="L29">
        <v>2</v>
      </c>
      <c r="M29">
        <v>0</v>
      </c>
      <c r="N29">
        <v>21</v>
      </c>
      <c r="O29">
        <v>0</v>
      </c>
      <c r="P29">
        <v>3</v>
      </c>
      <c r="Q29">
        <v>0</v>
      </c>
    </row>
    <row r="30" spans="1:17" x14ac:dyDescent="0.3">
      <c r="A30" t="s">
        <v>37</v>
      </c>
      <c r="B30">
        <v>145</v>
      </c>
      <c r="C30">
        <v>135</v>
      </c>
      <c r="D30">
        <v>7</v>
      </c>
      <c r="E30">
        <v>5</v>
      </c>
      <c r="F30">
        <v>2</v>
      </c>
      <c r="G30">
        <v>0</v>
      </c>
      <c r="H30">
        <v>0</v>
      </c>
      <c r="I30">
        <v>0</v>
      </c>
      <c r="J30">
        <v>3</v>
      </c>
      <c r="K30">
        <v>0</v>
      </c>
      <c r="L30">
        <v>0</v>
      </c>
      <c r="M30">
        <v>0</v>
      </c>
      <c r="N30">
        <v>2</v>
      </c>
      <c r="O30">
        <v>0</v>
      </c>
      <c r="P30">
        <v>1</v>
      </c>
      <c r="Q30">
        <v>0</v>
      </c>
    </row>
    <row r="31" spans="1:17" x14ac:dyDescent="0.3">
      <c r="A31" t="s">
        <v>4178</v>
      </c>
      <c r="B31">
        <v>1630</v>
      </c>
      <c r="C31">
        <v>1412</v>
      </c>
      <c r="D31">
        <v>205</v>
      </c>
      <c r="E31">
        <v>174</v>
      </c>
      <c r="F31">
        <v>7</v>
      </c>
      <c r="G31">
        <v>19</v>
      </c>
      <c r="H31">
        <v>5</v>
      </c>
      <c r="I31">
        <v>0</v>
      </c>
      <c r="J31">
        <v>13</v>
      </c>
      <c r="K31">
        <v>0</v>
      </c>
      <c r="L31">
        <v>0</v>
      </c>
      <c r="M31">
        <v>0</v>
      </c>
      <c r="N31">
        <v>12</v>
      </c>
      <c r="O31">
        <v>1</v>
      </c>
      <c r="P31">
        <v>0</v>
      </c>
      <c r="Q31">
        <v>0</v>
      </c>
    </row>
    <row r="32" spans="1:17" x14ac:dyDescent="0.3">
      <c r="A32" t="s">
        <v>4179</v>
      </c>
      <c r="B32">
        <v>21</v>
      </c>
      <c r="C32">
        <v>18</v>
      </c>
      <c r="D32">
        <v>3</v>
      </c>
      <c r="E32">
        <v>1</v>
      </c>
      <c r="F32">
        <v>0</v>
      </c>
      <c r="G32">
        <v>0</v>
      </c>
      <c r="H32">
        <v>2</v>
      </c>
      <c r="I32">
        <v>0</v>
      </c>
      <c r="J32">
        <v>0</v>
      </c>
      <c r="K32">
        <v>0</v>
      </c>
      <c r="L32">
        <v>0</v>
      </c>
      <c r="M32">
        <v>0</v>
      </c>
      <c r="N32">
        <v>0</v>
      </c>
      <c r="O32">
        <v>0</v>
      </c>
      <c r="P32">
        <v>0</v>
      </c>
      <c r="Q32">
        <v>0</v>
      </c>
    </row>
    <row r="33" spans="1:17" x14ac:dyDescent="0.3">
      <c r="A33" t="s">
        <v>4180</v>
      </c>
      <c r="B33">
        <v>52</v>
      </c>
      <c r="C33">
        <v>36</v>
      </c>
      <c r="D33">
        <v>9</v>
      </c>
      <c r="E33">
        <v>4</v>
      </c>
      <c r="F33">
        <v>0</v>
      </c>
      <c r="G33">
        <v>2</v>
      </c>
      <c r="H33">
        <v>2</v>
      </c>
      <c r="I33">
        <v>1</v>
      </c>
      <c r="J33">
        <v>7</v>
      </c>
      <c r="K33">
        <v>0</v>
      </c>
      <c r="L33">
        <v>0</v>
      </c>
      <c r="M33">
        <v>0</v>
      </c>
      <c r="N33">
        <v>4</v>
      </c>
      <c r="O33">
        <v>1</v>
      </c>
      <c r="P33">
        <v>2</v>
      </c>
      <c r="Q33">
        <v>0</v>
      </c>
    </row>
    <row r="34" spans="1:17" x14ac:dyDescent="0.3">
      <c r="A34" t="s">
        <v>131</v>
      </c>
      <c r="B34">
        <v>6475</v>
      </c>
      <c r="C34">
        <v>4463</v>
      </c>
      <c r="D34">
        <v>1497</v>
      </c>
      <c r="E34">
        <v>794</v>
      </c>
      <c r="F34">
        <v>271</v>
      </c>
      <c r="G34">
        <v>222</v>
      </c>
      <c r="H34">
        <v>141</v>
      </c>
      <c r="I34">
        <v>69</v>
      </c>
      <c r="J34">
        <v>515</v>
      </c>
      <c r="K34">
        <v>25</v>
      </c>
      <c r="L34">
        <v>210</v>
      </c>
      <c r="M34">
        <v>16</v>
      </c>
      <c r="N34">
        <v>105</v>
      </c>
      <c r="O34">
        <v>56</v>
      </c>
      <c r="P34">
        <v>103</v>
      </c>
      <c r="Q34">
        <v>0</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F526E-6D4F-4819-941E-7447F2D03615}">
  <dimension ref="A1:AB71"/>
  <sheetViews>
    <sheetView workbookViewId="0">
      <selection sqref="A1:AB34"/>
    </sheetView>
  </sheetViews>
  <sheetFormatPr defaultRowHeight="14.4" x14ac:dyDescent="0.3"/>
  <sheetData>
    <row r="1" spans="1:28" x14ac:dyDescent="0.3">
      <c r="A1" t="s">
        <v>6774</v>
      </c>
    </row>
    <row r="2" spans="1:28" x14ac:dyDescent="0.3">
      <c r="B2" t="s">
        <v>3102</v>
      </c>
    </row>
    <row r="3" spans="1:28" x14ac:dyDescent="0.3">
      <c r="B3" t="s">
        <v>2</v>
      </c>
      <c r="C3" t="s">
        <v>6775</v>
      </c>
      <c r="D3" t="s">
        <v>6776</v>
      </c>
      <c r="E3" t="s">
        <v>6777</v>
      </c>
      <c r="F3" t="s">
        <v>6778</v>
      </c>
      <c r="G3" t="s">
        <v>6779</v>
      </c>
      <c r="H3" t="s">
        <v>6780</v>
      </c>
      <c r="I3" t="s">
        <v>6781</v>
      </c>
      <c r="J3" t="s">
        <v>6782</v>
      </c>
      <c r="K3" t="s">
        <v>6783</v>
      </c>
      <c r="L3" t="s">
        <v>6784</v>
      </c>
      <c r="M3" t="s">
        <v>6785</v>
      </c>
      <c r="N3" t="s">
        <v>6786</v>
      </c>
      <c r="O3" t="s">
        <v>6787</v>
      </c>
      <c r="P3" t="s">
        <v>6788</v>
      </c>
      <c r="Q3" t="s">
        <v>6789</v>
      </c>
      <c r="R3" t="s">
        <v>6790</v>
      </c>
      <c r="S3" t="s">
        <v>6791</v>
      </c>
      <c r="T3" t="s">
        <v>6792</v>
      </c>
      <c r="U3" t="s">
        <v>6793</v>
      </c>
      <c r="V3" t="s">
        <v>6794</v>
      </c>
      <c r="W3" t="s">
        <v>6795</v>
      </c>
      <c r="X3" t="s">
        <v>6796</v>
      </c>
      <c r="Y3" t="s">
        <v>6797</v>
      </c>
      <c r="Z3" t="s">
        <v>6798</v>
      </c>
      <c r="AA3" t="s">
        <v>6799</v>
      </c>
      <c r="AB3" t="s">
        <v>6800</v>
      </c>
    </row>
    <row r="4" spans="1:28" x14ac:dyDescent="0.3">
      <c r="A4" t="s">
        <v>3183</v>
      </c>
    </row>
    <row r="5" spans="1:28" x14ac:dyDescent="0.3">
      <c r="A5" t="s">
        <v>41</v>
      </c>
    </row>
    <row r="6" spans="1:28" x14ac:dyDescent="0.3">
      <c r="A6" t="s">
        <v>3184</v>
      </c>
    </row>
    <row r="7" spans="1:28" x14ac:dyDescent="0.3">
      <c r="A7" t="s">
        <v>2</v>
      </c>
      <c r="B7">
        <v>14010</v>
      </c>
      <c r="C7">
        <v>104</v>
      </c>
      <c r="D7">
        <v>149</v>
      </c>
      <c r="E7">
        <v>129</v>
      </c>
      <c r="F7">
        <v>205</v>
      </c>
      <c r="G7">
        <v>208</v>
      </c>
      <c r="H7">
        <v>233</v>
      </c>
      <c r="I7">
        <v>141</v>
      </c>
      <c r="J7">
        <v>4869</v>
      </c>
      <c r="K7">
        <v>1506</v>
      </c>
      <c r="L7">
        <v>577</v>
      </c>
      <c r="M7">
        <v>263</v>
      </c>
      <c r="N7">
        <v>384</v>
      </c>
      <c r="O7">
        <v>204</v>
      </c>
      <c r="P7">
        <v>210</v>
      </c>
      <c r="Q7">
        <v>475</v>
      </c>
      <c r="R7">
        <v>573</v>
      </c>
      <c r="S7">
        <v>35</v>
      </c>
      <c r="T7">
        <v>249</v>
      </c>
      <c r="U7">
        <v>42</v>
      </c>
      <c r="V7">
        <v>2963</v>
      </c>
      <c r="W7">
        <v>69</v>
      </c>
      <c r="X7">
        <v>99</v>
      </c>
      <c r="Y7">
        <v>169</v>
      </c>
      <c r="Z7">
        <v>55</v>
      </c>
      <c r="AA7">
        <v>74</v>
      </c>
      <c r="AB7">
        <v>25</v>
      </c>
    </row>
    <row r="8" spans="1:28" x14ac:dyDescent="0.3">
      <c r="A8" t="s">
        <v>3185</v>
      </c>
      <c r="B8">
        <v>8112</v>
      </c>
      <c r="C8">
        <v>43</v>
      </c>
      <c r="D8">
        <v>80</v>
      </c>
      <c r="E8">
        <v>37</v>
      </c>
      <c r="F8">
        <v>135</v>
      </c>
      <c r="G8">
        <v>107</v>
      </c>
      <c r="H8">
        <v>90</v>
      </c>
      <c r="I8">
        <v>38</v>
      </c>
      <c r="J8">
        <v>3150</v>
      </c>
      <c r="K8">
        <v>995</v>
      </c>
      <c r="L8">
        <v>265</v>
      </c>
      <c r="M8">
        <v>136</v>
      </c>
      <c r="N8">
        <v>256</v>
      </c>
      <c r="O8">
        <v>69</v>
      </c>
      <c r="P8">
        <v>78</v>
      </c>
      <c r="Q8">
        <v>259</v>
      </c>
      <c r="R8">
        <v>242</v>
      </c>
      <c r="S8">
        <v>22</v>
      </c>
      <c r="T8">
        <v>90</v>
      </c>
      <c r="U8">
        <v>31</v>
      </c>
      <c r="V8">
        <v>1727</v>
      </c>
      <c r="W8">
        <v>30</v>
      </c>
      <c r="X8">
        <v>66</v>
      </c>
      <c r="Y8">
        <v>106</v>
      </c>
      <c r="Z8">
        <v>11</v>
      </c>
      <c r="AA8">
        <v>41</v>
      </c>
      <c r="AB8">
        <v>8</v>
      </c>
    </row>
    <row r="9" spans="1:28" x14ac:dyDescent="0.3">
      <c r="A9" t="s">
        <v>3186</v>
      </c>
      <c r="B9">
        <v>188</v>
      </c>
      <c r="C9">
        <v>0</v>
      </c>
      <c r="D9">
        <v>0</v>
      </c>
      <c r="E9">
        <v>0</v>
      </c>
      <c r="F9">
        <v>0</v>
      </c>
      <c r="G9">
        <v>1</v>
      </c>
      <c r="H9">
        <v>0</v>
      </c>
      <c r="I9">
        <v>3</v>
      </c>
      <c r="J9">
        <v>28</v>
      </c>
      <c r="K9">
        <v>12</v>
      </c>
      <c r="L9">
        <v>17</v>
      </c>
      <c r="M9">
        <v>11</v>
      </c>
      <c r="N9">
        <v>0</v>
      </c>
      <c r="O9">
        <v>4</v>
      </c>
      <c r="P9">
        <v>40</v>
      </c>
      <c r="Q9">
        <v>7</v>
      </c>
      <c r="R9">
        <v>27</v>
      </c>
      <c r="S9">
        <v>1</v>
      </c>
      <c r="T9">
        <v>9</v>
      </c>
      <c r="U9">
        <v>0</v>
      </c>
      <c r="V9">
        <v>9</v>
      </c>
      <c r="W9">
        <v>0</v>
      </c>
      <c r="X9">
        <v>6</v>
      </c>
      <c r="Y9">
        <v>10</v>
      </c>
      <c r="Z9">
        <v>0</v>
      </c>
      <c r="AA9">
        <v>3</v>
      </c>
      <c r="AB9">
        <v>0</v>
      </c>
    </row>
    <row r="10" spans="1:28" x14ac:dyDescent="0.3">
      <c r="A10" t="s">
        <v>3187</v>
      </c>
      <c r="B10">
        <v>1191</v>
      </c>
      <c r="C10">
        <v>49</v>
      </c>
      <c r="D10">
        <v>5</v>
      </c>
      <c r="E10">
        <v>23</v>
      </c>
      <c r="F10">
        <v>0</v>
      </c>
      <c r="G10">
        <v>25</v>
      </c>
      <c r="H10">
        <v>93</v>
      </c>
      <c r="I10">
        <v>6</v>
      </c>
      <c r="J10">
        <v>92</v>
      </c>
      <c r="K10">
        <v>164</v>
      </c>
      <c r="L10">
        <v>164</v>
      </c>
      <c r="M10">
        <v>29</v>
      </c>
      <c r="N10">
        <v>9</v>
      </c>
      <c r="O10">
        <v>69</v>
      </c>
      <c r="P10">
        <v>55</v>
      </c>
      <c r="Q10">
        <v>53</v>
      </c>
      <c r="R10">
        <v>205</v>
      </c>
      <c r="S10">
        <v>7</v>
      </c>
      <c r="T10">
        <v>36</v>
      </c>
      <c r="U10">
        <v>3</v>
      </c>
      <c r="V10">
        <v>34</v>
      </c>
      <c r="W10">
        <v>0</v>
      </c>
      <c r="X10">
        <v>21</v>
      </c>
      <c r="Y10">
        <v>36</v>
      </c>
      <c r="Z10">
        <v>0</v>
      </c>
      <c r="AA10">
        <v>13</v>
      </c>
      <c r="AB10">
        <v>0</v>
      </c>
    </row>
    <row r="11" spans="1:28" x14ac:dyDescent="0.3">
      <c r="A11" t="s">
        <v>3188</v>
      </c>
      <c r="B11">
        <v>4400</v>
      </c>
      <c r="C11">
        <v>12</v>
      </c>
      <c r="D11">
        <v>65</v>
      </c>
      <c r="E11">
        <v>69</v>
      </c>
      <c r="F11">
        <v>70</v>
      </c>
      <c r="G11">
        <v>75</v>
      </c>
      <c r="H11">
        <v>50</v>
      </c>
      <c r="I11">
        <v>94</v>
      </c>
      <c r="J11">
        <v>1566</v>
      </c>
      <c r="K11">
        <v>332</v>
      </c>
      <c r="L11">
        <v>128</v>
      </c>
      <c r="M11">
        <v>84</v>
      </c>
      <c r="N11">
        <v>117</v>
      </c>
      <c r="O11">
        <v>65</v>
      </c>
      <c r="P11">
        <v>36</v>
      </c>
      <c r="Q11">
        <v>156</v>
      </c>
      <c r="R11">
        <v>62</v>
      </c>
      <c r="S11">
        <v>6</v>
      </c>
      <c r="T11">
        <v>110</v>
      </c>
      <c r="U11">
        <v>7</v>
      </c>
      <c r="V11">
        <v>1158</v>
      </c>
      <c r="W11">
        <v>39</v>
      </c>
      <c r="X11">
        <v>6</v>
      </c>
      <c r="Y11">
        <v>16</v>
      </c>
      <c r="Z11">
        <v>44</v>
      </c>
      <c r="AA11">
        <v>16</v>
      </c>
      <c r="AB11">
        <v>17</v>
      </c>
    </row>
    <row r="12" spans="1:28" x14ac:dyDescent="0.3">
      <c r="A12" t="s">
        <v>3189</v>
      </c>
      <c r="B12">
        <v>126</v>
      </c>
      <c r="C12">
        <v>0</v>
      </c>
      <c r="D12">
        <v>0</v>
      </c>
      <c r="E12">
        <v>0</v>
      </c>
      <c r="F12">
        <v>0</v>
      </c>
      <c r="G12">
        <v>0</v>
      </c>
      <c r="H12">
        <v>2</v>
      </c>
      <c r="I12">
        <v>0</v>
      </c>
      <c r="J12">
        <v>33</v>
      </c>
      <c r="K12">
        <v>3</v>
      </c>
      <c r="L12">
        <v>3</v>
      </c>
      <c r="M12">
        <v>3</v>
      </c>
      <c r="N12">
        <v>2</v>
      </c>
      <c r="O12">
        <v>0</v>
      </c>
      <c r="P12">
        <v>1</v>
      </c>
      <c r="Q12">
        <v>0</v>
      </c>
      <c r="R12">
        <v>37</v>
      </c>
      <c r="S12">
        <v>0</v>
      </c>
      <c r="T12">
        <v>4</v>
      </c>
      <c r="U12">
        <v>1</v>
      </c>
      <c r="V12">
        <v>35</v>
      </c>
      <c r="W12">
        <v>0</v>
      </c>
      <c r="X12">
        <v>0</v>
      </c>
      <c r="Y12">
        <v>1</v>
      </c>
      <c r="Z12">
        <v>0</v>
      </c>
      <c r="AA12">
        <v>1</v>
      </c>
      <c r="AB12">
        <v>0</v>
      </c>
    </row>
    <row r="13" spans="1:28" x14ac:dyDescent="0.3">
      <c r="A13" t="s">
        <v>53</v>
      </c>
    </row>
    <row r="14" spans="1:28" x14ac:dyDescent="0.3">
      <c r="A14" t="s">
        <v>3184</v>
      </c>
    </row>
    <row r="15" spans="1:28" x14ac:dyDescent="0.3">
      <c r="A15" t="s">
        <v>2</v>
      </c>
      <c r="B15">
        <v>7264</v>
      </c>
      <c r="C15">
        <v>54</v>
      </c>
      <c r="D15">
        <v>81</v>
      </c>
      <c r="E15">
        <v>60</v>
      </c>
      <c r="F15">
        <v>101</v>
      </c>
      <c r="G15">
        <v>108</v>
      </c>
      <c r="H15">
        <v>112</v>
      </c>
      <c r="I15">
        <v>78</v>
      </c>
      <c r="J15">
        <v>2525</v>
      </c>
      <c r="K15">
        <v>804</v>
      </c>
      <c r="L15">
        <v>290</v>
      </c>
      <c r="M15">
        <v>130</v>
      </c>
      <c r="N15">
        <v>188</v>
      </c>
      <c r="O15">
        <v>95</v>
      </c>
      <c r="P15">
        <v>104</v>
      </c>
      <c r="Q15">
        <v>243</v>
      </c>
      <c r="R15">
        <v>286</v>
      </c>
      <c r="S15">
        <v>20</v>
      </c>
      <c r="T15">
        <v>130</v>
      </c>
      <c r="U15">
        <v>26</v>
      </c>
      <c r="V15">
        <v>1562</v>
      </c>
      <c r="W15">
        <v>36</v>
      </c>
      <c r="X15">
        <v>45</v>
      </c>
      <c r="Y15">
        <v>91</v>
      </c>
      <c r="Z15">
        <v>46</v>
      </c>
      <c r="AA15">
        <v>36</v>
      </c>
      <c r="AB15">
        <v>13</v>
      </c>
    </row>
    <row r="16" spans="1:28" x14ac:dyDescent="0.3">
      <c r="A16" t="s">
        <v>3185</v>
      </c>
      <c r="B16">
        <v>3044</v>
      </c>
      <c r="C16">
        <v>23</v>
      </c>
      <c r="D16">
        <v>35</v>
      </c>
      <c r="E16">
        <v>19</v>
      </c>
      <c r="F16">
        <v>34</v>
      </c>
      <c r="G16">
        <v>18</v>
      </c>
      <c r="H16">
        <v>32</v>
      </c>
      <c r="I16">
        <v>24</v>
      </c>
      <c r="J16">
        <v>1235</v>
      </c>
      <c r="K16">
        <v>480</v>
      </c>
      <c r="L16">
        <v>84</v>
      </c>
      <c r="M16">
        <v>52</v>
      </c>
      <c r="N16">
        <v>63</v>
      </c>
      <c r="O16">
        <v>30</v>
      </c>
      <c r="P16">
        <v>31</v>
      </c>
      <c r="Q16">
        <v>91</v>
      </c>
      <c r="R16">
        <v>93</v>
      </c>
      <c r="S16">
        <v>10</v>
      </c>
      <c r="T16">
        <v>29</v>
      </c>
      <c r="U16">
        <v>15</v>
      </c>
      <c r="V16">
        <v>566</v>
      </c>
      <c r="W16">
        <v>10</v>
      </c>
      <c r="X16">
        <v>16</v>
      </c>
      <c r="Y16">
        <v>32</v>
      </c>
      <c r="Z16">
        <v>2</v>
      </c>
      <c r="AA16">
        <v>15</v>
      </c>
      <c r="AB16">
        <v>5</v>
      </c>
    </row>
    <row r="17" spans="1:28" x14ac:dyDescent="0.3">
      <c r="A17" t="s">
        <v>3186</v>
      </c>
      <c r="B17">
        <v>77</v>
      </c>
      <c r="C17">
        <v>0</v>
      </c>
      <c r="D17">
        <v>0</v>
      </c>
      <c r="E17">
        <v>0</v>
      </c>
      <c r="F17">
        <v>0</v>
      </c>
      <c r="G17">
        <v>1</v>
      </c>
      <c r="H17">
        <v>0</v>
      </c>
      <c r="I17">
        <v>2</v>
      </c>
      <c r="J17">
        <v>3</v>
      </c>
      <c r="K17">
        <v>3</v>
      </c>
      <c r="L17">
        <v>5</v>
      </c>
      <c r="M17">
        <v>5</v>
      </c>
      <c r="N17">
        <v>0</v>
      </c>
      <c r="O17">
        <v>4</v>
      </c>
      <c r="P17">
        <v>9</v>
      </c>
      <c r="Q17">
        <v>4</v>
      </c>
      <c r="R17">
        <v>16</v>
      </c>
      <c r="S17">
        <v>1</v>
      </c>
      <c r="T17">
        <v>4</v>
      </c>
      <c r="U17">
        <v>0</v>
      </c>
      <c r="V17">
        <v>7</v>
      </c>
      <c r="W17">
        <v>0</v>
      </c>
      <c r="X17">
        <v>3</v>
      </c>
      <c r="Y17">
        <v>9</v>
      </c>
      <c r="Z17">
        <v>0</v>
      </c>
      <c r="AA17">
        <v>1</v>
      </c>
      <c r="AB17">
        <v>0</v>
      </c>
    </row>
    <row r="18" spans="1:28" x14ac:dyDescent="0.3">
      <c r="A18" t="s">
        <v>3187</v>
      </c>
      <c r="B18">
        <v>565</v>
      </c>
      <c r="C18">
        <v>21</v>
      </c>
      <c r="D18">
        <v>1</v>
      </c>
      <c r="E18">
        <v>7</v>
      </c>
      <c r="F18">
        <v>0</v>
      </c>
      <c r="G18">
        <v>20</v>
      </c>
      <c r="H18">
        <v>35</v>
      </c>
      <c r="I18">
        <v>4</v>
      </c>
      <c r="J18">
        <v>22</v>
      </c>
      <c r="K18">
        <v>59</v>
      </c>
      <c r="L18">
        <v>98</v>
      </c>
      <c r="M18">
        <v>13</v>
      </c>
      <c r="N18">
        <v>9</v>
      </c>
      <c r="O18">
        <v>14</v>
      </c>
      <c r="P18">
        <v>31</v>
      </c>
      <c r="Q18">
        <v>34</v>
      </c>
      <c r="R18">
        <v>104</v>
      </c>
      <c r="S18">
        <v>4</v>
      </c>
      <c r="T18">
        <v>12</v>
      </c>
      <c r="U18">
        <v>3</v>
      </c>
      <c r="V18">
        <v>16</v>
      </c>
      <c r="W18">
        <v>0</v>
      </c>
      <c r="X18">
        <v>20</v>
      </c>
      <c r="Y18">
        <v>33</v>
      </c>
      <c r="Z18">
        <v>0</v>
      </c>
      <c r="AA18">
        <v>5</v>
      </c>
      <c r="AB18">
        <v>0</v>
      </c>
    </row>
    <row r="19" spans="1:28" x14ac:dyDescent="0.3">
      <c r="A19" t="s">
        <v>3188</v>
      </c>
      <c r="B19">
        <v>3497</v>
      </c>
      <c r="C19">
        <v>10</v>
      </c>
      <c r="D19">
        <v>45</v>
      </c>
      <c r="E19">
        <v>34</v>
      </c>
      <c r="F19">
        <v>67</v>
      </c>
      <c r="G19">
        <v>69</v>
      </c>
      <c r="H19">
        <v>46</v>
      </c>
      <c r="I19">
        <v>48</v>
      </c>
      <c r="J19">
        <v>1243</v>
      </c>
      <c r="K19">
        <v>262</v>
      </c>
      <c r="L19">
        <v>102</v>
      </c>
      <c r="M19">
        <v>58</v>
      </c>
      <c r="N19">
        <v>114</v>
      </c>
      <c r="O19">
        <v>47</v>
      </c>
      <c r="P19">
        <v>32</v>
      </c>
      <c r="Q19">
        <v>114</v>
      </c>
      <c r="R19">
        <v>55</v>
      </c>
      <c r="S19">
        <v>6</v>
      </c>
      <c r="T19">
        <v>83</v>
      </c>
      <c r="U19">
        <v>7</v>
      </c>
      <c r="V19">
        <v>941</v>
      </c>
      <c r="W19">
        <v>26</v>
      </c>
      <c r="X19">
        <v>6</v>
      </c>
      <c r="Y19">
        <v>16</v>
      </c>
      <c r="Z19">
        <v>44</v>
      </c>
      <c r="AA19">
        <v>14</v>
      </c>
      <c r="AB19">
        <v>8</v>
      </c>
    </row>
    <row r="20" spans="1:28" x14ac:dyDescent="0.3">
      <c r="A20" t="s">
        <v>3189</v>
      </c>
      <c r="B20">
        <v>84</v>
      </c>
      <c r="C20">
        <v>0</v>
      </c>
      <c r="D20">
        <v>0</v>
      </c>
      <c r="E20">
        <v>0</v>
      </c>
      <c r="F20">
        <v>0</v>
      </c>
      <c r="G20">
        <v>0</v>
      </c>
      <c r="H20">
        <v>1</v>
      </c>
      <c r="I20">
        <v>0</v>
      </c>
      <c r="J20">
        <v>22</v>
      </c>
      <c r="K20">
        <v>0</v>
      </c>
      <c r="L20">
        <v>1</v>
      </c>
      <c r="M20">
        <v>2</v>
      </c>
      <c r="N20">
        <v>2</v>
      </c>
      <c r="O20">
        <v>0</v>
      </c>
      <c r="P20">
        <v>1</v>
      </c>
      <c r="Q20">
        <v>0</v>
      </c>
      <c r="R20">
        <v>18</v>
      </c>
      <c r="S20">
        <v>0</v>
      </c>
      <c r="T20">
        <v>2</v>
      </c>
      <c r="U20">
        <v>1</v>
      </c>
      <c r="V20">
        <v>32</v>
      </c>
      <c r="W20">
        <v>0</v>
      </c>
      <c r="X20">
        <v>0</v>
      </c>
      <c r="Y20">
        <v>1</v>
      </c>
      <c r="Z20">
        <v>0</v>
      </c>
      <c r="AA20">
        <v>1</v>
      </c>
      <c r="AB20">
        <v>0</v>
      </c>
    </row>
    <row r="21" spans="1:28" x14ac:dyDescent="0.3">
      <c r="A21" t="s">
        <v>54</v>
      </c>
    </row>
    <row r="22" spans="1:28" x14ac:dyDescent="0.3">
      <c r="A22" t="s">
        <v>3184</v>
      </c>
    </row>
    <row r="23" spans="1:28" x14ac:dyDescent="0.3">
      <c r="A23" t="s">
        <v>2</v>
      </c>
      <c r="B23">
        <v>6746</v>
      </c>
      <c r="C23">
        <v>50</v>
      </c>
      <c r="D23">
        <v>68</v>
      </c>
      <c r="E23">
        <v>69</v>
      </c>
      <c r="F23">
        <v>104</v>
      </c>
      <c r="G23">
        <v>100</v>
      </c>
      <c r="H23">
        <v>121</v>
      </c>
      <c r="I23">
        <v>63</v>
      </c>
      <c r="J23">
        <v>2344</v>
      </c>
      <c r="K23">
        <v>702</v>
      </c>
      <c r="L23">
        <v>287</v>
      </c>
      <c r="M23">
        <v>133</v>
      </c>
      <c r="N23">
        <v>196</v>
      </c>
      <c r="O23">
        <v>109</v>
      </c>
      <c r="P23">
        <v>106</v>
      </c>
      <c r="Q23">
        <v>232</v>
      </c>
      <c r="R23">
        <v>287</v>
      </c>
      <c r="S23">
        <v>15</v>
      </c>
      <c r="T23">
        <v>119</v>
      </c>
      <c r="U23">
        <v>16</v>
      </c>
      <c r="V23">
        <v>1401</v>
      </c>
      <c r="W23">
        <v>33</v>
      </c>
      <c r="X23">
        <v>54</v>
      </c>
      <c r="Y23">
        <v>78</v>
      </c>
      <c r="Z23">
        <v>9</v>
      </c>
      <c r="AA23">
        <v>38</v>
      </c>
      <c r="AB23">
        <v>12</v>
      </c>
    </row>
    <row r="24" spans="1:28" x14ac:dyDescent="0.3">
      <c r="A24" t="s">
        <v>3185</v>
      </c>
      <c r="B24">
        <v>5068</v>
      </c>
      <c r="C24">
        <v>20</v>
      </c>
      <c r="D24">
        <v>45</v>
      </c>
      <c r="E24">
        <v>18</v>
      </c>
      <c r="F24">
        <v>101</v>
      </c>
      <c r="G24">
        <v>89</v>
      </c>
      <c r="H24">
        <v>58</v>
      </c>
      <c r="I24">
        <v>14</v>
      </c>
      <c r="J24">
        <v>1915</v>
      </c>
      <c r="K24">
        <v>515</v>
      </c>
      <c r="L24">
        <v>181</v>
      </c>
      <c r="M24">
        <v>84</v>
      </c>
      <c r="N24">
        <v>193</v>
      </c>
      <c r="O24">
        <v>39</v>
      </c>
      <c r="P24">
        <v>47</v>
      </c>
      <c r="Q24">
        <v>168</v>
      </c>
      <c r="R24">
        <v>149</v>
      </c>
      <c r="S24">
        <v>12</v>
      </c>
      <c r="T24">
        <v>61</v>
      </c>
      <c r="U24">
        <v>16</v>
      </c>
      <c r="V24">
        <v>1161</v>
      </c>
      <c r="W24">
        <v>20</v>
      </c>
      <c r="X24">
        <v>50</v>
      </c>
      <c r="Y24">
        <v>74</v>
      </c>
      <c r="Z24">
        <v>9</v>
      </c>
      <c r="AA24">
        <v>26</v>
      </c>
      <c r="AB24">
        <v>3</v>
      </c>
    </row>
    <row r="25" spans="1:28" x14ac:dyDescent="0.3">
      <c r="A25" t="s">
        <v>3186</v>
      </c>
      <c r="B25">
        <v>111</v>
      </c>
      <c r="C25">
        <v>0</v>
      </c>
      <c r="D25">
        <v>0</v>
      </c>
      <c r="E25">
        <v>0</v>
      </c>
      <c r="F25">
        <v>0</v>
      </c>
      <c r="G25">
        <v>0</v>
      </c>
      <c r="H25">
        <v>0</v>
      </c>
      <c r="I25">
        <v>1</v>
      </c>
      <c r="J25">
        <v>25</v>
      </c>
      <c r="K25">
        <v>9</v>
      </c>
      <c r="L25">
        <v>12</v>
      </c>
      <c r="M25">
        <v>6</v>
      </c>
      <c r="N25">
        <v>0</v>
      </c>
      <c r="O25">
        <v>0</v>
      </c>
      <c r="P25">
        <v>31</v>
      </c>
      <c r="Q25">
        <v>3</v>
      </c>
      <c r="R25">
        <v>11</v>
      </c>
      <c r="S25">
        <v>0</v>
      </c>
      <c r="T25">
        <v>5</v>
      </c>
      <c r="U25">
        <v>0</v>
      </c>
      <c r="V25">
        <v>2</v>
      </c>
      <c r="W25">
        <v>0</v>
      </c>
      <c r="X25">
        <v>3</v>
      </c>
      <c r="Y25">
        <v>1</v>
      </c>
      <c r="Z25">
        <v>0</v>
      </c>
      <c r="AA25">
        <v>2</v>
      </c>
      <c r="AB25">
        <v>0</v>
      </c>
    </row>
    <row r="26" spans="1:28" x14ac:dyDescent="0.3">
      <c r="A26" t="s">
        <v>3187</v>
      </c>
      <c r="B26">
        <v>626</v>
      </c>
      <c r="C26">
        <v>28</v>
      </c>
      <c r="D26">
        <v>4</v>
      </c>
      <c r="E26">
        <v>16</v>
      </c>
      <c r="F26">
        <v>0</v>
      </c>
      <c r="G26">
        <v>5</v>
      </c>
      <c r="H26">
        <v>58</v>
      </c>
      <c r="I26">
        <v>2</v>
      </c>
      <c r="J26">
        <v>70</v>
      </c>
      <c r="K26">
        <v>105</v>
      </c>
      <c r="L26">
        <v>66</v>
      </c>
      <c r="M26">
        <v>16</v>
      </c>
      <c r="N26">
        <v>0</v>
      </c>
      <c r="O26">
        <v>55</v>
      </c>
      <c r="P26">
        <v>24</v>
      </c>
      <c r="Q26">
        <v>19</v>
      </c>
      <c r="R26">
        <v>101</v>
      </c>
      <c r="S26">
        <v>3</v>
      </c>
      <c r="T26">
        <v>24</v>
      </c>
      <c r="U26">
        <v>0</v>
      </c>
      <c r="V26">
        <v>18</v>
      </c>
      <c r="W26">
        <v>0</v>
      </c>
      <c r="X26">
        <v>1</v>
      </c>
      <c r="Y26">
        <v>3</v>
      </c>
      <c r="Z26">
        <v>0</v>
      </c>
      <c r="AA26">
        <v>8</v>
      </c>
      <c r="AB26">
        <v>0</v>
      </c>
    </row>
    <row r="27" spans="1:28" x14ac:dyDescent="0.3">
      <c r="A27" t="s">
        <v>3188</v>
      </c>
      <c r="B27">
        <v>903</v>
      </c>
      <c r="C27">
        <v>2</v>
      </c>
      <c r="D27">
        <v>20</v>
      </c>
      <c r="E27">
        <v>35</v>
      </c>
      <c r="F27">
        <v>3</v>
      </c>
      <c r="G27">
        <v>6</v>
      </c>
      <c r="H27">
        <v>4</v>
      </c>
      <c r="I27">
        <v>46</v>
      </c>
      <c r="J27">
        <v>323</v>
      </c>
      <c r="K27">
        <v>70</v>
      </c>
      <c r="L27">
        <v>26</v>
      </c>
      <c r="M27">
        <v>26</v>
      </c>
      <c r="N27">
        <v>3</v>
      </c>
      <c r="O27">
        <v>18</v>
      </c>
      <c r="P27">
        <v>4</v>
      </c>
      <c r="Q27">
        <v>42</v>
      </c>
      <c r="R27">
        <v>7</v>
      </c>
      <c r="S27">
        <v>0</v>
      </c>
      <c r="T27">
        <v>27</v>
      </c>
      <c r="U27">
        <v>0</v>
      </c>
      <c r="V27">
        <v>217</v>
      </c>
      <c r="W27">
        <v>13</v>
      </c>
      <c r="X27">
        <v>0</v>
      </c>
      <c r="Y27">
        <v>0</v>
      </c>
      <c r="Z27">
        <v>0</v>
      </c>
      <c r="AA27">
        <v>2</v>
      </c>
      <c r="AB27">
        <v>9</v>
      </c>
    </row>
    <row r="28" spans="1:28" x14ac:dyDescent="0.3">
      <c r="A28" t="s">
        <v>3189</v>
      </c>
      <c r="B28">
        <v>42</v>
      </c>
      <c r="C28">
        <v>0</v>
      </c>
      <c r="D28">
        <v>0</v>
      </c>
      <c r="E28">
        <v>0</v>
      </c>
      <c r="F28">
        <v>0</v>
      </c>
      <c r="G28">
        <v>0</v>
      </c>
      <c r="H28">
        <v>1</v>
      </c>
      <c r="I28">
        <v>0</v>
      </c>
      <c r="J28">
        <v>11</v>
      </c>
      <c r="K28">
        <v>3</v>
      </c>
      <c r="L28">
        <v>2</v>
      </c>
      <c r="M28">
        <v>1</v>
      </c>
      <c r="N28">
        <v>0</v>
      </c>
      <c r="O28">
        <v>0</v>
      </c>
      <c r="P28">
        <v>0</v>
      </c>
      <c r="Q28">
        <v>0</v>
      </c>
      <c r="R28">
        <v>19</v>
      </c>
      <c r="S28">
        <v>0</v>
      </c>
      <c r="T28">
        <v>2</v>
      </c>
      <c r="U28">
        <v>0</v>
      </c>
      <c r="V28">
        <v>3</v>
      </c>
      <c r="W28">
        <v>0</v>
      </c>
      <c r="X28">
        <v>0</v>
      </c>
      <c r="Y28">
        <v>0</v>
      </c>
      <c r="Z28">
        <v>0</v>
      </c>
      <c r="AA28">
        <v>0</v>
      </c>
      <c r="AB28">
        <v>0</v>
      </c>
    </row>
    <row r="29" spans="1:28" x14ac:dyDescent="0.3">
      <c r="A29" t="s">
        <v>3183</v>
      </c>
    </row>
    <row r="30" spans="1:28" x14ac:dyDescent="0.3">
      <c r="A30" t="s">
        <v>41</v>
      </c>
    </row>
    <row r="31" spans="1:28" x14ac:dyDescent="0.3">
      <c r="A31" t="s">
        <v>3190</v>
      </c>
    </row>
    <row r="32" spans="1:28" x14ac:dyDescent="0.3">
      <c r="A32" t="s">
        <v>2</v>
      </c>
      <c r="B32">
        <v>21540</v>
      </c>
      <c r="C32">
        <v>179</v>
      </c>
      <c r="D32">
        <v>284</v>
      </c>
      <c r="E32">
        <v>221</v>
      </c>
      <c r="F32">
        <v>337</v>
      </c>
      <c r="G32">
        <v>341</v>
      </c>
      <c r="H32">
        <v>374</v>
      </c>
      <c r="I32">
        <v>248</v>
      </c>
      <c r="J32">
        <v>7074</v>
      </c>
      <c r="K32">
        <v>2032</v>
      </c>
      <c r="L32">
        <v>931</v>
      </c>
      <c r="M32">
        <v>445</v>
      </c>
      <c r="N32">
        <v>622</v>
      </c>
      <c r="O32">
        <v>314</v>
      </c>
      <c r="P32">
        <v>357</v>
      </c>
      <c r="Q32">
        <v>787</v>
      </c>
      <c r="R32">
        <v>926</v>
      </c>
      <c r="S32">
        <v>59</v>
      </c>
      <c r="T32">
        <v>427</v>
      </c>
      <c r="U32">
        <v>81</v>
      </c>
      <c r="V32">
        <v>4660</v>
      </c>
      <c r="W32">
        <v>129</v>
      </c>
      <c r="X32">
        <v>175</v>
      </c>
      <c r="Y32">
        <v>288</v>
      </c>
      <c r="Z32">
        <v>69</v>
      </c>
      <c r="AA32">
        <v>132</v>
      </c>
      <c r="AB32">
        <v>48</v>
      </c>
    </row>
    <row r="33" spans="1:28" x14ac:dyDescent="0.3">
      <c r="A33" t="s">
        <v>3191</v>
      </c>
      <c r="B33">
        <v>11714</v>
      </c>
      <c r="C33">
        <v>52</v>
      </c>
      <c r="D33">
        <v>93</v>
      </c>
      <c r="E33">
        <v>47</v>
      </c>
      <c r="F33">
        <v>164</v>
      </c>
      <c r="G33">
        <v>135</v>
      </c>
      <c r="H33">
        <v>139</v>
      </c>
      <c r="I33">
        <v>49</v>
      </c>
      <c r="J33">
        <v>4734</v>
      </c>
      <c r="K33">
        <v>1242</v>
      </c>
      <c r="L33">
        <v>332</v>
      </c>
      <c r="M33">
        <v>157</v>
      </c>
      <c r="N33">
        <v>292</v>
      </c>
      <c r="O33">
        <v>83</v>
      </c>
      <c r="P33">
        <v>94</v>
      </c>
      <c r="Q33">
        <v>330</v>
      </c>
      <c r="R33">
        <v>283</v>
      </c>
      <c r="S33">
        <v>27</v>
      </c>
      <c r="T33">
        <v>132</v>
      </c>
      <c r="U33">
        <v>38</v>
      </c>
      <c r="V33">
        <v>2938</v>
      </c>
      <c r="W33">
        <v>40</v>
      </c>
      <c r="X33">
        <v>79</v>
      </c>
      <c r="Y33">
        <v>116</v>
      </c>
      <c r="Z33">
        <v>55</v>
      </c>
      <c r="AA33">
        <v>53</v>
      </c>
      <c r="AB33">
        <v>10</v>
      </c>
    </row>
    <row r="34" spans="1:28" x14ac:dyDescent="0.3">
      <c r="A34" t="s">
        <v>3192</v>
      </c>
      <c r="B34">
        <v>59</v>
      </c>
      <c r="C34">
        <v>0</v>
      </c>
      <c r="D34">
        <v>0</v>
      </c>
      <c r="E34">
        <v>4</v>
      </c>
      <c r="F34">
        <v>0</v>
      </c>
      <c r="G34">
        <v>0</v>
      </c>
      <c r="H34">
        <v>1</v>
      </c>
      <c r="I34">
        <v>6</v>
      </c>
      <c r="J34">
        <v>1</v>
      </c>
      <c r="K34">
        <v>15</v>
      </c>
      <c r="L34">
        <v>3</v>
      </c>
      <c r="M34">
        <v>5</v>
      </c>
      <c r="N34">
        <v>4</v>
      </c>
      <c r="O34">
        <v>0</v>
      </c>
      <c r="P34">
        <v>0</v>
      </c>
      <c r="Q34">
        <v>3</v>
      </c>
      <c r="R34">
        <v>2</v>
      </c>
      <c r="S34">
        <v>0</v>
      </c>
      <c r="T34">
        <v>1</v>
      </c>
      <c r="U34">
        <v>1</v>
      </c>
      <c r="V34">
        <v>3</v>
      </c>
      <c r="W34">
        <v>3</v>
      </c>
      <c r="X34">
        <v>2</v>
      </c>
      <c r="Y34">
        <v>5</v>
      </c>
      <c r="Z34">
        <v>0</v>
      </c>
      <c r="AA34">
        <v>0</v>
      </c>
      <c r="AB34">
        <v>0</v>
      </c>
    </row>
    <row r="35" spans="1:28" x14ac:dyDescent="0.3">
      <c r="A35" t="s">
        <v>480</v>
      </c>
      <c r="B35">
        <v>172</v>
      </c>
      <c r="C35">
        <v>0</v>
      </c>
      <c r="D35">
        <v>0</v>
      </c>
      <c r="E35">
        <v>3</v>
      </c>
      <c r="F35">
        <v>1</v>
      </c>
      <c r="G35">
        <v>2</v>
      </c>
      <c r="H35">
        <v>2</v>
      </c>
      <c r="I35">
        <v>1</v>
      </c>
      <c r="J35">
        <v>10</v>
      </c>
      <c r="K35">
        <v>19</v>
      </c>
      <c r="L35">
        <v>23</v>
      </c>
      <c r="M35">
        <v>12</v>
      </c>
      <c r="N35">
        <v>2</v>
      </c>
      <c r="O35">
        <v>4</v>
      </c>
      <c r="P35">
        <v>4</v>
      </c>
      <c r="Q35">
        <v>9</v>
      </c>
      <c r="R35">
        <v>13</v>
      </c>
      <c r="S35">
        <v>0</v>
      </c>
      <c r="T35">
        <v>4</v>
      </c>
      <c r="U35">
        <v>1</v>
      </c>
      <c r="V35">
        <v>18</v>
      </c>
      <c r="W35">
        <v>0</v>
      </c>
      <c r="X35">
        <v>4</v>
      </c>
      <c r="Y35">
        <v>36</v>
      </c>
      <c r="Z35">
        <v>0</v>
      </c>
      <c r="AA35">
        <v>4</v>
      </c>
      <c r="AB35">
        <v>0</v>
      </c>
    </row>
    <row r="36" spans="1:28" x14ac:dyDescent="0.3">
      <c r="A36" t="s">
        <v>2244</v>
      </c>
      <c r="B36">
        <v>1068</v>
      </c>
      <c r="C36">
        <v>20</v>
      </c>
      <c r="D36">
        <v>35</v>
      </c>
      <c r="E36">
        <v>28</v>
      </c>
      <c r="F36">
        <v>37</v>
      </c>
      <c r="G36">
        <v>58</v>
      </c>
      <c r="H36">
        <v>32</v>
      </c>
      <c r="I36">
        <v>38</v>
      </c>
      <c r="J36">
        <v>6</v>
      </c>
      <c r="K36">
        <v>77</v>
      </c>
      <c r="L36">
        <v>129</v>
      </c>
      <c r="M36">
        <v>49</v>
      </c>
      <c r="N36">
        <v>83</v>
      </c>
      <c r="O36">
        <v>45</v>
      </c>
      <c r="P36">
        <v>61</v>
      </c>
      <c r="Q36">
        <v>81</v>
      </c>
      <c r="R36">
        <v>179</v>
      </c>
      <c r="S36">
        <v>5</v>
      </c>
      <c r="T36">
        <v>64</v>
      </c>
      <c r="U36">
        <v>2</v>
      </c>
      <c r="V36">
        <v>0</v>
      </c>
      <c r="W36">
        <v>15</v>
      </c>
      <c r="X36">
        <v>11</v>
      </c>
      <c r="Y36">
        <v>1</v>
      </c>
      <c r="Z36">
        <v>0</v>
      </c>
      <c r="AA36">
        <v>6</v>
      </c>
      <c r="AB36">
        <v>6</v>
      </c>
    </row>
    <row r="37" spans="1:28" x14ac:dyDescent="0.3">
      <c r="A37" t="s">
        <v>1057</v>
      </c>
      <c r="B37">
        <v>38</v>
      </c>
      <c r="C37">
        <v>2</v>
      </c>
      <c r="D37">
        <v>0</v>
      </c>
      <c r="E37">
        <v>0</v>
      </c>
      <c r="F37">
        <v>0</v>
      </c>
      <c r="G37">
        <v>2</v>
      </c>
      <c r="H37">
        <v>0</v>
      </c>
      <c r="I37">
        <v>0</v>
      </c>
      <c r="J37">
        <v>2</v>
      </c>
      <c r="K37">
        <v>0</v>
      </c>
      <c r="L37">
        <v>10</v>
      </c>
      <c r="M37">
        <v>10</v>
      </c>
      <c r="N37">
        <v>0</v>
      </c>
      <c r="O37">
        <v>0</v>
      </c>
      <c r="P37">
        <v>0</v>
      </c>
      <c r="Q37">
        <v>1</v>
      </c>
      <c r="R37">
        <v>2</v>
      </c>
      <c r="S37">
        <v>0</v>
      </c>
      <c r="T37">
        <v>0</v>
      </c>
      <c r="U37">
        <v>0</v>
      </c>
      <c r="V37">
        <v>1</v>
      </c>
      <c r="W37">
        <v>0</v>
      </c>
      <c r="X37">
        <v>0</v>
      </c>
      <c r="Y37">
        <v>8</v>
      </c>
      <c r="Z37">
        <v>0</v>
      </c>
      <c r="AA37">
        <v>0</v>
      </c>
      <c r="AB37">
        <v>0</v>
      </c>
    </row>
    <row r="38" spans="1:28" x14ac:dyDescent="0.3">
      <c r="A38" t="s">
        <v>3193</v>
      </c>
      <c r="B38">
        <v>933</v>
      </c>
      <c r="C38">
        <v>30</v>
      </c>
      <c r="D38">
        <v>21</v>
      </c>
      <c r="E38">
        <v>46</v>
      </c>
      <c r="F38">
        <v>3</v>
      </c>
      <c r="G38">
        <v>11</v>
      </c>
      <c r="H38">
        <v>59</v>
      </c>
      <c r="I38">
        <v>45</v>
      </c>
      <c r="J38">
        <v>113</v>
      </c>
      <c r="K38">
        <v>149</v>
      </c>
      <c r="L38">
        <v>77</v>
      </c>
      <c r="M38">
        <v>30</v>
      </c>
      <c r="N38">
        <v>3</v>
      </c>
      <c r="O38">
        <v>72</v>
      </c>
      <c r="P38">
        <v>51</v>
      </c>
      <c r="Q38">
        <v>50</v>
      </c>
      <c r="R38">
        <v>94</v>
      </c>
      <c r="S38">
        <v>3</v>
      </c>
      <c r="T38">
        <v>48</v>
      </c>
      <c r="U38">
        <v>0</v>
      </c>
      <c r="V38">
        <v>3</v>
      </c>
      <c r="W38">
        <v>11</v>
      </c>
      <c r="X38">
        <v>3</v>
      </c>
      <c r="Y38">
        <v>0</v>
      </c>
      <c r="Z38">
        <v>0</v>
      </c>
      <c r="AA38">
        <v>11</v>
      </c>
      <c r="AB38">
        <v>0</v>
      </c>
    </row>
    <row r="39" spans="1:28" x14ac:dyDescent="0.3">
      <c r="A39" t="s">
        <v>3194</v>
      </c>
      <c r="B39">
        <v>12</v>
      </c>
      <c r="C39">
        <v>0</v>
      </c>
      <c r="D39">
        <v>0</v>
      </c>
      <c r="E39">
        <v>0</v>
      </c>
      <c r="F39">
        <v>0</v>
      </c>
      <c r="G39">
        <v>0</v>
      </c>
      <c r="H39">
        <v>0</v>
      </c>
      <c r="I39">
        <v>2</v>
      </c>
      <c r="J39">
        <v>0</v>
      </c>
      <c r="K39">
        <v>0</v>
      </c>
      <c r="L39">
        <v>0</v>
      </c>
      <c r="M39">
        <v>0</v>
      </c>
      <c r="N39">
        <v>0</v>
      </c>
      <c r="O39">
        <v>0</v>
      </c>
      <c r="P39">
        <v>0</v>
      </c>
      <c r="Q39">
        <v>1</v>
      </c>
      <c r="R39">
        <v>0</v>
      </c>
      <c r="S39">
        <v>0</v>
      </c>
      <c r="T39">
        <v>0</v>
      </c>
      <c r="U39">
        <v>0</v>
      </c>
      <c r="V39">
        <v>0</v>
      </c>
      <c r="W39">
        <v>0</v>
      </c>
      <c r="X39">
        <v>0</v>
      </c>
      <c r="Y39">
        <v>0</v>
      </c>
      <c r="Z39">
        <v>0</v>
      </c>
      <c r="AA39">
        <v>0</v>
      </c>
      <c r="AB39">
        <v>9</v>
      </c>
    </row>
    <row r="40" spans="1:28" x14ac:dyDescent="0.3">
      <c r="A40" t="s">
        <v>3195</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row>
    <row r="41" spans="1:28" x14ac:dyDescent="0.3">
      <c r="A41" t="s">
        <v>3196</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row>
    <row r="42" spans="1:28" x14ac:dyDescent="0.3">
      <c r="A42" t="s">
        <v>1570</v>
      </c>
      <c r="B42">
        <v>14</v>
      </c>
      <c r="C42">
        <v>0</v>
      </c>
      <c r="D42">
        <v>0</v>
      </c>
      <c r="E42">
        <v>1</v>
      </c>
      <c r="F42">
        <v>0</v>
      </c>
      <c r="G42">
        <v>0</v>
      </c>
      <c r="H42">
        <v>0</v>
      </c>
      <c r="I42">
        <v>0</v>
      </c>
      <c r="J42">
        <v>3</v>
      </c>
      <c r="K42">
        <v>4</v>
      </c>
      <c r="L42">
        <v>3</v>
      </c>
      <c r="M42">
        <v>0</v>
      </c>
      <c r="N42">
        <v>0</v>
      </c>
      <c r="O42">
        <v>0</v>
      </c>
      <c r="P42">
        <v>0</v>
      </c>
      <c r="Q42">
        <v>0</v>
      </c>
      <c r="R42">
        <v>0</v>
      </c>
      <c r="S42">
        <v>0</v>
      </c>
      <c r="T42">
        <v>0</v>
      </c>
      <c r="U42">
        <v>0</v>
      </c>
      <c r="V42">
        <v>0</v>
      </c>
      <c r="W42">
        <v>0</v>
      </c>
      <c r="X42">
        <v>0</v>
      </c>
      <c r="Y42">
        <v>3</v>
      </c>
      <c r="Z42">
        <v>0</v>
      </c>
      <c r="AA42">
        <v>0</v>
      </c>
      <c r="AB42">
        <v>0</v>
      </c>
    </row>
    <row r="43" spans="1:28" x14ac:dyDescent="0.3">
      <c r="A43" t="s">
        <v>3197</v>
      </c>
      <c r="B43">
        <v>7530</v>
      </c>
      <c r="C43">
        <v>75</v>
      </c>
      <c r="D43">
        <v>135</v>
      </c>
      <c r="E43">
        <v>92</v>
      </c>
      <c r="F43">
        <v>132</v>
      </c>
      <c r="G43">
        <v>133</v>
      </c>
      <c r="H43">
        <v>141</v>
      </c>
      <c r="I43">
        <v>107</v>
      </c>
      <c r="J43">
        <v>2205</v>
      </c>
      <c r="K43">
        <v>526</v>
      </c>
      <c r="L43">
        <v>354</v>
      </c>
      <c r="M43">
        <v>182</v>
      </c>
      <c r="N43">
        <v>238</v>
      </c>
      <c r="O43">
        <v>110</v>
      </c>
      <c r="P43">
        <v>147</v>
      </c>
      <c r="Q43">
        <v>312</v>
      </c>
      <c r="R43">
        <v>353</v>
      </c>
      <c r="S43">
        <v>24</v>
      </c>
      <c r="T43">
        <v>178</v>
      </c>
      <c r="U43">
        <v>39</v>
      </c>
      <c r="V43">
        <v>1697</v>
      </c>
      <c r="W43">
        <v>60</v>
      </c>
      <c r="X43">
        <v>76</v>
      </c>
      <c r="Y43">
        <v>119</v>
      </c>
      <c r="Z43">
        <v>14</v>
      </c>
      <c r="AA43">
        <v>58</v>
      </c>
      <c r="AB43">
        <v>23</v>
      </c>
    </row>
    <row r="44" spans="1:28" x14ac:dyDescent="0.3">
      <c r="A44" t="s">
        <v>53</v>
      </c>
    </row>
    <row r="45" spans="1:28" x14ac:dyDescent="0.3">
      <c r="A45" t="s">
        <v>3190</v>
      </c>
    </row>
    <row r="46" spans="1:28" x14ac:dyDescent="0.3">
      <c r="A46" t="s">
        <v>2</v>
      </c>
      <c r="B46">
        <v>11133</v>
      </c>
      <c r="C46">
        <v>95</v>
      </c>
      <c r="D46">
        <v>155</v>
      </c>
      <c r="E46">
        <v>107</v>
      </c>
      <c r="F46">
        <v>172</v>
      </c>
      <c r="G46">
        <v>180</v>
      </c>
      <c r="H46">
        <v>177</v>
      </c>
      <c r="I46">
        <v>136</v>
      </c>
      <c r="J46">
        <v>3640</v>
      </c>
      <c r="K46">
        <v>1069</v>
      </c>
      <c r="L46">
        <v>463</v>
      </c>
      <c r="M46">
        <v>222</v>
      </c>
      <c r="N46">
        <v>320</v>
      </c>
      <c r="O46">
        <v>141</v>
      </c>
      <c r="P46">
        <v>182</v>
      </c>
      <c r="Q46">
        <v>402</v>
      </c>
      <c r="R46">
        <v>484</v>
      </c>
      <c r="S46">
        <v>32</v>
      </c>
      <c r="T46">
        <v>223</v>
      </c>
      <c r="U46">
        <v>47</v>
      </c>
      <c r="V46">
        <v>2429</v>
      </c>
      <c r="W46">
        <v>73</v>
      </c>
      <c r="X46">
        <v>86</v>
      </c>
      <c r="Y46">
        <v>153</v>
      </c>
      <c r="Z46">
        <v>54</v>
      </c>
      <c r="AA46">
        <v>66</v>
      </c>
      <c r="AB46">
        <v>25</v>
      </c>
    </row>
    <row r="47" spans="1:28" x14ac:dyDescent="0.3">
      <c r="A47" t="s">
        <v>3191</v>
      </c>
      <c r="B47">
        <v>6016</v>
      </c>
      <c r="C47">
        <v>32</v>
      </c>
      <c r="D47">
        <v>47</v>
      </c>
      <c r="E47">
        <v>28</v>
      </c>
      <c r="F47">
        <v>63</v>
      </c>
      <c r="G47">
        <v>46</v>
      </c>
      <c r="H47">
        <v>77</v>
      </c>
      <c r="I47">
        <v>34</v>
      </c>
      <c r="J47">
        <v>2497</v>
      </c>
      <c r="K47">
        <v>692</v>
      </c>
      <c r="L47">
        <v>143</v>
      </c>
      <c r="M47">
        <v>73</v>
      </c>
      <c r="N47">
        <v>97</v>
      </c>
      <c r="O47">
        <v>44</v>
      </c>
      <c r="P47">
        <v>45</v>
      </c>
      <c r="Q47">
        <v>155</v>
      </c>
      <c r="R47">
        <v>126</v>
      </c>
      <c r="S47">
        <v>15</v>
      </c>
      <c r="T47">
        <v>71</v>
      </c>
      <c r="U47">
        <v>22</v>
      </c>
      <c r="V47">
        <v>1539</v>
      </c>
      <c r="W47">
        <v>20</v>
      </c>
      <c r="X47">
        <v>29</v>
      </c>
      <c r="Y47">
        <v>42</v>
      </c>
      <c r="Z47">
        <v>46</v>
      </c>
      <c r="AA47">
        <v>26</v>
      </c>
      <c r="AB47">
        <v>7</v>
      </c>
    </row>
    <row r="48" spans="1:28" x14ac:dyDescent="0.3">
      <c r="A48" t="s">
        <v>3192</v>
      </c>
      <c r="B48">
        <v>39</v>
      </c>
      <c r="C48">
        <v>0</v>
      </c>
      <c r="D48">
        <v>0</v>
      </c>
      <c r="E48">
        <v>1</v>
      </c>
      <c r="F48">
        <v>0</v>
      </c>
      <c r="G48">
        <v>0</v>
      </c>
      <c r="H48">
        <v>1</v>
      </c>
      <c r="I48">
        <v>1</v>
      </c>
      <c r="J48">
        <v>1</v>
      </c>
      <c r="K48">
        <v>10</v>
      </c>
      <c r="L48">
        <v>2</v>
      </c>
      <c r="M48">
        <v>3</v>
      </c>
      <c r="N48">
        <v>4</v>
      </c>
      <c r="O48">
        <v>0</v>
      </c>
      <c r="P48">
        <v>0</v>
      </c>
      <c r="Q48">
        <v>2</v>
      </c>
      <c r="R48">
        <v>1</v>
      </c>
      <c r="S48">
        <v>0</v>
      </c>
      <c r="T48">
        <v>1</v>
      </c>
      <c r="U48">
        <v>1</v>
      </c>
      <c r="V48">
        <v>3</v>
      </c>
      <c r="W48">
        <v>3</v>
      </c>
      <c r="X48">
        <v>2</v>
      </c>
      <c r="Y48">
        <v>3</v>
      </c>
      <c r="Z48">
        <v>0</v>
      </c>
      <c r="AA48">
        <v>0</v>
      </c>
      <c r="AB48">
        <v>0</v>
      </c>
    </row>
    <row r="49" spans="1:28" x14ac:dyDescent="0.3">
      <c r="A49" t="s">
        <v>480</v>
      </c>
      <c r="B49">
        <v>172</v>
      </c>
      <c r="C49">
        <v>0</v>
      </c>
      <c r="D49">
        <v>0</v>
      </c>
      <c r="E49">
        <v>3</v>
      </c>
      <c r="F49">
        <v>1</v>
      </c>
      <c r="G49">
        <v>2</v>
      </c>
      <c r="H49">
        <v>2</v>
      </c>
      <c r="I49">
        <v>1</v>
      </c>
      <c r="J49">
        <v>10</v>
      </c>
      <c r="K49">
        <v>19</v>
      </c>
      <c r="L49">
        <v>23</v>
      </c>
      <c r="M49">
        <v>12</v>
      </c>
      <c r="N49">
        <v>2</v>
      </c>
      <c r="O49">
        <v>4</v>
      </c>
      <c r="P49">
        <v>4</v>
      </c>
      <c r="Q49">
        <v>9</v>
      </c>
      <c r="R49">
        <v>13</v>
      </c>
      <c r="S49">
        <v>0</v>
      </c>
      <c r="T49">
        <v>4</v>
      </c>
      <c r="U49">
        <v>1</v>
      </c>
      <c r="V49">
        <v>18</v>
      </c>
      <c r="W49">
        <v>0</v>
      </c>
      <c r="X49">
        <v>4</v>
      </c>
      <c r="Y49">
        <v>36</v>
      </c>
      <c r="Z49">
        <v>0</v>
      </c>
      <c r="AA49">
        <v>4</v>
      </c>
      <c r="AB49">
        <v>0</v>
      </c>
    </row>
    <row r="50" spans="1:28" x14ac:dyDescent="0.3">
      <c r="A50" t="s">
        <v>2244</v>
      </c>
      <c r="B50">
        <v>978</v>
      </c>
      <c r="C50">
        <v>20</v>
      </c>
      <c r="D50">
        <v>34</v>
      </c>
      <c r="E50">
        <v>28</v>
      </c>
      <c r="F50">
        <v>37</v>
      </c>
      <c r="G50">
        <v>58</v>
      </c>
      <c r="H50">
        <v>32</v>
      </c>
      <c r="I50">
        <v>38</v>
      </c>
      <c r="J50">
        <v>6</v>
      </c>
      <c r="K50">
        <v>77</v>
      </c>
      <c r="L50">
        <v>113</v>
      </c>
      <c r="M50">
        <v>38</v>
      </c>
      <c r="N50">
        <v>83</v>
      </c>
      <c r="O50">
        <v>45</v>
      </c>
      <c r="P50">
        <v>54</v>
      </c>
      <c r="Q50">
        <v>75</v>
      </c>
      <c r="R50">
        <v>144</v>
      </c>
      <c r="S50">
        <v>5</v>
      </c>
      <c r="T50">
        <v>54</v>
      </c>
      <c r="U50">
        <v>2</v>
      </c>
      <c r="V50">
        <v>0</v>
      </c>
      <c r="W50">
        <v>13</v>
      </c>
      <c r="X50">
        <v>10</v>
      </c>
      <c r="Y50">
        <v>1</v>
      </c>
      <c r="Z50">
        <v>0</v>
      </c>
      <c r="AA50">
        <v>5</v>
      </c>
      <c r="AB50">
        <v>6</v>
      </c>
    </row>
    <row r="51" spans="1:28" x14ac:dyDescent="0.3">
      <c r="A51" t="s">
        <v>1057</v>
      </c>
      <c r="B51">
        <v>26</v>
      </c>
      <c r="C51">
        <v>2</v>
      </c>
      <c r="D51">
        <v>0</v>
      </c>
      <c r="E51">
        <v>0</v>
      </c>
      <c r="F51">
        <v>0</v>
      </c>
      <c r="G51">
        <v>2</v>
      </c>
      <c r="H51">
        <v>0</v>
      </c>
      <c r="I51">
        <v>0</v>
      </c>
      <c r="J51">
        <v>1</v>
      </c>
      <c r="K51">
        <v>0</v>
      </c>
      <c r="L51">
        <v>5</v>
      </c>
      <c r="M51">
        <v>4</v>
      </c>
      <c r="N51">
        <v>0</v>
      </c>
      <c r="O51">
        <v>0</v>
      </c>
      <c r="P51">
        <v>0</v>
      </c>
      <c r="Q51">
        <v>1</v>
      </c>
      <c r="R51">
        <v>2</v>
      </c>
      <c r="S51">
        <v>0</v>
      </c>
      <c r="T51">
        <v>0</v>
      </c>
      <c r="U51">
        <v>0</v>
      </c>
      <c r="V51">
        <v>1</v>
      </c>
      <c r="W51">
        <v>0</v>
      </c>
      <c r="X51">
        <v>0</v>
      </c>
      <c r="Y51">
        <v>8</v>
      </c>
      <c r="Z51">
        <v>0</v>
      </c>
      <c r="AA51">
        <v>0</v>
      </c>
      <c r="AB51">
        <v>0</v>
      </c>
    </row>
    <row r="52" spans="1:28" x14ac:dyDescent="0.3">
      <c r="A52" t="s">
        <v>3193</v>
      </c>
      <c r="B52">
        <v>20</v>
      </c>
      <c r="C52">
        <v>0</v>
      </c>
      <c r="D52">
        <v>0</v>
      </c>
      <c r="E52">
        <v>0</v>
      </c>
      <c r="F52">
        <v>0</v>
      </c>
      <c r="G52">
        <v>0</v>
      </c>
      <c r="H52">
        <v>0</v>
      </c>
      <c r="I52">
        <v>2</v>
      </c>
      <c r="J52">
        <v>7</v>
      </c>
      <c r="K52">
        <v>2</v>
      </c>
      <c r="L52">
        <v>2</v>
      </c>
      <c r="M52">
        <v>0</v>
      </c>
      <c r="N52">
        <v>2</v>
      </c>
      <c r="O52">
        <v>2</v>
      </c>
      <c r="P52">
        <v>1</v>
      </c>
      <c r="Q52">
        <v>0</v>
      </c>
      <c r="R52">
        <v>0</v>
      </c>
      <c r="S52">
        <v>0</v>
      </c>
      <c r="T52">
        <v>0</v>
      </c>
      <c r="U52">
        <v>0</v>
      </c>
      <c r="V52">
        <v>1</v>
      </c>
      <c r="W52">
        <v>0</v>
      </c>
      <c r="X52">
        <v>0</v>
      </c>
      <c r="Y52">
        <v>0</v>
      </c>
      <c r="Z52">
        <v>0</v>
      </c>
      <c r="AA52">
        <v>1</v>
      </c>
      <c r="AB52">
        <v>0</v>
      </c>
    </row>
    <row r="53" spans="1:28" x14ac:dyDescent="0.3">
      <c r="A53" t="s">
        <v>3194</v>
      </c>
      <c r="B53">
        <v>3</v>
      </c>
      <c r="C53">
        <v>0</v>
      </c>
      <c r="D53">
        <v>0</v>
      </c>
      <c r="E53">
        <v>0</v>
      </c>
      <c r="F53">
        <v>0</v>
      </c>
      <c r="G53">
        <v>0</v>
      </c>
      <c r="H53">
        <v>0</v>
      </c>
      <c r="I53">
        <v>2</v>
      </c>
      <c r="J53">
        <v>0</v>
      </c>
      <c r="K53">
        <v>0</v>
      </c>
      <c r="L53">
        <v>0</v>
      </c>
      <c r="M53">
        <v>0</v>
      </c>
      <c r="N53">
        <v>0</v>
      </c>
      <c r="O53">
        <v>0</v>
      </c>
      <c r="P53">
        <v>0</v>
      </c>
      <c r="Q53">
        <v>1</v>
      </c>
      <c r="R53">
        <v>0</v>
      </c>
      <c r="S53">
        <v>0</v>
      </c>
      <c r="T53">
        <v>0</v>
      </c>
      <c r="U53">
        <v>0</v>
      </c>
      <c r="V53">
        <v>0</v>
      </c>
      <c r="W53">
        <v>0</v>
      </c>
      <c r="X53">
        <v>0</v>
      </c>
      <c r="Y53">
        <v>0</v>
      </c>
      <c r="Z53">
        <v>0</v>
      </c>
      <c r="AA53">
        <v>0</v>
      </c>
      <c r="AB53">
        <v>0</v>
      </c>
    </row>
    <row r="54" spans="1:28" x14ac:dyDescent="0.3">
      <c r="A54" t="s">
        <v>3195</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row>
    <row r="55" spans="1:28" x14ac:dyDescent="0.3">
      <c r="A55" t="s">
        <v>3196</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row>
    <row r="56" spans="1:28" x14ac:dyDescent="0.3">
      <c r="A56" t="s">
        <v>1570</v>
      </c>
      <c r="B56">
        <v>10</v>
      </c>
      <c r="C56">
        <v>0</v>
      </c>
      <c r="D56">
        <v>0</v>
      </c>
      <c r="E56">
        <v>0</v>
      </c>
      <c r="F56">
        <v>0</v>
      </c>
      <c r="G56">
        <v>0</v>
      </c>
      <c r="H56">
        <v>0</v>
      </c>
      <c r="I56">
        <v>0</v>
      </c>
      <c r="J56">
        <v>3</v>
      </c>
      <c r="K56">
        <v>4</v>
      </c>
      <c r="L56">
        <v>2</v>
      </c>
      <c r="M56">
        <v>0</v>
      </c>
      <c r="N56">
        <v>0</v>
      </c>
      <c r="O56">
        <v>0</v>
      </c>
      <c r="P56">
        <v>0</v>
      </c>
      <c r="Q56">
        <v>0</v>
      </c>
      <c r="R56">
        <v>0</v>
      </c>
      <c r="S56">
        <v>0</v>
      </c>
      <c r="T56">
        <v>0</v>
      </c>
      <c r="U56">
        <v>0</v>
      </c>
      <c r="V56">
        <v>0</v>
      </c>
      <c r="W56">
        <v>0</v>
      </c>
      <c r="X56">
        <v>0</v>
      </c>
      <c r="Y56">
        <v>1</v>
      </c>
      <c r="Z56">
        <v>0</v>
      </c>
      <c r="AA56">
        <v>0</v>
      </c>
      <c r="AB56">
        <v>0</v>
      </c>
    </row>
    <row r="57" spans="1:28" x14ac:dyDescent="0.3">
      <c r="A57" t="s">
        <v>3197</v>
      </c>
      <c r="B57">
        <v>3869</v>
      </c>
      <c r="C57">
        <v>41</v>
      </c>
      <c r="D57">
        <v>74</v>
      </c>
      <c r="E57">
        <v>47</v>
      </c>
      <c r="F57">
        <v>71</v>
      </c>
      <c r="G57">
        <v>72</v>
      </c>
      <c r="H57">
        <v>65</v>
      </c>
      <c r="I57">
        <v>58</v>
      </c>
      <c r="J57">
        <v>1115</v>
      </c>
      <c r="K57">
        <v>265</v>
      </c>
      <c r="L57">
        <v>173</v>
      </c>
      <c r="M57">
        <v>92</v>
      </c>
      <c r="N57">
        <v>132</v>
      </c>
      <c r="O57">
        <v>46</v>
      </c>
      <c r="P57">
        <v>78</v>
      </c>
      <c r="Q57">
        <v>159</v>
      </c>
      <c r="R57">
        <v>198</v>
      </c>
      <c r="S57">
        <v>12</v>
      </c>
      <c r="T57">
        <v>93</v>
      </c>
      <c r="U57">
        <v>21</v>
      </c>
      <c r="V57">
        <v>867</v>
      </c>
      <c r="W57">
        <v>37</v>
      </c>
      <c r="X57">
        <v>41</v>
      </c>
      <c r="Y57">
        <v>62</v>
      </c>
      <c r="Z57">
        <v>8</v>
      </c>
      <c r="AA57">
        <v>30</v>
      </c>
      <c r="AB57">
        <v>12</v>
      </c>
    </row>
    <row r="58" spans="1:28" x14ac:dyDescent="0.3">
      <c r="A58" t="s">
        <v>54</v>
      </c>
    </row>
    <row r="59" spans="1:28" x14ac:dyDescent="0.3">
      <c r="A59" t="s">
        <v>3190</v>
      </c>
    </row>
    <row r="60" spans="1:28" x14ac:dyDescent="0.3">
      <c r="A60" t="s">
        <v>2</v>
      </c>
      <c r="B60">
        <v>10407</v>
      </c>
      <c r="C60">
        <v>84</v>
      </c>
      <c r="D60">
        <v>129</v>
      </c>
      <c r="E60">
        <v>114</v>
      </c>
      <c r="F60">
        <v>165</v>
      </c>
      <c r="G60">
        <v>161</v>
      </c>
      <c r="H60">
        <v>197</v>
      </c>
      <c r="I60">
        <v>112</v>
      </c>
      <c r="J60">
        <v>3434</v>
      </c>
      <c r="K60">
        <v>963</v>
      </c>
      <c r="L60">
        <v>468</v>
      </c>
      <c r="M60">
        <v>223</v>
      </c>
      <c r="N60">
        <v>302</v>
      </c>
      <c r="O60">
        <v>173</v>
      </c>
      <c r="P60">
        <v>175</v>
      </c>
      <c r="Q60">
        <v>385</v>
      </c>
      <c r="R60">
        <v>442</v>
      </c>
      <c r="S60">
        <v>27</v>
      </c>
      <c r="T60">
        <v>204</v>
      </c>
      <c r="U60">
        <v>34</v>
      </c>
      <c r="V60">
        <v>2231</v>
      </c>
      <c r="W60">
        <v>56</v>
      </c>
      <c r="X60">
        <v>89</v>
      </c>
      <c r="Y60">
        <v>135</v>
      </c>
      <c r="Z60">
        <v>15</v>
      </c>
      <c r="AA60">
        <v>66</v>
      </c>
      <c r="AB60">
        <v>23</v>
      </c>
    </row>
    <row r="61" spans="1:28" x14ac:dyDescent="0.3">
      <c r="A61" t="s">
        <v>3191</v>
      </c>
      <c r="B61">
        <v>5698</v>
      </c>
      <c r="C61">
        <v>20</v>
      </c>
      <c r="D61">
        <v>46</v>
      </c>
      <c r="E61">
        <v>19</v>
      </c>
      <c r="F61">
        <v>101</v>
      </c>
      <c r="G61">
        <v>89</v>
      </c>
      <c r="H61">
        <v>62</v>
      </c>
      <c r="I61">
        <v>15</v>
      </c>
      <c r="J61">
        <v>2237</v>
      </c>
      <c r="K61">
        <v>550</v>
      </c>
      <c r="L61">
        <v>189</v>
      </c>
      <c r="M61">
        <v>84</v>
      </c>
      <c r="N61">
        <v>195</v>
      </c>
      <c r="O61">
        <v>39</v>
      </c>
      <c r="P61">
        <v>49</v>
      </c>
      <c r="Q61">
        <v>175</v>
      </c>
      <c r="R61">
        <v>157</v>
      </c>
      <c r="S61">
        <v>12</v>
      </c>
      <c r="T61">
        <v>61</v>
      </c>
      <c r="U61">
        <v>16</v>
      </c>
      <c r="V61">
        <v>1399</v>
      </c>
      <c r="W61">
        <v>20</v>
      </c>
      <c r="X61">
        <v>50</v>
      </c>
      <c r="Y61">
        <v>74</v>
      </c>
      <c r="Z61">
        <v>9</v>
      </c>
      <c r="AA61">
        <v>27</v>
      </c>
      <c r="AB61">
        <v>3</v>
      </c>
    </row>
    <row r="62" spans="1:28" x14ac:dyDescent="0.3">
      <c r="A62" t="s">
        <v>3192</v>
      </c>
      <c r="B62">
        <v>20</v>
      </c>
      <c r="C62">
        <v>0</v>
      </c>
      <c r="D62">
        <v>0</v>
      </c>
      <c r="E62">
        <v>3</v>
      </c>
      <c r="F62">
        <v>0</v>
      </c>
      <c r="G62">
        <v>0</v>
      </c>
      <c r="H62">
        <v>0</v>
      </c>
      <c r="I62">
        <v>5</v>
      </c>
      <c r="J62">
        <v>0</v>
      </c>
      <c r="K62">
        <v>5</v>
      </c>
      <c r="L62">
        <v>1</v>
      </c>
      <c r="M62">
        <v>2</v>
      </c>
      <c r="N62">
        <v>0</v>
      </c>
      <c r="O62">
        <v>0</v>
      </c>
      <c r="P62">
        <v>0</v>
      </c>
      <c r="Q62">
        <v>1</v>
      </c>
      <c r="R62">
        <v>1</v>
      </c>
      <c r="S62">
        <v>0</v>
      </c>
      <c r="T62">
        <v>0</v>
      </c>
      <c r="U62">
        <v>0</v>
      </c>
      <c r="V62">
        <v>0</v>
      </c>
      <c r="W62">
        <v>0</v>
      </c>
      <c r="X62">
        <v>0</v>
      </c>
      <c r="Y62">
        <v>2</v>
      </c>
      <c r="Z62">
        <v>0</v>
      </c>
      <c r="AA62">
        <v>0</v>
      </c>
      <c r="AB62">
        <v>0</v>
      </c>
    </row>
    <row r="63" spans="1:28" x14ac:dyDescent="0.3">
      <c r="A63" t="s">
        <v>480</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row>
    <row r="64" spans="1:28" x14ac:dyDescent="0.3">
      <c r="A64" t="s">
        <v>2244</v>
      </c>
      <c r="B64">
        <v>90</v>
      </c>
      <c r="C64">
        <v>0</v>
      </c>
      <c r="D64">
        <v>1</v>
      </c>
      <c r="E64">
        <v>0</v>
      </c>
      <c r="F64">
        <v>0</v>
      </c>
      <c r="G64">
        <v>0</v>
      </c>
      <c r="H64">
        <v>0</v>
      </c>
      <c r="I64">
        <v>0</v>
      </c>
      <c r="J64">
        <v>0</v>
      </c>
      <c r="K64">
        <v>0</v>
      </c>
      <c r="L64">
        <v>16</v>
      </c>
      <c r="M64">
        <v>11</v>
      </c>
      <c r="N64">
        <v>0</v>
      </c>
      <c r="O64">
        <v>0</v>
      </c>
      <c r="P64">
        <v>7</v>
      </c>
      <c r="Q64">
        <v>6</v>
      </c>
      <c r="R64">
        <v>35</v>
      </c>
      <c r="S64">
        <v>0</v>
      </c>
      <c r="T64">
        <v>10</v>
      </c>
      <c r="U64">
        <v>0</v>
      </c>
      <c r="V64">
        <v>0</v>
      </c>
      <c r="W64">
        <v>2</v>
      </c>
      <c r="X64">
        <v>1</v>
      </c>
      <c r="Y64">
        <v>0</v>
      </c>
      <c r="Z64">
        <v>0</v>
      </c>
      <c r="AA64">
        <v>1</v>
      </c>
      <c r="AB64">
        <v>0</v>
      </c>
    </row>
    <row r="65" spans="1:28" x14ac:dyDescent="0.3">
      <c r="A65" t="s">
        <v>1057</v>
      </c>
      <c r="B65">
        <v>12</v>
      </c>
      <c r="C65">
        <v>0</v>
      </c>
      <c r="D65">
        <v>0</v>
      </c>
      <c r="E65">
        <v>0</v>
      </c>
      <c r="F65">
        <v>0</v>
      </c>
      <c r="G65">
        <v>0</v>
      </c>
      <c r="H65">
        <v>0</v>
      </c>
      <c r="I65">
        <v>0</v>
      </c>
      <c r="J65">
        <v>1</v>
      </c>
      <c r="K65">
        <v>0</v>
      </c>
      <c r="L65">
        <v>5</v>
      </c>
      <c r="M65">
        <v>6</v>
      </c>
      <c r="N65">
        <v>0</v>
      </c>
      <c r="O65">
        <v>0</v>
      </c>
      <c r="P65">
        <v>0</v>
      </c>
      <c r="Q65">
        <v>0</v>
      </c>
      <c r="R65">
        <v>0</v>
      </c>
      <c r="S65">
        <v>0</v>
      </c>
      <c r="T65">
        <v>0</v>
      </c>
      <c r="U65">
        <v>0</v>
      </c>
      <c r="V65">
        <v>0</v>
      </c>
      <c r="W65">
        <v>0</v>
      </c>
      <c r="X65">
        <v>0</v>
      </c>
      <c r="Y65">
        <v>0</v>
      </c>
      <c r="Z65">
        <v>0</v>
      </c>
      <c r="AA65">
        <v>0</v>
      </c>
      <c r="AB65">
        <v>0</v>
      </c>
    </row>
    <row r="66" spans="1:28" x14ac:dyDescent="0.3">
      <c r="A66" t="s">
        <v>3193</v>
      </c>
      <c r="B66">
        <v>913</v>
      </c>
      <c r="C66">
        <v>30</v>
      </c>
      <c r="D66">
        <v>21</v>
      </c>
      <c r="E66">
        <v>46</v>
      </c>
      <c r="F66">
        <v>3</v>
      </c>
      <c r="G66">
        <v>11</v>
      </c>
      <c r="H66">
        <v>59</v>
      </c>
      <c r="I66">
        <v>43</v>
      </c>
      <c r="J66">
        <v>106</v>
      </c>
      <c r="K66">
        <v>147</v>
      </c>
      <c r="L66">
        <v>75</v>
      </c>
      <c r="M66">
        <v>30</v>
      </c>
      <c r="N66">
        <v>1</v>
      </c>
      <c r="O66">
        <v>70</v>
      </c>
      <c r="P66">
        <v>50</v>
      </c>
      <c r="Q66">
        <v>50</v>
      </c>
      <c r="R66">
        <v>94</v>
      </c>
      <c r="S66">
        <v>3</v>
      </c>
      <c r="T66">
        <v>48</v>
      </c>
      <c r="U66">
        <v>0</v>
      </c>
      <c r="V66">
        <v>2</v>
      </c>
      <c r="W66">
        <v>11</v>
      </c>
      <c r="X66">
        <v>3</v>
      </c>
      <c r="Y66">
        <v>0</v>
      </c>
      <c r="Z66">
        <v>0</v>
      </c>
      <c r="AA66">
        <v>10</v>
      </c>
      <c r="AB66">
        <v>0</v>
      </c>
    </row>
    <row r="67" spans="1:28" x14ac:dyDescent="0.3">
      <c r="A67" t="s">
        <v>3194</v>
      </c>
      <c r="B67">
        <v>9</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9</v>
      </c>
    </row>
    <row r="68" spans="1:28" x14ac:dyDescent="0.3">
      <c r="A68" t="s">
        <v>3195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row>
    <row r="69" spans="1:28" x14ac:dyDescent="0.3">
      <c r="A69" t="s">
        <v>3196</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row>
    <row r="70" spans="1:28" x14ac:dyDescent="0.3">
      <c r="A70" t="s">
        <v>1570</v>
      </c>
      <c r="B70">
        <v>4</v>
      </c>
      <c r="C70">
        <v>0</v>
      </c>
      <c r="D70">
        <v>0</v>
      </c>
      <c r="E70">
        <v>1</v>
      </c>
      <c r="F70">
        <v>0</v>
      </c>
      <c r="G70">
        <v>0</v>
      </c>
      <c r="H70">
        <v>0</v>
      </c>
      <c r="I70">
        <v>0</v>
      </c>
      <c r="J70">
        <v>0</v>
      </c>
      <c r="K70">
        <v>0</v>
      </c>
      <c r="L70">
        <v>1</v>
      </c>
      <c r="M70">
        <v>0</v>
      </c>
      <c r="N70">
        <v>0</v>
      </c>
      <c r="O70">
        <v>0</v>
      </c>
      <c r="P70">
        <v>0</v>
      </c>
      <c r="Q70">
        <v>0</v>
      </c>
      <c r="R70">
        <v>0</v>
      </c>
      <c r="S70">
        <v>0</v>
      </c>
      <c r="T70">
        <v>0</v>
      </c>
      <c r="U70">
        <v>0</v>
      </c>
      <c r="V70">
        <v>0</v>
      </c>
      <c r="W70">
        <v>0</v>
      </c>
      <c r="X70">
        <v>0</v>
      </c>
      <c r="Y70">
        <v>2</v>
      </c>
      <c r="Z70">
        <v>0</v>
      </c>
      <c r="AA70">
        <v>0</v>
      </c>
      <c r="AB70">
        <v>0</v>
      </c>
    </row>
    <row r="71" spans="1:28" x14ac:dyDescent="0.3">
      <c r="A71" t="s">
        <v>3197</v>
      </c>
      <c r="B71">
        <v>3661</v>
      </c>
      <c r="C71">
        <v>34</v>
      </c>
      <c r="D71">
        <v>61</v>
      </c>
      <c r="E71">
        <v>45</v>
      </c>
      <c r="F71">
        <v>61</v>
      </c>
      <c r="G71">
        <v>61</v>
      </c>
      <c r="H71">
        <v>76</v>
      </c>
      <c r="I71">
        <v>49</v>
      </c>
      <c r="J71">
        <v>1090</v>
      </c>
      <c r="K71">
        <v>261</v>
      </c>
      <c r="L71">
        <v>181</v>
      </c>
      <c r="M71">
        <v>90</v>
      </c>
      <c r="N71">
        <v>106</v>
      </c>
      <c r="O71">
        <v>64</v>
      </c>
      <c r="P71">
        <v>69</v>
      </c>
      <c r="Q71">
        <v>153</v>
      </c>
      <c r="R71">
        <v>155</v>
      </c>
      <c r="S71">
        <v>12</v>
      </c>
      <c r="T71">
        <v>85</v>
      </c>
      <c r="U71">
        <v>18</v>
      </c>
      <c r="V71">
        <v>830</v>
      </c>
      <c r="W71">
        <v>23</v>
      </c>
      <c r="X71">
        <v>35</v>
      </c>
      <c r="Y71">
        <v>57</v>
      </c>
      <c r="Z71">
        <v>6</v>
      </c>
      <c r="AA71">
        <v>28</v>
      </c>
      <c r="AB71">
        <v>11</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B6136-3AF6-4933-B612-B89FEB0760B7}">
  <dimension ref="A1:AB83"/>
  <sheetViews>
    <sheetView workbookViewId="0">
      <selection sqref="A1:AB34"/>
    </sheetView>
  </sheetViews>
  <sheetFormatPr defaultRowHeight="14.4" x14ac:dyDescent="0.3"/>
  <sheetData>
    <row r="1" spans="1:28" x14ac:dyDescent="0.3">
      <c r="A1" t="s">
        <v>6801</v>
      </c>
    </row>
    <row r="2" spans="1:28" x14ac:dyDescent="0.3">
      <c r="B2" t="s">
        <v>3102</v>
      </c>
    </row>
    <row r="3" spans="1:28" x14ac:dyDescent="0.3">
      <c r="B3" t="s">
        <v>2</v>
      </c>
      <c r="C3" t="s">
        <v>6775</v>
      </c>
      <c r="D3" t="s">
        <v>6776</v>
      </c>
      <c r="E3" t="s">
        <v>6777</v>
      </c>
      <c r="F3" t="s">
        <v>6778</v>
      </c>
      <c r="G3" t="s">
        <v>6779</v>
      </c>
      <c r="H3" t="s">
        <v>6780</v>
      </c>
      <c r="I3" t="s">
        <v>6781</v>
      </c>
      <c r="J3" t="s">
        <v>6782</v>
      </c>
      <c r="K3" t="s">
        <v>6783</v>
      </c>
      <c r="L3" t="s">
        <v>6784</v>
      </c>
      <c r="M3" t="s">
        <v>6785</v>
      </c>
      <c r="N3" t="s">
        <v>6786</v>
      </c>
      <c r="O3" t="s">
        <v>6787</v>
      </c>
      <c r="P3" t="s">
        <v>6788</v>
      </c>
      <c r="Q3" t="s">
        <v>6789</v>
      </c>
      <c r="R3" t="s">
        <v>6790</v>
      </c>
      <c r="S3" t="s">
        <v>6791</v>
      </c>
      <c r="T3" t="s">
        <v>6792</v>
      </c>
      <c r="U3" t="s">
        <v>6793</v>
      </c>
      <c r="V3" t="s">
        <v>6794</v>
      </c>
      <c r="W3" t="s">
        <v>6795</v>
      </c>
      <c r="X3" t="s">
        <v>6796</v>
      </c>
      <c r="Y3" t="s">
        <v>6797</v>
      </c>
      <c r="Z3" t="s">
        <v>6798</v>
      </c>
      <c r="AA3" t="s">
        <v>6799</v>
      </c>
      <c r="AB3" t="s">
        <v>6800</v>
      </c>
    </row>
    <row r="4" spans="1:28" x14ac:dyDescent="0.3">
      <c r="A4" t="s">
        <v>3183</v>
      </c>
    </row>
    <row r="5" spans="1:28" x14ac:dyDescent="0.3">
      <c r="A5" t="s">
        <v>41</v>
      </c>
    </row>
    <row r="6" spans="1:28" x14ac:dyDescent="0.3">
      <c r="A6" t="s">
        <v>3199</v>
      </c>
    </row>
    <row r="7" spans="1:28" x14ac:dyDescent="0.3">
      <c r="A7" t="s">
        <v>2</v>
      </c>
      <c r="B7">
        <v>21594</v>
      </c>
      <c r="C7">
        <v>179</v>
      </c>
      <c r="D7">
        <v>285</v>
      </c>
      <c r="E7">
        <v>221</v>
      </c>
      <c r="F7">
        <v>338</v>
      </c>
      <c r="G7">
        <v>341</v>
      </c>
      <c r="H7">
        <v>374</v>
      </c>
      <c r="I7">
        <v>248</v>
      </c>
      <c r="J7">
        <v>7089</v>
      </c>
      <c r="K7">
        <v>2038</v>
      </c>
      <c r="L7">
        <v>934</v>
      </c>
      <c r="M7">
        <v>446</v>
      </c>
      <c r="N7">
        <v>623</v>
      </c>
      <c r="O7">
        <v>315</v>
      </c>
      <c r="P7">
        <v>360</v>
      </c>
      <c r="Q7">
        <v>787</v>
      </c>
      <c r="R7">
        <v>931</v>
      </c>
      <c r="S7">
        <v>59</v>
      </c>
      <c r="T7">
        <v>427</v>
      </c>
      <c r="U7">
        <v>81</v>
      </c>
      <c r="V7">
        <v>4675</v>
      </c>
      <c r="W7">
        <v>129</v>
      </c>
      <c r="X7">
        <v>177</v>
      </c>
      <c r="Y7">
        <v>288</v>
      </c>
      <c r="Z7">
        <v>69</v>
      </c>
      <c r="AA7">
        <v>132</v>
      </c>
      <c r="AB7">
        <v>48</v>
      </c>
    </row>
    <row r="8" spans="1:28" x14ac:dyDescent="0.3">
      <c r="A8" t="s">
        <v>3191</v>
      </c>
      <c r="B8">
        <v>10396</v>
      </c>
      <c r="C8">
        <v>95</v>
      </c>
      <c r="D8">
        <v>136</v>
      </c>
      <c r="E8">
        <v>118</v>
      </c>
      <c r="F8">
        <v>176</v>
      </c>
      <c r="G8">
        <v>180</v>
      </c>
      <c r="H8">
        <v>184</v>
      </c>
      <c r="I8">
        <v>130</v>
      </c>
      <c r="J8">
        <v>3282</v>
      </c>
      <c r="K8">
        <v>1255</v>
      </c>
      <c r="L8">
        <v>509</v>
      </c>
      <c r="M8">
        <v>242</v>
      </c>
      <c r="N8">
        <v>348</v>
      </c>
      <c r="O8">
        <v>190</v>
      </c>
      <c r="P8">
        <v>194</v>
      </c>
      <c r="Q8">
        <v>404</v>
      </c>
      <c r="R8">
        <v>532</v>
      </c>
      <c r="S8">
        <v>30</v>
      </c>
      <c r="T8">
        <v>207</v>
      </c>
      <c r="U8">
        <v>35</v>
      </c>
      <c r="V8">
        <v>1752</v>
      </c>
      <c r="W8">
        <v>59</v>
      </c>
      <c r="X8">
        <v>86</v>
      </c>
      <c r="Y8">
        <v>156</v>
      </c>
      <c r="Z8">
        <v>11</v>
      </c>
      <c r="AA8">
        <v>62</v>
      </c>
      <c r="AB8">
        <v>23</v>
      </c>
    </row>
    <row r="9" spans="1:28" x14ac:dyDescent="0.3">
      <c r="A9" t="s">
        <v>34</v>
      </c>
      <c r="B9">
        <v>18</v>
      </c>
      <c r="C9">
        <v>0</v>
      </c>
      <c r="D9">
        <v>0</v>
      </c>
      <c r="E9">
        <v>0</v>
      </c>
      <c r="F9">
        <v>0</v>
      </c>
      <c r="G9">
        <v>0</v>
      </c>
      <c r="H9">
        <v>0</v>
      </c>
      <c r="I9">
        <v>0</v>
      </c>
      <c r="J9">
        <v>11</v>
      </c>
      <c r="K9">
        <v>2</v>
      </c>
      <c r="L9">
        <v>0</v>
      </c>
      <c r="M9">
        <v>0</v>
      </c>
      <c r="N9">
        <v>0</v>
      </c>
      <c r="O9">
        <v>0</v>
      </c>
      <c r="P9">
        <v>0</v>
      </c>
      <c r="Q9">
        <v>0</v>
      </c>
      <c r="R9">
        <v>0</v>
      </c>
      <c r="S9">
        <v>0</v>
      </c>
      <c r="T9">
        <v>0</v>
      </c>
      <c r="U9">
        <v>0</v>
      </c>
      <c r="V9">
        <v>5</v>
      </c>
      <c r="W9">
        <v>0</v>
      </c>
      <c r="X9">
        <v>0</v>
      </c>
      <c r="Y9">
        <v>0</v>
      </c>
      <c r="Z9">
        <v>0</v>
      </c>
      <c r="AA9">
        <v>0</v>
      </c>
      <c r="AB9">
        <v>0</v>
      </c>
    </row>
    <row r="10" spans="1:28" x14ac:dyDescent="0.3">
      <c r="A10" t="s">
        <v>3200</v>
      </c>
      <c r="B10">
        <v>96</v>
      </c>
      <c r="C10">
        <v>0</v>
      </c>
      <c r="D10">
        <v>0</v>
      </c>
      <c r="E10">
        <v>0</v>
      </c>
      <c r="F10">
        <v>1</v>
      </c>
      <c r="G10">
        <v>0</v>
      </c>
      <c r="H10">
        <v>0</v>
      </c>
      <c r="I10">
        <v>0</v>
      </c>
      <c r="J10">
        <v>38</v>
      </c>
      <c r="K10">
        <v>9</v>
      </c>
      <c r="L10">
        <v>1</v>
      </c>
      <c r="M10">
        <v>1</v>
      </c>
      <c r="N10">
        <v>1</v>
      </c>
      <c r="O10">
        <v>1</v>
      </c>
      <c r="P10">
        <v>0</v>
      </c>
      <c r="Q10">
        <v>3</v>
      </c>
      <c r="R10">
        <v>3</v>
      </c>
      <c r="S10">
        <v>0</v>
      </c>
      <c r="T10">
        <v>0</v>
      </c>
      <c r="U10">
        <v>1</v>
      </c>
      <c r="V10">
        <v>28</v>
      </c>
      <c r="W10">
        <v>0</v>
      </c>
      <c r="X10">
        <v>7</v>
      </c>
      <c r="Y10">
        <v>0</v>
      </c>
      <c r="Z10">
        <v>0</v>
      </c>
      <c r="AA10">
        <v>2</v>
      </c>
      <c r="AB10">
        <v>0</v>
      </c>
    </row>
    <row r="11" spans="1:28" x14ac:dyDescent="0.3">
      <c r="A11" t="s">
        <v>3201</v>
      </c>
      <c r="B11">
        <v>1629</v>
      </c>
      <c r="C11">
        <v>9</v>
      </c>
      <c r="D11">
        <v>11</v>
      </c>
      <c r="E11">
        <v>7</v>
      </c>
      <c r="F11">
        <v>27</v>
      </c>
      <c r="G11">
        <v>27</v>
      </c>
      <c r="H11">
        <v>39</v>
      </c>
      <c r="I11">
        <v>11</v>
      </c>
      <c r="J11">
        <v>868</v>
      </c>
      <c r="K11">
        <v>70</v>
      </c>
      <c r="L11">
        <v>50</v>
      </c>
      <c r="M11">
        <v>16</v>
      </c>
      <c r="N11">
        <v>26</v>
      </c>
      <c r="O11">
        <v>13</v>
      </c>
      <c r="P11">
        <v>16</v>
      </c>
      <c r="Q11">
        <v>35</v>
      </c>
      <c r="R11">
        <v>31</v>
      </c>
      <c r="S11">
        <v>4</v>
      </c>
      <c r="T11">
        <v>40</v>
      </c>
      <c r="U11">
        <v>6</v>
      </c>
      <c r="V11">
        <v>275</v>
      </c>
      <c r="W11">
        <v>10</v>
      </c>
      <c r="X11">
        <v>3</v>
      </c>
      <c r="Y11">
        <v>9</v>
      </c>
      <c r="Z11">
        <v>15</v>
      </c>
      <c r="AA11">
        <v>9</v>
      </c>
      <c r="AB11">
        <v>2</v>
      </c>
    </row>
    <row r="12" spans="1:28" x14ac:dyDescent="0.3">
      <c r="A12" t="s">
        <v>3202</v>
      </c>
      <c r="B12">
        <v>1839</v>
      </c>
      <c r="C12">
        <v>0</v>
      </c>
      <c r="D12">
        <v>2</v>
      </c>
      <c r="E12">
        <v>2</v>
      </c>
      <c r="F12">
        <v>1</v>
      </c>
      <c r="G12">
        <v>1</v>
      </c>
      <c r="H12">
        <v>7</v>
      </c>
      <c r="I12">
        <v>0</v>
      </c>
      <c r="J12">
        <v>658</v>
      </c>
      <c r="K12">
        <v>165</v>
      </c>
      <c r="L12">
        <v>16</v>
      </c>
      <c r="M12">
        <v>4</v>
      </c>
      <c r="N12">
        <v>9</v>
      </c>
      <c r="O12">
        <v>0</v>
      </c>
      <c r="P12">
        <v>0</v>
      </c>
      <c r="Q12">
        <v>33</v>
      </c>
      <c r="R12">
        <v>7</v>
      </c>
      <c r="S12">
        <v>1</v>
      </c>
      <c r="T12">
        <v>2</v>
      </c>
      <c r="U12">
        <v>0</v>
      </c>
      <c r="V12">
        <v>897</v>
      </c>
      <c r="W12">
        <v>0</v>
      </c>
      <c r="X12">
        <v>3</v>
      </c>
      <c r="Y12">
        <v>1</v>
      </c>
      <c r="Z12">
        <v>29</v>
      </c>
      <c r="AA12">
        <v>1</v>
      </c>
      <c r="AB12">
        <v>0</v>
      </c>
    </row>
    <row r="13" spans="1:28" x14ac:dyDescent="0.3">
      <c r="A13" t="s">
        <v>964</v>
      </c>
      <c r="B13">
        <v>5</v>
      </c>
      <c r="C13">
        <v>0</v>
      </c>
      <c r="D13">
        <v>0</v>
      </c>
      <c r="E13">
        <v>0</v>
      </c>
      <c r="F13">
        <v>0</v>
      </c>
      <c r="G13">
        <v>0</v>
      </c>
      <c r="H13">
        <v>0</v>
      </c>
      <c r="I13">
        <v>0</v>
      </c>
      <c r="J13">
        <v>5</v>
      </c>
      <c r="K13">
        <v>0</v>
      </c>
      <c r="L13">
        <v>0</v>
      </c>
      <c r="M13">
        <v>0</v>
      </c>
      <c r="N13">
        <v>0</v>
      </c>
      <c r="O13">
        <v>0</v>
      </c>
      <c r="P13">
        <v>0</v>
      </c>
      <c r="Q13">
        <v>0</v>
      </c>
      <c r="R13">
        <v>0</v>
      </c>
      <c r="S13">
        <v>0</v>
      </c>
      <c r="T13">
        <v>0</v>
      </c>
      <c r="U13">
        <v>0</v>
      </c>
      <c r="V13">
        <v>0</v>
      </c>
      <c r="W13">
        <v>0</v>
      </c>
      <c r="X13">
        <v>0</v>
      </c>
      <c r="Y13">
        <v>0</v>
      </c>
      <c r="Z13">
        <v>0</v>
      </c>
      <c r="AA13">
        <v>0</v>
      </c>
      <c r="AB13">
        <v>0</v>
      </c>
    </row>
    <row r="14" spans="1:28" x14ac:dyDescent="0.3">
      <c r="A14" t="s">
        <v>3203</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row>
    <row r="15" spans="1:28" x14ac:dyDescent="0.3">
      <c r="A15" t="s">
        <v>3204</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row>
    <row r="16" spans="1:28" x14ac:dyDescent="0.3">
      <c r="A16" t="s">
        <v>631</v>
      </c>
      <c r="B16">
        <v>6</v>
      </c>
      <c r="C16">
        <v>0</v>
      </c>
      <c r="D16">
        <v>0</v>
      </c>
      <c r="E16">
        <v>0</v>
      </c>
      <c r="F16">
        <v>0</v>
      </c>
      <c r="G16">
        <v>0</v>
      </c>
      <c r="H16">
        <v>3</v>
      </c>
      <c r="I16">
        <v>0</v>
      </c>
      <c r="J16">
        <v>3</v>
      </c>
      <c r="K16">
        <v>0</v>
      </c>
      <c r="L16">
        <v>0</v>
      </c>
      <c r="M16">
        <v>0</v>
      </c>
      <c r="N16">
        <v>0</v>
      </c>
      <c r="O16">
        <v>0</v>
      </c>
      <c r="P16">
        <v>0</v>
      </c>
      <c r="Q16">
        <v>0</v>
      </c>
      <c r="R16">
        <v>0</v>
      </c>
      <c r="S16">
        <v>0</v>
      </c>
      <c r="T16">
        <v>0</v>
      </c>
      <c r="U16">
        <v>0</v>
      </c>
      <c r="V16">
        <v>0</v>
      </c>
      <c r="W16">
        <v>0</v>
      </c>
      <c r="X16">
        <v>0</v>
      </c>
      <c r="Y16">
        <v>0</v>
      </c>
      <c r="Z16">
        <v>0</v>
      </c>
      <c r="AA16">
        <v>0</v>
      </c>
      <c r="AB16">
        <v>0</v>
      </c>
    </row>
    <row r="17" spans="1:28" x14ac:dyDescent="0.3">
      <c r="A17" t="s">
        <v>1570</v>
      </c>
      <c r="B17">
        <v>21</v>
      </c>
      <c r="C17">
        <v>0</v>
      </c>
      <c r="D17">
        <v>0</v>
      </c>
      <c r="E17">
        <v>2</v>
      </c>
      <c r="F17">
        <v>0</v>
      </c>
      <c r="G17">
        <v>0</v>
      </c>
      <c r="H17">
        <v>0</v>
      </c>
      <c r="I17">
        <v>0</v>
      </c>
      <c r="J17">
        <v>4</v>
      </c>
      <c r="K17">
        <v>5</v>
      </c>
      <c r="L17">
        <v>1</v>
      </c>
      <c r="M17">
        <v>0</v>
      </c>
      <c r="N17">
        <v>0</v>
      </c>
      <c r="O17">
        <v>0</v>
      </c>
      <c r="P17">
        <v>0</v>
      </c>
      <c r="Q17">
        <v>0</v>
      </c>
      <c r="R17">
        <v>0</v>
      </c>
      <c r="S17">
        <v>0</v>
      </c>
      <c r="T17">
        <v>0</v>
      </c>
      <c r="U17">
        <v>0</v>
      </c>
      <c r="V17">
        <v>6</v>
      </c>
      <c r="W17">
        <v>0</v>
      </c>
      <c r="X17">
        <v>0</v>
      </c>
      <c r="Y17">
        <v>3</v>
      </c>
      <c r="Z17">
        <v>0</v>
      </c>
      <c r="AA17">
        <v>0</v>
      </c>
      <c r="AB17">
        <v>0</v>
      </c>
    </row>
    <row r="18" spans="1:28" x14ac:dyDescent="0.3">
      <c r="A18" t="s">
        <v>3197</v>
      </c>
      <c r="B18">
        <v>7584</v>
      </c>
      <c r="C18">
        <v>75</v>
      </c>
      <c r="D18">
        <v>136</v>
      </c>
      <c r="E18">
        <v>92</v>
      </c>
      <c r="F18">
        <v>133</v>
      </c>
      <c r="G18">
        <v>133</v>
      </c>
      <c r="H18">
        <v>141</v>
      </c>
      <c r="I18">
        <v>107</v>
      </c>
      <c r="J18">
        <v>2220</v>
      </c>
      <c r="K18">
        <v>532</v>
      </c>
      <c r="L18">
        <v>357</v>
      </c>
      <c r="M18">
        <v>183</v>
      </c>
      <c r="N18">
        <v>239</v>
      </c>
      <c r="O18">
        <v>111</v>
      </c>
      <c r="P18">
        <v>150</v>
      </c>
      <c r="Q18">
        <v>312</v>
      </c>
      <c r="R18">
        <v>358</v>
      </c>
      <c r="S18">
        <v>24</v>
      </c>
      <c r="T18">
        <v>178</v>
      </c>
      <c r="U18">
        <v>39</v>
      </c>
      <c r="V18">
        <v>1712</v>
      </c>
      <c r="W18">
        <v>60</v>
      </c>
      <c r="X18">
        <v>78</v>
      </c>
      <c r="Y18">
        <v>119</v>
      </c>
      <c r="Z18">
        <v>14</v>
      </c>
      <c r="AA18">
        <v>58</v>
      </c>
      <c r="AB18">
        <v>23</v>
      </c>
    </row>
    <row r="19" spans="1:28" x14ac:dyDescent="0.3">
      <c r="A19" t="s">
        <v>53</v>
      </c>
    </row>
    <row r="20" spans="1:28" x14ac:dyDescent="0.3">
      <c r="A20" t="s">
        <v>3199</v>
      </c>
    </row>
    <row r="21" spans="1:28" x14ac:dyDescent="0.3">
      <c r="A21" t="s">
        <v>2</v>
      </c>
      <c r="B21">
        <v>11156</v>
      </c>
      <c r="C21">
        <v>95</v>
      </c>
      <c r="D21">
        <v>155</v>
      </c>
      <c r="E21">
        <v>107</v>
      </c>
      <c r="F21">
        <v>172</v>
      </c>
      <c r="G21">
        <v>180</v>
      </c>
      <c r="H21">
        <v>177</v>
      </c>
      <c r="I21">
        <v>136</v>
      </c>
      <c r="J21">
        <v>3647</v>
      </c>
      <c r="K21">
        <v>1070</v>
      </c>
      <c r="L21">
        <v>464</v>
      </c>
      <c r="M21">
        <v>222</v>
      </c>
      <c r="N21">
        <v>320</v>
      </c>
      <c r="O21">
        <v>142</v>
      </c>
      <c r="P21">
        <v>184</v>
      </c>
      <c r="Q21">
        <v>402</v>
      </c>
      <c r="R21">
        <v>488</v>
      </c>
      <c r="S21">
        <v>32</v>
      </c>
      <c r="T21">
        <v>223</v>
      </c>
      <c r="U21">
        <v>47</v>
      </c>
      <c r="V21">
        <v>2436</v>
      </c>
      <c r="W21">
        <v>73</v>
      </c>
      <c r="X21">
        <v>86</v>
      </c>
      <c r="Y21">
        <v>153</v>
      </c>
      <c r="Z21">
        <v>54</v>
      </c>
      <c r="AA21">
        <v>66</v>
      </c>
      <c r="AB21">
        <v>25</v>
      </c>
    </row>
    <row r="22" spans="1:28" x14ac:dyDescent="0.3">
      <c r="A22" t="s">
        <v>3191</v>
      </c>
      <c r="B22">
        <v>4284</v>
      </c>
      <c r="C22">
        <v>45</v>
      </c>
      <c r="D22">
        <v>69</v>
      </c>
      <c r="E22">
        <v>51</v>
      </c>
      <c r="F22">
        <v>72</v>
      </c>
      <c r="G22">
        <v>80</v>
      </c>
      <c r="H22">
        <v>67</v>
      </c>
      <c r="I22">
        <v>68</v>
      </c>
      <c r="J22">
        <v>1260</v>
      </c>
      <c r="K22">
        <v>588</v>
      </c>
      <c r="L22">
        <v>231</v>
      </c>
      <c r="M22">
        <v>109</v>
      </c>
      <c r="N22">
        <v>154</v>
      </c>
      <c r="O22">
        <v>81</v>
      </c>
      <c r="P22">
        <v>90</v>
      </c>
      <c r="Q22">
        <v>179</v>
      </c>
      <c r="R22">
        <v>253</v>
      </c>
      <c r="S22">
        <v>15</v>
      </c>
      <c r="T22">
        <v>88</v>
      </c>
      <c r="U22">
        <v>19</v>
      </c>
      <c r="V22">
        <v>589</v>
      </c>
      <c r="W22">
        <v>26</v>
      </c>
      <c r="X22">
        <v>32</v>
      </c>
      <c r="Y22">
        <v>80</v>
      </c>
      <c r="Z22">
        <v>2</v>
      </c>
      <c r="AA22">
        <v>25</v>
      </c>
      <c r="AB22">
        <v>11</v>
      </c>
    </row>
    <row r="23" spans="1:28" x14ac:dyDescent="0.3">
      <c r="A23" t="s">
        <v>34</v>
      </c>
      <c r="B23">
        <v>15</v>
      </c>
      <c r="C23">
        <v>0</v>
      </c>
      <c r="D23">
        <v>0</v>
      </c>
      <c r="E23">
        <v>0</v>
      </c>
      <c r="F23">
        <v>0</v>
      </c>
      <c r="G23">
        <v>0</v>
      </c>
      <c r="H23">
        <v>0</v>
      </c>
      <c r="I23">
        <v>0</v>
      </c>
      <c r="J23">
        <v>9</v>
      </c>
      <c r="K23">
        <v>1</v>
      </c>
      <c r="L23">
        <v>0</v>
      </c>
      <c r="M23">
        <v>0</v>
      </c>
      <c r="N23">
        <v>0</v>
      </c>
      <c r="O23">
        <v>0</v>
      </c>
      <c r="P23">
        <v>0</v>
      </c>
      <c r="Q23">
        <v>0</v>
      </c>
      <c r="R23">
        <v>0</v>
      </c>
      <c r="S23">
        <v>0</v>
      </c>
      <c r="T23">
        <v>0</v>
      </c>
      <c r="U23">
        <v>0</v>
      </c>
      <c r="V23">
        <v>5</v>
      </c>
      <c r="W23">
        <v>0</v>
      </c>
      <c r="X23">
        <v>0</v>
      </c>
      <c r="Y23">
        <v>0</v>
      </c>
      <c r="Z23">
        <v>0</v>
      </c>
      <c r="AA23">
        <v>0</v>
      </c>
      <c r="AB23">
        <v>0</v>
      </c>
    </row>
    <row r="24" spans="1:28" x14ac:dyDescent="0.3">
      <c r="A24" t="s">
        <v>3200</v>
      </c>
      <c r="B24">
        <v>71</v>
      </c>
      <c r="C24">
        <v>0</v>
      </c>
      <c r="D24">
        <v>0</v>
      </c>
      <c r="E24">
        <v>0</v>
      </c>
      <c r="F24">
        <v>1</v>
      </c>
      <c r="G24">
        <v>0</v>
      </c>
      <c r="H24">
        <v>0</v>
      </c>
      <c r="I24">
        <v>0</v>
      </c>
      <c r="J24">
        <v>21</v>
      </c>
      <c r="K24">
        <v>8</v>
      </c>
      <c r="L24">
        <v>1</v>
      </c>
      <c r="M24">
        <v>1</v>
      </c>
      <c r="N24">
        <v>1</v>
      </c>
      <c r="O24">
        <v>1</v>
      </c>
      <c r="P24">
        <v>0</v>
      </c>
      <c r="Q24">
        <v>3</v>
      </c>
      <c r="R24">
        <v>2</v>
      </c>
      <c r="S24">
        <v>0</v>
      </c>
      <c r="T24">
        <v>0</v>
      </c>
      <c r="U24">
        <v>1</v>
      </c>
      <c r="V24">
        <v>22</v>
      </c>
      <c r="W24">
        <v>0</v>
      </c>
      <c r="X24">
        <v>7</v>
      </c>
      <c r="Y24">
        <v>0</v>
      </c>
      <c r="Z24">
        <v>0</v>
      </c>
      <c r="AA24">
        <v>2</v>
      </c>
      <c r="AB24">
        <v>0</v>
      </c>
    </row>
    <row r="25" spans="1:28" x14ac:dyDescent="0.3">
      <c r="A25" t="s">
        <v>3201</v>
      </c>
      <c r="B25">
        <v>1433</v>
      </c>
      <c r="C25">
        <v>9</v>
      </c>
      <c r="D25">
        <v>10</v>
      </c>
      <c r="E25">
        <v>7</v>
      </c>
      <c r="F25">
        <v>27</v>
      </c>
      <c r="G25">
        <v>27</v>
      </c>
      <c r="H25">
        <v>39</v>
      </c>
      <c r="I25">
        <v>10</v>
      </c>
      <c r="J25">
        <v>729</v>
      </c>
      <c r="K25">
        <v>61</v>
      </c>
      <c r="L25">
        <v>45</v>
      </c>
      <c r="M25">
        <v>16</v>
      </c>
      <c r="N25">
        <v>26</v>
      </c>
      <c r="O25">
        <v>13</v>
      </c>
      <c r="P25">
        <v>14</v>
      </c>
      <c r="Q25">
        <v>32</v>
      </c>
      <c r="R25">
        <v>26</v>
      </c>
      <c r="S25">
        <v>4</v>
      </c>
      <c r="T25">
        <v>40</v>
      </c>
      <c r="U25">
        <v>6</v>
      </c>
      <c r="V25">
        <v>245</v>
      </c>
      <c r="W25">
        <v>10</v>
      </c>
      <c r="X25">
        <v>3</v>
      </c>
      <c r="Y25">
        <v>9</v>
      </c>
      <c r="Z25">
        <v>15</v>
      </c>
      <c r="AA25">
        <v>8</v>
      </c>
      <c r="AB25">
        <v>2</v>
      </c>
    </row>
    <row r="26" spans="1:28" x14ac:dyDescent="0.3">
      <c r="A26" t="s">
        <v>3202</v>
      </c>
      <c r="B26">
        <v>1438</v>
      </c>
      <c r="C26">
        <v>0</v>
      </c>
      <c r="D26">
        <v>2</v>
      </c>
      <c r="E26">
        <v>2</v>
      </c>
      <c r="F26">
        <v>1</v>
      </c>
      <c r="G26">
        <v>1</v>
      </c>
      <c r="H26">
        <v>3</v>
      </c>
      <c r="I26">
        <v>0</v>
      </c>
      <c r="J26">
        <v>497</v>
      </c>
      <c r="K26">
        <v>141</v>
      </c>
      <c r="L26">
        <v>13</v>
      </c>
      <c r="M26">
        <v>4</v>
      </c>
      <c r="N26">
        <v>7</v>
      </c>
      <c r="O26">
        <v>0</v>
      </c>
      <c r="P26">
        <v>0</v>
      </c>
      <c r="Q26">
        <v>29</v>
      </c>
      <c r="R26">
        <v>5</v>
      </c>
      <c r="S26">
        <v>1</v>
      </c>
      <c r="T26">
        <v>2</v>
      </c>
      <c r="U26">
        <v>0</v>
      </c>
      <c r="V26">
        <v>696</v>
      </c>
      <c r="W26">
        <v>0</v>
      </c>
      <c r="X26">
        <v>3</v>
      </c>
      <c r="Y26">
        <v>1</v>
      </c>
      <c r="Z26">
        <v>29</v>
      </c>
      <c r="AA26">
        <v>1</v>
      </c>
      <c r="AB26">
        <v>0</v>
      </c>
    </row>
    <row r="27" spans="1:28" x14ac:dyDescent="0.3">
      <c r="A27" t="s">
        <v>964</v>
      </c>
      <c r="B27">
        <v>2</v>
      </c>
      <c r="C27">
        <v>0</v>
      </c>
      <c r="D27">
        <v>0</v>
      </c>
      <c r="E27">
        <v>0</v>
      </c>
      <c r="F27">
        <v>0</v>
      </c>
      <c r="G27">
        <v>0</v>
      </c>
      <c r="H27">
        <v>0</v>
      </c>
      <c r="I27">
        <v>0</v>
      </c>
      <c r="J27">
        <v>2</v>
      </c>
      <c r="K27">
        <v>0</v>
      </c>
      <c r="L27">
        <v>0</v>
      </c>
      <c r="M27">
        <v>0</v>
      </c>
      <c r="N27">
        <v>0</v>
      </c>
      <c r="O27">
        <v>0</v>
      </c>
      <c r="P27">
        <v>0</v>
      </c>
      <c r="Q27">
        <v>0</v>
      </c>
      <c r="R27">
        <v>0</v>
      </c>
      <c r="S27">
        <v>0</v>
      </c>
      <c r="T27">
        <v>0</v>
      </c>
      <c r="U27">
        <v>0</v>
      </c>
      <c r="V27">
        <v>0</v>
      </c>
      <c r="W27">
        <v>0</v>
      </c>
      <c r="X27">
        <v>0</v>
      </c>
      <c r="Y27">
        <v>0</v>
      </c>
      <c r="Z27">
        <v>0</v>
      </c>
      <c r="AA27">
        <v>0</v>
      </c>
      <c r="AB27">
        <v>0</v>
      </c>
    </row>
    <row r="28" spans="1:28" x14ac:dyDescent="0.3">
      <c r="A28" t="s">
        <v>3203</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row>
    <row r="29" spans="1:28" x14ac:dyDescent="0.3">
      <c r="A29" t="s">
        <v>3204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row>
    <row r="30" spans="1:28" x14ac:dyDescent="0.3">
      <c r="A30" t="s">
        <v>631</v>
      </c>
      <c r="B30">
        <v>6</v>
      </c>
      <c r="C30">
        <v>0</v>
      </c>
      <c r="D30">
        <v>0</v>
      </c>
      <c r="E30">
        <v>0</v>
      </c>
      <c r="F30">
        <v>0</v>
      </c>
      <c r="G30">
        <v>0</v>
      </c>
      <c r="H30">
        <v>3</v>
      </c>
      <c r="I30">
        <v>0</v>
      </c>
      <c r="J30">
        <v>3</v>
      </c>
      <c r="K30">
        <v>0</v>
      </c>
      <c r="L30">
        <v>0</v>
      </c>
      <c r="M30">
        <v>0</v>
      </c>
      <c r="N30">
        <v>0</v>
      </c>
      <c r="O30">
        <v>0</v>
      </c>
      <c r="P30">
        <v>0</v>
      </c>
      <c r="Q30">
        <v>0</v>
      </c>
      <c r="R30">
        <v>0</v>
      </c>
      <c r="S30">
        <v>0</v>
      </c>
      <c r="T30">
        <v>0</v>
      </c>
      <c r="U30">
        <v>0</v>
      </c>
      <c r="V30">
        <v>0</v>
      </c>
      <c r="W30">
        <v>0</v>
      </c>
      <c r="X30">
        <v>0</v>
      </c>
      <c r="Y30">
        <v>0</v>
      </c>
      <c r="Z30">
        <v>0</v>
      </c>
      <c r="AA30">
        <v>0</v>
      </c>
      <c r="AB30">
        <v>0</v>
      </c>
    </row>
    <row r="31" spans="1:28" x14ac:dyDescent="0.3">
      <c r="A31" t="s">
        <v>1570</v>
      </c>
      <c r="B31">
        <v>15</v>
      </c>
      <c r="C31">
        <v>0</v>
      </c>
      <c r="D31">
        <v>0</v>
      </c>
      <c r="E31">
        <v>0</v>
      </c>
      <c r="F31">
        <v>0</v>
      </c>
      <c r="G31">
        <v>0</v>
      </c>
      <c r="H31">
        <v>0</v>
      </c>
      <c r="I31">
        <v>0</v>
      </c>
      <c r="J31">
        <v>4</v>
      </c>
      <c r="K31">
        <v>5</v>
      </c>
      <c r="L31">
        <v>0</v>
      </c>
      <c r="M31">
        <v>0</v>
      </c>
      <c r="N31">
        <v>0</v>
      </c>
      <c r="O31">
        <v>0</v>
      </c>
      <c r="P31">
        <v>0</v>
      </c>
      <c r="Q31">
        <v>0</v>
      </c>
      <c r="R31">
        <v>0</v>
      </c>
      <c r="S31">
        <v>0</v>
      </c>
      <c r="T31">
        <v>0</v>
      </c>
      <c r="U31">
        <v>0</v>
      </c>
      <c r="V31">
        <v>5</v>
      </c>
      <c r="W31">
        <v>0</v>
      </c>
      <c r="X31">
        <v>0</v>
      </c>
      <c r="Y31">
        <v>1</v>
      </c>
      <c r="Z31">
        <v>0</v>
      </c>
      <c r="AA31">
        <v>0</v>
      </c>
      <c r="AB31">
        <v>0</v>
      </c>
    </row>
    <row r="32" spans="1:28" x14ac:dyDescent="0.3">
      <c r="A32" t="s">
        <v>3197</v>
      </c>
      <c r="B32">
        <v>3892</v>
      </c>
      <c r="C32">
        <v>41</v>
      </c>
      <c r="D32">
        <v>74</v>
      </c>
      <c r="E32">
        <v>47</v>
      </c>
      <c r="F32">
        <v>71</v>
      </c>
      <c r="G32">
        <v>72</v>
      </c>
      <c r="H32">
        <v>65</v>
      </c>
      <c r="I32">
        <v>58</v>
      </c>
      <c r="J32">
        <v>1122</v>
      </c>
      <c r="K32">
        <v>266</v>
      </c>
      <c r="L32">
        <v>174</v>
      </c>
      <c r="M32">
        <v>92</v>
      </c>
      <c r="N32">
        <v>132</v>
      </c>
      <c r="O32">
        <v>47</v>
      </c>
      <c r="P32">
        <v>80</v>
      </c>
      <c r="Q32">
        <v>159</v>
      </c>
      <c r="R32">
        <v>202</v>
      </c>
      <c r="S32">
        <v>12</v>
      </c>
      <c r="T32">
        <v>93</v>
      </c>
      <c r="U32">
        <v>21</v>
      </c>
      <c r="V32">
        <v>874</v>
      </c>
      <c r="W32">
        <v>37</v>
      </c>
      <c r="X32">
        <v>41</v>
      </c>
      <c r="Y32">
        <v>62</v>
      </c>
      <c r="Z32">
        <v>8</v>
      </c>
      <c r="AA32">
        <v>30</v>
      </c>
      <c r="AB32">
        <v>12</v>
      </c>
    </row>
    <row r="33" spans="1:28" x14ac:dyDescent="0.3">
      <c r="A33" t="s">
        <v>54</v>
      </c>
    </row>
    <row r="34" spans="1:28" x14ac:dyDescent="0.3">
      <c r="A34" t="s">
        <v>3199</v>
      </c>
    </row>
    <row r="35" spans="1:28" x14ac:dyDescent="0.3">
      <c r="A35" t="s">
        <v>2</v>
      </c>
      <c r="B35">
        <v>10438</v>
      </c>
      <c r="C35">
        <v>84</v>
      </c>
      <c r="D35">
        <v>130</v>
      </c>
      <c r="E35">
        <v>114</v>
      </c>
      <c r="F35">
        <v>166</v>
      </c>
      <c r="G35">
        <v>161</v>
      </c>
      <c r="H35">
        <v>197</v>
      </c>
      <c r="I35">
        <v>112</v>
      </c>
      <c r="J35">
        <v>3442</v>
      </c>
      <c r="K35">
        <v>968</v>
      </c>
      <c r="L35">
        <v>470</v>
      </c>
      <c r="M35">
        <v>224</v>
      </c>
      <c r="N35">
        <v>303</v>
      </c>
      <c r="O35">
        <v>173</v>
      </c>
      <c r="P35">
        <v>176</v>
      </c>
      <c r="Q35">
        <v>385</v>
      </c>
      <c r="R35">
        <v>443</v>
      </c>
      <c r="S35">
        <v>27</v>
      </c>
      <c r="T35">
        <v>204</v>
      </c>
      <c r="U35">
        <v>34</v>
      </c>
      <c r="V35">
        <v>2239</v>
      </c>
      <c r="W35">
        <v>56</v>
      </c>
      <c r="X35">
        <v>91</v>
      </c>
      <c r="Y35">
        <v>135</v>
      </c>
      <c r="Z35">
        <v>15</v>
      </c>
      <c r="AA35">
        <v>66</v>
      </c>
      <c r="AB35">
        <v>23</v>
      </c>
    </row>
    <row r="36" spans="1:28" x14ac:dyDescent="0.3">
      <c r="A36" t="s">
        <v>3191</v>
      </c>
      <c r="B36">
        <v>6112</v>
      </c>
      <c r="C36">
        <v>50</v>
      </c>
      <c r="D36">
        <v>67</v>
      </c>
      <c r="E36">
        <v>67</v>
      </c>
      <c r="F36">
        <v>104</v>
      </c>
      <c r="G36">
        <v>100</v>
      </c>
      <c r="H36">
        <v>117</v>
      </c>
      <c r="I36">
        <v>62</v>
      </c>
      <c r="J36">
        <v>2022</v>
      </c>
      <c r="K36">
        <v>667</v>
      </c>
      <c r="L36">
        <v>278</v>
      </c>
      <c r="M36">
        <v>133</v>
      </c>
      <c r="N36">
        <v>194</v>
      </c>
      <c r="O36">
        <v>109</v>
      </c>
      <c r="P36">
        <v>104</v>
      </c>
      <c r="Q36">
        <v>225</v>
      </c>
      <c r="R36">
        <v>279</v>
      </c>
      <c r="S36">
        <v>15</v>
      </c>
      <c r="T36">
        <v>119</v>
      </c>
      <c r="U36">
        <v>16</v>
      </c>
      <c r="V36">
        <v>1163</v>
      </c>
      <c r="W36">
        <v>33</v>
      </c>
      <c r="X36">
        <v>54</v>
      </c>
      <c r="Y36">
        <v>76</v>
      </c>
      <c r="Z36">
        <v>9</v>
      </c>
      <c r="AA36">
        <v>37</v>
      </c>
      <c r="AB36">
        <v>12</v>
      </c>
    </row>
    <row r="37" spans="1:28" x14ac:dyDescent="0.3">
      <c r="A37" t="s">
        <v>34</v>
      </c>
      <c r="B37">
        <v>3</v>
      </c>
      <c r="C37">
        <v>0</v>
      </c>
      <c r="D37">
        <v>0</v>
      </c>
      <c r="E37">
        <v>0</v>
      </c>
      <c r="F37">
        <v>0</v>
      </c>
      <c r="G37">
        <v>0</v>
      </c>
      <c r="H37">
        <v>0</v>
      </c>
      <c r="I37">
        <v>0</v>
      </c>
      <c r="J37">
        <v>2</v>
      </c>
      <c r="K37">
        <v>1</v>
      </c>
      <c r="L37">
        <v>0</v>
      </c>
      <c r="M37">
        <v>0</v>
      </c>
      <c r="N37">
        <v>0</v>
      </c>
      <c r="O37">
        <v>0</v>
      </c>
      <c r="P37">
        <v>0</v>
      </c>
      <c r="Q37">
        <v>0</v>
      </c>
      <c r="R37">
        <v>0</v>
      </c>
      <c r="S37">
        <v>0</v>
      </c>
      <c r="T37">
        <v>0</v>
      </c>
      <c r="U37">
        <v>0</v>
      </c>
      <c r="V37">
        <v>0</v>
      </c>
      <c r="W37">
        <v>0</v>
      </c>
      <c r="X37">
        <v>0</v>
      </c>
      <c r="Y37">
        <v>0</v>
      </c>
      <c r="Z37">
        <v>0</v>
      </c>
      <c r="AA37">
        <v>0</v>
      </c>
      <c r="AB37">
        <v>0</v>
      </c>
    </row>
    <row r="38" spans="1:28" x14ac:dyDescent="0.3">
      <c r="A38" t="s">
        <v>3200</v>
      </c>
      <c r="B38">
        <v>25</v>
      </c>
      <c r="C38">
        <v>0</v>
      </c>
      <c r="D38">
        <v>0</v>
      </c>
      <c r="E38">
        <v>0</v>
      </c>
      <c r="F38">
        <v>0</v>
      </c>
      <c r="G38">
        <v>0</v>
      </c>
      <c r="H38">
        <v>0</v>
      </c>
      <c r="I38">
        <v>0</v>
      </c>
      <c r="J38">
        <v>17</v>
      </c>
      <c r="K38">
        <v>1</v>
      </c>
      <c r="L38">
        <v>0</v>
      </c>
      <c r="M38">
        <v>0</v>
      </c>
      <c r="N38">
        <v>0</v>
      </c>
      <c r="O38">
        <v>0</v>
      </c>
      <c r="P38">
        <v>0</v>
      </c>
      <c r="Q38">
        <v>0</v>
      </c>
      <c r="R38">
        <v>1</v>
      </c>
      <c r="S38">
        <v>0</v>
      </c>
      <c r="T38">
        <v>0</v>
      </c>
      <c r="U38">
        <v>0</v>
      </c>
      <c r="V38">
        <v>6</v>
      </c>
      <c r="W38">
        <v>0</v>
      </c>
      <c r="X38">
        <v>0</v>
      </c>
      <c r="Y38">
        <v>0</v>
      </c>
      <c r="Z38">
        <v>0</v>
      </c>
      <c r="AA38">
        <v>0</v>
      </c>
      <c r="AB38">
        <v>0</v>
      </c>
    </row>
    <row r="39" spans="1:28" x14ac:dyDescent="0.3">
      <c r="A39" t="s">
        <v>3201</v>
      </c>
      <c r="B39">
        <v>196</v>
      </c>
      <c r="C39">
        <v>0</v>
      </c>
      <c r="D39">
        <v>1</v>
      </c>
      <c r="E39">
        <v>0</v>
      </c>
      <c r="F39">
        <v>0</v>
      </c>
      <c r="G39">
        <v>0</v>
      </c>
      <c r="H39">
        <v>0</v>
      </c>
      <c r="I39">
        <v>1</v>
      </c>
      <c r="J39">
        <v>139</v>
      </c>
      <c r="K39">
        <v>9</v>
      </c>
      <c r="L39">
        <v>5</v>
      </c>
      <c r="M39">
        <v>0</v>
      </c>
      <c r="N39">
        <v>0</v>
      </c>
      <c r="O39">
        <v>0</v>
      </c>
      <c r="P39">
        <v>2</v>
      </c>
      <c r="Q39">
        <v>3</v>
      </c>
      <c r="R39">
        <v>5</v>
      </c>
      <c r="S39">
        <v>0</v>
      </c>
      <c r="T39">
        <v>0</v>
      </c>
      <c r="U39">
        <v>0</v>
      </c>
      <c r="V39">
        <v>30</v>
      </c>
      <c r="W39">
        <v>0</v>
      </c>
      <c r="X39">
        <v>0</v>
      </c>
      <c r="Y39">
        <v>0</v>
      </c>
      <c r="Z39">
        <v>0</v>
      </c>
      <c r="AA39">
        <v>1</v>
      </c>
      <c r="AB39">
        <v>0</v>
      </c>
    </row>
    <row r="40" spans="1:28" x14ac:dyDescent="0.3">
      <c r="A40" t="s">
        <v>3202</v>
      </c>
      <c r="B40">
        <v>401</v>
      </c>
      <c r="C40">
        <v>0</v>
      </c>
      <c r="D40">
        <v>0</v>
      </c>
      <c r="E40">
        <v>0</v>
      </c>
      <c r="F40">
        <v>0</v>
      </c>
      <c r="G40">
        <v>0</v>
      </c>
      <c r="H40">
        <v>4</v>
      </c>
      <c r="I40">
        <v>0</v>
      </c>
      <c r="J40">
        <v>161</v>
      </c>
      <c r="K40">
        <v>24</v>
      </c>
      <c r="L40">
        <v>3</v>
      </c>
      <c r="M40">
        <v>0</v>
      </c>
      <c r="N40">
        <v>2</v>
      </c>
      <c r="O40">
        <v>0</v>
      </c>
      <c r="P40">
        <v>0</v>
      </c>
      <c r="Q40">
        <v>4</v>
      </c>
      <c r="R40">
        <v>2</v>
      </c>
      <c r="S40">
        <v>0</v>
      </c>
      <c r="T40">
        <v>0</v>
      </c>
      <c r="U40">
        <v>0</v>
      </c>
      <c r="V40">
        <v>201</v>
      </c>
      <c r="W40">
        <v>0</v>
      </c>
      <c r="X40">
        <v>0</v>
      </c>
      <c r="Y40">
        <v>0</v>
      </c>
      <c r="Z40">
        <v>0</v>
      </c>
      <c r="AA40">
        <v>0</v>
      </c>
      <c r="AB40">
        <v>0</v>
      </c>
    </row>
    <row r="41" spans="1:28" x14ac:dyDescent="0.3">
      <c r="A41" t="s">
        <v>964</v>
      </c>
      <c r="B41">
        <v>3</v>
      </c>
      <c r="C41">
        <v>0</v>
      </c>
      <c r="D41">
        <v>0</v>
      </c>
      <c r="E41">
        <v>0</v>
      </c>
      <c r="F41">
        <v>0</v>
      </c>
      <c r="G41">
        <v>0</v>
      </c>
      <c r="H41">
        <v>0</v>
      </c>
      <c r="I41">
        <v>0</v>
      </c>
      <c r="J41">
        <v>3</v>
      </c>
      <c r="K41">
        <v>0</v>
      </c>
      <c r="L41">
        <v>0</v>
      </c>
      <c r="M41">
        <v>0</v>
      </c>
      <c r="N41">
        <v>0</v>
      </c>
      <c r="O41">
        <v>0</v>
      </c>
      <c r="P41">
        <v>0</v>
      </c>
      <c r="Q41">
        <v>0</v>
      </c>
      <c r="R41">
        <v>0</v>
      </c>
      <c r="S41">
        <v>0</v>
      </c>
      <c r="T41">
        <v>0</v>
      </c>
      <c r="U41">
        <v>0</v>
      </c>
      <c r="V41">
        <v>0</v>
      </c>
      <c r="W41">
        <v>0</v>
      </c>
      <c r="X41">
        <v>0</v>
      </c>
      <c r="Y41">
        <v>0</v>
      </c>
      <c r="Z41">
        <v>0</v>
      </c>
      <c r="AA41">
        <v>0</v>
      </c>
      <c r="AB41">
        <v>0</v>
      </c>
    </row>
    <row r="42" spans="1:28" x14ac:dyDescent="0.3">
      <c r="A42" t="s">
        <v>3203</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row>
    <row r="43" spans="1:28" x14ac:dyDescent="0.3">
      <c r="A43" t="s">
        <v>3204</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row>
    <row r="44" spans="1:28" x14ac:dyDescent="0.3">
      <c r="A44" t="s">
        <v>631</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row>
    <row r="45" spans="1:28" x14ac:dyDescent="0.3">
      <c r="A45" t="s">
        <v>1570</v>
      </c>
      <c r="B45">
        <v>6</v>
      </c>
      <c r="C45">
        <v>0</v>
      </c>
      <c r="D45">
        <v>0</v>
      </c>
      <c r="E45">
        <v>2</v>
      </c>
      <c r="F45">
        <v>0</v>
      </c>
      <c r="G45">
        <v>0</v>
      </c>
      <c r="H45">
        <v>0</v>
      </c>
      <c r="I45">
        <v>0</v>
      </c>
      <c r="J45">
        <v>0</v>
      </c>
      <c r="K45">
        <v>0</v>
      </c>
      <c r="L45">
        <v>1</v>
      </c>
      <c r="M45">
        <v>0</v>
      </c>
      <c r="N45">
        <v>0</v>
      </c>
      <c r="O45">
        <v>0</v>
      </c>
      <c r="P45">
        <v>0</v>
      </c>
      <c r="Q45">
        <v>0</v>
      </c>
      <c r="R45">
        <v>0</v>
      </c>
      <c r="S45">
        <v>0</v>
      </c>
      <c r="T45">
        <v>0</v>
      </c>
      <c r="U45">
        <v>0</v>
      </c>
      <c r="V45">
        <v>1</v>
      </c>
      <c r="W45">
        <v>0</v>
      </c>
      <c r="X45">
        <v>0</v>
      </c>
      <c r="Y45">
        <v>2</v>
      </c>
      <c r="Z45">
        <v>0</v>
      </c>
      <c r="AA45">
        <v>0</v>
      </c>
      <c r="AB45">
        <v>0</v>
      </c>
    </row>
    <row r="46" spans="1:28" x14ac:dyDescent="0.3">
      <c r="A46" t="s">
        <v>3197</v>
      </c>
      <c r="B46">
        <v>3692</v>
      </c>
      <c r="C46">
        <v>34</v>
      </c>
      <c r="D46">
        <v>62</v>
      </c>
      <c r="E46">
        <v>45</v>
      </c>
      <c r="F46">
        <v>62</v>
      </c>
      <c r="G46">
        <v>61</v>
      </c>
      <c r="H46">
        <v>76</v>
      </c>
      <c r="I46">
        <v>49</v>
      </c>
      <c r="J46">
        <v>1098</v>
      </c>
      <c r="K46">
        <v>266</v>
      </c>
      <c r="L46">
        <v>183</v>
      </c>
      <c r="M46">
        <v>91</v>
      </c>
      <c r="N46">
        <v>107</v>
      </c>
      <c r="O46">
        <v>64</v>
      </c>
      <c r="P46">
        <v>70</v>
      </c>
      <c r="Q46">
        <v>153</v>
      </c>
      <c r="R46">
        <v>156</v>
      </c>
      <c r="S46">
        <v>12</v>
      </c>
      <c r="T46">
        <v>85</v>
      </c>
      <c r="U46">
        <v>18</v>
      </c>
      <c r="V46">
        <v>838</v>
      </c>
      <c r="W46">
        <v>23</v>
      </c>
      <c r="X46">
        <v>37</v>
      </c>
      <c r="Y46">
        <v>57</v>
      </c>
      <c r="Z46">
        <v>6</v>
      </c>
      <c r="AA46">
        <v>28</v>
      </c>
      <c r="AB46">
        <v>11</v>
      </c>
    </row>
    <row r="47" spans="1:28" x14ac:dyDescent="0.3">
      <c r="A47" t="s">
        <v>3183</v>
      </c>
    </row>
    <row r="48" spans="1:28" x14ac:dyDescent="0.3">
      <c r="A48" t="s">
        <v>41</v>
      </c>
    </row>
    <row r="49" spans="1:28" x14ac:dyDescent="0.3">
      <c r="A49" t="s">
        <v>3205</v>
      </c>
    </row>
    <row r="50" spans="1:28" x14ac:dyDescent="0.3">
      <c r="A50" t="s">
        <v>2</v>
      </c>
      <c r="B50">
        <v>3290</v>
      </c>
      <c r="C50">
        <v>8</v>
      </c>
      <c r="D50">
        <v>11</v>
      </c>
      <c r="E50">
        <v>10</v>
      </c>
      <c r="F50">
        <v>28</v>
      </c>
      <c r="G50">
        <v>26</v>
      </c>
      <c r="H50">
        <v>43</v>
      </c>
      <c r="I50">
        <v>9</v>
      </c>
      <c r="J50">
        <v>1409</v>
      </c>
      <c r="K50">
        <v>233</v>
      </c>
      <c r="L50">
        <v>60</v>
      </c>
      <c r="M50">
        <v>16</v>
      </c>
      <c r="N50">
        <v>34</v>
      </c>
      <c r="O50">
        <v>13</v>
      </c>
      <c r="P50">
        <v>15</v>
      </c>
      <c r="Q50">
        <v>62</v>
      </c>
      <c r="R50">
        <v>37</v>
      </c>
      <c r="S50">
        <v>4</v>
      </c>
      <c r="T50">
        <v>30</v>
      </c>
      <c r="U50">
        <v>7</v>
      </c>
      <c r="V50">
        <v>1148</v>
      </c>
      <c r="W50">
        <v>9</v>
      </c>
      <c r="X50">
        <v>12</v>
      </c>
      <c r="Y50">
        <v>12</v>
      </c>
      <c r="Z50">
        <v>43</v>
      </c>
      <c r="AA50">
        <v>10</v>
      </c>
      <c r="AB50">
        <v>1</v>
      </c>
    </row>
    <row r="51" spans="1:28" x14ac:dyDescent="0.3">
      <c r="A51" t="s">
        <v>3206</v>
      </c>
      <c r="B51">
        <v>541</v>
      </c>
      <c r="C51">
        <v>5</v>
      </c>
      <c r="D51">
        <v>9</v>
      </c>
      <c r="E51">
        <v>7</v>
      </c>
      <c r="F51">
        <v>7</v>
      </c>
      <c r="G51">
        <v>10</v>
      </c>
      <c r="H51">
        <v>8</v>
      </c>
      <c r="I51">
        <v>4</v>
      </c>
      <c r="J51">
        <v>237</v>
      </c>
      <c r="K51">
        <v>44</v>
      </c>
      <c r="L51">
        <v>34</v>
      </c>
      <c r="M51">
        <v>8</v>
      </c>
      <c r="N51">
        <v>14</v>
      </c>
      <c r="O51">
        <v>10</v>
      </c>
      <c r="P51">
        <v>9</v>
      </c>
      <c r="Q51">
        <v>17</v>
      </c>
      <c r="R51">
        <v>20</v>
      </c>
      <c r="S51">
        <v>3</v>
      </c>
      <c r="T51">
        <v>9</v>
      </c>
      <c r="U51">
        <v>4</v>
      </c>
      <c r="V51">
        <v>68</v>
      </c>
      <c r="W51">
        <v>3</v>
      </c>
      <c r="X51">
        <v>1</v>
      </c>
      <c r="Y51">
        <v>7</v>
      </c>
      <c r="Z51">
        <v>0</v>
      </c>
      <c r="AA51">
        <v>2</v>
      </c>
      <c r="AB51">
        <v>1</v>
      </c>
    </row>
    <row r="52" spans="1:28" x14ac:dyDescent="0.3">
      <c r="A52" t="s">
        <v>3207</v>
      </c>
      <c r="B52">
        <v>107</v>
      </c>
      <c r="C52">
        <v>0</v>
      </c>
      <c r="D52">
        <v>0</v>
      </c>
      <c r="E52">
        <v>0</v>
      </c>
      <c r="F52">
        <v>1</v>
      </c>
      <c r="G52">
        <v>0</v>
      </c>
      <c r="H52">
        <v>1</v>
      </c>
      <c r="I52">
        <v>1</v>
      </c>
      <c r="J52">
        <v>60</v>
      </c>
      <c r="K52">
        <v>7</v>
      </c>
      <c r="L52">
        <v>4</v>
      </c>
      <c r="M52">
        <v>1</v>
      </c>
      <c r="N52">
        <v>1</v>
      </c>
      <c r="O52">
        <v>1</v>
      </c>
      <c r="P52">
        <v>3</v>
      </c>
      <c r="Q52">
        <v>3</v>
      </c>
      <c r="R52">
        <v>2</v>
      </c>
      <c r="S52">
        <v>0</v>
      </c>
      <c r="T52">
        <v>0</v>
      </c>
      <c r="U52">
        <v>0</v>
      </c>
      <c r="V52">
        <v>21</v>
      </c>
      <c r="W52">
        <v>1</v>
      </c>
      <c r="X52">
        <v>0</v>
      </c>
      <c r="Y52">
        <v>0</v>
      </c>
      <c r="Z52">
        <v>0</v>
      </c>
      <c r="AA52">
        <v>0</v>
      </c>
      <c r="AB52">
        <v>0</v>
      </c>
    </row>
    <row r="53" spans="1:28" x14ac:dyDescent="0.3">
      <c r="A53" t="s">
        <v>138</v>
      </c>
      <c r="B53">
        <v>452</v>
      </c>
      <c r="C53">
        <v>1</v>
      </c>
      <c r="D53">
        <v>1</v>
      </c>
      <c r="E53">
        <v>1</v>
      </c>
      <c r="F53">
        <v>2</v>
      </c>
      <c r="G53">
        <v>5</v>
      </c>
      <c r="H53">
        <v>1</v>
      </c>
      <c r="I53">
        <v>3</v>
      </c>
      <c r="J53">
        <v>252</v>
      </c>
      <c r="K53">
        <v>15</v>
      </c>
      <c r="L53">
        <v>4</v>
      </c>
      <c r="M53">
        <v>1</v>
      </c>
      <c r="N53">
        <v>3</v>
      </c>
      <c r="O53">
        <v>1</v>
      </c>
      <c r="P53">
        <v>0</v>
      </c>
      <c r="Q53">
        <v>1</v>
      </c>
      <c r="R53">
        <v>4</v>
      </c>
      <c r="S53">
        <v>1</v>
      </c>
      <c r="T53">
        <v>4</v>
      </c>
      <c r="U53">
        <v>0</v>
      </c>
      <c r="V53">
        <v>140</v>
      </c>
      <c r="W53">
        <v>2</v>
      </c>
      <c r="X53">
        <v>2</v>
      </c>
      <c r="Y53">
        <v>2</v>
      </c>
      <c r="Z53">
        <v>3</v>
      </c>
      <c r="AA53">
        <v>3</v>
      </c>
      <c r="AB53">
        <v>0</v>
      </c>
    </row>
    <row r="54" spans="1:28" x14ac:dyDescent="0.3">
      <c r="A54" t="s">
        <v>2035</v>
      </c>
      <c r="B54">
        <v>204</v>
      </c>
      <c r="C54">
        <v>0</v>
      </c>
      <c r="D54">
        <v>0</v>
      </c>
      <c r="E54">
        <v>0</v>
      </c>
      <c r="F54">
        <v>0</v>
      </c>
      <c r="G54">
        <v>0</v>
      </c>
      <c r="H54">
        <v>1</v>
      </c>
      <c r="I54">
        <v>0</v>
      </c>
      <c r="J54">
        <v>90</v>
      </c>
      <c r="K54">
        <v>8</v>
      </c>
      <c r="L54">
        <v>2</v>
      </c>
      <c r="M54">
        <v>1</v>
      </c>
      <c r="N54">
        <v>7</v>
      </c>
      <c r="O54">
        <v>1</v>
      </c>
      <c r="P54">
        <v>0</v>
      </c>
      <c r="Q54">
        <v>2</v>
      </c>
      <c r="R54">
        <v>5</v>
      </c>
      <c r="S54">
        <v>0</v>
      </c>
      <c r="T54">
        <v>0</v>
      </c>
      <c r="U54">
        <v>0</v>
      </c>
      <c r="V54">
        <v>84</v>
      </c>
      <c r="W54">
        <v>0</v>
      </c>
      <c r="X54">
        <v>1</v>
      </c>
      <c r="Y54">
        <v>0</v>
      </c>
      <c r="Z54">
        <v>0</v>
      </c>
      <c r="AA54">
        <v>2</v>
      </c>
      <c r="AB54">
        <v>0</v>
      </c>
    </row>
    <row r="55" spans="1:28" x14ac:dyDescent="0.3">
      <c r="A55" t="s">
        <v>169</v>
      </c>
      <c r="B55">
        <v>676</v>
      </c>
      <c r="C55">
        <v>0</v>
      </c>
      <c r="D55">
        <v>1</v>
      </c>
      <c r="E55">
        <v>0</v>
      </c>
      <c r="F55">
        <v>0</v>
      </c>
      <c r="G55">
        <v>1</v>
      </c>
      <c r="H55">
        <v>8</v>
      </c>
      <c r="I55">
        <v>0</v>
      </c>
      <c r="J55">
        <v>224</v>
      </c>
      <c r="K55">
        <v>27</v>
      </c>
      <c r="L55">
        <v>10</v>
      </c>
      <c r="M55">
        <v>1</v>
      </c>
      <c r="N55">
        <v>5</v>
      </c>
      <c r="O55">
        <v>0</v>
      </c>
      <c r="P55">
        <v>3</v>
      </c>
      <c r="Q55">
        <v>5</v>
      </c>
      <c r="R55">
        <v>2</v>
      </c>
      <c r="S55">
        <v>0</v>
      </c>
      <c r="T55">
        <v>7</v>
      </c>
      <c r="U55">
        <v>1</v>
      </c>
      <c r="V55">
        <v>378</v>
      </c>
      <c r="W55">
        <v>2</v>
      </c>
      <c r="X55">
        <v>0</v>
      </c>
      <c r="Y55">
        <v>0</v>
      </c>
      <c r="Z55">
        <v>1</v>
      </c>
      <c r="AA55">
        <v>0</v>
      </c>
      <c r="AB55">
        <v>0</v>
      </c>
    </row>
    <row r="56" spans="1:28" x14ac:dyDescent="0.3">
      <c r="A56" t="s">
        <v>3208</v>
      </c>
      <c r="B56">
        <v>63</v>
      </c>
      <c r="C56">
        <v>0</v>
      </c>
      <c r="D56">
        <v>0</v>
      </c>
      <c r="E56">
        <v>0</v>
      </c>
      <c r="F56">
        <v>1</v>
      </c>
      <c r="G56">
        <v>0</v>
      </c>
      <c r="H56">
        <v>1</v>
      </c>
      <c r="I56">
        <v>0</v>
      </c>
      <c r="J56">
        <v>20</v>
      </c>
      <c r="K56">
        <v>10</v>
      </c>
      <c r="L56">
        <v>1</v>
      </c>
      <c r="M56">
        <v>0</v>
      </c>
      <c r="N56">
        <v>1</v>
      </c>
      <c r="O56">
        <v>0</v>
      </c>
      <c r="P56">
        <v>0</v>
      </c>
      <c r="Q56">
        <v>0</v>
      </c>
      <c r="R56">
        <v>0</v>
      </c>
      <c r="S56">
        <v>0</v>
      </c>
      <c r="T56">
        <v>1</v>
      </c>
      <c r="U56">
        <v>1</v>
      </c>
      <c r="V56">
        <v>19</v>
      </c>
      <c r="W56">
        <v>0</v>
      </c>
      <c r="X56">
        <v>8</v>
      </c>
      <c r="Y56">
        <v>0</v>
      </c>
      <c r="Z56">
        <v>0</v>
      </c>
      <c r="AA56">
        <v>0</v>
      </c>
      <c r="AB56">
        <v>0</v>
      </c>
    </row>
    <row r="57" spans="1:28" x14ac:dyDescent="0.3">
      <c r="A57" t="s">
        <v>3209</v>
      </c>
      <c r="B57">
        <v>90</v>
      </c>
      <c r="C57">
        <v>0</v>
      </c>
      <c r="D57">
        <v>0</v>
      </c>
      <c r="E57">
        <v>0</v>
      </c>
      <c r="F57">
        <v>0</v>
      </c>
      <c r="G57">
        <v>0</v>
      </c>
      <c r="H57">
        <v>0</v>
      </c>
      <c r="I57">
        <v>0</v>
      </c>
      <c r="J57">
        <v>34</v>
      </c>
      <c r="K57">
        <v>8</v>
      </c>
      <c r="L57">
        <v>0</v>
      </c>
      <c r="M57">
        <v>0</v>
      </c>
      <c r="N57">
        <v>1</v>
      </c>
      <c r="O57">
        <v>0</v>
      </c>
      <c r="P57">
        <v>0</v>
      </c>
      <c r="Q57">
        <v>2</v>
      </c>
      <c r="R57">
        <v>2</v>
      </c>
      <c r="S57">
        <v>0</v>
      </c>
      <c r="T57">
        <v>0</v>
      </c>
      <c r="U57">
        <v>0</v>
      </c>
      <c r="V57">
        <v>42</v>
      </c>
      <c r="W57">
        <v>0</v>
      </c>
      <c r="X57">
        <v>0</v>
      </c>
      <c r="Y57">
        <v>0</v>
      </c>
      <c r="Z57">
        <v>1</v>
      </c>
      <c r="AA57">
        <v>0</v>
      </c>
      <c r="AB57">
        <v>0</v>
      </c>
    </row>
    <row r="58" spans="1:28" x14ac:dyDescent="0.3">
      <c r="A58" t="s">
        <v>3210</v>
      </c>
      <c r="B58">
        <v>265</v>
      </c>
      <c r="C58">
        <v>0</v>
      </c>
      <c r="D58">
        <v>0</v>
      </c>
      <c r="E58">
        <v>0</v>
      </c>
      <c r="F58">
        <v>1</v>
      </c>
      <c r="G58">
        <v>0</v>
      </c>
      <c r="H58">
        <v>0</v>
      </c>
      <c r="I58">
        <v>0</v>
      </c>
      <c r="J58">
        <v>119</v>
      </c>
      <c r="K58">
        <v>44</v>
      </c>
      <c r="L58">
        <v>0</v>
      </c>
      <c r="M58">
        <v>0</v>
      </c>
      <c r="N58">
        <v>0</v>
      </c>
      <c r="O58">
        <v>0</v>
      </c>
      <c r="P58">
        <v>0</v>
      </c>
      <c r="Q58">
        <v>3</v>
      </c>
      <c r="R58">
        <v>0</v>
      </c>
      <c r="S58">
        <v>0</v>
      </c>
      <c r="T58">
        <v>2</v>
      </c>
      <c r="U58">
        <v>0</v>
      </c>
      <c r="V58">
        <v>93</v>
      </c>
      <c r="W58">
        <v>0</v>
      </c>
      <c r="X58">
        <v>0</v>
      </c>
      <c r="Y58">
        <v>0</v>
      </c>
      <c r="Z58">
        <v>2</v>
      </c>
      <c r="AA58">
        <v>1</v>
      </c>
      <c r="AB58">
        <v>0</v>
      </c>
    </row>
    <row r="59" spans="1:28" x14ac:dyDescent="0.3">
      <c r="A59" t="s">
        <v>3211</v>
      </c>
      <c r="B59">
        <v>892</v>
      </c>
      <c r="C59">
        <v>2</v>
      </c>
      <c r="D59">
        <v>0</v>
      </c>
      <c r="E59">
        <v>2</v>
      </c>
      <c r="F59">
        <v>16</v>
      </c>
      <c r="G59">
        <v>10</v>
      </c>
      <c r="H59">
        <v>23</v>
      </c>
      <c r="I59">
        <v>1</v>
      </c>
      <c r="J59">
        <v>373</v>
      </c>
      <c r="K59">
        <v>70</v>
      </c>
      <c r="L59">
        <v>5</v>
      </c>
      <c r="M59">
        <v>4</v>
      </c>
      <c r="N59">
        <v>2</v>
      </c>
      <c r="O59">
        <v>0</v>
      </c>
      <c r="P59">
        <v>0</v>
      </c>
      <c r="Q59">
        <v>29</v>
      </c>
      <c r="R59">
        <v>2</v>
      </c>
      <c r="S59">
        <v>0</v>
      </c>
      <c r="T59">
        <v>7</v>
      </c>
      <c r="U59">
        <v>1</v>
      </c>
      <c r="V59">
        <v>303</v>
      </c>
      <c r="W59">
        <v>1</v>
      </c>
      <c r="X59">
        <v>0</v>
      </c>
      <c r="Y59">
        <v>3</v>
      </c>
      <c r="Z59">
        <v>36</v>
      </c>
      <c r="AA59">
        <v>2</v>
      </c>
      <c r="AB59">
        <v>0</v>
      </c>
    </row>
    <row r="60" spans="1:28" x14ac:dyDescent="0.3">
      <c r="A60" t="s">
        <v>53</v>
      </c>
    </row>
    <row r="61" spans="1:28" x14ac:dyDescent="0.3">
      <c r="A61" t="s">
        <v>3205</v>
      </c>
    </row>
    <row r="62" spans="1:28" x14ac:dyDescent="0.3">
      <c r="A62" t="s">
        <v>2</v>
      </c>
      <c r="B62">
        <v>2705</v>
      </c>
      <c r="C62">
        <v>8</v>
      </c>
      <c r="D62">
        <v>10</v>
      </c>
      <c r="E62">
        <v>8</v>
      </c>
      <c r="F62">
        <v>28</v>
      </c>
      <c r="G62">
        <v>26</v>
      </c>
      <c r="H62">
        <v>39</v>
      </c>
      <c r="I62">
        <v>8</v>
      </c>
      <c r="J62">
        <v>1124</v>
      </c>
      <c r="K62">
        <v>201</v>
      </c>
      <c r="L62">
        <v>51</v>
      </c>
      <c r="M62">
        <v>16</v>
      </c>
      <c r="N62">
        <v>32</v>
      </c>
      <c r="O62">
        <v>13</v>
      </c>
      <c r="P62">
        <v>13</v>
      </c>
      <c r="Q62">
        <v>55</v>
      </c>
      <c r="R62">
        <v>29</v>
      </c>
      <c r="S62">
        <v>4</v>
      </c>
      <c r="T62">
        <v>30</v>
      </c>
      <c r="U62">
        <v>7</v>
      </c>
      <c r="V62">
        <v>919</v>
      </c>
      <c r="W62">
        <v>9</v>
      </c>
      <c r="X62">
        <v>12</v>
      </c>
      <c r="Y62">
        <v>10</v>
      </c>
      <c r="Z62">
        <v>43</v>
      </c>
      <c r="AA62">
        <v>9</v>
      </c>
      <c r="AB62">
        <v>1</v>
      </c>
    </row>
    <row r="63" spans="1:28" x14ac:dyDescent="0.3">
      <c r="A63" t="s">
        <v>3206</v>
      </c>
      <c r="B63">
        <v>423</v>
      </c>
      <c r="C63">
        <v>5</v>
      </c>
      <c r="D63">
        <v>8</v>
      </c>
      <c r="E63">
        <v>7</v>
      </c>
      <c r="F63">
        <v>7</v>
      </c>
      <c r="G63">
        <v>10</v>
      </c>
      <c r="H63">
        <v>8</v>
      </c>
      <c r="I63">
        <v>3</v>
      </c>
      <c r="J63">
        <v>173</v>
      </c>
      <c r="K63">
        <v>26</v>
      </c>
      <c r="L63">
        <v>28</v>
      </c>
      <c r="M63">
        <v>8</v>
      </c>
      <c r="N63">
        <v>14</v>
      </c>
      <c r="O63">
        <v>10</v>
      </c>
      <c r="P63">
        <v>7</v>
      </c>
      <c r="Q63">
        <v>14</v>
      </c>
      <c r="R63">
        <v>17</v>
      </c>
      <c r="S63">
        <v>3</v>
      </c>
      <c r="T63">
        <v>9</v>
      </c>
      <c r="U63">
        <v>4</v>
      </c>
      <c r="V63">
        <v>49</v>
      </c>
      <c r="W63">
        <v>3</v>
      </c>
      <c r="X63">
        <v>1</v>
      </c>
      <c r="Y63">
        <v>7</v>
      </c>
      <c r="Z63">
        <v>0</v>
      </c>
      <c r="AA63">
        <v>1</v>
      </c>
      <c r="AB63">
        <v>1</v>
      </c>
    </row>
    <row r="64" spans="1:28" x14ac:dyDescent="0.3">
      <c r="A64" t="s">
        <v>3207</v>
      </c>
      <c r="B64">
        <v>103</v>
      </c>
      <c r="C64">
        <v>0</v>
      </c>
      <c r="D64">
        <v>0</v>
      </c>
      <c r="E64">
        <v>0</v>
      </c>
      <c r="F64">
        <v>1</v>
      </c>
      <c r="G64">
        <v>0</v>
      </c>
      <c r="H64">
        <v>1</v>
      </c>
      <c r="I64">
        <v>1</v>
      </c>
      <c r="J64">
        <v>57</v>
      </c>
      <c r="K64">
        <v>7</v>
      </c>
      <c r="L64">
        <v>4</v>
      </c>
      <c r="M64">
        <v>1</v>
      </c>
      <c r="N64">
        <v>1</v>
      </c>
      <c r="O64">
        <v>1</v>
      </c>
      <c r="P64">
        <v>3</v>
      </c>
      <c r="Q64">
        <v>3</v>
      </c>
      <c r="R64">
        <v>1</v>
      </c>
      <c r="S64">
        <v>0</v>
      </c>
      <c r="T64">
        <v>0</v>
      </c>
      <c r="U64">
        <v>0</v>
      </c>
      <c r="V64">
        <v>21</v>
      </c>
      <c r="W64">
        <v>1</v>
      </c>
      <c r="X64">
        <v>0</v>
      </c>
      <c r="Y64">
        <v>0</v>
      </c>
      <c r="Z64">
        <v>0</v>
      </c>
      <c r="AA64">
        <v>0</v>
      </c>
      <c r="AB64">
        <v>0</v>
      </c>
    </row>
    <row r="65" spans="1:28" x14ac:dyDescent="0.3">
      <c r="A65" t="s">
        <v>138</v>
      </c>
      <c r="B65">
        <v>351</v>
      </c>
      <c r="C65">
        <v>1</v>
      </c>
      <c r="D65">
        <v>1</v>
      </c>
      <c r="E65">
        <v>1</v>
      </c>
      <c r="F65">
        <v>2</v>
      </c>
      <c r="G65">
        <v>5</v>
      </c>
      <c r="H65">
        <v>1</v>
      </c>
      <c r="I65">
        <v>3</v>
      </c>
      <c r="J65">
        <v>172</v>
      </c>
      <c r="K65">
        <v>13</v>
      </c>
      <c r="L65">
        <v>2</v>
      </c>
      <c r="M65">
        <v>1</v>
      </c>
      <c r="N65">
        <v>3</v>
      </c>
      <c r="O65">
        <v>1</v>
      </c>
      <c r="P65">
        <v>0</v>
      </c>
      <c r="Q65">
        <v>1</v>
      </c>
      <c r="R65">
        <v>2</v>
      </c>
      <c r="S65">
        <v>1</v>
      </c>
      <c r="T65">
        <v>4</v>
      </c>
      <c r="U65">
        <v>0</v>
      </c>
      <c r="V65">
        <v>125</v>
      </c>
      <c r="W65">
        <v>2</v>
      </c>
      <c r="X65">
        <v>2</v>
      </c>
      <c r="Y65">
        <v>2</v>
      </c>
      <c r="Z65">
        <v>3</v>
      </c>
      <c r="AA65">
        <v>3</v>
      </c>
      <c r="AB65">
        <v>0</v>
      </c>
    </row>
    <row r="66" spans="1:28" x14ac:dyDescent="0.3">
      <c r="A66" t="s">
        <v>2035</v>
      </c>
      <c r="B66">
        <v>133</v>
      </c>
      <c r="C66">
        <v>0</v>
      </c>
      <c r="D66">
        <v>0</v>
      </c>
      <c r="E66">
        <v>0</v>
      </c>
      <c r="F66">
        <v>0</v>
      </c>
      <c r="G66">
        <v>0</v>
      </c>
      <c r="H66">
        <v>1</v>
      </c>
      <c r="I66">
        <v>0</v>
      </c>
      <c r="J66">
        <v>51</v>
      </c>
      <c r="K66">
        <v>3</v>
      </c>
      <c r="L66">
        <v>2</v>
      </c>
      <c r="M66">
        <v>1</v>
      </c>
      <c r="N66">
        <v>5</v>
      </c>
      <c r="O66">
        <v>1</v>
      </c>
      <c r="P66">
        <v>0</v>
      </c>
      <c r="Q66">
        <v>1</v>
      </c>
      <c r="R66">
        <v>3</v>
      </c>
      <c r="S66">
        <v>0</v>
      </c>
      <c r="T66">
        <v>0</v>
      </c>
      <c r="U66">
        <v>0</v>
      </c>
      <c r="V66">
        <v>62</v>
      </c>
      <c r="W66">
        <v>0</v>
      </c>
      <c r="X66">
        <v>1</v>
      </c>
      <c r="Y66">
        <v>0</v>
      </c>
      <c r="Z66">
        <v>0</v>
      </c>
      <c r="AA66">
        <v>2</v>
      </c>
      <c r="AB66">
        <v>0</v>
      </c>
    </row>
    <row r="67" spans="1:28" x14ac:dyDescent="0.3">
      <c r="A67" t="s">
        <v>169</v>
      </c>
      <c r="B67">
        <v>411</v>
      </c>
      <c r="C67">
        <v>0</v>
      </c>
      <c r="D67">
        <v>1</v>
      </c>
      <c r="E67">
        <v>0</v>
      </c>
      <c r="F67">
        <v>0</v>
      </c>
      <c r="G67">
        <v>1</v>
      </c>
      <c r="H67">
        <v>4</v>
      </c>
      <c r="I67">
        <v>0</v>
      </c>
      <c r="J67">
        <v>137</v>
      </c>
      <c r="K67">
        <v>20</v>
      </c>
      <c r="L67">
        <v>10</v>
      </c>
      <c r="M67">
        <v>1</v>
      </c>
      <c r="N67">
        <v>5</v>
      </c>
      <c r="O67">
        <v>0</v>
      </c>
      <c r="P67">
        <v>3</v>
      </c>
      <c r="Q67">
        <v>2</v>
      </c>
      <c r="R67">
        <v>2</v>
      </c>
      <c r="S67">
        <v>0</v>
      </c>
      <c r="T67">
        <v>7</v>
      </c>
      <c r="U67">
        <v>1</v>
      </c>
      <c r="V67">
        <v>214</v>
      </c>
      <c r="W67">
        <v>2</v>
      </c>
      <c r="X67">
        <v>0</v>
      </c>
      <c r="Y67">
        <v>0</v>
      </c>
      <c r="Z67">
        <v>1</v>
      </c>
      <c r="AA67">
        <v>0</v>
      </c>
      <c r="AB67">
        <v>0</v>
      </c>
    </row>
    <row r="68" spans="1:28" x14ac:dyDescent="0.3">
      <c r="A68" t="s">
        <v>3208</v>
      </c>
      <c r="B68">
        <v>63</v>
      </c>
      <c r="C68">
        <v>0</v>
      </c>
      <c r="D68">
        <v>0</v>
      </c>
      <c r="E68">
        <v>0</v>
      </c>
      <c r="F68">
        <v>1</v>
      </c>
      <c r="G68">
        <v>0</v>
      </c>
      <c r="H68">
        <v>1</v>
      </c>
      <c r="I68">
        <v>0</v>
      </c>
      <c r="J68">
        <v>20</v>
      </c>
      <c r="K68">
        <v>10</v>
      </c>
      <c r="L68">
        <v>1</v>
      </c>
      <c r="M68">
        <v>0</v>
      </c>
      <c r="N68">
        <v>1</v>
      </c>
      <c r="O68">
        <v>0</v>
      </c>
      <c r="P68">
        <v>0</v>
      </c>
      <c r="Q68">
        <v>0</v>
      </c>
      <c r="R68">
        <v>0</v>
      </c>
      <c r="S68">
        <v>0</v>
      </c>
      <c r="T68">
        <v>1</v>
      </c>
      <c r="U68">
        <v>1</v>
      </c>
      <c r="V68">
        <v>19</v>
      </c>
      <c r="W68">
        <v>0</v>
      </c>
      <c r="X68">
        <v>8</v>
      </c>
      <c r="Y68">
        <v>0</v>
      </c>
      <c r="Z68">
        <v>0</v>
      </c>
      <c r="AA68">
        <v>0</v>
      </c>
      <c r="AB68">
        <v>0</v>
      </c>
    </row>
    <row r="69" spans="1:28" x14ac:dyDescent="0.3">
      <c r="A69" t="s">
        <v>3209</v>
      </c>
      <c r="B69">
        <v>79</v>
      </c>
      <c r="C69">
        <v>0</v>
      </c>
      <c r="D69">
        <v>0</v>
      </c>
      <c r="E69">
        <v>0</v>
      </c>
      <c r="F69">
        <v>0</v>
      </c>
      <c r="G69">
        <v>0</v>
      </c>
      <c r="H69">
        <v>0</v>
      </c>
      <c r="I69">
        <v>0</v>
      </c>
      <c r="J69">
        <v>27</v>
      </c>
      <c r="K69">
        <v>8</v>
      </c>
      <c r="L69">
        <v>0</v>
      </c>
      <c r="M69">
        <v>0</v>
      </c>
      <c r="N69">
        <v>1</v>
      </c>
      <c r="O69">
        <v>0</v>
      </c>
      <c r="P69">
        <v>0</v>
      </c>
      <c r="Q69">
        <v>2</v>
      </c>
      <c r="R69">
        <v>2</v>
      </c>
      <c r="S69">
        <v>0</v>
      </c>
      <c r="T69">
        <v>0</v>
      </c>
      <c r="U69">
        <v>0</v>
      </c>
      <c r="V69">
        <v>38</v>
      </c>
      <c r="W69">
        <v>0</v>
      </c>
      <c r="X69">
        <v>0</v>
      </c>
      <c r="Y69">
        <v>0</v>
      </c>
      <c r="Z69">
        <v>1</v>
      </c>
      <c r="AA69">
        <v>0</v>
      </c>
      <c r="AB69">
        <v>0</v>
      </c>
    </row>
    <row r="70" spans="1:28" x14ac:dyDescent="0.3">
      <c r="A70" t="s">
        <v>3210</v>
      </c>
      <c r="B70">
        <v>264</v>
      </c>
      <c r="C70">
        <v>0</v>
      </c>
      <c r="D70">
        <v>0</v>
      </c>
      <c r="E70">
        <v>0</v>
      </c>
      <c r="F70">
        <v>1</v>
      </c>
      <c r="G70">
        <v>0</v>
      </c>
      <c r="H70">
        <v>0</v>
      </c>
      <c r="I70">
        <v>0</v>
      </c>
      <c r="J70">
        <v>118</v>
      </c>
      <c r="K70">
        <v>44</v>
      </c>
      <c r="L70">
        <v>0</v>
      </c>
      <c r="M70">
        <v>0</v>
      </c>
      <c r="N70">
        <v>0</v>
      </c>
      <c r="O70">
        <v>0</v>
      </c>
      <c r="P70">
        <v>0</v>
      </c>
      <c r="Q70">
        <v>3</v>
      </c>
      <c r="R70">
        <v>0</v>
      </c>
      <c r="S70">
        <v>0</v>
      </c>
      <c r="T70">
        <v>2</v>
      </c>
      <c r="U70">
        <v>0</v>
      </c>
      <c r="V70">
        <v>93</v>
      </c>
      <c r="W70">
        <v>0</v>
      </c>
      <c r="X70">
        <v>0</v>
      </c>
      <c r="Y70">
        <v>0</v>
      </c>
      <c r="Z70">
        <v>2</v>
      </c>
      <c r="AA70">
        <v>1</v>
      </c>
      <c r="AB70">
        <v>0</v>
      </c>
    </row>
    <row r="71" spans="1:28" x14ac:dyDescent="0.3">
      <c r="A71" t="s">
        <v>3211</v>
      </c>
      <c r="B71">
        <v>878</v>
      </c>
      <c r="C71">
        <v>2</v>
      </c>
      <c r="D71">
        <v>0</v>
      </c>
      <c r="E71">
        <v>0</v>
      </c>
      <c r="F71">
        <v>16</v>
      </c>
      <c r="G71">
        <v>10</v>
      </c>
      <c r="H71">
        <v>23</v>
      </c>
      <c r="I71">
        <v>1</v>
      </c>
      <c r="J71">
        <v>369</v>
      </c>
      <c r="K71">
        <v>70</v>
      </c>
      <c r="L71">
        <v>4</v>
      </c>
      <c r="M71">
        <v>4</v>
      </c>
      <c r="N71">
        <v>2</v>
      </c>
      <c r="O71">
        <v>0</v>
      </c>
      <c r="P71">
        <v>0</v>
      </c>
      <c r="Q71">
        <v>29</v>
      </c>
      <c r="R71">
        <v>2</v>
      </c>
      <c r="S71">
        <v>0</v>
      </c>
      <c r="T71">
        <v>7</v>
      </c>
      <c r="U71">
        <v>1</v>
      </c>
      <c r="V71">
        <v>298</v>
      </c>
      <c r="W71">
        <v>1</v>
      </c>
      <c r="X71">
        <v>0</v>
      </c>
      <c r="Y71">
        <v>1</v>
      </c>
      <c r="Z71">
        <v>36</v>
      </c>
      <c r="AA71">
        <v>2</v>
      </c>
      <c r="AB71">
        <v>0</v>
      </c>
    </row>
    <row r="72" spans="1:28" x14ac:dyDescent="0.3">
      <c r="A72" t="s">
        <v>54</v>
      </c>
    </row>
    <row r="73" spans="1:28" x14ac:dyDescent="0.3">
      <c r="A73" t="s">
        <v>3205</v>
      </c>
    </row>
    <row r="74" spans="1:28" x14ac:dyDescent="0.3">
      <c r="A74" t="s">
        <v>2</v>
      </c>
      <c r="B74">
        <v>585</v>
      </c>
      <c r="C74">
        <v>0</v>
      </c>
      <c r="D74">
        <v>1</v>
      </c>
      <c r="E74">
        <v>2</v>
      </c>
      <c r="F74">
        <v>0</v>
      </c>
      <c r="G74">
        <v>0</v>
      </c>
      <c r="H74">
        <v>4</v>
      </c>
      <c r="I74">
        <v>1</v>
      </c>
      <c r="J74">
        <v>285</v>
      </c>
      <c r="K74">
        <v>32</v>
      </c>
      <c r="L74">
        <v>9</v>
      </c>
      <c r="M74">
        <v>0</v>
      </c>
      <c r="N74">
        <v>2</v>
      </c>
      <c r="O74">
        <v>0</v>
      </c>
      <c r="P74">
        <v>2</v>
      </c>
      <c r="Q74">
        <v>7</v>
      </c>
      <c r="R74">
        <v>8</v>
      </c>
      <c r="S74">
        <v>0</v>
      </c>
      <c r="T74">
        <v>0</v>
      </c>
      <c r="U74">
        <v>0</v>
      </c>
      <c r="V74">
        <v>229</v>
      </c>
      <c r="W74">
        <v>0</v>
      </c>
      <c r="X74">
        <v>0</v>
      </c>
      <c r="Y74">
        <v>2</v>
      </c>
      <c r="Z74">
        <v>0</v>
      </c>
      <c r="AA74">
        <v>1</v>
      </c>
      <c r="AB74">
        <v>0</v>
      </c>
    </row>
    <row r="75" spans="1:28" x14ac:dyDescent="0.3">
      <c r="A75" t="s">
        <v>3206</v>
      </c>
      <c r="B75">
        <v>118</v>
      </c>
      <c r="C75">
        <v>0</v>
      </c>
      <c r="D75">
        <v>1</v>
      </c>
      <c r="E75">
        <v>0</v>
      </c>
      <c r="F75">
        <v>0</v>
      </c>
      <c r="G75">
        <v>0</v>
      </c>
      <c r="H75">
        <v>0</v>
      </c>
      <c r="I75">
        <v>1</v>
      </c>
      <c r="J75">
        <v>64</v>
      </c>
      <c r="K75">
        <v>18</v>
      </c>
      <c r="L75">
        <v>6</v>
      </c>
      <c r="M75">
        <v>0</v>
      </c>
      <c r="N75">
        <v>0</v>
      </c>
      <c r="O75">
        <v>0</v>
      </c>
      <c r="P75">
        <v>2</v>
      </c>
      <c r="Q75">
        <v>3</v>
      </c>
      <c r="R75">
        <v>3</v>
      </c>
      <c r="S75">
        <v>0</v>
      </c>
      <c r="T75">
        <v>0</v>
      </c>
      <c r="U75">
        <v>0</v>
      </c>
      <c r="V75">
        <v>19</v>
      </c>
      <c r="W75">
        <v>0</v>
      </c>
      <c r="X75">
        <v>0</v>
      </c>
      <c r="Y75">
        <v>0</v>
      </c>
      <c r="Z75">
        <v>0</v>
      </c>
      <c r="AA75">
        <v>1</v>
      </c>
      <c r="AB75">
        <v>0</v>
      </c>
    </row>
    <row r="76" spans="1:28" x14ac:dyDescent="0.3">
      <c r="A76" t="s">
        <v>3207</v>
      </c>
      <c r="B76">
        <v>4</v>
      </c>
      <c r="C76">
        <v>0</v>
      </c>
      <c r="D76">
        <v>0</v>
      </c>
      <c r="E76">
        <v>0</v>
      </c>
      <c r="F76">
        <v>0</v>
      </c>
      <c r="G76">
        <v>0</v>
      </c>
      <c r="H76">
        <v>0</v>
      </c>
      <c r="I76">
        <v>0</v>
      </c>
      <c r="J76">
        <v>3</v>
      </c>
      <c r="K76">
        <v>0</v>
      </c>
      <c r="L76">
        <v>0</v>
      </c>
      <c r="M76">
        <v>0</v>
      </c>
      <c r="N76">
        <v>0</v>
      </c>
      <c r="O76">
        <v>0</v>
      </c>
      <c r="P76">
        <v>0</v>
      </c>
      <c r="Q76">
        <v>0</v>
      </c>
      <c r="R76">
        <v>1</v>
      </c>
      <c r="S76">
        <v>0</v>
      </c>
      <c r="T76">
        <v>0</v>
      </c>
      <c r="U76">
        <v>0</v>
      </c>
      <c r="V76">
        <v>0</v>
      </c>
      <c r="W76">
        <v>0</v>
      </c>
      <c r="X76">
        <v>0</v>
      </c>
      <c r="Y76">
        <v>0</v>
      </c>
      <c r="Z76">
        <v>0</v>
      </c>
      <c r="AA76">
        <v>0</v>
      </c>
      <c r="AB76">
        <v>0</v>
      </c>
    </row>
    <row r="77" spans="1:28" x14ac:dyDescent="0.3">
      <c r="A77" t="s">
        <v>138</v>
      </c>
      <c r="B77">
        <v>101</v>
      </c>
      <c r="C77">
        <v>0</v>
      </c>
      <c r="D77">
        <v>0</v>
      </c>
      <c r="E77">
        <v>0</v>
      </c>
      <c r="F77">
        <v>0</v>
      </c>
      <c r="G77">
        <v>0</v>
      </c>
      <c r="H77">
        <v>0</v>
      </c>
      <c r="I77">
        <v>0</v>
      </c>
      <c r="J77">
        <v>80</v>
      </c>
      <c r="K77">
        <v>2</v>
      </c>
      <c r="L77">
        <v>2</v>
      </c>
      <c r="M77">
        <v>0</v>
      </c>
      <c r="N77">
        <v>0</v>
      </c>
      <c r="O77">
        <v>0</v>
      </c>
      <c r="P77">
        <v>0</v>
      </c>
      <c r="Q77">
        <v>0</v>
      </c>
      <c r="R77">
        <v>2</v>
      </c>
      <c r="S77">
        <v>0</v>
      </c>
      <c r="T77">
        <v>0</v>
      </c>
      <c r="U77">
        <v>0</v>
      </c>
      <c r="V77">
        <v>15</v>
      </c>
      <c r="W77">
        <v>0</v>
      </c>
      <c r="X77">
        <v>0</v>
      </c>
      <c r="Y77">
        <v>0</v>
      </c>
      <c r="Z77">
        <v>0</v>
      </c>
      <c r="AA77">
        <v>0</v>
      </c>
      <c r="AB77">
        <v>0</v>
      </c>
    </row>
    <row r="78" spans="1:28" x14ac:dyDescent="0.3">
      <c r="A78" t="s">
        <v>2035</v>
      </c>
      <c r="B78">
        <v>71</v>
      </c>
      <c r="C78">
        <v>0</v>
      </c>
      <c r="D78">
        <v>0</v>
      </c>
      <c r="E78">
        <v>0</v>
      </c>
      <c r="F78">
        <v>0</v>
      </c>
      <c r="G78">
        <v>0</v>
      </c>
      <c r="H78">
        <v>0</v>
      </c>
      <c r="I78">
        <v>0</v>
      </c>
      <c r="J78">
        <v>39</v>
      </c>
      <c r="K78">
        <v>5</v>
      </c>
      <c r="L78">
        <v>0</v>
      </c>
      <c r="M78">
        <v>0</v>
      </c>
      <c r="N78">
        <v>2</v>
      </c>
      <c r="O78">
        <v>0</v>
      </c>
      <c r="P78">
        <v>0</v>
      </c>
      <c r="Q78">
        <v>1</v>
      </c>
      <c r="R78">
        <v>2</v>
      </c>
      <c r="S78">
        <v>0</v>
      </c>
      <c r="T78">
        <v>0</v>
      </c>
      <c r="U78">
        <v>0</v>
      </c>
      <c r="V78">
        <v>22</v>
      </c>
      <c r="W78">
        <v>0</v>
      </c>
      <c r="X78">
        <v>0</v>
      </c>
      <c r="Y78">
        <v>0</v>
      </c>
      <c r="Z78">
        <v>0</v>
      </c>
      <c r="AA78">
        <v>0</v>
      </c>
      <c r="AB78">
        <v>0</v>
      </c>
    </row>
    <row r="79" spans="1:28" x14ac:dyDescent="0.3">
      <c r="A79" t="s">
        <v>169</v>
      </c>
      <c r="B79">
        <v>265</v>
      </c>
      <c r="C79">
        <v>0</v>
      </c>
      <c r="D79">
        <v>0</v>
      </c>
      <c r="E79">
        <v>0</v>
      </c>
      <c r="F79">
        <v>0</v>
      </c>
      <c r="G79">
        <v>0</v>
      </c>
      <c r="H79">
        <v>4</v>
      </c>
      <c r="I79">
        <v>0</v>
      </c>
      <c r="J79">
        <v>87</v>
      </c>
      <c r="K79">
        <v>7</v>
      </c>
      <c r="L79">
        <v>0</v>
      </c>
      <c r="M79">
        <v>0</v>
      </c>
      <c r="N79">
        <v>0</v>
      </c>
      <c r="O79">
        <v>0</v>
      </c>
      <c r="P79">
        <v>0</v>
      </c>
      <c r="Q79">
        <v>3</v>
      </c>
      <c r="R79">
        <v>0</v>
      </c>
      <c r="S79">
        <v>0</v>
      </c>
      <c r="T79">
        <v>0</v>
      </c>
      <c r="U79">
        <v>0</v>
      </c>
      <c r="V79">
        <v>164</v>
      </c>
      <c r="W79">
        <v>0</v>
      </c>
      <c r="X79">
        <v>0</v>
      </c>
      <c r="Y79">
        <v>0</v>
      </c>
      <c r="Z79">
        <v>0</v>
      </c>
      <c r="AA79">
        <v>0</v>
      </c>
      <c r="AB79">
        <v>0</v>
      </c>
    </row>
    <row r="80" spans="1:28" x14ac:dyDescent="0.3">
      <c r="A80" t="s">
        <v>3208</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row>
    <row r="81" spans="1:28" x14ac:dyDescent="0.3">
      <c r="A81" t="s">
        <v>3209</v>
      </c>
      <c r="B81">
        <v>11</v>
      </c>
      <c r="C81">
        <v>0</v>
      </c>
      <c r="D81">
        <v>0</v>
      </c>
      <c r="E81">
        <v>0</v>
      </c>
      <c r="F81">
        <v>0</v>
      </c>
      <c r="G81">
        <v>0</v>
      </c>
      <c r="H81">
        <v>0</v>
      </c>
      <c r="I81">
        <v>0</v>
      </c>
      <c r="J81">
        <v>7</v>
      </c>
      <c r="K81">
        <v>0</v>
      </c>
      <c r="L81">
        <v>0</v>
      </c>
      <c r="M81">
        <v>0</v>
      </c>
      <c r="N81">
        <v>0</v>
      </c>
      <c r="O81">
        <v>0</v>
      </c>
      <c r="P81">
        <v>0</v>
      </c>
      <c r="Q81">
        <v>0</v>
      </c>
      <c r="R81">
        <v>0</v>
      </c>
      <c r="S81">
        <v>0</v>
      </c>
      <c r="T81">
        <v>0</v>
      </c>
      <c r="U81">
        <v>0</v>
      </c>
      <c r="V81">
        <v>4</v>
      </c>
      <c r="W81">
        <v>0</v>
      </c>
      <c r="X81">
        <v>0</v>
      </c>
      <c r="Y81">
        <v>0</v>
      </c>
      <c r="Z81">
        <v>0</v>
      </c>
      <c r="AA81">
        <v>0</v>
      </c>
      <c r="AB81">
        <v>0</v>
      </c>
    </row>
    <row r="82" spans="1:28" x14ac:dyDescent="0.3">
      <c r="A82" t="s">
        <v>3210</v>
      </c>
      <c r="B82">
        <v>1</v>
      </c>
      <c r="C82">
        <v>0</v>
      </c>
      <c r="D82">
        <v>0</v>
      </c>
      <c r="E82">
        <v>0</v>
      </c>
      <c r="F82">
        <v>0</v>
      </c>
      <c r="G82">
        <v>0</v>
      </c>
      <c r="H82">
        <v>0</v>
      </c>
      <c r="I82">
        <v>0</v>
      </c>
      <c r="J82">
        <v>1</v>
      </c>
      <c r="K82">
        <v>0</v>
      </c>
      <c r="L82">
        <v>0</v>
      </c>
      <c r="M82">
        <v>0</v>
      </c>
      <c r="N82">
        <v>0</v>
      </c>
      <c r="O82">
        <v>0</v>
      </c>
      <c r="P82">
        <v>0</v>
      </c>
      <c r="Q82">
        <v>0</v>
      </c>
      <c r="R82">
        <v>0</v>
      </c>
      <c r="S82">
        <v>0</v>
      </c>
      <c r="T82">
        <v>0</v>
      </c>
      <c r="U82">
        <v>0</v>
      </c>
      <c r="V82">
        <v>0</v>
      </c>
      <c r="W82">
        <v>0</v>
      </c>
      <c r="X82">
        <v>0</v>
      </c>
      <c r="Y82">
        <v>0</v>
      </c>
      <c r="Z82">
        <v>0</v>
      </c>
      <c r="AA82">
        <v>0</v>
      </c>
      <c r="AB82">
        <v>0</v>
      </c>
    </row>
    <row r="83" spans="1:28" x14ac:dyDescent="0.3">
      <c r="A83" t="s">
        <v>3211</v>
      </c>
      <c r="B83">
        <v>14</v>
      </c>
      <c r="C83">
        <v>0</v>
      </c>
      <c r="D83">
        <v>0</v>
      </c>
      <c r="E83">
        <v>2</v>
      </c>
      <c r="F83">
        <v>0</v>
      </c>
      <c r="G83">
        <v>0</v>
      </c>
      <c r="H83">
        <v>0</v>
      </c>
      <c r="I83">
        <v>0</v>
      </c>
      <c r="J83">
        <v>4</v>
      </c>
      <c r="K83">
        <v>0</v>
      </c>
      <c r="L83">
        <v>1</v>
      </c>
      <c r="M83">
        <v>0</v>
      </c>
      <c r="N83">
        <v>0</v>
      </c>
      <c r="O83">
        <v>0</v>
      </c>
      <c r="P83">
        <v>0</v>
      </c>
      <c r="Q83">
        <v>0</v>
      </c>
      <c r="R83">
        <v>0</v>
      </c>
      <c r="S83">
        <v>0</v>
      </c>
      <c r="T83">
        <v>0</v>
      </c>
      <c r="U83">
        <v>0</v>
      </c>
      <c r="V83">
        <v>5</v>
      </c>
      <c r="W83">
        <v>0</v>
      </c>
      <c r="X83">
        <v>0</v>
      </c>
      <c r="Y83">
        <v>2</v>
      </c>
      <c r="Z83">
        <v>0</v>
      </c>
      <c r="AA83">
        <v>0</v>
      </c>
      <c r="AB83">
        <v>0</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6A7C-7B3F-4CE2-BF1B-F8798FA94AF8}">
  <dimension ref="A1:AB34"/>
  <sheetViews>
    <sheetView workbookViewId="0">
      <selection sqref="A1:AB34"/>
    </sheetView>
  </sheetViews>
  <sheetFormatPr defaultRowHeight="14.4" x14ac:dyDescent="0.3"/>
  <sheetData>
    <row r="1" spans="1:28" x14ac:dyDescent="0.3">
      <c r="A1" t="s">
        <v>6802</v>
      </c>
    </row>
    <row r="2" spans="1:28" x14ac:dyDescent="0.3">
      <c r="B2" t="s">
        <v>3102</v>
      </c>
    </row>
    <row r="3" spans="1:28" x14ac:dyDescent="0.3">
      <c r="B3" t="s">
        <v>2</v>
      </c>
      <c r="C3" t="s">
        <v>6775</v>
      </c>
      <c r="D3" t="s">
        <v>6776</v>
      </c>
      <c r="E3" t="s">
        <v>6777</v>
      </c>
      <c r="F3" t="s">
        <v>6778</v>
      </c>
      <c r="G3" t="s">
        <v>6779</v>
      </c>
      <c r="H3" t="s">
        <v>6780</v>
      </c>
      <c r="I3" t="s">
        <v>6781</v>
      </c>
      <c r="J3" t="s">
        <v>6782</v>
      </c>
      <c r="K3" t="s">
        <v>6783</v>
      </c>
      <c r="L3" t="s">
        <v>6784</v>
      </c>
      <c r="M3" t="s">
        <v>6785</v>
      </c>
      <c r="N3" t="s">
        <v>6786</v>
      </c>
      <c r="O3" t="s">
        <v>6787</v>
      </c>
      <c r="P3" t="s">
        <v>6788</v>
      </c>
      <c r="Q3" t="s">
        <v>6789</v>
      </c>
      <c r="R3" t="s">
        <v>6790</v>
      </c>
      <c r="S3" t="s">
        <v>6791</v>
      </c>
      <c r="T3" t="s">
        <v>6792</v>
      </c>
      <c r="U3" t="s">
        <v>6793</v>
      </c>
      <c r="V3" t="s">
        <v>6794</v>
      </c>
      <c r="W3" t="s">
        <v>6795</v>
      </c>
      <c r="X3" t="s">
        <v>6796</v>
      </c>
      <c r="Y3" t="s">
        <v>6797</v>
      </c>
      <c r="Z3" t="s">
        <v>6798</v>
      </c>
      <c r="AA3" t="s">
        <v>6799</v>
      </c>
      <c r="AB3" t="s">
        <v>6800</v>
      </c>
    </row>
    <row r="4" spans="1:28" x14ac:dyDescent="0.3">
      <c r="A4" t="s">
        <v>3183</v>
      </c>
    </row>
    <row r="5" spans="1:28" x14ac:dyDescent="0.3">
      <c r="A5" t="s">
        <v>41</v>
      </c>
    </row>
    <row r="6" spans="1:28" x14ac:dyDescent="0.3">
      <c r="A6" t="s">
        <v>3213</v>
      </c>
    </row>
    <row r="7" spans="1:28" x14ac:dyDescent="0.3">
      <c r="A7" t="s">
        <v>2</v>
      </c>
      <c r="B7">
        <v>14010</v>
      </c>
      <c r="C7">
        <v>104</v>
      </c>
      <c r="D7">
        <v>149</v>
      </c>
      <c r="E7">
        <v>129</v>
      </c>
      <c r="F7">
        <v>205</v>
      </c>
      <c r="G7">
        <v>208</v>
      </c>
      <c r="H7">
        <v>233</v>
      </c>
      <c r="I7">
        <v>141</v>
      </c>
      <c r="J7">
        <v>4869</v>
      </c>
      <c r="K7">
        <v>1506</v>
      </c>
      <c r="L7">
        <v>577</v>
      </c>
      <c r="M7">
        <v>263</v>
      </c>
      <c r="N7">
        <v>384</v>
      </c>
      <c r="O7">
        <v>204</v>
      </c>
      <c r="P7">
        <v>210</v>
      </c>
      <c r="Q7">
        <v>475</v>
      </c>
      <c r="R7">
        <v>573</v>
      </c>
      <c r="S7">
        <v>35</v>
      </c>
      <c r="T7">
        <v>249</v>
      </c>
      <c r="U7">
        <v>42</v>
      </c>
      <c r="V7">
        <v>2963</v>
      </c>
      <c r="W7">
        <v>69</v>
      </c>
      <c r="X7">
        <v>99</v>
      </c>
      <c r="Y7">
        <v>169</v>
      </c>
      <c r="Z7">
        <v>55</v>
      </c>
      <c r="AA7">
        <v>74</v>
      </c>
      <c r="AB7">
        <v>25</v>
      </c>
    </row>
    <row r="8" spans="1:28" x14ac:dyDescent="0.3">
      <c r="A8" t="s">
        <v>3214</v>
      </c>
      <c r="B8">
        <v>5899</v>
      </c>
      <c r="C8">
        <v>61</v>
      </c>
      <c r="D8">
        <v>69</v>
      </c>
      <c r="E8">
        <v>92</v>
      </c>
      <c r="F8">
        <v>70</v>
      </c>
      <c r="G8">
        <v>101</v>
      </c>
      <c r="H8">
        <v>143</v>
      </c>
      <c r="I8">
        <v>103</v>
      </c>
      <c r="J8">
        <v>1719</v>
      </c>
      <c r="K8">
        <v>511</v>
      </c>
      <c r="L8">
        <v>312</v>
      </c>
      <c r="M8">
        <v>127</v>
      </c>
      <c r="N8">
        <v>128</v>
      </c>
      <c r="O8">
        <v>135</v>
      </c>
      <c r="P8">
        <v>132</v>
      </c>
      <c r="Q8">
        <v>216</v>
      </c>
      <c r="R8">
        <v>332</v>
      </c>
      <c r="S8">
        <v>13</v>
      </c>
      <c r="T8">
        <v>159</v>
      </c>
      <c r="U8">
        <v>11</v>
      </c>
      <c r="V8">
        <v>1236</v>
      </c>
      <c r="W8">
        <v>39</v>
      </c>
      <c r="X8">
        <v>33</v>
      </c>
      <c r="Y8">
        <v>63</v>
      </c>
      <c r="Z8">
        <v>44</v>
      </c>
      <c r="AA8">
        <v>33</v>
      </c>
      <c r="AB8">
        <v>17</v>
      </c>
    </row>
    <row r="9" spans="1:28" x14ac:dyDescent="0.3">
      <c r="A9" t="s">
        <v>114</v>
      </c>
      <c r="B9">
        <v>1853</v>
      </c>
      <c r="C9">
        <v>6</v>
      </c>
      <c r="D9">
        <v>5</v>
      </c>
      <c r="E9">
        <v>2</v>
      </c>
      <c r="F9">
        <v>26</v>
      </c>
      <c r="G9">
        <v>10</v>
      </c>
      <c r="H9">
        <v>6</v>
      </c>
      <c r="I9">
        <v>11</v>
      </c>
      <c r="J9">
        <v>805</v>
      </c>
      <c r="K9">
        <v>139</v>
      </c>
      <c r="L9">
        <v>66</v>
      </c>
      <c r="M9">
        <v>38</v>
      </c>
      <c r="N9">
        <v>49</v>
      </c>
      <c r="O9">
        <v>6</v>
      </c>
      <c r="P9">
        <v>23</v>
      </c>
      <c r="Q9">
        <v>61</v>
      </c>
      <c r="R9">
        <v>58</v>
      </c>
      <c r="S9">
        <v>2</v>
      </c>
      <c r="T9">
        <v>6</v>
      </c>
      <c r="U9">
        <v>7</v>
      </c>
      <c r="V9">
        <v>468</v>
      </c>
      <c r="W9">
        <v>0</v>
      </c>
      <c r="X9">
        <v>12</v>
      </c>
      <c r="Y9">
        <v>32</v>
      </c>
      <c r="Z9">
        <v>1</v>
      </c>
      <c r="AA9">
        <v>14</v>
      </c>
      <c r="AB9">
        <v>0</v>
      </c>
    </row>
    <row r="10" spans="1:28" x14ac:dyDescent="0.3">
      <c r="A10" t="s">
        <v>2268</v>
      </c>
      <c r="B10">
        <v>2522</v>
      </c>
      <c r="C10">
        <v>10</v>
      </c>
      <c r="D10">
        <v>29</v>
      </c>
      <c r="E10">
        <v>2</v>
      </c>
      <c r="F10">
        <v>61</v>
      </c>
      <c r="G10">
        <v>62</v>
      </c>
      <c r="H10">
        <v>28</v>
      </c>
      <c r="I10">
        <v>7</v>
      </c>
      <c r="J10">
        <v>856</v>
      </c>
      <c r="K10">
        <v>107</v>
      </c>
      <c r="L10">
        <v>94</v>
      </c>
      <c r="M10">
        <v>40</v>
      </c>
      <c r="N10">
        <v>91</v>
      </c>
      <c r="O10">
        <v>23</v>
      </c>
      <c r="P10">
        <v>21</v>
      </c>
      <c r="Q10">
        <v>115</v>
      </c>
      <c r="R10">
        <v>74</v>
      </c>
      <c r="S10">
        <v>8</v>
      </c>
      <c r="T10">
        <v>27</v>
      </c>
      <c r="U10">
        <v>9</v>
      </c>
      <c r="V10">
        <v>757</v>
      </c>
      <c r="W10">
        <v>11</v>
      </c>
      <c r="X10">
        <v>27</v>
      </c>
      <c r="Y10">
        <v>45</v>
      </c>
      <c r="Z10">
        <v>8</v>
      </c>
      <c r="AA10">
        <v>10</v>
      </c>
      <c r="AB10">
        <v>0</v>
      </c>
    </row>
    <row r="11" spans="1:28" x14ac:dyDescent="0.3">
      <c r="A11" t="s">
        <v>198</v>
      </c>
      <c r="B11">
        <v>2770</v>
      </c>
      <c r="C11">
        <v>15</v>
      </c>
      <c r="D11">
        <v>31</v>
      </c>
      <c r="E11">
        <v>25</v>
      </c>
      <c r="F11">
        <v>31</v>
      </c>
      <c r="G11">
        <v>24</v>
      </c>
      <c r="H11">
        <v>40</v>
      </c>
      <c r="I11">
        <v>16</v>
      </c>
      <c r="J11">
        <v>1126</v>
      </c>
      <c r="K11">
        <v>695</v>
      </c>
      <c r="L11">
        <v>57</v>
      </c>
      <c r="M11">
        <v>48</v>
      </c>
      <c r="N11">
        <v>52</v>
      </c>
      <c r="O11">
        <v>27</v>
      </c>
      <c r="P11">
        <v>11</v>
      </c>
      <c r="Q11">
        <v>39</v>
      </c>
      <c r="R11">
        <v>71</v>
      </c>
      <c r="S11">
        <v>8</v>
      </c>
      <c r="T11">
        <v>45</v>
      </c>
      <c r="U11">
        <v>13</v>
      </c>
      <c r="V11">
        <v>323</v>
      </c>
      <c r="W11">
        <v>12</v>
      </c>
      <c r="X11">
        <v>23</v>
      </c>
      <c r="Y11">
        <v>19</v>
      </c>
      <c r="Z11">
        <v>2</v>
      </c>
      <c r="AA11">
        <v>12</v>
      </c>
      <c r="AB11">
        <v>5</v>
      </c>
    </row>
    <row r="12" spans="1:28" x14ac:dyDescent="0.3">
      <c r="A12" t="s">
        <v>74</v>
      </c>
      <c r="B12">
        <v>331</v>
      </c>
      <c r="C12">
        <v>4</v>
      </c>
      <c r="D12">
        <v>15</v>
      </c>
      <c r="E12">
        <v>8</v>
      </c>
      <c r="F12">
        <v>14</v>
      </c>
      <c r="G12">
        <v>11</v>
      </c>
      <c r="H12">
        <v>11</v>
      </c>
      <c r="I12">
        <v>1</v>
      </c>
      <c r="J12">
        <v>151</v>
      </c>
      <c r="K12">
        <v>46</v>
      </c>
      <c r="L12">
        <v>8</v>
      </c>
      <c r="M12">
        <v>7</v>
      </c>
      <c r="N12">
        <v>0</v>
      </c>
      <c r="O12">
        <v>1</v>
      </c>
      <c r="P12">
        <v>0</v>
      </c>
      <c r="Q12">
        <v>7</v>
      </c>
      <c r="R12">
        <v>0</v>
      </c>
      <c r="S12">
        <v>0</v>
      </c>
      <c r="T12">
        <v>1</v>
      </c>
      <c r="U12">
        <v>0</v>
      </c>
      <c r="V12">
        <v>43</v>
      </c>
      <c r="W12">
        <v>0</v>
      </c>
      <c r="X12">
        <v>0</v>
      </c>
      <c r="Y12">
        <v>0</v>
      </c>
      <c r="Z12">
        <v>0</v>
      </c>
      <c r="AA12">
        <v>0</v>
      </c>
      <c r="AB12">
        <v>3</v>
      </c>
    </row>
    <row r="13" spans="1:28" x14ac:dyDescent="0.3">
      <c r="A13" t="s">
        <v>37</v>
      </c>
      <c r="B13">
        <v>629</v>
      </c>
      <c r="C13">
        <v>8</v>
      </c>
      <c r="D13">
        <v>0</v>
      </c>
      <c r="E13">
        <v>0</v>
      </c>
      <c r="F13">
        <v>3</v>
      </c>
      <c r="G13">
        <v>0</v>
      </c>
      <c r="H13">
        <v>5</v>
      </c>
      <c r="I13">
        <v>3</v>
      </c>
      <c r="J13">
        <v>209</v>
      </c>
      <c r="K13">
        <v>8</v>
      </c>
      <c r="L13">
        <v>40</v>
      </c>
      <c r="M13">
        <v>2</v>
      </c>
      <c r="N13">
        <v>64</v>
      </c>
      <c r="O13">
        <v>12</v>
      </c>
      <c r="P13">
        <v>23</v>
      </c>
      <c r="Q13">
        <v>37</v>
      </c>
      <c r="R13">
        <v>38</v>
      </c>
      <c r="S13">
        <v>4</v>
      </c>
      <c r="T13">
        <v>11</v>
      </c>
      <c r="U13">
        <v>2</v>
      </c>
      <c r="V13">
        <v>134</v>
      </c>
      <c r="W13">
        <v>7</v>
      </c>
      <c r="X13">
        <v>4</v>
      </c>
      <c r="Y13">
        <v>10</v>
      </c>
      <c r="Z13">
        <v>0</v>
      </c>
      <c r="AA13">
        <v>5</v>
      </c>
      <c r="AB13">
        <v>0</v>
      </c>
    </row>
    <row r="14" spans="1:28" x14ac:dyDescent="0.3">
      <c r="A14" t="s">
        <v>1570</v>
      </c>
      <c r="B14">
        <v>6</v>
      </c>
      <c r="C14">
        <v>0</v>
      </c>
      <c r="D14">
        <v>0</v>
      </c>
      <c r="E14">
        <v>0</v>
      </c>
      <c r="F14">
        <v>0</v>
      </c>
      <c r="G14">
        <v>0</v>
      </c>
      <c r="H14">
        <v>0</v>
      </c>
      <c r="I14">
        <v>0</v>
      </c>
      <c r="J14">
        <v>3</v>
      </c>
      <c r="K14">
        <v>0</v>
      </c>
      <c r="L14">
        <v>0</v>
      </c>
      <c r="M14">
        <v>1</v>
      </c>
      <c r="N14">
        <v>0</v>
      </c>
      <c r="O14">
        <v>0</v>
      </c>
      <c r="P14">
        <v>0</v>
      </c>
      <c r="Q14">
        <v>0</v>
      </c>
      <c r="R14">
        <v>0</v>
      </c>
      <c r="S14">
        <v>0</v>
      </c>
      <c r="T14">
        <v>0</v>
      </c>
      <c r="U14">
        <v>0</v>
      </c>
      <c r="V14">
        <v>2</v>
      </c>
      <c r="W14">
        <v>0</v>
      </c>
      <c r="X14">
        <v>0</v>
      </c>
      <c r="Y14">
        <v>0</v>
      </c>
      <c r="Z14">
        <v>0</v>
      </c>
      <c r="AA14">
        <v>0</v>
      </c>
      <c r="AB14">
        <v>0</v>
      </c>
    </row>
    <row r="15" spans="1:28" x14ac:dyDescent="0.3">
      <c r="A15" t="s">
        <v>53</v>
      </c>
    </row>
    <row r="16" spans="1:28" x14ac:dyDescent="0.3">
      <c r="A16" t="s">
        <v>3213</v>
      </c>
    </row>
    <row r="17" spans="1:28" x14ac:dyDescent="0.3">
      <c r="A17" t="s">
        <v>2</v>
      </c>
      <c r="B17">
        <v>7264</v>
      </c>
      <c r="C17">
        <v>54</v>
      </c>
      <c r="D17">
        <v>81</v>
      </c>
      <c r="E17">
        <v>60</v>
      </c>
      <c r="F17">
        <v>101</v>
      </c>
      <c r="G17">
        <v>108</v>
      </c>
      <c r="H17">
        <v>112</v>
      </c>
      <c r="I17">
        <v>78</v>
      </c>
      <c r="J17">
        <v>2525</v>
      </c>
      <c r="K17">
        <v>804</v>
      </c>
      <c r="L17">
        <v>290</v>
      </c>
      <c r="M17">
        <v>130</v>
      </c>
      <c r="N17">
        <v>188</v>
      </c>
      <c r="O17">
        <v>95</v>
      </c>
      <c r="P17">
        <v>104</v>
      </c>
      <c r="Q17">
        <v>243</v>
      </c>
      <c r="R17">
        <v>286</v>
      </c>
      <c r="S17">
        <v>20</v>
      </c>
      <c r="T17">
        <v>130</v>
      </c>
      <c r="U17">
        <v>26</v>
      </c>
      <c r="V17">
        <v>1562</v>
      </c>
      <c r="W17">
        <v>36</v>
      </c>
      <c r="X17">
        <v>45</v>
      </c>
      <c r="Y17">
        <v>91</v>
      </c>
      <c r="Z17">
        <v>46</v>
      </c>
      <c r="AA17">
        <v>36</v>
      </c>
      <c r="AB17">
        <v>13</v>
      </c>
    </row>
    <row r="18" spans="1:28" x14ac:dyDescent="0.3">
      <c r="A18" t="s">
        <v>3214</v>
      </c>
      <c r="B18">
        <v>4221</v>
      </c>
      <c r="C18">
        <v>31</v>
      </c>
      <c r="D18">
        <v>46</v>
      </c>
      <c r="E18">
        <v>41</v>
      </c>
      <c r="F18">
        <v>67</v>
      </c>
      <c r="G18">
        <v>90</v>
      </c>
      <c r="H18">
        <v>80</v>
      </c>
      <c r="I18">
        <v>54</v>
      </c>
      <c r="J18">
        <v>1290</v>
      </c>
      <c r="K18">
        <v>324</v>
      </c>
      <c r="L18">
        <v>206</v>
      </c>
      <c r="M18">
        <v>78</v>
      </c>
      <c r="N18">
        <v>125</v>
      </c>
      <c r="O18">
        <v>65</v>
      </c>
      <c r="P18">
        <v>73</v>
      </c>
      <c r="Q18">
        <v>152</v>
      </c>
      <c r="R18">
        <v>194</v>
      </c>
      <c r="S18">
        <v>10</v>
      </c>
      <c r="T18">
        <v>101</v>
      </c>
      <c r="U18">
        <v>11</v>
      </c>
      <c r="V18">
        <v>996</v>
      </c>
      <c r="W18">
        <v>26</v>
      </c>
      <c r="X18">
        <v>29</v>
      </c>
      <c r="Y18">
        <v>59</v>
      </c>
      <c r="Z18">
        <v>44</v>
      </c>
      <c r="AA18">
        <v>21</v>
      </c>
      <c r="AB18">
        <v>8</v>
      </c>
    </row>
    <row r="19" spans="1:28" x14ac:dyDescent="0.3">
      <c r="A19" t="s">
        <v>114</v>
      </c>
      <c r="B19">
        <v>1062</v>
      </c>
      <c r="C19">
        <v>6</v>
      </c>
      <c r="D19">
        <v>4</v>
      </c>
      <c r="E19">
        <v>0</v>
      </c>
      <c r="F19">
        <v>10</v>
      </c>
      <c r="G19">
        <v>1</v>
      </c>
      <c r="H19">
        <v>3</v>
      </c>
      <c r="I19">
        <v>8</v>
      </c>
      <c r="J19">
        <v>477</v>
      </c>
      <c r="K19">
        <v>72</v>
      </c>
      <c r="L19">
        <v>27</v>
      </c>
      <c r="M19">
        <v>19</v>
      </c>
      <c r="N19">
        <v>8</v>
      </c>
      <c r="O19">
        <v>4</v>
      </c>
      <c r="P19">
        <v>12</v>
      </c>
      <c r="Q19">
        <v>51</v>
      </c>
      <c r="R19">
        <v>31</v>
      </c>
      <c r="S19">
        <v>2</v>
      </c>
      <c r="T19">
        <v>2</v>
      </c>
      <c r="U19">
        <v>6</v>
      </c>
      <c r="V19">
        <v>292</v>
      </c>
      <c r="W19">
        <v>0</v>
      </c>
      <c r="X19">
        <v>4</v>
      </c>
      <c r="Y19">
        <v>16</v>
      </c>
      <c r="Z19">
        <v>1</v>
      </c>
      <c r="AA19">
        <v>6</v>
      </c>
      <c r="AB19">
        <v>0</v>
      </c>
    </row>
    <row r="20" spans="1:28" x14ac:dyDescent="0.3">
      <c r="A20" t="s">
        <v>2268</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row>
    <row r="21" spans="1:28" x14ac:dyDescent="0.3">
      <c r="A21" t="s">
        <v>198</v>
      </c>
      <c r="B21">
        <v>1560</v>
      </c>
      <c r="C21">
        <v>8</v>
      </c>
      <c r="D21">
        <v>26</v>
      </c>
      <c r="E21">
        <v>15</v>
      </c>
      <c r="F21">
        <v>14</v>
      </c>
      <c r="G21">
        <v>14</v>
      </c>
      <c r="H21">
        <v>21</v>
      </c>
      <c r="I21">
        <v>12</v>
      </c>
      <c r="J21">
        <v>616</v>
      </c>
      <c r="K21">
        <v>382</v>
      </c>
      <c r="L21">
        <v>34</v>
      </c>
      <c r="M21">
        <v>28</v>
      </c>
      <c r="N21">
        <v>31</v>
      </c>
      <c r="O21">
        <v>18</v>
      </c>
      <c r="P21">
        <v>6</v>
      </c>
      <c r="Q21">
        <v>20</v>
      </c>
      <c r="R21">
        <v>43</v>
      </c>
      <c r="S21">
        <v>5</v>
      </c>
      <c r="T21">
        <v>21</v>
      </c>
      <c r="U21">
        <v>9</v>
      </c>
      <c r="V21">
        <v>196</v>
      </c>
      <c r="W21">
        <v>7</v>
      </c>
      <c r="X21">
        <v>9</v>
      </c>
      <c r="Y21">
        <v>13</v>
      </c>
      <c r="Z21">
        <v>1</v>
      </c>
      <c r="AA21">
        <v>7</v>
      </c>
      <c r="AB21">
        <v>4</v>
      </c>
    </row>
    <row r="22" spans="1:28" x14ac:dyDescent="0.3">
      <c r="A22" t="s">
        <v>74</v>
      </c>
      <c r="B22">
        <v>152</v>
      </c>
      <c r="C22">
        <v>2</v>
      </c>
      <c r="D22">
        <v>5</v>
      </c>
      <c r="E22">
        <v>4</v>
      </c>
      <c r="F22">
        <v>8</v>
      </c>
      <c r="G22">
        <v>3</v>
      </c>
      <c r="H22">
        <v>5</v>
      </c>
      <c r="I22">
        <v>1</v>
      </c>
      <c r="J22">
        <v>57</v>
      </c>
      <c r="K22">
        <v>22</v>
      </c>
      <c r="L22">
        <v>5</v>
      </c>
      <c r="M22">
        <v>5</v>
      </c>
      <c r="N22">
        <v>0</v>
      </c>
      <c r="O22">
        <v>1</v>
      </c>
      <c r="P22">
        <v>0</v>
      </c>
      <c r="Q22">
        <v>5</v>
      </c>
      <c r="R22">
        <v>0</v>
      </c>
      <c r="S22">
        <v>0</v>
      </c>
      <c r="T22">
        <v>1</v>
      </c>
      <c r="U22">
        <v>0</v>
      </c>
      <c r="V22">
        <v>27</v>
      </c>
      <c r="W22">
        <v>0</v>
      </c>
      <c r="X22">
        <v>0</v>
      </c>
      <c r="Y22">
        <v>0</v>
      </c>
      <c r="Z22">
        <v>0</v>
      </c>
      <c r="AA22">
        <v>0</v>
      </c>
      <c r="AB22">
        <v>1</v>
      </c>
    </row>
    <row r="23" spans="1:28" x14ac:dyDescent="0.3">
      <c r="A23" t="s">
        <v>37</v>
      </c>
      <c r="B23">
        <v>268</v>
      </c>
      <c r="C23">
        <v>7</v>
      </c>
      <c r="D23">
        <v>0</v>
      </c>
      <c r="E23">
        <v>0</v>
      </c>
      <c r="F23">
        <v>2</v>
      </c>
      <c r="G23">
        <v>0</v>
      </c>
      <c r="H23">
        <v>3</v>
      </c>
      <c r="I23">
        <v>3</v>
      </c>
      <c r="J23">
        <v>84</v>
      </c>
      <c r="K23">
        <v>4</v>
      </c>
      <c r="L23">
        <v>18</v>
      </c>
      <c r="M23">
        <v>0</v>
      </c>
      <c r="N23">
        <v>24</v>
      </c>
      <c r="O23">
        <v>7</v>
      </c>
      <c r="P23">
        <v>13</v>
      </c>
      <c r="Q23">
        <v>15</v>
      </c>
      <c r="R23">
        <v>18</v>
      </c>
      <c r="S23">
        <v>3</v>
      </c>
      <c r="T23">
        <v>5</v>
      </c>
      <c r="U23">
        <v>0</v>
      </c>
      <c r="V23">
        <v>51</v>
      </c>
      <c r="W23">
        <v>3</v>
      </c>
      <c r="X23">
        <v>3</v>
      </c>
      <c r="Y23">
        <v>3</v>
      </c>
      <c r="Z23">
        <v>0</v>
      </c>
      <c r="AA23">
        <v>2</v>
      </c>
      <c r="AB23">
        <v>0</v>
      </c>
    </row>
    <row r="24" spans="1:28" x14ac:dyDescent="0.3">
      <c r="A24" t="s">
        <v>1570</v>
      </c>
      <c r="B24">
        <v>1</v>
      </c>
      <c r="C24">
        <v>0</v>
      </c>
      <c r="D24">
        <v>0</v>
      </c>
      <c r="E24">
        <v>0</v>
      </c>
      <c r="F24">
        <v>0</v>
      </c>
      <c r="G24">
        <v>0</v>
      </c>
      <c r="H24">
        <v>0</v>
      </c>
      <c r="I24">
        <v>0</v>
      </c>
      <c r="J24">
        <v>1</v>
      </c>
      <c r="K24">
        <v>0</v>
      </c>
      <c r="L24">
        <v>0</v>
      </c>
      <c r="M24">
        <v>0</v>
      </c>
      <c r="N24">
        <v>0</v>
      </c>
      <c r="O24">
        <v>0</v>
      </c>
      <c r="P24">
        <v>0</v>
      </c>
      <c r="Q24">
        <v>0</v>
      </c>
      <c r="R24">
        <v>0</v>
      </c>
      <c r="S24">
        <v>0</v>
      </c>
      <c r="T24">
        <v>0</v>
      </c>
      <c r="U24">
        <v>0</v>
      </c>
      <c r="V24">
        <v>0</v>
      </c>
      <c r="W24">
        <v>0</v>
      </c>
      <c r="X24">
        <v>0</v>
      </c>
      <c r="Y24">
        <v>0</v>
      </c>
      <c r="Z24">
        <v>0</v>
      </c>
      <c r="AA24">
        <v>0</v>
      </c>
      <c r="AB24">
        <v>0</v>
      </c>
    </row>
    <row r="25" spans="1:28" x14ac:dyDescent="0.3">
      <c r="A25" t="s">
        <v>54</v>
      </c>
    </row>
    <row r="26" spans="1:28" x14ac:dyDescent="0.3">
      <c r="A26" t="s">
        <v>3213</v>
      </c>
    </row>
    <row r="27" spans="1:28" x14ac:dyDescent="0.3">
      <c r="A27" t="s">
        <v>2</v>
      </c>
      <c r="B27">
        <v>6746</v>
      </c>
      <c r="C27">
        <v>50</v>
      </c>
      <c r="D27">
        <v>68</v>
      </c>
      <c r="E27">
        <v>69</v>
      </c>
      <c r="F27">
        <v>104</v>
      </c>
      <c r="G27">
        <v>100</v>
      </c>
      <c r="H27">
        <v>121</v>
      </c>
      <c r="I27">
        <v>63</v>
      </c>
      <c r="J27">
        <v>2344</v>
      </c>
      <c r="K27">
        <v>702</v>
      </c>
      <c r="L27">
        <v>287</v>
      </c>
      <c r="M27">
        <v>133</v>
      </c>
      <c r="N27">
        <v>196</v>
      </c>
      <c r="O27">
        <v>109</v>
      </c>
      <c r="P27">
        <v>106</v>
      </c>
      <c r="Q27">
        <v>232</v>
      </c>
      <c r="R27">
        <v>287</v>
      </c>
      <c r="S27">
        <v>15</v>
      </c>
      <c r="T27">
        <v>119</v>
      </c>
      <c r="U27">
        <v>16</v>
      </c>
      <c r="V27">
        <v>1401</v>
      </c>
      <c r="W27">
        <v>33</v>
      </c>
      <c r="X27">
        <v>54</v>
      </c>
      <c r="Y27">
        <v>78</v>
      </c>
      <c r="Z27">
        <v>9</v>
      </c>
      <c r="AA27">
        <v>38</v>
      </c>
      <c r="AB27">
        <v>12</v>
      </c>
    </row>
    <row r="28" spans="1:28" x14ac:dyDescent="0.3">
      <c r="A28" t="s">
        <v>3214</v>
      </c>
      <c r="B28">
        <v>1678</v>
      </c>
      <c r="C28">
        <v>30</v>
      </c>
      <c r="D28">
        <v>23</v>
      </c>
      <c r="E28">
        <v>51</v>
      </c>
      <c r="F28">
        <v>3</v>
      </c>
      <c r="G28">
        <v>11</v>
      </c>
      <c r="H28">
        <v>63</v>
      </c>
      <c r="I28">
        <v>49</v>
      </c>
      <c r="J28">
        <v>429</v>
      </c>
      <c r="K28">
        <v>187</v>
      </c>
      <c r="L28">
        <v>106</v>
      </c>
      <c r="M28">
        <v>49</v>
      </c>
      <c r="N28">
        <v>3</v>
      </c>
      <c r="O28">
        <v>70</v>
      </c>
      <c r="P28">
        <v>59</v>
      </c>
      <c r="Q28">
        <v>64</v>
      </c>
      <c r="R28">
        <v>138</v>
      </c>
      <c r="S28">
        <v>3</v>
      </c>
      <c r="T28">
        <v>58</v>
      </c>
      <c r="U28">
        <v>0</v>
      </c>
      <c r="V28">
        <v>240</v>
      </c>
      <c r="W28">
        <v>13</v>
      </c>
      <c r="X28">
        <v>4</v>
      </c>
      <c r="Y28">
        <v>4</v>
      </c>
      <c r="Z28">
        <v>0</v>
      </c>
      <c r="AA28">
        <v>12</v>
      </c>
      <c r="AB28">
        <v>9</v>
      </c>
    </row>
    <row r="29" spans="1:28" x14ac:dyDescent="0.3">
      <c r="A29" t="s">
        <v>114</v>
      </c>
      <c r="B29">
        <v>791</v>
      </c>
      <c r="C29">
        <v>0</v>
      </c>
      <c r="D29">
        <v>1</v>
      </c>
      <c r="E29">
        <v>2</v>
      </c>
      <c r="F29">
        <v>16</v>
      </c>
      <c r="G29">
        <v>9</v>
      </c>
      <c r="H29">
        <v>3</v>
      </c>
      <c r="I29">
        <v>3</v>
      </c>
      <c r="J29">
        <v>328</v>
      </c>
      <c r="K29">
        <v>67</v>
      </c>
      <c r="L29">
        <v>39</v>
      </c>
      <c r="M29">
        <v>19</v>
      </c>
      <c r="N29">
        <v>41</v>
      </c>
      <c r="O29">
        <v>2</v>
      </c>
      <c r="P29">
        <v>11</v>
      </c>
      <c r="Q29">
        <v>10</v>
      </c>
      <c r="R29">
        <v>27</v>
      </c>
      <c r="S29">
        <v>0</v>
      </c>
      <c r="T29">
        <v>4</v>
      </c>
      <c r="U29">
        <v>1</v>
      </c>
      <c r="V29">
        <v>176</v>
      </c>
      <c r="W29">
        <v>0</v>
      </c>
      <c r="X29">
        <v>8</v>
      </c>
      <c r="Y29">
        <v>16</v>
      </c>
      <c r="Z29">
        <v>0</v>
      </c>
      <c r="AA29">
        <v>8</v>
      </c>
      <c r="AB29">
        <v>0</v>
      </c>
    </row>
    <row r="30" spans="1:28" x14ac:dyDescent="0.3">
      <c r="A30" t="s">
        <v>2268</v>
      </c>
      <c r="B30">
        <v>2522</v>
      </c>
      <c r="C30">
        <v>10</v>
      </c>
      <c r="D30">
        <v>29</v>
      </c>
      <c r="E30">
        <v>2</v>
      </c>
      <c r="F30">
        <v>61</v>
      </c>
      <c r="G30">
        <v>62</v>
      </c>
      <c r="H30">
        <v>28</v>
      </c>
      <c r="I30">
        <v>7</v>
      </c>
      <c r="J30">
        <v>856</v>
      </c>
      <c r="K30">
        <v>107</v>
      </c>
      <c r="L30">
        <v>94</v>
      </c>
      <c r="M30">
        <v>40</v>
      </c>
      <c r="N30">
        <v>91</v>
      </c>
      <c r="O30">
        <v>23</v>
      </c>
      <c r="P30">
        <v>21</v>
      </c>
      <c r="Q30">
        <v>115</v>
      </c>
      <c r="R30">
        <v>74</v>
      </c>
      <c r="S30">
        <v>8</v>
      </c>
      <c r="T30">
        <v>27</v>
      </c>
      <c r="U30">
        <v>9</v>
      </c>
      <c r="V30">
        <v>757</v>
      </c>
      <c r="W30">
        <v>11</v>
      </c>
      <c r="X30">
        <v>27</v>
      </c>
      <c r="Y30">
        <v>45</v>
      </c>
      <c r="Z30">
        <v>8</v>
      </c>
      <c r="AA30">
        <v>10</v>
      </c>
      <c r="AB30">
        <v>0</v>
      </c>
    </row>
    <row r="31" spans="1:28" x14ac:dyDescent="0.3">
      <c r="A31" t="s">
        <v>198</v>
      </c>
      <c r="B31">
        <v>1210</v>
      </c>
      <c r="C31">
        <v>7</v>
      </c>
      <c r="D31">
        <v>5</v>
      </c>
      <c r="E31">
        <v>10</v>
      </c>
      <c r="F31">
        <v>17</v>
      </c>
      <c r="G31">
        <v>10</v>
      </c>
      <c r="H31">
        <v>19</v>
      </c>
      <c r="I31">
        <v>4</v>
      </c>
      <c r="J31">
        <v>510</v>
      </c>
      <c r="K31">
        <v>313</v>
      </c>
      <c r="L31">
        <v>23</v>
      </c>
      <c r="M31">
        <v>20</v>
      </c>
      <c r="N31">
        <v>21</v>
      </c>
      <c r="O31">
        <v>9</v>
      </c>
      <c r="P31">
        <v>5</v>
      </c>
      <c r="Q31">
        <v>19</v>
      </c>
      <c r="R31">
        <v>28</v>
      </c>
      <c r="S31">
        <v>3</v>
      </c>
      <c r="T31">
        <v>24</v>
      </c>
      <c r="U31">
        <v>4</v>
      </c>
      <c r="V31">
        <v>127</v>
      </c>
      <c r="W31">
        <v>5</v>
      </c>
      <c r="X31">
        <v>14</v>
      </c>
      <c r="Y31">
        <v>6</v>
      </c>
      <c r="Z31">
        <v>1</v>
      </c>
      <c r="AA31">
        <v>5</v>
      </c>
      <c r="AB31">
        <v>1</v>
      </c>
    </row>
    <row r="32" spans="1:28" x14ac:dyDescent="0.3">
      <c r="A32" t="s">
        <v>74</v>
      </c>
      <c r="B32">
        <v>179</v>
      </c>
      <c r="C32">
        <v>2</v>
      </c>
      <c r="D32">
        <v>10</v>
      </c>
      <c r="E32">
        <v>4</v>
      </c>
      <c r="F32">
        <v>6</v>
      </c>
      <c r="G32">
        <v>8</v>
      </c>
      <c r="H32">
        <v>6</v>
      </c>
      <c r="I32">
        <v>0</v>
      </c>
      <c r="J32">
        <v>94</v>
      </c>
      <c r="K32">
        <v>24</v>
      </c>
      <c r="L32">
        <v>3</v>
      </c>
      <c r="M32">
        <v>2</v>
      </c>
      <c r="N32">
        <v>0</v>
      </c>
      <c r="O32">
        <v>0</v>
      </c>
      <c r="P32">
        <v>0</v>
      </c>
      <c r="Q32">
        <v>2</v>
      </c>
      <c r="R32">
        <v>0</v>
      </c>
      <c r="S32">
        <v>0</v>
      </c>
      <c r="T32">
        <v>0</v>
      </c>
      <c r="U32">
        <v>0</v>
      </c>
      <c r="V32">
        <v>16</v>
      </c>
      <c r="W32">
        <v>0</v>
      </c>
      <c r="X32">
        <v>0</v>
      </c>
      <c r="Y32">
        <v>0</v>
      </c>
      <c r="Z32">
        <v>0</v>
      </c>
      <c r="AA32">
        <v>0</v>
      </c>
      <c r="AB32">
        <v>2</v>
      </c>
    </row>
    <row r="33" spans="1:28" x14ac:dyDescent="0.3">
      <c r="A33" t="s">
        <v>37</v>
      </c>
      <c r="B33">
        <v>361</v>
      </c>
      <c r="C33">
        <v>1</v>
      </c>
      <c r="D33">
        <v>0</v>
      </c>
      <c r="E33">
        <v>0</v>
      </c>
      <c r="F33">
        <v>1</v>
      </c>
      <c r="G33">
        <v>0</v>
      </c>
      <c r="H33">
        <v>2</v>
      </c>
      <c r="I33">
        <v>0</v>
      </c>
      <c r="J33">
        <v>125</v>
      </c>
      <c r="K33">
        <v>4</v>
      </c>
      <c r="L33">
        <v>22</v>
      </c>
      <c r="M33">
        <v>2</v>
      </c>
      <c r="N33">
        <v>40</v>
      </c>
      <c r="O33">
        <v>5</v>
      </c>
      <c r="P33">
        <v>10</v>
      </c>
      <c r="Q33">
        <v>22</v>
      </c>
      <c r="R33">
        <v>20</v>
      </c>
      <c r="S33">
        <v>1</v>
      </c>
      <c r="T33">
        <v>6</v>
      </c>
      <c r="U33">
        <v>2</v>
      </c>
      <c r="V33">
        <v>83</v>
      </c>
      <c r="W33">
        <v>4</v>
      </c>
      <c r="X33">
        <v>1</v>
      </c>
      <c r="Y33">
        <v>7</v>
      </c>
      <c r="Z33">
        <v>0</v>
      </c>
      <c r="AA33">
        <v>3</v>
      </c>
      <c r="AB33">
        <v>0</v>
      </c>
    </row>
    <row r="34" spans="1:28" x14ac:dyDescent="0.3">
      <c r="A34" t="s">
        <v>1570</v>
      </c>
      <c r="B34">
        <v>5</v>
      </c>
      <c r="C34">
        <v>0</v>
      </c>
      <c r="D34">
        <v>0</v>
      </c>
      <c r="E34">
        <v>0</v>
      </c>
      <c r="F34">
        <v>0</v>
      </c>
      <c r="G34">
        <v>0</v>
      </c>
      <c r="H34">
        <v>0</v>
      </c>
      <c r="I34">
        <v>0</v>
      </c>
      <c r="J34">
        <v>2</v>
      </c>
      <c r="K34">
        <v>0</v>
      </c>
      <c r="L34">
        <v>0</v>
      </c>
      <c r="M34">
        <v>1</v>
      </c>
      <c r="N34">
        <v>0</v>
      </c>
      <c r="O34">
        <v>0</v>
      </c>
      <c r="P34">
        <v>0</v>
      </c>
      <c r="Q34">
        <v>0</v>
      </c>
      <c r="R34">
        <v>0</v>
      </c>
      <c r="S34">
        <v>0</v>
      </c>
      <c r="T34">
        <v>0</v>
      </c>
      <c r="U34">
        <v>0</v>
      </c>
      <c r="V34">
        <v>2</v>
      </c>
      <c r="W34">
        <v>0</v>
      </c>
      <c r="X34">
        <v>0</v>
      </c>
      <c r="Y34">
        <v>0</v>
      </c>
      <c r="Z34">
        <v>0</v>
      </c>
      <c r="AA34">
        <v>0</v>
      </c>
      <c r="AB34">
        <v>0</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B5AA5-B59D-45F0-8253-7339DEFB0EF1}">
  <dimension ref="A1:R81"/>
  <sheetViews>
    <sheetView topLeftCell="A44" workbookViewId="0">
      <selection activeCell="A81" sqref="A81:R81"/>
    </sheetView>
  </sheetViews>
  <sheetFormatPr defaultRowHeight="10.199999999999999" x14ac:dyDescent="0.2"/>
  <cols>
    <col min="1" max="16384" width="8.88671875" style="106"/>
  </cols>
  <sheetData>
    <row r="1" spans="1:9" x14ac:dyDescent="0.2">
      <c r="A1" s="106" t="s">
        <v>6803</v>
      </c>
    </row>
    <row r="2" spans="1:9" x14ac:dyDescent="0.2">
      <c r="A2" s="106" t="s">
        <v>6804</v>
      </c>
      <c r="B2" s="106" t="s">
        <v>2</v>
      </c>
      <c r="C2" s="106" t="s">
        <v>6805</v>
      </c>
      <c r="D2" s="106" t="s">
        <v>1078</v>
      </c>
      <c r="E2" s="106" t="s">
        <v>114</v>
      </c>
      <c r="F2" s="106" t="s">
        <v>3116</v>
      </c>
      <c r="G2" s="106" t="s">
        <v>115</v>
      </c>
      <c r="H2" s="106" t="s">
        <v>118</v>
      </c>
    </row>
    <row r="3" spans="1:9" x14ac:dyDescent="0.2">
      <c r="A3" s="106" t="s">
        <v>2313</v>
      </c>
    </row>
    <row r="4" spans="1:9" x14ac:dyDescent="0.2">
      <c r="A4" s="106" t="s">
        <v>2313</v>
      </c>
      <c r="B4" s="106">
        <v>21302</v>
      </c>
      <c r="C4" s="106">
        <v>11659</v>
      </c>
      <c r="D4" s="106">
        <v>10135</v>
      </c>
      <c r="E4" s="106">
        <v>1524</v>
      </c>
      <c r="F4" s="106">
        <v>9457</v>
      </c>
      <c r="G4" s="106">
        <v>186</v>
      </c>
      <c r="H4" s="106">
        <v>0</v>
      </c>
      <c r="I4" s="106">
        <v>0</v>
      </c>
    </row>
    <row r="5" spans="1:9" x14ac:dyDescent="0.2">
      <c r="A5" s="106" t="s">
        <v>6806</v>
      </c>
      <c r="B5" s="106">
        <v>739</v>
      </c>
      <c r="C5" s="106">
        <v>483</v>
      </c>
      <c r="D5" s="106">
        <v>441</v>
      </c>
      <c r="E5" s="106">
        <v>42</v>
      </c>
      <c r="F5" s="106">
        <v>254</v>
      </c>
      <c r="G5" s="106">
        <v>2</v>
      </c>
      <c r="H5" s="106">
        <v>0</v>
      </c>
      <c r="I5" s="106">
        <v>0</v>
      </c>
    </row>
    <row r="6" spans="1:9" x14ac:dyDescent="0.2">
      <c r="A6" s="106" t="s">
        <v>6776</v>
      </c>
      <c r="B6" s="106">
        <v>209</v>
      </c>
      <c r="C6" s="106">
        <v>171</v>
      </c>
      <c r="D6" s="106">
        <v>171</v>
      </c>
      <c r="E6" s="106">
        <v>0</v>
      </c>
      <c r="F6" s="106">
        <v>36</v>
      </c>
      <c r="G6" s="106">
        <v>2</v>
      </c>
      <c r="H6" s="106">
        <v>0</v>
      </c>
      <c r="I6" s="106">
        <v>0</v>
      </c>
    </row>
    <row r="7" spans="1:9" x14ac:dyDescent="0.2">
      <c r="A7" s="106" t="s">
        <v>6784</v>
      </c>
      <c r="B7" s="106">
        <v>688</v>
      </c>
      <c r="C7" s="106">
        <v>371</v>
      </c>
      <c r="D7" s="106">
        <v>371</v>
      </c>
      <c r="E7" s="106">
        <v>0</v>
      </c>
      <c r="F7" s="106">
        <v>316</v>
      </c>
      <c r="G7" s="106">
        <v>1</v>
      </c>
      <c r="H7" s="106">
        <v>0</v>
      </c>
      <c r="I7" s="106">
        <v>0</v>
      </c>
    </row>
    <row r="8" spans="1:9" x14ac:dyDescent="0.2">
      <c r="A8" s="106" t="s">
        <v>6781</v>
      </c>
      <c r="B8" s="106">
        <v>195</v>
      </c>
      <c r="C8" s="106">
        <v>168</v>
      </c>
      <c r="D8" s="106">
        <v>162</v>
      </c>
      <c r="E8" s="106">
        <v>6</v>
      </c>
      <c r="F8" s="106">
        <v>26</v>
      </c>
      <c r="G8" s="106">
        <v>1</v>
      </c>
      <c r="H8" s="106">
        <v>0</v>
      </c>
      <c r="I8" s="106">
        <v>0</v>
      </c>
    </row>
    <row r="9" spans="1:9" x14ac:dyDescent="0.2">
      <c r="A9" s="106" t="s">
        <v>6798</v>
      </c>
      <c r="B9" s="106">
        <v>10</v>
      </c>
      <c r="C9" s="106">
        <v>10</v>
      </c>
      <c r="D9" s="106">
        <v>10</v>
      </c>
      <c r="E9" s="106">
        <v>0</v>
      </c>
      <c r="F9" s="106">
        <v>0</v>
      </c>
      <c r="G9" s="106">
        <v>0</v>
      </c>
      <c r="H9" s="106">
        <v>0</v>
      </c>
      <c r="I9" s="106">
        <v>0</v>
      </c>
    </row>
    <row r="10" spans="1:9" x14ac:dyDescent="0.2">
      <c r="A10" s="106" t="s">
        <v>6786</v>
      </c>
      <c r="B10" s="106">
        <v>300</v>
      </c>
      <c r="C10" s="106">
        <v>201</v>
      </c>
      <c r="D10" s="106">
        <v>194</v>
      </c>
      <c r="E10" s="106">
        <v>7</v>
      </c>
      <c r="F10" s="106">
        <v>99</v>
      </c>
      <c r="G10" s="106">
        <v>0</v>
      </c>
      <c r="H10" s="106">
        <v>0</v>
      </c>
      <c r="I10" s="106">
        <v>0</v>
      </c>
    </row>
    <row r="11" spans="1:9" x14ac:dyDescent="0.2">
      <c r="A11" s="106" t="s">
        <v>6807</v>
      </c>
      <c r="B11" s="106">
        <v>340</v>
      </c>
      <c r="C11" s="106">
        <v>186</v>
      </c>
      <c r="D11" s="106">
        <v>118</v>
      </c>
      <c r="E11" s="106">
        <v>68</v>
      </c>
      <c r="F11" s="106">
        <v>153</v>
      </c>
      <c r="G11" s="106">
        <v>1</v>
      </c>
      <c r="H11" s="106">
        <v>0</v>
      </c>
      <c r="I11" s="106">
        <v>0</v>
      </c>
    </row>
    <row r="12" spans="1:9" x14ac:dyDescent="0.2">
      <c r="A12" s="106" t="s">
        <v>6808</v>
      </c>
      <c r="B12" s="106">
        <v>50</v>
      </c>
      <c r="C12" s="106">
        <v>36</v>
      </c>
      <c r="D12" s="106">
        <v>33</v>
      </c>
      <c r="E12" s="106">
        <v>3</v>
      </c>
      <c r="F12" s="106">
        <v>14</v>
      </c>
      <c r="G12" s="106">
        <v>0</v>
      </c>
      <c r="H12" s="106">
        <v>0</v>
      </c>
      <c r="I12" s="106">
        <v>0</v>
      </c>
    </row>
    <row r="13" spans="1:9" x14ac:dyDescent="0.2">
      <c r="A13" s="106" t="s">
        <v>6789</v>
      </c>
      <c r="B13" s="106">
        <v>789</v>
      </c>
      <c r="C13" s="106">
        <v>359</v>
      </c>
      <c r="D13" s="106">
        <v>317</v>
      </c>
      <c r="E13" s="106">
        <v>42</v>
      </c>
      <c r="F13" s="106">
        <v>430</v>
      </c>
      <c r="G13" s="106">
        <v>0</v>
      </c>
      <c r="H13" s="106">
        <v>0</v>
      </c>
      <c r="I13" s="106">
        <v>0</v>
      </c>
    </row>
    <row r="14" spans="1:9" x14ac:dyDescent="0.2">
      <c r="A14" s="106" t="s">
        <v>6787</v>
      </c>
      <c r="B14" s="106">
        <v>292</v>
      </c>
      <c r="C14" s="106">
        <v>161</v>
      </c>
      <c r="D14" s="106">
        <v>161</v>
      </c>
      <c r="E14" s="106">
        <v>0</v>
      </c>
      <c r="F14" s="106">
        <v>131</v>
      </c>
      <c r="G14" s="106">
        <v>0</v>
      </c>
      <c r="H14" s="106">
        <v>0</v>
      </c>
      <c r="I14" s="106">
        <v>0</v>
      </c>
    </row>
    <row r="15" spans="1:9" x14ac:dyDescent="0.2">
      <c r="A15" s="106" t="s">
        <v>6794</v>
      </c>
      <c r="B15" s="106">
        <v>4536</v>
      </c>
      <c r="C15" s="106">
        <v>2292</v>
      </c>
      <c r="D15" s="106">
        <v>1952</v>
      </c>
      <c r="E15" s="106">
        <v>340</v>
      </c>
      <c r="F15" s="106">
        <v>2219</v>
      </c>
      <c r="G15" s="106">
        <v>25</v>
      </c>
      <c r="H15" s="106">
        <v>0</v>
      </c>
      <c r="I15" s="106">
        <v>0</v>
      </c>
    </row>
    <row r="16" spans="1:9" x14ac:dyDescent="0.2">
      <c r="A16" s="106" t="s">
        <v>6795</v>
      </c>
      <c r="B16" s="106">
        <v>134</v>
      </c>
      <c r="C16" s="106">
        <v>73</v>
      </c>
      <c r="D16" s="106">
        <v>72</v>
      </c>
      <c r="E16" s="106">
        <v>1</v>
      </c>
      <c r="F16" s="106">
        <v>61</v>
      </c>
      <c r="G16" s="106">
        <v>0</v>
      </c>
      <c r="H16" s="106">
        <v>0</v>
      </c>
      <c r="I16" s="106">
        <v>0</v>
      </c>
    </row>
    <row r="17" spans="1:9" x14ac:dyDescent="0.2">
      <c r="A17" s="106" t="s">
        <v>6793</v>
      </c>
      <c r="B17" s="106">
        <v>53</v>
      </c>
      <c r="C17" s="106">
        <v>50</v>
      </c>
      <c r="D17" s="106">
        <v>50</v>
      </c>
      <c r="E17" s="106">
        <v>0</v>
      </c>
      <c r="F17" s="106">
        <v>3</v>
      </c>
      <c r="G17" s="106">
        <v>0</v>
      </c>
      <c r="H17" s="106">
        <v>0</v>
      </c>
      <c r="I17" s="106">
        <v>0</v>
      </c>
    </row>
    <row r="18" spans="1:9" x14ac:dyDescent="0.2">
      <c r="A18" s="106" t="s">
        <v>6778</v>
      </c>
      <c r="B18" s="106">
        <v>221</v>
      </c>
      <c r="C18" s="106">
        <v>173</v>
      </c>
      <c r="D18" s="106">
        <v>163</v>
      </c>
      <c r="E18" s="106">
        <v>10</v>
      </c>
      <c r="F18" s="106">
        <v>47</v>
      </c>
      <c r="G18" s="106">
        <v>1</v>
      </c>
      <c r="H18" s="106">
        <v>0</v>
      </c>
      <c r="I18" s="106">
        <v>0</v>
      </c>
    </row>
    <row r="19" spans="1:9" x14ac:dyDescent="0.2">
      <c r="A19" s="106" t="s">
        <v>6809</v>
      </c>
      <c r="B19" s="106">
        <v>10447</v>
      </c>
      <c r="C19" s="106">
        <v>5527</v>
      </c>
      <c r="D19" s="106">
        <v>4577</v>
      </c>
      <c r="E19" s="106">
        <v>950</v>
      </c>
      <c r="F19" s="106">
        <v>4772</v>
      </c>
      <c r="G19" s="106">
        <v>148</v>
      </c>
      <c r="H19" s="106">
        <v>0</v>
      </c>
      <c r="I19" s="106">
        <v>0</v>
      </c>
    </row>
    <row r="20" spans="1:9" x14ac:dyDescent="0.2">
      <c r="A20" s="106" t="s">
        <v>6780</v>
      </c>
      <c r="B20" s="106">
        <v>357</v>
      </c>
      <c r="C20" s="106">
        <v>187</v>
      </c>
      <c r="D20" s="106">
        <v>180</v>
      </c>
      <c r="E20" s="106">
        <v>7</v>
      </c>
      <c r="F20" s="106">
        <v>170</v>
      </c>
      <c r="G20" s="106">
        <v>0</v>
      </c>
      <c r="H20" s="106">
        <v>0</v>
      </c>
      <c r="I20" s="106">
        <v>0</v>
      </c>
    </row>
    <row r="21" spans="1:9" x14ac:dyDescent="0.2">
      <c r="A21" s="106" t="s">
        <v>6777</v>
      </c>
      <c r="B21" s="106">
        <v>205</v>
      </c>
      <c r="C21" s="106">
        <v>114</v>
      </c>
      <c r="D21" s="106">
        <v>114</v>
      </c>
      <c r="E21" s="106">
        <v>0</v>
      </c>
      <c r="F21" s="106">
        <v>90</v>
      </c>
      <c r="G21" s="106">
        <v>1</v>
      </c>
      <c r="H21" s="106">
        <v>0</v>
      </c>
      <c r="I21" s="106">
        <v>0</v>
      </c>
    </row>
    <row r="22" spans="1:9" x14ac:dyDescent="0.2">
      <c r="A22" s="106" t="s">
        <v>6785</v>
      </c>
      <c r="B22" s="106">
        <v>369</v>
      </c>
      <c r="C22" s="106">
        <v>229</v>
      </c>
      <c r="D22" s="106">
        <v>229</v>
      </c>
      <c r="E22" s="106">
        <v>0</v>
      </c>
      <c r="F22" s="106">
        <v>140</v>
      </c>
      <c r="G22" s="106">
        <v>0</v>
      </c>
      <c r="H22" s="106">
        <v>0</v>
      </c>
      <c r="I22" s="106">
        <v>0</v>
      </c>
    </row>
    <row r="23" spans="1:9" x14ac:dyDescent="0.2">
      <c r="A23" s="106" t="s">
        <v>6788</v>
      </c>
      <c r="B23" s="106">
        <v>322</v>
      </c>
      <c r="C23" s="106">
        <v>187</v>
      </c>
      <c r="D23" s="106">
        <v>181</v>
      </c>
      <c r="E23" s="106">
        <v>6</v>
      </c>
      <c r="F23" s="106">
        <v>135</v>
      </c>
      <c r="G23" s="106">
        <v>0</v>
      </c>
      <c r="H23" s="106">
        <v>0</v>
      </c>
      <c r="I23" s="106">
        <v>0</v>
      </c>
    </row>
    <row r="24" spans="1:9" x14ac:dyDescent="0.2">
      <c r="A24" s="106" t="s">
        <v>6792</v>
      </c>
      <c r="B24" s="106">
        <v>362</v>
      </c>
      <c r="C24" s="106">
        <v>230</v>
      </c>
      <c r="D24" s="106">
        <v>220</v>
      </c>
      <c r="E24" s="106">
        <v>10</v>
      </c>
      <c r="F24" s="106">
        <v>131</v>
      </c>
      <c r="G24" s="106">
        <v>1</v>
      </c>
      <c r="H24" s="106">
        <v>0</v>
      </c>
      <c r="I24" s="106">
        <v>0</v>
      </c>
    </row>
    <row r="25" spans="1:9" x14ac:dyDescent="0.2">
      <c r="A25" s="106" t="s">
        <v>6796</v>
      </c>
      <c r="B25" s="106">
        <v>176</v>
      </c>
      <c r="C25" s="106">
        <v>137</v>
      </c>
      <c r="D25" s="106">
        <v>135</v>
      </c>
      <c r="E25" s="106">
        <v>2</v>
      </c>
      <c r="F25" s="106">
        <v>38</v>
      </c>
      <c r="G25" s="106">
        <v>1</v>
      </c>
      <c r="H25" s="106">
        <v>0</v>
      </c>
      <c r="I25" s="106">
        <v>0</v>
      </c>
    </row>
    <row r="26" spans="1:9" x14ac:dyDescent="0.2">
      <c r="A26" s="106" t="s">
        <v>6775</v>
      </c>
      <c r="B26" s="106">
        <v>188</v>
      </c>
      <c r="C26" s="106">
        <v>96</v>
      </c>
      <c r="D26" s="106">
        <v>88</v>
      </c>
      <c r="E26" s="106">
        <v>8</v>
      </c>
      <c r="F26" s="106">
        <v>92</v>
      </c>
      <c r="G26" s="106">
        <v>0</v>
      </c>
      <c r="H26" s="106">
        <v>0</v>
      </c>
      <c r="I26" s="106">
        <v>0</v>
      </c>
    </row>
    <row r="27" spans="1:9" x14ac:dyDescent="0.2">
      <c r="A27" s="106" t="s">
        <v>6800</v>
      </c>
      <c r="B27" s="106">
        <v>41</v>
      </c>
      <c r="C27" s="106">
        <v>26</v>
      </c>
      <c r="D27" s="106">
        <v>26</v>
      </c>
      <c r="E27" s="106">
        <v>0</v>
      </c>
      <c r="F27" s="106">
        <v>15</v>
      </c>
      <c r="G27" s="106">
        <v>0</v>
      </c>
      <c r="H27" s="106">
        <v>0</v>
      </c>
      <c r="I27" s="106">
        <v>0</v>
      </c>
    </row>
    <row r="28" spans="1:9" x14ac:dyDescent="0.2">
      <c r="A28" s="106" t="s">
        <v>6779</v>
      </c>
      <c r="B28" s="106">
        <v>279</v>
      </c>
      <c r="C28" s="106">
        <v>192</v>
      </c>
      <c r="D28" s="106">
        <v>170</v>
      </c>
      <c r="E28" s="106">
        <v>22</v>
      </c>
      <c r="F28" s="106">
        <v>85</v>
      </c>
      <c r="G28" s="106">
        <v>2</v>
      </c>
      <c r="H28" s="106">
        <v>0</v>
      </c>
      <c r="I28" s="106">
        <v>0</v>
      </c>
    </row>
    <row r="29" spans="1:9" x14ac:dyDescent="0.2">
      <c r="A29" s="106" t="s">
        <v>208</v>
      </c>
    </row>
    <row r="30" spans="1:9" x14ac:dyDescent="0.2">
      <c r="A30" s="106" t="s">
        <v>2313</v>
      </c>
      <c r="B30" s="106">
        <v>10869</v>
      </c>
      <c r="C30" s="106">
        <v>8470</v>
      </c>
      <c r="D30" s="106">
        <v>7376</v>
      </c>
      <c r="E30" s="106">
        <v>1094</v>
      </c>
      <c r="F30" s="106">
        <v>2286</v>
      </c>
      <c r="G30" s="106">
        <v>113</v>
      </c>
      <c r="H30" s="106">
        <v>0</v>
      </c>
      <c r="I30" s="106">
        <v>0</v>
      </c>
    </row>
    <row r="31" spans="1:9" x14ac:dyDescent="0.2">
      <c r="A31" s="106" t="s">
        <v>6806</v>
      </c>
      <c r="B31" s="106">
        <v>375</v>
      </c>
      <c r="C31" s="106">
        <v>321</v>
      </c>
      <c r="D31" s="106">
        <v>294</v>
      </c>
      <c r="E31" s="106">
        <v>27</v>
      </c>
      <c r="F31" s="106">
        <v>52</v>
      </c>
      <c r="G31" s="106">
        <v>2</v>
      </c>
      <c r="H31" s="106">
        <v>0</v>
      </c>
      <c r="I31" s="106">
        <v>0</v>
      </c>
    </row>
    <row r="32" spans="1:9" x14ac:dyDescent="0.2">
      <c r="A32" s="106" t="s">
        <v>6776</v>
      </c>
      <c r="B32" s="106">
        <v>108</v>
      </c>
      <c r="C32" s="106">
        <v>99</v>
      </c>
      <c r="D32" s="106">
        <v>99</v>
      </c>
      <c r="E32" s="106">
        <v>0</v>
      </c>
      <c r="F32" s="106">
        <v>8</v>
      </c>
      <c r="G32" s="106">
        <v>1</v>
      </c>
      <c r="H32" s="106">
        <v>0</v>
      </c>
      <c r="I32" s="106">
        <v>0</v>
      </c>
    </row>
    <row r="33" spans="1:9" x14ac:dyDescent="0.2">
      <c r="A33" s="106" t="s">
        <v>6784</v>
      </c>
      <c r="B33" s="106">
        <v>347</v>
      </c>
      <c r="C33" s="106">
        <v>317</v>
      </c>
      <c r="D33" s="106">
        <v>317</v>
      </c>
      <c r="E33" s="106">
        <v>0</v>
      </c>
      <c r="F33" s="106">
        <v>29</v>
      </c>
      <c r="G33" s="106">
        <v>1</v>
      </c>
      <c r="H33" s="106">
        <v>0</v>
      </c>
      <c r="I33" s="106">
        <v>0</v>
      </c>
    </row>
    <row r="34" spans="1:9" x14ac:dyDescent="0.2">
      <c r="A34" s="106" t="s">
        <v>6781</v>
      </c>
      <c r="B34" s="106">
        <v>103</v>
      </c>
      <c r="C34" s="106">
        <v>94</v>
      </c>
      <c r="D34" s="106">
        <v>90</v>
      </c>
      <c r="E34" s="106">
        <v>4</v>
      </c>
      <c r="F34" s="106">
        <v>9</v>
      </c>
      <c r="G34" s="106">
        <v>0</v>
      </c>
      <c r="H34" s="106">
        <v>0</v>
      </c>
      <c r="I34" s="106">
        <v>0</v>
      </c>
    </row>
    <row r="35" spans="1:9" x14ac:dyDescent="0.2">
      <c r="A35" s="106" t="s">
        <v>6798</v>
      </c>
      <c r="B35" s="106">
        <v>10</v>
      </c>
      <c r="C35" s="106">
        <v>10</v>
      </c>
      <c r="D35" s="106">
        <v>10</v>
      </c>
      <c r="E35" s="106">
        <v>0</v>
      </c>
      <c r="F35" s="106">
        <v>0</v>
      </c>
      <c r="G35" s="106">
        <v>0</v>
      </c>
      <c r="H35" s="106">
        <v>0</v>
      </c>
      <c r="I35" s="106">
        <v>0</v>
      </c>
    </row>
    <row r="36" spans="1:9" x14ac:dyDescent="0.2">
      <c r="A36" s="106" t="s">
        <v>6786</v>
      </c>
      <c r="B36" s="106">
        <v>159</v>
      </c>
      <c r="C36" s="106">
        <v>138</v>
      </c>
      <c r="D36" s="106">
        <v>134</v>
      </c>
      <c r="E36" s="106">
        <v>4</v>
      </c>
      <c r="F36" s="106">
        <v>21</v>
      </c>
      <c r="G36" s="106">
        <v>0</v>
      </c>
      <c r="H36" s="106">
        <v>0</v>
      </c>
      <c r="I36" s="106">
        <v>0</v>
      </c>
    </row>
    <row r="37" spans="1:9" x14ac:dyDescent="0.2">
      <c r="A37" s="106" t="s">
        <v>6807</v>
      </c>
      <c r="B37" s="106">
        <v>185</v>
      </c>
      <c r="C37" s="106">
        <v>156</v>
      </c>
      <c r="D37" s="106">
        <v>108</v>
      </c>
      <c r="E37" s="106">
        <v>48</v>
      </c>
      <c r="F37" s="106">
        <v>29</v>
      </c>
      <c r="G37" s="106">
        <v>0</v>
      </c>
      <c r="H37" s="106">
        <v>0</v>
      </c>
      <c r="I37" s="106">
        <v>0</v>
      </c>
    </row>
    <row r="38" spans="1:9" x14ac:dyDescent="0.2">
      <c r="A38" s="106" t="s">
        <v>6808</v>
      </c>
      <c r="B38" s="106">
        <v>29</v>
      </c>
      <c r="C38" s="106">
        <v>24</v>
      </c>
      <c r="D38" s="106">
        <v>24</v>
      </c>
      <c r="E38" s="106">
        <v>0</v>
      </c>
      <c r="F38" s="106">
        <v>5</v>
      </c>
      <c r="G38" s="106">
        <v>0</v>
      </c>
      <c r="H38" s="106">
        <v>0</v>
      </c>
      <c r="I38" s="106">
        <v>0</v>
      </c>
    </row>
    <row r="39" spans="1:9" x14ac:dyDescent="0.2">
      <c r="A39" s="106" t="s">
        <v>6789</v>
      </c>
      <c r="B39" s="106">
        <v>418</v>
      </c>
      <c r="C39" s="106">
        <v>303</v>
      </c>
      <c r="D39" s="106">
        <v>270</v>
      </c>
      <c r="E39" s="106">
        <v>33</v>
      </c>
      <c r="F39" s="106">
        <v>115</v>
      </c>
      <c r="G39" s="106">
        <v>0</v>
      </c>
      <c r="H39" s="106">
        <v>0</v>
      </c>
      <c r="I39" s="106">
        <v>0</v>
      </c>
    </row>
    <row r="40" spans="1:9" x14ac:dyDescent="0.2">
      <c r="A40" s="106" t="s">
        <v>6787</v>
      </c>
      <c r="B40" s="106">
        <v>144</v>
      </c>
      <c r="C40" s="106">
        <v>132</v>
      </c>
      <c r="D40" s="106">
        <v>132</v>
      </c>
      <c r="E40" s="106">
        <v>0</v>
      </c>
      <c r="F40" s="106">
        <v>12</v>
      </c>
      <c r="G40" s="106">
        <v>0</v>
      </c>
      <c r="H40" s="106">
        <v>0</v>
      </c>
      <c r="I40" s="106">
        <v>0</v>
      </c>
    </row>
    <row r="41" spans="1:9" x14ac:dyDescent="0.2">
      <c r="A41" s="106" t="s">
        <v>6794</v>
      </c>
      <c r="B41" s="106">
        <v>2297</v>
      </c>
      <c r="C41" s="106">
        <v>1734</v>
      </c>
      <c r="D41" s="106">
        <v>1462</v>
      </c>
      <c r="E41" s="106">
        <v>272</v>
      </c>
      <c r="F41" s="106">
        <v>544</v>
      </c>
      <c r="G41" s="106">
        <v>19</v>
      </c>
      <c r="H41" s="106">
        <v>0</v>
      </c>
      <c r="I41" s="106">
        <v>0</v>
      </c>
    </row>
    <row r="42" spans="1:9" x14ac:dyDescent="0.2">
      <c r="A42" s="106" t="s">
        <v>6795</v>
      </c>
      <c r="B42" s="106">
        <v>75</v>
      </c>
      <c r="C42" s="106">
        <v>65</v>
      </c>
      <c r="D42" s="106">
        <v>64</v>
      </c>
      <c r="E42" s="106">
        <v>1</v>
      </c>
      <c r="F42" s="106">
        <v>10</v>
      </c>
      <c r="G42" s="106">
        <v>0</v>
      </c>
      <c r="H42" s="106">
        <v>0</v>
      </c>
      <c r="I42" s="106">
        <v>0</v>
      </c>
    </row>
    <row r="43" spans="1:9" x14ac:dyDescent="0.2">
      <c r="A43" s="106" t="s">
        <v>6793</v>
      </c>
      <c r="B43" s="106">
        <v>31</v>
      </c>
      <c r="C43" s="106">
        <v>29</v>
      </c>
      <c r="D43" s="106">
        <v>29</v>
      </c>
      <c r="E43" s="106">
        <v>0</v>
      </c>
      <c r="F43" s="106">
        <v>2</v>
      </c>
      <c r="G43" s="106">
        <v>0</v>
      </c>
      <c r="H43" s="106">
        <v>0</v>
      </c>
      <c r="I43" s="106">
        <v>0</v>
      </c>
    </row>
    <row r="44" spans="1:9" x14ac:dyDescent="0.2">
      <c r="A44" s="106" t="s">
        <v>6778</v>
      </c>
      <c r="B44" s="106">
        <v>125</v>
      </c>
      <c r="C44" s="106">
        <v>113</v>
      </c>
      <c r="D44" s="106">
        <v>103</v>
      </c>
      <c r="E44" s="106">
        <v>10</v>
      </c>
      <c r="F44" s="106">
        <v>11</v>
      </c>
      <c r="G44" s="106">
        <v>1</v>
      </c>
      <c r="H44" s="106">
        <v>0</v>
      </c>
      <c r="I44" s="106">
        <v>0</v>
      </c>
    </row>
    <row r="45" spans="1:9" x14ac:dyDescent="0.2">
      <c r="A45" s="106" t="s">
        <v>6809</v>
      </c>
      <c r="B45" s="106">
        <v>5252</v>
      </c>
      <c r="C45" s="106">
        <v>3847</v>
      </c>
      <c r="D45" s="106">
        <v>3181</v>
      </c>
      <c r="E45" s="106">
        <v>666</v>
      </c>
      <c r="F45" s="106">
        <v>1321</v>
      </c>
      <c r="G45" s="106">
        <v>84</v>
      </c>
      <c r="H45" s="106">
        <v>0</v>
      </c>
      <c r="I45" s="106">
        <v>0</v>
      </c>
    </row>
    <row r="46" spans="1:9" x14ac:dyDescent="0.2">
      <c r="A46" s="106" t="s">
        <v>6780</v>
      </c>
      <c r="B46" s="106">
        <v>187</v>
      </c>
      <c r="C46" s="106">
        <v>163</v>
      </c>
      <c r="D46" s="106">
        <v>160</v>
      </c>
      <c r="E46" s="106">
        <v>3</v>
      </c>
      <c r="F46" s="106">
        <v>24</v>
      </c>
      <c r="G46" s="106">
        <v>0</v>
      </c>
      <c r="H46" s="106">
        <v>0</v>
      </c>
      <c r="I46" s="106">
        <v>0</v>
      </c>
    </row>
    <row r="47" spans="1:9" x14ac:dyDescent="0.2">
      <c r="A47" s="106" t="s">
        <v>6777</v>
      </c>
      <c r="B47" s="106">
        <v>110</v>
      </c>
      <c r="C47" s="106">
        <v>104</v>
      </c>
      <c r="D47" s="106">
        <v>104</v>
      </c>
      <c r="E47" s="106">
        <v>0</v>
      </c>
      <c r="F47" s="106">
        <v>5</v>
      </c>
      <c r="G47" s="106">
        <v>1</v>
      </c>
      <c r="H47" s="106">
        <v>0</v>
      </c>
      <c r="I47" s="106">
        <v>0</v>
      </c>
    </row>
    <row r="48" spans="1:9" x14ac:dyDescent="0.2">
      <c r="A48" s="106" t="s">
        <v>6785</v>
      </c>
      <c r="B48" s="106">
        <v>202</v>
      </c>
      <c r="C48" s="106">
        <v>183</v>
      </c>
      <c r="D48" s="106">
        <v>183</v>
      </c>
      <c r="E48" s="106">
        <v>0</v>
      </c>
      <c r="F48" s="106">
        <v>19</v>
      </c>
      <c r="G48" s="106">
        <v>0</v>
      </c>
      <c r="H48" s="106">
        <v>0</v>
      </c>
      <c r="I48" s="106">
        <v>0</v>
      </c>
    </row>
    <row r="49" spans="1:9" x14ac:dyDescent="0.2">
      <c r="A49" s="106" t="s">
        <v>6788</v>
      </c>
      <c r="B49" s="106">
        <v>164</v>
      </c>
      <c r="C49" s="106">
        <v>153</v>
      </c>
      <c r="D49" s="106">
        <v>152</v>
      </c>
      <c r="E49" s="106">
        <v>1</v>
      </c>
      <c r="F49" s="106">
        <v>11</v>
      </c>
      <c r="G49" s="106">
        <v>0</v>
      </c>
      <c r="H49" s="106">
        <v>0</v>
      </c>
      <c r="I49" s="106">
        <v>0</v>
      </c>
    </row>
    <row r="50" spans="1:9" x14ac:dyDescent="0.2">
      <c r="A50" s="106" t="s">
        <v>6792</v>
      </c>
      <c r="B50" s="106">
        <v>169</v>
      </c>
      <c r="C50" s="106">
        <v>135</v>
      </c>
      <c r="D50" s="106">
        <v>126</v>
      </c>
      <c r="E50" s="106">
        <v>9</v>
      </c>
      <c r="F50" s="106">
        <v>33</v>
      </c>
      <c r="G50" s="106">
        <v>1</v>
      </c>
      <c r="H50" s="106">
        <v>0</v>
      </c>
      <c r="I50" s="106">
        <v>0</v>
      </c>
    </row>
    <row r="51" spans="1:9" x14ac:dyDescent="0.2">
      <c r="A51" s="106" t="s">
        <v>6796</v>
      </c>
      <c r="B51" s="106">
        <v>97</v>
      </c>
      <c r="C51" s="106">
        <v>91</v>
      </c>
      <c r="D51" s="106">
        <v>90</v>
      </c>
      <c r="E51" s="106">
        <v>1</v>
      </c>
      <c r="F51" s="106">
        <v>5</v>
      </c>
      <c r="G51" s="106">
        <v>1</v>
      </c>
      <c r="H51" s="106">
        <v>0</v>
      </c>
      <c r="I51" s="106">
        <v>0</v>
      </c>
    </row>
    <row r="52" spans="1:9" x14ac:dyDescent="0.2">
      <c r="A52" s="106" t="s">
        <v>6775</v>
      </c>
      <c r="B52" s="106">
        <v>101</v>
      </c>
      <c r="C52" s="106">
        <v>89</v>
      </c>
      <c r="D52" s="106">
        <v>83</v>
      </c>
      <c r="E52" s="106">
        <v>6</v>
      </c>
      <c r="F52" s="106">
        <v>12</v>
      </c>
      <c r="G52" s="106">
        <v>0</v>
      </c>
      <c r="H52" s="106">
        <v>0</v>
      </c>
      <c r="I52" s="106">
        <v>0</v>
      </c>
    </row>
    <row r="53" spans="1:9" x14ac:dyDescent="0.2">
      <c r="A53" s="106" t="s">
        <v>6800</v>
      </c>
      <c r="B53" s="106">
        <v>24</v>
      </c>
      <c r="C53" s="106">
        <v>24</v>
      </c>
      <c r="D53" s="106">
        <v>24</v>
      </c>
      <c r="E53" s="106">
        <v>0</v>
      </c>
      <c r="F53" s="106">
        <v>0</v>
      </c>
      <c r="G53" s="106">
        <v>0</v>
      </c>
      <c r="H53" s="106">
        <v>0</v>
      </c>
      <c r="I53" s="106">
        <v>0</v>
      </c>
    </row>
    <row r="54" spans="1:9" x14ac:dyDescent="0.2">
      <c r="A54" s="106" t="s">
        <v>6779</v>
      </c>
      <c r="B54" s="106">
        <v>157</v>
      </c>
      <c r="C54" s="106">
        <v>146</v>
      </c>
      <c r="D54" s="106">
        <v>137</v>
      </c>
      <c r="E54" s="106">
        <v>9</v>
      </c>
      <c r="F54" s="106">
        <v>9</v>
      </c>
      <c r="G54" s="106">
        <v>2</v>
      </c>
      <c r="H54" s="106">
        <v>0</v>
      </c>
      <c r="I54" s="106">
        <v>0</v>
      </c>
    </row>
    <row r="55" spans="1:9" x14ac:dyDescent="0.2">
      <c r="A55" s="106" t="s">
        <v>209</v>
      </c>
    </row>
    <row r="56" spans="1:9" x14ac:dyDescent="0.2">
      <c r="A56" s="106" t="s">
        <v>2313</v>
      </c>
      <c r="B56" s="106">
        <v>10433</v>
      </c>
      <c r="C56" s="106">
        <v>3189</v>
      </c>
      <c r="D56" s="106">
        <v>2759</v>
      </c>
      <c r="E56" s="106">
        <v>430</v>
      </c>
      <c r="F56" s="106">
        <v>7171</v>
      </c>
      <c r="G56" s="106">
        <v>73</v>
      </c>
      <c r="H56" s="106">
        <v>0</v>
      </c>
      <c r="I56" s="106">
        <v>0</v>
      </c>
    </row>
    <row r="57" spans="1:9" x14ac:dyDescent="0.2">
      <c r="A57" s="106" t="s">
        <v>6806</v>
      </c>
      <c r="B57" s="106">
        <v>364</v>
      </c>
      <c r="C57" s="106">
        <v>162</v>
      </c>
      <c r="D57" s="106">
        <v>147</v>
      </c>
      <c r="E57" s="106">
        <v>15</v>
      </c>
      <c r="F57" s="106">
        <v>202</v>
      </c>
      <c r="G57" s="106">
        <v>0</v>
      </c>
      <c r="H57" s="106">
        <v>0</v>
      </c>
      <c r="I57" s="106">
        <v>0</v>
      </c>
    </row>
    <row r="58" spans="1:9" x14ac:dyDescent="0.2">
      <c r="A58" s="106" t="s">
        <v>6776</v>
      </c>
      <c r="B58" s="106">
        <v>101</v>
      </c>
      <c r="C58" s="106">
        <v>72</v>
      </c>
      <c r="D58" s="106">
        <v>72</v>
      </c>
      <c r="E58" s="106">
        <v>0</v>
      </c>
      <c r="F58" s="106">
        <v>28</v>
      </c>
      <c r="G58" s="106">
        <v>1</v>
      </c>
      <c r="H58" s="106">
        <v>0</v>
      </c>
      <c r="I58" s="106">
        <v>0</v>
      </c>
    </row>
    <row r="59" spans="1:9" x14ac:dyDescent="0.2">
      <c r="A59" s="106" t="s">
        <v>6784</v>
      </c>
      <c r="B59" s="106">
        <v>341</v>
      </c>
      <c r="C59" s="106">
        <v>54</v>
      </c>
      <c r="D59" s="106">
        <v>54</v>
      </c>
      <c r="E59" s="106">
        <v>0</v>
      </c>
      <c r="F59" s="106">
        <v>287</v>
      </c>
      <c r="G59" s="106">
        <v>0</v>
      </c>
      <c r="H59" s="106">
        <v>0</v>
      </c>
      <c r="I59" s="106">
        <v>0</v>
      </c>
    </row>
    <row r="60" spans="1:9" x14ac:dyDescent="0.2">
      <c r="A60" s="106" t="s">
        <v>6781</v>
      </c>
      <c r="B60" s="106">
        <v>92</v>
      </c>
      <c r="C60" s="106">
        <v>74</v>
      </c>
      <c r="D60" s="106">
        <v>72</v>
      </c>
      <c r="E60" s="106">
        <v>2</v>
      </c>
      <c r="F60" s="106">
        <v>17</v>
      </c>
      <c r="G60" s="106">
        <v>1</v>
      </c>
      <c r="H60" s="106">
        <v>0</v>
      </c>
      <c r="I60" s="106">
        <v>0</v>
      </c>
    </row>
    <row r="61" spans="1:9" x14ac:dyDescent="0.2">
      <c r="A61" s="106" t="s">
        <v>6798</v>
      </c>
      <c r="B61" s="106">
        <v>0</v>
      </c>
      <c r="C61" s="106">
        <v>0</v>
      </c>
      <c r="D61" s="106">
        <v>0</v>
      </c>
      <c r="E61" s="106">
        <v>0</v>
      </c>
      <c r="F61" s="106">
        <v>0</v>
      </c>
      <c r="G61" s="106">
        <v>0</v>
      </c>
      <c r="H61" s="106">
        <v>0</v>
      </c>
      <c r="I61" s="106">
        <v>0</v>
      </c>
    </row>
    <row r="62" spans="1:9" x14ac:dyDescent="0.2">
      <c r="A62" s="106" t="s">
        <v>6786</v>
      </c>
      <c r="B62" s="106">
        <v>141</v>
      </c>
      <c r="C62" s="106">
        <v>63</v>
      </c>
      <c r="D62" s="106">
        <v>60</v>
      </c>
      <c r="E62" s="106">
        <v>3</v>
      </c>
      <c r="F62" s="106">
        <v>78</v>
      </c>
      <c r="G62" s="106">
        <v>0</v>
      </c>
      <c r="H62" s="106">
        <v>0</v>
      </c>
      <c r="I62" s="106">
        <v>0</v>
      </c>
    </row>
    <row r="63" spans="1:9" x14ac:dyDescent="0.2">
      <c r="A63" s="106" t="s">
        <v>6807</v>
      </c>
      <c r="B63" s="106">
        <v>155</v>
      </c>
      <c r="C63" s="106">
        <v>30</v>
      </c>
      <c r="D63" s="106">
        <v>10</v>
      </c>
      <c r="E63" s="106">
        <v>20</v>
      </c>
      <c r="F63" s="106">
        <v>124</v>
      </c>
      <c r="G63" s="106">
        <v>1</v>
      </c>
      <c r="H63" s="106">
        <v>0</v>
      </c>
      <c r="I63" s="106">
        <v>0</v>
      </c>
    </row>
    <row r="64" spans="1:9" x14ac:dyDescent="0.2">
      <c r="A64" s="106" t="s">
        <v>6808</v>
      </c>
      <c r="B64" s="106">
        <v>21</v>
      </c>
      <c r="C64" s="106">
        <v>12</v>
      </c>
      <c r="D64" s="106">
        <v>9</v>
      </c>
      <c r="E64" s="106">
        <v>3</v>
      </c>
      <c r="F64" s="106">
        <v>9</v>
      </c>
      <c r="G64" s="106">
        <v>0</v>
      </c>
      <c r="H64" s="106">
        <v>0</v>
      </c>
      <c r="I64" s="106">
        <v>0</v>
      </c>
    </row>
    <row r="65" spans="1:9" x14ac:dyDescent="0.2">
      <c r="A65" s="106" t="s">
        <v>6789</v>
      </c>
      <c r="B65" s="106">
        <v>371</v>
      </c>
      <c r="C65" s="106">
        <v>56</v>
      </c>
      <c r="D65" s="106">
        <v>47</v>
      </c>
      <c r="E65" s="106">
        <v>9</v>
      </c>
      <c r="F65" s="106">
        <v>315</v>
      </c>
      <c r="G65" s="106">
        <v>0</v>
      </c>
      <c r="H65" s="106">
        <v>0</v>
      </c>
      <c r="I65" s="106">
        <v>0</v>
      </c>
    </row>
    <row r="66" spans="1:9" x14ac:dyDescent="0.2">
      <c r="A66" s="106" t="s">
        <v>6787</v>
      </c>
      <c r="B66" s="106">
        <v>148</v>
      </c>
      <c r="C66" s="106">
        <v>29</v>
      </c>
      <c r="D66" s="106">
        <v>29</v>
      </c>
      <c r="E66" s="106">
        <v>0</v>
      </c>
      <c r="F66" s="106">
        <v>119</v>
      </c>
      <c r="G66" s="106">
        <v>0</v>
      </c>
      <c r="H66" s="106">
        <v>0</v>
      </c>
      <c r="I66" s="106">
        <v>0</v>
      </c>
    </row>
    <row r="67" spans="1:9" x14ac:dyDescent="0.2">
      <c r="A67" s="106" t="s">
        <v>6794</v>
      </c>
      <c r="B67" s="106">
        <v>2239</v>
      </c>
      <c r="C67" s="106">
        <v>558</v>
      </c>
      <c r="D67" s="106">
        <v>490</v>
      </c>
      <c r="E67" s="106">
        <v>68</v>
      </c>
      <c r="F67" s="106">
        <v>1675</v>
      </c>
      <c r="G67" s="106">
        <v>6</v>
      </c>
      <c r="H67" s="106">
        <v>0</v>
      </c>
      <c r="I67" s="106">
        <v>0</v>
      </c>
    </row>
    <row r="68" spans="1:9" x14ac:dyDescent="0.2">
      <c r="A68" s="106" t="s">
        <v>6795</v>
      </c>
      <c r="B68" s="106">
        <v>59</v>
      </c>
      <c r="C68" s="106">
        <v>8</v>
      </c>
      <c r="D68" s="106">
        <v>8</v>
      </c>
      <c r="E68" s="106">
        <v>0</v>
      </c>
      <c r="F68" s="106">
        <v>51</v>
      </c>
      <c r="G68" s="106">
        <v>0</v>
      </c>
      <c r="H68" s="106">
        <v>0</v>
      </c>
      <c r="I68" s="106">
        <v>0</v>
      </c>
    </row>
    <row r="69" spans="1:9" x14ac:dyDescent="0.2">
      <c r="A69" s="106" t="s">
        <v>6793</v>
      </c>
      <c r="B69" s="106">
        <v>22</v>
      </c>
      <c r="C69" s="106">
        <v>21</v>
      </c>
      <c r="D69" s="106">
        <v>21</v>
      </c>
      <c r="E69" s="106">
        <v>0</v>
      </c>
      <c r="F69" s="106">
        <v>1</v>
      </c>
      <c r="G69" s="106">
        <v>0</v>
      </c>
      <c r="H69" s="106">
        <v>0</v>
      </c>
      <c r="I69" s="106">
        <v>0</v>
      </c>
    </row>
    <row r="70" spans="1:9" x14ac:dyDescent="0.2">
      <c r="A70" s="106" t="s">
        <v>6778</v>
      </c>
      <c r="B70" s="106">
        <v>96</v>
      </c>
      <c r="C70" s="106">
        <v>60</v>
      </c>
      <c r="D70" s="106">
        <v>60</v>
      </c>
      <c r="E70" s="106">
        <v>0</v>
      </c>
      <c r="F70" s="106">
        <v>36</v>
      </c>
      <c r="G70" s="106">
        <v>0</v>
      </c>
      <c r="H70" s="106">
        <v>0</v>
      </c>
      <c r="I70" s="106">
        <v>0</v>
      </c>
    </row>
    <row r="71" spans="1:9" x14ac:dyDescent="0.2">
      <c r="A71" s="106" t="s">
        <v>6809</v>
      </c>
      <c r="B71" s="106">
        <v>5195</v>
      </c>
      <c r="C71" s="106">
        <v>1680</v>
      </c>
      <c r="D71" s="106">
        <v>1396</v>
      </c>
      <c r="E71" s="106">
        <v>284</v>
      </c>
      <c r="F71" s="106">
        <v>3451</v>
      </c>
      <c r="G71" s="106">
        <v>64</v>
      </c>
      <c r="H71" s="106">
        <v>0</v>
      </c>
      <c r="I71" s="106">
        <v>0</v>
      </c>
    </row>
    <row r="72" spans="1:9" x14ac:dyDescent="0.2">
      <c r="A72" s="106" t="s">
        <v>6780</v>
      </c>
      <c r="B72" s="106">
        <v>170</v>
      </c>
      <c r="C72" s="106">
        <v>24</v>
      </c>
      <c r="D72" s="106">
        <v>20</v>
      </c>
      <c r="E72" s="106">
        <v>4</v>
      </c>
      <c r="F72" s="106">
        <v>146</v>
      </c>
      <c r="G72" s="106">
        <v>0</v>
      </c>
      <c r="H72" s="106">
        <v>0</v>
      </c>
      <c r="I72" s="106">
        <v>0</v>
      </c>
    </row>
    <row r="73" spans="1:9" x14ac:dyDescent="0.2">
      <c r="A73" s="106" t="s">
        <v>6777</v>
      </c>
      <c r="B73" s="106">
        <v>95</v>
      </c>
      <c r="C73" s="106">
        <v>10</v>
      </c>
      <c r="D73" s="106">
        <v>10</v>
      </c>
      <c r="E73" s="106">
        <v>0</v>
      </c>
      <c r="F73" s="106">
        <v>85</v>
      </c>
      <c r="G73" s="106">
        <v>0</v>
      </c>
      <c r="H73" s="106">
        <v>0</v>
      </c>
      <c r="I73" s="106">
        <v>0</v>
      </c>
    </row>
    <row r="74" spans="1:9" x14ac:dyDescent="0.2">
      <c r="A74" s="106" t="s">
        <v>6785</v>
      </c>
      <c r="B74" s="106">
        <v>167</v>
      </c>
      <c r="C74" s="106">
        <v>46</v>
      </c>
      <c r="D74" s="106">
        <v>46</v>
      </c>
      <c r="E74" s="106">
        <v>0</v>
      </c>
      <c r="F74" s="106">
        <v>121</v>
      </c>
      <c r="G74" s="106">
        <v>0</v>
      </c>
      <c r="H74" s="106">
        <v>0</v>
      </c>
      <c r="I74" s="106">
        <v>0</v>
      </c>
    </row>
    <row r="75" spans="1:9" x14ac:dyDescent="0.2">
      <c r="A75" s="106" t="s">
        <v>6788</v>
      </c>
      <c r="B75" s="106">
        <v>158</v>
      </c>
      <c r="C75" s="106">
        <v>34</v>
      </c>
      <c r="D75" s="106">
        <v>29</v>
      </c>
      <c r="E75" s="106">
        <v>5</v>
      </c>
      <c r="F75" s="106">
        <v>124</v>
      </c>
      <c r="G75" s="106">
        <v>0</v>
      </c>
      <c r="H75" s="106">
        <v>0</v>
      </c>
      <c r="I75" s="106">
        <v>0</v>
      </c>
    </row>
    <row r="76" spans="1:9" x14ac:dyDescent="0.2">
      <c r="A76" s="106" t="s">
        <v>6792</v>
      </c>
      <c r="B76" s="106">
        <v>193</v>
      </c>
      <c r="C76" s="106">
        <v>95</v>
      </c>
      <c r="D76" s="106">
        <v>94</v>
      </c>
      <c r="E76" s="106">
        <v>1</v>
      </c>
      <c r="F76" s="106">
        <v>98</v>
      </c>
      <c r="G76" s="106">
        <v>0</v>
      </c>
      <c r="H76" s="106">
        <v>0</v>
      </c>
      <c r="I76" s="106">
        <v>0</v>
      </c>
    </row>
    <row r="77" spans="1:9" x14ac:dyDescent="0.2">
      <c r="A77" s="106" t="s">
        <v>6796</v>
      </c>
      <c r="B77" s="106">
        <v>79</v>
      </c>
      <c r="C77" s="106">
        <v>46</v>
      </c>
      <c r="D77" s="106">
        <v>45</v>
      </c>
      <c r="E77" s="106">
        <v>1</v>
      </c>
      <c r="F77" s="106">
        <v>33</v>
      </c>
      <c r="G77" s="106">
        <v>0</v>
      </c>
      <c r="H77" s="106">
        <v>0</v>
      </c>
      <c r="I77" s="106">
        <v>0</v>
      </c>
    </row>
    <row r="78" spans="1:9" x14ac:dyDescent="0.2">
      <c r="A78" s="106" t="s">
        <v>6775</v>
      </c>
      <c r="B78" s="106">
        <v>87</v>
      </c>
      <c r="C78" s="106">
        <v>7</v>
      </c>
      <c r="D78" s="106">
        <v>5</v>
      </c>
      <c r="E78" s="106">
        <v>2</v>
      </c>
      <c r="F78" s="106">
        <v>80</v>
      </c>
      <c r="G78" s="106">
        <v>0</v>
      </c>
      <c r="H78" s="106">
        <v>0</v>
      </c>
      <c r="I78" s="106">
        <v>0</v>
      </c>
    </row>
    <row r="79" spans="1:9" x14ac:dyDescent="0.2">
      <c r="A79" s="106" t="s">
        <v>6800</v>
      </c>
      <c r="B79" s="106">
        <v>17</v>
      </c>
      <c r="C79" s="106">
        <v>2</v>
      </c>
      <c r="D79" s="106">
        <v>2</v>
      </c>
      <c r="E79" s="106">
        <v>0</v>
      </c>
      <c r="F79" s="106">
        <v>15</v>
      </c>
      <c r="G79" s="106">
        <v>0</v>
      </c>
      <c r="H79" s="106">
        <v>0</v>
      </c>
      <c r="I79" s="106">
        <v>0</v>
      </c>
    </row>
    <row r="80" spans="1:9" ht="10.8" thickBot="1" x14ac:dyDescent="0.25">
      <c r="A80" s="106" t="s">
        <v>6779</v>
      </c>
      <c r="B80" s="106">
        <v>122</v>
      </c>
      <c r="C80" s="106">
        <v>46</v>
      </c>
      <c r="D80" s="106">
        <v>33</v>
      </c>
      <c r="E80" s="106">
        <v>13</v>
      </c>
      <c r="F80" s="106">
        <v>76</v>
      </c>
      <c r="G80" s="106">
        <v>0</v>
      </c>
      <c r="H80" s="106">
        <v>0</v>
      </c>
      <c r="I80" s="106">
        <v>0</v>
      </c>
    </row>
    <row r="81" spans="1:18" x14ac:dyDescent="0.2">
      <c r="A81" s="107" t="s">
        <v>6810</v>
      </c>
      <c r="B81" s="107"/>
      <c r="C81" s="107"/>
      <c r="D81" s="107"/>
      <c r="E81" s="107"/>
      <c r="F81" s="107"/>
      <c r="G81" s="107"/>
      <c r="H81" s="107"/>
      <c r="I81" s="107"/>
      <c r="J81" s="107"/>
      <c r="K81" s="107"/>
      <c r="L81" s="107"/>
      <c r="M81" s="107"/>
      <c r="N81" s="107"/>
      <c r="O81" s="107"/>
      <c r="P81" s="107"/>
      <c r="Q81" s="107"/>
      <c r="R81" s="107"/>
    </row>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FAA3-8362-4397-A246-ED05C9722E4A}">
  <dimension ref="A1:R48"/>
  <sheetViews>
    <sheetView topLeftCell="A44" workbookViewId="0">
      <selection activeCell="A81" sqref="A81:R81"/>
    </sheetView>
  </sheetViews>
  <sheetFormatPr defaultRowHeight="10.199999999999999" x14ac:dyDescent="0.2"/>
  <cols>
    <col min="1" max="16384" width="8.88671875" style="106"/>
  </cols>
  <sheetData>
    <row r="1" spans="1:10" x14ac:dyDescent="0.2">
      <c r="A1" s="106" t="s">
        <v>6811</v>
      </c>
    </row>
    <row r="2" spans="1:10" x14ac:dyDescent="0.2">
      <c r="A2" s="106" t="s">
        <v>6812</v>
      </c>
      <c r="B2" s="106" t="s">
        <v>2</v>
      </c>
      <c r="C2" s="106" t="s">
        <v>106</v>
      </c>
      <c r="D2" s="106" t="s">
        <v>6813</v>
      </c>
      <c r="E2" s="106" t="s">
        <v>6814</v>
      </c>
      <c r="F2" s="106" t="s">
        <v>6815</v>
      </c>
      <c r="G2" s="106" t="s">
        <v>6816</v>
      </c>
      <c r="H2" s="106" t="s">
        <v>6817</v>
      </c>
      <c r="I2" s="106" t="s">
        <v>6818</v>
      </c>
      <c r="J2" s="106" t="s">
        <v>115</v>
      </c>
    </row>
    <row r="3" spans="1:10" x14ac:dyDescent="0.2">
      <c r="A3" s="106" t="s">
        <v>2313</v>
      </c>
    </row>
    <row r="4" spans="1:10" x14ac:dyDescent="0.2">
      <c r="A4" s="106" t="s">
        <v>2313</v>
      </c>
      <c r="B4" s="106">
        <v>1524</v>
      </c>
      <c r="C4" s="106">
        <v>84</v>
      </c>
      <c r="D4" s="106">
        <v>87</v>
      </c>
      <c r="E4" s="106">
        <v>135</v>
      </c>
      <c r="F4" s="106">
        <v>377</v>
      </c>
      <c r="G4" s="106">
        <v>474</v>
      </c>
      <c r="H4" s="106">
        <v>286</v>
      </c>
      <c r="I4" s="106">
        <v>77</v>
      </c>
      <c r="J4" s="106">
        <v>4</v>
      </c>
    </row>
    <row r="5" spans="1:10" x14ac:dyDescent="0.2">
      <c r="A5" s="106" t="s">
        <v>5712</v>
      </c>
      <c r="B5" s="106">
        <v>468</v>
      </c>
      <c r="C5" s="106">
        <v>35</v>
      </c>
      <c r="D5" s="106">
        <v>31</v>
      </c>
      <c r="E5" s="106">
        <v>70</v>
      </c>
      <c r="F5" s="106">
        <v>132</v>
      </c>
      <c r="G5" s="106">
        <v>147</v>
      </c>
      <c r="H5" s="106">
        <v>44</v>
      </c>
      <c r="I5" s="106">
        <v>9</v>
      </c>
      <c r="J5" s="106">
        <v>0</v>
      </c>
    </row>
    <row r="6" spans="1:10" x14ac:dyDescent="0.2">
      <c r="A6" s="106" t="s">
        <v>5713</v>
      </c>
      <c r="B6" s="106">
        <v>482</v>
      </c>
      <c r="C6" s="106">
        <v>21</v>
      </c>
      <c r="D6" s="106">
        <v>25</v>
      </c>
      <c r="E6" s="106">
        <v>32</v>
      </c>
      <c r="F6" s="106">
        <v>105</v>
      </c>
      <c r="G6" s="106">
        <v>165</v>
      </c>
      <c r="H6" s="106">
        <v>106</v>
      </c>
      <c r="I6" s="106">
        <v>27</v>
      </c>
      <c r="J6" s="106">
        <v>1</v>
      </c>
    </row>
    <row r="7" spans="1:10" x14ac:dyDescent="0.2">
      <c r="A7" s="106" t="s">
        <v>5714</v>
      </c>
      <c r="B7" s="106">
        <v>258</v>
      </c>
      <c r="C7" s="106">
        <v>10</v>
      </c>
      <c r="D7" s="106">
        <v>8</v>
      </c>
      <c r="E7" s="106">
        <v>13</v>
      </c>
      <c r="F7" s="106">
        <v>62</v>
      </c>
      <c r="G7" s="106">
        <v>86</v>
      </c>
      <c r="H7" s="106">
        <v>60</v>
      </c>
      <c r="I7" s="106">
        <v>18</v>
      </c>
      <c r="J7" s="106">
        <v>1</v>
      </c>
    </row>
    <row r="8" spans="1:10" x14ac:dyDescent="0.2">
      <c r="A8" s="106" t="s">
        <v>5715</v>
      </c>
      <c r="B8" s="106">
        <v>131</v>
      </c>
      <c r="C8" s="106">
        <v>6</v>
      </c>
      <c r="D8" s="106">
        <v>5</v>
      </c>
      <c r="E8" s="106">
        <v>5</v>
      </c>
      <c r="F8" s="106">
        <v>35</v>
      </c>
      <c r="G8" s="106">
        <v>36</v>
      </c>
      <c r="H8" s="106">
        <v>31</v>
      </c>
      <c r="I8" s="106">
        <v>11</v>
      </c>
      <c r="J8" s="106">
        <v>2</v>
      </c>
    </row>
    <row r="9" spans="1:10" x14ac:dyDescent="0.2">
      <c r="A9" s="106" t="s">
        <v>5716</v>
      </c>
      <c r="B9" s="106">
        <v>87</v>
      </c>
      <c r="C9" s="106">
        <v>3</v>
      </c>
      <c r="D9" s="106">
        <v>4</v>
      </c>
      <c r="E9" s="106">
        <v>4</v>
      </c>
      <c r="F9" s="106">
        <v>16</v>
      </c>
      <c r="G9" s="106">
        <v>23</v>
      </c>
      <c r="H9" s="106">
        <v>31</v>
      </c>
      <c r="I9" s="106">
        <v>6</v>
      </c>
      <c r="J9" s="106">
        <v>0</v>
      </c>
    </row>
    <row r="10" spans="1:10" x14ac:dyDescent="0.2">
      <c r="A10" s="106" t="s">
        <v>5717</v>
      </c>
      <c r="B10" s="106">
        <v>34</v>
      </c>
      <c r="C10" s="106">
        <v>2</v>
      </c>
      <c r="D10" s="106">
        <v>1</v>
      </c>
      <c r="E10" s="106">
        <v>3</v>
      </c>
      <c r="F10" s="106">
        <v>6</v>
      </c>
      <c r="G10" s="106">
        <v>9</v>
      </c>
      <c r="H10" s="106">
        <v>10</v>
      </c>
      <c r="I10" s="106">
        <v>3</v>
      </c>
      <c r="J10" s="106">
        <v>0</v>
      </c>
    </row>
    <row r="11" spans="1:10" x14ac:dyDescent="0.2">
      <c r="A11" s="106" t="s">
        <v>5718</v>
      </c>
      <c r="B11" s="106">
        <v>28</v>
      </c>
      <c r="C11" s="106">
        <v>1</v>
      </c>
      <c r="D11" s="106">
        <v>4</v>
      </c>
      <c r="E11" s="106">
        <v>7</v>
      </c>
      <c r="F11" s="106">
        <v>8</v>
      </c>
      <c r="G11" s="106">
        <v>4</v>
      </c>
      <c r="H11" s="106">
        <v>3</v>
      </c>
      <c r="I11" s="106">
        <v>1</v>
      </c>
      <c r="J11" s="106">
        <v>0</v>
      </c>
    </row>
    <row r="12" spans="1:10" x14ac:dyDescent="0.2">
      <c r="A12" s="106" t="s">
        <v>5719</v>
      </c>
      <c r="B12" s="106">
        <v>11</v>
      </c>
      <c r="C12" s="106">
        <v>1</v>
      </c>
      <c r="D12" s="106">
        <v>0</v>
      </c>
      <c r="E12" s="106">
        <v>0</v>
      </c>
      <c r="F12" s="106">
        <v>4</v>
      </c>
      <c r="G12" s="106">
        <v>4</v>
      </c>
      <c r="H12" s="106">
        <v>0</v>
      </c>
      <c r="I12" s="106">
        <v>2</v>
      </c>
      <c r="J12" s="106">
        <v>0</v>
      </c>
    </row>
    <row r="13" spans="1:10" x14ac:dyDescent="0.2">
      <c r="A13" s="106" t="s">
        <v>5720</v>
      </c>
      <c r="B13" s="106">
        <v>15</v>
      </c>
      <c r="C13" s="106">
        <v>2</v>
      </c>
      <c r="D13" s="106">
        <v>5</v>
      </c>
      <c r="E13" s="106">
        <v>1</v>
      </c>
      <c r="F13" s="106">
        <v>6</v>
      </c>
      <c r="G13" s="106">
        <v>0</v>
      </c>
      <c r="H13" s="106">
        <v>1</v>
      </c>
      <c r="I13" s="106">
        <v>0</v>
      </c>
      <c r="J13" s="106">
        <v>0</v>
      </c>
    </row>
    <row r="14" spans="1:10" x14ac:dyDescent="0.2">
      <c r="A14" s="106" t="s">
        <v>5721</v>
      </c>
      <c r="B14" s="106">
        <v>4</v>
      </c>
      <c r="C14" s="106">
        <v>1</v>
      </c>
      <c r="D14" s="106">
        <v>2</v>
      </c>
      <c r="E14" s="106">
        <v>0</v>
      </c>
      <c r="F14" s="106">
        <v>1</v>
      </c>
      <c r="G14" s="106">
        <v>0</v>
      </c>
      <c r="H14" s="106">
        <v>0</v>
      </c>
      <c r="I14" s="106">
        <v>0</v>
      </c>
      <c r="J14" s="106">
        <v>0</v>
      </c>
    </row>
    <row r="15" spans="1:10" x14ac:dyDescent="0.2">
      <c r="A15" s="106" t="s">
        <v>5722</v>
      </c>
      <c r="B15" s="106">
        <v>4</v>
      </c>
      <c r="C15" s="106">
        <v>1</v>
      </c>
      <c r="D15" s="106">
        <v>1</v>
      </c>
      <c r="E15" s="106">
        <v>0</v>
      </c>
      <c r="F15" s="106">
        <v>2</v>
      </c>
      <c r="G15" s="106">
        <v>0</v>
      </c>
      <c r="H15" s="106">
        <v>0</v>
      </c>
      <c r="I15" s="106">
        <v>0</v>
      </c>
      <c r="J15" s="106">
        <v>0</v>
      </c>
    </row>
    <row r="16" spans="1:10" x14ac:dyDescent="0.2">
      <c r="A16" s="106" t="s">
        <v>5723</v>
      </c>
      <c r="B16" s="106">
        <v>0</v>
      </c>
      <c r="C16" s="106">
        <v>0</v>
      </c>
      <c r="D16" s="106">
        <v>0</v>
      </c>
      <c r="E16" s="106">
        <v>0</v>
      </c>
      <c r="F16" s="106">
        <v>0</v>
      </c>
      <c r="G16" s="106">
        <v>0</v>
      </c>
      <c r="H16" s="106">
        <v>0</v>
      </c>
      <c r="I16" s="106">
        <v>0</v>
      </c>
      <c r="J16" s="106">
        <v>0</v>
      </c>
    </row>
    <row r="17" spans="1:10" x14ac:dyDescent="0.2">
      <c r="A17" s="106" t="s">
        <v>5724</v>
      </c>
      <c r="B17" s="106">
        <v>2</v>
      </c>
      <c r="C17" s="106">
        <v>1</v>
      </c>
      <c r="D17" s="106">
        <v>1</v>
      </c>
      <c r="E17" s="106">
        <v>0</v>
      </c>
      <c r="F17" s="106">
        <v>0</v>
      </c>
      <c r="G17" s="106">
        <v>0</v>
      </c>
      <c r="H17" s="106">
        <v>0</v>
      </c>
      <c r="I17" s="106">
        <v>0</v>
      </c>
      <c r="J17" s="106">
        <v>0</v>
      </c>
    </row>
    <row r="18" spans="1:10" x14ac:dyDescent="0.2">
      <c r="A18" s="106" t="s">
        <v>208</v>
      </c>
    </row>
    <row r="19" spans="1:10" x14ac:dyDescent="0.2">
      <c r="A19" s="106" t="s">
        <v>2313</v>
      </c>
      <c r="B19" s="106">
        <v>1094</v>
      </c>
      <c r="C19" s="106">
        <v>64</v>
      </c>
      <c r="D19" s="106">
        <v>70</v>
      </c>
      <c r="E19" s="106">
        <v>96</v>
      </c>
      <c r="F19" s="106">
        <v>273</v>
      </c>
      <c r="G19" s="106">
        <v>324</v>
      </c>
      <c r="H19" s="106">
        <v>203</v>
      </c>
      <c r="I19" s="106">
        <v>60</v>
      </c>
      <c r="J19" s="106">
        <v>4</v>
      </c>
    </row>
    <row r="20" spans="1:10" x14ac:dyDescent="0.2">
      <c r="A20" s="106" t="s">
        <v>5712</v>
      </c>
      <c r="B20" s="106">
        <v>313</v>
      </c>
      <c r="C20" s="106">
        <v>23</v>
      </c>
      <c r="D20" s="106">
        <v>24</v>
      </c>
      <c r="E20" s="106">
        <v>52</v>
      </c>
      <c r="F20" s="106">
        <v>82</v>
      </c>
      <c r="G20" s="106">
        <v>95</v>
      </c>
      <c r="H20" s="106">
        <v>30</v>
      </c>
      <c r="I20" s="106">
        <v>7</v>
      </c>
      <c r="J20" s="106">
        <v>0</v>
      </c>
    </row>
    <row r="21" spans="1:10" x14ac:dyDescent="0.2">
      <c r="A21" s="106" t="s">
        <v>5713</v>
      </c>
      <c r="B21" s="106">
        <v>340</v>
      </c>
      <c r="C21" s="106">
        <v>16</v>
      </c>
      <c r="D21" s="106">
        <v>22</v>
      </c>
      <c r="E21" s="106">
        <v>23</v>
      </c>
      <c r="F21" s="106">
        <v>79</v>
      </c>
      <c r="G21" s="106">
        <v>104</v>
      </c>
      <c r="H21" s="106">
        <v>74</v>
      </c>
      <c r="I21" s="106">
        <v>21</v>
      </c>
      <c r="J21" s="106">
        <v>1</v>
      </c>
    </row>
    <row r="22" spans="1:10" x14ac:dyDescent="0.2">
      <c r="A22" s="106" t="s">
        <v>5714</v>
      </c>
      <c r="B22" s="106">
        <v>192</v>
      </c>
      <c r="C22" s="106">
        <v>9</v>
      </c>
      <c r="D22" s="106">
        <v>7</v>
      </c>
      <c r="E22" s="106">
        <v>11</v>
      </c>
      <c r="F22" s="106">
        <v>47</v>
      </c>
      <c r="G22" s="106">
        <v>64</v>
      </c>
      <c r="H22" s="106">
        <v>41</v>
      </c>
      <c r="I22" s="106">
        <v>12</v>
      </c>
      <c r="J22" s="106">
        <v>1</v>
      </c>
    </row>
    <row r="23" spans="1:10" x14ac:dyDescent="0.2">
      <c r="A23" s="106" t="s">
        <v>5715</v>
      </c>
      <c r="B23" s="106">
        <v>107</v>
      </c>
      <c r="C23" s="106">
        <v>6</v>
      </c>
      <c r="D23" s="106">
        <v>5</v>
      </c>
      <c r="E23" s="106">
        <v>3</v>
      </c>
      <c r="F23" s="106">
        <v>30</v>
      </c>
      <c r="G23" s="106">
        <v>29</v>
      </c>
      <c r="H23" s="106">
        <v>23</v>
      </c>
      <c r="I23" s="106">
        <v>9</v>
      </c>
      <c r="J23" s="106">
        <v>2</v>
      </c>
    </row>
    <row r="24" spans="1:10" x14ac:dyDescent="0.2">
      <c r="A24" s="106" t="s">
        <v>5716</v>
      </c>
      <c r="B24" s="106">
        <v>70</v>
      </c>
      <c r="C24" s="106">
        <v>3</v>
      </c>
      <c r="D24" s="106">
        <v>3</v>
      </c>
      <c r="E24" s="106">
        <v>2</v>
      </c>
      <c r="F24" s="106">
        <v>15</v>
      </c>
      <c r="G24" s="106">
        <v>18</v>
      </c>
      <c r="H24" s="106">
        <v>24</v>
      </c>
      <c r="I24" s="106">
        <v>5</v>
      </c>
      <c r="J24" s="106">
        <v>0</v>
      </c>
    </row>
    <row r="25" spans="1:10" x14ac:dyDescent="0.2">
      <c r="A25" s="106" t="s">
        <v>5717</v>
      </c>
      <c r="B25" s="106">
        <v>25</v>
      </c>
      <c r="C25" s="106">
        <v>1</v>
      </c>
      <c r="D25" s="106">
        <v>1</v>
      </c>
      <c r="E25" s="106">
        <v>2</v>
      </c>
      <c r="F25" s="106">
        <v>4</v>
      </c>
      <c r="G25" s="106">
        <v>7</v>
      </c>
      <c r="H25" s="106">
        <v>7</v>
      </c>
      <c r="I25" s="106">
        <v>3</v>
      </c>
      <c r="J25" s="106">
        <v>0</v>
      </c>
    </row>
    <row r="26" spans="1:10" x14ac:dyDescent="0.2">
      <c r="A26" s="106" t="s">
        <v>5718</v>
      </c>
      <c r="B26" s="106">
        <v>23</v>
      </c>
      <c r="C26" s="106">
        <v>1</v>
      </c>
      <c r="D26" s="106">
        <v>3</v>
      </c>
      <c r="E26" s="106">
        <v>3</v>
      </c>
      <c r="F26" s="106">
        <v>8</v>
      </c>
      <c r="G26" s="106">
        <v>4</v>
      </c>
      <c r="H26" s="106">
        <v>3</v>
      </c>
      <c r="I26" s="106">
        <v>1</v>
      </c>
      <c r="J26" s="106">
        <v>0</v>
      </c>
    </row>
    <row r="27" spans="1:10" x14ac:dyDescent="0.2">
      <c r="A27" s="106" t="s">
        <v>5719</v>
      </c>
      <c r="B27" s="106">
        <v>9</v>
      </c>
      <c r="C27" s="106">
        <v>1</v>
      </c>
      <c r="D27" s="106">
        <v>0</v>
      </c>
      <c r="E27" s="106">
        <v>0</v>
      </c>
      <c r="F27" s="106">
        <v>3</v>
      </c>
      <c r="G27" s="106">
        <v>3</v>
      </c>
      <c r="H27" s="106">
        <v>0</v>
      </c>
      <c r="I27" s="106">
        <v>2</v>
      </c>
      <c r="J27" s="106">
        <v>0</v>
      </c>
    </row>
    <row r="28" spans="1:10" x14ac:dyDescent="0.2">
      <c r="A28" s="106" t="s">
        <v>5720</v>
      </c>
      <c r="B28" s="106">
        <v>10</v>
      </c>
      <c r="C28" s="106">
        <v>2</v>
      </c>
      <c r="D28" s="106">
        <v>3</v>
      </c>
      <c r="E28" s="106">
        <v>0</v>
      </c>
      <c r="F28" s="106">
        <v>4</v>
      </c>
      <c r="G28" s="106">
        <v>0</v>
      </c>
      <c r="H28" s="106">
        <v>1</v>
      </c>
      <c r="I28" s="106">
        <v>0</v>
      </c>
      <c r="J28" s="106">
        <v>0</v>
      </c>
    </row>
    <row r="29" spans="1:10" x14ac:dyDescent="0.2">
      <c r="A29" s="106" t="s">
        <v>5721</v>
      </c>
      <c r="B29" s="106">
        <v>2</v>
      </c>
      <c r="C29" s="106">
        <v>1</v>
      </c>
      <c r="D29" s="106">
        <v>1</v>
      </c>
      <c r="E29" s="106">
        <v>0</v>
      </c>
      <c r="F29" s="106">
        <v>0</v>
      </c>
      <c r="G29" s="106">
        <v>0</v>
      </c>
      <c r="H29" s="106">
        <v>0</v>
      </c>
      <c r="I29" s="106">
        <v>0</v>
      </c>
      <c r="J29" s="106">
        <v>0</v>
      </c>
    </row>
    <row r="30" spans="1:10" x14ac:dyDescent="0.2">
      <c r="A30" s="106" t="s">
        <v>5722</v>
      </c>
      <c r="B30" s="106">
        <v>1</v>
      </c>
      <c r="C30" s="106">
        <v>0</v>
      </c>
      <c r="D30" s="106">
        <v>0</v>
      </c>
      <c r="E30" s="106">
        <v>0</v>
      </c>
      <c r="F30" s="106">
        <v>1</v>
      </c>
      <c r="G30" s="106">
        <v>0</v>
      </c>
      <c r="H30" s="106">
        <v>0</v>
      </c>
      <c r="I30" s="106">
        <v>0</v>
      </c>
      <c r="J30" s="106">
        <v>0</v>
      </c>
    </row>
    <row r="31" spans="1:10" x14ac:dyDescent="0.2">
      <c r="A31" s="106" t="s">
        <v>5723</v>
      </c>
      <c r="B31" s="106">
        <v>0</v>
      </c>
      <c r="C31" s="106">
        <v>0</v>
      </c>
      <c r="D31" s="106">
        <v>0</v>
      </c>
      <c r="E31" s="106">
        <v>0</v>
      </c>
      <c r="F31" s="106">
        <v>0</v>
      </c>
      <c r="G31" s="106">
        <v>0</v>
      </c>
      <c r="H31" s="106">
        <v>0</v>
      </c>
      <c r="I31" s="106">
        <v>0</v>
      </c>
      <c r="J31" s="106">
        <v>0</v>
      </c>
    </row>
    <row r="32" spans="1:10" x14ac:dyDescent="0.2">
      <c r="A32" s="106" t="s">
        <v>5724</v>
      </c>
      <c r="B32" s="106">
        <v>2</v>
      </c>
      <c r="C32" s="106">
        <v>1</v>
      </c>
      <c r="D32" s="106">
        <v>1</v>
      </c>
      <c r="E32" s="106">
        <v>0</v>
      </c>
      <c r="F32" s="106">
        <v>0</v>
      </c>
      <c r="G32" s="106">
        <v>0</v>
      </c>
      <c r="H32" s="106">
        <v>0</v>
      </c>
      <c r="I32" s="106">
        <v>0</v>
      </c>
      <c r="J32" s="106">
        <v>0</v>
      </c>
    </row>
    <row r="33" spans="1:18" x14ac:dyDescent="0.2">
      <c r="A33" s="106" t="s">
        <v>209</v>
      </c>
    </row>
    <row r="34" spans="1:18" x14ac:dyDescent="0.2">
      <c r="A34" s="106" t="s">
        <v>2313</v>
      </c>
      <c r="B34" s="106">
        <v>430</v>
      </c>
      <c r="C34" s="106">
        <v>20</v>
      </c>
      <c r="D34" s="106">
        <v>17</v>
      </c>
      <c r="E34" s="106">
        <v>39</v>
      </c>
      <c r="F34" s="106">
        <v>104</v>
      </c>
      <c r="G34" s="106">
        <v>150</v>
      </c>
      <c r="H34" s="106">
        <v>83</v>
      </c>
      <c r="I34" s="106">
        <v>17</v>
      </c>
      <c r="J34" s="106">
        <v>0</v>
      </c>
    </row>
    <row r="35" spans="1:18" x14ac:dyDescent="0.2">
      <c r="A35" s="106" t="s">
        <v>5712</v>
      </c>
      <c r="B35" s="106">
        <v>155</v>
      </c>
      <c r="C35" s="106">
        <v>12</v>
      </c>
      <c r="D35" s="106">
        <v>7</v>
      </c>
      <c r="E35" s="106">
        <v>18</v>
      </c>
      <c r="F35" s="106">
        <v>50</v>
      </c>
      <c r="G35" s="106">
        <v>52</v>
      </c>
      <c r="H35" s="106">
        <v>14</v>
      </c>
      <c r="I35" s="106">
        <v>2</v>
      </c>
      <c r="J35" s="106">
        <v>0</v>
      </c>
    </row>
    <row r="36" spans="1:18" x14ac:dyDescent="0.2">
      <c r="A36" s="106" t="s">
        <v>5713</v>
      </c>
      <c r="B36" s="106">
        <v>142</v>
      </c>
      <c r="C36" s="106">
        <v>5</v>
      </c>
      <c r="D36" s="106">
        <v>3</v>
      </c>
      <c r="E36" s="106">
        <v>9</v>
      </c>
      <c r="F36" s="106">
        <v>26</v>
      </c>
      <c r="G36" s="106">
        <v>61</v>
      </c>
      <c r="H36" s="106">
        <v>32</v>
      </c>
      <c r="I36" s="106">
        <v>6</v>
      </c>
      <c r="J36" s="106">
        <v>0</v>
      </c>
    </row>
    <row r="37" spans="1:18" x14ac:dyDescent="0.2">
      <c r="A37" s="106" t="s">
        <v>5714</v>
      </c>
      <c r="B37" s="106">
        <v>66</v>
      </c>
      <c r="C37" s="106">
        <v>1</v>
      </c>
      <c r="D37" s="106">
        <v>1</v>
      </c>
      <c r="E37" s="106">
        <v>2</v>
      </c>
      <c r="F37" s="106">
        <v>15</v>
      </c>
      <c r="G37" s="106">
        <v>22</v>
      </c>
      <c r="H37" s="106">
        <v>19</v>
      </c>
      <c r="I37" s="106">
        <v>6</v>
      </c>
      <c r="J37" s="106">
        <v>0</v>
      </c>
    </row>
    <row r="38" spans="1:18" x14ac:dyDescent="0.2">
      <c r="A38" s="106" t="s">
        <v>5715</v>
      </c>
      <c r="B38" s="106">
        <v>24</v>
      </c>
      <c r="C38" s="106">
        <v>0</v>
      </c>
      <c r="D38" s="106">
        <v>0</v>
      </c>
      <c r="E38" s="106">
        <v>2</v>
      </c>
      <c r="F38" s="106">
        <v>5</v>
      </c>
      <c r="G38" s="106">
        <v>7</v>
      </c>
      <c r="H38" s="106">
        <v>8</v>
      </c>
      <c r="I38" s="106">
        <v>2</v>
      </c>
      <c r="J38" s="106">
        <v>0</v>
      </c>
    </row>
    <row r="39" spans="1:18" x14ac:dyDescent="0.2">
      <c r="A39" s="106" t="s">
        <v>5716</v>
      </c>
      <c r="B39" s="106">
        <v>17</v>
      </c>
      <c r="C39" s="106">
        <v>0</v>
      </c>
      <c r="D39" s="106">
        <v>1</v>
      </c>
      <c r="E39" s="106">
        <v>2</v>
      </c>
      <c r="F39" s="106">
        <v>1</v>
      </c>
      <c r="G39" s="106">
        <v>5</v>
      </c>
      <c r="H39" s="106">
        <v>7</v>
      </c>
      <c r="I39" s="106">
        <v>1</v>
      </c>
      <c r="J39" s="106">
        <v>0</v>
      </c>
    </row>
    <row r="40" spans="1:18" x14ac:dyDescent="0.2">
      <c r="A40" s="106" t="s">
        <v>5717</v>
      </c>
      <c r="B40" s="106">
        <v>9</v>
      </c>
      <c r="C40" s="106">
        <v>1</v>
      </c>
      <c r="D40" s="106">
        <v>0</v>
      </c>
      <c r="E40" s="106">
        <v>1</v>
      </c>
      <c r="F40" s="106">
        <v>2</v>
      </c>
      <c r="G40" s="106">
        <v>2</v>
      </c>
      <c r="H40" s="106">
        <v>3</v>
      </c>
      <c r="I40" s="106">
        <v>0</v>
      </c>
      <c r="J40" s="106">
        <v>0</v>
      </c>
    </row>
    <row r="41" spans="1:18" x14ac:dyDescent="0.2">
      <c r="A41" s="106" t="s">
        <v>5718</v>
      </c>
      <c r="B41" s="106">
        <v>5</v>
      </c>
      <c r="C41" s="106">
        <v>0</v>
      </c>
      <c r="D41" s="106">
        <v>1</v>
      </c>
      <c r="E41" s="106">
        <v>4</v>
      </c>
      <c r="F41" s="106">
        <v>0</v>
      </c>
      <c r="G41" s="106">
        <v>0</v>
      </c>
      <c r="H41" s="106">
        <v>0</v>
      </c>
      <c r="I41" s="106">
        <v>0</v>
      </c>
      <c r="J41" s="106">
        <v>0</v>
      </c>
    </row>
    <row r="42" spans="1:18" x14ac:dyDescent="0.2">
      <c r="A42" s="106" t="s">
        <v>5719</v>
      </c>
      <c r="B42" s="106">
        <v>2</v>
      </c>
      <c r="C42" s="106">
        <v>0</v>
      </c>
      <c r="D42" s="106">
        <v>0</v>
      </c>
      <c r="E42" s="106">
        <v>0</v>
      </c>
      <c r="F42" s="106">
        <v>1</v>
      </c>
      <c r="G42" s="106">
        <v>1</v>
      </c>
      <c r="H42" s="106">
        <v>0</v>
      </c>
      <c r="I42" s="106">
        <v>0</v>
      </c>
      <c r="J42" s="106">
        <v>0</v>
      </c>
    </row>
    <row r="43" spans="1:18" x14ac:dyDescent="0.2">
      <c r="A43" s="106" t="s">
        <v>5720</v>
      </c>
      <c r="B43" s="106">
        <v>5</v>
      </c>
      <c r="C43" s="106">
        <v>0</v>
      </c>
      <c r="D43" s="106">
        <v>2</v>
      </c>
      <c r="E43" s="106">
        <v>1</v>
      </c>
      <c r="F43" s="106">
        <v>2</v>
      </c>
      <c r="G43" s="106">
        <v>0</v>
      </c>
      <c r="H43" s="106">
        <v>0</v>
      </c>
      <c r="I43" s="106">
        <v>0</v>
      </c>
      <c r="J43" s="106">
        <v>0</v>
      </c>
    </row>
    <row r="44" spans="1:18" x14ac:dyDescent="0.2">
      <c r="A44" s="106" t="s">
        <v>5721</v>
      </c>
      <c r="B44" s="106">
        <v>2</v>
      </c>
      <c r="C44" s="106">
        <v>0</v>
      </c>
      <c r="D44" s="106">
        <v>1</v>
      </c>
      <c r="E44" s="106">
        <v>0</v>
      </c>
      <c r="F44" s="106">
        <v>1</v>
      </c>
      <c r="G44" s="106">
        <v>0</v>
      </c>
      <c r="H44" s="106">
        <v>0</v>
      </c>
      <c r="I44" s="106">
        <v>0</v>
      </c>
      <c r="J44" s="106">
        <v>0</v>
      </c>
    </row>
    <row r="45" spans="1:18" x14ac:dyDescent="0.2">
      <c r="A45" s="106" t="s">
        <v>5722</v>
      </c>
      <c r="B45" s="106">
        <v>3</v>
      </c>
      <c r="C45" s="106">
        <v>1</v>
      </c>
      <c r="D45" s="106">
        <v>1</v>
      </c>
      <c r="E45" s="106">
        <v>0</v>
      </c>
      <c r="F45" s="106">
        <v>1</v>
      </c>
      <c r="G45" s="106">
        <v>0</v>
      </c>
      <c r="H45" s="106">
        <v>0</v>
      </c>
      <c r="I45" s="106">
        <v>0</v>
      </c>
      <c r="J45" s="106">
        <v>0</v>
      </c>
    </row>
    <row r="46" spans="1:18" x14ac:dyDescent="0.2">
      <c r="A46" s="106" t="s">
        <v>5723</v>
      </c>
      <c r="B46" s="106">
        <v>0</v>
      </c>
      <c r="C46" s="106">
        <v>0</v>
      </c>
      <c r="D46" s="106">
        <v>0</v>
      </c>
      <c r="E46" s="106">
        <v>0</v>
      </c>
      <c r="F46" s="106">
        <v>0</v>
      </c>
      <c r="G46" s="106">
        <v>0</v>
      </c>
      <c r="H46" s="106">
        <v>0</v>
      </c>
      <c r="I46" s="106">
        <v>0</v>
      </c>
      <c r="J46" s="106">
        <v>0</v>
      </c>
    </row>
    <row r="47" spans="1:18" ht="10.8" thickBot="1" x14ac:dyDescent="0.25">
      <c r="A47" s="106" t="s">
        <v>5724</v>
      </c>
      <c r="B47" s="106">
        <v>0</v>
      </c>
      <c r="C47" s="106">
        <v>0</v>
      </c>
      <c r="D47" s="106">
        <v>0</v>
      </c>
      <c r="E47" s="106">
        <v>0</v>
      </c>
      <c r="F47" s="106">
        <v>0</v>
      </c>
      <c r="G47" s="106">
        <v>0</v>
      </c>
      <c r="H47" s="106">
        <v>0</v>
      </c>
      <c r="I47" s="106">
        <v>0</v>
      </c>
      <c r="J47" s="106">
        <v>0</v>
      </c>
    </row>
    <row r="48" spans="1:18" x14ac:dyDescent="0.2">
      <c r="A48" s="107" t="s">
        <v>6810</v>
      </c>
      <c r="B48" s="107"/>
      <c r="C48" s="107"/>
      <c r="D48" s="107"/>
      <c r="E48" s="107"/>
      <c r="F48" s="107"/>
      <c r="G48" s="107"/>
      <c r="H48" s="107"/>
      <c r="I48" s="107"/>
      <c r="J48" s="107"/>
      <c r="K48" s="107"/>
      <c r="L48" s="107"/>
      <c r="M48" s="107"/>
      <c r="N48" s="107"/>
      <c r="O48" s="107"/>
      <c r="P48" s="107"/>
      <c r="Q48" s="107"/>
      <c r="R48" s="107"/>
    </row>
  </sheetData>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A893-1CF1-41DE-9DD7-52BAED797891}">
  <dimension ref="A1:R81"/>
  <sheetViews>
    <sheetView topLeftCell="A44" workbookViewId="0">
      <selection activeCell="A81" sqref="A81:R81"/>
    </sheetView>
  </sheetViews>
  <sheetFormatPr defaultRowHeight="10.199999999999999" x14ac:dyDescent="0.2"/>
  <cols>
    <col min="1" max="16384" width="8.88671875" style="106"/>
  </cols>
  <sheetData>
    <row r="1" spans="1:11" x14ac:dyDescent="0.2">
      <c r="A1" s="106" t="s">
        <v>6819</v>
      </c>
    </row>
    <row r="2" spans="1:11" x14ac:dyDescent="0.2">
      <c r="A2" s="106" t="s">
        <v>6804</v>
      </c>
      <c r="B2" s="106" t="s">
        <v>2</v>
      </c>
      <c r="C2" s="106" t="s">
        <v>6820</v>
      </c>
      <c r="D2" s="106" t="s">
        <v>6821</v>
      </c>
      <c r="E2" s="106" t="s">
        <v>2034</v>
      </c>
      <c r="F2" s="106" t="s">
        <v>1942</v>
      </c>
      <c r="G2" s="106" t="s">
        <v>139</v>
      </c>
      <c r="H2" s="106" t="s">
        <v>6822</v>
      </c>
      <c r="I2" s="106" t="s">
        <v>6823</v>
      </c>
      <c r="J2" s="106" t="s">
        <v>1624</v>
      </c>
      <c r="K2" s="106" t="s">
        <v>131</v>
      </c>
    </row>
    <row r="3" spans="1:11" x14ac:dyDescent="0.2">
      <c r="A3" s="106" t="s">
        <v>2313</v>
      </c>
    </row>
    <row r="4" spans="1:11" x14ac:dyDescent="0.2">
      <c r="A4" s="106" t="s">
        <v>2313</v>
      </c>
      <c r="B4" s="106">
        <v>10135</v>
      </c>
      <c r="C4" s="106">
        <v>1683</v>
      </c>
      <c r="D4" s="106">
        <v>267</v>
      </c>
      <c r="E4" s="106">
        <v>894</v>
      </c>
      <c r="F4" s="106">
        <v>504</v>
      </c>
      <c r="G4" s="106">
        <v>1346</v>
      </c>
      <c r="H4" s="106">
        <v>2193</v>
      </c>
      <c r="I4" s="106">
        <v>3248</v>
      </c>
      <c r="J4" s="106">
        <v>0</v>
      </c>
      <c r="K4" s="106">
        <v>0</v>
      </c>
    </row>
    <row r="5" spans="1:11" x14ac:dyDescent="0.2">
      <c r="A5" s="106" t="s">
        <v>6806</v>
      </c>
      <c r="B5" s="106">
        <v>441</v>
      </c>
      <c r="C5" s="106">
        <v>66</v>
      </c>
      <c r="D5" s="106">
        <v>8</v>
      </c>
      <c r="E5" s="106">
        <v>6</v>
      </c>
      <c r="F5" s="106">
        <v>13</v>
      </c>
      <c r="G5" s="106">
        <v>34</v>
      </c>
      <c r="H5" s="106">
        <v>216</v>
      </c>
      <c r="I5" s="106">
        <v>98</v>
      </c>
      <c r="J5" s="106">
        <v>0</v>
      </c>
      <c r="K5" s="106">
        <v>0</v>
      </c>
    </row>
    <row r="6" spans="1:11" x14ac:dyDescent="0.2">
      <c r="A6" s="106" t="s">
        <v>6776</v>
      </c>
      <c r="B6" s="106">
        <v>171</v>
      </c>
      <c r="C6" s="106">
        <v>20</v>
      </c>
      <c r="D6" s="106">
        <v>6</v>
      </c>
      <c r="E6" s="106">
        <v>1</v>
      </c>
      <c r="F6" s="106">
        <v>1</v>
      </c>
      <c r="G6" s="106">
        <v>7</v>
      </c>
      <c r="H6" s="106">
        <v>70</v>
      </c>
      <c r="I6" s="106">
        <v>66</v>
      </c>
      <c r="J6" s="106">
        <v>0</v>
      </c>
      <c r="K6" s="106">
        <v>0</v>
      </c>
    </row>
    <row r="7" spans="1:11" x14ac:dyDescent="0.2">
      <c r="A7" s="106" t="s">
        <v>6784</v>
      </c>
      <c r="B7" s="106">
        <v>371</v>
      </c>
      <c r="C7" s="106">
        <v>60</v>
      </c>
      <c r="D7" s="106">
        <v>1</v>
      </c>
      <c r="E7" s="106">
        <v>3</v>
      </c>
      <c r="F7" s="106">
        <v>7</v>
      </c>
      <c r="G7" s="106">
        <v>20</v>
      </c>
      <c r="H7" s="106">
        <v>240</v>
      </c>
      <c r="I7" s="106">
        <v>40</v>
      </c>
      <c r="J7" s="106">
        <v>0</v>
      </c>
      <c r="K7" s="106">
        <v>0</v>
      </c>
    </row>
    <row r="8" spans="1:11" x14ac:dyDescent="0.2">
      <c r="A8" s="106" t="s">
        <v>6781</v>
      </c>
      <c r="B8" s="106">
        <v>162</v>
      </c>
      <c r="C8" s="106">
        <v>17</v>
      </c>
      <c r="D8" s="106">
        <v>7</v>
      </c>
      <c r="E8" s="106">
        <v>1</v>
      </c>
      <c r="F8" s="106">
        <v>1</v>
      </c>
      <c r="G8" s="106">
        <v>12</v>
      </c>
      <c r="H8" s="106">
        <v>56</v>
      </c>
      <c r="I8" s="106">
        <v>68</v>
      </c>
      <c r="J8" s="106">
        <v>0</v>
      </c>
      <c r="K8" s="106">
        <v>0</v>
      </c>
    </row>
    <row r="9" spans="1:11" x14ac:dyDescent="0.2">
      <c r="A9" s="106" t="s">
        <v>6798</v>
      </c>
      <c r="B9" s="106">
        <v>10</v>
      </c>
      <c r="C9" s="106">
        <v>2</v>
      </c>
      <c r="D9" s="106">
        <v>0</v>
      </c>
      <c r="E9" s="106">
        <v>0</v>
      </c>
      <c r="F9" s="106">
        <v>0</v>
      </c>
      <c r="G9" s="106">
        <v>1</v>
      </c>
      <c r="H9" s="106">
        <v>0</v>
      </c>
      <c r="I9" s="106">
        <v>7</v>
      </c>
      <c r="J9" s="106">
        <v>0</v>
      </c>
      <c r="K9" s="106">
        <v>0</v>
      </c>
    </row>
    <row r="10" spans="1:11" x14ac:dyDescent="0.2">
      <c r="A10" s="106" t="s">
        <v>6786</v>
      </c>
      <c r="B10" s="106">
        <v>194</v>
      </c>
      <c r="C10" s="106">
        <v>21</v>
      </c>
      <c r="D10" s="106">
        <v>0</v>
      </c>
      <c r="E10" s="106">
        <v>4</v>
      </c>
      <c r="F10" s="106">
        <v>6</v>
      </c>
      <c r="G10" s="106">
        <v>13</v>
      </c>
      <c r="H10" s="106">
        <v>97</v>
      </c>
      <c r="I10" s="106">
        <v>53</v>
      </c>
      <c r="J10" s="106">
        <v>0</v>
      </c>
      <c r="K10" s="106">
        <v>0</v>
      </c>
    </row>
    <row r="11" spans="1:11" x14ac:dyDescent="0.2">
      <c r="A11" s="106" t="s">
        <v>6807</v>
      </c>
      <c r="B11" s="106">
        <v>118</v>
      </c>
      <c r="C11" s="106">
        <v>19</v>
      </c>
      <c r="D11" s="106">
        <v>16</v>
      </c>
      <c r="E11" s="106">
        <v>2</v>
      </c>
      <c r="F11" s="106">
        <v>2</v>
      </c>
      <c r="G11" s="106">
        <v>24</v>
      </c>
      <c r="H11" s="106">
        <v>42</v>
      </c>
      <c r="I11" s="106">
        <v>13</v>
      </c>
      <c r="J11" s="106">
        <v>0</v>
      </c>
      <c r="K11" s="106">
        <v>0</v>
      </c>
    </row>
    <row r="12" spans="1:11" x14ac:dyDescent="0.2">
      <c r="A12" s="106" t="s">
        <v>6808</v>
      </c>
      <c r="B12" s="106">
        <v>33</v>
      </c>
      <c r="C12" s="106">
        <v>8</v>
      </c>
      <c r="D12" s="106">
        <v>2</v>
      </c>
      <c r="E12" s="106">
        <v>0</v>
      </c>
      <c r="F12" s="106">
        <v>0</v>
      </c>
      <c r="G12" s="106">
        <v>4</v>
      </c>
      <c r="H12" s="106">
        <v>7</v>
      </c>
      <c r="I12" s="106">
        <v>12</v>
      </c>
      <c r="J12" s="106">
        <v>0</v>
      </c>
      <c r="K12" s="106">
        <v>0</v>
      </c>
    </row>
    <row r="13" spans="1:11" x14ac:dyDescent="0.2">
      <c r="A13" s="106" t="s">
        <v>6789</v>
      </c>
      <c r="B13" s="106">
        <v>317</v>
      </c>
      <c r="C13" s="106">
        <v>73</v>
      </c>
      <c r="D13" s="106">
        <v>10</v>
      </c>
      <c r="E13" s="106">
        <v>7</v>
      </c>
      <c r="F13" s="106">
        <v>6</v>
      </c>
      <c r="G13" s="106">
        <v>35</v>
      </c>
      <c r="H13" s="106">
        <v>134</v>
      </c>
      <c r="I13" s="106">
        <v>52</v>
      </c>
      <c r="J13" s="106">
        <v>0</v>
      </c>
      <c r="K13" s="106">
        <v>0</v>
      </c>
    </row>
    <row r="14" spans="1:11" x14ac:dyDescent="0.2">
      <c r="A14" s="106" t="s">
        <v>6787</v>
      </c>
      <c r="B14" s="106">
        <v>161</v>
      </c>
      <c r="C14" s="106">
        <v>12</v>
      </c>
      <c r="D14" s="106">
        <v>8</v>
      </c>
      <c r="E14" s="106">
        <v>3</v>
      </c>
      <c r="F14" s="106">
        <v>13</v>
      </c>
      <c r="G14" s="106">
        <v>36</v>
      </c>
      <c r="H14" s="106">
        <v>11</v>
      </c>
      <c r="I14" s="106">
        <v>78</v>
      </c>
      <c r="J14" s="106">
        <v>0</v>
      </c>
      <c r="K14" s="106">
        <v>0</v>
      </c>
    </row>
    <row r="15" spans="1:11" x14ac:dyDescent="0.2">
      <c r="A15" s="106" t="s">
        <v>6794</v>
      </c>
      <c r="B15" s="106">
        <v>1952</v>
      </c>
      <c r="C15" s="106">
        <v>210</v>
      </c>
      <c r="D15" s="106">
        <v>11</v>
      </c>
      <c r="E15" s="106">
        <v>223</v>
      </c>
      <c r="F15" s="106">
        <v>118</v>
      </c>
      <c r="G15" s="106">
        <v>443</v>
      </c>
      <c r="H15" s="106">
        <v>61</v>
      </c>
      <c r="I15" s="106">
        <v>886</v>
      </c>
      <c r="J15" s="106">
        <v>0</v>
      </c>
      <c r="K15" s="106">
        <v>0</v>
      </c>
    </row>
    <row r="16" spans="1:11" x14ac:dyDescent="0.2">
      <c r="A16" s="106" t="s">
        <v>6795</v>
      </c>
      <c r="B16" s="106">
        <v>72</v>
      </c>
      <c r="C16" s="106">
        <v>11</v>
      </c>
      <c r="D16" s="106">
        <v>6</v>
      </c>
      <c r="E16" s="106">
        <v>3</v>
      </c>
      <c r="F16" s="106">
        <v>2</v>
      </c>
      <c r="G16" s="106">
        <v>9</v>
      </c>
      <c r="H16" s="106">
        <v>39</v>
      </c>
      <c r="I16" s="106">
        <v>2</v>
      </c>
      <c r="J16" s="106">
        <v>0</v>
      </c>
      <c r="K16" s="106">
        <v>0</v>
      </c>
    </row>
    <row r="17" spans="1:11" x14ac:dyDescent="0.2">
      <c r="A17" s="106" t="s">
        <v>6793</v>
      </c>
      <c r="B17" s="106">
        <v>50</v>
      </c>
      <c r="C17" s="106">
        <v>8</v>
      </c>
      <c r="D17" s="106">
        <v>9</v>
      </c>
      <c r="E17" s="106">
        <v>1</v>
      </c>
      <c r="F17" s="106">
        <v>0</v>
      </c>
      <c r="G17" s="106">
        <v>3</v>
      </c>
      <c r="H17" s="106">
        <v>17</v>
      </c>
      <c r="I17" s="106">
        <v>12</v>
      </c>
      <c r="J17" s="106">
        <v>0</v>
      </c>
      <c r="K17" s="106">
        <v>0</v>
      </c>
    </row>
    <row r="18" spans="1:11" x14ac:dyDescent="0.2">
      <c r="A18" s="106" t="s">
        <v>6778</v>
      </c>
      <c r="B18" s="106">
        <v>163</v>
      </c>
      <c r="C18" s="106">
        <v>20</v>
      </c>
      <c r="D18" s="106">
        <v>4</v>
      </c>
      <c r="E18" s="106">
        <v>1</v>
      </c>
      <c r="F18" s="106">
        <v>4</v>
      </c>
      <c r="G18" s="106">
        <v>8</v>
      </c>
      <c r="H18" s="106">
        <v>66</v>
      </c>
      <c r="I18" s="106">
        <v>60</v>
      </c>
      <c r="J18" s="106">
        <v>0</v>
      </c>
      <c r="K18" s="106">
        <v>0</v>
      </c>
    </row>
    <row r="19" spans="1:11" x14ac:dyDescent="0.2">
      <c r="A19" s="106" t="s">
        <v>6809</v>
      </c>
      <c r="B19" s="106">
        <v>4577</v>
      </c>
      <c r="C19" s="106">
        <v>929</v>
      </c>
      <c r="D19" s="106">
        <v>127</v>
      </c>
      <c r="E19" s="106">
        <v>613</v>
      </c>
      <c r="F19" s="106">
        <v>315</v>
      </c>
      <c r="G19" s="106">
        <v>617</v>
      </c>
      <c r="H19" s="106">
        <v>427</v>
      </c>
      <c r="I19" s="106">
        <v>1549</v>
      </c>
      <c r="J19" s="106">
        <v>0</v>
      </c>
      <c r="K19" s="106">
        <v>0</v>
      </c>
    </row>
    <row r="20" spans="1:11" x14ac:dyDescent="0.2">
      <c r="A20" s="106" t="s">
        <v>6780</v>
      </c>
      <c r="B20" s="106">
        <v>180</v>
      </c>
      <c r="C20" s="106">
        <v>32</v>
      </c>
      <c r="D20" s="106">
        <v>14</v>
      </c>
      <c r="E20" s="106">
        <v>2</v>
      </c>
      <c r="F20" s="106">
        <v>1</v>
      </c>
      <c r="G20" s="106">
        <v>18</v>
      </c>
      <c r="H20" s="106">
        <v>104</v>
      </c>
      <c r="I20" s="106">
        <v>9</v>
      </c>
      <c r="J20" s="106">
        <v>0</v>
      </c>
      <c r="K20" s="106">
        <v>0</v>
      </c>
    </row>
    <row r="21" spans="1:11" x14ac:dyDescent="0.2">
      <c r="A21" s="106" t="s">
        <v>6777</v>
      </c>
      <c r="B21" s="106">
        <v>114</v>
      </c>
      <c r="C21" s="106">
        <v>15</v>
      </c>
      <c r="D21" s="106">
        <v>6</v>
      </c>
      <c r="E21" s="106">
        <v>3</v>
      </c>
      <c r="F21" s="106">
        <v>5</v>
      </c>
      <c r="G21" s="106">
        <v>10</v>
      </c>
      <c r="H21" s="106">
        <v>58</v>
      </c>
      <c r="I21" s="106">
        <v>17</v>
      </c>
      <c r="J21" s="106">
        <v>0</v>
      </c>
      <c r="K21" s="106">
        <v>0</v>
      </c>
    </row>
    <row r="22" spans="1:11" x14ac:dyDescent="0.2">
      <c r="A22" s="106" t="s">
        <v>6785</v>
      </c>
      <c r="B22" s="106">
        <v>229</v>
      </c>
      <c r="C22" s="106">
        <v>30</v>
      </c>
      <c r="D22" s="106">
        <v>5</v>
      </c>
      <c r="E22" s="106">
        <v>2</v>
      </c>
      <c r="F22" s="106">
        <v>1</v>
      </c>
      <c r="G22" s="106">
        <v>10</v>
      </c>
      <c r="H22" s="106">
        <v>136</v>
      </c>
      <c r="I22" s="106">
        <v>45</v>
      </c>
      <c r="J22" s="106">
        <v>0</v>
      </c>
      <c r="K22" s="106">
        <v>0</v>
      </c>
    </row>
    <row r="23" spans="1:11" x14ac:dyDescent="0.2">
      <c r="A23" s="106" t="s">
        <v>6788</v>
      </c>
      <c r="B23" s="106">
        <v>181</v>
      </c>
      <c r="C23" s="106">
        <v>29</v>
      </c>
      <c r="D23" s="106">
        <v>4</v>
      </c>
      <c r="E23" s="106">
        <v>3</v>
      </c>
      <c r="F23" s="106">
        <v>1</v>
      </c>
      <c r="G23" s="106">
        <v>6</v>
      </c>
      <c r="H23" s="106">
        <v>118</v>
      </c>
      <c r="I23" s="106">
        <v>20</v>
      </c>
      <c r="J23" s="106">
        <v>0</v>
      </c>
      <c r="K23" s="106">
        <v>0</v>
      </c>
    </row>
    <row r="24" spans="1:11" x14ac:dyDescent="0.2">
      <c r="A24" s="106" t="s">
        <v>6792</v>
      </c>
      <c r="B24" s="106">
        <v>220</v>
      </c>
      <c r="C24" s="106">
        <v>31</v>
      </c>
      <c r="D24" s="106">
        <v>3</v>
      </c>
      <c r="E24" s="106">
        <v>4</v>
      </c>
      <c r="F24" s="106">
        <v>0</v>
      </c>
      <c r="G24" s="106">
        <v>9</v>
      </c>
      <c r="H24" s="106">
        <v>86</v>
      </c>
      <c r="I24" s="106">
        <v>87</v>
      </c>
      <c r="J24" s="106">
        <v>0</v>
      </c>
      <c r="K24" s="106">
        <v>0</v>
      </c>
    </row>
    <row r="25" spans="1:11" x14ac:dyDescent="0.2">
      <c r="A25" s="106" t="s">
        <v>6796</v>
      </c>
      <c r="B25" s="106">
        <v>135</v>
      </c>
      <c r="C25" s="106">
        <v>24</v>
      </c>
      <c r="D25" s="106">
        <v>10</v>
      </c>
      <c r="E25" s="106">
        <v>1</v>
      </c>
      <c r="F25" s="106">
        <v>0</v>
      </c>
      <c r="G25" s="106">
        <v>7</v>
      </c>
      <c r="H25" s="106">
        <v>55</v>
      </c>
      <c r="I25" s="106">
        <v>38</v>
      </c>
      <c r="J25" s="106">
        <v>0</v>
      </c>
      <c r="K25" s="106">
        <v>0</v>
      </c>
    </row>
    <row r="26" spans="1:11" x14ac:dyDescent="0.2">
      <c r="A26" s="106" t="s">
        <v>6775</v>
      </c>
      <c r="B26" s="106">
        <v>88</v>
      </c>
      <c r="C26" s="106">
        <v>16</v>
      </c>
      <c r="D26" s="106">
        <v>3</v>
      </c>
      <c r="E26" s="106">
        <v>3</v>
      </c>
      <c r="F26" s="106">
        <v>6</v>
      </c>
      <c r="G26" s="106">
        <v>5</v>
      </c>
      <c r="H26" s="106">
        <v>46</v>
      </c>
      <c r="I26" s="106">
        <v>9</v>
      </c>
      <c r="J26" s="106">
        <v>0</v>
      </c>
      <c r="K26" s="106">
        <v>0</v>
      </c>
    </row>
    <row r="27" spans="1:11" x14ac:dyDescent="0.2">
      <c r="A27" s="106" t="s">
        <v>6800</v>
      </c>
      <c r="B27" s="106">
        <v>26</v>
      </c>
      <c r="C27" s="106">
        <v>5</v>
      </c>
      <c r="D27" s="106">
        <v>3</v>
      </c>
      <c r="E27" s="106">
        <v>3</v>
      </c>
      <c r="F27" s="106">
        <v>0</v>
      </c>
      <c r="G27" s="106">
        <v>5</v>
      </c>
      <c r="H27" s="106">
        <v>8</v>
      </c>
      <c r="I27" s="106">
        <v>2</v>
      </c>
      <c r="J27" s="106">
        <v>0</v>
      </c>
      <c r="K27" s="106">
        <v>0</v>
      </c>
    </row>
    <row r="28" spans="1:11" x14ac:dyDescent="0.2">
      <c r="A28" s="106" t="s">
        <v>6779</v>
      </c>
      <c r="B28" s="106">
        <v>170</v>
      </c>
      <c r="C28" s="106">
        <v>25</v>
      </c>
      <c r="D28" s="106">
        <v>4</v>
      </c>
      <c r="E28" s="106">
        <v>5</v>
      </c>
      <c r="F28" s="106">
        <v>2</v>
      </c>
      <c r="G28" s="106">
        <v>10</v>
      </c>
      <c r="H28" s="106">
        <v>99</v>
      </c>
      <c r="I28" s="106">
        <v>25</v>
      </c>
      <c r="J28" s="106">
        <v>0</v>
      </c>
      <c r="K28" s="106">
        <v>0</v>
      </c>
    </row>
    <row r="29" spans="1:11" x14ac:dyDescent="0.2">
      <c r="A29" s="106" t="s">
        <v>208</v>
      </c>
    </row>
    <row r="30" spans="1:11" x14ac:dyDescent="0.2">
      <c r="A30" s="106" t="s">
        <v>2313</v>
      </c>
      <c r="B30" s="106">
        <v>7376</v>
      </c>
      <c r="C30" s="106">
        <v>1149</v>
      </c>
      <c r="D30" s="106">
        <v>246</v>
      </c>
      <c r="E30" s="106">
        <v>421</v>
      </c>
      <c r="F30" s="106">
        <v>284</v>
      </c>
      <c r="G30" s="106">
        <v>843</v>
      </c>
      <c r="H30" s="106">
        <v>2109</v>
      </c>
      <c r="I30" s="106">
        <v>2324</v>
      </c>
      <c r="J30" s="106">
        <v>0</v>
      </c>
      <c r="K30" s="106">
        <v>0</v>
      </c>
    </row>
    <row r="31" spans="1:11" x14ac:dyDescent="0.2">
      <c r="A31" s="106" t="s">
        <v>6806</v>
      </c>
      <c r="B31" s="106">
        <v>294</v>
      </c>
      <c r="C31" s="106">
        <v>46</v>
      </c>
      <c r="D31" s="106">
        <v>8</v>
      </c>
      <c r="E31" s="106">
        <v>3</v>
      </c>
      <c r="F31" s="106">
        <v>10</v>
      </c>
      <c r="G31" s="106">
        <v>23</v>
      </c>
      <c r="H31" s="106">
        <v>189</v>
      </c>
      <c r="I31" s="106">
        <v>15</v>
      </c>
      <c r="J31" s="106">
        <v>0</v>
      </c>
      <c r="K31" s="106">
        <v>0</v>
      </c>
    </row>
    <row r="32" spans="1:11" x14ac:dyDescent="0.2">
      <c r="A32" s="106" t="s">
        <v>6776</v>
      </c>
      <c r="B32" s="106">
        <v>99</v>
      </c>
      <c r="C32" s="106">
        <v>14</v>
      </c>
      <c r="D32" s="106">
        <v>6</v>
      </c>
      <c r="E32" s="106">
        <v>1</v>
      </c>
      <c r="F32" s="106">
        <v>1</v>
      </c>
      <c r="G32" s="106">
        <v>7</v>
      </c>
      <c r="H32" s="106">
        <v>69</v>
      </c>
      <c r="I32" s="106">
        <v>1</v>
      </c>
      <c r="J32" s="106">
        <v>0</v>
      </c>
      <c r="K32" s="106">
        <v>0</v>
      </c>
    </row>
    <row r="33" spans="1:11" x14ac:dyDescent="0.2">
      <c r="A33" s="106" t="s">
        <v>6784</v>
      </c>
      <c r="B33" s="106">
        <v>317</v>
      </c>
      <c r="C33" s="106">
        <v>50</v>
      </c>
      <c r="D33" s="106">
        <v>1</v>
      </c>
      <c r="E33" s="106">
        <v>3</v>
      </c>
      <c r="F33" s="106">
        <v>7</v>
      </c>
      <c r="G33" s="106">
        <v>17</v>
      </c>
      <c r="H33" s="106">
        <v>236</v>
      </c>
      <c r="I33" s="106">
        <v>3</v>
      </c>
      <c r="J33" s="106">
        <v>0</v>
      </c>
      <c r="K33" s="106">
        <v>0</v>
      </c>
    </row>
    <row r="34" spans="1:11" x14ac:dyDescent="0.2">
      <c r="A34" s="106" t="s">
        <v>6781</v>
      </c>
      <c r="B34" s="106">
        <v>90</v>
      </c>
      <c r="C34" s="106">
        <v>14</v>
      </c>
      <c r="D34" s="106">
        <v>7</v>
      </c>
      <c r="E34" s="106">
        <v>1</v>
      </c>
      <c r="F34" s="106">
        <v>1</v>
      </c>
      <c r="G34" s="106">
        <v>12</v>
      </c>
      <c r="H34" s="106">
        <v>54</v>
      </c>
      <c r="I34" s="106">
        <v>1</v>
      </c>
      <c r="J34" s="106">
        <v>0</v>
      </c>
      <c r="K34" s="106">
        <v>0</v>
      </c>
    </row>
    <row r="35" spans="1:11" x14ac:dyDescent="0.2">
      <c r="A35" s="106" t="s">
        <v>6798</v>
      </c>
      <c r="B35" s="106">
        <v>10</v>
      </c>
      <c r="C35" s="106">
        <v>2</v>
      </c>
      <c r="D35" s="106">
        <v>0</v>
      </c>
      <c r="E35" s="106">
        <v>0</v>
      </c>
      <c r="F35" s="106">
        <v>0</v>
      </c>
      <c r="G35" s="106">
        <v>1</v>
      </c>
      <c r="H35" s="106">
        <v>0</v>
      </c>
      <c r="I35" s="106">
        <v>7</v>
      </c>
      <c r="J35" s="106">
        <v>0</v>
      </c>
      <c r="K35" s="106">
        <v>0</v>
      </c>
    </row>
    <row r="36" spans="1:11" x14ac:dyDescent="0.2">
      <c r="A36" s="106" t="s">
        <v>6786</v>
      </c>
      <c r="B36" s="106">
        <v>134</v>
      </c>
      <c r="C36" s="106">
        <v>13</v>
      </c>
      <c r="D36" s="106">
        <v>0</v>
      </c>
      <c r="E36" s="106">
        <v>2</v>
      </c>
      <c r="F36" s="106">
        <v>5</v>
      </c>
      <c r="G36" s="106">
        <v>11</v>
      </c>
      <c r="H36" s="106">
        <v>97</v>
      </c>
      <c r="I36" s="106">
        <v>6</v>
      </c>
      <c r="J36" s="106">
        <v>0</v>
      </c>
      <c r="K36" s="106">
        <v>0</v>
      </c>
    </row>
    <row r="37" spans="1:11" x14ac:dyDescent="0.2">
      <c r="A37" s="106" t="s">
        <v>6807</v>
      </c>
      <c r="B37" s="106">
        <v>108</v>
      </c>
      <c r="C37" s="106">
        <v>16</v>
      </c>
      <c r="D37" s="106">
        <v>16</v>
      </c>
      <c r="E37" s="106">
        <v>1</v>
      </c>
      <c r="F37" s="106">
        <v>1</v>
      </c>
      <c r="G37" s="106">
        <v>24</v>
      </c>
      <c r="H37" s="106">
        <v>39</v>
      </c>
      <c r="I37" s="106">
        <v>11</v>
      </c>
      <c r="J37" s="106">
        <v>0</v>
      </c>
      <c r="K37" s="106">
        <v>0</v>
      </c>
    </row>
    <row r="38" spans="1:11" x14ac:dyDescent="0.2">
      <c r="A38" s="106" t="s">
        <v>6808</v>
      </c>
      <c r="B38" s="106">
        <v>24</v>
      </c>
      <c r="C38" s="106">
        <v>7</v>
      </c>
      <c r="D38" s="106">
        <v>2</v>
      </c>
      <c r="E38" s="106">
        <v>0</v>
      </c>
      <c r="F38" s="106">
        <v>0</v>
      </c>
      <c r="G38" s="106">
        <v>2</v>
      </c>
      <c r="H38" s="106">
        <v>7</v>
      </c>
      <c r="I38" s="106">
        <v>6</v>
      </c>
      <c r="J38" s="106">
        <v>0</v>
      </c>
      <c r="K38" s="106">
        <v>0</v>
      </c>
    </row>
    <row r="39" spans="1:11" x14ac:dyDescent="0.2">
      <c r="A39" s="106" t="s">
        <v>6789</v>
      </c>
      <c r="B39" s="106">
        <v>270</v>
      </c>
      <c r="C39" s="106">
        <v>49</v>
      </c>
      <c r="D39" s="106">
        <v>10</v>
      </c>
      <c r="E39" s="106">
        <v>5</v>
      </c>
      <c r="F39" s="106">
        <v>6</v>
      </c>
      <c r="G39" s="106">
        <v>29</v>
      </c>
      <c r="H39" s="106">
        <v>132</v>
      </c>
      <c r="I39" s="106">
        <v>39</v>
      </c>
      <c r="J39" s="106">
        <v>0</v>
      </c>
      <c r="K39" s="106">
        <v>0</v>
      </c>
    </row>
    <row r="40" spans="1:11" x14ac:dyDescent="0.2">
      <c r="A40" s="106" t="s">
        <v>6787</v>
      </c>
      <c r="B40" s="106">
        <v>132</v>
      </c>
      <c r="C40" s="106">
        <v>12</v>
      </c>
      <c r="D40" s="106">
        <v>8</v>
      </c>
      <c r="E40" s="106">
        <v>1</v>
      </c>
      <c r="F40" s="106">
        <v>5</v>
      </c>
      <c r="G40" s="106">
        <v>32</v>
      </c>
      <c r="H40" s="106">
        <v>11</v>
      </c>
      <c r="I40" s="106">
        <v>63</v>
      </c>
      <c r="J40" s="106">
        <v>0</v>
      </c>
      <c r="K40" s="106">
        <v>0</v>
      </c>
    </row>
    <row r="41" spans="1:11" x14ac:dyDescent="0.2">
      <c r="A41" s="106" t="s">
        <v>6794</v>
      </c>
      <c r="B41" s="106">
        <v>1462</v>
      </c>
      <c r="C41" s="106">
        <v>121</v>
      </c>
      <c r="D41" s="106">
        <v>11</v>
      </c>
      <c r="E41" s="106">
        <v>102</v>
      </c>
      <c r="F41" s="106">
        <v>63</v>
      </c>
      <c r="G41" s="106">
        <v>254</v>
      </c>
      <c r="H41" s="106">
        <v>59</v>
      </c>
      <c r="I41" s="106">
        <v>852</v>
      </c>
      <c r="J41" s="106">
        <v>0</v>
      </c>
      <c r="K41" s="106">
        <v>0</v>
      </c>
    </row>
    <row r="42" spans="1:11" x14ac:dyDescent="0.2">
      <c r="A42" s="106" t="s">
        <v>6795</v>
      </c>
      <c r="B42" s="106">
        <v>64</v>
      </c>
      <c r="C42" s="106">
        <v>7</v>
      </c>
      <c r="D42" s="106">
        <v>5</v>
      </c>
      <c r="E42" s="106">
        <v>3</v>
      </c>
      <c r="F42" s="106">
        <v>1</v>
      </c>
      <c r="G42" s="106">
        <v>8</v>
      </c>
      <c r="H42" s="106">
        <v>39</v>
      </c>
      <c r="I42" s="106">
        <v>1</v>
      </c>
      <c r="J42" s="106">
        <v>0</v>
      </c>
      <c r="K42" s="106">
        <v>0</v>
      </c>
    </row>
    <row r="43" spans="1:11" x14ac:dyDescent="0.2">
      <c r="A43" s="106" t="s">
        <v>6793</v>
      </c>
      <c r="B43" s="106">
        <v>29</v>
      </c>
      <c r="C43" s="106">
        <v>6</v>
      </c>
      <c r="D43" s="106">
        <v>7</v>
      </c>
      <c r="E43" s="106">
        <v>1</v>
      </c>
      <c r="F43" s="106">
        <v>0</v>
      </c>
      <c r="G43" s="106">
        <v>1</v>
      </c>
      <c r="H43" s="106">
        <v>6</v>
      </c>
      <c r="I43" s="106">
        <v>8</v>
      </c>
      <c r="J43" s="106">
        <v>0</v>
      </c>
      <c r="K43" s="106">
        <v>0</v>
      </c>
    </row>
    <row r="44" spans="1:11" x14ac:dyDescent="0.2">
      <c r="A44" s="106" t="s">
        <v>6778</v>
      </c>
      <c r="B44" s="106">
        <v>103</v>
      </c>
      <c r="C44" s="106">
        <v>17</v>
      </c>
      <c r="D44" s="106">
        <v>4</v>
      </c>
      <c r="E44" s="106">
        <v>0</v>
      </c>
      <c r="F44" s="106">
        <v>4</v>
      </c>
      <c r="G44" s="106">
        <v>6</v>
      </c>
      <c r="H44" s="106">
        <v>66</v>
      </c>
      <c r="I44" s="106">
        <v>6</v>
      </c>
      <c r="J44" s="106">
        <v>0</v>
      </c>
      <c r="K44" s="106">
        <v>0</v>
      </c>
    </row>
    <row r="45" spans="1:11" x14ac:dyDescent="0.2">
      <c r="A45" s="106" t="s">
        <v>6809</v>
      </c>
      <c r="B45" s="106">
        <v>3181</v>
      </c>
      <c r="C45" s="106">
        <v>607</v>
      </c>
      <c r="D45" s="106">
        <v>114</v>
      </c>
      <c r="E45" s="106">
        <v>274</v>
      </c>
      <c r="F45" s="106">
        <v>164</v>
      </c>
      <c r="G45" s="106">
        <v>343</v>
      </c>
      <c r="H45" s="106">
        <v>418</v>
      </c>
      <c r="I45" s="106">
        <v>1261</v>
      </c>
      <c r="J45" s="106">
        <v>0</v>
      </c>
      <c r="K45" s="106">
        <v>0</v>
      </c>
    </row>
    <row r="46" spans="1:11" x14ac:dyDescent="0.2">
      <c r="A46" s="106" t="s">
        <v>6780</v>
      </c>
      <c r="B46" s="106">
        <v>160</v>
      </c>
      <c r="C46" s="106">
        <v>28</v>
      </c>
      <c r="D46" s="106">
        <v>11</v>
      </c>
      <c r="E46" s="106">
        <v>1</v>
      </c>
      <c r="F46" s="106">
        <v>1</v>
      </c>
      <c r="G46" s="106">
        <v>17</v>
      </c>
      <c r="H46" s="106">
        <v>101</v>
      </c>
      <c r="I46" s="106">
        <v>1</v>
      </c>
      <c r="J46" s="106">
        <v>0</v>
      </c>
      <c r="K46" s="106">
        <v>0</v>
      </c>
    </row>
    <row r="47" spans="1:11" x14ac:dyDescent="0.2">
      <c r="A47" s="106" t="s">
        <v>6777</v>
      </c>
      <c r="B47" s="106">
        <v>104</v>
      </c>
      <c r="C47" s="106">
        <v>12</v>
      </c>
      <c r="D47" s="106">
        <v>5</v>
      </c>
      <c r="E47" s="106">
        <v>3</v>
      </c>
      <c r="F47" s="106">
        <v>5</v>
      </c>
      <c r="G47" s="106">
        <v>9</v>
      </c>
      <c r="H47" s="106">
        <v>58</v>
      </c>
      <c r="I47" s="106">
        <v>12</v>
      </c>
      <c r="J47" s="106">
        <v>0</v>
      </c>
      <c r="K47" s="106">
        <v>0</v>
      </c>
    </row>
    <row r="48" spans="1:11" x14ac:dyDescent="0.2">
      <c r="A48" s="106" t="s">
        <v>6785</v>
      </c>
      <c r="B48" s="106">
        <v>183</v>
      </c>
      <c r="C48" s="106">
        <v>21</v>
      </c>
      <c r="D48" s="106">
        <v>5</v>
      </c>
      <c r="E48" s="106">
        <v>2</v>
      </c>
      <c r="F48" s="106">
        <v>1</v>
      </c>
      <c r="G48" s="106">
        <v>8</v>
      </c>
      <c r="H48" s="106">
        <v>135</v>
      </c>
      <c r="I48" s="106">
        <v>11</v>
      </c>
      <c r="J48" s="106">
        <v>0</v>
      </c>
      <c r="K48" s="106">
        <v>0</v>
      </c>
    </row>
    <row r="49" spans="1:11" x14ac:dyDescent="0.2">
      <c r="A49" s="106" t="s">
        <v>6788</v>
      </c>
      <c r="B49" s="106">
        <v>152</v>
      </c>
      <c r="C49" s="106">
        <v>20</v>
      </c>
      <c r="D49" s="106">
        <v>4</v>
      </c>
      <c r="E49" s="106">
        <v>3</v>
      </c>
      <c r="F49" s="106">
        <v>1</v>
      </c>
      <c r="G49" s="106">
        <v>6</v>
      </c>
      <c r="H49" s="106">
        <v>116</v>
      </c>
      <c r="I49" s="106">
        <v>2</v>
      </c>
      <c r="J49" s="106">
        <v>0</v>
      </c>
      <c r="K49" s="106">
        <v>0</v>
      </c>
    </row>
    <row r="50" spans="1:11" x14ac:dyDescent="0.2">
      <c r="A50" s="106" t="s">
        <v>6792</v>
      </c>
      <c r="B50" s="106">
        <v>126</v>
      </c>
      <c r="C50" s="106">
        <v>26</v>
      </c>
      <c r="D50" s="106">
        <v>3</v>
      </c>
      <c r="E50" s="106">
        <v>4</v>
      </c>
      <c r="F50" s="106">
        <v>0</v>
      </c>
      <c r="G50" s="106">
        <v>9</v>
      </c>
      <c r="H50" s="106">
        <v>82</v>
      </c>
      <c r="I50" s="106">
        <v>2</v>
      </c>
      <c r="J50" s="106">
        <v>0</v>
      </c>
      <c r="K50" s="106">
        <v>0</v>
      </c>
    </row>
    <row r="51" spans="1:11" x14ac:dyDescent="0.2">
      <c r="A51" s="106" t="s">
        <v>6796</v>
      </c>
      <c r="B51" s="106">
        <v>90</v>
      </c>
      <c r="C51" s="106">
        <v>20</v>
      </c>
      <c r="D51" s="106">
        <v>10</v>
      </c>
      <c r="E51" s="106">
        <v>0</v>
      </c>
      <c r="F51" s="106">
        <v>0</v>
      </c>
      <c r="G51" s="106">
        <v>6</v>
      </c>
      <c r="H51" s="106">
        <v>44</v>
      </c>
      <c r="I51" s="106">
        <v>10</v>
      </c>
      <c r="J51" s="106">
        <v>0</v>
      </c>
      <c r="K51" s="106">
        <v>0</v>
      </c>
    </row>
    <row r="52" spans="1:11" x14ac:dyDescent="0.2">
      <c r="A52" s="106" t="s">
        <v>6775</v>
      </c>
      <c r="B52" s="106">
        <v>83</v>
      </c>
      <c r="C52" s="106">
        <v>16</v>
      </c>
      <c r="D52" s="106">
        <v>3</v>
      </c>
      <c r="E52" s="106">
        <v>3</v>
      </c>
      <c r="F52" s="106">
        <v>6</v>
      </c>
      <c r="G52" s="106">
        <v>5</v>
      </c>
      <c r="H52" s="106">
        <v>46</v>
      </c>
      <c r="I52" s="106">
        <v>4</v>
      </c>
      <c r="J52" s="106">
        <v>0</v>
      </c>
      <c r="K52" s="106">
        <v>0</v>
      </c>
    </row>
    <row r="53" spans="1:11" x14ac:dyDescent="0.2">
      <c r="A53" s="106" t="s">
        <v>6800</v>
      </c>
      <c r="B53" s="106">
        <v>24</v>
      </c>
      <c r="C53" s="106">
        <v>4</v>
      </c>
      <c r="D53" s="106">
        <v>3</v>
      </c>
      <c r="E53" s="106">
        <v>3</v>
      </c>
      <c r="F53" s="106">
        <v>0</v>
      </c>
      <c r="G53" s="106">
        <v>4</v>
      </c>
      <c r="H53" s="106">
        <v>8</v>
      </c>
      <c r="I53" s="106">
        <v>2</v>
      </c>
      <c r="J53" s="106">
        <v>0</v>
      </c>
      <c r="K53" s="106">
        <v>0</v>
      </c>
    </row>
    <row r="54" spans="1:11" x14ac:dyDescent="0.2">
      <c r="A54" s="106" t="s">
        <v>6779</v>
      </c>
      <c r="B54" s="106">
        <v>137</v>
      </c>
      <c r="C54" s="106">
        <v>21</v>
      </c>
      <c r="D54" s="106">
        <v>3</v>
      </c>
      <c r="E54" s="106">
        <v>5</v>
      </c>
      <c r="F54" s="106">
        <v>2</v>
      </c>
      <c r="G54" s="106">
        <v>9</v>
      </c>
      <c r="H54" s="106">
        <v>97</v>
      </c>
      <c r="I54" s="106">
        <v>0</v>
      </c>
      <c r="J54" s="106">
        <v>0</v>
      </c>
      <c r="K54" s="106">
        <v>0</v>
      </c>
    </row>
    <row r="55" spans="1:11" x14ac:dyDescent="0.2">
      <c r="A55" s="106" t="s">
        <v>209</v>
      </c>
    </row>
    <row r="56" spans="1:11" x14ac:dyDescent="0.2">
      <c r="A56" s="106" t="s">
        <v>2313</v>
      </c>
      <c r="B56" s="106">
        <v>2759</v>
      </c>
      <c r="C56" s="106">
        <v>534</v>
      </c>
      <c r="D56" s="106">
        <v>21</v>
      </c>
      <c r="E56" s="106">
        <v>473</v>
      </c>
      <c r="F56" s="106">
        <v>220</v>
      </c>
      <c r="G56" s="106">
        <v>503</v>
      </c>
      <c r="H56" s="106">
        <v>84</v>
      </c>
      <c r="I56" s="106">
        <v>924</v>
      </c>
      <c r="J56" s="106">
        <v>0</v>
      </c>
      <c r="K56" s="106">
        <v>0</v>
      </c>
    </row>
    <row r="57" spans="1:11" x14ac:dyDescent="0.2">
      <c r="A57" s="106" t="s">
        <v>6806</v>
      </c>
      <c r="B57" s="106">
        <v>147</v>
      </c>
      <c r="C57" s="106">
        <v>20</v>
      </c>
      <c r="D57" s="106">
        <v>0</v>
      </c>
      <c r="E57" s="106">
        <v>3</v>
      </c>
      <c r="F57" s="106">
        <v>3</v>
      </c>
      <c r="G57" s="106">
        <v>11</v>
      </c>
      <c r="H57" s="106">
        <v>27</v>
      </c>
      <c r="I57" s="106">
        <v>83</v>
      </c>
      <c r="J57" s="106">
        <v>0</v>
      </c>
      <c r="K57" s="106">
        <v>0</v>
      </c>
    </row>
    <row r="58" spans="1:11" x14ac:dyDescent="0.2">
      <c r="A58" s="106" t="s">
        <v>6776</v>
      </c>
      <c r="B58" s="106">
        <v>72</v>
      </c>
      <c r="C58" s="106">
        <v>6</v>
      </c>
      <c r="D58" s="106">
        <v>0</v>
      </c>
      <c r="E58" s="106">
        <v>0</v>
      </c>
      <c r="F58" s="106">
        <v>0</v>
      </c>
      <c r="G58" s="106">
        <v>0</v>
      </c>
      <c r="H58" s="106">
        <v>1</v>
      </c>
      <c r="I58" s="106">
        <v>65</v>
      </c>
      <c r="J58" s="106">
        <v>0</v>
      </c>
      <c r="K58" s="106">
        <v>0</v>
      </c>
    </row>
    <row r="59" spans="1:11" x14ac:dyDescent="0.2">
      <c r="A59" s="106" t="s">
        <v>6784</v>
      </c>
      <c r="B59" s="106">
        <v>54</v>
      </c>
      <c r="C59" s="106">
        <v>10</v>
      </c>
      <c r="D59" s="106">
        <v>0</v>
      </c>
      <c r="E59" s="106">
        <v>0</v>
      </c>
      <c r="F59" s="106">
        <v>0</v>
      </c>
      <c r="G59" s="106">
        <v>3</v>
      </c>
      <c r="H59" s="106">
        <v>4</v>
      </c>
      <c r="I59" s="106">
        <v>37</v>
      </c>
      <c r="J59" s="106">
        <v>0</v>
      </c>
      <c r="K59" s="106">
        <v>0</v>
      </c>
    </row>
    <row r="60" spans="1:11" x14ac:dyDescent="0.2">
      <c r="A60" s="106" t="s">
        <v>6781</v>
      </c>
      <c r="B60" s="106">
        <v>72</v>
      </c>
      <c r="C60" s="106">
        <v>3</v>
      </c>
      <c r="D60" s="106">
        <v>0</v>
      </c>
      <c r="E60" s="106">
        <v>0</v>
      </c>
      <c r="F60" s="106">
        <v>0</v>
      </c>
      <c r="G60" s="106">
        <v>0</v>
      </c>
      <c r="H60" s="106">
        <v>2</v>
      </c>
      <c r="I60" s="106">
        <v>67</v>
      </c>
      <c r="J60" s="106">
        <v>0</v>
      </c>
      <c r="K60" s="106">
        <v>0</v>
      </c>
    </row>
    <row r="61" spans="1:11" x14ac:dyDescent="0.2">
      <c r="A61" s="106" t="s">
        <v>6798</v>
      </c>
      <c r="B61" s="106">
        <v>0</v>
      </c>
      <c r="C61" s="106">
        <v>0</v>
      </c>
      <c r="D61" s="106">
        <v>0</v>
      </c>
      <c r="E61" s="106">
        <v>0</v>
      </c>
      <c r="F61" s="106">
        <v>0</v>
      </c>
      <c r="G61" s="106">
        <v>0</v>
      </c>
      <c r="H61" s="106">
        <v>0</v>
      </c>
      <c r="I61" s="106">
        <v>0</v>
      </c>
      <c r="J61" s="106">
        <v>0</v>
      </c>
      <c r="K61" s="106">
        <v>0</v>
      </c>
    </row>
    <row r="62" spans="1:11" x14ac:dyDescent="0.2">
      <c r="A62" s="106" t="s">
        <v>6786</v>
      </c>
      <c r="B62" s="106">
        <v>60</v>
      </c>
      <c r="C62" s="106">
        <v>8</v>
      </c>
      <c r="D62" s="106">
        <v>0</v>
      </c>
      <c r="E62" s="106">
        <v>2</v>
      </c>
      <c r="F62" s="106">
        <v>1</v>
      </c>
      <c r="G62" s="106">
        <v>2</v>
      </c>
      <c r="H62" s="106">
        <v>0</v>
      </c>
      <c r="I62" s="106">
        <v>47</v>
      </c>
      <c r="J62" s="106">
        <v>0</v>
      </c>
      <c r="K62" s="106">
        <v>0</v>
      </c>
    </row>
    <row r="63" spans="1:11" x14ac:dyDescent="0.2">
      <c r="A63" s="106" t="s">
        <v>6807</v>
      </c>
      <c r="B63" s="106">
        <v>10</v>
      </c>
      <c r="C63" s="106">
        <v>3</v>
      </c>
      <c r="D63" s="106">
        <v>0</v>
      </c>
      <c r="E63" s="106">
        <v>1</v>
      </c>
      <c r="F63" s="106">
        <v>1</v>
      </c>
      <c r="G63" s="106">
        <v>0</v>
      </c>
      <c r="H63" s="106">
        <v>3</v>
      </c>
      <c r="I63" s="106">
        <v>2</v>
      </c>
      <c r="J63" s="106">
        <v>0</v>
      </c>
      <c r="K63" s="106">
        <v>0</v>
      </c>
    </row>
    <row r="64" spans="1:11" x14ac:dyDescent="0.2">
      <c r="A64" s="106" t="s">
        <v>6808</v>
      </c>
      <c r="B64" s="106">
        <v>9</v>
      </c>
      <c r="C64" s="106">
        <v>1</v>
      </c>
      <c r="D64" s="106">
        <v>0</v>
      </c>
      <c r="E64" s="106">
        <v>0</v>
      </c>
      <c r="F64" s="106">
        <v>0</v>
      </c>
      <c r="G64" s="106">
        <v>2</v>
      </c>
      <c r="H64" s="106">
        <v>0</v>
      </c>
      <c r="I64" s="106">
        <v>6</v>
      </c>
      <c r="J64" s="106">
        <v>0</v>
      </c>
      <c r="K64" s="106">
        <v>0</v>
      </c>
    </row>
    <row r="65" spans="1:11" x14ac:dyDescent="0.2">
      <c r="A65" s="106" t="s">
        <v>6789</v>
      </c>
      <c r="B65" s="106">
        <v>47</v>
      </c>
      <c r="C65" s="106">
        <v>24</v>
      </c>
      <c r="D65" s="106">
        <v>0</v>
      </c>
      <c r="E65" s="106">
        <v>2</v>
      </c>
      <c r="F65" s="106">
        <v>0</v>
      </c>
      <c r="G65" s="106">
        <v>6</v>
      </c>
      <c r="H65" s="106">
        <v>2</v>
      </c>
      <c r="I65" s="106">
        <v>13</v>
      </c>
      <c r="J65" s="106">
        <v>0</v>
      </c>
      <c r="K65" s="106">
        <v>0</v>
      </c>
    </row>
    <row r="66" spans="1:11" x14ac:dyDescent="0.2">
      <c r="A66" s="106" t="s">
        <v>6787</v>
      </c>
      <c r="B66" s="106">
        <v>29</v>
      </c>
      <c r="C66" s="106">
        <v>0</v>
      </c>
      <c r="D66" s="106">
        <v>0</v>
      </c>
      <c r="E66" s="106">
        <v>2</v>
      </c>
      <c r="F66" s="106">
        <v>8</v>
      </c>
      <c r="G66" s="106">
        <v>4</v>
      </c>
      <c r="H66" s="106">
        <v>0</v>
      </c>
      <c r="I66" s="106">
        <v>15</v>
      </c>
      <c r="J66" s="106">
        <v>0</v>
      </c>
      <c r="K66" s="106">
        <v>0</v>
      </c>
    </row>
    <row r="67" spans="1:11" x14ac:dyDescent="0.2">
      <c r="A67" s="106" t="s">
        <v>6794</v>
      </c>
      <c r="B67" s="106">
        <v>490</v>
      </c>
      <c r="C67" s="106">
        <v>89</v>
      </c>
      <c r="D67" s="106">
        <v>0</v>
      </c>
      <c r="E67" s="106">
        <v>121</v>
      </c>
      <c r="F67" s="106">
        <v>55</v>
      </c>
      <c r="G67" s="106">
        <v>189</v>
      </c>
      <c r="H67" s="106">
        <v>2</v>
      </c>
      <c r="I67" s="106">
        <v>34</v>
      </c>
      <c r="J67" s="106">
        <v>0</v>
      </c>
      <c r="K67" s="106">
        <v>0</v>
      </c>
    </row>
    <row r="68" spans="1:11" x14ac:dyDescent="0.2">
      <c r="A68" s="106" t="s">
        <v>6795</v>
      </c>
      <c r="B68" s="106">
        <v>8</v>
      </c>
      <c r="C68" s="106">
        <v>4</v>
      </c>
      <c r="D68" s="106">
        <v>1</v>
      </c>
      <c r="E68" s="106">
        <v>0</v>
      </c>
      <c r="F68" s="106">
        <v>1</v>
      </c>
      <c r="G68" s="106">
        <v>1</v>
      </c>
      <c r="H68" s="106">
        <v>0</v>
      </c>
      <c r="I68" s="106">
        <v>1</v>
      </c>
      <c r="J68" s="106">
        <v>0</v>
      </c>
      <c r="K68" s="106">
        <v>0</v>
      </c>
    </row>
    <row r="69" spans="1:11" x14ac:dyDescent="0.2">
      <c r="A69" s="106" t="s">
        <v>6793</v>
      </c>
      <c r="B69" s="106">
        <v>21</v>
      </c>
      <c r="C69" s="106">
        <v>2</v>
      </c>
      <c r="D69" s="106">
        <v>2</v>
      </c>
      <c r="E69" s="106">
        <v>0</v>
      </c>
      <c r="F69" s="106">
        <v>0</v>
      </c>
      <c r="G69" s="106">
        <v>2</v>
      </c>
      <c r="H69" s="106">
        <v>11</v>
      </c>
      <c r="I69" s="106">
        <v>4</v>
      </c>
      <c r="J69" s="106">
        <v>0</v>
      </c>
      <c r="K69" s="106">
        <v>0</v>
      </c>
    </row>
    <row r="70" spans="1:11" x14ac:dyDescent="0.2">
      <c r="A70" s="106" t="s">
        <v>6778</v>
      </c>
      <c r="B70" s="106">
        <v>60</v>
      </c>
      <c r="C70" s="106">
        <v>3</v>
      </c>
      <c r="D70" s="106">
        <v>0</v>
      </c>
      <c r="E70" s="106">
        <v>1</v>
      </c>
      <c r="F70" s="106">
        <v>0</v>
      </c>
      <c r="G70" s="106">
        <v>2</v>
      </c>
      <c r="H70" s="106">
        <v>0</v>
      </c>
      <c r="I70" s="106">
        <v>54</v>
      </c>
      <c r="J70" s="106">
        <v>0</v>
      </c>
      <c r="K70" s="106">
        <v>0</v>
      </c>
    </row>
    <row r="71" spans="1:11" x14ac:dyDescent="0.2">
      <c r="A71" s="106" t="s">
        <v>6809</v>
      </c>
      <c r="B71" s="106">
        <v>1396</v>
      </c>
      <c r="C71" s="106">
        <v>322</v>
      </c>
      <c r="D71" s="106">
        <v>13</v>
      </c>
      <c r="E71" s="106">
        <v>339</v>
      </c>
      <c r="F71" s="106">
        <v>151</v>
      </c>
      <c r="G71" s="106">
        <v>274</v>
      </c>
      <c r="H71" s="106">
        <v>9</v>
      </c>
      <c r="I71" s="106">
        <v>288</v>
      </c>
      <c r="J71" s="106">
        <v>0</v>
      </c>
      <c r="K71" s="106">
        <v>0</v>
      </c>
    </row>
    <row r="72" spans="1:11" x14ac:dyDescent="0.2">
      <c r="A72" s="106" t="s">
        <v>6780</v>
      </c>
      <c r="B72" s="106">
        <v>20</v>
      </c>
      <c r="C72" s="106">
        <v>4</v>
      </c>
      <c r="D72" s="106">
        <v>3</v>
      </c>
      <c r="E72" s="106">
        <v>1</v>
      </c>
      <c r="F72" s="106">
        <v>0</v>
      </c>
      <c r="G72" s="106">
        <v>1</v>
      </c>
      <c r="H72" s="106">
        <v>3</v>
      </c>
      <c r="I72" s="106">
        <v>8</v>
      </c>
      <c r="J72" s="106">
        <v>0</v>
      </c>
      <c r="K72" s="106">
        <v>0</v>
      </c>
    </row>
    <row r="73" spans="1:11" x14ac:dyDescent="0.2">
      <c r="A73" s="106" t="s">
        <v>6777</v>
      </c>
      <c r="B73" s="106">
        <v>10</v>
      </c>
      <c r="C73" s="106">
        <v>3</v>
      </c>
      <c r="D73" s="106">
        <v>1</v>
      </c>
      <c r="E73" s="106">
        <v>0</v>
      </c>
      <c r="F73" s="106">
        <v>0</v>
      </c>
      <c r="G73" s="106">
        <v>1</v>
      </c>
      <c r="H73" s="106">
        <v>0</v>
      </c>
      <c r="I73" s="106">
        <v>5</v>
      </c>
      <c r="J73" s="106">
        <v>0</v>
      </c>
      <c r="K73" s="106">
        <v>0</v>
      </c>
    </row>
    <row r="74" spans="1:11" x14ac:dyDescent="0.2">
      <c r="A74" s="106" t="s">
        <v>6785</v>
      </c>
      <c r="B74" s="106">
        <v>46</v>
      </c>
      <c r="C74" s="106">
        <v>9</v>
      </c>
      <c r="D74" s="106">
        <v>0</v>
      </c>
      <c r="E74" s="106">
        <v>0</v>
      </c>
      <c r="F74" s="106">
        <v>0</v>
      </c>
      <c r="G74" s="106">
        <v>2</v>
      </c>
      <c r="H74" s="106">
        <v>1</v>
      </c>
      <c r="I74" s="106">
        <v>34</v>
      </c>
      <c r="J74" s="106">
        <v>0</v>
      </c>
      <c r="K74" s="106">
        <v>0</v>
      </c>
    </row>
    <row r="75" spans="1:11" x14ac:dyDescent="0.2">
      <c r="A75" s="106" t="s">
        <v>6788</v>
      </c>
      <c r="B75" s="106">
        <v>29</v>
      </c>
      <c r="C75" s="106">
        <v>9</v>
      </c>
      <c r="D75" s="106">
        <v>0</v>
      </c>
      <c r="E75" s="106">
        <v>0</v>
      </c>
      <c r="F75" s="106">
        <v>0</v>
      </c>
      <c r="G75" s="106">
        <v>0</v>
      </c>
      <c r="H75" s="106">
        <v>2</v>
      </c>
      <c r="I75" s="106">
        <v>18</v>
      </c>
      <c r="J75" s="106">
        <v>0</v>
      </c>
      <c r="K75" s="106">
        <v>0</v>
      </c>
    </row>
    <row r="76" spans="1:11" x14ac:dyDescent="0.2">
      <c r="A76" s="106" t="s">
        <v>6792</v>
      </c>
      <c r="B76" s="106">
        <v>94</v>
      </c>
      <c r="C76" s="106">
        <v>5</v>
      </c>
      <c r="D76" s="106">
        <v>0</v>
      </c>
      <c r="E76" s="106">
        <v>0</v>
      </c>
      <c r="F76" s="106">
        <v>0</v>
      </c>
      <c r="G76" s="106">
        <v>0</v>
      </c>
      <c r="H76" s="106">
        <v>4</v>
      </c>
      <c r="I76" s="106">
        <v>85</v>
      </c>
      <c r="J76" s="106">
        <v>0</v>
      </c>
      <c r="K76" s="106">
        <v>0</v>
      </c>
    </row>
    <row r="77" spans="1:11" x14ac:dyDescent="0.2">
      <c r="A77" s="106" t="s">
        <v>6796</v>
      </c>
      <c r="B77" s="106">
        <v>45</v>
      </c>
      <c r="C77" s="106">
        <v>4</v>
      </c>
      <c r="D77" s="106">
        <v>0</v>
      </c>
      <c r="E77" s="106">
        <v>1</v>
      </c>
      <c r="F77" s="106">
        <v>0</v>
      </c>
      <c r="G77" s="106">
        <v>1</v>
      </c>
      <c r="H77" s="106">
        <v>11</v>
      </c>
      <c r="I77" s="106">
        <v>28</v>
      </c>
      <c r="J77" s="106">
        <v>0</v>
      </c>
      <c r="K77" s="106">
        <v>0</v>
      </c>
    </row>
    <row r="78" spans="1:11" x14ac:dyDescent="0.2">
      <c r="A78" s="106" t="s">
        <v>6775</v>
      </c>
      <c r="B78" s="106">
        <v>5</v>
      </c>
      <c r="C78" s="106">
        <v>0</v>
      </c>
      <c r="D78" s="106">
        <v>0</v>
      </c>
      <c r="E78" s="106">
        <v>0</v>
      </c>
      <c r="F78" s="106">
        <v>0</v>
      </c>
      <c r="G78" s="106">
        <v>0</v>
      </c>
      <c r="H78" s="106">
        <v>0</v>
      </c>
      <c r="I78" s="106">
        <v>5</v>
      </c>
      <c r="J78" s="106">
        <v>0</v>
      </c>
      <c r="K78" s="106">
        <v>0</v>
      </c>
    </row>
    <row r="79" spans="1:11" x14ac:dyDescent="0.2">
      <c r="A79" s="106" t="s">
        <v>6800</v>
      </c>
      <c r="B79" s="106">
        <v>2</v>
      </c>
      <c r="C79" s="106">
        <v>1</v>
      </c>
      <c r="D79" s="106">
        <v>0</v>
      </c>
      <c r="E79" s="106">
        <v>0</v>
      </c>
      <c r="F79" s="106">
        <v>0</v>
      </c>
      <c r="G79" s="106">
        <v>1</v>
      </c>
      <c r="H79" s="106">
        <v>0</v>
      </c>
      <c r="I79" s="106">
        <v>0</v>
      </c>
      <c r="J79" s="106">
        <v>0</v>
      </c>
      <c r="K79" s="106">
        <v>0</v>
      </c>
    </row>
    <row r="80" spans="1:11" ht="10.8" thickBot="1" x14ac:dyDescent="0.25">
      <c r="A80" s="106" t="s">
        <v>6779</v>
      </c>
      <c r="B80" s="106">
        <v>33</v>
      </c>
      <c r="C80" s="106">
        <v>4</v>
      </c>
      <c r="D80" s="106">
        <v>1</v>
      </c>
      <c r="E80" s="106">
        <v>0</v>
      </c>
      <c r="F80" s="106">
        <v>0</v>
      </c>
      <c r="G80" s="106">
        <v>1</v>
      </c>
      <c r="H80" s="106">
        <v>2</v>
      </c>
      <c r="I80" s="106">
        <v>25</v>
      </c>
      <c r="J80" s="106">
        <v>0</v>
      </c>
      <c r="K80" s="106">
        <v>0</v>
      </c>
    </row>
    <row r="81" spans="1:18" x14ac:dyDescent="0.2">
      <c r="A81" s="107" t="s">
        <v>6810</v>
      </c>
      <c r="B81" s="107"/>
      <c r="C81" s="107"/>
      <c r="D81" s="107"/>
      <c r="E81" s="107"/>
      <c r="F81" s="107"/>
      <c r="G81" s="107"/>
      <c r="H81" s="107"/>
      <c r="I81" s="107"/>
      <c r="J81" s="107"/>
      <c r="K81" s="107"/>
      <c r="L81" s="107"/>
      <c r="M81" s="107"/>
      <c r="N81" s="107"/>
      <c r="O81" s="107"/>
      <c r="P81" s="107"/>
      <c r="Q81" s="107"/>
      <c r="R81" s="107"/>
    </row>
  </sheetData>
  <pageMargins left="0.75" right="0.75" top="1" bottom="1" header="0.5" footer="0.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4D15-24F7-40D4-B92C-67FC4B4FC1D3}">
  <dimension ref="A1:R81"/>
  <sheetViews>
    <sheetView workbookViewId="0">
      <selection activeCell="K37" sqref="K37"/>
    </sheetView>
  </sheetViews>
  <sheetFormatPr defaultRowHeight="10.199999999999999" x14ac:dyDescent="0.2"/>
  <cols>
    <col min="1" max="16384" width="8.88671875" style="106"/>
  </cols>
  <sheetData>
    <row r="1" spans="1:8" x14ac:dyDescent="0.2">
      <c r="A1" s="106" t="s">
        <v>6824</v>
      </c>
    </row>
    <row r="2" spans="1:8" x14ac:dyDescent="0.2">
      <c r="A2" s="106" t="s">
        <v>6804</v>
      </c>
      <c r="B2" s="106" t="s">
        <v>2</v>
      </c>
      <c r="C2" s="106" t="s">
        <v>6825</v>
      </c>
      <c r="D2" s="106" t="s">
        <v>6826</v>
      </c>
      <c r="E2" s="106" t="s">
        <v>1129</v>
      </c>
      <c r="F2" s="106" t="s">
        <v>2090</v>
      </c>
      <c r="G2" s="106" t="s">
        <v>115</v>
      </c>
      <c r="H2" s="106" t="s">
        <v>131</v>
      </c>
    </row>
    <row r="3" spans="1:8" x14ac:dyDescent="0.2">
      <c r="A3" s="106" t="s">
        <v>2313</v>
      </c>
    </row>
    <row r="4" spans="1:8" x14ac:dyDescent="0.2">
      <c r="A4" s="106" t="s">
        <v>2313</v>
      </c>
      <c r="B4" s="106">
        <v>43336</v>
      </c>
      <c r="C4" s="106">
        <v>3369</v>
      </c>
      <c r="D4" s="106">
        <v>3395</v>
      </c>
      <c r="E4" s="106">
        <v>2524</v>
      </c>
      <c r="F4" s="106">
        <v>845</v>
      </c>
      <c r="G4" s="106">
        <v>2</v>
      </c>
      <c r="H4" s="106">
        <v>33201</v>
      </c>
    </row>
    <row r="5" spans="1:8" x14ac:dyDescent="0.2">
      <c r="A5" s="106" t="s">
        <v>6806</v>
      </c>
      <c r="B5" s="106">
        <v>1843</v>
      </c>
      <c r="C5" s="106">
        <v>98</v>
      </c>
      <c r="D5" s="106">
        <v>29</v>
      </c>
      <c r="E5" s="106">
        <v>217</v>
      </c>
      <c r="F5" s="106">
        <v>96</v>
      </c>
      <c r="G5" s="106">
        <v>1</v>
      </c>
      <c r="H5" s="106">
        <v>1402</v>
      </c>
    </row>
    <row r="6" spans="1:8" x14ac:dyDescent="0.2">
      <c r="A6" s="106" t="s">
        <v>6776</v>
      </c>
      <c r="B6" s="106">
        <v>488</v>
      </c>
      <c r="C6" s="106">
        <v>33</v>
      </c>
      <c r="D6" s="106">
        <v>2</v>
      </c>
      <c r="E6" s="106">
        <v>94</v>
      </c>
      <c r="F6" s="106">
        <v>42</v>
      </c>
      <c r="G6" s="106">
        <v>0</v>
      </c>
      <c r="H6" s="106">
        <v>317</v>
      </c>
    </row>
    <row r="7" spans="1:8" x14ac:dyDescent="0.2">
      <c r="A7" s="106" t="s">
        <v>6784</v>
      </c>
      <c r="B7" s="106">
        <v>1654</v>
      </c>
      <c r="C7" s="106">
        <v>64</v>
      </c>
      <c r="D7" s="106">
        <v>23</v>
      </c>
      <c r="E7" s="106">
        <v>175</v>
      </c>
      <c r="F7" s="106">
        <v>109</v>
      </c>
      <c r="G7" s="106">
        <v>0</v>
      </c>
      <c r="H7" s="106">
        <v>1283</v>
      </c>
    </row>
    <row r="8" spans="1:8" x14ac:dyDescent="0.2">
      <c r="A8" s="106" t="s">
        <v>6781</v>
      </c>
      <c r="B8" s="106">
        <v>440</v>
      </c>
      <c r="C8" s="106">
        <v>35</v>
      </c>
      <c r="D8" s="106">
        <v>2</v>
      </c>
      <c r="E8" s="106">
        <v>88</v>
      </c>
      <c r="F8" s="106">
        <v>37</v>
      </c>
      <c r="G8" s="106">
        <v>0</v>
      </c>
      <c r="H8" s="106">
        <v>278</v>
      </c>
    </row>
    <row r="9" spans="1:8" x14ac:dyDescent="0.2">
      <c r="A9" s="106" t="s">
        <v>6798</v>
      </c>
      <c r="B9" s="106">
        <v>10</v>
      </c>
      <c r="C9" s="106">
        <v>6</v>
      </c>
      <c r="D9" s="106">
        <v>4</v>
      </c>
      <c r="E9" s="106">
        <v>0</v>
      </c>
      <c r="F9" s="106">
        <v>0</v>
      </c>
      <c r="G9" s="106">
        <v>0</v>
      </c>
      <c r="H9" s="106">
        <v>0</v>
      </c>
    </row>
    <row r="10" spans="1:8" x14ac:dyDescent="0.2">
      <c r="A10" s="106" t="s">
        <v>6786</v>
      </c>
      <c r="B10" s="106">
        <v>742</v>
      </c>
      <c r="C10" s="106">
        <v>37</v>
      </c>
      <c r="D10" s="106">
        <v>4</v>
      </c>
      <c r="E10" s="106">
        <v>121</v>
      </c>
      <c r="F10" s="106">
        <v>32</v>
      </c>
      <c r="G10" s="106">
        <v>0</v>
      </c>
      <c r="H10" s="106">
        <v>548</v>
      </c>
    </row>
    <row r="11" spans="1:8" x14ac:dyDescent="0.2">
      <c r="A11" s="106" t="s">
        <v>6807</v>
      </c>
      <c r="B11" s="106">
        <v>711</v>
      </c>
      <c r="C11" s="106">
        <v>71</v>
      </c>
      <c r="D11" s="106">
        <v>11</v>
      </c>
      <c r="E11" s="106">
        <v>36</v>
      </c>
      <c r="F11" s="106">
        <v>0</v>
      </c>
      <c r="G11" s="106">
        <v>0</v>
      </c>
      <c r="H11" s="106">
        <v>593</v>
      </c>
    </row>
    <row r="12" spans="1:8" x14ac:dyDescent="0.2">
      <c r="A12" s="106" t="s">
        <v>6808</v>
      </c>
      <c r="B12" s="106">
        <v>111</v>
      </c>
      <c r="C12" s="106">
        <v>19</v>
      </c>
      <c r="D12" s="106">
        <v>1</v>
      </c>
      <c r="E12" s="106">
        <v>12</v>
      </c>
      <c r="F12" s="106">
        <v>1</v>
      </c>
      <c r="G12" s="106">
        <v>0</v>
      </c>
      <c r="H12" s="106">
        <v>78</v>
      </c>
    </row>
    <row r="13" spans="1:8" x14ac:dyDescent="0.2">
      <c r="A13" s="106" t="s">
        <v>6789</v>
      </c>
      <c r="B13" s="106">
        <v>1706</v>
      </c>
      <c r="C13" s="106">
        <v>134</v>
      </c>
      <c r="D13" s="106">
        <v>28</v>
      </c>
      <c r="E13" s="106">
        <v>107</v>
      </c>
      <c r="F13" s="106">
        <v>48</v>
      </c>
      <c r="G13" s="106">
        <v>0</v>
      </c>
      <c r="H13" s="106">
        <v>1389</v>
      </c>
    </row>
    <row r="14" spans="1:8" x14ac:dyDescent="0.2">
      <c r="A14" s="106" t="s">
        <v>6787</v>
      </c>
      <c r="B14" s="106">
        <v>602</v>
      </c>
      <c r="C14" s="106">
        <v>87</v>
      </c>
      <c r="D14" s="106">
        <v>39</v>
      </c>
      <c r="E14" s="106">
        <v>29</v>
      </c>
      <c r="F14" s="106">
        <v>6</v>
      </c>
      <c r="G14" s="106">
        <v>0</v>
      </c>
      <c r="H14" s="106">
        <v>441</v>
      </c>
    </row>
    <row r="15" spans="1:8" x14ac:dyDescent="0.2">
      <c r="A15" s="106" t="s">
        <v>6794</v>
      </c>
      <c r="B15" s="106">
        <v>9308</v>
      </c>
      <c r="C15" s="106">
        <v>437</v>
      </c>
      <c r="D15" s="106">
        <v>1358</v>
      </c>
      <c r="E15" s="106">
        <v>142</v>
      </c>
      <c r="F15" s="106">
        <v>15</v>
      </c>
      <c r="G15" s="106">
        <v>0</v>
      </c>
      <c r="H15" s="106">
        <v>7356</v>
      </c>
    </row>
    <row r="16" spans="1:8" x14ac:dyDescent="0.2">
      <c r="A16" s="106" t="s">
        <v>6795</v>
      </c>
      <c r="B16" s="106">
        <v>319</v>
      </c>
      <c r="C16" s="106">
        <v>28</v>
      </c>
      <c r="D16" s="106">
        <v>2</v>
      </c>
      <c r="E16" s="106">
        <v>29</v>
      </c>
      <c r="F16" s="106">
        <v>13</v>
      </c>
      <c r="G16" s="106">
        <v>0</v>
      </c>
      <c r="H16" s="106">
        <v>247</v>
      </c>
    </row>
    <row r="17" spans="1:8" x14ac:dyDescent="0.2">
      <c r="A17" s="106" t="s">
        <v>6793</v>
      </c>
      <c r="B17" s="106">
        <v>115</v>
      </c>
      <c r="C17" s="106">
        <v>28</v>
      </c>
      <c r="D17" s="106">
        <v>1</v>
      </c>
      <c r="E17" s="106">
        <v>13</v>
      </c>
      <c r="F17" s="106">
        <v>8</v>
      </c>
      <c r="G17" s="106">
        <v>0</v>
      </c>
      <c r="H17" s="106">
        <v>65</v>
      </c>
    </row>
    <row r="18" spans="1:8" x14ac:dyDescent="0.2">
      <c r="A18" s="106" t="s">
        <v>6778</v>
      </c>
      <c r="B18" s="106">
        <v>481</v>
      </c>
      <c r="C18" s="106">
        <v>32</v>
      </c>
      <c r="D18" s="106">
        <v>3</v>
      </c>
      <c r="E18" s="106">
        <v>96</v>
      </c>
      <c r="F18" s="106">
        <v>32</v>
      </c>
      <c r="G18" s="106">
        <v>0</v>
      </c>
      <c r="H18" s="106">
        <v>318</v>
      </c>
    </row>
    <row r="19" spans="1:8" x14ac:dyDescent="0.2">
      <c r="A19" s="106" t="s">
        <v>6809</v>
      </c>
      <c r="B19" s="106">
        <v>19513</v>
      </c>
      <c r="C19" s="106">
        <v>1901</v>
      </c>
      <c r="D19" s="106">
        <v>1844</v>
      </c>
      <c r="E19" s="106">
        <v>737</v>
      </c>
      <c r="F19" s="106">
        <v>94</v>
      </c>
      <c r="G19" s="106">
        <v>1</v>
      </c>
      <c r="H19" s="106">
        <v>14936</v>
      </c>
    </row>
    <row r="20" spans="1:8" x14ac:dyDescent="0.2">
      <c r="A20" s="106" t="s">
        <v>6780</v>
      </c>
      <c r="B20" s="106">
        <v>795</v>
      </c>
      <c r="C20" s="106">
        <v>66</v>
      </c>
      <c r="D20" s="106">
        <v>1</v>
      </c>
      <c r="E20" s="106">
        <v>83</v>
      </c>
      <c r="F20" s="106">
        <v>30</v>
      </c>
      <c r="G20" s="106">
        <v>0</v>
      </c>
      <c r="H20" s="106">
        <v>615</v>
      </c>
    </row>
    <row r="21" spans="1:8" x14ac:dyDescent="0.2">
      <c r="A21" s="106" t="s">
        <v>6777</v>
      </c>
      <c r="B21" s="106">
        <v>444</v>
      </c>
      <c r="C21" s="106">
        <v>39</v>
      </c>
      <c r="D21" s="106">
        <v>6</v>
      </c>
      <c r="E21" s="106">
        <v>45</v>
      </c>
      <c r="F21" s="106">
        <v>24</v>
      </c>
      <c r="G21" s="106">
        <v>0</v>
      </c>
      <c r="H21" s="106">
        <v>330</v>
      </c>
    </row>
    <row r="22" spans="1:8" x14ac:dyDescent="0.2">
      <c r="A22" s="106" t="s">
        <v>6785</v>
      </c>
      <c r="B22" s="106">
        <v>847</v>
      </c>
      <c r="C22" s="106">
        <v>48</v>
      </c>
      <c r="D22" s="106">
        <v>7</v>
      </c>
      <c r="E22" s="106">
        <v>119</v>
      </c>
      <c r="F22" s="106">
        <v>55</v>
      </c>
      <c r="G22" s="106">
        <v>0</v>
      </c>
      <c r="H22" s="106">
        <v>618</v>
      </c>
    </row>
    <row r="23" spans="1:8" x14ac:dyDescent="0.2">
      <c r="A23" s="106" t="s">
        <v>6788</v>
      </c>
      <c r="B23" s="106">
        <v>813</v>
      </c>
      <c r="C23" s="106">
        <v>35</v>
      </c>
      <c r="D23" s="106">
        <v>8</v>
      </c>
      <c r="E23" s="106">
        <v>84</v>
      </c>
      <c r="F23" s="106">
        <v>54</v>
      </c>
      <c r="G23" s="106">
        <v>0</v>
      </c>
      <c r="H23" s="106">
        <v>632</v>
      </c>
    </row>
    <row r="24" spans="1:8" x14ac:dyDescent="0.2">
      <c r="A24" s="106" t="s">
        <v>6792</v>
      </c>
      <c r="B24" s="106">
        <v>802</v>
      </c>
      <c r="C24" s="106">
        <v>47</v>
      </c>
      <c r="D24" s="106">
        <v>4</v>
      </c>
      <c r="E24" s="106">
        <v>102</v>
      </c>
      <c r="F24" s="106">
        <v>67</v>
      </c>
      <c r="G24" s="106">
        <v>0</v>
      </c>
      <c r="H24" s="106">
        <v>582</v>
      </c>
    </row>
    <row r="25" spans="1:8" x14ac:dyDescent="0.2">
      <c r="A25" s="106" t="s">
        <v>6796</v>
      </c>
      <c r="B25" s="106">
        <v>447</v>
      </c>
      <c r="C25" s="106">
        <v>45</v>
      </c>
      <c r="D25" s="106">
        <v>7</v>
      </c>
      <c r="E25" s="106">
        <v>61</v>
      </c>
      <c r="F25" s="106">
        <v>22</v>
      </c>
      <c r="G25" s="106">
        <v>0</v>
      </c>
      <c r="H25" s="106">
        <v>312</v>
      </c>
    </row>
    <row r="26" spans="1:8" x14ac:dyDescent="0.2">
      <c r="A26" s="106" t="s">
        <v>6775</v>
      </c>
      <c r="B26" s="106">
        <v>409</v>
      </c>
      <c r="C26" s="106">
        <v>21</v>
      </c>
      <c r="D26" s="106">
        <v>5</v>
      </c>
      <c r="E26" s="106">
        <v>45</v>
      </c>
      <c r="F26" s="106">
        <v>17</v>
      </c>
      <c r="G26" s="106">
        <v>0</v>
      </c>
      <c r="H26" s="106">
        <v>321</v>
      </c>
    </row>
    <row r="27" spans="1:8" x14ac:dyDescent="0.2">
      <c r="A27" s="106" t="s">
        <v>6800</v>
      </c>
      <c r="B27" s="106">
        <v>90</v>
      </c>
      <c r="C27" s="106">
        <v>18</v>
      </c>
      <c r="D27" s="106">
        <v>1</v>
      </c>
      <c r="E27" s="106">
        <v>6</v>
      </c>
      <c r="F27" s="106">
        <v>1</v>
      </c>
      <c r="G27" s="106">
        <v>0</v>
      </c>
      <c r="H27" s="106">
        <v>64</v>
      </c>
    </row>
    <row r="28" spans="1:8" x14ac:dyDescent="0.2">
      <c r="A28" s="106" t="s">
        <v>6779</v>
      </c>
      <c r="B28" s="106">
        <v>646</v>
      </c>
      <c r="C28" s="106">
        <v>40</v>
      </c>
      <c r="D28" s="106">
        <v>5</v>
      </c>
      <c r="E28" s="106">
        <v>83</v>
      </c>
      <c r="F28" s="106">
        <v>42</v>
      </c>
      <c r="G28" s="106">
        <v>0</v>
      </c>
      <c r="H28" s="106">
        <v>476</v>
      </c>
    </row>
    <row r="29" spans="1:8" x14ac:dyDescent="0.2">
      <c r="A29" s="106" t="s">
        <v>208</v>
      </c>
    </row>
    <row r="30" spans="1:8" x14ac:dyDescent="0.2">
      <c r="A30" s="106" t="s">
        <v>2313</v>
      </c>
      <c r="B30" s="106">
        <v>22151</v>
      </c>
      <c r="C30" s="106">
        <v>2581</v>
      </c>
      <c r="D30" s="106">
        <v>2416</v>
      </c>
      <c r="E30" s="106">
        <v>1768</v>
      </c>
      <c r="F30" s="106">
        <v>609</v>
      </c>
      <c r="G30" s="106">
        <v>2</v>
      </c>
      <c r="H30" s="106">
        <v>14775</v>
      </c>
    </row>
    <row r="31" spans="1:8" x14ac:dyDescent="0.2">
      <c r="A31" s="106" t="s">
        <v>6806</v>
      </c>
      <c r="B31" s="106">
        <v>942</v>
      </c>
      <c r="C31" s="106">
        <v>74</v>
      </c>
      <c r="D31" s="106">
        <v>17</v>
      </c>
      <c r="E31" s="106">
        <v>142</v>
      </c>
      <c r="F31" s="106">
        <v>60</v>
      </c>
      <c r="G31" s="106">
        <v>1</v>
      </c>
      <c r="H31" s="106">
        <v>648</v>
      </c>
    </row>
    <row r="32" spans="1:8" x14ac:dyDescent="0.2">
      <c r="A32" s="106" t="s">
        <v>6776</v>
      </c>
      <c r="B32" s="106">
        <v>240</v>
      </c>
      <c r="C32" s="106">
        <v>27</v>
      </c>
      <c r="D32" s="106">
        <v>2</v>
      </c>
      <c r="E32" s="106">
        <v>49</v>
      </c>
      <c r="F32" s="106">
        <v>21</v>
      </c>
      <c r="G32" s="106">
        <v>0</v>
      </c>
      <c r="H32" s="106">
        <v>141</v>
      </c>
    </row>
    <row r="33" spans="1:8" x14ac:dyDescent="0.2">
      <c r="A33" s="106" t="s">
        <v>6784</v>
      </c>
      <c r="B33" s="106">
        <v>854</v>
      </c>
      <c r="C33" s="106">
        <v>54</v>
      </c>
      <c r="D33" s="106">
        <v>20</v>
      </c>
      <c r="E33" s="106">
        <v>149</v>
      </c>
      <c r="F33" s="106">
        <v>94</v>
      </c>
      <c r="G33" s="106">
        <v>0</v>
      </c>
      <c r="H33" s="106">
        <v>537</v>
      </c>
    </row>
    <row r="34" spans="1:8" x14ac:dyDescent="0.2">
      <c r="A34" s="106" t="s">
        <v>6781</v>
      </c>
      <c r="B34" s="106">
        <v>234</v>
      </c>
      <c r="C34" s="106">
        <v>32</v>
      </c>
      <c r="D34" s="106">
        <v>2</v>
      </c>
      <c r="E34" s="106">
        <v>36</v>
      </c>
      <c r="F34" s="106">
        <v>20</v>
      </c>
      <c r="G34" s="106">
        <v>0</v>
      </c>
      <c r="H34" s="106">
        <v>144</v>
      </c>
    </row>
    <row r="35" spans="1:8" x14ac:dyDescent="0.2">
      <c r="A35" s="106" t="s">
        <v>6798</v>
      </c>
      <c r="B35" s="106">
        <v>10</v>
      </c>
      <c r="C35" s="106">
        <v>6</v>
      </c>
      <c r="D35" s="106">
        <v>4</v>
      </c>
      <c r="E35" s="106">
        <v>0</v>
      </c>
      <c r="F35" s="106">
        <v>0</v>
      </c>
      <c r="G35" s="106">
        <v>0</v>
      </c>
      <c r="H35" s="106">
        <v>0</v>
      </c>
    </row>
    <row r="36" spans="1:8" x14ac:dyDescent="0.2">
      <c r="A36" s="106" t="s">
        <v>6786</v>
      </c>
      <c r="B36" s="106">
        <v>388</v>
      </c>
      <c r="C36" s="106">
        <v>26</v>
      </c>
      <c r="D36" s="106">
        <v>4</v>
      </c>
      <c r="E36" s="106">
        <v>83</v>
      </c>
      <c r="F36" s="106">
        <v>21</v>
      </c>
      <c r="G36" s="106">
        <v>0</v>
      </c>
      <c r="H36" s="106">
        <v>254</v>
      </c>
    </row>
    <row r="37" spans="1:8" x14ac:dyDescent="0.2">
      <c r="A37" s="106" t="s">
        <v>6807</v>
      </c>
      <c r="B37" s="106">
        <v>394</v>
      </c>
      <c r="C37" s="106">
        <v>67</v>
      </c>
      <c r="D37" s="106">
        <v>11</v>
      </c>
      <c r="E37" s="106">
        <v>30</v>
      </c>
      <c r="F37" s="106">
        <v>0</v>
      </c>
      <c r="G37" s="106">
        <v>0</v>
      </c>
      <c r="H37" s="106">
        <v>286</v>
      </c>
    </row>
    <row r="38" spans="1:8" x14ac:dyDescent="0.2">
      <c r="A38" s="106" t="s">
        <v>6808</v>
      </c>
      <c r="B38" s="106">
        <v>55</v>
      </c>
      <c r="C38" s="106">
        <v>16</v>
      </c>
      <c r="D38" s="106">
        <v>1</v>
      </c>
      <c r="E38" s="106">
        <v>6</v>
      </c>
      <c r="F38" s="106">
        <v>1</v>
      </c>
      <c r="G38" s="106">
        <v>0</v>
      </c>
      <c r="H38" s="106">
        <v>31</v>
      </c>
    </row>
    <row r="39" spans="1:8" x14ac:dyDescent="0.2">
      <c r="A39" s="106" t="s">
        <v>6789</v>
      </c>
      <c r="B39" s="106">
        <v>875</v>
      </c>
      <c r="C39" s="106">
        <v>106</v>
      </c>
      <c r="D39" s="106">
        <v>24</v>
      </c>
      <c r="E39" s="106">
        <v>95</v>
      </c>
      <c r="F39" s="106">
        <v>45</v>
      </c>
      <c r="G39" s="106">
        <v>0</v>
      </c>
      <c r="H39" s="106">
        <v>605</v>
      </c>
    </row>
    <row r="40" spans="1:8" x14ac:dyDescent="0.2">
      <c r="A40" s="106" t="s">
        <v>6787</v>
      </c>
      <c r="B40" s="106">
        <v>323</v>
      </c>
      <c r="C40" s="106">
        <v>85</v>
      </c>
      <c r="D40" s="106">
        <v>32</v>
      </c>
      <c r="E40" s="106">
        <v>15</v>
      </c>
      <c r="F40" s="106">
        <v>0</v>
      </c>
      <c r="G40" s="106">
        <v>0</v>
      </c>
      <c r="H40" s="106">
        <v>191</v>
      </c>
    </row>
    <row r="41" spans="1:8" x14ac:dyDescent="0.2">
      <c r="A41" s="106" t="s">
        <v>6794</v>
      </c>
      <c r="B41" s="106">
        <v>4696</v>
      </c>
      <c r="C41" s="106">
        <v>312</v>
      </c>
      <c r="D41" s="106">
        <v>1015</v>
      </c>
      <c r="E41" s="106">
        <v>125</v>
      </c>
      <c r="F41" s="106">
        <v>10</v>
      </c>
      <c r="G41" s="106">
        <v>0</v>
      </c>
      <c r="H41" s="106">
        <v>3234</v>
      </c>
    </row>
    <row r="42" spans="1:8" x14ac:dyDescent="0.2">
      <c r="A42" s="106" t="s">
        <v>6795</v>
      </c>
      <c r="B42" s="106">
        <v>171</v>
      </c>
      <c r="C42" s="106">
        <v>22</v>
      </c>
      <c r="D42" s="106">
        <v>2</v>
      </c>
      <c r="E42" s="106">
        <v>27</v>
      </c>
      <c r="F42" s="106">
        <v>13</v>
      </c>
      <c r="G42" s="106">
        <v>0</v>
      </c>
      <c r="H42" s="106">
        <v>107</v>
      </c>
    </row>
    <row r="43" spans="1:8" x14ac:dyDescent="0.2">
      <c r="A43" s="106" t="s">
        <v>6793</v>
      </c>
      <c r="B43" s="106">
        <v>59</v>
      </c>
      <c r="C43" s="106">
        <v>22</v>
      </c>
      <c r="D43" s="106">
        <v>1</v>
      </c>
      <c r="E43" s="106">
        <v>3</v>
      </c>
      <c r="F43" s="106">
        <v>3</v>
      </c>
      <c r="G43" s="106">
        <v>0</v>
      </c>
      <c r="H43" s="106">
        <v>30</v>
      </c>
    </row>
    <row r="44" spans="1:8" x14ac:dyDescent="0.2">
      <c r="A44" s="106" t="s">
        <v>6778</v>
      </c>
      <c r="B44" s="106">
        <v>256</v>
      </c>
      <c r="C44" s="106">
        <v>26</v>
      </c>
      <c r="D44" s="106">
        <v>3</v>
      </c>
      <c r="E44" s="106">
        <v>53</v>
      </c>
      <c r="F44" s="106">
        <v>21</v>
      </c>
      <c r="G44" s="106">
        <v>0</v>
      </c>
      <c r="H44" s="106">
        <v>153</v>
      </c>
    </row>
    <row r="45" spans="1:8" x14ac:dyDescent="0.2">
      <c r="A45" s="106" t="s">
        <v>6809</v>
      </c>
      <c r="B45" s="106">
        <v>9902</v>
      </c>
      <c r="C45" s="106">
        <v>1394</v>
      </c>
      <c r="D45" s="106">
        <v>1241</v>
      </c>
      <c r="E45" s="106">
        <v>496</v>
      </c>
      <c r="F45" s="106">
        <v>49</v>
      </c>
      <c r="G45" s="106">
        <v>1</v>
      </c>
      <c r="H45" s="106">
        <v>6721</v>
      </c>
    </row>
    <row r="46" spans="1:8" x14ac:dyDescent="0.2">
      <c r="A46" s="106" t="s">
        <v>6780</v>
      </c>
      <c r="B46" s="106">
        <v>420</v>
      </c>
      <c r="C46" s="106">
        <v>58</v>
      </c>
      <c r="D46" s="106">
        <v>1</v>
      </c>
      <c r="E46" s="106">
        <v>72</v>
      </c>
      <c r="F46" s="106">
        <v>29</v>
      </c>
      <c r="G46" s="106">
        <v>0</v>
      </c>
      <c r="H46" s="106">
        <v>260</v>
      </c>
    </row>
    <row r="47" spans="1:8" x14ac:dyDescent="0.2">
      <c r="A47" s="106" t="s">
        <v>6777</v>
      </c>
      <c r="B47" s="106">
        <v>221</v>
      </c>
      <c r="C47" s="106">
        <v>35</v>
      </c>
      <c r="D47" s="106">
        <v>5</v>
      </c>
      <c r="E47" s="106">
        <v>40</v>
      </c>
      <c r="F47" s="106">
        <v>24</v>
      </c>
      <c r="G47" s="106">
        <v>0</v>
      </c>
      <c r="H47" s="106">
        <v>117</v>
      </c>
    </row>
    <row r="48" spans="1:8" x14ac:dyDescent="0.2">
      <c r="A48" s="106" t="s">
        <v>6785</v>
      </c>
      <c r="B48" s="106">
        <v>451</v>
      </c>
      <c r="C48" s="106">
        <v>37</v>
      </c>
      <c r="D48" s="106">
        <v>6</v>
      </c>
      <c r="E48" s="106">
        <v>89</v>
      </c>
      <c r="F48" s="106">
        <v>51</v>
      </c>
      <c r="G48" s="106">
        <v>0</v>
      </c>
      <c r="H48" s="106">
        <v>268</v>
      </c>
    </row>
    <row r="49" spans="1:8" x14ac:dyDescent="0.2">
      <c r="A49" s="106" t="s">
        <v>6788</v>
      </c>
      <c r="B49" s="106">
        <v>412</v>
      </c>
      <c r="C49" s="106">
        <v>30</v>
      </c>
      <c r="D49" s="106">
        <v>4</v>
      </c>
      <c r="E49" s="106">
        <v>71</v>
      </c>
      <c r="F49" s="106">
        <v>47</v>
      </c>
      <c r="G49" s="106">
        <v>0</v>
      </c>
      <c r="H49" s="106">
        <v>260</v>
      </c>
    </row>
    <row r="50" spans="1:8" x14ac:dyDescent="0.2">
      <c r="A50" s="106" t="s">
        <v>6792</v>
      </c>
      <c r="B50" s="106">
        <v>408</v>
      </c>
      <c r="C50" s="106">
        <v>41</v>
      </c>
      <c r="D50" s="106">
        <v>4</v>
      </c>
      <c r="E50" s="106">
        <v>51</v>
      </c>
      <c r="F50" s="106">
        <v>30</v>
      </c>
      <c r="G50" s="106">
        <v>0</v>
      </c>
      <c r="H50" s="106">
        <v>282</v>
      </c>
    </row>
    <row r="51" spans="1:8" x14ac:dyDescent="0.2">
      <c r="A51" s="106" t="s">
        <v>6796</v>
      </c>
      <c r="B51" s="106">
        <v>241</v>
      </c>
      <c r="C51" s="106">
        <v>40</v>
      </c>
      <c r="D51" s="106">
        <v>6</v>
      </c>
      <c r="E51" s="106">
        <v>30</v>
      </c>
      <c r="F51" s="106">
        <v>14</v>
      </c>
      <c r="G51" s="106">
        <v>0</v>
      </c>
      <c r="H51" s="106">
        <v>151</v>
      </c>
    </row>
    <row r="52" spans="1:8" x14ac:dyDescent="0.2">
      <c r="A52" s="106" t="s">
        <v>6775</v>
      </c>
      <c r="B52" s="106">
        <v>216</v>
      </c>
      <c r="C52" s="106">
        <v>21</v>
      </c>
      <c r="D52" s="106">
        <v>5</v>
      </c>
      <c r="E52" s="106">
        <v>40</v>
      </c>
      <c r="F52" s="106">
        <v>17</v>
      </c>
      <c r="G52" s="106">
        <v>0</v>
      </c>
      <c r="H52" s="106">
        <v>133</v>
      </c>
    </row>
    <row r="53" spans="1:8" x14ac:dyDescent="0.2">
      <c r="A53" s="106" t="s">
        <v>6800</v>
      </c>
      <c r="B53" s="106">
        <v>47</v>
      </c>
      <c r="C53" s="106">
        <v>16</v>
      </c>
      <c r="D53" s="106">
        <v>1</v>
      </c>
      <c r="E53" s="106">
        <v>6</v>
      </c>
      <c r="F53" s="106">
        <v>1</v>
      </c>
      <c r="G53" s="106">
        <v>0</v>
      </c>
      <c r="H53" s="106">
        <v>23</v>
      </c>
    </row>
    <row r="54" spans="1:8" x14ac:dyDescent="0.2">
      <c r="A54" s="106" t="s">
        <v>6779</v>
      </c>
      <c r="B54" s="106">
        <v>336</v>
      </c>
      <c r="C54" s="106">
        <v>34</v>
      </c>
      <c r="D54" s="106">
        <v>5</v>
      </c>
      <c r="E54" s="106">
        <v>60</v>
      </c>
      <c r="F54" s="106">
        <v>38</v>
      </c>
      <c r="G54" s="106">
        <v>0</v>
      </c>
      <c r="H54" s="106">
        <v>199</v>
      </c>
    </row>
    <row r="55" spans="1:8" x14ac:dyDescent="0.2">
      <c r="A55" s="106" t="s">
        <v>209</v>
      </c>
    </row>
    <row r="56" spans="1:8" x14ac:dyDescent="0.2">
      <c r="A56" s="106" t="s">
        <v>2313</v>
      </c>
      <c r="B56" s="106">
        <v>21185</v>
      </c>
      <c r="C56" s="106">
        <v>788</v>
      </c>
      <c r="D56" s="106">
        <v>979</v>
      </c>
      <c r="E56" s="106">
        <v>756</v>
      </c>
      <c r="F56" s="106">
        <v>236</v>
      </c>
      <c r="G56" s="106">
        <v>0</v>
      </c>
      <c r="H56" s="106">
        <v>18426</v>
      </c>
    </row>
    <row r="57" spans="1:8" x14ac:dyDescent="0.2">
      <c r="A57" s="106" t="s">
        <v>6806</v>
      </c>
      <c r="B57" s="106">
        <v>901</v>
      </c>
      <c r="C57" s="106">
        <v>24</v>
      </c>
      <c r="D57" s="106">
        <v>12</v>
      </c>
      <c r="E57" s="106">
        <v>75</v>
      </c>
      <c r="F57" s="106">
        <v>36</v>
      </c>
      <c r="G57" s="106">
        <v>0</v>
      </c>
      <c r="H57" s="106">
        <v>754</v>
      </c>
    </row>
    <row r="58" spans="1:8" x14ac:dyDescent="0.2">
      <c r="A58" s="106" t="s">
        <v>6776</v>
      </c>
      <c r="B58" s="106">
        <v>248</v>
      </c>
      <c r="C58" s="106">
        <v>6</v>
      </c>
      <c r="D58" s="106">
        <v>0</v>
      </c>
      <c r="E58" s="106">
        <v>45</v>
      </c>
      <c r="F58" s="106">
        <v>21</v>
      </c>
      <c r="G58" s="106">
        <v>0</v>
      </c>
      <c r="H58" s="106">
        <v>176</v>
      </c>
    </row>
    <row r="59" spans="1:8" x14ac:dyDescent="0.2">
      <c r="A59" s="106" t="s">
        <v>6784</v>
      </c>
      <c r="B59" s="106">
        <v>800</v>
      </c>
      <c r="C59" s="106">
        <v>10</v>
      </c>
      <c r="D59" s="106">
        <v>3</v>
      </c>
      <c r="E59" s="106">
        <v>26</v>
      </c>
      <c r="F59" s="106">
        <v>15</v>
      </c>
      <c r="G59" s="106">
        <v>0</v>
      </c>
      <c r="H59" s="106">
        <v>746</v>
      </c>
    </row>
    <row r="60" spans="1:8" x14ac:dyDescent="0.2">
      <c r="A60" s="106" t="s">
        <v>6781</v>
      </c>
      <c r="B60" s="106">
        <v>206</v>
      </c>
      <c r="C60" s="106">
        <v>3</v>
      </c>
      <c r="D60" s="106">
        <v>0</v>
      </c>
      <c r="E60" s="106">
        <v>52</v>
      </c>
      <c r="F60" s="106">
        <v>17</v>
      </c>
      <c r="G60" s="106">
        <v>0</v>
      </c>
      <c r="H60" s="106">
        <v>134</v>
      </c>
    </row>
    <row r="61" spans="1:8" x14ac:dyDescent="0.2">
      <c r="A61" s="106" t="s">
        <v>6798</v>
      </c>
      <c r="B61" s="106">
        <v>0</v>
      </c>
      <c r="C61" s="106">
        <v>0</v>
      </c>
      <c r="D61" s="106">
        <v>0</v>
      </c>
      <c r="E61" s="106">
        <v>0</v>
      </c>
      <c r="F61" s="106">
        <v>0</v>
      </c>
      <c r="G61" s="106">
        <v>0</v>
      </c>
      <c r="H61" s="106">
        <v>0</v>
      </c>
    </row>
    <row r="62" spans="1:8" x14ac:dyDescent="0.2">
      <c r="A62" s="106" t="s">
        <v>6786</v>
      </c>
      <c r="B62" s="106">
        <v>354</v>
      </c>
      <c r="C62" s="106">
        <v>11</v>
      </c>
      <c r="D62" s="106">
        <v>0</v>
      </c>
      <c r="E62" s="106">
        <v>38</v>
      </c>
      <c r="F62" s="106">
        <v>11</v>
      </c>
      <c r="G62" s="106">
        <v>0</v>
      </c>
      <c r="H62" s="106">
        <v>294</v>
      </c>
    </row>
    <row r="63" spans="1:8" x14ac:dyDescent="0.2">
      <c r="A63" s="106" t="s">
        <v>6807</v>
      </c>
      <c r="B63" s="106">
        <v>317</v>
      </c>
      <c r="C63" s="106">
        <v>4</v>
      </c>
      <c r="D63" s="106">
        <v>0</v>
      </c>
      <c r="E63" s="106">
        <v>6</v>
      </c>
      <c r="F63" s="106">
        <v>0</v>
      </c>
      <c r="G63" s="106">
        <v>0</v>
      </c>
      <c r="H63" s="106">
        <v>307</v>
      </c>
    </row>
    <row r="64" spans="1:8" x14ac:dyDescent="0.2">
      <c r="A64" s="106" t="s">
        <v>6808</v>
      </c>
      <c r="B64" s="106">
        <v>56</v>
      </c>
      <c r="C64" s="106">
        <v>3</v>
      </c>
      <c r="D64" s="106">
        <v>0</v>
      </c>
      <c r="E64" s="106">
        <v>6</v>
      </c>
      <c r="F64" s="106">
        <v>0</v>
      </c>
      <c r="G64" s="106">
        <v>0</v>
      </c>
      <c r="H64" s="106">
        <v>47</v>
      </c>
    </row>
    <row r="65" spans="1:8" x14ac:dyDescent="0.2">
      <c r="A65" s="106" t="s">
        <v>6789</v>
      </c>
      <c r="B65" s="106">
        <v>831</v>
      </c>
      <c r="C65" s="106">
        <v>28</v>
      </c>
      <c r="D65" s="106">
        <v>4</v>
      </c>
      <c r="E65" s="106">
        <v>12</v>
      </c>
      <c r="F65" s="106">
        <v>3</v>
      </c>
      <c r="G65" s="106">
        <v>0</v>
      </c>
      <c r="H65" s="106">
        <v>784</v>
      </c>
    </row>
    <row r="66" spans="1:8" x14ac:dyDescent="0.2">
      <c r="A66" s="106" t="s">
        <v>6787</v>
      </c>
      <c r="B66" s="106">
        <v>279</v>
      </c>
      <c r="C66" s="106">
        <v>2</v>
      </c>
      <c r="D66" s="106">
        <v>7</v>
      </c>
      <c r="E66" s="106">
        <v>14</v>
      </c>
      <c r="F66" s="106">
        <v>6</v>
      </c>
      <c r="G66" s="106">
        <v>0</v>
      </c>
      <c r="H66" s="106">
        <v>250</v>
      </c>
    </row>
    <row r="67" spans="1:8" x14ac:dyDescent="0.2">
      <c r="A67" s="106" t="s">
        <v>6794</v>
      </c>
      <c r="B67" s="106">
        <v>4612</v>
      </c>
      <c r="C67" s="106">
        <v>125</v>
      </c>
      <c r="D67" s="106">
        <v>343</v>
      </c>
      <c r="E67" s="106">
        <v>17</v>
      </c>
      <c r="F67" s="106">
        <v>5</v>
      </c>
      <c r="G67" s="106">
        <v>0</v>
      </c>
      <c r="H67" s="106">
        <v>4122</v>
      </c>
    </row>
    <row r="68" spans="1:8" x14ac:dyDescent="0.2">
      <c r="A68" s="106" t="s">
        <v>6795</v>
      </c>
      <c r="B68" s="106">
        <v>148</v>
      </c>
      <c r="C68" s="106">
        <v>6</v>
      </c>
      <c r="D68" s="106">
        <v>0</v>
      </c>
      <c r="E68" s="106">
        <v>2</v>
      </c>
      <c r="F68" s="106">
        <v>0</v>
      </c>
      <c r="G68" s="106">
        <v>0</v>
      </c>
      <c r="H68" s="106">
        <v>140</v>
      </c>
    </row>
    <row r="69" spans="1:8" x14ac:dyDescent="0.2">
      <c r="A69" s="106" t="s">
        <v>6793</v>
      </c>
      <c r="B69" s="106">
        <v>56</v>
      </c>
      <c r="C69" s="106">
        <v>6</v>
      </c>
      <c r="D69" s="106">
        <v>0</v>
      </c>
      <c r="E69" s="106">
        <v>10</v>
      </c>
      <c r="F69" s="106">
        <v>5</v>
      </c>
      <c r="G69" s="106">
        <v>0</v>
      </c>
      <c r="H69" s="106">
        <v>35</v>
      </c>
    </row>
    <row r="70" spans="1:8" x14ac:dyDescent="0.2">
      <c r="A70" s="106" t="s">
        <v>6778</v>
      </c>
      <c r="B70" s="106">
        <v>225</v>
      </c>
      <c r="C70" s="106">
        <v>6</v>
      </c>
      <c r="D70" s="106">
        <v>0</v>
      </c>
      <c r="E70" s="106">
        <v>43</v>
      </c>
      <c r="F70" s="106">
        <v>11</v>
      </c>
      <c r="G70" s="106">
        <v>0</v>
      </c>
      <c r="H70" s="106">
        <v>165</v>
      </c>
    </row>
    <row r="71" spans="1:8" x14ac:dyDescent="0.2">
      <c r="A71" s="106" t="s">
        <v>6809</v>
      </c>
      <c r="B71" s="106">
        <v>9611</v>
      </c>
      <c r="C71" s="106">
        <v>507</v>
      </c>
      <c r="D71" s="106">
        <v>603</v>
      </c>
      <c r="E71" s="106">
        <v>241</v>
      </c>
      <c r="F71" s="106">
        <v>45</v>
      </c>
      <c r="G71" s="106">
        <v>0</v>
      </c>
      <c r="H71" s="106">
        <v>8215</v>
      </c>
    </row>
    <row r="72" spans="1:8" x14ac:dyDescent="0.2">
      <c r="A72" s="106" t="s">
        <v>6780</v>
      </c>
      <c r="B72" s="106">
        <v>375</v>
      </c>
      <c r="C72" s="106">
        <v>8</v>
      </c>
      <c r="D72" s="106">
        <v>0</v>
      </c>
      <c r="E72" s="106">
        <v>11</v>
      </c>
      <c r="F72" s="106">
        <v>1</v>
      </c>
      <c r="G72" s="106">
        <v>0</v>
      </c>
      <c r="H72" s="106">
        <v>355</v>
      </c>
    </row>
    <row r="73" spans="1:8" x14ac:dyDescent="0.2">
      <c r="A73" s="106" t="s">
        <v>6777</v>
      </c>
      <c r="B73" s="106">
        <v>223</v>
      </c>
      <c r="C73" s="106">
        <v>4</v>
      </c>
      <c r="D73" s="106">
        <v>1</v>
      </c>
      <c r="E73" s="106">
        <v>5</v>
      </c>
      <c r="F73" s="106">
        <v>0</v>
      </c>
      <c r="G73" s="106">
        <v>0</v>
      </c>
      <c r="H73" s="106">
        <v>213</v>
      </c>
    </row>
    <row r="74" spans="1:8" x14ac:dyDescent="0.2">
      <c r="A74" s="106" t="s">
        <v>6785</v>
      </c>
      <c r="B74" s="106">
        <v>396</v>
      </c>
      <c r="C74" s="106">
        <v>11</v>
      </c>
      <c r="D74" s="106">
        <v>1</v>
      </c>
      <c r="E74" s="106">
        <v>30</v>
      </c>
      <c r="F74" s="106">
        <v>4</v>
      </c>
      <c r="G74" s="106">
        <v>0</v>
      </c>
      <c r="H74" s="106">
        <v>350</v>
      </c>
    </row>
    <row r="75" spans="1:8" x14ac:dyDescent="0.2">
      <c r="A75" s="106" t="s">
        <v>6788</v>
      </c>
      <c r="B75" s="106">
        <v>401</v>
      </c>
      <c r="C75" s="106">
        <v>5</v>
      </c>
      <c r="D75" s="106">
        <v>4</v>
      </c>
      <c r="E75" s="106">
        <v>13</v>
      </c>
      <c r="F75" s="106">
        <v>7</v>
      </c>
      <c r="G75" s="106">
        <v>0</v>
      </c>
      <c r="H75" s="106">
        <v>372</v>
      </c>
    </row>
    <row r="76" spans="1:8" x14ac:dyDescent="0.2">
      <c r="A76" s="106" t="s">
        <v>6792</v>
      </c>
      <c r="B76" s="106">
        <v>394</v>
      </c>
      <c r="C76" s="106">
        <v>6</v>
      </c>
      <c r="D76" s="106">
        <v>0</v>
      </c>
      <c r="E76" s="106">
        <v>51</v>
      </c>
      <c r="F76" s="106">
        <v>37</v>
      </c>
      <c r="G76" s="106">
        <v>0</v>
      </c>
      <c r="H76" s="106">
        <v>300</v>
      </c>
    </row>
    <row r="77" spans="1:8" x14ac:dyDescent="0.2">
      <c r="A77" s="106" t="s">
        <v>6796</v>
      </c>
      <c r="B77" s="106">
        <v>206</v>
      </c>
      <c r="C77" s="106">
        <v>5</v>
      </c>
      <c r="D77" s="106">
        <v>1</v>
      </c>
      <c r="E77" s="106">
        <v>31</v>
      </c>
      <c r="F77" s="106">
        <v>8</v>
      </c>
      <c r="G77" s="106">
        <v>0</v>
      </c>
      <c r="H77" s="106">
        <v>161</v>
      </c>
    </row>
    <row r="78" spans="1:8" x14ac:dyDescent="0.2">
      <c r="A78" s="106" t="s">
        <v>6775</v>
      </c>
      <c r="B78" s="106">
        <v>193</v>
      </c>
      <c r="C78" s="106">
        <v>0</v>
      </c>
      <c r="D78" s="106">
        <v>0</v>
      </c>
      <c r="E78" s="106">
        <v>5</v>
      </c>
      <c r="F78" s="106">
        <v>0</v>
      </c>
      <c r="G78" s="106">
        <v>0</v>
      </c>
      <c r="H78" s="106">
        <v>188</v>
      </c>
    </row>
    <row r="79" spans="1:8" x14ac:dyDescent="0.2">
      <c r="A79" s="106" t="s">
        <v>6800</v>
      </c>
      <c r="B79" s="106">
        <v>43</v>
      </c>
      <c r="C79" s="106">
        <v>2</v>
      </c>
      <c r="D79" s="106">
        <v>0</v>
      </c>
      <c r="E79" s="106">
        <v>0</v>
      </c>
      <c r="F79" s="106">
        <v>0</v>
      </c>
      <c r="G79" s="106">
        <v>0</v>
      </c>
      <c r="H79" s="106">
        <v>41</v>
      </c>
    </row>
    <row r="80" spans="1:8" ht="10.8" thickBot="1" x14ac:dyDescent="0.25">
      <c r="A80" s="106" t="s">
        <v>6779</v>
      </c>
      <c r="B80" s="106">
        <v>310</v>
      </c>
      <c r="C80" s="106">
        <v>6</v>
      </c>
      <c r="D80" s="106">
        <v>0</v>
      </c>
      <c r="E80" s="106">
        <v>23</v>
      </c>
      <c r="F80" s="106">
        <v>4</v>
      </c>
      <c r="G80" s="106">
        <v>0</v>
      </c>
      <c r="H80" s="106">
        <v>277</v>
      </c>
    </row>
    <row r="81" spans="1:18" x14ac:dyDescent="0.2">
      <c r="A81" s="107" t="s">
        <v>6810</v>
      </c>
      <c r="B81" s="107"/>
      <c r="C81" s="107"/>
      <c r="D81" s="107"/>
      <c r="E81" s="107"/>
      <c r="F81" s="107"/>
      <c r="G81" s="107"/>
      <c r="H81" s="107"/>
      <c r="I81" s="107"/>
      <c r="J81" s="107"/>
      <c r="K81" s="107"/>
      <c r="L81" s="107"/>
      <c r="M81" s="107"/>
      <c r="N81" s="107"/>
      <c r="O81" s="107"/>
      <c r="P81" s="107"/>
      <c r="Q81" s="107"/>
      <c r="R81" s="107"/>
    </row>
  </sheetData>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1C5A-664D-4776-B956-2CBB3122D906}">
  <dimension ref="A1:IU30"/>
  <sheetViews>
    <sheetView view="pageBreakPreview" zoomScaleNormal="100" workbookViewId="0">
      <selection activeCell="H9" sqref="H9"/>
    </sheetView>
  </sheetViews>
  <sheetFormatPr defaultRowHeight="10.199999999999999" x14ac:dyDescent="0.2"/>
  <cols>
    <col min="1" max="1" width="16.109375" style="108" customWidth="1"/>
    <col min="2" max="14" width="5.5546875" style="106" customWidth="1"/>
    <col min="15" max="15" width="16.109375" style="108" customWidth="1"/>
    <col min="16" max="29" width="5.5546875" style="106" customWidth="1"/>
    <col min="30" max="255" width="8.88671875" style="106"/>
    <col min="256" max="16384" width="8.88671875" style="108"/>
  </cols>
  <sheetData>
    <row r="1" spans="1:29" ht="10.8" thickBot="1" x14ac:dyDescent="0.25">
      <c r="A1" s="108" t="s">
        <v>6827</v>
      </c>
      <c r="O1" s="108" t="s">
        <v>6827</v>
      </c>
    </row>
    <row r="2" spans="1:29" x14ac:dyDescent="0.2">
      <c r="A2" s="109" t="s">
        <v>6828</v>
      </c>
      <c r="B2" s="110"/>
      <c r="C2" s="110" t="s">
        <v>6829</v>
      </c>
      <c r="D2" s="110"/>
      <c r="E2" s="110"/>
      <c r="F2" s="110"/>
      <c r="G2" s="110"/>
      <c r="H2" s="110"/>
      <c r="I2" s="110" t="s">
        <v>6830</v>
      </c>
      <c r="J2" s="110"/>
      <c r="K2" s="110"/>
      <c r="L2" s="110"/>
      <c r="M2" s="110" t="s">
        <v>6831</v>
      </c>
      <c r="N2" s="110"/>
      <c r="O2" s="109" t="s">
        <v>6828</v>
      </c>
      <c r="P2" s="110"/>
      <c r="Q2" s="110"/>
      <c r="R2" s="110"/>
      <c r="S2" s="110" t="s">
        <v>6832</v>
      </c>
      <c r="T2" s="110"/>
      <c r="U2" s="110"/>
      <c r="V2" s="110" t="s">
        <v>6833</v>
      </c>
      <c r="W2" s="110"/>
      <c r="X2" s="110" t="s">
        <v>6834</v>
      </c>
      <c r="Y2" s="110"/>
      <c r="Z2" s="110" t="s">
        <v>6835</v>
      </c>
      <c r="AA2" s="110"/>
      <c r="AB2" s="110"/>
      <c r="AC2" s="111"/>
    </row>
    <row r="3" spans="1:29" ht="10.8" thickBot="1" x14ac:dyDescent="0.25">
      <c r="A3" s="112" t="s">
        <v>6836</v>
      </c>
      <c r="B3" s="113" t="s">
        <v>2</v>
      </c>
      <c r="C3" s="113" t="s">
        <v>6837</v>
      </c>
      <c r="D3" s="113" t="s">
        <v>6776</v>
      </c>
      <c r="E3" s="113" t="s">
        <v>6784</v>
      </c>
      <c r="F3" s="113" t="s">
        <v>6781</v>
      </c>
      <c r="G3" s="113" t="s">
        <v>6798</v>
      </c>
      <c r="H3" s="113" t="s">
        <v>6786</v>
      </c>
      <c r="I3" s="113" t="s">
        <v>6838</v>
      </c>
      <c r="J3" s="113" t="s">
        <v>6808</v>
      </c>
      <c r="K3" s="113" t="s">
        <v>6789</v>
      </c>
      <c r="L3" s="113" t="s">
        <v>6787</v>
      </c>
      <c r="M3" s="113" t="s">
        <v>6839</v>
      </c>
      <c r="N3" s="113" t="s">
        <v>6795</v>
      </c>
      <c r="O3" s="112" t="s">
        <v>6836</v>
      </c>
      <c r="P3" s="113" t="s">
        <v>6793</v>
      </c>
      <c r="Q3" s="113" t="s">
        <v>6778</v>
      </c>
      <c r="R3" s="113" t="s">
        <v>6809</v>
      </c>
      <c r="S3" s="113" t="s">
        <v>6840</v>
      </c>
      <c r="T3" s="113" t="s">
        <v>6777</v>
      </c>
      <c r="U3" s="113" t="s">
        <v>6785</v>
      </c>
      <c r="V3" s="113" t="s">
        <v>6841</v>
      </c>
      <c r="W3" s="113" t="s">
        <v>6792</v>
      </c>
      <c r="X3" s="113" t="s">
        <v>6842</v>
      </c>
      <c r="Y3" s="113" t="s">
        <v>6796</v>
      </c>
      <c r="Z3" s="113" t="s">
        <v>6843</v>
      </c>
      <c r="AA3" s="113" t="s">
        <v>6775</v>
      </c>
      <c r="AB3" s="113" t="s">
        <v>6800</v>
      </c>
      <c r="AC3" s="114" t="s">
        <v>6779</v>
      </c>
    </row>
    <row r="4" spans="1:29" x14ac:dyDescent="0.2">
      <c r="A4" s="108" t="s">
        <v>193</v>
      </c>
      <c r="B4" s="106">
        <v>28698</v>
      </c>
      <c r="C4" s="106">
        <v>939</v>
      </c>
      <c r="D4" s="106">
        <v>273</v>
      </c>
      <c r="E4" s="106">
        <v>1026</v>
      </c>
      <c r="F4" s="106">
        <v>301</v>
      </c>
      <c r="G4" s="106">
        <v>0</v>
      </c>
      <c r="H4" s="106">
        <v>488</v>
      </c>
      <c r="I4" s="106">
        <v>446</v>
      </c>
      <c r="J4" s="106">
        <v>41</v>
      </c>
      <c r="K4" s="106">
        <v>881</v>
      </c>
      <c r="L4" s="106">
        <v>422</v>
      </c>
      <c r="M4" s="106">
        <v>6101</v>
      </c>
      <c r="N4" s="106">
        <v>139</v>
      </c>
      <c r="O4" s="108" t="s">
        <v>193</v>
      </c>
      <c r="P4" s="106">
        <v>65</v>
      </c>
      <c r="Q4" s="106">
        <v>269</v>
      </c>
      <c r="R4" s="106">
        <v>14218</v>
      </c>
      <c r="S4" s="106">
        <v>474</v>
      </c>
      <c r="T4" s="106">
        <v>220</v>
      </c>
      <c r="U4" s="106">
        <v>536</v>
      </c>
      <c r="V4" s="106">
        <v>397</v>
      </c>
      <c r="W4" s="106">
        <v>509</v>
      </c>
      <c r="X4" s="106">
        <v>0</v>
      </c>
      <c r="Y4" s="106">
        <v>217</v>
      </c>
      <c r="Z4" s="106">
        <v>0</v>
      </c>
      <c r="AA4" s="106">
        <v>218</v>
      </c>
      <c r="AB4" s="106">
        <v>82</v>
      </c>
      <c r="AC4" s="106">
        <v>436</v>
      </c>
    </row>
    <row r="5" spans="1:29" x14ac:dyDescent="0.2">
      <c r="A5" s="108" t="s">
        <v>6805</v>
      </c>
      <c r="B5" s="106">
        <v>14677</v>
      </c>
      <c r="C5" s="106">
        <v>529</v>
      </c>
      <c r="D5" s="106">
        <v>133</v>
      </c>
      <c r="E5" s="106">
        <v>458</v>
      </c>
      <c r="F5" s="106">
        <v>272</v>
      </c>
      <c r="G5" s="106">
        <v>0</v>
      </c>
      <c r="H5" s="106">
        <v>176</v>
      </c>
      <c r="I5" s="106">
        <v>222</v>
      </c>
      <c r="J5" s="106">
        <v>19</v>
      </c>
      <c r="K5" s="106">
        <v>414</v>
      </c>
      <c r="L5" s="106">
        <v>227</v>
      </c>
      <c r="M5" s="106">
        <v>2856</v>
      </c>
      <c r="N5" s="106">
        <v>132</v>
      </c>
      <c r="O5" s="108" t="s">
        <v>6805</v>
      </c>
      <c r="P5" s="106">
        <v>24</v>
      </c>
      <c r="Q5" s="106">
        <v>188</v>
      </c>
      <c r="R5" s="106">
        <v>7196</v>
      </c>
      <c r="S5" s="106">
        <v>274</v>
      </c>
      <c r="T5" s="106">
        <v>167</v>
      </c>
      <c r="U5" s="106">
        <v>405</v>
      </c>
      <c r="V5" s="106">
        <v>226</v>
      </c>
      <c r="W5" s="106">
        <v>273</v>
      </c>
      <c r="X5" s="106">
        <v>0</v>
      </c>
      <c r="Y5" s="106">
        <v>108</v>
      </c>
      <c r="Z5" s="106">
        <v>0</v>
      </c>
      <c r="AA5" s="106">
        <v>147</v>
      </c>
      <c r="AB5" s="106">
        <v>68</v>
      </c>
      <c r="AC5" s="106">
        <v>163</v>
      </c>
    </row>
    <row r="6" spans="1:29" x14ac:dyDescent="0.2">
      <c r="A6" s="108" t="s">
        <v>6844</v>
      </c>
      <c r="B6" s="115">
        <f>B5*100/B4</f>
        <v>51.142936790020208</v>
      </c>
      <c r="C6" s="115">
        <f t="shared" ref="C6:N6" si="0">C5*100/C4</f>
        <v>56.336528221512246</v>
      </c>
      <c r="D6" s="115">
        <f t="shared" si="0"/>
        <v>48.717948717948715</v>
      </c>
      <c r="E6" s="115">
        <f t="shared" si="0"/>
        <v>44.639376218323584</v>
      </c>
      <c r="F6" s="115">
        <f t="shared" si="0"/>
        <v>90.365448504983391</v>
      </c>
      <c r="G6" s="106">
        <v>0</v>
      </c>
      <c r="H6" s="115">
        <f t="shared" si="0"/>
        <v>36.065573770491802</v>
      </c>
      <c r="I6" s="115">
        <f t="shared" si="0"/>
        <v>49.775784753363226</v>
      </c>
      <c r="J6" s="115">
        <f t="shared" si="0"/>
        <v>46.341463414634148</v>
      </c>
      <c r="K6" s="115">
        <f t="shared" si="0"/>
        <v>46.99205448354143</v>
      </c>
      <c r="L6" s="115">
        <f t="shared" si="0"/>
        <v>53.791469194312796</v>
      </c>
      <c r="M6" s="115">
        <f t="shared" si="0"/>
        <v>46.811998033109326</v>
      </c>
      <c r="N6" s="115">
        <f t="shared" si="0"/>
        <v>94.964028776978424</v>
      </c>
      <c r="O6" s="108" t="s">
        <v>6844</v>
      </c>
      <c r="P6" s="115">
        <f t="shared" ref="P6:W6" si="1">P5*100/P4</f>
        <v>36.92307692307692</v>
      </c>
      <c r="Q6" s="115">
        <f t="shared" si="1"/>
        <v>69.888475836431226</v>
      </c>
      <c r="R6" s="115">
        <f t="shared" si="1"/>
        <v>50.611900407933604</v>
      </c>
      <c r="S6" s="115">
        <f t="shared" si="1"/>
        <v>57.805907172995781</v>
      </c>
      <c r="T6" s="115">
        <f t="shared" si="1"/>
        <v>75.909090909090907</v>
      </c>
      <c r="U6" s="115">
        <f t="shared" si="1"/>
        <v>75.559701492537314</v>
      </c>
      <c r="V6" s="115">
        <f t="shared" si="1"/>
        <v>56.926952141057932</v>
      </c>
      <c r="W6" s="115">
        <f t="shared" si="1"/>
        <v>53.63457760314342</v>
      </c>
      <c r="X6" s="106">
        <v>0</v>
      </c>
      <c r="Y6" s="115">
        <f>Y5*100/Y4</f>
        <v>49.769585253456221</v>
      </c>
      <c r="Z6" s="106">
        <v>0</v>
      </c>
      <c r="AA6" s="115">
        <f>AA5*100/AA4</f>
        <v>67.431192660550465</v>
      </c>
      <c r="AB6" s="115">
        <f>AB5*100/AB4</f>
        <v>82.926829268292678</v>
      </c>
      <c r="AC6" s="115">
        <f>AC5*100/AC4</f>
        <v>37.38532110091743</v>
      </c>
    </row>
    <row r="7" spans="1:29" x14ac:dyDescent="0.2">
      <c r="A7" s="108" t="s">
        <v>3112</v>
      </c>
      <c r="B7" s="106">
        <v>10141</v>
      </c>
      <c r="C7" s="106">
        <v>365</v>
      </c>
      <c r="D7" s="106">
        <v>107</v>
      </c>
      <c r="E7" s="106">
        <v>348</v>
      </c>
      <c r="F7" s="106">
        <v>230</v>
      </c>
      <c r="G7" s="106">
        <v>0</v>
      </c>
      <c r="H7" s="106">
        <v>149</v>
      </c>
      <c r="I7" s="106">
        <v>126</v>
      </c>
      <c r="J7" s="106">
        <v>17</v>
      </c>
      <c r="K7" s="106">
        <v>326</v>
      </c>
      <c r="L7" s="106">
        <v>177</v>
      </c>
      <c r="M7" s="106">
        <v>1944</v>
      </c>
      <c r="N7" s="106">
        <v>32</v>
      </c>
      <c r="O7" s="108" t="s">
        <v>3112</v>
      </c>
      <c r="P7" s="106">
        <v>20</v>
      </c>
      <c r="Q7" s="106">
        <v>107</v>
      </c>
      <c r="R7" s="106">
        <v>4980</v>
      </c>
      <c r="S7" s="106">
        <v>197</v>
      </c>
      <c r="T7" s="106">
        <v>163</v>
      </c>
      <c r="U7" s="106">
        <v>200</v>
      </c>
      <c r="V7" s="106">
        <v>193</v>
      </c>
      <c r="W7" s="106">
        <v>189</v>
      </c>
      <c r="X7" s="106">
        <v>0</v>
      </c>
      <c r="Y7" s="106">
        <v>49</v>
      </c>
      <c r="Z7" s="106">
        <v>0</v>
      </c>
      <c r="AA7" s="106">
        <v>93</v>
      </c>
      <c r="AB7" s="106">
        <v>12</v>
      </c>
      <c r="AC7" s="106">
        <v>117</v>
      </c>
    </row>
    <row r="8" spans="1:29" x14ac:dyDescent="0.2">
      <c r="A8" s="108" t="s">
        <v>3114</v>
      </c>
      <c r="B8" s="106">
        <v>4536</v>
      </c>
      <c r="C8" s="106">
        <v>164</v>
      </c>
      <c r="D8" s="106">
        <v>26</v>
      </c>
      <c r="E8" s="106">
        <v>110</v>
      </c>
      <c r="F8" s="106">
        <v>42</v>
      </c>
      <c r="G8" s="106">
        <v>0</v>
      </c>
      <c r="H8" s="106">
        <v>27</v>
      </c>
      <c r="I8" s="106">
        <v>96</v>
      </c>
      <c r="J8" s="106">
        <v>2</v>
      </c>
      <c r="K8" s="106">
        <v>88</v>
      </c>
      <c r="L8" s="106">
        <v>50</v>
      </c>
      <c r="M8" s="106">
        <v>912</v>
      </c>
      <c r="N8" s="106">
        <v>100</v>
      </c>
      <c r="O8" s="108" t="s">
        <v>3114</v>
      </c>
      <c r="P8" s="106">
        <v>4</v>
      </c>
      <c r="Q8" s="106">
        <v>81</v>
      </c>
      <c r="R8" s="106">
        <v>2216</v>
      </c>
      <c r="S8" s="106">
        <v>77</v>
      </c>
      <c r="T8" s="106">
        <v>4</v>
      </c>
      <c r="U8" s="106">
        <v>205</v>
      </c>
      <c r="V8" s="106">
        <v>33</v>
      </c>
      <c r="W8" s="106">
        <v>84</v>
      </c>
      <c r="X8" s="106">
        <v>0</v>
      </c>
      <c r="Y8" s="106">
        <v>59</v>
      </c>
      <c r="Z8" s="106">
        <v>0</v>
      </c>
      <c r="AA8" s="106">
        <v>54</v>
      </c>
      <c r="AB8" s="106">
        <v>56</v>
      </c>
      <c r="AC8" s="106">
        <v>46</v>
      </c>
    </row>
    <row r="9" spans="1:29" x14ac:dyDescent="0.2">
      <c r="A9" s="108" t="s">
        <v>6844</v>
      </c>
      <c r="B9" s="115">
        <f>B8*100/B5</f>
        <v>30.90549839885535</v>
      </c>
      <c r="C9" s="115">
        <f t="shared" ref="C9:N9" si="2">C8*100/C5</f>
        <v>31.001890359168243</v>
      </c>
      <c r="D9" s="115">
        <f t="shared" si="2"/>
        <v>19.548872180451127</v>
      </c>
      <c r="E9" s="115">
        <f t="shared" si="2"/>
        <v>24.017467248908297</v>
      </c>
      <c r="F9" s="115">
        <f t="shared" si="2"/>
        <v>15.441176470588236</v>
      </c>
      <c r="G9" s="106">
        <v>0</v>
      </c>
      <c r="H9" s="115">
        <f t="shared" si="2"/>
        <v>15.340909090909092</v>
      </c>
      <c r="I9" s="115">
        <f t="shared" si="2"/>
        <v>43.243243243243242</v>
      </c>
      <c r="J9" s="115">
        <f t="shared" si="2"/>
        <v>10.526315789473685</v>
      </c>
      <c r="K9" s="115">
        <f t="shared" si="2"/>
        <v>21.256038647342994</v>
      </c>
      <c r="L9" s="115">
        <f t="shared" si="2"/>
        <v>22.026431718061673</v>
      </c>
      <c r="M9" s="115">
        <f t="shared" si="2"/>
        <v>31.932773109243698</v>
      </c>
      <c r="N9" s="115">
        <f t="shared" si="2"/>
        <v>75.757575757575751</v>
      </c>
      <c r="O9" s="108" t="s">
        <v>6844</v>
      </c>
      <c r="P9" s="115">
        <f t="shared" ref="P9:W9" si="3">P8*100/P5</f>
        <v>16.666666666666668</v>
      </c>
      <c r="Q9" s="115">
        <f t="shared" si="3"/>
        <v>43.085106382978722</v>
      </c>
      <c r="R9" s="115">
        <f t="shared" si="3"/>
        <v>30.794886047804336</v>
      </c>
      <c r="S9" s="115">
        <f t="shared" si="3"/>
        <v>28.102189781021899</v>
      </c>
      <c r="T9" s="115">
        <f t="shared" si="3"/>
        <v>2.3952095808383231</v>
      </c>
      <c r="U9" s="115">
        <f t="shared" si="3"/>
        <v>50.617283950617285</v>
      </c>
      <c r="V9" s="115">
        <f t="shared" si="3"/>
        <v>14.601769911504425</v>
      </c>
      <c r="W9" s="115">
        <f t="shared" si="3"/>
        <v>30.76923076923077</v>
      </c>
      <c r="X9" s="106">
        <v>0</v>
      </c>
      <c r="Y9" s="115">
        <f>Y8*100/Y5</f>
        <v>54.629629629629626</v>
      </c>
      <c r="Z9" s="106">
        <v>0</v>
      </c>
      <c r="AA9" s="115">
        <f>AA8*100/AA5</f>
        <v>36.734693877551024</v>
      </c>
      <c r="AB9" s="115">
        <f>AB8*100/AB5</f>
        <v>82.352941176470594</v>
      </c>
      <c r="AC9" s="115">
        <f>AC8*100/AC5</f>
        <v>28.220858895705522</v>
      </c>
    </row>
    <row r="10" spans="1:29" x14ac:dyDescent="0.2">
      <c r="A10" s="108" t="s">
        <v>6845</v>
      </c>
      <c r="B10" s="106">
        <v>14015</v>
      </c>
      <c r="C10" s="106">
        <v>410</v>
      </c>
      <c r="D10" s="106">
        <v>140</v>
      </c>
      <c r="E10" s="106">
        <v>568</v>
      </c>
      <c r="F10" s="106">
        <v>29</v>
      </c>
      <c r="G10" s="106">
        <v>0</v>
      </c>
      <c r="H10" s="106">
        <v>312</v>
      </c>
      <c r="I10" s="106">
        <v>224</v>
      </c>
      <c r="J10" s="106">
        <v>22</v>
      </c>
      <c r="K10" s="106">
        <v>467</v>
      </c>
      <c r="L10" s="106">
        <v>195</v>
      </c>
      <c r="M10" s="106">
        <v>3243</v>
      </c>
      <c r="N10" s="106">
        <v>7</v>
      </c>
      <c r="O10" s="108" t="s">
        <v>6845</v>
      </c>
      <c r="P10" s="106">
        <v>41</v>
      </c>
      <c r="Q10" s="106">
        <v>81</v>
      </c>
      <c r="R10" s="106">
        <v>7022</v>
      </c>
      <c r="S10" s="106">
        <v>200</v>
      </c>
      <c r="T10" s="106">
        <v>53</v>
      </c>
      <c r="U10" s="106">
        <v>131</v>
      </c>
      <c r="V10" s="106">
        <v>171</v>
      </c>
      <c r="W10" s="106">
        <v>236</v>
      </c>
      <c r="X10" s="106">
        <v>0</v>
      </c>
      <c r="Y10" s="106">
        <v>109</v>
      </c>
      <c r="Z10" s="106">
        <v>0</v>
      </c>
      <c r="AA10" s="106">
        <v>71</v>
      </c>
      <c r="AB10" s="106">
        <v>14</v>
      </c>
      <c r="AC10" s="106">
        <v>269</v>
      </c>
    </row>
    <row r="11" spans="1:29" x14ac:dyDescent="0.2">
      <c r="A11" s="108" t="s">
        <v>6846</v>
      </c>
      <c r="B11" s="106">
        <v>6</v>
      </c>
      <c r="C11" s="106">
        <v>0</v>
      </c>
      <c r="D11" s="106">
        <v>0</v>
      </c>
      <c r="E11" s="106">
        <v>0</v>
      </c>
      <c r="F11" s="106">
        <v>0</v>
      </c>
      <c r="G11" s="106">
        <v>0</v>
      </c>
      <c r="H11" s="106">
        <v>0</v>
      </c>
      <c r="I11" s="106">
        <v>0</v>
      </c>
      <c r="J11" s="106">
        <v>0</v>
      </c>
      <c r="K11" s="106">
        <v>0</v>
      </c>
      <c r="L11" s="106">
        <v>0</v>
      </c>
      <c r="M11" s="106">
        <v>2</v>
      </c>
      <c r="N11" s="106">
        <v>0</v>
      </c>
      <c r="O11" s="108" t="s">
        <v>6846</v>
      </c>
      <c r="P11" s="106">
        <v>0</v>
      </c>
      <c r="Q11" s="106">
        <v>0</v>
      </c>
      <c r="R11" s="106">
        <v>0</v>
      </c>
      <c r="S11" s="106">
        <v>0</v>
      </c>
      <c r="T11" s="106">
        <v>0</v>
      </c>
      <c r="U11" s="106">
        <v>0</v>
      </c>
      <c r="V11" s="106">
        <v>0</v>
      </c>
      <c r="W11" s="106">
        <v>0</v>
      </c>
      <c r="X11" s="106">
        <v>0</v>
      </c>
      <c r="Y11" s="106">
        <v>0</v>
      </c>
      <c r="Z11" s="106">
        <v>0</v>
      </c>
      <c r="AA11" s="106">
        <v>0</v>
      </c>
      <c r="AB11" s="106">
        <v>0</v>
      </c>
      <c r="AC11" s="106">
        <v>4</v>
      </c>
    </row>
    <row r="13" spans="1:29" x14ac:dyDescent="0.2">
      <c r="A13" s="108" t="s">
        <v>116</v>
      </c>
      <c r="B13" s="106">
        <v>14595</v>
      </c>
      <c r="C13" s="106">
        <v>474</v>
      </c>
      <c r="D13" s="106">
        <v>140</v>
      </c>
      <c r="E13" s="106">
        <v>522</v>
      </c>
      <c r="F13" s="106">
        <v>151</v>
      </c>
      <c r="G13" s="106">
        <v>0</v>
      </c>
      <c r="H13" s="106">
        <v>244</v>
      </c>
      <c r="I13" s="106">
        <v>235</v>
      </c>
      <c r="J13" s="106">
        <v>19</v>
      </c>
      <c r="K13" s="106">
        <v>453</v>
      </c>
      <c r="L13" s="106">
        <v>218</v>
      </c>
      <c r="M13" s="106">
        <v>3085</v>
      </c>
      <c r="N13" s="106">
        <v>70</v>
      </c>
      <c r="O13" s="108" t="s">
        <v>116</v>
      </c>
      <c r="P13" s="106">
        <v>32</v>
      </c>
      <c r="Q13" s="106">
        <v>134</v>
      </c>
      <c r="R13" s="106">
        <v>7237</v>
      </c>
      <c r="S13" s="106">
        <v>235</v>
      </c>
      <c r="T13" s="106">
        <v>107</v>
      </c>
      <c r="U13" s="106">
        <v>288</v>
      </c>
      <c r="V13" s="106">
        <v>196</v>
      </c>
      <c r="W13" s="106">
        <v>269</v>
      </c>
      <c r="X13" s="106">
        <v>0</v>
      </c>
      <c r="Y13" s="106">
        <v>118</v>
      </c>
      <c r="Z13" s="106">
        <v>0</v>
      </c>
      <c r="AA13" s="106">
        <v>108</v>
      </c>
      <c r="AB13" s="106">
        <v>45</v>
      </c>
      <c r="AC13" s="106">
        <v>215</v>
      </c>
    </row>
    <row r="14" spans="1:29" x14ac:dyDescent="0.2">
      <c r="A14" s="108" t="s">
        <v>6805</v>
      </c>
      <c r="B14" s="106">
        <v>9679</v>
      </c>
      <c r="C14" s="106">
        <v>361</v>
      </c>
      <c r="D14" s="106">
        <v>94</v>
      </c>
      <c r="E14" s="106">
        <v>302</v>
      </c>
      <c r="F14" s="106">
        <v>139</v>
      </c>
      <c r="G14" s="106">
        <v>0</v>
      </c>
      <c r="H14" s="106">
        <v>145</v>
      </c>
      <c r="I14" s="106">
        <v>182</v>
      </c>
      <c r="J14" s="106">
        <v>13</v>
      </c>
      <c r="K14" s="106">
        <v>289</v>
      </c>
      <c r="L14" s="106">
        <v>145</v>
      </c>
      <c r="M14" s="106">
        <v>2003</v>
      </c>
      <c r="N14" s="106">
        <v>68</v>
      </c>
      <c r="O14" s="108" t="s">
        <v>6805</v>
      </c>
      <c r="P14" s="106">
        <v>18</v>
      </c>
      <c r="Q14" s="106">
        <v>111</v>
      </c>
      <c r="R14" s="106">
        <v>4654</v>
      </c>
      <c r="S14" s="106">
        <v>178</v>
      </c>
      <c r="T14" s="106">
        <v>91</v>
      </c>
      <c r="U14" s="106">
        <v>232</v>
      </c>
      <c r="V14" s="106">
        <v>144</v>
      </c>
      <c r="W14" s="106">
        <v>195</v>
      </c>
      <c r="X14" s="106">
        <v>0</v>
      </c>
      <c r="Y14" s="106">
        <v>75</v>
      </c>
      <c r="Z14" s="106">
        <v>0</v>
      </c>
      <c r="AA14" s="106">
        <v>85</v>
      </c>
      <c r="AB14" s="106">
        <v>38</v>
      </c>
      <c r="AC14" s="106">
        <v>117</v>
      </c>
    </row>
    <row r="15" spans="1:29" x14ac:dyDescent="0.2">
      <c r="A15" s="108" t="s">
        <v>6844</v>
      </c>
      <c r="B15" s="115">
        <f>B14*100/B13</f>
        <v>66.317231928742714</v>
      </c>
      <c r="C15" s="115">
        <f>C14*100/C13</f>
        <v>76.160337552742618</v>
      </c>
      <c r="D15" s="115">
        <f>D14*100/D13</f>
        <v>67.142857142857139</v>
      </c>
      <c r="E15" s="115">
        <f>E14*100/E13</f>
        <v>57.854406130268202</v>
      </c>
      <c r="F15" s="115">
        <f>F14*100/F13</f>
        <v>92.05298013245033</v>
      </c>
      <c r="G15" s="106">
        <v>0</v>
      </c>
      <c r="H15" s="115">
        <f t="shared" ref="H15:N15" si="4">H14*100/H13</f>
        <v>59.42622950819672</v>
      </c>
      <c r="I15" s="115">
        <f t="shared" si="4"/>
        <v>77.446808510638292</v>
      </c>
      <c r="J15" s="115">
        <f t="shared" si="4"/>
        <v>68.421052631578945</v>
      </c>
      <c r="K15" s="115">
        <f t="shared" si="4"/>
        <v>63.796909492273734</v>
      </c>
      <c r="L15" s="115">
        <f t="shared" si="4"/>
        <v>66.513761467889907</v>
      </c>
      <c r="M15" s="115">
        <f t="shared" si="4"/>
        <v>64.927066450567267</v>
      </c>
      <c r="N15" s="115">
        <f t="shared" si="4"/>
        <v>97.142857142857139</v>
      </c>
      <c r="O15" s="108" t="s">
        <v>6844</v>
      </c>
      <c r="P15" s="115">
        <f t="shared" ref="P15:W15" si="5">P14*100/P13</f>
        <v>56.25</v>
      </c>
      <c r="Q15" s="115">
        <f t="shared" si="5"/>
        <v>82.835820895522389</v>
      </c>
      <c r="R15" s="115">
        <f t="shared" si="5"/>
        <v>64.308415089125333</v>
      </c>
      <c r="S15" s="115">
        <f t="shared" si="5"/>
        <v>75.744680851063833</v>
      </c>
      <c r="T15" s="115">
        <f t="shared" si="5"/>
        <v>85.046728971962622</v>
      </c>
      <c r="U15" s="115">
        <f t="shared" si="5"/>
        <v>80.555555555555557</v>
      </c>
      <c r="V15" s="115">
        <f t="shared" si="5"/>
        <v>73.469387755102048</v>
      </c>
      <c r="W15" s="115">
        <f t="shared" si="5"/>
        <v>72.490706319702596</v>
      </c>
      <c r="X15" s="106">
        <v>0</v>
      </c>
      <c r="Y15" s="115">
        <f>Y14*100/Y13</f>
        <v>63.559322033898304</v>
      </c>
      <c r="Z15" s="106">
        <v>0</v>
      </c>
      <c r="AA15" s="115">
        <f>AA14*100/AA13</f>
        <v>78.703703703703709</v>
      </c>
      <c r="AB15" s="115">
        <f>AB14*100/AB13</f>
        <v>84.444444444444443</v>
      </c>
      <c r="AC15" s="115">
        <f>AC14*100/AC13</f>
        <v>54.418604651162788</v>
      </c>
    </row>
    <row r="16" spans="1:29" x14ac:dyDescent="0.2">
      <c r="A16" s="108" t="s">
        <v>3112</v>
      </c>
      <c r="B16" s="106">
        <v>7008</v>
      </c>
      <c r="C16" s="106">
        <v>258</v>
      </c>
      <c r="D16" s="106">
        <v>85</v>
      </c>
      <c r="E16" s="106">
        <v>248</v>
      </c>
      <c r="F16" s="106">
        <v>119</v>
      </c>
      <c r="G16" s="106">
        <v>0</v>
      </c>
      <c r="H16" s="106">
        <v>128</v>
      </c>
      <c r="I16" s="106">
        <v>113</v>
      </c>
      <c r="J16" s="106">
        <v>12</v>
      </c>
      <c r="K16" s="106">
        <v>234</v>
      </c>
      <c r="L16" s="106">
        <v>118</v>
      </c>
      <c r="M16" s="106">
        <v>1393</v>
      </c>
      <c r="N16" s="106">
        <v>27</v>
      </c>
      <c r="O16" s="108" t="s">
        <v>3112</v>
      </c>
      <c r="P16" s="106">
        <v>16</v>
      </c>
      <c r="Q16" s="106">
        <v>75</v>
      </c>
      <c r="R16" s="106">
        <v>3353</v>
      </c>
      <c r="S16" s="106">
        <v>136</v>
      </c>
      <c r="T16" s="106">
        <v>89</v>
      </c>
      <c r="U16" s="106">
        <v>138</v>
      </c>
      <c r="V16" s="106">
        <v>132</v>
      </c>
      <c r="W16" s="106">
        <v>139</v>
      </c>
      <c r="X16" s="106">
        <v>0</v>
      </c>
      <c r="Y16" s="106">
        <v>44</v>
      </c>
      <c r="Z16" s="106">
        <v>0</v>
      </c>
      <c r="AA16" s="106">
        <v>52</v>
      </c>
      <c r="AB16" s="106">
        <v>11</v>
      </c>
      <c r="AC16" s="106">
        <v>88</v>
      </c>
    </row>
    <row r="17" spans="1:29" x14ac:dyDescent="0.2">
      <c r="A17" s="108" t="s">
        <v>3114</v>
      </c>
      <c r="B17" s="106">
        <v>2671</v>
      </c>
      <c r="C17" s="106">
        <v>103</v>
      </c>
      <c r="D17" s="106">
        <v>9</v>
      </c>
      <c r="E17" s="106">
        <v>54</v>
      </c>
      <c r="F17" s="106">
        <v>20</v>
      </c>
      <c r="G17" s="106">
        <v>0</v>
      </c>
      <c r="H17" s="106">
        <v>17</v>
      </c>
      <c r="I17" s="106">
        <v>69</v>
      </c>
      <c r="J17" s="106">
        <v>1</v>
      </c>
      <c r="K17" s="106">
        <v>55</v>
      </c>
      <c r="L17" s="106">
        <v>27</v>
      </c>
      <c r="M17" s="106">
        <v>610</v>
      </c>
      <c r="N17" s="106">
        <v>41</v>
      </c>
      <c r="O17" s="108" t="s">
        <v>3114</v>
      </c>
      <c r="P17" s="106">
        <v>2</v>
      </c>
      <c r="Q17" s="106">
        <v>36</v>
      </c>
      <c r="R17" s="106">
        <v>1301</v>
      </c>
      <c r="S17" s="106">
        <v>42</v>
      </c>
      <c r="T17" s="106">
        <v>2</v>
      </c>
      <c r="U17" s="106">
        <v>94</v>
      </c>
      <c r="V17" s="106">
        <v>12</v>
      </c>
      <c r="W17" s="106">
        <v>56</v>
      </c>
      <c r="X17" s="106">
        <v>0</v>
      </c>
      <c r="Y17" s="106">
        <v>31</v>
      </c>
      <c r="Z17" s="106">
        <v>0</v>
      </c>
      <c r="AA17" s="106">
        <v>33</v>
      </c>
      <c r="AB17" s="106">
        <v>27</v>
      </c>
      <c r="AC17" s="106">
        <v>29</v>
      </c>
    </row>
    <row r="18" spans="1:29" x14ac:dyDescent="0.2">
      <c r="A18" s="108" t="s">
        <v>6844</v>
      </c>
      <c r="B18" s="115">
        <f>B17*100/B14</f>
        <v>27.595826015084203</v>
      </c>
      <c r="C18" s="115">
        <f>C17*100/C14</f>
        <v>28.531855955678669</v>
      </c>
      <c r="D18" s="115">
        <f>D17*100/D14</f>
        <v>9.5744680851063837</v>
      </c>
      <c r="E18" s="115">
        <f>E17*100/E14</f>
        <v>17.880794701986755</v>
      </c>
      <c r="F18" s="115">
        <f>F17*100/F14</f>
        <v>14.388489208633093</v>
      </c>
      <c r="G18" s="106">
        <v>0</v>
      </c>
      <c r="H18" s="115">
        <f t="shared" ref="H18:N18" si="6">H17*100/H14</f>
        <v>11.724137931034482</v>
      </c>
      <c r="I18" s="115">
        <f t="shared" si="6"/>
        <v>37.912087912087912</v>
      </c>
      <c r="J18" s="115">
        <f t="shared" si="6"/>
        <v>7.6923076923076925</v>
      </c>
      <c r="K18" s="115">
        <f t="shared" si="6"/>
        <v>19.031141868512112</v>
      </c>
      <c r="L18" s="115">
        <f t="shared" si="6"/>
        <v>18.620689655172413</v>
      </c>
      <c r="M18" s="115">
        <f t="shared" si="6"/>
        <v>30.454318522216674</v>
      </c>
      <c r="N18" s="115">
        <f t="shared" si="6"/>
        <v>60.294117647058826</v>
      </c>
      <c r="O18" s="108" t="s">
        <v>6844</v>
      </c>
      <c r="P18" s="115">
        <f t="shared" ref="P18:W18" si="7">P17*100/P14</f>
        <v>11.111111111111111</v>
      </c>
      <c r="Q18" s="115">
        <f t="shared" si="7"/>
        <v>32.432432432432435</v>
      </c>
      <c r="R18" s="115">
        <f t="shared" si="7"/>
        <v>27.954447786850022</v>
      </c>
      <c r="S18" s="115">
        <f t="shared" si="7"/>
        <v>23.59550561797753</v>
      </c>
      <c r="T18" s="115">
        <f t="shared" si="7"/>
        <v>2.197802197802198</v>
      </c>
      <c r="U18" s="115">
        <f t="shared" si="7"/>
        <v>40.517241379310342</v>
      </c>
      <c r="V18" s="115">
        <f t="shared" si="7"/>
        <v>8.3333333333333339</v>
      </c>
      <c r="W18" s="115">
        <f t="shared" si="7"/>
        <v>28.717948717948719</v>
      </c>
      <c r="X18" s="106">
        <v>0</v>
      </c>
      <c r="Y18" s="115">
        <f>Y17*100/Y14</f>
        <v>41.333333333333336</v>
      </c>
      <c r="Z18" s="106">
        <v>0</v>
      </c>
      <c r="AA18" s="115">
        <f>AA17*100/AA14</f>
        <v>38.823529411764703</v>
      </c>
      <c r="AB18" s="115">
        <f>AB17*100/AB14</f>
        <v>71.05263157894737</v>
      </c>
      <c r="AC18" s="115">
        <f>AC17*100/AC14</f>
        <v>24.786324786324787</v>
      </c>
    </row>
    <row r="19" spans="1:29" x14ac:dyDescent="0.2">
      <c r="A19" s="108" t="s">
        <v>6845</v>
      </c>
      <c r="B19" s="106">
        <v>4913</v>
      </c>
      <c r="C19" s="106">
        <v>113</v>
      </c>
      <c r="D19" s="106">
        <v>46</v>
      </c>
      <c r="E19" s="106">
        <v>220</v>
      </c>
      <c r="F19" s="106">
        <v>12</v>
      </c>
      <c r="G19" s="106">
        <v>0</v>
      </c>
      <c r="H19" s="106">
        <v>99</v>
      </c>
      <c r="I19" s="106">
        <v>53</v>
      </c>
      <c r="J19" s="106">
        <v>6</v>
      </c>
      <c r="K19" s="106">
        <v>164</v>
      </c>
      <c r="L19" s="106">
        <v>73</v>
      </c>
      <c r="M19" s="106">
        <v>1081</v>
      </c>
      <c r="N19" s="106">
        <v>2</v>
      </c>
      <c r="O19" s="108" t="s">
        <v>6845</v>
      </c>
      <c r="P19" s="106">
        <v>14</v>
      </c>
      <c r="Q19" s="106">
        <v>23</v>
      </c>
      <c r="R19" s="106">
        <v>2583</v>
      </c>
      <c r="S19" s="106">
        <v>57</v>
      </c>
      <c r="T19" s="106">
        <v>16</v>
      </c>
      <c r="U19" s="106">
        <v>56</v>
      </c>
      <c r="V19" s="106">
        <v>52</v>
      </c>
      <c r="W19" s="106">
        <v>74</v>
      </c>
      <c r="X19" s="106">
        <v>0</v>
      </c>
      <c r="Y19" s="106">
        <v>43</v>
      </c>
      <c r="Z19" s="106">
        <v>0</v>
      </c>
      <c r="AA19" s="106">
        <v>23</v>
      </c>
      <c r="AB19" s="106">
        <v>7</v>
      </c>
      <c r="AC19" s="106">
        <v>96</v>
      </c>
    </row>
    <row r="20" spans="1:29" x14ac:dyDescent="0.2">
      <c r="A20" s="108" t="s">
        <v>6846</v>
      </c>
      <c r="B20" s="106">
        <v>3</v>
      </c>
      <c r="C20" s="106">
        <v>0</v>
      </c>
      <c r="D20" s="106">
        <v>0</v>
      </c>
      <c r="E20" s="106">
        <v>0</v>
      </c>
      <c r="F20" s="106">
        <v>0</v>
      </c>
      <c r="G20" s="106">
        <v>0</v>
      </c>
      <c r="H20" s="106">
        <v>0</v>
      </c>
      <c r="I20" s="106">
        <v>0</v>
      </c>
      <c r="J20" s="106">
        <v>0</v>
      </c>
      <c r="K20" s="106">
        <v>0</v>
      </c>
      <c r="L20" s="106">
        <v>0</v>
      </c>
      <c r="M20" s="106">
        <v>1</v>
      </c>
      <c r="N20" s="106">
        <v>0</v>
      </c>
      <c r="O20" s="108" t="s">
        <v>6846</v>
      </c>
      <c r="P20" s="106">
        <v>0</v>
      </c>
      <c r="Q20" s="106">
        <v>0</v>
      </c>
      <c r="R20" s="106">
        <v>0</v>
      </c>
      <c r="S20" s="106">
        <v>0</v>
      </c>
      <c r="T20" s="106">
        <v>0</v>
      </c>
      <c r="U20" s="106">
        <v>0</v>
      </c>
      <c r="V20" s="106">
        <v>0</v>
      </c>
      <c r="W20" s="106">
        <v>0</v>
      </c>
      <c r="X20" s="106">
        <v>0</v>
      </c>
      <c r="Y20" s="106">
        <v>0</v>
      </c>
      <c r="Z20" s="106">
        <v>0</v>
      </c>
      <c r="AA20" s="106">
        <v>0</v>
      </c>
      <c r="AB20" s="106">
        <v>0</v>
      </c>
      <c r="AC20" s="106">
        <v>2</v>
      </c>
    </row>
    <row r="22" spans="1:29" x14ac:dyDescent="0.2">
      <c r="A22" s="108" t="s">
        <v>117</v>
      </c>
      <c r="B22" s="106">
        <v>14103</v>
      </c>
      <c r="C22" s="106">
        <v>465</v>
      </c>
      <c r="D22" s="106">
        <v>133</v>
      </c>
      <c r="E22" s="106">
        <v>504</v>
      </c>
      <c r="F22" s="106">
        <v>150</v>
      </c>
      <c r="G22" s="106">
        <v>0</v>
      </c>
      <c r="H22" s="106">
        <v>244</v>
      </c>
      <c r="I22" s="106">
        <v>211</v>
      </c>
      <c r="J22" s="106">
        <v>22</v>
      </c>
      <c r="K22" s="106">
        <v>428</v>
      </c>
      <c r="L22" s="106">
        <v>204</v>
      </c>
      <c r="M22" s="106">
        <v>3016</v>
      </c>
      <c r="N22" s="106">
        <v>69</v>
      </c>
      <c r="O22" s="108" t="s">
        <v>117</v>
      </c>
      <c r="P22" s="106">
        <v>33</v>
      </c>
      <c r="Q22" s="106">
        <v>135</v>
      </c>
      <c r="R22" s="106">
        <v>6981</v>
      </c>
      <c r="S22" s="106">
        <v>239</v>
      </c>
      <c r="T22" s="106">
        <v>113</v>
      </c>
      <c r="U22" s="106">
        <v>248</v>
      </c>
      <c r="V22" s="106">
        <v>201</v>
      </c>
      <c r="W22" s="106">
        <v>240</v>
      </c>
      <c r="X22" s="106">
        <v>0</v>
      </c>
      <c r="Y22" s="106">
        <v>99</v>
      </c>
      <c r="Z22" s="106">
        <v>0</v>
      </c>
      <c r="AA22" s="106">
        <v>110</v>
      </c>
      <c r="AB22" s="106">
        <v>37</v>
      </c>
      <c r="AC22" s="106">
        <v>221</v>
      </c>
    </row>
    <row r="23" spans="1:29" x14ac:dyDescent="0.2">
      <c r="A23" s="108" t="s">
        <v>6805</v>
      </c>
      <c r="B23" s="106">
        <v>4998</v>
      </c>
      <c r="C23" s="106">
        <v>168</v>
      </c>
      <c r="D23" s="106">
        <v>39</v>
      </c>
      <c r="E23" s="106">
        <v>156</v>
      </c>
      <c r="F23" s="106">
        <v>133</v>
      </c>
      <c r="G23" s="106">
        <v>0</v>
      </c>
      <c r="H23" s="106">
        <v>31</v>
      </c>
      <c r="I23" s="106">
        <v>40</v>
      </c>
      <c r="J23" s="106">
        <v>6</v>
      </c>
      <c r="K23" s="106">
        <v>125</v>
      </c>
      <c r="L23" s="106">
        <v>82</v>
      </c>
      <c r="M23" s="106">
        <v>853</v>
      </c>
      <c r="N23" s="106">
        <v>64</v>
      </c>
      <c r="O23" s="108" t="s">
        <v>6805</v>
      </c>
      <c r="P23" s="106">
        <v>6</v>
      </c>
      <c r="Q23" s="106">
        <v>77</v>
      </c>
      <c r="R23" s="106">
        <v>2542</v>
      </c>
      <c r="S23" s="106">
        <v>96</v>
      </c>
      <c r="T23" s="106">
        <v>76</v>
      </c>
      <c r="U23" s="106">
        <v>173</v>
      </c>
      <c r="V23" s="106">
        <v>82</v>
      </c>
      <c r="W23" s="106">
        <v>78</v>
      </c>
      <c r="X23" s="106">
        <v>0</v>
      </c>
      <c r="Y23" s="106">
        <v>33</v>
      </c>
      <c r="Z23" s="106">
        <v>0</v>
      </c>
      <c r="AA23" s="106">
        <v>62</v>
      </c>
      <c r="AB23" s="106">
        <v>30</v>
      </c>
      <c r="AC23" s="106">
        <v>46</v>
      </c>
    </row>
    <row r="24" spans="1:29" x14ac:dyDescent="0.2">
      <c r="A24" s="108" t="s">
        <v>6844</v>
      </c>
      <c r="B24" s="115">
        <f>B23*100/B22</f>
        <v>35.439268240799827</v>
      </c>
      <c r="C24" s="115">
        <f>C23*100/C22</f>
        <v>36.12903225806452</v>
      </c>
      <c r="D24" s="115">
        <f>D23*100/D22</f>
        <v>29.323308270676691</v>
      </c>
      <c r="E24" s="115">
        <f>E23*100/E22</f>
        <v>30.952380952380953</v>
      </c>
      <c r="F24" s="115">
        <f>F23*100/F22</f>
        <v>88.666666666666671</v>
      </c>
      <c r="G24" s="106">
        <v>0</v>
      </c>
      <c r="H24" s="115">
        <f t="shared" ref="H24:N24" si="8">H23*100/H22</f>
        <v>12.704918032786885</v>
      </c>
      <c r="I24" s="115">
        <f t="shared" si="8"/>
        <v>18.957345971563981</v>
      </c>
      <c r="J24" s="115">
        <f t="shared" si="8"/>
        <v>27.272727272727273</v>
      </c>
      <c r="K24" s="115">
        <f t="shared" si="8"/>
        <v>29.205607476635514</v>
      </c>
      <c r="L24" s="115">
        <f t="shared" si="8"/>
        <v>40.196078431372548</v>
      </c>
      <c r="M24" s="115">
        <f t="shared" si="8"/>
        <v>28.282493368700266</v>
      </c>
      <c r="N24" s="115">
        <f t="shared" si="8"/>
        <v>92.753623188405797</v>
      </c>
      <c r="O24" s="108" t="s">
        <v>6844</v>
      </c>
      <c r="P24" s="115">
        <f t="shared" ref="P24:W24" si="9">P23*100/P22</f>
        <v>18.181818181818183</v>
      </c>
      <c r="Q24" s="115">
        <f t="shared" si="9"/>
        <v>57.037037037037038</v>
      </c>
      <c r="R24" s="115">
        <f t="shared" si="9"/>
        <v>36.413121329322443</v>
      </c>
      <c r="S24" s="115">
        <f t="shared" si="9"/>
        <v>40.1673640167364</v>
      </c>
      <c r="T24" s="115">
        <f t="shared" si="9"/>
        <v>67.256637168141594</v>
      </c>
      <c r="U24" s="115">
        <f t="shared" si="9"/>
        <v>69.758064516129039</v>
      </c>
      <c r="V24" s="115">
        <f t="shared" si="9"/>
        <v>40.796019900497512</v>
      </c>
      <c r="W24" s="115">
        <f t="shared" si="9"/>
        <v>32.5</v>
      </c>
      <c r="X24" s="106">
        <v>0</v>
      </c>
      <c r="Y24" s="115">
        <f>Y23*100/Y22</f>
        <v>33.333333333333336</v>
      </c>
      <c r="Z24" s="106">
        <v>0</v>
      </c>
      <c r="AA24" s="115">
        <f>AA23*100/AA22</f>
        <v>56.363636363636367</v>
      </c>
      <c r="AB24" s="115">
        <f>AB23*100/AB22</f>
        <v>81.081081081081081</v>
      </c>
      <c r="AC24" s="115">
        <f>AC23*100/AC22</f>
        <v>20.81447963800905</v>
      </c>
    </row>
    <row r="25" spans="1:29" x14ac:dyDescent="0.2">
      <c r="A25" s="108" t="s">
        <v>3112</v>
      </c>
      <c r="B25" s="106">
        <v>3133</v>
      </c>
      <c r="C25" s="106">
        <v>107</v>
      </c>
      <c r="D25" s="106">
        <v>22</v>
      </c>
      <c r="E25" s="106">
        <v>100</v>
      </c>
      <c r="F25" s="106">
        <v>111</v>
      </c>
      <c r="G25" s="106">
        <v>0</v>
      </c>
      <c r="H25" s="106">
        <v>21</v>
      </c>
      <c r="I25" s="106">
        <v>13</v>
      </c>
      <c r="J25" s="106">
        <v>5</v>
      </c>
      <c r="K25" s="106">
        <v>92</v>
      </c>
      <c r="L25" s="106">
        <v>59</v>
      </c>
      <c r="M25" s="106">
        <v>551</v>
      </c>
      <c r="N25" s="106">
        <v>5</v>
      </c>
      <c r="O25" s="108" t="s">
        <v>3112</v>
      </c>
      <c r="P25" s="106">
        <v>4</v>
      </c>
      <c r="Q25" s="106">
        <v>32</v>
      </c>
      <c r="R25" s="106">
        <v>1627</v>
      </c>
      <c r="S25" s="106">
        <v>61</v>
      </c>
      <c r="T25" s="106">
        <v>74</v>
      </c>
      <c r="U25" s="106">
        <v>62</v>
      </c>
      <c r="V25" s="106">
        <v>61</v>
      </c>
      <c r="W25" s="106">
        <v>50</v>
      </c>
      <c r="X25" s="106">
        <v>0</v>
      </c>
      <c r="Y25" s="106">
        <v>5</v>
      </c>
      <c r="Z25" s="106">
        <v>0</v>
      </c>
      <c r="AA25" s="106">
        <v>41</v>
      </c>
      <c r="AB25" s="106">
        <v>1</v>
      </c>
      <c r="AC25" s="106">
        <v>29</v>
      </c>
    </row>
    <row r="26" spans="1:29" x14ac:dyDescent="0.2">
      <c r="A26" s="108" t="s">
        <v>3114</v>
      </c>
      <c r="B26" s="106">
        <v>1865</v>
      </c>
      <c r="C26" s="106">
        <v>61</v>
      </c>
      <c r="D26" s="106">
        <v>17</v>
      </c>
      <c r="E26" s="106">
        <v>56</v>
      </c>
      <c r="F26" s="106">
        <v>22</v>
      </c>
      <c r="G26" s="106">
        <v>0</v>
      </c>
      <c r="H26" s="106">
        <v>10</v>
      </c>
      <c r="I26" s="106">
        <v>27</v>
      </c>
      <c r="J26" s="106">
        <v>1</v>
      </c>
      <c r="K26" s="106">
        <v>33</v>
      </c>
      <c r="L26" s="106">
        <v>23</v>
      </c>
      <c r="M26" s="106">
        <v>302</v>
      </c>
      <c r="N26" s="106">
        <v>59</v>
      </c>
      <c r="O26" s="108" t="s">
        <v>3114</v>
      </c>
      <c r="P26" s="106">
        <v>2</v>
      </c>
      <c r="Q26" s="106">
        <v>45</v>
      </c>
      <c r="R26" s="106">
        <v>915</v>
      </c>
      <c r="S26" s="106">
        <v>35</v>
      </c>
      <c r="T26" s="106">
        <v>2</v>
      </c>
      <c r="U26" s="106">
        <v>111</v>
      </c>
      <c r="V26" s="106">
        <v>21</v>
      </c>
      <c r="W26" s="106">
        <v>28</v>
      </c>
      <c r="X26" s="106">
        <v>0</v>
      </c>
      <c r="Y26" s="106">
        <v>28</v>
      </c>
      <c r="Z26" s="106">
        <v>0</v>
      </c>
      <c r="AA26" s="106">
        <v>21</v>
      </c>
      <c r="AB26" s="106">
        <v>29</v>
      </c>
      <c r="AC26" s="106">
        <v>17</v>
      </c>
    </row>
    <row r="27" spans="1:29" x14ac:dyDescent="0.2">
      <c r="A27" s="108" t="s">
        <v>6844</v>
      </c>
      <c r="B27" s="115">
        <f>B26*100/B23</f>
        <v>37.314925970388153</v>
      </c>
      <c r="C27" s="115">
        <f>C26*100/C23</f>
        <v>36.30952380952381</v>
      </c>
      <c r="D27" s="115">
        <f>D26*100/D23</f>
        <v>43.589743589743591</v>
      </c>
      <c r="E27" s="115">
        <f>E26*100/E23</f>
        <v>35.897435897435898</v>
      </c>
      <c r="F27" s="115">
        <f>F26*100/F23</f>
        <v>16.541353383458645</v>
      </c>
      <c r="G27" s="106">
        <v>0</v>
      </c>
      <c r="H27" s="115">
        <f t="shared" ref="H27:N27" si="10">H26*100/H23</f>
        <v>32.258064516129032</v>
      </c>
      <c r="I27" s="115">
        <f t="shared" si="10"/>
        <v>67.5</v>
      </c>
      <c r="J27" s="115">
        <f t="shared" si="10"/>
        <v>16.666666666666668</v>
      </c>
      <c r="K27" s="115">
        <f t="shared" si="10"/>
        <v>26.4</v>
      </c>
      <c r="L27" s="115">
        <f t="shared" si="10"/>
        <v>28.048780487804876</v>
      </c>
      <c r="M27" s="115">
        <f t="shared" si="10"/>
        <v>35.404454865181712</v>
      </c>
      <c r="N27" s="115">
        <f t="shared" si="10"/>
        <v>92.1875</v>
      </c>
      <c r="O27" s="108" t="s">
        <v>6844</v>
      </c>
      <c r="P27" s="115">
        <f t="shared" ref="P27:W27" si="11">P26*100/P23</f>
        <v>33.333333333333336</v>
      </c>
      <c r="Q27" s="115">
        <f t="shared" si="11"/>
        <v>58.441558441558442</v>
      </c>
      <c r="R27" s="115">
        <f t="shared" si="11"/>
        <v>35.995279307631783</v>
      </c>
      <c r="S27" s="115">
        <f t="shared" si="11"/>
        <v>36.458333333333336</v>
      </c>
      <c r="T27" s="115">
        <f t="shared" si="11"/>
        <v>2.6315789473684212</v>
      </c>
      <c r="U27" s="115">
        <f t="shared" si="11"/>
        <v>64.161849710982665</v>
      </c>
      <c r="V27" s="115">
        <f t="shared" si="11"/>
        <v>25.609756097560975</v>
      </c>
      <c r="W27" s="115">
        <f t="shared" si="11"/>
        <v>35.897435897435898</v>
      </c>
      <c r="X27" s="106">
        <v>0</v>
      </c>
      <c r="Y27" s="115">
        <f>Y26*100/Y23</f>
        <v>84.848484848484844</v>
      </c>
      <c r="Z27" s="106">
        <v>0</v>
      </c>
      <c r="AA27" s="115">
        <f>AA26*100/AA23</f>
        <v>33.87096774193548</v>
      </c>
      <c r="AB27" s="115">
        <f>AB26*100/AB23</f>
        <v>96.666666666666671</v>
      </c>
      <c r="AC27" s="115">
        <f>AC26*100/AC23</f>
        <v>36.956521739130437</v>
      </c>
    </row>
    <row r="28" spans="1:29" x14ac:dyDescent="0.2">
      <c r="A28" s="108" t="s">
        <v>6845</v>
      </c>
      <c r="B28" s="106">
        <v>9102</v>
      </c>
      <c r="C28" s="106">
        <v>297</v>
      </c>
      <c r="D28" s="106">
        <v>94</v>
      </c>
      <c r="E28" s="106">
        <v>348</v>
      </c>
      <c r="F28" s="106">
        <v>17</v>
      </c>
      <c r="G28" s="106">
        <v>0</v>
      </c>
      <c r="H28" s="106">
        <v>213</v>
      </c>
      <c r="I28" s="106">
        <v>171</v>
      </c>
      <c r="J28" s="106">
        <v>16</v>
      </c>
      <c r="K28" s="106">
        <v>303</v>
      </c>
      <c r="L28" s="106">
        <v>122</v>
      </c>
      <c r="M28" s="106">
        <v>2162</v>
      </c>
      <c r="N28" s="106">
        <v>5</v>
      </c>
      <c r="O28" s="108" t="s">
        <v>6845</v>
      </c>
      <c r="P28" s="106">
        <v>27</v>
      </c>
      <c r="Q28" s="106">
        <v>58</v>
      </c>
      <c r="R28" s="106">
        <v>4439</v>
      </c>
      <c r="S28" s="106">
        <v>143</v>
      </c>
      <c r="T28" s="106">
        <v>37</v>
      </c>
      <c r="U28" s="106">
        <v>75</v>
      </c>
      <c r="V28" s="106">
        <v>119</v>
      </c>
      <c r="W28" s="106">
        <v>162</v>
      </c>
      <c r="X28" s="106">
        <v>0</v>
      </c>
      <c r="Y28" s="106">
        <v>66</v>
      </c>
      <c r="Z28" s="106">
        <v>0</v>
      </c>
      <c r="AA28" s="106">
        <v>48</v>
      </c>
      <c r="AB28" s="106">
        <v>7</v>
      </c>
      <c r="AC28" s="106">
        <v>173</v>
      </c>
    </row>
    <row r="29" spans="1:29" ht="10.8" thickBot="1" x14ac:dyDescent="0.25">
      <c r="A29" s="108" t="s">
        <v>6846</v>
      </c>
      <c r="B29" s="106">
        <v>3</v>
      </c>
      <c r="C29" s="106">
        <v>0</v>
      </c>
      <c r="D29" s="106">
        <v>0</v>
      </c>
      <c r="E29" s="106">
        <v>0</v>
      </c>
      <c r="F29" s="106">
        <v>0</v>
      </c>
      <c r="G29" s="106">
        <v>0</v>
      </c>
      <c r="H29" s="106">
        <v>0</v>
      </c>
      <c r="I29" s="106">
        <v>0</v>
      </c>
      <c r="J29" s="106">
        <v>0</v>
      </c>
      <c r="K29" s="106">
        <v>0</v>
      </c>
      <c r="L29" s="106">
        <v>0</v>
      </c>
      <c r="M29" s="106">
        <v>1</v>
      </c>
      <c r="N29" s="106">
        <v>0</v>
      </c>
      <c r="O29" s="108" t="s">
        <v>6846</v>
      </c>
      <c r="P29" s="106">
        <v>0</v>
      </c>
      <c r="Q29" s="106">
        <v>0</v>
      </c>
      <c r="R29" s="106">
        <v>0</v>
      </c>
      <c r="S29" s="106">
        <v>0</v>
      </c>
      <c r="T29" s="106">
        <v>0</v>
      </c>
      <c r="U29" s="106">
        <v>0</v>
      </c>
      <c r="V29" s="106">
        <v>0</v>
      </c>
      <c r="W29" s="106">
        <v>0</v>
      </c>
      <c r="X29" s="106">
        <v>0</v>
      </c>
      <c r="Y29" s="106">
        <v>0</v>
      </c>
      <c r="Z29" s="106">
        <v>0</v>
      </c>
      <c r="AA29" s="106">
        <v>0</v>
      </c>
      <c r="AB29" s="106">
        <v>0</v>
      </c>
      <c r="AC29" s="106">
        <v>2</v>
      </c>
    </row>
    <row r="30" spans="1:29" x14ac:dyDescent="0.2">
      <c r="A30" s="116" t="s">
        <v>6847</v>
      </c>
      <c r="B30" s="107"/>
      <c r="C30" s="107"/>
      <c r="D30" s="107"/>
      <c r="E30" s="107"/>
      <c r="F30" s="107"/>
      <c r="G30" s="107"/>
      <c r="H30" s="107"/>
      <c r="I30" s="107"/>
      <c r="J30" s="107"/>
      <c r="K30" s="107"/>
      <c r="L30" s="107"/>
      <c r="M30" s="107"/>
      <c r="N30" s="107"/>
      <c r="O30" s="116" t="s">
        <v>6847</v>
      </c>
      <c r="P30" s="107"/>
      <c r="Q30" s="107"/>
      <c r="R30" s="107"/>
      <c r="S30" s="107"/>
      <c r="T30" s="107"/>
      <c r="U30" s="107"/>
      <c r="V30" s="107"/>
      <c r="W30" s="107"/>
      <c r="X30" s="107"/>
      <c r="Y30" s="107"/>
      <c r="Z30" s="107"/>
      <c r="AA30" s="107"/>
      <c r="AB30" s="107"/>
      <c r="AC30" s="107"/>
    </row>
  </sheetData>
  <pageMargins left="0.75" right="0.75" top="1" bottom="1" header="0.5" footer="0.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E096-CDFA-4DFC-B072-C4DD40BE27A4}">
  <dimension ref="A1:IT48"/>
  <sheetViews>
    <sheetView workbookViewId="0">
      <selection activeCell="H9" sqref="H9"/>
    </sheetView>
  </sheetViews>
  <sheetFormatPr defaultRowHeight="10.199999999999999" x14ac:dyDescent="0.2"/>
  <cols>
    <col min="1" max="1" width="8.88671875" style="108"/>
    <col min="2" max="254" width="8.88671875" style="106"/>
    <col min="255" max="16384" width="8.88671875" style="108"/>
  </cols>
  <sheetData>
    <row r="1" spans="1:13" x14ac:dyDescent="0.2">
      <c r="A1" s="108" t="s">
        <v>6848</v>
      </c>
    </row>
    <row r="2" spans="1:13" x14ac:dyDescent="0.2">
      <c r="A2" s="108" t="s">
        <v>6849</v>
      </c>
      <c r="B2" s="106" t="s">
        <v>2</v>
      </c>
      <c r="C2" s="106" t="s">
        <v>6850</v>
      </c>
      <c r="D2" s="106" t="s">
        <v>6851</v>
      </c>
      <c r="E2" s="106" t="s">
        <v>6852</v>
      </c>
      <c r="F2" s="106" t="s">
        <v>6815</v>
      </c>
      <c r="G2" s="106" t="s">
        <v>6853</v>
      </c>
      <c r="H2" s="106" t="s">
        <v>6854</v>
      </c>
      <c r="I2" s="106" t="s">
        <v>6855</v>
      </c>
      <c r="J2" s="106" t="s">
        <v>6856</v>
      </c>
      <c r="K2" s="106" t="s">
        <v>6857</v>
      </c>
      <c r="L2" s="106" t="s">
        <v>6858</v>
      </c>
      <c r="M2" s="106" t="s">
        <v>6859</v>
      </c>
    </row>
    <row r="3" spans="1:13" x14ac:dyDescent="0.2">
      <c r="A3" s="108" t="s">
        <v>2313</v>
      </c>
    </row>
    <row r="4" spans="1:13" x14ac:dyDescent="0.2">
      <c r="A4" s="108" t="s">
        <v>2313</v>
      </c>
      <c r="B4" s="106">
        <v>4536</v>
      </c>
      <c r="C4" s="106">
        <v>158</v>
      </c>
      <c r="D4" s="106">
        <v>200</v>
      </c>
      <c r="E4" s="106">
        <v>418</v>
      </c>
      <c r="F4" s="106">
        <v>1181</v>
      </c>
      <c r="G4" s="106">
        <v>1321</v>
      </c>
      <c r="H4" s="106">
        <v>906</v>
      </c>
      <c r="I4" s="106">
        <v>205</v>
      </c>
      <c r="J4" s="106">
        <v>47</v>
      </c>
      <c r="K4" s="106">
        <v>23</v>
      </c>
      <c r="L4" s="106">
        <v>14</v>
      </c>
      <c r="M4" s="106">
        <v>209</v>
      </c>
    </row>
    <row r="5" spans="1:13" x14ac:dyDescent="0.2">
      <c r="A5" s="108" t="s">
        <v>647</v>
      </c>
      <c r="B5" s="106">
        <v>914</v>
      </c>
      <c r="C5" s="106">
        <v>30</v>
      </c>
      <c r="D5" s="106">
        <v>66</v>
      </c>
      <c r="E5" s="106">
        <v>122</v>
      </c>
      <c r="F5" s="106">
        <v>290</v>
      </c>
      <c r="G5" s="106">
        <v>285</v>
      </c>
      <c r="H5" s="106">
        <v>102</v>
      </c>
      <c r="I5" s="106">
        <v>8</v>
      </c>
      <c r="J5" s="106">
        <v>1</v>
      </c>
      <c r="K5" s="106">
        <v>0</v>
      </c>
      <c r="L5" s="106">
        <v>0</v>
      </c>
      <c r="M5" s="106">
        <v>39</v>
      </c>
    </row>
    <row r="6" spans="1:13" x14ac:dyDescent="0.2">
      <c r="A6" s="108" t="s">
        <v>648</v>
      </c>
      <c r="B6" s="106">
        <v>1242</v>
      </c>
      <c r="C6" s="106">
        <v>40</v>
      </c>
      <c r="D6" s="106">
        <v>55</v>
      </c>
      <c r="E6" s="106">
        <v>123</v>
      </c>
      <c r="F6" s="106">
        <v>256</v>
      </c>
      <c r="G6" s="106">
        <v>380</v>
      </c>
      <c r="H6" s="106">
        <v>272</v>
      </c>
      <c r="I6" s="106">
        <v>82</v>
      </c>
      <c r="J6" s="106">
        <v>11</v>
      </c>
      <c r="K6" s="106">
        <v>9</v>
      </c>
      <c r="L6" s="106">
        <v>2</v>
      </c>
      <c r="M6" s="106">
        <v>45</v>
      </c>
    </row>
    <row r="7" spans="1:13" x14ac:dyDescent="0.2">
      <c r="A7" s="108" t="s">
        <v>649</v>
      </c>
      <c r="B7" s="106">
        <v>842</v>
      </c>
      <c r="C7" s="106">
        <v>26</v>
      </c>
      <c r="D7" s="106">
        <v>18</v>
      </c>
      <c r="E7" s="106">
        <v>49</v>
      </c>
      <c r="F7" s="106">
        <v>207</v>
      </c>
      <c r="G7" s="106">
        <v>234</v>
      </c>
      <c r="H7" s="106">
        <v>210</v>
      </c>
      <c r="I7" s="106">
        <v>66</v>
      </c>
      <c r="J7" s="106">
        <v>14</v>
      </c>
      <c r="K7" s="106">
        <v>3</v>
      </c>
      <c r="L7" s="106">
        <v>3</v>
      </c>
      <c r="M7" s="106">
        <v>35</v>
      </c>
    </row>
    <row r="8" spans="1:13" x14ac:dyDescent="0.2">
      <c r="A8" s="108" t="s">
        <v>650</v>
      </c>
      <c r="B8" s="106">
        <v>497</v>
      </c>
      <c r="C8" s="106">
        <v>17</v>
      </c>
      <c r="D8" s="106">
        <v>12</v>
      </c>
      <c r="E8" s="106">
        <v>28</v>
      </c>
      <c r="F8" s="106">
        <v>135</v>
      </c>
      <c r="G8" s="106">
        <v>153</v>
      </c>
      <c r="H8" s="106">
        <v>110</v>
      </c>
      <c r="I8" s="106">
        <v>23</v>
      </c>
      <c r="J8" s="106">
        <v>7</v>
      </c>
      <c r="K8" s="106">
        <v>1</v>
      </c>
      <c r="L8" s="106">
        <v>2</v>
      </c>
      <c r="M8" s="106">
        <v>25</v>
      </c>
    </row>
    <row r="9" spans="1:13" x14ac:dyDescent="0.2">
      <c r="A9" s="108" t="s">
        <v>651</v>
      </c>
      <c r="B9" s="106">
        <v>380</v>
      </c>
      <c r="C9" s="106">
        <v>16</v>
      </c>
      <c r="D9" s="106">
        <v>12</v>
      </c>
      <c r="E9" s="106">
        <v>25</v>
      </c>
      <c r="F9" s="106">
        <v>117</v>
      </c>
      <c r="G9" s="106">
        <v>118</v>
      </c>
      <c r="H9" s="106">
        <v>77</v>
      </c>
      <c r="I9" s="106">
        <v>5</v>
      </c>
      <c r="J9" s="106">
        <v>2</v>
      </c>
      <c r="K9" s="106">
        <v>1</v>
      </c>
      <c r="L9" s="106">
        <v>2</v>
      </c>
      <c r="M9" s="106">
        <v>21</v>
      </c>
    </row>
    <row r="10" spans="1:13" x14ac:dyDescent="0.2">
      <c r="A10" s="108" t="s">
        <v>652</v>
      </c>
      <c r="B10" s="106">
        <v>260</v>
      </c>
      <c r="C10" s="106">
        <v>8</v>
      </c>
      <c r="D10" s="106">
        <v>7</v>
      </c>
      <c r="E10" s="106">
        <v>24</v>
      </c>
      <c r="F10" s="106">
        <v>76</v>
      </c>
      <c r="G10" s="106">
        <v>64</v>
      </c>
      <c r="H10" s="106">
        <v>61</v>
      </c>
      <c r="I10" s="106">
        <v>6</v>
      </c>
      <c r="J10" s="106">
        <v>5</v>
      </c>
      <c r="K10" s="106">
        <v>3</v>
      </c>
      <c r="L10" s="106">
        <v>2</v>
      </c>
      <c r="M10" s="106">
        <v>12</v>
      </c>
    </row>
    <row r="11" spans="1:13" x14ac:dyDescent="0.2">
      <c r="A11" s="108" t="s">
        <v>653</v>
      </c>
      <c r="B11" s="106">
        <v>183</v>
      </c>
      <c r="C11" s="106">
        <v>10</v>
      </c>
      <c r="D11" s="106">
        <v>9</v>
      </c>
      <c r="E11" s="106">
        <v>9</v>
      </c>
      <c r="F11" s="106">
        <v>44</v>
      </c>
      <c r="G11" s="106">
        <v>53</v>
      </c>
      <c r="H11" s="106">
        <v>44</v>
      </c>
      <c r="I11" s="106">
        <v>7</v>
      </c>
      <c r="J11" s="106">
        <v>2</v>
      </c>
      <c r="K11" s="106">
        <v>1</v>
      </c>
      <c r="L11" s="106">
        <v>0</v>
      </c>
      <c r="M11" s="106">
        <v>14</v>
      </c>
    </row>
    <row r="12" spans="1:13" x14ac:dyDescent="0.2">
      <c r="A12" s="108" t="s">
        <v>654</v>
      </c>
      <c r="B12" s="106">
        <v>114</v>
      </c>
      <c r="C12" s="106">
        <v>4</v>
      </c>
      <c r="D12" s="106">
        <v>8</v>
      </c>
      <c r="E12" s="106">
        <v>14</v>
      </c>
      <c r="F12" s="106">
        <v>33</v>
      </c>
      <c r="G12" s="106">
        <v>17</v>
      </c>
      <c r="H12" s="106">
        <v>18</v>
      </c>
      <c r="I12" s="106">
        <v>8</v>
      </c>
      <c r="J12" s="106">
        <v>5</v>
      </c>
      <c r="K12" s="106">
        <v>3</v>
      </c>
      <c r="L12" s="106">
        <v>2</v>
      </c>
      <c r="M12" s="106">
        <v>6</v>
      </c>
    </row>
    <row r="13" spans="1:13" x14ac:dyDescent="0.2">
      <c r="A13" s="108" t="s">
        <v>655</v>
      </c>
      <c r="B13" s="106">
        <v>53</v>
      </c>
      <c r="C13" s="106">
        <v>5</v>
      </c>
      <c r="D13" s="106">
        <v>4</v>
      </c>
      <c r="E13" s="106">
        <v>15</v>
      </c>
      <c r="F13" s="106">
        <v>11</v>
      </c>
      <c r="G13" s="106">
        <v>8</v>
      </c>
      <c r="H13" s="106">
        <v>5</v>
      </c>
      <c r="I13" s="106">
        <v>0</v>
      </c>
      <c r="J13" s="106">
        <v>0</v>
      </c>
      <c r="K13" s="106">
        <v>1</v>
      </c>
      <c r="L13" s="106">
        <v>1</v>
      </c>
      <c r="M13" s="106">
        <v>8</v>
      </c>
    </row>
    <row r="14" spans="1:13" x14ac:dyDescent="0.2">
      <c r="A14" s="108" t="s">
        <v>656</v>
      </c>
      <c r="B14" s="106">
        <v>48</v>
      </c>
      <c r="C14" s="106">
        <v>1</v>
      </c>
      <c r="D14" s="106">
        <v>8</v>
      </c>
      <c r="E14" s="106">
        <v>9</v>
      </c>
      <c r="F14" s="106">
        <v>11</v>
      </c>
      <c r="G14" s="106">
        <v>9</v>
      </c>
      <c r="H14" s="106">
        <v>7</v>
      </c>
      <c r="I14" s="106">
        <v>0</v>
      </c>
      <c r="J14" s="106">
        <v>0</v>
      </c>
      <c r="K14" s="106">
        <v>1</v>
      </c>
      <c r="L14" s="106">
        <v>0</v>
      </c>
      <c r="M14" s="106">
        <v>3</v>
      </c>
    </row>
    <row r="15" spans="1:13" x14ac:dyDescent="0.2">
      <c r="A15" s="108" t="s">
        <v>657</v>
      </c>
      <c r="B15" s="106">
        <v>2</v>
      </c>
      <c r="C15" s="106">
        <v>1</v>
      </c>
      <c r="D15" s="106">
        <v>1</v>
      </c>
      <c r="E15" s="106">
        <v>0</v>
      </c>
      <c r="F15" s="106">
        <v>0</v>
      </c>
      <c r="G15" s="106">
        <v>0</v>
      </c>
      <c r="H15" s="106">
        <v>0</v>
      </c>
      <c r="I15" s="106">
        <v>0</v>
      </c>
      <c r="J15" s="106">
        <v>0</v>
      </c>
      <c r="K15" s="106">
        <v>0</v>
      </c>
      <c r="L15" s="106">
        <v>0</v>
      </c>
      <c r="M15" s="106">
        <v>1</v>
      </c>
    </row>
    <row r="16" spans="1:13" x14ac:dyDescent="0.2">
      <c r="A16" s="108" t="s">
        <v>658</v>
      </c>
      <c r="B16" s="106">
        <v>0</v>
      </c>
      <c r="C16" s="106">
        <v>0</v>
      </c>
      <c r="D16" s="106">
        <v>0</v>
      </c>
      <c r="E16" s="106">
        <v>0</v>
      </c>
      <c r="F16" s="106">
        <v>0</v>
      </c>
      <c r="G16" s="106">
        <v>0</v>
      </c>
      <c r="H16" s="106">
        <v>0</v>
      </c>
      <c r="I16" s="106">
        <v>0</v>
      </c>
      <c r="J16" s="106">
        <v>0</v>
      </c>
      <c r="K16" s="106">
        <v>0</v>
      </c>
      <c r="L16" s="106">
        <v>0</v>
      </c>
      <c r="M16" s="106">
        <v>0</v>
      </c>
    </row>
    <row r="17" spans="1:13" x14ac:dyDescent="0.2">
      <c r="A17" s="108" t="s">
        <v>6860</v>
      </c>
      <c r="B17" s="106">
        <v>1</v>
      </c>
      <c r="C17" s="106">
        <v>0</v>
      </c>
      <c r="D17" s="106">
        <v>0</v>
      </c>
      <c r="E17" s="106">
        <v>0</v>
      </c>
      <c r="F17" s="106">
        <v>1</v>
      </c>
      <c r="G17" s="106">
        <v>0</v>
      </c>
      <c r="H17" s="106">
        <v>0</v>
      </c>
      <c r="I17" s="106">
        <v>0</v>
      </c>
      <c r="J17" s="106">
        <v>0</v>
      </c>
      <c r="K17" s="106">
        <v>0</v>
      </c>
      <c r="L17" s="106">
        <v>0</v>
      </c>
      <c r="M17" s="106">
        <v>0</v>
      </c>
    </row>
    <row r="18" spans="1:13" x14ac:dyDescent="0.2">
      <c r="A18" s="108" t="s">
        <v>208</v>
      </c>
    </row>
    <row r="19" spans="1:13" x14ac:dyDescent="0.2">
      <c r="A19" s="108" t="s">
        <v>2313</v>
      </c>
      <c r="B19" s="106">
        <v>2671</v>
      </c>
      <c r="C19" s="106">
        <v>94</v>
      </c>
      <c r="D19" s="106">
        <v>112</v>
      </c>
      <c r="E19" s="106">
        <v>239</v>
      </c>
      <c r="F19" s="106">
        <v>726</v>
      </c>
      <c r="G19" s="106">
        <v>766</v>
      </c>
      <c r="H19" s="106">
        <v>527</v>
      </c>
      <c r="I19" s="106">
        <v>117</v>
      </c>
      <c r="J19" s="106">
        <v>37</v>
      </c>
      <c r="K19" s="106">
        <v>13</v>
      </c>
      <c r="L19" s="106">
        <v>10</v>
      </c>
      <c r="M19" s="106">
        <v>116</v>
      </c>
    </row>
    <row r="20" spans="1:13" x14ac:dyDescent="0.2">
      <c r="A20" s="108" t="s">
        <v>647</v>
      </c>
      <c r="B20" s="106">
        <v>517</v>
      </c>
      <c r="C20" s="106">
        <v>21</v>
      </c>
      <c r="D20" s="106">
        <v>34</v>
      </c>
      <c r="E20" s="106">
        <v>70</v>
      </c>
      <c r="F20" s="106">
        <v>175</v>
      </c>
      <c r="G20" s="106">
        <v>162</v>
      </c>
      <c r="H20" s="106">
        <v>48</v>
      </c>
      <c r="I20" s="106">
        <v>3</v>
      </c>
      <c r="J20" s="106">
        <v>1</v>
      </c>
      <c r="K20" s="106">
        <v>0</v>
      </c>
      <c r="L20" s="106">
        <v>0</v>
      </c>
      <c r="M20" s="106">
        <v>23</v>
      </c>
    </row>
    <row r="21" spans="1:13" x14ac:dyDescent="0.2">
      <c r="A21" s="108" t="s">
        <v>648</v>
      </c>
      <c r="B21" s="106">
        <v>733</v>
      </c>
      <c r="C21" s="106">
        <v>23</v>
      </c>
      <c r="D21" s="106">
        <v>33</v>
      </c>
      <c r="E21" s="106">
        <v>82</v>
      </c>
      <c r="F21" s="106">
        <v>163</v>
      </c>
      <c r="G21" s="106">
        <v>218</v>
      </c>
      <c r="H21" s="106">
        <v>151</v>
      </c>
      <c r="I21" s="106">
        <v>42</v>
      </c>
      <c r="J21" s="106">
        <v>8</v>
      </c>
      <c r="K21" s="106">
        <v>5</v>
      </c>
      <c r="L21" s="106">
        <v>2</v>
      </c>
      <c r="M21" s="106">
        <v>25</v>
      </c>
    </row>
    <row r="22" spans="1:13" x14ac:dyDescent="0.2">
      <c r="A22" s="108" t="s">
        <v>649</v>
      </c>
      <c r="B22" s="106">
        <v>505</v>
      </c>
      <c r="C22" s="106">
        <v>14</v>
      </c>
      <c r="D22" s="106">
        <v>13</v>
      </c>
      <c r="E22" s="106">
        <v>26</v>
      </c>
      <c r="F22" s="106">
        <v>139</v>
      </c>
      <c r="G22" s="106">
        <v>137</v>
      </c>
      <c r="H22" s="106">
        <v>123</v>
      </c>
      <c r="I22" s="106">
        <v>36</v>
      </c>
      <c r="J22" s="106">
        <v>11</v>
      </c>
      <c r="K22" s="106">
        <v>1</v>
      </c>
      <c r="L22" s="106">
        <v>1</v>
      </c>
      <c r="M22" s="106">
        <v>16</v>
      </c>
    </row>
    <row r="23" spans="1:13" x14ac:dyDescent="0.2">
      <c r="A23" s="108" t="s">
        <v>650</v>
      </c>
      <c r="B23" s="106">
        <v>307</v>
      </c>
      <c r="C23" s="106">
        <v>10</v>
      </c>
      <c r="D23" s="106">
        <v>7</v>
      </c>
      <c r="E23" s="106">
        <v>18</v>
      </c>
      <c r="F23" s="106">
        <v>84</v>
      </c>
      <c r="G23" s="106">
        <v>93</v>
      </c>
      <c r="H23" s="106">
        <v>70</v>
      </c>
      <c r="I23" s="106">
        <v>14</v>
      </c>
      <c r="J23" s="106">
        <v>4</v>
      </c>
      <c r="K23" s="106">
        <v>1</v>
      </c>
      <c r="L23" s="106">
        <v>2</v>
      </c>
      <c r="M23" s="106">
        <v>13</v>
      </c>
    </row>
    <row r="24" spans="1:13" x14ac:dyDescent="0.2">
      <c r="A24" s="108" t="s">
        <v>651</v>
      </c>
      <c r="B24" s="106">
        <v>214</v>
      </c>
      <c r="C24" s="106">
        <v>8</v>
      </c>
      <c r="D24" s="106">
        <v>10</v>
      </c>
      <c r="E24" s="106">
        <v>9</v>
      </c>
      <c r="F24" s="106">
        <v>65</v>
      </c>
      <c r="G24" s="106">
        <v>60</v>
      </c>
      <c r="H24" s="106">
        <v>50</v>
      </c>
      <c r="I24" s="106">
        <v>4</v>
      </c>
      <c r="J24" s="106">
        <v>2</v>
      </c>
      <c r="K24" s="106">
        <v>1</v>
      </c>
      <c r="L24" s="106">
        <v>1</v>
      </c>
      <c r="M24" s="106">
        <v>12</v>
      </c>
    </row>
    <row r="25" spans="1:13" x14ac:dyDescent="0.2">
      <c r="A25" s="108" t="s">
        <v>652</v>
      </c>
      <c r="B25" s="106">
        <v>144</v>
      </c>
      <c r="C25" s="106">
        <v>5</v>
      </c>
      <c r="D25" s="106">
        <v>2</v>
      </c>
      <c r="E25" s="106">
        <v>14</v>
      </c>
      <c r="F25" s="106">
        <v>40</v>
      </c>
      <c r="G25" s="106">
        <v>38</v>
      </c>
      <c r="H25" s="106">
        <v>31</v>
      </c>
      <c r="I25" s="106">
        <v>5</v>
      </c>
      <c r="J25" s="106">
        <v>4</v>
      </c>
      <c r="K25" s="106">
        <v>2</v>
      </c>
      <c r="L25" s="106">
        <v>1</v>
      </c>
      <c r="M25" s="106">
        <v>7</v>
      </c>
    </row>
    <row r="26" spans="1:13" x14ac:dyDescent="0.2">
      <c r="A26" s="108" t="s">
        <v>653</v>
      </c>
      <c r="B26" s="106">
        <v>122</v>
      </c>
      <c r="C26" s="106">
        <v>7</v>
      </c>
      <c r="D26" s="106">
        <v>3</v>
      </c>
      <c r="E26" s="106">
        <v>5</v>
      </c>
      <c r="F26" s="106">
        <v>28</v>
      </c>
      <c r="G26" s="106">
        <v>36</v>
      </c>
      <c r="H26" s="106">
        <v>32</v>
      </c>
      <c r="I26" s="106">
        <v>6</v>
      </c>
      <c r="J26" s="106">
        <v>2</v>
      </c>
      <c r="K26" s="106">
        <v>0</v>
      </c>
      <c r="L26" s="106">
        <v>0</v>
      </c>
      <c r="M26" s="106">
        <v>10</v>
      </c>
    </row>
    <row r="27" spans="1:13" x14ac:dyDescent="0.2">
      <c r="A27" s="108" t="s">
        <v>654</v>
      </c>
      <c r="B27" s="106">
        <v>71</v>
      </c>
      <c r="C27" s="106">
        <v>2</v>
      </c>
      <c r="D27" s="106">
        <v>3</v>
      </c>
      <c r="E27" s="106">
        <v>6</v>
      </c>
      <c r="F27" s="106">
        <v>20</v>
      </c>
      <c r="G27" s="106">
        <v>9</v>
      </c>
      <c r="H27" s="106">
        <v>13</v>
      </c>
      <c r="I27" s="106">
        <v>7</v>
      </c>
      <c r="J27" s="106">
        <v>5</v>
      </c>
      <c r="K27" s="106">
        <v>3</v>
      </c>
      <c r="L27" s="106">
        <v>2</v>
      </c>
      <c r="M27" s="106">
        <v>3</v>
      </c>
    </row>
    <row r="28" spans="1:13" x14ac:dyDescent="0.2">
      <c r="A28" s="108" t="s">
        <v>655</v>
      </c>
      <c r="B28" s="106">
        <v>27</v>
      </c>
      <c r="C28" s="106">
        <v>4</v>
      </c>
      <c r="D28" s="106">
        <v>3</v>
      </c>
      <c r="E28" s="106">
        <v>3</v>
      </c>
      <c r="F28" s="106">
        <v>5</v>
      </c>
      <c r="G28" s="106">
        <v>6</v>
      </c>
      <c r="H28" s="106">
        <v>4</v>
      </c>
      <c r="I28" s="106">
        <v>0</v>
      </c>
      <c r="J28" s="106">
        <v>0</v>
      </c>
      <c r="K28" s="106">
        <v>0</v>
      </c>
      <c r="L28" s="106">
        <v>1</v>
      </c>
      <c r="M28" s="106">
        <v>5</v>
      </c>
    </row>
    <row r="29" spans="1:13" x14ac:dyDescent="0.2">
      <c r="A29" s="108" t="s">
        <v>656</v>
      </c>
      <c r="B29" s="106">
        <v>29</v>
      </c>
      <c r="C29" s="106">
        <v>0</v>
      </c>
      <c r="D29" s="106">
        <v>3</v>
      </c>
      <c r="E29" s="106">
        <v>6</v>
      </c>
      <c r="F29" s="106">
        <v>6</v>
      </c>
      <c r="G29" s="106">
        <v>7</v>
      </c>
      <c r="H29" s="106">
        <v>5</v>
      </c>
      <c r="I29" s="106">
        <v>0</v>
      </c>
      <c r="J29" s="106">
        <v>0</v>
      </c>
      <c r="K29" s="106">
        <v>0</v>
      </c>
      <c r="L29" s="106">
        <v>0</v>
      </c>
      <c r="M29" s="106">
        <v>2</v>
      </c>
    </row>
    <row r="30" spans="1:13" x14ac:dyDescent="0.2">
      <c r="A30" s="108" t="s">
        <v>657</v>
      </c>
      <c r="B30" s="106">
        <v>1</v>
      </c>
      <c r="C30" s="106">
        <v>0</v>
      </c>
      <c r="D30" s="106">
        <v>1</v>
      </c>
      <c r="E30" s="106">
        <v>0</v>
      </c>
      <c r="F30" s="106">
        <v>0</v>
      </c>
      <c r="G30" s="106">
        <v>0</v>
      </c>
      <c r="H30" s="106">
        <v>0</v>
      </c>
      <c r="I30" s="106">
        <v>0</v>
      </c>
      <c r="J30" s="106">
        <v>0</v>
      </c>
      <c r="K30" s="106">
        <v>0</v>
      </c>
      <c r="L30" s="106">
        <v>0</v>
      </c>
      <c r="M30" s="106">
        <v>0</v>
      </c>
    </row>
    <row r="31" spans="1:13" x14ac:dyDescent="0.2">
      <c r="A31" s="108" t="s">
        <v>658</v>
      </c>
      <c r="B31" s="106">
        <v>0</v>
      </c>
      <c r="C31" s="106">
        <v>0</v>
      </c>
      <c r="D31" s="106">
        <v>0</v>
      </c>
      <c r="E31" s="106">
        <v>0</v>
      </c>
      <c r="F31" s="106">
        <v>0</v>
      </c>
      <c r="G31" s="106">
        <v>0</v>
      </c>
      <c r="H31" s="106">
        <v>0</v>
      </c>
      <c r="I31" s="106">
        <v>0</v>
      </c>
      <c r="J31" s="106">
        <v>0</v>
      </c>
      <c r="K31" s="106">
        <v>0</v>
      </c>
      <c r="L31" s="106">
        <v>0</v>
      </c>
      <c r="M31" s="106">
        <v>0</v>
      </c>
    </row>
    <row r="32" spans="1:13" x14ac:dyDescent="0.2">
      <c r="A32" s="108" t="s">
        <v>6860</v>
      </c>
      <c r="B32" s="106">
        <v>1</v>
      </c>
      <c r="C32" s="106">
        <v>0</v>
      </c>
      <c r="D32" s="106">
        <v>0</v>
      </c>
      <c r="E32" s="106">
        <v>0</v>
      </c>
      <c r="F32" s="106">
        <v>1</v>
      </c>
      <c r="G32" s="106">
        <v>0</v>
      </c>
      <c r="H32" s="106">
        <v>0</v>
      </c>
      <c r="I32" s="106">
        <v>0</v>
      </c>
      <c r="J32" s="106">
        <v>0</v>
      </c>
      <c r="K32" s="106">
        <v>0</v>
      </c>
      <c r="L32" s="106">
        <v>0</v>
      </c>
      <c r="M32" s="106">
        <v>0</v>
      </c>
    </row>
    <row r="33" spans="1:28" x14ac:dyDescent="0.2">
      <c r="A33" s="108" t="s">
        <v>209</v>
      </c>
    </row>
    <row r="34" spans="1:28" x14ac:dyDescent="0.2">
      <c r="A34" s="108" t="s">
        <v>2313</v>
      </c>
      <c r="B34" s="106">
        <v>1865</v>
      </c>
      <c r="C34" s="106">
        <v>64</v>
      </c>
      <c r="D34" s="106">
        <v>88</v>
      </c>
      <c r="E34" s="106">
        <v>179</v>
      </c>
      <c r="F34" s="106">
        <v>455</v>
      </c>
      <c r="G34" s="106">
        <v>555</v>
      </c>
      <c r="H34" s="106">
        <v>379</v>
      </c>
      <c r="I34" s="106">
        <v>88</v>
      </c>
      <c r="J34" s="106">
        <v>10</v>
      </c>
      <c r="K34" s="106">
        <v>10</v>
      </c>
      <c r="L34" s="106">
        <v>4</v>
      </c>
      <c r="M34" s="106">
        <v>93</v>
      </c>
    </row>
    <row r="35" spans="1:28" x14ac:dyDescent="0.2">
      <c r="A35" s="108" t="s">
        <v>647</v>
      </c>
      <c r="B35" s="106">
        <v>397</v>
      </c>
      <c r="C35" s="106">
        <v>9</v>
      </c>
      <c r="D35" s="106">
        <v>32</v>
      </c>
      <c r="E35" s="106">
        <v>52</v>
      </c>
      <c r="F35" s="106">
        <v>115</v>
      </c>
      <c r="G35" s="106">
        <v>123</v>
      </c>
      <c r="H35" s="106">
        <v>54</v>
      </c>
      <c r="I35" s="106">
        <v>5</v>
      </c>
      <c r="J35" s="106">
        <v>0</v>
      </c>
      <c r="K35" s="106">
        <v>0</v>
      </c>
      <c r="L35" s="106">
        <v>0</v>
      </c>
      <c r="M35" s="106">
        <v>16</v>
      </c>
    </row>
    <row r="36" spans="1:28" x14ac:dyDescent="0.2">
      <c r="A36" s="108" t="s">
        <v>648</v>
      </c>
      <c r="B36" s="106">
        <v>509</v>
      </c>
      <c r="C36" s="106">
        <v>17</v>
      </c>
      <c r="D36" s="106">
        <v>22</v>
      </c>
      <c r="E36" s="106">
        <v>41</v>
      </c>
      <c r="F36" s="106">
        <v>93</v>
      </c>
      <c r="G36" s="106">
        <v>162</v>
      </c>
      <c r="H36" s="106">
        <v>121</v>
      </c>
      <c r="I36" s="106">
        <v>40</v>
      </c>
      <c r="J36" s="106">
        <v>3</v>
      </c>
      <c r="K36" s="106">
        <v>4</v>
      </c>
      <c r="L36" s="106">
        <v>0</v>
      </c>
      <c r="M36" s="106">
        <v>20</v>
      </c>
    </row>
    <row r="37" spans="1:28" x14ac:dyDescent="0.2">
      <c r="A37" s="108" t="s">
        <v>649</v>
      </c>
      <c r="B37" s="106">
        <v>337</v>
      </c>
      <c r="C37" s="106">
        <v>12</v>
      </c>
      <c r="D37" s="106">
        <v>5</v>
      </c>
      <c r="E37" s="106">
        <v>23</v>
      </c>
      <c r="F37" s="106">
        <v>68</v>
      </c>
      <c r="G37" s="106">
        <v>97</v>
      </c>
      <c r="H37" s="106">
        <v>87</v>
      </c>
      <c r="I37" s="106">
        <v>30</v>
      </c>
      <c r="J37" s="106">
        <v>3</v>
      </c>
      <c r="K37" s="106">
        <v>2</v>
      </c>
      <c r="L37" s="106">
        <v>2</v>
      </c>
      <c r="M37" s="106">
        <v>19</v>
      </c>
    </row>
    <row r="38" spans="1:28" x14ac:dyDescent="0.2">
      <c r="A38" s="108" t="s">
        <v>650</v>
      </c>
      <c r="B38" s="106">
        <v>190</v>
      </c>
      <c r="C38" s="106">
        <v>7</v>
      </c>
      <c r="D38" s="106">
        <v>5</v>
      </c>
      <c r="E38" s="106">
        <v>10</v>
      </c>
      <c r="F38" s="106">
        <v>51</v>
      </c>
      <c r="G38" s="106">
        <v>60</v>
      </c>
      <c r="H38" s="106">
        <v>40</v>
      </c>
      <c r="I38" s="106">
        <v>9</v>
      </c>
      <c r="J38" s="106">
        <v>3</v>
      </c>
      <c r="K38" s="106">
        <v>0</v>
      </c>
      <c r="L38" s="106">
        <v>0</v>
      </c>
      <c r="M38" s="106">
        <v>12</v>
      </c>
    </row>
    <row r="39" spans="1:28" x14ac:dyDescent="0.2">
      <c r="A39" s="108" t="s">
        <v>651</v>
      </c>
      <c r="B39" s="106">
        <v>166</v>
      </c>
      <c r="C39" s="106">
        <v>8</v>
      </c>
      <c r="D39" s="106">
        <v>2</v>
      </c>
      <c r="E39" s="106">
        <v>16</v>
      </c>
      <c r="F39" s="106">
        <v>52</v>
      </c>
      <c r="G39" s="106">
        <v>58</v>
      </c>
      <c r="H39" s="106">
        <v>27</v>
      </c>
      <c r="I39" s="106">
        <v>1</v>
      </c>
      <c r="J39" s="106">
        <v>0</v>
      </c>
      <c r="K39" s="106">
        <v>0</v>
      </c>
      <c r="L39" s="106">
        <v>1</v>
      </c>
      <c r="M39" s="106">
        <v>9</v>
      </c>
    </row>
    <row r="40" spans="1:28" x14ac:dyDescent="0.2">
      <c r="A40" s="108" t="s">
        <v>652</v>
      </c>
      <c r="B40" s="106">
        <v>116</v>
      </c>
      <c r="C40" s="106">
        <v>3</v>
      </c>
      <c r="D40" s="106">
        <v>5</v>
      </c>
      <c r="E40" s="106">
        <v>10</v>
      </c>
      <c r="F40" s="106">
        <v>36</v>
      </c>
      <c r="G40" s="106">
        <v>26</v>
      </c>
      <c r="H40" s="106">
        <v>30</v>
      </c>
      <c r="I40" s="106">
        <v>1</v>
      </c>
      <c r="J40" s="106">
        <v>1</v>
      </c>
      <c r="K40" s="106">
        <v>1</v>
      </c>
      <c r="L40" s="106">
        <v>1</v>
      </c>
      <c r="M40" s="106">
        <v>5</v>
      </c>
    </row>
    <row r="41" spans="1:28" x14ac:dyDescent="0.2">
      <c r="A41" s="108" t="s">
        <v>653</v>
      </c>
      <c r="B41" s="106">
        <v>61</v>
      </c>
      <c r="C41" s="106">
        <v>3</v>
      </c>
      <c r="D41" s="106">
        <v>6</v>
      </c>
      <c r="E41" s="106">
        <v>4</v>
      </c>
      <c r="F41" s="106">
        <v>16</v>
      </c>
      <c r="G41" s="106">
        <v>17</v>
      </c>
      <c r="H41" s="106">
        <v>12</v>
      </c>
      <c r="I41" s="106">
        <v>1</v>
      </c>
      <c r="J41" s="106">
        <v>0</v>
      </c>
      <c r="K41" s="106">
        <v>1</v>
      </c>
      <c r="L41" s="106">
        <v>0</v>
      </c>
      <c r="M41" s="106">
        <v>4</v>
      </c>
    </row>
    <row r="42" spans="1:28" x14ac:dyDescent="0.2">
      <c r="A42" s="108" t="s">
        <v>654</v>
      </c>
      <c r="B42" s="106">
        <v>43</v>
      </c>
      <c r="C42" s="106">
        <v>2</v>
      </c>
      <c r="D42" s="106">
        <v>5</v>
      </c>
      <c r="E42" s="106">
        <v>8</v>
      </c>
      <c r="F42" s="106">
        <v>13</v>
      </c>
      <c r="G42" s="106">
        <v>8</v>
      </c>
      <c r="H42" s="106">
        <v>5</v>
      </c>
      <c r="I42" s="106">
        <v>1</v>
      </c>
      <c r="J42" s="106">
        <v>0</v>
      </c>
      <c r="K42" s="106">
        <v>0</v>
      </c>
      <c r="L42" s="106">
        <v>0</v>
      </c>
      <c r="M42" s="106">
        <v>3</v>
      </c>
    </row>
    <row r="43" spans="1:28" x14ac:dyDescent="0.2">
      <c r="A43" s="108" t="s">
        <v>655</v>
      </c>
      <c r="B43" s="106">
        <v>26</v>
      </c>
      <c r="C43" s="106">
        <v>1</v>
      </c>
      <c r="D43" s="106">
        <v>1</v>
      </c>
      <c r="E43" s="106">
        <v>12</v>
      </c>
      <c r="F43" s="106">
        <v>6</v>
      </c>
      <c r="G43" s="106">
        <v>2</v>
      </c>
      <c r="H43" s="106">
        <v>1</v>
      </c>
      <c r="I43" s="106">
        <v>0</v>
      </c>
      <c r="J43" s="106">
        <v>0</v>
      </c>
      <c r="K43" s="106">
        <v>1</v>
      </c>
      <c r="L43" s="106">
        <v>0</v>
      </c>
      <c r="M43" s="106">
        <v>3</v>
      </c>
    </row>
    <row r="44" spans="1:28" x14ac:dyDescent="0.2">
      <c r="A44" s="108" t="s">
        <v>656</v>
      </c>
      <c r="B44" s="106">
        <v>19</v>
      </c>
      <c r="C44" s="106">
        <v>1</v>
      </c>
      <c r="D44" s="106">
        <v>5</v>
      </c>
      <c r="E44" s="106">
        <v>3</v>
      </c>
      <c r="F44" s="106">
        <v>5</v>
      </c>
      <c r="G44" s="106">
        <v>2</v>
      </c>
      <c r="H44" s="106">
        <v>2</v>
      </c>
      <c r="I44" s="106">
        <v>0</v>
      </c>
      <c r="J44" s="106">
        <v>0</v>
      </c>
      <c r="K44" s="106">
        <v>1</v>
      </c>
      <c r="L44" s="106">
        <v>0</v>
      </c>
      <c r="M44" s="106">
        <v>1</v>
      </c>
    </row>
    <row r="45" spans="1:28" x14ac:dyDescent="0.2">
      <c r="A45" s="108" t="s">
        <v>657</v>
      </c>
      <c r="B45" s="106">
        <v>1</v>
      </c>
      <c r="C45" s="106">
        <v>1</v>
      </c>
      <c r="D45" s="106">
        <v>0</v>
      </c>
      <c r="E45" s="106">
        <v>0</v>
      </c>
      <c r="F45" s="106">
        <v>0</v>
      </c>
      <c r="G45" s="106">
        <v>0</v>
      </c>
      <c r="H45" s="106">
        <v>0</v>
      </c>
      <c r="I45" s="106">
        <v>0</v>
      </c>
      <c r="J45" s="106">
        <v>0</v>
      </c>
      <c r="K45" s="106">
        <v>0</v>
      </c>
      <c r="L45" s="106">
        <v>0</v>
      </c>
      <c r="M45" s="106">
        <v>1</v>
      </c>
    </row>
    <row r="46" spans="1:28" x14ac:dyDescent="0.2">
      <c r="A46" s="108" t="s">
        <v>658</v>
      </c>
      <c r="B46" s="106">
        <v>0</v>
      </c>
      <c r="C46" s="106">
        <v>0</v>
      </c>
      <c r="D46" s="106">
        <v>0</v>
      </c>
      <c r="E46" s="106">
        <v>0</v>
      </c>
      <c r="F46" s="106">
        <v>0</v>
      </c>
      <c r="G46" s="106">
        <v>0</v>
      </c>
      <c r="H46" s="106">
        <v>0</v>
      </c>
      <c r="I46" s="106">
        <v>0</v>
      </c>
      <c r="J46" s="106">
        <v>0</v>
      </c>
      <c r="K46" s="106">
        <v>0</v>
      </c>
      <c r="L46" s="106">
        <v>0</v>
      </c>
      <c r="M46" s="106">
        <v>0</v>
      </c>
    </row>
    <row r="47" spans="1:28" ht="10.8" thickBot="1" x14ac:dyDescent="0.25">
      <c r="A47" s="108" t="s">
        <v>6860</v>
      </c>
      <c r="B47" s="106">
        <v>0</v>
      </c>
      <c r="C47" s="106">
        <v>0</v>
      </c>
      <c r="D47" s="106">
        <v>0</v>
      </c>
      <c r="E47" s="106">
        <v>0</v>
      </c>
      <c r="F47" s="106">
        <v>0</v>
      </c>
      <c r="G47" s="106">
        <v>0</v>
      </c>
      <c r="H47" s="106">
        <v>0</v>
      </c>
      <c r="I47" s="106">
        <v>0</v>
      </c>
      <c r="J47" s="106">
        <v>0</v>
      </c>
      <c r="K47" s="106">
        <v>0</v>
      </c>
      <c r="L47" s="106">
        <v>0</v>
      </c>
      <c r="M47" s="106">
        <v>0</v>
      </c>
    </row>
    <row r="48" spans="1:28" x14ac:dyDescent="0.2">
      <c r="A48" s="116" t="s">
        <v>6847</v>
      </c>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row>
  </sheetData>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EB05B-6DE1-4755-B807-95C744141A12}">
  <dimension ref="A1:IR35"/>
  <sheetViews>
    <sheetView view="pageBreakPreview" zoomScale="60" zoomScaleNormal="100" workbookViewId="0">
      <selection activeCell="H9" sqref="H9"/>
    </sheetView>
  </sheetViews>
  <sheetFormatPr defaultRowHeight="10.199999999999999" x14ac:dyDescent="0.2"/>
  <cols>
    <col min="1" max="1" width="47.88671875" style="108" customWidth="1"/>
    <col min="2" max="2" width="6.21875" style="106" customWidth="1"/>
    <col min="3" max="4" width="3.5546875" style="106" customWidth="1"/>
    <col min="5" max="5" width="3.88671875" style="106" customWidth="1"/>
    <col min="6" max="6" width="3.77734375" style="106" customWidth="1"/>
    <col min="7" max="9" width="3.5546875" style="106" customWidth="1"/>
    <col min="10" max="10" width="3.88671875" style="106" customWidth="1"/>
    <col min="11" max="11" width="3.5546875" style="106" customWidth="1"/>
    <col min="12" max="12" width="4.5546875" style="106" customWidth="1"/>
    <col min="13" max="13" width="3.5546875" style="106" customWidth="1"/>
    <col min="14" max="14" width="47.88671875" style="108" customWidth="1"/>
    <col min="15" max="16" width="3.5546875" style="106" customWidth="1"/>
    <col min="17" max="17" width="5.21875" style="106" customWidth="1"/>
    <col min="18" max="19" width="3.5546875" style="106" customWidth="1"/>
    <col min="20" max="20" width="4.33203125" style="106" customWidth="1"/>
    <col min="21" max="26" width="3.5546875" style="106" customWidth="1"/>
    <col min="27" max="250" width="4.88671875" style="106" customWidth="1"/>
    <col min="251" max="252" width="8.88671875" style="106"/>
    <col min="253" max="16384" width="8.88671875" style="108"/>
  </cols>
  <sheetData>
    <row r="1" spans="1:26" ht="10.8" thickBot="1" x14ac:dyDescent="0.25">
      <c r="A1" s="108" t="s">
        <v>6861</v>
      </c>
      <c r="N1" s="108" t="s">
        <v>6861</v>
      </c>
    </row>
    <row r="2" spans="1:26" x14ac:dyDescent="0.2">
      <c r="A2" s="109"/>
      <c r="B2" s="110"/>
      <c r="C2" s="110" t="s">
        <v>6829</v>
      </c>
      <c r="D2" s="110"/>
      <c r="E2" s="110"/>
      <c r="F2" s="110"/>
      <c r="G2" s="110"/>
      <c r="H2" s="110" t="s">
        <v>6830</v>
      </c>
      <c r="I2" s="110"/>
      <c r="J2" s="110"/>
      <c r="K2" s="110"/>
      <c r="L2" s="110" t="s">
        <v>6831</v>
      </c>
      <c r="M2" s="110"/>
      <c r="N2" s="109"/>
      <c r="O2" s="110"/>
      <c r="P2" s="110"/>
      <c r="Q2" s="110"/>
      <c r="R2" s="110" t="s">
        <v>6832</v>
      </c>
      <c r="S2" s="110"/>
      <c r="T2" s="110"/>
      <c r="U2" s="110" t="s">
        <v>6833</v>
      </c>
      <c r="V2" s="110"/>
      <c r="W2" s="110"/>
      <c r="X2" s="110"/>
      <c r="Y2" s="110"/>
      <c r="Z2" s="111"/>
    </row>
    <row r="3" spans="1:26" ht="10.8" thickBot="1" x14ac:dyDescent="0.25">
      <c r="A3" s="112"/>
      <c r="B3" s="113" t="s">
        <v>2</v>
      </c>
      <c r="C3" s="113" t="s">
        <v>6837</v>
      </c>
      <c r="D3" s="113" t="s">
        <v>6776</v>
      </c>
      <c r="E3" s="113" t="s">
        <v>6784</v>
      </c>
      <c r="F3" s="113" t="s">
        <v>6781</v>
      </c>
      <c r="G3" s="113" t="s">
        <v>6786</v>
      </c>
      <c r="H3" s="113" t="s">
        <v>6838</v>
      </c>
      <c r="I3" s="113" t="s">
        <v>6808</v>
      </c>
      <c r="J3" s="113" t="s">
        <v>6789</v>
      </c>
      <c r="K3" s="113" t="s">
        <v>6787</v>
      </c>
      <c r="L3" s="113" t="s">
        <v>6839</v>
      </c>
      <c r="M3" s="113" t="s">
        <v>6795</v>
      </c>
      <c r="N3" s="112"/>
      <c r="O3" s="113" t="s">
        <v>6793</v>
      </c>
      <c r="P3" s="113" t="s">
        <v>6778</v>
      </c>
      <c r="Q3" s="113" t="s">
        <v>6809</v>
      </c>
      <c r="R3" s="113" t="s">
        <v>6840</v>
      </c>
      <c r="S3" s="113" t="s">
        <v>6777</v>
      </c>
      <c r="T3" s="113" t="s">
        <v>6785</v>
      </c>
      <c r="U3" s="113" t="s">
        <v>6841</v>
      </c>
      <c r="V3" s="113" t="s">
        <v>6792</v>
      </c>
      <c r="W3" s="113" t="s">
        <v>6796</v>
      </c>
      <c r="X3" s="113" t="s">
        <v>6775</v>
      </c>
      <c r="Y3" s="113" t="s">
        <v>6800</v>
      </c>
      <c r="Z3" s="114" t="s">
        <v>6779</v>
      </c>
    </row>
    <row r="4" spans="1:26" x14ac:dyDescent="0.2">
      <c r="A4" s="117" t="s">
        <v>2313</v>
      </c>
      <c r="B4" s="106">
        <v>10141</v>
      </c>
      <c r="C4" s="106">
        <v>365</v>
      </c>
      <c r="D4" s="106">
        <v>107</v>
      </c>
      <c r="E4" s="106">
        <v>348</v>
      </c>
      <c r="F4" s="106">
        <v>230</v>
      </c>
      <c r="G4" s="106">
        <v>149</v>
      </c>
      <c r="H4" s="106">
        <v>126</v>
      </c>
      <c r="I4" s="106">
        <v>17</v>
      </c>
      <c r="J4" s="106">
        <v>326</v>
      </c>
      <c r="K4" s="106">
        <v>177</v>
      </c>
      <c r="L4" s="106">
        <v>1944</v>
      </c>
      <c r="M4" s="106">
        <v>32</v>
      </c>
      <c r="N4" s="117" t="s">
        <v>2313</v>
      </c>
      <c r="O4" s="106">
        <v>20</v>
      </c>
      <c r="P4" s="106">
        <v>107</v>
      </c>
      <c r="Q4" s="106">
        <v>4980</v>
      </c>
      <c r="R4" s="106">
        <v>197</v>
      </c>
      <c r="S4" s="106">
        <v>163</v>
      </c>
      <c r="T4" s="106">
        <v>200</v>
      </c>
      <c r="U4" s="106">
        <v>193</v>
      </c>
      <c r="V4" s="106">
        <v>189</v>
      </c>
      <c r="W4" s="106">
        <v>49</v>
      </c>
      <c r="X4" s="106">
        <v>93</v>
      </c>
      <c r="Y4" s="106">
        <v>12</v>
      </c>
      <c r="Z4" s="106">
        <v>117</v>
      </c>
    </row>
    <row r="5" spans="1:26" x14ac:dyDescent="0.2">
      <c r="A5" s="117" t="s">
        <v>6820</v>
      </c>
      <c r="B5" s="106">
        <v>1546</v>
      </c>
      <c r="C5" s="106">
        <v>37</v>
      </c>
      <c r="D5" s="106">
        <v>4</v>
      </c>
      <c r="E5" s="106">
        <v>30</v>
      </c>
      <c r="F5" s="106">
        <v>16</v>
      </c>
      <c r="G5" s="106">
        <v>20</v>
      </c>
      <c r="H5" s="106">
        <v>26</v>
      </c>
      <c r="I5" s="106">
        <v>5</v>
      </c>
      <c r="J5" s="106">
        <v>58</v>
      </c>
      <c r="K5" s="106">
        <v>37</v>
      </c>
      <c r="L5" s="106">
        <v>233</v>
      </c>
      <c r="M5" s="106">
        <v>3</v>
      </c>
      <c r="N5" s="117" t="s">
        <v>6820</v>
      </c>
      <c r="O5" s="106">
        <v>2</v>
      </c>
      <c r="P5" s="106">
        <v>18</v>
      </c>
      <c r="Q5" s="106">
        <v>938</v>
      </c>
      <c r="R5" s="106">
        <v>28</v>
      </c>
      <c r="S5" s="106">
        <v>11</v>
      </c>
      <c r="T5" s="106">
        <v>13</v>
      </c>
      <c r="U5" s="106">
        <v>13</v>
      </c>
      <c r="V5" s="106">
        <v>16</v>
      </c>
      <c r="W5" s="106">
        <v>10</v>
      </c>
      <c r="X5" s="106">
        <v>6</v>
      </c>
      <c r="Y5" s="106">
        <v>1</v>
      </c>
      <c r="Z5" s="106">
        <v>21</v>
      </c>
    </row>
    <row r="6" spans="1:26" x14ac:dyDescent="0.2">
      <c r="A6" s="117" t="s">
        <v>6821</v>
      </c>
      <c r="B6" s="106">
        <v>436</v>
      </c>
      <c r="C6" s="106">
        <v>2</v>
      </c>
      <c r="D6" s="106">
        <v>0</v>
      </c>
      <c r="E6" s="106">
        <v>0</v>
      </c>
      <c r="F6" s="106">
        <v>3</v>
      </c>
      <c r="G6" s="106">
        <v>0</v>
      </c>
      <c r="H6" s="106">
        <v>12</v>
      </c>
      <c r="I6" s="106">
        <v>1</v>
      </c>
      <c r="J6" s="106">
        <v>4</v>
      </c>
      <c r="K6" s="106">
        <v>21</v>
      </c>
      <c r="L6" s="106">
        <v>52</v>
      </c>
      <c r="M6" s="106">
        <v>1</v>
      </c>
      <c r="N6" s="117" t="s">
        <v>6821</v>
      </c>
      <c r="O6" s="106">
        <v>0</v>
      </c>
      <c r="P6" s="106">
        <v>1</v>
      </c>
      <c r="Q6" s="106">
        <v>309</v>
      </c>
      <c r="R6" s="106">
        <v>0</v>
      </c>
      <c r="S6" s="106">
        <v>1</v>
      </c>
      <c r="T6" s="106">
        <v>7</v>
      </c>
      <c r="U6" s="106">
        <v>2</v>
      </c>
      <c r="V6" s="106">
        <v>2</v>
      </c>
      <c r="W6" s="106">
        <v>3</v>
      </c>
      <c r="X6" s="106">
        <v>6</v>
      </c>
      <c r="Y6" s="106">
        <v>0</v>
      </c>
      <c r="Z6" s="106">
        <v>9</v>
      </c>
    </row>
    <row r="7" spans="1:26" x14ac:dyDescent="0.2">
      <c r="A7" s="117" t="s">
        <v>2034</v>
      </c>
      <c r="B7" s="106">
        <v>1365</v>
      </c>
      <c r="C7" s="106">
        <v>4</v>
      </c>
      <c r="D7" s="106">
        <v>1</v>
      </c>
      <c r="E7" s="106">
        <v>1</v>
      </c>
      <c r="F7" s="106">
        <v>0</v>
      </c>
      <c r="G7" s="106">
        <v>3</v>
      </c>
      <c r="H7" s="106">
        <v>8</v>
      </c>
      <c r="I7" s="106">
        <v>0</v>
      </c>
      <c r="J7" s="106">
        <v>17</v>
      </c>
      <c r="K7" s="106">
        <v>8</v>
      </c>
      <c r="L7" s="106">
        <v>314</v>
      </c>
      <c r="M7" s="106">
        <v>0</v>
      </c>
      <c r="N7" s="117" t="s">
        <v>2034</v>
      </c>
      <c r="O7" s="106">
        <v>0</v>
      </c>
      <c r="P7" s="106">
        <v>2</v>
      </c>
      <c r="Q7" s="106">
        <v>992</v>
      </c>
      <c r="R7" s="106">
        <v>1</v>
      </c>
      <c r="S7" s="106">
        <v>0</v>
      </c>
      <c r="T7" s="106">
        <v>4</v>
      </c>
      <c r="U7" s="106">
        <v>0</v>
      </c>
      <c r="V7" s="106">
        <v>2</v>
      </c>
      <c r="W7" s="106">
        <v>3</v>
      </c>
      <c r="X7" s="106">
        <v>1</v>
      </c>
      <c r="Y7" s="106">
        <v>1</v>
      </c>
      <c r="Z7" s="106">
        <v>3</v>
      </c>
    </row>
    <row r="8" spans="1:26" x14ac:dyDescent="0.2">
      <c r="A8" s="117" t="s">
        <v>1942</v>
      </c>
      <c r="B8" s="106">
        <v>344</v>
      </c>
      <c r="C8" s="106">
        <v>2</v>
      </c>
      <c r="D8" s="106">
        <v>3</v>
      </c>
      <c r="E8" s="106">
        <v>2</v>
      </c>
      <c r="F8" s="106">
        <v>0</v>
      </c>
      <c r="G8" s="106">
        <v>0</v>
      </c>
      <c r="H8" s="106">
        <v>1</v>
      </c>
      <c r="I8" s="106">
        <v>1</v>
      </c>
      <c r="J8" s="106">
        <v>4</v>
      </c>
      <c r="K8" s="106">
        <v>0</v>
      </c>
      <c r="L8" s="106">
        <v>75</v>
      </c>
      <c r="M8" s="106">
        <v>1</v>
      </c>
      <c r="N8" s="117" t="s">
        <v>1942</v>
      </c>
      <c r="O8" s="106">
        <v>0</v>
      </c>
      <c r="P8" s="106">
        <v>0</v>
      </c>
      <c r="Q8" s="106">
        <v>243</v>
      </c>
      <c r="R8" s="106">
        <v>0</v>
      </c>
      <c r="S8" s="106">
        <v>2</v>
      </c>
      <c r="T8" s="106">
        <v>0</v>
      </c>
      <c r="U8" s="106">
        <v>1</v>
      </c>
      <c r="V8" s="106">
        <v>1</v>
      </c>
      <c r="W8" s="106">
        <v>2</v>
      </c>
      <c r="X8" s="106">
        <v>1</v>
      </c>
      <c r="Y8" s="106">
        <v>0</v>
      </c>
      <c r="Z8" s="106">
        <v>5</v>
      </c>
    </row>
    <row r="9" spans="1:26" x14ac:dyDescent="0.2">
      <c r="A9" s="117" t="s">
        <v>139</v>
      </c>
      <c r="B9" s="106">
        <v>1687</v>
      </c>
      <c r="C9" s="106">
        <v>13</v>
      </c>
      <c r="D9" s="106">
        <v>3</v>
      </c>
      <c r="E9" s="106">
        <v>6</v>
      </c>
      <c r="F9" s="106">
        <v>5</v>
      </c>
      <c r="G9" s="106">
        <v>7</v>
      </c>
      <c r="H9" s="106">
        <v>27</v>
      </c>
      <c r="I9" s="106">
        <v>1</v>
      </c>
      <c r="J9" s="106">
        <v>23</v>
      </c>
      <c r="K9" s="106">
        <v>43</v>
      </c>
      <c r="L9" s="106">
        <v>573</v>
      </c>
      <c r="M9" s="106">
        <v>3</v>
      </c>
      <c r="N9" s="117" t="s">
        <v>139</v>
      </c>
      <c r="O9" s="106">
        <v>1</v>
      </c>
      <c r="P9" s="106">
        <v>7</v>
      </c>
      <c r="Q9" s="106">
        <v>930</v>
      </c>
      <c r="R9" s="106">
        <v>6</v>
      </c>
      <c r="S9" s="106">
        <v>2</v>
      </c>
      <c r="T9" s="106">
        <v>8</v>
      </c>
      <c r="U9" s="106">
        <v>4</v>
      </c>
      <c r="V9" s="106">
        <v>4</v>
      </c>
      <c r="W9" s="106">
        <v>6</v>
      </c>
      <c r="X9" s="106">
        <v>5</v>
      </c>
      <c r="Y9" s="106">
        <v>1</v>
      </c>
      <c r="Z9" s="106">
        <v>9</v>
      </c>
    </row>
    <row r="10" spans="1:26" x14ac:dyDescent="0.2">
      <c r="A10" s="117" t="s">
        <v>6822</v>
      </c>
      <c r="B10" s="106">
        <v>2079</v>
      </c>
      <c r="C10" s="106">
        <v>218</v>
      </c>
      <c r="D10" s="106">
        <v>80</v>
      </c>
      <c r="E10" s="106">
        <v>247</v>
      </c>
      <c r="F10" s="106">
        <v>90</v>
      </c>
      <c r="G10" s="106">
        <v>111</v>
      </c>
      <c r="H10" s="106">
        <v>34</v>
      </c>
      <c r="I10" s="106">
        <v>9</v>
      </c>
      <c r="J10" s="106">
        <v>150</v>
      </c>
      <c r="K10" s="106">
        <v>1</v>
      </c>
      <c r="L10" s="106">
        <v>21</v>
      </c>
      <c r="M10" s="106">
        <v>22</v>
      </c>
      <c r="N10" s="117" t="s">
        <v>6822</v>
      </c>
      <c r="O10" s="106">
        <v>17</v>
      </c>
      <c r="P10" s="106">
        <v>45</v>
      </c>
      <c r="Q10" s="106">
        <v>275</v>
      </c>
      <c r="R10" s="106">
        <v>115</v>
      </c>
      <c r="S10" s="106">
        <v>139</v>
      </c>
      <c r="T10" s="106">
        <v>142</v>
      </c>
      <c r="U10" s="106">
        <v>116</v>
      </c>
      <c r="V10" s="106">
        <v>128</v>
      </c>
      <c r="W10" s="106">
        <v>23</v>
      </c>
      <c r="X10" s="106">
        <v>35</v>
      </c>
      <c r="Y10" s="106">
        <v>5</v>
      </c>
      <c r="Z10" s="106">
        <v>56</v>
      </c>
    </row>
    <row r="11" spans="1:26" x14ac:dyDescent="0.2">
      <c r="A11" s="117" t="s">
        <v>6823</v>
      </c>
      <c r="B11" s="106">
        <v>2471</v>
      </c>
      <c r="C11" s="106">
        <v>89</v>
      </c>
      <c r="D11" s="106">
        <v>16</v>
      </c>
      <c r="E11" s="106">
        <v>62</v>
      </c>
      <c r="F11" s="106">
        <v>116</v>
      </c>
      <c r="G11" s="106">
        <v>8</v>
      </c>
      <c r="H11" s="106">
        <v>18</v>
      </c>
      <c r="I11" s="106">
        <v>0</v>
      </c>
      <c r="J11" s="106">
        <v>70</v>
      </c>
      <c r="K11" s="106">
        <v>34</v>
      </c>
      <c r="L11" s="106">
        <v>571</v>
      </c>
      <c r="M11" s="106">
        <v>2</v>
      </c>
      <c r="N11" s="117" t="s">
        <v>6823</v>
      </c>
      <c r="O11" s="106">
        <v>0</v>
      </c>
      <c r="P11" s="106">
        <v>34</v>
      </c>
      <c r="Q11" s="106">
        <v>1220</v>
      </c>
      <c r="R11" s="106">
        <v>47</v>
      </c>
      <c r="S11" s="106">
        <v>8</v>
      </c>
      <c r="T11" s="106">
        <v>25</v>
      </c>
      <c r="U11" s="106">
        <v>57</v>
      </c>
      <c r="V11" s="106">
        <v>36</v>
      </c>
      <c r="W11" s="106">
        <v>2</v>
      </c>
      <c r="X11" s="106">
        <v>39</v>
      </c>
      <c r="Y11" s="106">
        <v>3</v>
      </c>
      <c r="Z11" s="106">
        <v>14</v>
      </c>
    </row>
    <row r="12" spans="1:26" x14ac:dyDescent="0.2">
      <c r="A12" s="117" t="s">
        <v>1624</v>
      </c>
      <c r="B12" s="106">
        <v>213</v>
      </c>
      <c r="C12" s="106">
        <v>0</v>
      </c>
      <c r="D12" s="106">
        <v>0</v>
      </c>
      <c r="E12" s="106">
        <v>0</v>
      </c>
      <c r="F12" s="106">
        <v>0</v>
      </c>
      <c r="G12" s="106">
        <v>0</v>
      </c>
      <c r="H12" s="106">
        <v>0</v>
      </c>
      <c r="I12" s="106">
        <v>0</v>
      </c>
      <c r="J12" s="106">
        <v>0</v>
      </c>
      <c r="K12" s="106">
        <v>33</v>
      </c>
      <c r="L12" s="106">
        <v>105</v>
      </c>
      <c r="M12" s="106">
        <v>0</v>
      </c>
      <c r="N12" s="117" t="s">
        <v>1624</v>
      </c>
      <c r="O12" s="106">
        <v>0</v>
      </c>
      <c r="P12" s="106">
        <v>0</v>
      </c>
      <c r="Q12" s="106">
        <v>73</v>
      </c>
      <c r="R12" s="106">
        <v>0</v>
      </c>
      <c r="S12" s="106">
        <v>0</v>
      </c>
      <c r="T12" s="106">
        <v>1</v>
      </c>
      <c r="U12" s="106">
        <v>0</v>
      </c>
      <c r="V12" s="106">
        <v>0</v>
      </c>
      <c r="W12" s="106">
        <v>0</v>
      </c>
      <c r="X12" s="106">
        <v>0</v>
      </c>
      <c r="Y12" s="106">
        <v>1</v>
      </c>
      <c r="Z12" s="106">
        <v>0</v>
      </c>
    </row>
    <row r="13" spans="1:26" x14ac:dyDescent="0.2">
      <c r="A13" s="117" t="s">
        <v>6862</v>
      </c>
      <c r="B13" s="106">
        <v>0</v>
      </c>
      <c r="C13" s="106">
        <v>0</v>
      </c>
      <c r="D13" s="106">
        <v>0</v>
      </c>
      <c r="E13" s="106">
        <v>0</v>
      </c>
      <c r="F13" s="106">
        <v>0</v>
      </c>
      <c r="G13" s="106">
        <v>0</v>
      </c>
      <c r="H13" s="106">
        <v>0</v>
      </c>
      <c r="I13" s="106">
        <v>0</v>
      </c>
      <c r="J13" s="106">
        <v>0</v>
      </c>
      <c r="K13" s="106">
        <v>0</v>
      </c>
      <c r="L13" s="106">
        <v>0</v>
      </c>
      <c r="M13" s="106">
        <v>0</v>
      </c>
      <c r="N13" s="117" t="s">
        <v>6862</v>
      </c>
      <c r="O13" s="106">
        <v>0</v>
      </c>
      <c r="P13" s="106">
        <v>0</v>
      </c>
      <c r="Q13" s="106">
        <v>0</v>
      </c>
      <c r="R13" s="106">
        <v>0</v>
      </c>
      <c r="S13" s="106">
        <v>0</v>
      </c>
      <c r="T13" s="106">
        <v>0</v>
      </c>
      <c r="U13" s="106">
        <v>0</v>
      </c>
      <c r="V13" s="106">
        <v>0</v>
      </c>
      <c r="W13" s="106">
        <v>0</v>
      </c>
      <c r="X13" s="106">
        <v>0</v>
      </c>
      <c r="Y13" s="106">
        <v>0</v>
      </c>
      <c r="Z13" s="106">
        <v>0</v>
      </c>
    </row>
    <row r="14" spans="1:26" x14ac:dyDescent="0.2">
      <c r="A14" s="117" t="s">
        <v>208</v>
      </c>
      <c r="N14" s="117" t="s">
        <v>208</v>
      </c>
    </row>
    <row r="15" spans="1:26" x14ac:dyDescent="0.2">
      <c r="A15" s="117" t="s">
        <v>2313</v>
      </c>
      <c r="B15" s="106">
        <v>7008</v>
      </c>
      <c r="C15" s="106">
        <v>258</v>
      </c>
      <c r="D15" s="106">
        <v>85</v>
      </c>
      <c r="E15" s="106">
        <v>248</v>
      </c>
      <c r="F15" s="106">
        <v>119</v>
      </c>
      <c r="G15" s="106">
        <v>128</v>
      </c>
      <c r="H15" s="106">
        <v>113</v>
      </c>
      <c r="I15" s="106">
        <v>12</v>
      </c>
      <c r="J15" s="106">
        <v>234</v>
      </c>
      <c r="K15" s="106">
        <v>118</v>
      </c>
      <c r="L15" s="106">
        <v>1393</v>
      </c>
      <c r="M15" s="106">
        <v>27</v>
      </c>
      <c r="N15" s="117" t="s">
        <v>2313</v>
      </c>
      <c r="O15" s="106">
        <v>16</v>
      </c>
      <c r="P15" s="106">
        <v>75</v>
      </c>
      <c r="Q15" s="106">
        <v>3353</v>
      </c>
      <c r="R15" s="106">
        <v>136</v>
      </c>
      <c r="S15" s="106">
        <v>89</v>
      </c>
      <c r="T15" s="106">
        <v>138</v>
      </c>
      <c r="U15" s="106">
        <v>132</v>
      </c>
      <c r="V15" s="106">
        <v>139</v>
      </c>
      <c r="W15" s="106">
        <v>44</v>
      </c>
      <c r="X15" s="106">
        <v>52</v>
      </c>
      <c r="Y15" s="106">
        <v>11</v>
      </c>
      <c r="Z15" s="106">
        <v>88</v>
      </c>
    </row>
    <row r="16" spans="1:26" x14ac:dyDescent="0.2">
      <c r="A16" s="117" t="s">
        <v>6820</v>
      </c>
      <c r="B16" s="106">
        <v>991</v>
      </c>
      <c r="C16" s="106">
        <v>29</v>
      </c>
      <c r="D16" s="106">
        <v>3</v>
      </c>
      <c r="E16" s="106">
        <v>22</v>
      </c>
      <c r="F16" s="106">
        <v>15</v>
      </c>
      <c r="G16" s="106">
        <v>15</v>
      </c>
      <c r="H16" s="106">
        <v>16</v>
      </c>
      <c r="I16" s="106">
        <v>3</v>
      </c>
      <c r="J16" s="106">
        <v>45</v>
      </c>
      <c r="K16" s="106">
        <v>11</v>
      </c>
      <c r="L16" s="106">
        <v>125</v>
      </c>
      <c r="M16" s="106">
        <v>2</v>
      </c>
      <c r="N16" s="117" t="s">
        <v>6820</v>
      </c>
      <c r="O16" s="106">
        <v>1</v>
      </c>
      <c r="P16" s="106">
        <v>11</v>
      </c>
      <c r="Q16" s="106">
        <v>599</v>
      </c>
      <c r="R16" s="106">
        <v>19</v>
      </c>
      <c r="S16" s="106">
        <v>10</v>
      </c>
      <c r="T16" s="106">
        <v>12</v>
      </c>
      <c r="U16" s="106">
        <v>10</v>
      </c>
      <c r="V16" s="106">
        <v>12</v>
      </c>
      <c r="W16" s="106">
        <v>8</v>
      </c>
      <c r="X16" s="106">
        <v>5</v>
      </c>
      <c r="Y16" s="106">
        <v>1</v>
      </c>
      <c r="Z16" s="106">
        <v>17</v>
      </c>
    </row>
    <row r="17" spans="1:26" x14ac:dyDescent="0.2">
      <c r="A17" s="117" t="s">
        <v>6821</v>
      </c>
      <c r="B17" s="106">
        <v>352</v>
      </c>
      <c r="C17" s="106">
        <v>2</v>
      </c>
      <c r="D17" s="106">
        <v>0</v>
      </c>
      <c r="E17" s="106">
        <v>0</v>
      </c>
      <c r="F17" s="106">
        <v>3</v>
      </c>
      <c r="G17" s="106">
        <v>0</v>
      </c>
      <c r="H17" s="106">
        <v>12</v>
      </c>
      <c r="I17" s="106">
        <v>1</v>
      </c>
      <c r="J17" s="106">
        <v>3</v>
      </c>
      <c r="K17" s="106">
        <v>18</v>
      </c>
      <c r="L17" s="106">
        <v>45</v>
      </c>
      <c r="M17" s="106">
        <v>1</v>
      </c>
      <c r="N17" s="117" t="s">
        <v>6821</v>
      </c>
      <c r="O17" s="106">
        <v>0</v>
      </c>
      <c r="P17" s="106">
        <v>1</v>
      </c>
      <c r="Q17" s="106">
        <v>238</v>
      </c>
      <c r="R17" s="106">
        <v>0</v>
      </c>
      <c r="S17" s="106">
        <v>1</v>
      </c>
      <c r="T17" s="106">
        <v>7</v>
      </c>
      <c r="U17" s="106">
        <v>2</v>
      </c>
      <c r="V17" s="106">
        <v>2</v>
      </c>
      <c r="W17" s="106">
        <v>3</v>
      </c>
      <c r="X17" s="106">
        <v>5</v>
      </c>
      <c r="Y17" s="106">
        <v>0</v>
      </c>
      <c r="Z17" s="106">
        <v>8</v>
      </c>
    </row>
    <row r="18" spans="1:26" x14ac:dyDescent="0.2">
      <c r="A18" s="117" t="s">
        <v>2034</v>
      </c>
      <c r="B18" s="106">
        <v>534</v>
      </c>
      <c r="C18" s="106">
        <v>4</v>
      </c>
      <c r="D18" s="106">
        <v>1</v>
      </c>
      <c r="E18" s="106">
        <v>1</v>
      </c>
      <c r="F18" s="106">
        <v>0</v>
      </c>
      <c r="G18" s="106">
        <v>3</v>
      </c>
      <c r="H18" s="106">
        <v>6</v>
      </c>
      <c r="I18" s="106">
        <v>0</v>
      </c>
      <c r="J18" s="106">
        <v>10</v>
      </c>
      <c r="K18" s="106">
        <v>7</v>
      </c>
      <c r="L18" s="106">
        <v>124</v>
      </c>
      <c r="M18" s="106">
        <v>0</v>
      </c>
      <c r="N18" s="117" t="s">
        <v>2034</v>
      </c>
      <c r="O18" s="106">
        <v>0</v>
      </c>
      <c r="P18" s="106">
        <v>2</v>
      </c>
      <c r="Q18" s="106">
        <v>363</v>
      </c>
      <c r="R18" s="106">
        <v>1</v>
      </c>
      <c r="S18" s="106">
        <v>0</v>
      </c>
      <c r="T18" s="106">
        <v>4</v>
      </c>
      <c r="U18" s="106">
        <v>0</v>
      </c>
      <c r="V18" s="106">
        <v>2</v>
      </c>
      <c r="W18" s="106">
        <v>3</v>
      </c>
      <c r="X18" s="106">
        <v>1</v>
      </c>
      <c r="Y18" s="106">
        <v>1</v>
      </c>
      <c r="Z18" s="106">
        <v>1</v>
      </c>
    </row>
    <row r="19" spans="1:26" x14ac:dyDescent="0.2">
      <c r="A19" s="117" t="s">
        <v>1942</v>
      </c>
      <c r="B19" s="106">
        <v>212</v>
      </c>
      <c r="C19" s="106">
        <v>1</v>
      </c>
      <c r="D19" s="106">
        <v>0</v>
      </c>
      <c r="E19" s="106">
        <v>2</v>
      </c>
      <c r="F19" s="106">
        <v>0</v>
      </c>
      <c r="G19" s="106">
        <v>0</v>
      </c>
      <c r="H19" s="106">
        <v>1</v>
      </c>
      <c r="I19" s="106">
        <v>0</v>
      </c>
      <c r="J19" s="106">
        <v>2</v>
      </c>
      <c r="K19" s="106">
        <v>0</v>
      </c>
      <c r="L19" s="106">
        <v>47</v>
      </c>
      <c r="M19" s="106">
        <v>1</v>
      </c>
      <c r="N19" s="117" t="s">
        <v>1942</v>
      </c>
      <c r="O19" s="106">
        <v>0</v>
      </c>
      <c r="P19" s="106">
        <v>0</v>
      </c>
      <c r="Q19" s="106">
        <v>149</v>
      </c>
      <c r="R19" s="106">
        <v>0</v>
      </c>
      <c r="S19" s="106">
        <v>2</v>
      </c>
      <c r="T19" s="106">
        <v>0</v>
      </c>
      <c r="U19" s="106">
        <v>1</v>
      </c>
      <c r="V19" s="106">
        <v>1</v>
      </c>
      <c r="W19" s="106">
        <v>1</v>
      </c>
      <c r="X19" s="106">
        <v>1</v>
      </c>
      <c r="Y19" s="106">
        <v>0</v>
      </c>
      <c r="Z19" s="106">
        <v>3</v>
      </c>
    </row>
    <row r="20" spans="1:26" x14ac:dyDescent="0.2">
      <c r="A20" s="117" t="s">
        <v>139</v>
      </c>
      <c r="B20" s="106">
        <v>1155</v>
      </c>
      <c r="C20" s="106">
        <v>12</v>
      </c>
      <c r="D20" s="106">
        <v>3</v>
      </c>
      <c r="E20" s="106">
        <v>5</v>
      </c>
      <c r="F20" s="106">
        <v>5</v>
      </c>
      <c r="G20" s="106">
        <v>7</v>
      </c>
      <c r="H20" s="106">
        <v>27</v>
      </c>
      <c r="I20" s="106">
        <v>0</v>
      </c>
      <c r="J20" s="106">
        <v>18</v>
      </c>
      <c r="K20" s="106">
        <v>43</v>
      </c>
      <c r="L20" s="106">
        <v>392</v>
      </c>
      <c r="M20" s="106">
        <v>3</v>
      </c>
      <c r="N20" s="117" t="s">
        <v>139</v>
      </c>
      <c r="O20" s="106">
        <v>0</v>
      </c>
      <c r="P20" s="106">
        <v>4</v>
      </c>
      <c r="Q20" s="106">
        <v>599</v>
      </c>
      <c r="R20" s="106">
        <v>3</v>
      </c>
      <c r="S20" s="106">
        <v>2</v>
      </c>
      <c r="T20" s="106">
        <v>7</v>
      </c>
      <c r="U20" s="106">
        <v>3</v>
      </c>
      <c r="V20" s="106">
        <v>4</v>
      </c>
      <c r="W20" s="106">
        <v>5</v>
      </c>
      <c r="X20" s="106">
        <v>5</v>
      </c>
      <c r="Y20" s="106">
        <v>1</v>
      </c>
      <c r="Z20" s="106">
        <v>7</v>
      </c>
    </row>
    <row r="21" spans="1:26" x14ac:dyDescent="0.2">
      <c r="A21" s="117" t="s">
        <v>6822</v>
      </c>
      <c r="B21" s="106">
        <v>1838</v>
      </c>
      <c r="C21" s="106">
        <v>203</v>
      </c>
      <c r="D21" s="106">
        <v>77</v>
      </c>
      <c r="E21" s="106">
        <v>212</v>
      </c>
      <c r="F21" s="106">
        <v>88</v>
      </c>
      <c r="G21" s="106">
        <v>102</v>
      </c>
      <c r="H21" s="106">
        <v>33</v>
      </c>
      <c r="I21" s="106">
        <v>8</v>
      </c>
      <c r="J21" s="106">
        <v>138</v>
      </c>
      <c r="K21" s="106">
        <v>1</v>
      </c>
      <c r="L21" s="106">
        <v>18</v>
      </c>
      <c r="M21" s="106">
        <v>19</v>
      </c>
      <c r="N21" s="117" t="s">
        <v>6822</v>
      </c>
      <c r="O21" s="106">
        <v>15</v>
      </c>
      <c r="P21" s="106">
        <v>44</v>
      </c>
      <c r="Q21" s="106">
        <v>264</v>
      </c>
      <c r="R21" s="106">
        <v>108</v>
      </c>
      <c r="S21" s="106">
        <v>73</v>
      </c>
      <c r="T21" s="106">
        <v>107</v>
      </c>
      <c r="U21" s="106">
        <v>106</v>
      </c>
      <c r="V21" s="106">
        <v>114</v>
      </c>
      <c r="W21" s="106">
        <v>22</v>
      </c>
      <c r="X21" s="106">
        <v>33</v>
      </c>
      <c r="Y21" s="106">
        <v>5</v>
      </c>
      <c r="Z21" s="106">
        <v>48</v>
      </c>
    </row>
    <row r="22" spans="1:26" x14ac:dyDescent="0.2">
      <c r="A22" s="117" t="s">
        <v>6823</v>
      </c>
      <c r="B22" s="106">
        <v>1780</v>
      </c>
      <c r="C22" s="106">
        <v>7</v>
      </c>
      <c r="D22" s="106">
        <v>1</v>
      </c>
      <c r="E22" s="106">
        <v>6</v>
      </c>
      <c r="F22" s="106">
        <v>8</v>
      </c>
      <c r="G22" s="106">
        <v>1</v>
      </c>
      <c r="H22" s="106">
        <v>18</v>
      </c>
      <c r="I22" s="106">
        <v>0</v>
      </c>
      <c r="J22" s="106">
        <v>18</v>
      </c>
      <c r="K22" s="106">
        <v>25</v>
      </c>
      <c r="L22" s="106">
        <v>564</v>
      </c>
      <c r="M22" s="106">
        <v>1</v>
      </c>
      <c r="N22" s="117" t="s">
        <v>6823</v>
      </c>
      <c r="O22" s="106">
        <v>0</v>
      </c>
      <c r="P22" s="106">
        <v>13</v>
      </c>
      <c r="Q22" s="106">
        <v>1088</v>
      </c>
      <c r="R22" s="106">
        <v>5</v>
      </c>
      <c r="S22" s="106">
        <v>1</v>
      </c>
      <c r="T22" s="106">
        <v>0</v>
      </c>
      <c r="U22" s="106">
        <v>10</v>
      </c>
      <c r="V22" s="106">
        <v>4</v>
      </c>
      <c r="W22" s="106">
        <v>2</v>
      </c>
      <c r="X22" s="106">
        <v>2</v>
      </c>
      <c r="Y22" s="106">
        <v>2</v>
      </c>
      <c r="Z22" s="106">
        <v>4</v>
      </c>
    </row>
    <row r="23" spans="1:26" x14ac:dyDescent="0.2">
      <c r="A23" s="117" t="s">
        <v>1624</v>
      </c>
      <c r="B23" s="106">
        <v>146</v>
      </c>
      <c r="C23" s="106">
        <v>0</v>
      </c>
      <c r="D23" s="106">
        <v>0</v>
      </c>
      <c r="E23" s="106">
        <v>0</v>
      </c>
      <c r="F23" s="106">
        <v>0</v>
      </c>
      <c r="G23" s="106">
        <v>0</v>
      </c>
      <c r="H23" s="106">
        <v>0</v>
      </c>
      <c r="I23" s="106">
        <v>0</v>
      </c>
      <c r="J23" s="106">
        <v>0</v>
      </c>
      <c r="K23" s="106">
        <v>13</v>
      </c>
      <c r="L23" s="106">
        <v>78</v>
      </c>
      <c r="M23" s="106">
        <v>0</v>
      </c>
      <c r="N23" s="117" t="s">
        <v>1624</v>
      </c>
      <c r="O23" s="106">
        <v>0</v>
      </c>
      <c r="P23" s="106">
        <v>0</v>
      </c>
      <c r="Q23" s="106">
        <v>53</v>
      </c>
      <c r="R23" s="106">
        <v>0</v>
      </c>
      <c r="S23" s="106">
        <v>0</v>
      </c>
      <c r="T23" s="106">
        <v>1</v>
      </c>
      <c r="U23" s="106">
        <v>0</v>
      </c>
      <c r="V23" s="106">
        <v>0</v>
      </c>
      <c r="W23" s="106">
        <v>0</v>
      </c>
      <c r="X23" s="106">
        <v>0</v>
      </c>
      <c r="Y23" s="106">
        <v>1</v>
      </c>
      <c r="Z23" s="106">
        <v>0</v>
      </c>
    </row>
    <row r="24" spans="1:26" x14ac:dyDescent="0.2">
      <c r="A24" s="117" t="s">
        <v>6862</v>
      </c>
      <c r="B24" s="106">
        <v>0</v>
      </c>
      <c r="C24" s="106">
        <v>0</v>
      </c>
      <c r="D24" s="106">
        <v>0</v>
      </c>
      <c r="E24" s="106">
        <v>0</v>
      </c>
      <c r="F24" s="106">
        <v>0</v>
      </c>
      <c r="G24" s="106">
        <v>0</v>
      </c>
      <c r="H24" s="106">
        <v>0</v>
      </c>
      <c r="I24" s="106">
        <v>0</v>
      </c>
      <c r="J24" s="106">
        <v>0</v>
      </c>
      <c r="K24" s="106">
        <v>0</v>
      </c>
      <c r="L24" s="106">
        <v>0</v>
      </c>
      <c r="M24" s="106">
        <v>0</v>
      </c>
      <c r="N24" s="117" t="s">
        <v>6862</v>
      </c>
      <c r="O24" s="106">
        <v>0</v>
      </c>
      <c r="P24" s="106">
        <v>0</v>
      </c>
      <c r="Q24" s="106">
        <v>0</v>
      </c>
      <c r="R24" s="106">
        <v>0</v>
      </c>
      <c r="S24" s="106">
        <v>0</v>
      </c>
      <c r="T24" s="106">
        <v>0</v>
      </c>
      <c r="U24" s="106">
        <v>0</v>
      </c>
      <c r="V24" s="106">
        <v>0</v>
      </c>
      <c r="W24" s="106">
        <v>0</v>
      </c>
      <c r="X24" s="106">
        <v>0</v>
      </c>
      <c r="Y24" s="106">
        <v>0</v>
      </c>
      <c r="Z24" s="106">
        <v>0</v>
      </c>
    </row>
    <row r="25" spans="1:26" x14ac:dyDescent="0.2">
      <c r="A25" s="117" t="s">
        <v>209</v>
      </c>
      <c r="N25" s="117" t="s">
        <v>209</v>
      </c>
    </row>
    <row r="26" spans="1:26" x14ac:dyDescent="0.2">
      <c r="A26" s="117" t="s">
        <v>2313</v>
      </c>
      <c r="B26" s="106">
        <v>3133</v>
      </c>
      <c r="C26" s="106">
        <v>107</v>
      </c>
      <c r="D26" s="106">
        <v>22</v>
      </c>
      <c r="E26" s="106">
        <v>100</v>
      </c>
      <c r="F26" s="106">
        <v>111</v>
      </c>
      <c r="G26" s="106">
        <v>21</v>
      </c>
      <c r="H26" s="106">
        <v>13</v>
      </c>
      <c r="I26" s="106">
        <v>5</v>
      </c>
      <c r="J26" s="106">
        <v>92</v>
      </c>
      <c r="K26" s="106">
        <v>59</v>
      </c>
      <c r="L26" s="106">
        <v>551</v>
      </c>
      <c r="M26" s="106">
        <v>5</v>
      </c>
      <c r="N26" s="117" t="s">
        <v>2313</v>
      </c>
      <c r="O26" s="106">
        <v>4</v>
      </c>
      <c r="P26" s="106">
        <v>32</v>
      </c>
      <c r="Q26" s="106">
        <v>1627</v>
      </c>
      <c r="R26" s="106">
        <v>61</v>
      </c>
      <c r="S26" s="106">
        <v>74</v>
      </c>
      <c r="T26" s="106">
        <v>62</v>
      </c>
      <c r="U26" s="106">
        <v>61</v>
      </c>
      <c r="V26" s="106">
        <v>50</v>
      </c>
      <c r="W26" s="106">
        <v>5</v>
      </c>
      <c r="X26" s="106">
        <v>41</v>
      </c>
      <c r="Y26" s="106">
        <v>1</v>
      </c>
      <c r="Z26" s="106">
        <v>29</v>
      </c>
    </row>
    <row r="27" spans="1:26" x14ac:dyDescent="0.2">
      <c r="A27" s="117" t="s">
        <v>6820</v>
      </c>
      <c r="B27" s="106">
        <v>555</v>
      </c>
      <c r="C27" s="106">
        <v>8</v>
      </c>
      <c r="D27" s="106">
        <v>1</v>
      </c>
      <c r="E27" s="106">
        <v>8</v>
      </c>
      <c r="F27" s="106">
        <v>1</v>
      </c>
      <c r="G27" s="106">
        <v>5</v>
      </c>
      <c r="H27" s="106">
        <v>10</v>
      </c>
      <c r="I27" s="106">
        <v>2</v>
      </c>
      <c r="J27" s="106">
        <v>13</v>
      </c>
      <c r="K27" s="106">
        <v>26</v>
      </c>
      <c r="L27" s="106">
        <v>108</v>
      </c>
      <c r="M27" s="106">
        <v>1</v>
      </c>
      <c r="N27" s="117" t="s">
        <v>6820</v>
      </c>
      <c r="O27" s="106">
        <v>1</v>
      </c>
      <c r="P27" s="106">
        <v>7</v>
      </c>
      <c r="Q27" s="106">
        <v>339</v>
      </c>
      <c r="R27" s="106">
        <v>9</v>
      </c>
      <c r="S27" s="106">
        <v>1</v>
      </c>
      <c r="T27" s="106">
        <v>1</v>
      </c>
      <c r="U27" s="106">
        <v>3</v>
      </c>
      <c r="V27" s="106">
        <v>4</v>
      </c>
      <c r="W27" s="106">
        <v>2</v>
      </c>
      <c r="X27" s="106">
        <v>1</v>
      </c>
      <c r="Y27" s="106">
        <v>0</v>
      </c>
      <c r="Z27" s="106">
        <v>4</v>
      </c>
    </row>
    <row r="28" spans="1:26" x14ac:dyDescent="0.2">
      <c r="A28" s="117" t="s">
        <v>6821</v>
      </c>
      <c r="B28" s="106">
        <v>84</v>
      </c>
      <c r="C28" s="106">
        <v>0</v>
      </c>
      <c r="D28" s="106">
        <v>0</v>
      </c>
      <c r="E28" s="106">
        <v>0</v>
      </c>
      <c r="F28" s="106">
        <v>0</v>
      </c>
      <c r="G28" s="106">
        <v>0</v>
      </c>
      <c r="H28" s="106">
        <v>0</v>
      </c>
      <c r="I28" s="106">
        <v>0</v>
      </c>
      <c r="J28" s="106">
        <v>1</v>
      </c>
      <c r="K28" s="106">
        <v>3</v>
      </c>
      <c r="L28" s="106">
        <v>7</v>
      </c>
      <c r="M28" s="106">
        <v>0</v>
      </c>
      <c r="N28" s="117" t="s">
        <v>6821</v>
      </c>
      <c r="O28" s="106">
        <v>0</v>
      </c>
      <c r="P28" s="106">
        <v>0</v>
      </c>
      <c r="Q28" s="106">
        <v>71</v>
      </c>
      <c r="R28" s="106">
        <v>0</v>
      </c>
      <c r="S28" s="106">
        <v>0</v>
      </c>
      <c r="T28" s="106">
        <v>0</v>
      </c>
      <c r="U28" s="106">
        <v>0</v>
      </c>
      <c r="V28" s="106">
        <v>0</v>
      </c>
      <c r="W28" s="106">
        <v>0</v>
      </c>
      <c r="X28" s="106">
        <v>1</v>
      </c>
      <c r="Y28" s="106">
        <v>0</v>
      </c>
      <c r="Z28" s="106">
        <v>1</v>
      </c>
    </row>
    <row r="29" spans="1:26" x14ac:dyDescent="0.2">
      <c r="A29" s="117" t="s">
        <v>2034</v>
      </c>
      <c r="B29" s="106">
        <v>831</v>
      </c>
      <c r="C29" s="106">
        <v>0</v>
      </c>
      <c r="D29" s="106">
        <v>0</v>
      </c>
      <c r="E29" s="106">
        <v>0</v>
      </c>
      <c r="F29" s="106">
        <v>0</v>
      </c>
      <c r="G29" s="106">
        <v>0</v>
      </c>
      <c r="H29" s="106">
        <v>2</v>
      </c>
      <c r="I29" s="106">
        <v>0</v>
      </c>
      <c r="J29" s="106">
        <v>7</v>
      </c>
      <c r="K29" s="106">
        <v>1</v>
      </c>
      <c r="L29" s="106">
        <v>190</v>
      </c>
      <c r="M29" s="106">
        <v>0</v>
      </c>
      <c r="N29" s="117" t="s">
        <v>2034</v>
      </c>
      <c r="O29" s="106">
        <v>0</v>
      </c>
      <c r="P29" s="106">
        <v>0</v>
      </c>
      <c r="Q29" s="106">
        <v>629</v>
      </c>
      <c r="R29" s="106">
        <v>0</v>
      </c>
      <c r="S29" s="106">
        <v>0</v>
      </c>
      <c r="T29" s="106">
        <v>0</v>
      </c>
      <c r="U29" s="106">
        <v>0</v>
      </c>
      <c r="V29" s="106">
        <v>0</v>
      </c>
      <c r="W29" s="106">
        <v>0</v>
      </c>
      <c r="X29" s="106">
        <v>0</v>
      </c>
      <c r="Y29" s="106">
        <v>0</v>
      </c>
      <c r="Z29" s="106">
        <v>2</v>
      </c>
    </row>
    <row r="30" spans="1:26" x14ac:dyDescent="0.2">
      <c r="A30" s="117" t="s">
        <v>1942</v>
      </c>
      <c r="B30" s="106">
        <v>132</v>
      </c>
      <c r="C30" s="106">
        <v>1</v>
      </c>
      <c r="D30" s="106">
        <v>3</v>
      </c>
      <c r="E30" s="106">
        <v>0</v>
      </c>
      <c r="F30" s="106">
        <v>0</v>
      </c>
      <c r="G30" s="106">
        <v>0</v>
      </c>
      <c r="H30" s="106">
        <v>0</v>
      </c>
      <c r="I30" s="106">
        <v>1</v>
      </c>
      <c r="J30" s="106">
        <v>2</v>
      </c>
      <c r="K30" s="106">
        <v>0</v>
      </c>
      <c r="L30" s="106">
        <v>28</v>
      </c>
      <c r="M30" s="106">
        <v>0</v>
      </c>
      <c r="N30" s="117" t="s">
        <v>1942</v>
      </c>
      <c r="O30" s="106">
        <v>0</v>
      </c>
      <c r="P30" s="106">
        <v>0</v>
      </c>
      <c r="Q30" s="106">
        <v>94</v>
      </c>
      <c r="R30" s="106">
        <v>0</v>
      </c>
      <c r="S30" s="106">
        <v>0</v>
      </c>
      <c r="T30" s="106">
        <v>0</v>
      </c>
      <c r="U30" s="106">
        <v>0</v>
      </c>
      <c r="V30" s="106">
        <v>0</v>
      </c>
      <c r="W30" s="106">
        <v>1</v>
      </c>
      <c r="X30" s="106">
        <v>0</v>
      </c>
      <c r="Y30" s="106">
        <v>0</v>
      </c>
      <c r="Z30" s="106">
        <v>2</v>
      </c>
    </row>
    <row r="31" spans="1:26" x14ac:dyDescent="0.2">
      <c r="A31" s="117" t="s">
        <v>139</v>
      </c>
      <c r="B31" s="106">
        <v>532</v>
      </c>
      <c r="C31" s="106">
        <v>1</v>
      </c>
      <c r="D31" s="106">
        <v>0</v>
      </c>
      <c r="E31" s="106">
        <v>1</v>
      </c>
      <c r="F31" s="106">
        <v>0</v>
      </c>
      <c r="G31" s="106">
        <v>0</v>
      </c>
      <c r="H31" s="106">
        <v>0</v>
      </c>
      <c r="I31" s="106">
        <v>1</v>
      </c>
      <c r="J31" s="106">
        <v>5</v>
      </c>
      <c r="K31" s="106">
        <v>0</v>
      </c>
      <c r="L31" s="106">
        <v>181</v>
      </c>
      <c r="M31" s="106">
        <v>0</v>
      </c>
      <c r="N31" s="117" t="s">
        <v>139</v>
      </c>
      <c r="O31" s="106">
        <v>1</v>
      </c>
      <c r="P31" s="106">
        <v>3</v>
      </c>
      <c r="Q31" s="106">
        <v>331</v>
      </c>
      <c r="R31" s="106">
        <v>3</v>
      </c>
      <c r="S31" s="106">
        <v>0</v>
      </c>
      <c r="T31" s="106">
        <v>1</v>
      </c>
      <c r="U31" s="106">
        <v>1</v>
      </c>
      <c r="V31" s="106">
        <v>0</v>
      </c>
      <c r="W31" s="106">
        <v>1</v>
      </c>
      <c r="X31" s="106">
        <v>0</v>
      </c>
      <c r="Y31" s="106">
        <v>0</v>
      </c>
      <c r="Z31" s="106">
        <v>2</v>
      </c>
    </row>
    <row r="32" spans="1:26" x14ac:dyDescent="0.2">
      <c r="A32" s="117" t="s">
        <v>6822</v>
      </c>
      <c r="B32" s="106">
        <v>241</v>
      </c>
      <c r="C32" s="106">
        <v>15</v>
      </c>
      <c r="D32" s="106">
        <v>3</v>
      </c>
      <c r="E32" s="106">
        <v>35</v>
      </c>
      <c r="F32" s="106">
        <v>2</v>
      </c>
      <c r="G32" s="106">
        <v>9</v>
      </c>
      <c r="H32" s="106">
        <v>1</v>
      </c>
      <c r="I32" s="106">
        <v>1</v>
      </c>
      <c r="J32" s="106">
        <v>12</v>
      </c>
      <c r="K32" s="106">
        <v>0</v>
      </c>
      <c r="L32" s="106">
        <v>3</v>
      </c>
      <c r="M32" s="106">
        <v>3</v>
      </c>
      <c r="N32" s="117" t="s">
        <v>6822</v>
      </c>
      <c r="O32" s="106">
        <v>2</v>
      </c>
      <c r="P32" s="106">
        <v>1</v>
      </c>
      <c r="Q32" s="106">
        <v>11</v>
      </c>
      <c r="R32" s="106">
        <v>7</v>
      </c>
      <c r="S32" s="106">
        <v>66</v>
      </c>
      <c r="T32" s="106">
        <v>35</v>
      </c>
      <c r="U32" s="106">
        <v>10</v>
      </c>
      <c r="V32" s="106">
        <v>14</v>
      </c>
      <c r="W32" s="106">
        <v>1</v>
      </c>
      <c r="X32" s="106">
        <v>2</v>
      </c>
      <c r="Y32" s="106">
        <v>0</v>
      </c>
      <c r="Z32" s="106">
        <v>8</v>
      </c>
    </row>
    <row r="33" spans="1:26" x14ac:dyDescent="0.2">
      <c r="A33" s="117" t="s">
        <v>6823</v>
      </c>
      <c r="B33" s="106">
        <v>691</v>
      </c>
      <c r="C33" s="106">
        <v>82</v>
      </c>
      <c r="D33" s="106">
        <v>15</v>
      </c>
      <c r="E33" s="106">
        <v>56</v>
      </c>
      <c r="F33" s="106">
        <v>108</v>
      </c>
      <c r="G33" s="106">
        <v>7</v>
      </c>
      <c r="H33" s="106">
        <v>0</v>
      </c>
      <c r="I33" s="106">
        <v>0</v>
      </c>
      <c r="J33" s="106">
        <v>52</v>
      </c>
      <c r="K33" s="106">
        <v>9</v>
      </c>
      <c r="L33" s="106">
        <v>7</v>
      </c>
      <c r="M33" s="106">
        <v>1</v>
      </c>
      <c r="N33" s="117" t="s">
        <v>6823</v>
      </c>
      <c r="O33" s="106">
        <v>0</v>
      </c>
      <c r="P33" s="106">
        <v>21</v>
      </c>
      <c r="Q33" s="106">
        <v>132</v>
      </c>
      <c r="R33" s="106">
        <v>42</v>
      </c>
      <c r="S33" s="106">
        <v>7</v>
      </c>
      <c r="T33" s="106">
        <v>25</v>
      </c>
      <c r="U33" s="106">
        <v>47</v>
      </c>
      <c r="V33" s="106">
        <v>32</v>
      </c>
      <c r="W33" s="106">
        <v>0</v>
      </c>
      <c r="X33" s="106">
        <v>37</v>
      </c>
      <c r="Y33" s="106">
        <v>1</v>
      </c>
      <c r="Z33" s="106">
        <v>10</v>
      </c>
    </row>
    <row r="34" spans="1:26" ht="10.8" thickBot="1" x14ac:dyDescent="0.25">
      <c r="A34" s="117" t="s">
        <v>1624</v>
      </c>
      <c r="B34" s="106">
        <v>67</v>
      </c>
      <c r="C34" s="106">
        <v>0</v>
      </c>
      <c r="D34" s="106">
        <v>0</v>
      </c>
      <c r="E34" s="106">
        <v>0</v>
      </c>
      <c r="F34" s="106">
        <v>0</v>
      </c>
      <c r="G34" s="106">
        <v>0</v>
      </c>
      <c r="H34" s="106">
        <v>0</v>
      </c>
      <c r="I34" s="106">
        <v>0</v>
      </c>
      <c r="J34" s="106">
        <v>0</v>
      </c>
      <c r="K34" s="106">
        <v>20</v>
      </c>
      <c r="L34" s="106">
        <v>27</v>
      </c>
      <c r="M34" s="106">
        <v>0</v>
      </c>
      <c r="N34" s="117" t="s">
        <v>1624</v>
      </c>
      <c r="O34" s="106">
        <v>0</v>
      </c>
      <c r="P34" s="106">
        <v>0</v>
      </c>
      <c r="Q34" s="106">
        <v>20</v>
      </c>
      <c r="R34" s="106">
        <v>0</v>
      </c>
      <c r="S34" s="106">
        <v>0</v>
      </c>
      <c r="T34" s="106">
        <v>0</v>
      </c>
      <c r="U34" s="106">
        <v>0</v>
      </c>
      <c r="V34" s="106">
        <v>0</v>
      </c>
      <c r="W34" s="106">
        <v>0</v>
      </c>
      <c r="X34" s="106">
        <v>0</v>
      </c>
      <c r="Y34" s="106">
        <v>0</v>
      </c>
      <c r="Z34" s="106">
        <v>0</v>
      </c>
    </row>
    <row r="35" spans="1:26" x14ac:dyDescent="0.2">
      <c r="A35" s="116" t="s">
        <v>6847</v>
      </c>
      <c r="B35" s="107"/>
      <c r="C35" s="107"/>
      <c r="D35" s="107"/>
      <c r="E35" s="107"/>
      <c r="F35" s="107"/>
      <c r="G35" s="107"/>
      <c r="H35" s="107"/>
      <c r="I35" s="107"/>
      <c r="J35" s="107"/>
      <c r="K35" s="107"/>
      <c r="L35" s="107"/>
      <c r="M35" s="107"/>
      <c r="N35" s="116" t="s">
        <v>6847</v>
      </c>
      <c r="O35" s="107"/>
      <c r="P35" s="107"/>
      <c r="Q35" s="107"/>
      <c r="R35" s="107"/>
      <c r="S35" s="107"/>
      <c r="T35" s="107"/>
      <c r="U35" s="107"/>
      <c r="V35" s="107"/>
      <c r="W35" s="107"/>
      <c r="X35" s="107"/>
      <c r="Y35" s="107"/>
      <c r="Z35" s="107"/>
    </row>
  </sheetData>
  <pageMargins left="0.75" right="0.75" top="1" bottom="1" header="0.5" footer="0.5"/>
  <pageSetup scale="95" orientation="portrait" r:id="rId1"/>
  <headerFooter alignWithMargins="0"/>
  <colBreaks count="1" manualBreakCount="1">
    <brk id="1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255</vt:i4>
      </vt:variant>
      <vt:variant>
        <vt:lpstr>Named Ranges</vt:lpstr>
      </vt:variant>
      <vt:variant>
        <vt:i4>5</vt:i4>
      </vt:variant>
    </vt:vector>
  </HeadingPairs>
  <TitlesOfParts>
    <vt:vector size="260" baseType="lpstr">
      <vt:lpstr>Cooks 1996 Econ Actv, occup</vt:lpstr>
      <vt:lpstr>Cooks 1996 Industry</vt:lpstr>
      <vt:lpstr>Cooks 1996 Second job</vt:lpstr>
      <vt:lpstr>Cooks 2001 Econ Actv</vt:lpstr>
      <vt:lpstr>Cooks 2001 Occupation</vt:lpstr>
      <vt:lpstr>Cooks 2006 Econ Actv</vt:lpstr>
      <vt:lpstr>Cooks 2006 Econ Stat2</vt:lpstr>
      <vt:lpstr>Cooks 2006 Occup</vt:lpstr>
      <vt:lpstr>Cooks 2006 Sector</vt:lpstr>
      <vt:lpstr>Cooks 2006 Indus</vt:lpstr>
      <vt:lpstr>Cooks 2006 Hours</vt:lpstr>
      <vt:lpstr>Cooks 2006 Second job</vt:lpstr>
      <vt:lpstr>Cooks 2006 Unempl</vt:lpstr>
      <vt:lpstr>Cooks 2006 Available</vt:lpstr>
      <vt:lpstr>Fiji 1966 Economic Activity</vt:lpstr>
      <vt:lpstr>Fiji 1966 Econ Activity by Age</vt:lpstr>
      <vt:lpstr>Fiji 1966 Industry</vt:lpstr>
      <vt:lpstr>Fiji 1976 Econ Actv</vt:lpstr>
      <vt:lpstr>Fiji 1976 Occupation</vt:lpstr>
      <vt:lpstr>Fiji 1976 Industry</vt:lpstr>
      <vt:lpstr>Fiji 1976 Emply stat</vt:lpstr>
      <vt:lpstr>Fiji 1986 Economic Activity</vt:lpstr>
      <vt:lpstr>Fiji 1986 Occupation</vt:lpstr>
      <vt:lpstr>Fiji 1986 Industry</vt:lpstr>
      <vt:lpstr>Fiji 1986 Employ Status</vt:lpstr>
      <vt:lpstr>Fiji 1996 Paid work and days</vt:lpstr>
      <vt:lpstr>Fiji 1996 Economic Activity</vt:lpstr>
      <vt:lpstr>Fiji 1996 Occupation</vt:lpstr>
      <vt:lpstr>Fiji 1996 Employment status</vt:lpstr>
      <vt:lpstr>Fiji 2007 LFP</vt:lpstr>
      <vt:lpstr>Fiji 2007 Emp Stat</vt:lpstr>
      <vt:lpstr>Fiji 2007 Work</vt:lpstr>
      <vt:lpstr>Fiji 2007 Looking</vt:lpstr>
      <vt:lpstr>Fiji 2007 Look 2</vt:lpstr>
      <vt:lpstr>FSM 1973 Hours</vt:lpstr>
      <vt:lpstr>FSM 1973 Econ Actv</vt:lpstr>
      <vt:lpstr>FSM 1973 Nonworking</vt:lpstr>
      <vt:lpstr>FSM 1980 </vt:lpstr>
      <vt:lpstr>FSM 1994 Econ Actv</vt:lpstr>
      <vt:lpstr>FSM 1994 Subsistence</vt:lpstr>
      <vt:lpstr>FSM 1994 Transport</vt:lpstr>
      <vt:lpstr>FSM 1994 Sector</vt:lpstr>
      <vt:lpstr>FSM 1994 ESR</vt:lpstr>
      <vt:lpstr>FSM 1994 Income</vt:lpstr>
      <vt:lpstr>FSM 1994 Remittances</vt:lpstr>
      <vt:lpstr>FSM 2000 Work</vt:lpstr>
      <vt:lpstr>FSM 2000 Work place</vt:lpstr>
      <vt:lpstr>FSM 2000 Transport</vt:lpstr>
      <vt:lpstr>FSM 2000 Sector</vt:lpstr>
      <vt:lpstr>FSM 2000 Work 1999</vt:lpstr>
      <vt:lpstr>FSM 2000 Wages </vt:lpstr>
      <vt:lpstr>FSM 2010 Work</vt:lpstr>
      <vt:lpstr>FSM 2010 Hours</vt:lpstr>
      <vt:lpstr>FSM 2010 Occup &amp; Indus</vt:lpstr>
      <vt:lpstr>FSM 2010 Sector</vt:lpstr>
      <vt:lpstr>FSM 2010 Remittance</vt:lpstr>
      <vt:lpstr>Kiribati 1968 Industry</vt:lpstr>
      <vt:lpstr>Kiribati 1973 Econ Actv</vt:lpstr>
      <vt:lpstr>Kiribati 1973 Industry</vt:lpstr>
      <vt:lpstr>Kiribati 1973 Sector</vt:lpstr>
      <vt:lpstr>Kiribati 1973 Second</vt:lpstr>
      <vt:lpstr>Kiribati 1985 Econ Actv</vt:lpstr>
      <vt:lpstr>Kiribati 1985 Occupation</vt:lpstr>
      <vt:lpstr>Kiribati 1985 Industry</vt:lpstr>
      <vt:lpstr>Kiribati 1985 Econ Educ</vt:lpstr>
      <vt:lpstr>Kiribati 1985 Sector</vt:lpstr>
      <vt:lpstr>Kiribati 1990 Econ Actv</vt:lpstr>
      <vt:lpstr>Kiribati 1990 Occupation</vt:lpstr>
      <vt:lpstr>Kiribati 1990 Industry</vt:lpstr>
      <vt:lpstr>Kiribati 1995 Econ Actv</vt:lpstr>
      <vt:lpstr>Kiribati 1995 Cash work</vt:lpstr>
      <vt:lpstr>Kiribati 1995 Occupation</vt:lpstr>
      <vt:lpstr>Kiribati 1995 Industry</vt:lpstr>
      <vt:lpstr>Kiribati 2000 Econ Actv</vt:lpstr>
      <vt:lpstr>Kiribati 2000 Industry</vt:lpstr>
      <vt:lpstr>Kiribati 2000 Occupation</vt:lpstr>
      <vt:lpstr>Kiribati 2005 Econ Actv</vt:lpstr>
      <vt:lpstr>Kiribati 2005 Occupation</vt:lpstr>
      <vt:lpstr>Kiribati 2005 full part time</vt:lpstr>
      <vt:lpstr>Kiribati 2005 Indus 2</vt:lpstr>
      <vt:lpstr>Kiribati 2010 Work Sector</vt:lpstr>
      <vt:lpstr>Kiribati 2010 Occupation</vt:lpstr>
      <vt:lpstr>Kiribati 2010 Industry</vt:lpstr>
      <vt:lpstr>Kiribati 2010 Indus 2</vt:lpstr>
      <vt:lpstr>Kiribati 2010 Looking</vt:lpstr>
      <vt:lpstr>Kiribati 2015 Econ actv</vt:lpstr>
      <vt:lpstr>Kiribati 2015 Looking</vt:lpstr>
      <vt:lpstr>Kiribati 2015 Occupation</vt:lpstr>
      <vt:lpstr>Kiribati 2015 Industry</vt:lpstr>
      <vt:lpstr>Marshalls 1973 hours</vt:lpstr>
      <vt:lpstr>Marshalls 1973 Occupation</vt:lpstr>
      <vt:lpstr>Marshalls 1973 Non working</vt:lpstr>
      <vt:lpstr>Marshalls 1988 LFP</vt:lpstr>
      <vt:lpstr>Marshalls 1988 Unemployed</vt:lpstr>
      <vt:lpstr>Marshalls 1988 Occupation</vt:lpstr>
      <vt:lpstr>Marshalls 1988 COW</vt:lpstr>
      <vt:lpstr>Marshalls 1999 LFS-atoll</vt:lpstr>
      <vt:lpstr>Marshalls 1999 Unempl-age,grade</vt:lpstr>
      <vt:lpstr>Marshalls 1999 Occup-atoll</vt:lpstr>
      <vt:lpstr>Marshalls 1999 ind-atoll</vt:lpstr>
      <vt:lpstr>Marshalls 1999 class-atoll</vt:lpstr>
      <vt:lpstr>Marshalls 2011 Work</vt:lpstr>
      <vt:lpstr>Marshalls 2011 LFP</vt:lpstr>
      <vt:lpstr>Marshalls 2011 hours</vt:lpstr>
      <vt:lpstr>Marshalls 2011 Occupation</vt:lpstr>
      <vt:lpstr>Marshalls 2011 income</vt:lpstr>
      <vt:lpstr>Marshalls 2011 Unemployed</vt:lpstr>
      <vt:lpstr>Nauru 2002 Work</vt:lpstr>
      <vt:lpstr>Nauru 2002 Occupation</vt:lpstr>
      <vt:lpstr>Nauru 2002 Subsistence</vt:lpstr>
      <vt:lpstr>Nauru 2012 Econ Actv</vt:lpstr>
      <vt:lpstr>Nauru 2012 hours work</vt:lpstr>
      <vt:lpstr>Nauru 2012 Occupation</vt:lpstr>
      <vt:lpstr>Nauru 2012 Industry</vt:lpstr>
      <vt:lpstr>Nauru 2012 Second job</vt:lpstr>
      <vt:lpstr>Palau 1973 Village</vt:lpstr>
      <vt:lpstr>Palau 1973 Employ Stat</vt:lpstr>
      <vt:lpstr>Palau 1973 Occupation</vt:lpstr>
      <vt:lpstr>Palau 1973 Non working</vt:lpstr>
      <vt:lpstr>Palau 1986 Economic Activity</vt:lpstr>
      <vt:lpstr>Palau 1986 Not Econ Active</vt:lpstr>
      <vt:lpstr>Palau 1990 Labor Force Status</vt:lpstr>
      <vt:lpstr>Palau 1990 Work status in 1989</vt:lpstr>
      <vt:lpstr>Palau 1990 Occupation</vt:lpstr>
      <vt:lpstr>Palau 1990 Class of Worker</vt:lpstr>
      <vt:lpstr>Palau 1990 Industry</vt:lpstr>
      <vt:lpstr>Palau 1990 Commuting</vt:lpstr>
      <vt:lpstr>Palau 1990 Income in 1989</vt:lpstr>
      <vt:lpstr>Palau 1995 Econ Actv by Age</vt:lpstr>
      <vt:lpstr>Palau 1995 Village work by Age</vt:lpstr>
      <vt:lpstr>Palau 1995 COW and Paid 1994 </vt:lpstr>
      <vt:lpstr>Palau 1995 Weeks Hours in 1994</vt:lpstr>
      <vt:lpstr>Palau 1995 Income and Poverty </vt:lpstr>
      <vt:lpstr>Palau 2000 Work</vt:lpstr>
      <vt:lpstr>Palau 2000 Village</vt:lpstr>
      <vt:lpstr>Palau 2000 Industry</vt:lpstr>
      <vt:lpstr>Palau 2000 Occupation</vt:lpstr>
      <vt:lpstr>Palau 2000 Class of Work</vt:lpstr>
      <vt:lpstr>Palau 2000 Work 1999</vt:lpstr>
      <vt:lpstr>Palau 2000 Income</vt:lpstr>
      <vt:lpstr>Palau 2005 Work last week </vt:lpstr>
      <vt:lpstr>Palau 2005Village worked</vt:lpstr>
      <vt:lpstr>Palau 2005 Industry by Age</vt:lpstr>
      <vt:lpstr>Palau 2005 Occupation by Age</vt:lpstr>
      <vt:lpstr>Palau 2005 Class of Worker</vt:lpstr>
      <vt:lpstr>Palau 2005 Work in 2004 </vt:lpstr>
      <vt:lpstr>Palau 2005 Crops by Age</vt:lpstr>
      <vt:lpstr>Palau 2005 Fishing by Age</vt:lpstr>
      <vt:lpstr>Palau 2005 Raising Animals</vt:lpstr>
      <vt:lpstr>Palau 2005 Handicrafts by age</vt:lpstr>
      <vt:lpstr>Palau 2005 Wages by Age</vt:lpstr>
      <vt:lpstr>Palau 2015 Econ Actv</vt:lpstr>
      <vt:lpstr>Palau 2015 Occupation</vt:lpstr>
      <vt:lpstr>Palau 2015 Hours</vt:lpstr>
      <vt:lpstr>Palau 2015 Other econ</vt:lpstr>
      <vt:lpstr>Palau 2015 Occup</vt:lpstr>
      <vt:lpstr>Palau 2015 Looking</vt:lpstr>
      <vt:lpstr>Palau 2015 work in 2014</vt:lpstr>
      <vt:lpstr>Palau 2015 income</vt:lpstr>
      <vt:lpstr>Samoa 1961 Econ Actv</vt:lpstr>
      <vt:lpstr>Samoa 1961 Industry</vt:lpstr>
      <vt:lpstr>Samoa 1971 Econ Actv</vt:lpstr>
      <vt:lpstr>Samoa 1971 Occupation</vt:lpstr>
      <vt:lpstr>Samoa 1971 Industry</vt:lpstr>
      <vt:lpstr>Samoa 1971 Hours worked</vt:lpstr>
      <vt:lpstr>Samoa 1971 Second job</vt:lpstr>
      <vt:lpstr>Samoa 1986 Econ Actv</vt:lpstr>
      <vt:lpstr>Samoa 1986 Days work</vt:lpstr>
      <vt:lpstr>Samoa 1991 Dist Econ</vt:lpstr>
      <vt:lpstr>Samoa 1991 Econ unempl</vt:lpstr>
      <vt:lpstr>Samoa 1991 Dist Employ Stat</vt:lpstr>
      <vt:lpstr>Samoa 2001 Econ Actv</vt:lpstr>
      <vt:lpstr>Samoa 2001 Occupation</vt:lpstr>
      <vt:lpstr>Samoa 2001 Industry</vt:lpstr>
      <vt:lpstr>Samoa 2001 Income</vt:lpstr>
      <vt:lpstr>Samoa 2001 Employ Stat</vt:lpstr>
      <vt:lpstr>Samoa 2006 Econ Actv</vt:lpstr>
      <vt:lpstr>Samoa 2006 Occupation</vt:lpstr>
      <vt:lpstr>Samoa 2006 Industry</vt:lpstr>
      <vt:lpstr>Samoa 2006 Income</vt:lpstr>
      <vt:lpstr>Samoa 2006 Sector</vt:lpstr>
      <vt:lpstr>Samoa 2006 Prev job 2</vt:lpstr>
      <vt:lpstr>Samoa 2006 Reason</vt:lpstr>
      <vt:lpstr>Samoa 2006 Subsistence</vt:lpstr>
      <vt:lpstr>Samoa 2011 Econ Actv</vt:lpstr>
      <vt:lpstr>Samoa 2011 Occupation</vt:lpstr>
      <vt:lpstr>Samoa 2011 Industry</vt:lpstr>
      <vt:lpstr>Solomons 1976 Employ Stat</vt:lpstr>
      <vt:lpstr>Solomons 1976 Occupation</vt:lpstr>
      <vt:lpstr>Solomons 1976 Industry</vt:lpstr>
      <vt:lpstr>Solomons 1986 Days worked</vt:lpstr>
      <vt:lpstr>Solomons 1986 Village work</vt:lpstr>
      <vt:lpstr>Solomons 1986 Occupation</vt:lpstr>
      <vt:lpstr>Solomons 1986 Employment Status</vt:lpstr>
      <vt:lpstr>Solomons 1986 Industry</vt:lpstr>
      <vt:lpstr>Solomons 1999 Econ Stat</vt:lpstr>
      <vt:lpstr>Solomons 1999 Occupation</vt:lpstr>
      <vt:lpstr>Solomons 1999 Hours</vt:lpstr>
      <vt:lpstr>Solomons 1999 Why not work</vt:lpstr>
      <vt:lpstr>Solomons 1999 Subsistence</vt:lpstr>
      <vt:lpstr>Solomons 1999 Unpaid</vt:lpstr>
      <vt:lpstr>Solomons 2009 Econ Actv</vt:lpstr>
      <vt:lpstr>Solomons 2009 Usual work</vt:lpstr>
      <vt:lpstr>Solomons 2009 Occupation</vt:lpstr>
      <vt:lpstr>Solomons 2009 Industry</vt:lpstr>
      <vt:lpstr>Solomons 2009 Looking</vt:lpstr>
      <vt:lpstr>Tonga 1966 Industry</vt:lpstr>
      <vt:lpstr>Tonga 1976 Occupation</vt:lpstr>
      <vt:lpstr>Tonga 1976 Industry</vt:lpstr>
      <vt:lpstr>Tonga 1976 Employ status</vt:lpstr>
      <vt:lpstr>Tonga 1986 Economic Actv</vt:lpstr>
      <vt:lpstr>Tonga 1986 Indus Employ Stat</vt:lpstr>
      <vt:lpstr>Tonga 1996 Main Econ Actv</vt:lpstr>
      <vt:lpstr>Tonga 1996Indus Employ</vt:lpstr>
      <vt:lpstr>Tonga 2011 Economic Actv</vt:lpstr>
      <vt:lpstr>Tonga 2011 Occupation</vt:lpstr>
      <vt:lpstr>Tonga 2011 Employ Stat</vt:lpstr>
      <vt:lpstr>Tonga 2011 Unpaid work</vt:lpstr>
      <vt:lpstr>Tuvalu 1968 Industry</vt:lpstr>
      <vt:lpstr>Tuvalu 1973 Econ Actv</vt:lpstr>
      <vt:lpstr>Tuvalu 1973 Industry</vt:lpstr>
      <vt:lpstr>Tuvalu 1973 Employ Stat</vt:lpstr>
      <vt:lpstr>Tuvalu 1973 second job</vt:lpstr>
      <vt:lpstr>Tuvalu 1991 Economic activity</vt:lpstr>
      <vt:lpstr>Tuvalu 1991 Type of work</vt:lpstr>
      <vt:lpstr>Tuvalu 1991 traditional work</vt:lpstr>
      <vt:lpstr>Tuvalu 1991 Reason not working</vt:lpstr>
      <vt:lpstr>Tuvalu 2002 Employer</vt:lpstr>
      <vt:lpstr>Tuvalu 2002 Industry</vt:lpstr>
      <vt:lpstr>Tuvalu 2002 Employment status</vt:lpstr>
      <vt:lpstr>Tuvalu 2002 Hours worked</vt:lpstr>
      <vt:lpstr>Tuvalu 2002 Looking for work</vt:lpstr>
      <vt:lpstr>Tuvalu 2002 Why not working</vt:lpstr>
      <vt:lpstr>Tuvalu 2012 Trad skills</vt:lpstr>
      <vt:lpstr>Tuvalu 2012 Econ actv</vt:lpstr>
      <vt:lpstr>Tuvalu 2012 Sec Actv</vt:lpstr>
      <vt:lpstr>Vanuatu 1989 Work</vt:lpstr>
      <vt:lpstr>Vanuatu 1989 Occupation</vt:lpstr>
      <vt:lpstr>Vanuatu 1989 Subsistence</vt:lpstr>
      <vt:lpstr>Vanuatu 1989 Minor occ</vt:lpstr>
      <vt:lpstr>Vanuatu 1989 Sector</vt:lpstr>
      <vt:lpstr>Vanuatu 1989 Sub 2</vt:lpstr>
      <vt:lpstr>Vanuatu 1989 Industry</vt:lpstr>
      <vt:lpstr>Vanuatu 1989 Place of work</vt:lpstr>
      <vt:lpstr>Vanuatu 1999 Econ Actv</vt:lpstr>
      <vt:lpstr>Vanuatu 1999 Work</vt:lpstr>
      <vt:lpstr>Vanuatu 1999 Occupation</vt:lpstr>
      <vt:lpstr>Vanuatu 1999 Sector</vt:lpstr>
      <vt:lpstr>Vanuatu 1999 Work place</vt:lpstr>
      <vt:lpstr>Vanuatu 1999 Days work</vt:lpstr>
      <vt:lpstr>Vanuatu 2009 Econ Actv</vt:lpstr>
      <vt:lpstr>Vanuatu 2009 Layoff Employ Stat</vt:lpstr>
      <vt:lpstr>Vanuatu 2009 Occupation</vt:lpstr>
      <vt:lpstr>Vanuatu 2009 Industry</vt:lpstr>
      <vt:lpstr>Vanuatu 2009 Looking for work</vt:lpstr>
      <vt:lpstr>'Fiji 2007 Emp Stat'!Print_Area</vt:lpstr>
      <vt:lpstr>'Fiji 2007 Look 2'!Print_Area</vt:lpstr>
      <vt:lpstr>'Fiji 2007 Looking'!Print_Area</vt:lpstr>
      <vt:lpstr>'Fiji 2007 Work'!Print_Area</vt:lpstr>
      <vt:lpstr>'Marshalls 1999 class-atoll'!Print_Area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Levin</dc:creator>
  <cp:lastModifiedBy>Michael Levin</cp:lastModifiedBy>
  <dcterms:created xsi:type="dcterms:W3CDTF">2018-11-27T21:49:03Z</dcterms:created>
  <dcterms:modified xsi:type="dcterms:W3CDTF">2019-07-15T18:41:38Z</dcterms:modified>
</cp:coreProperties>
</file>